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drawings/drawing2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drawings/drawing3.xml" ContentType="application/vnd.openxmlformats-officedocument.drawing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drawings/drawing4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drawings/drawing5.xml" ContentType="application/vnd.openxmlformats-officedocument.drawing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y Drive\Research\Lab Notes &amp; Protocols\2017\11 November - col pH titrations\20171104 800 nM col 10 nM MMP-1(S318C) pH 4.3-11.5 30' blue\"/>
    </mc:Choice>
  </mc:AlternateContent>
  <bookViews>
    <workbookView xWindow="480" yWindow="1380" windowWidth="19740" windowHeight="5775" activeTab="3"/>
  </bookViews>
  <sheets>
    <sheet name="Expt" sheetId="37" r:id="rId1"/>
    <sheet name="A" sheetId="66" r:id="rId2"/>
    <sheet name="B" sheetId="70" r:id="rId3"/>
    <sheet name="C" sheetId="71" r:id="rId4"/>
    <sheet name="a1(I)" sheetId="53" r:id="rId5"/>
    <sheet name="a2(I)" sheetId="72" r:id="rId6"/>
  </sheets>
  <functionGroups builtInGroupCount="18"/>
  <definedNames>
    <definedName name="solver_adj" localSheetId="1" hidden="1">A!$Q$3:$Q$14</definedName>
    <definedName name="solver_adj" localSheetId="2" hidden="1">B!$N$3:$N$14</definedName>
    <definedName name="solver_adj" localSheetId="3" hidden="1">'C'!$Q$3:$Q$14</definedName>
    <definedName name="solver_cvg" localSheetId="1" hidden="1">0.0001</definedName>
    <definedName name="solver_cvg" localSheetId="2" hidden="1">0.0001</definedName>
    <definedName name="solver_cvg" localSheetId="3" hidden="1">0.0001</definedName>
    <definedName name="solver_drv" localSheetId="1" hidden="1">1</definedName>
    <definedName name="solver_drv" localSheetId="2" hidden="1">1</definedName>
    <definedName name="solver_drv" localSheetId="3" hidden="1">1</definedName>
    <definedName name="solver_eng" localSheetId="1" hidden="1">1</definedName>
    <definedName name="solver_eng" localSheetId="2" hidden="1">1</definedName>
    <definedName name="solver_eng" localSheetId="3" hidden="1">1</definedName>
    <definedName name="solver_est" localSheetId="1" hidden="1">1</definedName>
    <definedName name="solver_est" localSheetId="2" hidden="1">1</definedName>
    <definedName name="solver_est" localSheetId="3" hidden="1">1</definedName>
    <definedName name="solver_itr" localSheetId="1" hidden="1">2147483647</definedName>
    <definedName name="solver_itr" localSheetId="2" hidden="1">2147483647</definedName>
    <definedName name="solver_itr" localSheetId="3" hidden="1">2147483647</definedName>
    <definedName name="solver_lhs1" localSheetId="1" hidden="1">A!$C$3:$Q$6</definedName>
    <definedName name="solver_lhs1" localSheetId="2" hidden="1">B!$C$3:$Q$6</definedName>
    <definedName name="solver_lhs1" localSheetId="3" hidden="1">'C'!$C$3:$Q$6</definedName>
    <definedName name="solver_lhs10" localSheetId="1" hidden="1">A!#REF!</definedName>
    <definedName name="solver_lhs10" localSheetId="2" hidden="1">B!#REF!</definedName>
    <definedName name="solver_lhs10" localSheetId="3" hidden="1">'C'!#REF!</definedName>
    <definedName name="solver_lhs11" localSheetId="1" hidden="1">A!#REF!</definedName>
    <definedName name="solver_lhs11" localSheetId="2" hidden="1">B!#REF!</definedName>
    <definedName name="solver_lhs11" localSheetId="3" hidden="1">'C'!#REF!</definedName>
    <definedName name="solver_lhs12" localSheetId="1" hidden="1">A!#REF!</definedName>
    <definedName name="solver_lhs12" localSheetId="2" hidden="1">B!#REF!</definedName>
    <definedName name="solver_lhs12" localSheetId="3" hidden="1">'C'!#REF!</definedName>
    <definedName name="solver_lhs13" localSheetId="1" hidden="1">A!#REF!</definedName>
    <definedName name="solver_lhs13" localSheetId="2" hidden="1">B!#REF!</definedName>
    <definedName name="solver_lhs13" localSheetId="3" hidden="1">'C'!#REF!</definedName>
    <definedName name="solver_lhs14" localSheetId="1" hidden="1">A!#REF!</definedName>
    <definedName name="solver_lhs14" localSheetId="2" hidden="1">B!#REF!</definedName>
    <definedName name="solver_lhs14" localSheetId="3" hidden="1">'C'!#REF!</definedName>
    <definedName name="solver_lhs15" localSheetId="1" hidden="1">A!#REF!</definedName>
    <definedName name="solver_lhs15" localSheetId="2" hidden="1">B!#REF!</definedName>
    <definedName name="solver_lhs15" localSheetId="3" hidden="1">'C'!#REF!</definedName>
    <definedName name="solver_lhs16" localSheetId="1" hidden="1">A!#REF!</definedName>
    <definedName name="solver_lhs16" localSheetId="2" hidden="1">B!#REF!</definedName>
    <definedName name="solver_lhs16" localSheetId="3" hidden="1">'C'!#REF!</definedName>
    <definedName name="solver_lhs17" localSheetId="1" hidden="1">A!#REF!</definedName>
    <definedName name="solver_lhs17" localSheetId="2" hidden="1">B!#REF!</definedName>
    <definedName name="solver_lhs17" localSheetId="3" hidden="1">'C'!#REF!</definedName>
    <definedName name="solver_lhs18" localSheetId="1" hidden="1">A!#REF!</definedName>
    <definedName name="solver_lhs18" localSheetId="2" hidden="1">B!#REF!</definedName>
    <definedName name="solver_lhs18" localSheetId="3" hidden="1">'C'!#REF!</definedName>
    <definedName name="solver_lhs19" localSheetId="1" hidden="1">A!#REF!</definedName>
    <definedName name="solver_lhs19" localSheetId="2" hidden="1">B!#REF!</definedName>
    <definedName name="solver_lhs19" localSheetId="3" hidden="1">'C'!#REF!</definedName>
    <definedName name="solver_lhs2" localSheetId="1" hidden="1">A!$C$225:$Q$225</definedName>
    <definedName name="solver_lhs2" localSheetId="2" hidden="1">B!$C$225:$Q$225</definedName>
    <definedName name="solver_lhs2" localSheetId="3" hidden="1">'C'!$C$225:$Q$225</definedName>
    <definedName name="solver_lhs20" localSheetId="1" hidden="1">A!#REF!</definedName>
    <definedName name="solver_lhs20" localSheetId="2" hidden="1">B!#REF!</definedName>
    <definedName name="solver_lhs20" localSheetId="3" hidden="1">'C'!#REF!</definedName>
    <definedName name="solver_lhs3" localSheetId="1" hidden="1">A!$C$225:$Q$225</definedName>
    <definedName name="solver_lhs3" localSheetId="2" hidden="1">B!$C$225:$Q$225</definedName>
    <definedName name="solver_lhs3" localSheetId="3" hidden="1">'C'!$C$225:$Q$225</definedName>
    <definedName name="solver_lhs4" localSheetId="1" hidden="1">A!#REF!</definedName>
    <definedName name="solver_lhs4" localSheetId="2" hidden="1">B!#REF!</definedName>
    <definedName name="solver_lhs4" localSheetId="3" hidden="1">'C'!#REF!</definedName>
    <definedName name="solver_lhs5" localSheetId="1" hidden="1">A!#REF!</definedName>
    <definedName name="solver_lhs5" localSheetId="2" hidden="1">B!#REF!</definedName>
    <definedName name="solver_lhs5" localSheetId="3" hidden="1">'C'!#REF!</definedName>
    <definedName name="solver_lhs6" localSheetId="1" hidden="1">A!#REF!</definedName>
    <definedName name="solver_lhs6" localSheetId="2" hidden="1">B!#REF!</definedName>
    <definedName name="solver_lhs6" localSheetId="3" hidden="1">'C'!#REF!</definedName>
    <definedName name="solver_lhs7" localSheetId="1" hidden="1">A!#REF!</definedName>
    <definedName name="solver_lhs7" localSheetId="2" hidden="1">B!#REF!</definedName>
    <definedName name="solver_lhs7" localSheetId="3" hidden="1">'C'!#REF!</definedName>
    <definedName name="solver_lhs8" localSheetId="1" hidden="1">A!#REF!</definedName>
    <definedName name="solver_lhs8" localSheetId="2" hidden="1">B!#REF!</definedName>
    <definedName name="solver_lhs8" localSheetId="3" hidden="1">'C'!#REF!</definedName>
    <definedName name="solver_lhs9" localSheetId="1" hidden="1">A!#REF!</definedName>
    <definedName name="solver_lhs9" localSheetId="2" hidden="1">B!#REF!</definedName>
    <definedName name="solver_lhs9" localSheetId="3" hidden="1">'C'!#REF!</definedName>
    <definedName name="solver_mip" localSheetId="1" hidden="1">2147483647</definedName>
    <definedName name="solver_mip" localSheetId="2" hidden="1">2147483647</definedName>
    <definedName name="solver_mip" localSheetId="3" hidden="1">2147483647</definedName>
    <definedName name="solver_mni" localSheetId="1" hidden="1">30</definedName>
    <definedName name="solver_mni" localSheetId="2" hidden="1">30</definedName>
    <definedName name="solver_mni" localSheetId="3" hidden="1">30</definedName>
    <definedName name="solver_mrt" localSheetId="1" hidden="1">0.075</definedName>
    <definedName name="solver_mrt" localSheetId="2" hidden="1">0.075</definedName>
    <definedName name="solver_mrt" localSheetId="3" hidden="1">0.075</definedName>
    <definedName name="solver_msl" localSheetId="1" hidden="1">2</definedName>
    <definedName name="solver_msl" localSheetId="2" hidden="1">2</definedName>
    <definedName name="solver_msl" localSheetId="3" hidden="1">2</definedName>
    <definedName name="solver_neg" localSheetId="1" hidden="1">2</definedName>
    <definedName name="solver_neg" localSheetId="2" hidden="1">2</definedName>
    <definedName name="solver_neg" localSheetId="3" hidden="1">2</definedName>
    <definedName name="solver_nod" localSheetId="1" hidden="1">2147483647</definedName>
    <definedName name="solver_nod" localSheetId="2" hidden="1">2147483647</definedName>
    <definedName name="solver_nod" localSheetId="3" hidden="1">2147483647</definedName>
    <definedName name="solver_num" localSheetId="1" hidden="1">3</definedName>
    <definedName name="solver_num" localSheetId="2" hidden="1">3</definedName>
    <definedName name="solver_num" localSheetId="3" hidden="1">3</definedName>
    <definedName name="solver_nwt" localSheetId="1" hidden="1">1</definedName>
    <definedName name="solver_nwt" localSheetId="2" hidden="1">1</definedName>
    <definedName name="solver_nwt" localSheetId="3" hidden="1">1</definedName>
    <definedName name="solver_opt" localSheetId="1" hidden="1">A!$Q$2</definedName>
    <definedName name="solver_opt" localSheetId="2" hidden="1">B!$N$2</definedName>
    <definedName name="solver_opt" localSheetId="3" hidden="1">'C'!$Q$2</definedName>
    <definedName name="solver_pre" localSheetId="1" hidden="1">0.000001</definedName>
    <definedName name="solver_pre" localSheetId="2" hidden="1">0.000001</definedName>
    <definedName name="solver_pre" localSheetId="3" hidden="1">0.000001</definedName>
    <definedName name="solver_rbv" localSheetId="1" hidden="1">1</definedName>
    <definedName name="solver_rbv" localSheetId="2" hidden="1">1</definedName>
    <definedName name="solver_rbv" localSheetId="3" hidden="1">1</definedName>
    <definedName name="solver_rel1" localSheetId="1" hidden="1">3</definedName>
    <definedName name="solver_rel1" localSheetId="2" hidden="1">3</definedName>
    <definedName name="solver_rel1" localSheetId="3" hidden="1">3</definedName>
    <definedName name="solver_rel10" localSheetId="1" hidden="1">1</definedName>
    <definedName name="solver_rel10" localSheetId="2" hidden="1">1</definedName>
    <definedName name="solver_rel10" localSheetId="3" hidden="1">1</definedName>
    <definedName name="solver_rel11" localSheetId="1" hidden="1">3</definedName>
    <definedName name="solver_rel11" localSheetId="2" hidden="1">3</definedName>
    <definedName name="solver_rel11" localSheetId="3" hidden="1">3</definedName>
    <definedName name="solver_rel12" localSheetId="1" hidden="1">1</definedName>
    <definedName name="solver_rel12" localSheetId="2" hidden="1">1</definedName>
    <definedName name="solver_rel12" localSheetId="3" hidden="1">1</definedName>
    <definedName name="solver_rel13" localSheetId="1" hidden="1">3</definedName>
    <definedName name="solver_rel13" localSheetId="2" hidden="1">3</definedName>
    <definedName name="solver_rel13" localSheetId="3" hidden="1">3</definedName>
    <definedName name="solver_rel14" localSheetId="1" hidden="1">1</definedName>
    <definedName name="solver_rel14" localSheetId="2" hidden="1">1</definedName>
    <definedName name="solver_rel14" localSheetId="3" hidden="1">1</definedName>
    <definedName name="solver_rel15" localSheetId="1" hidden="1">3</definedName>
    <definedName name="solver_rel15" localSheetId="2" hidden="1">3</definedName>
    <definedName name="solver_rel15" localSheetId="3" hidden="1">3</definedName>
    <definedName name="solver_rel16" localSheetId="1" hidden="1">1</definedName>
    <definedName name="solver_rel16" localSheetId="2" hidden="1">1</definedName>
    <definedName name="solver_rel16" localSheetId="3" hidden="1">1</definedName>
    <definedName name="solver_rel17" localSheetId="1" hidden="1">3</definedName>
    <definedName name="solver_rel17" localSheetId="2" hidden="1">3</definedName>
    <definedName name="solver_rel17" localSheetId="3" hidden="1">3</definedName>
    <definedName name="solver_rel18" localSheetId="1" hidden="1">3</definedName>
    <definedName name="solver_rel18" localSheetId="2" hidden="1">3</definedName>
    <definedName name="solver_rel18" localSheetId="3" hidden="1">3</definedName>
    <definedName name="solver_rel19" localSheetId="1" hidden="1">3</definedName>
    <definedName name="solver_rel19" localSheetId="2" hidden="1">3</definedName>
    <definedName name="solver_rel19" localSheetId="3" hidden="1">3</definedName>
    <definedName name="solver_rel2" localSheetId="1" hidden="1">1</definedName>
    <definedName name="solver_rel2" localSheetId="2" hidden="1">1</definedName>
    <definedName name="solver_rel2" localSheetId="3" hidden="1">1</definedName>
    <definedName name="solver_rel20" localSheetId="1" hidden="1">3</definedName>
    <definedName name="solver_rel20" localSheetId="2" hidden="1">3</definedName>
    <definedName name="solver_rel20" localSheetId="3" hidden="1">3</definedName>
    <definedName name="solver_rel3" localSheetId="1" hidden="1">3</definedName>
    <definedName name="solver_rel3" localSheetId="2" hidden="1">3</definedName>
    <definedName name="solver_rel3" localSheetId="3" hidden="1">3</definedName>
    <definedName name="solver_rel4" localSheetId="1" hidden="1">1</definedName>
    <definedName name="solver_rel4" localSheetId="2" hidden="1">1</definedName>
    <definedName name="solver_rel4" localSheetId="3" hidden="1">1</definedName>
    <definedName name="solver_rel5" localSheetId="1" hidden="1">3</definedName>
    <definedName name="solver_rel5" localSheetId="2" hidden="1">3</definedName>
    <definedName name="solver_rel5" localSheetId="3" hidden="1">3</definedName>
    <definedName name="solver_rel6" localSheetId="1" hidden="1">1</definedName>
    <definedName name="solver_rel6" localSheetId="2" hidden="1">1</definedName>
    <definedName name="solver_rel6" localSheetId="3" hidden="1">1</definedName>
    <definedName name="solver_rel7" localSheetId="1" hidden="1">3</definedName>
    <definedName name="solver_rel7" localSheetId="2" hidden="1">3</definedName>
    <definedName name="solver_rel7" localSheetId="3" hidden="1">3</definedName>
    <definedName name="solver_rel8" localSheetId="1" hidden="1">1</definedName>
    <definedName name="solver_rel8" localSheetId="2" hidden="1">1</definedName>
    <definedName name="solver_rel8" localSheetId="3" hidden="1">1</definedName>
    <definedName name="solver_rel9" localSheetId="1" hidden="1">3</definedName>
    <definedName name="solver_rel9" localSheetId="2" hidden="1">3</definedName>
    <definedName name="solver_rel9" localSheetId="3" hidden="1">3</definedName>
    <definedName name="solver_rhs1" localSheetId="1" hidden="1">0</definedName>
    <definedName name="solver_rhs1" localSheetId="2" hidden="1">0</definedName>
    <definedName name="solver_rhs1" localSheetId="3" hidden="1">0</definedName>
    <definedName name="solver_rhs10" localSheetId="1" hidden="1">5</definedName>
    <definedName name="solver_rhs10" localSheetId="2" hidden="1">5</definedName>
    <definedName name="solver_rhs10" localSheetId="3" hidden="1">5</definedName>
    <definedName name="solver_rhs11" localSheetId="1" hidden="1">4</definedName>
    <definedName name="solver_rhs11" localSheetId="2" hidden="1">4</definedName>
    <definedName name="solver_rhs11" localSheetId="3" hidden="1">4</definedName>
    <definedName name="solver_rhs12" localSheetId="1" hidden="1">5</definedName>
    <definedName name="solver_rhs12" localSheetId="2" hidden="1">5</definedName>
    <definedName name="solver_rhs12" localSheetId="3" hidden="1">5</definedName>
    <definedName name="solver_rhs13" localSheetId="1" hidden="1">4</definedName>
    <definedName name="solver_rhs13" localSheetId="2" hidden="1">4</definedName>
    <definedName name="solver_rhs13" localSheetId="3" hidden="1">4</definedName>
    <definedName name="solver_rhs14" localSheetId="1" hidden="1">5</definedName>
    <definedName name="solver_rhs14" localSheetId="2" hidden="1">5</definedName>
    <definedName name="solver_rhs14" localSheetId="3" hidden="1">5</definedName>
    <definedName name="solver_rhs15" localSheetId="1" hidden="1">4</definedName>
    <definedName name="solver_rhs15" localSheetId="2" hidden="1">4</definedName>
    <definedName name="solver_rhs15" localSheetId="3" hidden="1">4</definedName>
    <definedName name="solver_rhs16" localSheetId="1" hidden="1">5</definedName>
    <definedName name="solver_rhs16" localSheetId="2" hidden="1">5</definedName>
    <definedName name="solver_rhs16" localSheetId="3" hidden="1">5</definedName>
    <definedName name="solver_rhs17" localSheetId="1" hidden="1">4</definedName>
    <definedName name="solver_rhs17" localSheetId="2" hidden="1">4</definedName>
    <definedName name="solver_rhs17" localSheetId="3" hidden="1">4</definedName>
    <definedName name="solver_rhs18" localSheetId="1" hidden="1">4</definedName>
    <definedName name="solver_rhs18" localSheetId="2" hidden="1">4</definedName>
    <definedName name="solver_rhs18" localSheetId="3" hidden="1">4</definedName>
    <definedName name="solver_rhs19" localSheetId="1" hidden="1">4</definedName>
    <definedName name="solver_rhs19" localSheetId="2" hidden="1">4</definedName>
    <definedName name="solver_rhs19" localSheetId="3" hidden="1">4</definedName>
    <definedName name="solver_rhs2" localSheetId="1" hidden="1">100</definedName>
    <definedName name="solver_rhs2" localSheetId="2" hidden="1">100</definedName>
    <definedName name="solver_rhs2" localSheetId="3" hidden="1">100</definedName>
    <definedName name="solver_rhs20" localSheetId="1" hidden="1">4</definedName>
    <definedName name="solver_rhs20" localSheetId="2" hidden="1">4</definedName>
    <definedName name="solver_rhs20" localSheetId="3" hidden="1">4</definedName>
    <definedName name="solver_rhs3" localSheetId="1" hidden="1">25</definedName>
    <definedName name="solver_rhs3" localSheetId="2" hidden="1">25</definedName>
    <definedName name="solver_rhs3" localSheetId="3" hidden="1">25</definedName>
    <definedName name="solver_rhs4" localSheetId="1" hidden="1">55</definedName>
    <definedName name="solver_rhs4" localSheetId="2" hidden="1">55</definedName>
    <definedName name="solver_rhs4" localSheetId="3" hidden="1">55</definedName>
    <definedName name="solver_rhs5" localSheetId="1" hidden="1">45</definedName>
    <definedName name="solver_rhs5" localSheetId="2" hidden="1">45</definedName>
    <definedName name="solver_rhs5" localSheetId="3" hidden="1">45</definedName>
    <definedName name="solver_rhs6" localSheetId="1" hidden="1">85</definedName>
    <definedName name="solver_rhs6" localSheetId="2" hidden="1">85</definedName>
    <definedName name="solver_rhs6" localSheetId="3" hidden="1">85</definedName>
    <definedName name="solver_rhs7" localSheetId="1" hidden="1">65</definedName>
    <definedName name="solver_rhs7" localSheetId="2" hidden="1">65</definedName>
    <definedName name="solver_rhs7" localSheetId="3" hidden="1">65</definedName>
    <definedName name="solver_rhs8" localSheetId="1" hidden="1">115</definedName>
    <definedName name="solver_rhs8" localSheetId="2" hidden="1">115</definedName>
    <definedName name="solver_rhs8" localSheetId="3" hidden="1">115</definedName>
    <definedName name="solver_rhs9" localSheetId="1" hidden="1">105</definedName>
    <definedName name="solver_rhs9" localSheetId="2" hidden="1">105</definedName>
    <definedName name="solver_rhs9" localSheetId="3" hidden="1">105</definedName>
    <definedName name="solver_rlx" localSheetId="1" hidden="1">2</definedName>
    <definedName name="solver_rlx" localSheetId="2" hidden="1">2</definedName>
    <definedName name="solver_rlx" localSheetId="3" hidden="1">2</definedName>
    <definedName name="solver_rsd" localSheetId="1" hidden="1">0</definedName>
    <definedName name="solver_rsd" localSheetId="2" hidden="1">0</definedName>
    <definedName name="solver_rsd" localSheetId="3" hidden="1">0</definedName>
    <definedName name="solver_scl" localSheetId="1" hidden="1">1</definedName>
    <definedName name="solver_scl" localSheetId="2" hidden="1">1</definedName>
    <definedName name="solver_scl" localSheetId="3" hidden="1">1</definedName>
    <definedName name="solver_sho" localSheetId="1" hidden="1">2</definedName>
    <definedName name="solver_sho" localSheetId="2" hidden="1">2</definedName>
    <definedName name="solver_sho" localSheetId="3" hidden="1">2</definedName>
    <definedName name="solver_ssz" localSheetId="1" hidden="1">100</definedName>
    <definedName name="solver_ssz" localSheetId="2" hidden="1">100</definedName>
    <definedName name="solver_ssz" localSheetId="3" hidden="1">100</definedName>
    <definedName name="solver_tim" localSheetId="1" hidden="1">2147483647</definedName>
    <definedName name="solver_tim" localSheetId="2" hidden="1">2147483647</definedName>
    <definedName name="solver_tim" localSheetId="3" hidden="1">2147483647</definedName>
    <definedName name="solver_tol" localSheetId="1" hidden="1">0.01</definedName>
    <definedName name="solver_tol" localSheetId="2" hidden="1">0.01</definedName>
    <definedName name="solver_tol" localSheetId="3" hidden="1">0.01</definedName>
    <definedName name="solver_typ" localSheetId="1" hidden="1">2</definedName>
    <definedName name="solver_typ" localSheetId="2" hidden="1">2</definedName>
    <definedName name="solver_typ" localSheetId="3" hidden="1">2</definedName>
    <definedName name="solver_val" localSheetId="1" hidden="1">0</definedName>
    <definedName name="solver_val" localSheetId="2" hidden="1">0</definedName>
    <definedName name="solver_val" localSheetId="3" hidden="1">0</definedName>
    <definedName name="solver_ver" localSheetId="1" hidden="1">3</definedName>
    <definedName name="solver_ver" localSheetId="2" hidden="1">3</definedName>
    <definedName name="solver_ver" localSheetId="3" hidden="1">3</definedName>
  </definedNames>
  <calcPr calcId="152511"/>
</workbook>
</file>

<file path=xl/calcChain.xml><?xml version="1.0" encoding="utf-8"?>
<calcChain xmlns="http://schemas.openxmlformats.org/spreadsheetml/2006/main">
  <c r="B9" i="72" l="1"/>
  <c r="B1" i="72"/>
  <c r="B11" i="72"/>
  <c r="Q231" i="71"/>
  <c r="P231" i="71"/>
  <c r="O231" i="71"/>
  <c r="N231" i="71"/>
  <c r="M231" i="71"/>
  <c r="L231" i="71"/>
  <c r="K231" i="71"/>
  <c r="J231" i="71"/>
  <c r="I231" i="71"/>
  <c r="H231" i="71"/>
  <c r="G231" i="71"/>
  <c r="F231" i="71"/>
  <c r="E231" i="71"/>
  <c r="D231" i="71"/>
  <c r="C231" i="71"/>
  <c r="Q230" i="71"/>
  <c r="P230" i="71"/>
  <c r="O230" i="71"/>
  <c r="N230" i="71"/>
  <c r="M230" i="71"/>
  <c r="L230" i="71"/>
  <c r="K230" i="71"/>
  <c r="J230" i="71"/>
  <c r="I230" i="71"/>
  <c r="H230" i="71"/>
  <c r="G230" i="71"/>
  <c r="F230" i="71"/>
  <c r="E230" i="71"/>
  <c r="D230" i="71"/>
  <c r="C230" i="71"/>
  <c r="Q229" i="71"/>
  <c r="P229" i="71"/>
  <c r="O229" i="71"/>
  <c r="N229" i="71"/>
  <c r="M229" i="71"/>
  <c r="L229" i="71"/>
  <c r="K229" i="71"/>
  <c r="J229" i="71"/>
  <c r="I229" i="71"/>
  <c r="H229" i="71"/>
  <c r="G229" i="71"/>
  <c r="F229" i="71"/>
  <c r="E229" i="71"/>
  <c r="D229" i="71"/>
  <c r="C229" i="71"/>
  <c r="Q228" i="71"/>
  <c r="P228" i="71"/>
  <c r="O228" i="71"/>
  <c r="N228" i="71"/>
  <c r="M228" i="71"/>
  <c r="L228" i="71"/>
  <c r="K228" i="71"/>
  <c r="J228" i="71"/>
  <c r="I228" i="71"/>
  <c r="H228" i="71"/>
  <c r="G228" i="71"/>
  <c r="F228" i="71"/>
  <c r="E228" i="71"/>
  <c r="D228" i="71"/>
  <c r="C228" i="71"/>
  <c r="Q227" i="71"/>
  <c r="P227" i="71"/>
  <c r="O227" i="71"/>
  <c r="N227" i="71"/>
  <c r="M227" i="71"/>
  <c r="L227" i="71"/>
  <c r="K227" i="71"/>
  <c r="J227" i="71"/>
  <c r="I227" i="71"/>
  <c r="H227" i="71"/>
  <c r="G227" i="71"/>
  <c r="F227" i="71"/>
  <c r="E227" i="71"/>
  <c r="D227" i="71"/>
  <c r="C227" i="71"/>
  <c r="Q226" i="71"/>
  <c r="P226" i="71"/>
  <c r="O226" i="71"/>
  <c r="N226" i="71"/>
  <c r="M226" i="71"/>
  <c r="L226" i="71"/>
  <c r="K226" i="71"/>
  <c r="J226" i="71"/>
  <c r="I226" i="71"/>
  <c r="H226" i="71"/>
  <c r="G226" i="71"/>
  <c r="F226" i="71"/>
  <c r="E226" i="71"/>
  <c r="D226" i="71"/>
  <c r="C226" i="71"/>
  <c r="Q224" i="71"/>
  <c r="EP57" i="71" s="1"/>
  <c r="P224" i="71"/>
  <c r="EO80" i="71" s="1"/>
  <c r="O224" i="71"/>
  <c r="EN48" i="71" s="1"/>
  <c r="N224" i="71"/>
  <c r="EM200" i="71" s="1"/>
  <c r="M224" i="71"/>
  <c r="EL71" i="71" s="1"/>
  <c r="L224" i="71"/>
  <c r="EK28" i="71" s="1"/>
  <c r="K224" i="71"/>
  <c r="EJ48" i="71" s="1"/>
  <c r="J224" i="71"/>
  <c r="EI206" i="71" s="1"/>
  <c r="I224" i="71"/>
  <c r="EH119" i="71" s="1"/>
  <c r="H224" i="71"/>
  <c r="G224" i="71"/>
  <c r="EF48" i="71" s="1"/>
  <c r="F224" i="71"/>
  <c r="EE200" i="71" s="1"/>
  <c r="E224" i="71"/>
  <c r="ED142" i="71" s="1"/>
  <c r="D224" i="71"/>
  <c r="EC24" i="71" s="1"/>
  <c r="C224" i="71"/>
  <c r="EB48" i="71" s="1"/>
  <c r="Q17" i="71"/>
  <c r="Q6" i="72" s="1"/>
  <c r="P17" i="71"/>
  <c r="P6" i="72" s="1"/>
  <c r="O17" i="71"/>
  <c r="O6" i="72" s="1"/>
  <c r="N17" i="71"/>
  <c r="N6" i="72" s="1"/>
  <c r="M17" i="71"/>
  <c r="M6" i="72" s="1"/>
  <c r="L17" i="71"/>
  <c r="L6" i="72" s="1"/>
  <c r="K17" i="71"/>
  <c r="K6" i="72" s="1"/>
  <c r="J17" i="71"/>
  <c r="J6" i="72" s="1"/>
  <c r="I17" i="71"/>
  <c r="I6" i="72" s="1"/>
  <c r="H17" i="71"/>
  <c r="H6" i="72" s="1"/>
  <c r="G17" i="71"/>
  <c r="G6" i="72" s="1"/>
  <c r="F17" i="71"/>
  <c r="F6" i="72" s="1"/>
  <c r="E17" i="71"/>
  <c r="E6" i="72" s="1"/>
  <c r="D17" i="71"/>
  <c r="D6" i="72" s="1"/>
  <c r="C17" i="71"/>
  <c r="C6" i="72" s="1"/>
  <c r="Q16" i="71"/>
  <c r="Q6" i="53" s="1"/>
  <c r="P16" i="71"/>
  <c r="P6" i="53" s="1"/>
  <c r="O16" i="71"/>
  <c r="O6" i="53" s="1"/>
  <c r="N16" i="71"/>
  <c r="N6" i="53" s="1"/>
  <c r="M16" i="71"/>
  <c r="M6" i="53" s="1"/>
  <c r="L16" i="71"/>
  <c r="L6" i="53" s="1"/>
  <c r="K16" i="71"/>
  <c r="K6" i="53" s="1"/>
  <c r="J16" i="71"/>
  <c r="J6" i="53" s="1"/>
  <c r="I16" i="71"/>
  <c r="I6" i="53" s="1"/>
  <c r="H16" i="71"/>
  <c r="H6" i="53" s="1"/>
  <c r="G16" i="71"/>
  <c r="G6" i="53" s="1"/>
  <c r="F16" i="71"/>
  <c r="F6" i="53" s="1"/>
  <c r="E16" i="71"/>
  <c r="E6" i="53" s="1"/>
  <c r="D16" i="71"/>
  <c r="C16" i="71"/>
  <c r="C6" i="53" s="1"/>
  <c r="Q231" i="70"/>
  <c r="P231" i="70"/>
  <c r="O231" i="70"/>
  <c r="N231" i="70"/>
  <c r="M231" i="70"/>
  <c r="L231" i="70"/>
  <c r="K231" i="70"/>
  <c r="J231" i="70"/>
  <c r="I231" i="70"/>
  <c r="H231" i="70"/>
  <c r="G231" i="70"/>
  <c r="F231" i="70"/>
  <c r="E231" i="70"/>
  <c r="D231" i="70"/>
  <c r="C231" i="70"/>
  <c r="Q230" i="70"/>
  <c r="P230" i="70"/>
  <c r="O230" i="70"/>
  <c r="N230" i="70"/>
  <c r="M230" i="70"/>
  <c r="L230" i="70"/>
  <c r="K230" i="70"/>
  <c r="J230" i="70"/>
  <c r="I230" i="70"/>
  <c r="H230" i="70"/>
  <c r="G230" i="70"/>
  <c r="F230" i="70"/>
  <c r="E230" i="70"/>
  <c r="D230" i="70"/>
  <c r="C230" i="70"/>
  <c r="Q229" i="70"/>
  <c r="P229" i="70"/>
  <c r="O229" i="70"/>
  <c r="N229" i="70"/>
  <c r="M229" i="70"/>
  <c r="L229" i="70"/>
  <c r="K229" i="70"/>
  <c r="J229" i="70"/>
  <c r="I229" i="70"/>
  <c r="H229" i="70"/>
  <c r="G229" i="70"/>
  <c r="F229" i="70"/>
  <c r="E229" i="70"/>
  <c r="D229" i="70"/>
  <c r="C229" i="70"/>
  <c r="Q228" i="70"/>
  <c r="P228" i="70"/>
  <c r="O228" i="70"/>
  <c r="N228" i="70"/>
  <c r="M228" i="70"/>
  <c r="L228" i="70"/>
  <c r="K228" i="70"/>
  <c r="J228" i="70"/>
  <c r="I228" i="70"/>
  <c r="H228" i="70"/>
  <c r="G228" i="70"/>
  <c r="F228" i="70"/>
  <c r="E228" i="70"/>
  <c r="D228" i="70"/>
  <c r="C228" i="70"/>
  <c r="Q227" i="70"/>
  <c r="P227" i="70"/>
  <c r="O227" i="70"/>
  <c r="N227" i="70"/>
  <c r="M227" i="70"/>
  <c r="L227" i="70"/>
  <c r="K227" i="70"/>
  <c r="J227" i="70"/>
  <c r="I227" i="70"/>
  <c r="H227" i="70"/>
  <c r="G227" i="70"/>
  <c r="F227" i="70"/>
  <c r="E227" i="70"/>
  <c r="D227" i="70"/>
  <c r="C227" i="70"/>
  <c r="Q226" i="70"/>
  <c r="P226" i="70"/>
  <c r="O226" i="70"/>
  <c r="N226" i="70"/>
  <c r="M226" i="70"/>
  <c r="L226" i="70"/>
  <c r="K226" i="70"/>
  <c r="J226" i="70"/>
  <c r="I226" i="70"/>
  <c r="H226" i="70"/>
  <c r="G226" i="70"/>
  <c r="F226" i="70"/>
  <c r="E226" i="70"/>
  <c r="D226" i="70"/>
  <c r="C226" i="70"/>
  <c r="Q224" i="70"/>
  <c r="EP155" i="70" s="1"/>
  <c r="P224" i="70"/>
  <c r="EO137" i="70" s="1"/>
  <c r="O224" i="70"/>
  <c r="EN63" i="70" s="1"/>
  <c r="N224" i="70"/>
  <c r="EM133" i="70" s="1"/>
  <c r="M224" i="70"/>
  <c r="EL168" i="70" s="1"/>
  <c r="L224" i="70"/>
  <c r="EK146" i="70" s="1"/>
  <c r="K224" i="70"/>
  <c r="EJ166" i="70" s="1"/>
  <c r="J224" i="70"/>
  <c r="EI65" i="70" s="1"/>
  <c r="I224" i="70"/>
  <c r="EH167" i="70" s="1"/>
  <c r="H224" i="70"/>
  <c r="EG111" i="70" s="1"/>
  <c r="G224" i="70"/>
  <c r="EF36" i="70" s="1"/>
  <c r="F224" i="70"/>
  <c r="EE124" i="70" s="1"/>
  <c r="E224" i="70"/>
  <c r="ED168" i="70" s="1"/>
  <c r="D224" i="70"/>
  <c r="EC163" i="70" s="1"/>
  <c r="C224" i="70"/>
  <c r="EB166" i="70" s="1"/>
  <c r="Q17" i="70"/>
  <c r="Q5" i="72" s="1"/>
  <c r="P17" i="70"/>
  <c r="P5" i="72" s="1"/>
  <c r="O17" i="70"/>
  <c r="O5" i="72" s="1"/>
  <c r="N17" i="70"/>
  <c r="N5" i="72" s="1"/>
  <c r="M17" i="70"/>
  <c r="M5" i="72" s="1"/>
  <c r="L17" i="70"/>
  <c r="L5" i="72" s="1"/>
  <c r="K17" i="70"/>
  <c r="K5" i="72" s="1"/>
  <c r="J17" i="70"/>
  <c r="J5" i="72" s="1"/>
  <c r="I17" i="70"/>
  <c r="I5" i="72" s="1"/>
  <c r="H17" i="70"/>
  <c r="H5" i="72" s="1"/>
  <c r="G17" i="70"/>
  <c r="G5" i="72" s="1"/>
  <c r="F17" i="70"/>
  <c r="F5" i="72" s="1"/>
  <c r="E17" i="70"/>
  <c r="E5" i="72" s="1"/>
  <c r="D17" i="70"/>
  <c r="D5" i="72" s="1"/>
  <c r="C17" i="70"/>
  <c r="C5" i="72" s="1"/>
  <c r="Q16" i="70"/>
  <c r="Q5" i="53" s="1"/>
  <c r="P16" i="70"/>
  <c r="P5" i="53" s="1"/>
  <c r="O16" i="70"/>
  <c r="O5" i="53" s="1"/>
  <c r="N16" i="70"/>
  <c r="N5" i="53" s="1"/>
  <c r="M16" i="70"/>
  <c r="M5" i="53" s="1"/>
  <c r="L16" i="70"/>
  <c r="L5" i="53" s="1"/>
  <c r="K16" i="70"/>
  <c r="K5" i="53" s="1"/>
  <c r="J16" i="70"/>
  <c r="J5" i="53" s="1"/>
  <c r="I16" i="70"/>
  <c r="I5" i="53" s="1"/>
  <c r="H16" i="70"/>
  <c r="H5" i="53" s="1"/>
  <c r="G16" i="70"/>
  <c r="G5" i="53" s="1"/>
  <c r="F16" i="70"/>
  <c r="F5" i="53" s="1"/>
  <c r="E16" i="70"/>
  <c r="E5" i="53" s="1"/>
  <c r="D16" i="70"/>
  <c r="D5" i="53" s="1"/>
  <c r="C16" i="70"/>
  <c r="C5" i="53" s="1"/>
  <c r="AK222" i="71" l="1"/>
  <c r="AK220" i="71"/>
  <c r="AK218" i="71"/>
  <c r="AK216" i="71"/>
  <c r="AK214" i="71"/>
  <c r="AK212" i="71"/>
  <c r="BA222" i="71"/>
  <c r="U222" i="71" s="1"/>
  <c r="BA220" i="71"/>
  <c r="U220" i="71" s="1"/>
  <c r="BA218" i="71"/>
  <c r="U218" i="71" s="1"/>
  <c r="BA216" i="71"/>
  <c r="U216" i="71" s="1"/>
  <c r="BA214" i="71"/>
  <c r="U214" i="71" s="1"/>
  <c r="BA212" i="71"/>
  <c r="U212" i="71" s="1"/>
  <c r="AK221" i="71"/>
  <c r="AK219" i="71"/>
  <c r="AK217" i="71"/>
  <c r="AK215" i="71"/>
  <c r="AK213" i="71"/>
  <c r="BA217" i="71"/>
  <c r="U217" i="71" s="1"/>
  <c r="BA210" i="71"/>
  <c r="U210" i="71" s="1"/>
  <c r="BA208" i="71"/>
  <c r="U208" i="71" s="1"/>
  <c r="BA206" i="71"/>
  <c r="U206" i="71" s="1"/>
  <c r="BA204" i="71"/>
  <c r="U204" i="71" s="1"/>
  <c r="BA219" i="71"/>
  <c r="U219" i="71" s="1"/>
  <c r="AK211" i="71"/>
  <c r="AK209" i="71"/>
  <c r="AK207" i="71"/>
  <c r="AK205" i="71"/>
  <c r="BA221" i="71"/>
  <c r="U221" i="71" s="1"/>
  <c r="BA213" i="71"/>
  <c r="U213" i="71" s="1"/>
  <c r="BA211" i="71"/>
  <c r="U211" i="71" s="1"/>
  <c r="BA209" i="71"/>
  <c r="U209" i="71" s="1"/>
  <c r="BA207" i="71"/>
  <c r="U207" i="71" s="1"/>
  <c r="BA205" i="71"/>
  <c r="U205" i="71" s="1"/>
  <c r="BA203" i="71"/>
  <c r="U203" i="71" s="1"/>
  <c r="AK208" i="71"/>
  <c r="BA202" i="71"/>
  <c r="U202" i="71" s="1"/>
  <c r="BA200" i="71"/>
  <c r="U200" i="71" s="1"/>
  <c r="AK198" i="71"/>
  <c r="BA196" i="71"/>
  <c r="U196" i="71" s="1"/>
  <c r="BA195" i="71"/>
  <c r="U195" i="71" s="1"/>
  <c r="BA215" i="71"/>
  <c r="U215" i="71" s="1"/>
  <c r="AK210" i="71"/>
  <c r="AK203" i="71"/>
  <c r="AK201" i="71"/>
  <c r="BA199" i="71"/>
  <c r="U199" i="71" s="1"/>
  <c r="AK197" i="71"/>
  <c r="AK206" i="71"/>
  <c r="AK202" i="71"/>
  <c r="AK199" i="71"/>
  <c r="BA197" i="71"/>
  <c r="U197" i="71" s="1"/>
  <c r="AK200" i="71"/>
  <c r="AK195" i="71"/>
  <c r="BA201" i="71"/>
  <c r="U201" i="71" s="1"/>
  <c r="AK196" i="71"/>
  <c r="AK204" i="71"/>
  <c r="BA198" i="71"/>
  <c r="U198" i="71" s="1"/>
  <c r="BA36" i="71"/>
  <c r="U36" i="71" s="1"/>
  <c r="AK35" i="71"/>
  <c r="AK33" i="71"/>
  <c r="AK31" i="71"/>
  <c r="AK29" i="71"/>
  <c r="AK38" i="71"/>
  <c r="BA35" i="71"/>
  <c r="U35" i="71" s="1"/>
  <c r="BA33" i="71"/>
  <c r="U33" i="71" s="1"/>
  <c r="BA31" i="71"/>
  <c r="U31" i="71" s="1"/>
  <c r="BA29" i="71"/>
  <c r="U29" i="71" s="1"/>
  <c r="BA27" i="71"/>
  <c r="U27" i="71" s="1"/>
  <c r="BA37" i="71"/>
  <c r="U37" i="71" s="1"/>
  <c r="AK36" i="71"/>
  <c r="BA34" i="71"/>
  <c r="U34" i="71" s="1"/>
  <c r="BA32" i="71"/>
  <c r="U32" i="71" s="1"/>
  <c r="BA30" i="71"/>
  <c r="U30" i="71" s="1"/>
  <c r="BA28" i="71"/>
  <c r="U28" i="71" s="1"/>
  <c r="BA26" i="71"/>
  <c r="U26" i="71" s="1"/>
  <c r="BA38" i="71"/>
  <c r="U38" i="71" s="1"/>
  <c r="AK32" i="71"/>
  <c r="BA25" i="71"/>
  <c r="U25" i="71" s="1"/>
  <c r="AK24" i="71"/>
  <c r="AK22" i="71"/>
  <c r="AK34" i="71"/>
  <c r="AK26" i="71"/>
  <c r="BA24" i="71"/>
  <c r="U24" i="71" s="1"/>
  <c r="BA22" i="71"/>
  <c r="U22" i="71" s="1"/>
  <c r="AK28" i="71"/>
  <c r="AK27" i="71"/>
  <c r="AK25" i="71"/>
  <c r="AK23" i="71"/>
  <c r="AK37" i="71"/>
  <c r="BA23" i="71"/>
  <c r="U23" i="71" s="1"/>
  <c r="AK30" i="71"/>
  <c r="AO222" i="71"/>
  <c r="AO220" i="71"/>
  <c r="AO218" i="71"/>
  <c r="AO216" i="71"/>
  <c r="AO214" i="71"/>
  <c r="AO212" i="71"/>
  <c r="BE222" i="71"/>
  <c r="Y222" i="71" s="1"/>
  <c r="BE220" i="71"/>
  <c r="Y220" i="71" s="1"/>
  <c r="BE218" i="71"/>
  <c r="Y218" i="71" s="1"/>
  <c r="BE216" i="71"/>
  <c r="Y216" i="71" s="1"/>
  <c r="BE214" i="71"/>
  <c r="Y214" i="71" s="1"/>
  <c r="BE212" i="71"/>
  <c r="Y212" i="71" s="1"/>
  <c r="AO221" i="71"/>
  <c r="AO219" i="71"/>
  <c r="AO217" i="71"/>
  <c r="AO215" i="71"/>
  <c r="AO213" i="71"/>
  <c r="BE219" i="71"/>
  <c r="Y219" i="71" s="1"/>
  <c r="BE210" i="71"/>
  <c r="Y210" i="71" s="1"/>
  <c r="BE208" i="71"/>
  <c r="Y208" i="71" s="1"/>
  <c r="BE206" i="71"/>
  <c r="Y206" i="71" s="1"/>
  <c r="BE204" i="71"/>
  <c r="Y204" i="71" s="1"/>
  <c r="BE221" i="71"/>
  <c r="Y221" i="71" s="1"/>
  <c r="BE213" i="71"/>
  <c r="Y213" i="71" s="1"/>
  <c r="AO211" i="71"/>
  <c r="AO209" i="71"/>
  <c r="AO207" i="71"/>
  <c r="AO205" i="71"/>
  <c r="BE215" i="71"/>
  <c r="Y215" i="71" s="1"/>
  <c r="BE211" i="71"/>
  <c r="Y211" i="71" s="1"/>
  <c r="BE209" i="71"/>
  <c r="Y209" i="71" s="1"/>
  <c r="BE207" i="71"/>
  <c r="Y207" i="71" s="1"/>
  <c r="BE205" i="71"/>
  <c r="Y205" i="71" s="1"/>
  <c r="BE203" i="71"/>
  <c r="Y203" i="71" s="1"/>
  <c r="AO210" i="71"/>
  <c r="BE202" i="71"/>
  <c r="Y202" i="71" s="1"/>
  <c r="BE200" i="71"/>
  <c r="Y200" i="71" s="1"/>
  <c r="AO198" i="71"/>
  <c r="BE196" i="71"/>
  <c r="Y196" i="71" s="1"/>
  <c r="BE195" i="71"/>
  <c r="Y195" i="71" s="1"/>
  <c r="BE217" i="71"/>
  <c r="Y217" i="71" s="1"/>
  <c r="AO204" i="71"/>
  <c r="AO201" i="71"/>
  <c r="BE199" i="71"/>
  <c r="Y199" i="71" s="1"/>
  <c r="AO197" i="71"/>
  <c r="AO208" i="71"/>
  <c r="AO202" i="71"/>
  <c r="AO199" i="71"/>
  <c r="BE197" i="71"/>
  <c r="Y197" i="71" s="1"/>
  <c r="BE201" i="71"/>
  <c r="Y201" i="71" s="1"/>
  <c r="AO196" i="71"/>
  <c r="BE193" i="71"/>
  <c r="Y193" i="71" s="1"/>
  <c r="AO191" i="71"/>
  <c r="AO203" i="71"/>
  <c r="AO190" i="71"/>
  <c r="BE198" i="71"/>
  <c r="Y198" i="71" s="1"/>
  <c r="BE194" i="71"/>
  <c r="Y194" i="71" s="1"/>
  <c r="AO194" i="71"/>
  <c r="AO193" i="71"/>
  <c r="BE192" i="71"/>
  <c r="Y192" i="71" s="1"/>
  <c r="BE191" i="71"/>
  <c r="Y191" i="71" s="1"/>
  <c r="BE190" i="71"/>
  <c r="Y190" i="71" s="1"/>
  <c r="AO192" i="71"/>
  <c r="AO200" i="71"/>
  <c r="AO206" i="71"/>
  <c r="AO195" i="71"/>
  <c r="BE42" i="71"/>
  <c r="Y42" i="71" s="1"/>
  <c r="AO41" i="71"/>
  <c r="AO40" i="71"/>
  <c r="BE41" i="71"/>
  <c r="Y41" i="71" s="1"/>
  <c r="BE40" i="71"/>
  <c r="Y40" i="71" s="1"/>
  <c r="BE39" i="71"/>
  <c r="Y39" i="71" s="1"/>
  <c r="BE36" i="71"/>
  <c r="Y36" i="71" s="1"/>
  <c r="AO35" i="71"/>
  <c r="AO33" i="71"/>
  <c r="AO31" i="71"/>
  <c r="AO29" i="71"/>
  <c r="AO39" i="71"/>
  <c r="AO38" i="71"/>
  <c r="BE35" i="71"/>
  <c r="Y35" i="71" s="1"/>
  <c r="BE33" i="71"/>
  <c r="Y33" i="71" s="1"/>
  <c r="BE31" i="71"/>
  <c r="Y31" i="71" s="1"/>
  <c r="BE29" i="71"/>
  <c r="Y29" i="71" s="1"/>
  <c r="BE27" i="71"/>
  <c r="Y27" i="71" s="1"/>
  <c r="AO42" i="71"/>
  <c r="BE37" i="71"/>
  <c r="Y37" i="71" s="1"/>
  <c r="AO36" i="71"/>
  <c r="BE34" i="71"/>
  <c r="Y34" i="71" s="1"/>
  <c r="BE32" i="71"/>
  <c r="Y32" i="71" s="1"/>
  <c r="BE30" i="71"/>
  <c r="Y30" i="71" s="1"/>
  <c r="BE28" i="71"/>
  <c r="Y28" i="71" s="1"/>
  <c r="BE26" i="71"/>
  <c r="Y26" i="71" s="1"/>
  <c r="AO34" i="71"/>
  <c r="AO24" i="71"/>
  <c r="AO22" i="71"/>
  <c r="AO28" i="71"/>
  <c r="BE25" i="71"/>
  <c r="Y25" i="71" s="1"/>
  <c r="BE24" i="71"/>
  <c r="Y24" i="71" s="1"/>
  <c r="BE22" i="71"/>
  <c r="Y22" i="71" s="1"/>
  <c r="AO37" i="71"/>
  <c r="AO30" i="71"/>
  <c r="AO26" i="71"/>
  <c r="AO25" i="71"/>
  <c r="AO23" i="71"/>
  <c r="BE38" i="71"/>
  <c r="Y38" i="71" s="1"/>
  <c r="AO27" i="71"/>
  <c r="AO32" i="71"/>
  <c r="BE23" i="71"/>
  <c r="Y23" i="71" s="1"/>
  <c r="AS222" i="71"/>
  <c r="AS220" i="71"/>
  <c r="AS218" i="71"/>
  <c r="AS216" i="71"/>
  <c r="AS214" i="71"/>
  <c r="AS212" i="71"/>
  <c r="BI222" i="71"/>
  <c r="AC222" i="71" s="1"/>
  <c r="BI220" i="71"/>
  <c r="AC220" i="71" s="1"/>
  <c r="BI218" i="71"/>
  <c r="AC218" i="71" s="1"/>
  <c r="BI216" i="71"/>
  <c r="AC216" i="71" s="1"/>
  <c r="BI214" i="71"/>
  <c r="AC214" i="71" s="1"/>
  <c r="BI212" i="71"/>
  <c r="AC212" i="71" s="1"/>
  <c r="AS221" i="71"/>
  <c r="AS219" i="71"/>
  <c r="AS217" i="71"/>
  <c r="AS215" i="71"/>
  <c r="AS213" i="71"/>
  <c r="BI221" i="71"/>
  <c r="AC221" i="71" s="1"/>
  <c r="BI213" i="71"/>
  <c r="AC213" i="71" s="1"/>
  <c r="BI210" i="71"/>
  <c r="AC210" i="71" s="1"/>
  <c r="BI208" i="71"/>
  <c r="AC208" i="71" s="1"/>
  <c r="BI206" i="71"/>
  <c r="AC206" i="71" s="1"/>
  <c r="BI204" i="71"/>
  <c r="AC204" i="71" s="1"/>
  <c r="BI215" i="71"/>
  <c r="AC215" i="71" s="1"/>
  <c r="AS211" i="71"/>
  <c r="AS209" i="71"/>
  <c r="AS207" i="71"/>
  <c r="AS205" i="71"/>
  <c r="AS203" i="71"/>
  <c r="BI217" i="71"/>
  <c r="AC217" i="71" s="1"/>
  <c r="BI209" i="71"/>
  <c r="AC209" i="71" s="1"/>
  <c r="BI207" i="71"/>
  <c r="AC207" i="71" s="1"/>
  <c r="BI205" i="71"/>
  <c r="AC205" i="71" s="1"/>
  <c r="BI203" i="71"/>
  <c r="AC203" i="71" s="1"/>
  <c r="BI211" i="71"/>
  <c r="AC211" i="71" s="1"/>
  <c r="AS204" i="71"/>
  <c r="BI202" i="71"/>
  <c r="AC202" i="71" s="1"/>
  <c r="BI200" i="71"/>
  <c r="AC200" i="71" s="1"/>
  <c r="AS198" i="71"/>
  <c r="BI196" i="71"/>
  <c r="AC196" i="71" s="1"/>
  <c r="BI195" i="71"/>
  <c r="AC195" i="71" s="1"/>
  <c r="BI219" i="71"/>
  <c r="AC219" i="71" s="1"/>
  <c r="AS206" i="71"/>
  <c r="AS201" i="71"/>
  <c r="BI199" i="71"/>
  <c r="AC199" i="71" s="1"/>
  <c r="AS197" i="71"/>
  <c r="AS210" i="71"/>
  <c r="AS202" i="71"/>
  <c r="AS199" i="71"/>
  <c r="BI197" i="71"/>
  <c r="AC197" i="71" s="1"/>
  <c r="BI193" i="71"/>
  <c r="AC193" i="71" s="1"/>
  <c r="BI198" i="71"/>
  <c r="AC198" i="71" s="1"/>
  <c r="AS191" i="71"/>
  <c r="AS200" i="71"/>
  <c r="AS195" i="71"/>
  <c r="AS194" i="71"/>
  <c r="AS193" i="71"/>
  <c r="BI192" i="71"/>
  <c r="AC192" i="71" s="1"/>
  <c r="BI191" i="71"/>
  <c r="AC191" i="71" s="1"/>
  <c r="BI194" i="71"/>
  <c r="AC194" i="71" s="1"/>
  <c r="AS192" i="71"/>
  <c r="AS196" i="71"/>
  <c r="AS208" i="71"/>
  <c r="BI201" i="71"/>
  <c r="AC201" i="71" s="1"/>
  <c r="BI44" i="71"/>
  <c r="AC44" i="71" s="1"/>
  <c r="AS43" i="71"/>
  <c r="BI42" i="71"/>
  <c r="AC42" i="71" s="1"/>
  <c r="AS41" i="71"/>
  <c r="AS40" i="71"/>
  <c r="AS39" i="71"/>
  <c r="AS45" i="71"/>
  <c r="BI43" i="71"/>
  <c r="AC43" i="71" s="1"/>
  <c r="BI41" i="71"/>
  <c r="AC41" i="71" s="1"/>
  <c r="BI40" i="71"/>
  <c r="AC40" i="71" s="1"/>
  <c r="BI39" i="71"/>
  <c r="AC39" i="71" s="1"/>
  <c r="AS44" i="71"/>
  <c r="BI36" i="71"/>
  <c r="AC36" i="71" s="1"/>
  <c r="AS35" i="71"/>
  <c r="AS33" i="71"/>
  <c r="AS31" i="71"/>
  <c r="AS29" i="71"/>
  <c r="AS38" i="71"/>
  <c r="BI35" i="71"/>
  <c r="AC35" i="71" s="1"/>
  <c r="BI33" i="71"/>
  <c r="AC33" i="71" s="1"/>
  <c r="BI31" i="71"/>
  <c r="AC31" i="71" s="1"/>
  <c r="BI29" i="71"/>
  <c r="AC29" i="71" s="1"/>
  <c r="BI27" i="71"/>
  <c r="AC27" i="71" s="1"/>
  <c r="BI45" i="71"/>
  <c r="AC45" i="71" s="1"/>
  <c r="BI37" i="71"/>
  <c r="AC37" i="71" s="1"/>
  <c r="AS36" i="71"/>
  <c r="BI34" i="71"/>
  <c r="AC34" i="71" s="1"/>
  <c r="BI32" i="71"/>
  <c r="AC32" i="71" s="1"/>
  <c r="BI30" i="71"/>
  <c r="AC30" i="71" s="1"/>
  <c r="BI28" i="71"/>
  <c r="AC28" i="71" s="1"/>
  <c r="BI26" i="71"/>
  <c r="AC26" i="71" s="1"/>
  <c r="AS28" i="71"/>
  <c r="AS27" i="71"/>
  <c r="AS24" i="71"/>
  <c r="AS22" i="71"/>
  <c r="AS37" i="71"/>
  <c r="AS30" i="71"/>
  <c r="BI24" i="71"/>
  <c r="AC24" i="71" s="1"/>
  <c r="BI22" i="71"/>
  <c r="AC22" i="71" s="1"/>
  <c r="AS42" i="71"/>
  <c r="BI38" i="71"/>
  <c r="AC38" i="71" s="1"/>
  <c r="AS32" i="71"/>
  <c r="BI25" i="71"/>
  <c r="AC25" i="71" s="1"/>
  <c r="AS25" i="71"/>
  <c r="AS23" i="71"/>
  <c r="AS34" i="71"/>
  <c r="AS26" i="71"/>
  <c r="BI23" i="71"/>
  <c r="AC23" i="71" s="1"/>
  <c r="AW222" i="71"/>
  <c r="AW220" i="71"/>
  <c r="AW218" i="71"/>
  <c r="AW216" i="71"/>
  <c r="AW214" i="71"/>
  <c r="AW212" i="71"/>
  <c r="BM222" i="71"/>
  <c r="AG222" i="71" s="1"/>
  <c r="BM220" i="71"/>
  <c r="AG220" i="71" s="1"/>
  <c r="BM218" i="71"/>
  <c r="AG218" i="71" s="1"/>
  <c r="BM216" i="71"/>
  <c r="AG216" i="71" s="1"/>
  <c r="BM214" i="71"/>
  <c r="AG214" i="71" s="1"/>
  <c r="BM212" i="71"/>
  <c r="AG212" i="71" s="1"/>
  <c r="AW221" i="71"/>
  <c r="AW219" i="71"/>
  <c r="AW217" i="71"/>
  <c r="AW215" i="71"/>
  <c r="AW213" i="71"/>
  <c r="BM215" i="71"/>
  <c r="AG215" i="71" s="1"/>
  <c r="BM210" i="71"/>
  <c r="AG210" i="71" s="1"/>
  <c r="BM208" i="71"/>
  <c r="AG208" i="71" s="1"/>
  <c r="BM206" i="71"/>
  <c r="AG206" i="71" s="1"/>
  <c r="BM204" i="71"/>
  <c r="AG204" i="71" s="1"/>
  <c r="BM217" i="71"/>
  <c r="AG217" i="71" s="1"/>
  <c r="AW211" i="71"/>
  <c r="AW209" i="71"/>
  <c r="AW207" i="71"/>
  <c r="AW205" i="71"/>
  <c r="AW203" i="71"/>
  <c r="BM219" i="71"/>
  <c r="AG219" i="71" s="1"/>
  <c r="BM211" i="71"/>
  <c r="AG211" i="71" s="1"/>
  <c r="BM209" i="71"/>
  <c r="AG209" i="71" s="1"/>
  <c r="BM207" i="71"/>
  <c r="AG207" i="71" s="1"/>
  <c r="BM205" i="71"/>
  <c r="AG205" i="71" s="1"/>
  <c r="BM203" i="71"/>
  <c r="AG203" i="71" s="1"/>
  <c r="BM213" i="71"/>
  <c r="AG213" i="71" s="1"/>
  <c r="AW206" i="71"/>
  <c r="BM202" i="71"/>
  <c r="AG202" i="71" s="1"/>
  <c r="BM200" i="71"/>
  <c r="AG200" i="71" s="1"/>
  <c r="AW198" i="71"/>
  <c r="BM196" i="71"/>
  <c r="AG196" i="71" s="1"/>
  <c r="BM195" i="71"/>
  <c r="AG195" i="71" s="1"/>
  <c r="BM194" i="71"/>
  <c r="AG194" i="71" s="1"/>
  <c r="BM221" i="71"/>
  <c r="AG221" i="71" s="1"/>
  <c r="AW208" i="71"/>
  <c r="AW201" i="71"/>
  <c r="BM199" i="71"/>
  <c r="AG199" i="71" s="1"/>
  <c r="AW197" i="71"/>
  <c r="AW204" i="71"/>
  <c r="AW202" i="71"/>
  <c r="AW199" i="71"/>
  <c r="BM197" i="71"/>
  <c r="AG197" i="71" s="1"/>
  <c r="BM198" i="71"/>
  <c r="AG198" i="71" s="1"/>
  <c r="BM193" i="71"/>
  <c r="AG193" i="71" s="1"/>
  <c r="AW192" i="71"/>
  <c r="AW191" i="71"/>
  <c r="AW200" i="71"/>
  <c r="AW195" i="71"/>
  <c r="BM201" i="71"/>
  <c r="AG201" i="71" s="1"/>
  <c r="AW196" i="71"/>
  <c r="AW193" i="71"/>
  <c r="BM192" i="71"/>
  <c r="AG192" i="71" s="1"/>
  <c r="BM191" i="71"/>
  <c r="AG191" i="71" s="1"/>
  <c r="AW210" i="71"/>
  <c r="AW194" i="71"/>
  <c r="AW43" i="71"/>
  <c r="BM42" i="71"/>
  <c r="AG42" i="71" s="1"/>
  <c r="AW41" i="71"/>
  <c r="AW40" i="71"/>
  <c r="AW39" i="71"/>
  <c r="BM43" i="71"/>
  <c r="AG43" i="71" s="1"/>
  <c r="BM41" i="71"/>
  <c r="AG41" i="71" s="1"/>
  <c r="BM40" i="71"/>
  <c r="AG40" i="71" s="1"/>
  <c r="BM39" i="71"/>
  <c r="AG39" i="71" s="1"/>
  <c r="BM36" i="71"/>
  <c r="AG36" i="71" s="1"/>
  <c r="AW35" i="71"/>
  <c r="AW33" i="71"/>
  <c r="AW31" i="71"/>
  <c r="AW29" i="71"/>
  <c r="AW27" i="71"/>
  <c r="AW42" i="71"/>
  <c r="AW38" i="71"/>
  <c r="BM35" i="71"/>
  <c r="AG35" i="71" s="1"/>
  <c r="BM33" i="71"/>
  <c r="AG33" i="71" s="1"/>
  <c r="BM31" i="71"/>
  <c r="AG31" i="71" s="1"/>
  <c r="BM29" i="71"/>
  <c r="AG29" i="71" s="1"/>
  <c r="BM27" i="71"/>
  <c r="AG27" i="71" s="1"/>
  <c r="BM37" i="71"/>
  <c r="AG37" i="71" s="1"/>
  <c r="AW36" i="71"/>
  <c r="BM34" i="71"/>
  <c r="AG34" i="71" s="1"/>
  <c r="BM32" i="71"/>
  <c r="AG32" i="71" s="1"/>
  <c r="BM30" i="71"/>
  <c r="AG30" i="71" s="1"/>
  <c r="BM28" i="71"/>
  <c r="AG28" i="71" s="1"/>
  <c r="BM26" i="71"/>
  <c r="AG26" i="71" s="1"/>
  <c r="AW37" i="71"/>
  <c r="AW30" i="71"/>
  <c r="AW26" i="71"/>
  <c r="AW24" i="71"/>
  <c r="AW22" i="71"/>
  <c r="BM38" i="71"/>
  <c r="AG38" i="71" s="1"/>
  <c r="AW32" i="71"/>
  <c r="BM24" i="71"/>
  <c r="AG24" i="71" s="1"/>
  <c r="BM22" i="71"/>
  <c r="AG22" i="71" s="1"/>
  <c r="AW34" i="71"/>
  <c r="AW25" i="71"/>
  <c r="AW23" i="71"/>
  <c r="AW28" i="71"/>
  <c r="BM23" i="71"/>
  <c r="AG23" i="71" s="1"/>
  <c r="BM25" i="71"/>
  <c r="AG25" i="71" s="1"/>
  <c r="BB222" i="71"/>
  <c r="V222" i="71" s="1"/>
  <c r="BB220" i="71"/>
  <c r="V220" i="71" s="1"/>
  <c r="BB218" i="71"/>
  <c r="V218" i="71" s="1"/>
  <c r="BB216" i="71"/>
  <c r="V216" i="71" s="1"/>
  <c r="BB214" i="71"/>
  <c r="V214" i="71" s="1"/>
  <c r="BB212" i="71"/>
  <c r="V212" i="71" s="1"/>
  <c r="AL221" i="71"/>
  <c r="AL219" i="71"/>
  <c r="AL217" i="71"/>
  <c r="AL215" i="71"/>
  <c r="AL213" i="71"/>
  <c r="BB221" i="71"/>
  <c r="V221" i="71" s="1"/>
  <c r="BB219" i="71"/>
  <c r="V219" i="71" s="1"/>
  <c r="BB217" i="71"/>
  <c r="V217" i="71" s="1"/>
  <c r="BB215" i="71"/>
  <c r="V215" i="71" s="1"/>
  <c r="BB213" i="71"/>
  <c r="V213" i="71" s="1"/>
  <c r="AL218" i="71"/>
  <c r="AL211" i="71"/>
  <c r="AL209" i="71"/>
  <c r="AL207" i="71"/>
  <c r="AL205" i="71"/>
  <c r="AL220" i="71"/>
  <c r="AL212" i="71"/>
  <c r="BB211" i="71"/>
  <c r="V211" i="71" s="1"/>
  <c r="BB209" i="71"/>
  <c r="V209" i="71" s="1"/>
  <c r="BB207" i="71"/>
  <c r="V207" i="71" s="1"/>
  <c r="BB205" i="71"/>
  <c r="V205" i="71" s="1"/>
  <c r="BB203" i="71"/>
  <c r="V203" i="71" s="1"/>
  <c r="AL222" i="71"/>
  <c r="AL214" i="71"/>
  <c r="AL210" i="71"/>
  <c r="AL208" i="71"/>
  <c r="AL206" i="71"/>
  <c r="AL204" i="71"/>
  <c r="AL216" i="71"/>
  <c r="BB208" i="71"/>
  <c r="V208" i="71" s="1"/>
  <c r="AL203" i="71"/>
  <c r="AL201" i="71"/>
  <c r="BB199" i="71"/>
  <c r="V199" i="71" s="1"/>
  <c r="AL197" i="71"/>
  <c r="BB210" i="71"/>
  <c r="V210" i="71" s="1"/>
  <c r="BB201" i="71"/>
  <c r="V201" i="71" s="1"/>
  <c r="AL200" i="71"/>
  <c r="BB198" i="71"/>
  <c r="V198" i="71" s="1"/>
  <c r="AL196" i="71"/>
  <c r="AL195" i="71"/>
  <c r="BB206" i="71"/>
  <c r="V206" i="71" s="1"/>
  <c r="BB202" i="71"/>
  <c r="V202" i="71" s="1"/>
  <c r="BB200" i="71"/>
  <c r="V200" i="71" s="1"/>
  <c r="AL198" i="71"/>
  <c r="BB196" i="71"/>
  <c r="V196" i="71" s="1"/>
  <c r="BB195" i="71"/>
  <c r="V195" i="71" s="1"/>
  <c r="BB194" i="71"/>
  <c r="V194" i="71" s="1"/>
  <c r="AL193" i="71"/>
  <c r="AL202" i="71"/>
  <c r="AL194" i="71"/>
  <c r="BB204" i="71"/>
  <c r="V204" i="71" s="1"/>
  <c r="BB197" i="71"/>
  <c r="V197" i="71" s="1"/>
  <c r="AL199" i="71"/>
  <c r="BB193" i="71"/>
  <c r="V193" i="71" s="1"/>
  <c r="BB40" i="71"/>
  <c r="V40" i="71" s="1"/>
  <c r="BB39" i="71"/>
  <c r="V39" i="71" s="1"/>
  <c r="AL39" i="71"/>
  <c r="AL38" i="71"/>
  <c r="BB35" i="71"/>
  <c r="V35" i="71" s="1"/>
  <c r="BB33" i="71"/>
  <c r="V33" i="71" s="1"/>
  <c r="BB31" i="71"/>
  <c r="V31" i="71" s="1"/>
  <c r="BB29" i="71"/>
  <c r="V29" i="71" s="1"/>
  <c r="BB27" i="71"/>
  <c r="V27" i="71" s="1"/>
  <c r="BB38" i="71"/>
  <c r="V38" i="71" s="1"/>
  <c r="AL37" i="71"/>
  <c r="AL34" i="71"/>
  <c r="AL32" i="71"/>
  <c r="AL30" i="71"/>
  <c r="AL28" i="71"/>
  <c r="BB36" i="71"/>
  <c r="V36" i="71" s="1"/>
  <c r="AL35" i="71"/>
  <c r="AL33" i="71"/>
  <c r="AL31" i="71"/>
  <c r="AL29" i="71"/>
  <c r="AL27" i="71"/>
  <c r="BB32" i="71"/>
  <c r="V32" i="71" s="1"/>
  <c r="AL26" i="71"/>
  <c r="BB24" i="71"/>
  <c r="V24" i="71" s="1"/>
  <c r="BB22" i="71"/>
  <c r="V22" i="71" s="1"/>
  <c r="BB34" i="71"/>
  <c r="V34" i="71" s="1"/>
  <c r="BB26" i="71"/>
  <c r="V26" i="71" s="1"/>
  <c r="AL25" i="71"/>
  <c r="AL23" i="71"/>
  <c r="AL40" i="71"/>
  <c r="AL36" i="71"/>
  <c r="BB28" i="71"/>
  <c r="V28" i="71" s="1"/>
  <c r="BB23" i="71"/>
  <c r="V23" i="71" s="1"/>
  <c r="BB37" i="71"/>
  <c r="V37" i="71" s="1"/>
  <c r="AL24" i="71"/>
  <c r="BB30" i="71"/>
  <c r="V30" i="71" s="1"/>
  <c r="BB25" i="71"/>
  <c r="V25" i="71" s="1"/>
  <c r="AL22" i="71"/>
  <c r="BF222" i="71"/>
  <c r="Z222" i="71" s="1"/>
  <c r="BF220" i="71"/>
  <c r="Z220" i="71" s="1"/>
  <c r="BF218" i="71"/>
  <c r="Z218" i="71" s="1"/>
  <c r="BF216" i="71"/>
  <c r="Z216" i="71" s="1"/>
  <c r="BF214" i="71"/>
  <c r="Z214" i="71" s="1"/>
  <c r="BF212" i="71"/>
  <c r="Z212" i="71" s="1"/>
  <c r="AP221" i="71"/>
  <c r="AP219" i="71"/>
  <c r="AP217" i="71"/>
  <c r="AP215" i="71"/>
  <c r="AP213" i="71"/>
  <c r="BF221" i="71"/>
  <c r="Z221" i="71" s="1"/>
  <c r="BF219" i="71"/>
  <c r="Z219" i="71" s="1"/>
  <c r="BF217" i="71"/>
  <c r="Z217" i="71" s="1"/>
  <c r="BF215" i="71"/>
  <c r="Z215" i="71" s="1"/>
  <c r="BF213" i="71"/>
  <c r="Z213" i="71" s="1"/>
  <c r="BF211" i="71"/>
  <c r="Z211" i="71" s="1"/>
  <c r="AP220" i="71"/>
  <c r="AP212" i="71"/>
  <c r="AP211" i="71"/>
  <c r="AP209" i="71"/>
  <c r="AP207" i="71"/>
  <c r="AP205" i="71"/>
  <c r="AP222" i="71"/>
  <c r="AP214" i="71"/>
  <c r="BF209" i="71"/>
  <c r="Z209" i="71" s="1"/>
  <c r="BF207" i="71"/>
  <c r="Z207" i="71" s="1"/>
  <c r="BF205" i="71"/>
  <c r="Z205" i="71" s="1"/>
  <c r="BF203" i="71"/>
  <c r="Z203" i="71" s="1"/>
  <c r="AP216" i="71"/>
  <c r="AP210" i="71"/>
  <c r="AP208" i="71"/>
  <c r="AP206" i="71"/>
  <c r="AP204" i="71"/>
  <c r="AP218" i="71"/>
  <c r="BF210" i="71"/>
  <c r="Z210" i="71" s="1"/>
  <c r="AP201" i="71"/>
  <c r="BF199" i="71"/>
  <c r="Z199" i="71" s="1"/>
  <c r="AP197" i="71"/>
  <c r="BF204" i="71"/>
  <c r="Z204" i="71" s="1"/>
  <c r="AP203" i="71"/>
  <c r="BF201" i="71"/>
  <c r="Z201" i="71" s="1"/>
  <c r="AP200" i="71"/>
  <c r="BF198" i="71"/>
  <c r="Z198" i="71" s="1"/>
  <c r="AP196" i="71"/>
  <c r="AP195" i="71"/>
  <c r="BF208" i="71"/>
  <c r="Z208" i="71" s="1"/>
  <c r="BF202" i="71"/>
  <c r="Z202" i="71" s="1"/>
  <c r="BF200" i="71"/>
  <c r="Z200" i="71" s="1"/>
  <c r="AP198" i="71"/>
  <c r="BF196" i="71"/>
  <c r="Z196" i="71" s="1"/>
  <c r="BF195" i="71"/>
  <c r="Z195" i="71" s="1"/>
  <c r="BF194" i="71"/>
  <c r="Z194" i="71" s="1"/>
  <c r="AP202" i="71"/>
  <c r="BF197" i="71"/>
  <c r="Z197" i="71" s="1"/>
  <c r="AP194" i="71"/>
  <c r="AP193" i="71"/>
  <c r="BF192" i="71"/>
  <c r="Z192" i="71" s="1"/>
  <c r="BF206" i="71"/>
  <c r="Z206" i="71" s="1"/>
  <c r="AP199" i="71"/>
  <c r="AP192" i="71"/>
  <c r="BF193" i="71"/>
  <c r="Z193" i="71" s="1"/>
  <c r="BF43" i="71"/>
  <c r="Z43" i="71" s="1"/>
  <c r="BF41" i="71"/>
  <c r="Z41" i="71" s="1"/>
  <c r="BF40" i="71"/>
  <c r="Z40" i="71" s="1"/>
  <c r="BF39" i="71"/>
  <c r="Z39" i="71" s="1"/>
  <c r="AP44" i="71"/>
  <c r="AP42" i="71"/>
  <c r="AP43" i="71"/>
  <c r="AP39" i="71"/>
  <c r="AP38" i="71"/>
  <c r="BF35" i="71"/>
  <c r="Z35" i="71" s="1"/>
  <c r="BF33" i="71"/>
  <c r="Z33" i="71" s="1"/>
  <c r="BF31" i="71"/>
  <c r="Z31" i="71" s="1"/>
  <c r="BF29" i="71"/>
  <c r="Z29" i="71" s="1"/>
  <c r="BF27" i="71"/>
  <c r="Z27" i="71" s="1"/>
  <c r="AP40" i="71"/>
  <c r="BF38" i="71"/>
  <c r="Z38" i="71" s="1"/>
  <c r="AP37" i="71"/>
  <c r="AP34" i="71"/>
  <c r="AP32" i="71"/>
  <c r="AP30" i="71"/>
  <c r="AP28" i="71"/>
  <c r="BF42" i="71"/>
  <c r="Z42" i="71" s="1"/>
  <c r="BF36" i="71"/>
  <c r="Z36" i="71" s="1"/>
  <c r="AP35" i="71"/>
  <c r="AP33" i="71"/>
  <c r="AP31" i="71"/>
  <c r="AP29" i="71"/>
  <c r="AP27" i="71"/>
  <c r="AP41" i="71"/>
  <c r="BF34" i="71"/>
  <c r="Z34" i="71" s="1"/>
  <c r="BF25" i="71"/>
  <c r="Z25" i="71" s="1"/>
  <c r="BF24" i="71"/>
  <c r="Z24" i="71" s="1"/>
  <c r="BF22" i="71"/>
  <c r="Z22" i="71" s="1"/>
  <c r="AP36" i="71"/>
  <c r="BF28" i="71"/>
  <c r="Z28" i="71" s="1"/>
  <c r="AP26" i="71"/>
  <c r="AP25" i="71"/>
  <c r="AP23" i="71"/>
  <c r="BF44" i="71"/>
  <c r="Z44" i="71" s="1"/>
  <c r="BF37" i="71"/>
  <c r="Z37" i="71" s="1"/>
  <c r="BF30" i="71"/>
  <c r="Z30" i="71" s="1"/>
  <c r="BF26" i="71"/>
  <c r="Z26" i="71" s="1"/>
  <c r="BF23" i="71"/>
  <c r="Z23" i="71" s="1"/>
  <c r="BF32" i="71"/>
  <c r="Z32" i="71" s="1"/>
  <c r="AP22" i="71"/>
  <c r="AP24" i="71"/>
  <c r="BJ222" i="71"/>
  <c r="AD222" i="71" s="1"/>
  <c r="BJ220" i="71"/>
  <c r="AD220" i="71" s="1"/>
  <c r="BJ218" i="71"/>
  <c r="AD218" i="71" s="1"/>
  <c r="BJ216" i="71"/>
  <c r="AD216" i="71" s="1"/>
  <c r="BJ214" i="71"/>
  <c r="AD214" i="71" s="1"/>
  <c r="BJ212" i="71"/>
  <c r="AD212" i="71" s="1"/>
  <c r="AT221" i="71"/>
  <c r="AT219" i="71"/>
  <c r="AT217" i="71"/>
  <c r="AT215" i="71"/>
  <c r="AT213" i="71"/>
  <c r="BJ221" i="71"/>
  <c r="AD221" i="71" s="1"/>
  <c r="BJ219" i="71"/>
  <c r="AD219" i="71" s="1"/>
  <c r="BJ217" i="71"/>
  <c r="AD217" i="71" s="1"/>
  <c r="BJ215" i="71"/>
  <c r="AD215" i="71" s="1"/>
  <c r="BJ213" i="71"/>
  <c r="AD213" i="71" s="1"/>
  <c r="BJ211" i="71"/>
  <c r="AD211" i="71" s="1"/>
  <c r="AT222" i="71"/>
  <c r="AT214" i="71"/>
  <c r="AT211" i="71"/>
  <c r="AT209" i="71"/>
  <c r="AT207" i="71"/>
  <c r="AT205" i="71"/>
  <c r="AT203" i="71"/>
  <c r="AT216" i="71"/>
  <c r="BJ209" i="71"/>
  <c r="AD209" i="71" s="1"/>
  <c r="BJ207" i="71"/>
  <c r="AD207" i="71" s="1"/>
  <c r="BJ205" i="71"/>
  <c r="AD205" i="71" s="1"/>
  <c r="BJ203" i="71"/>
  <c r="AD203" i="71" s="1"/>
  <c r="AT218" i="71"/>
  <c r="AT210" i="71"/>
  <c r="AT208" i="71"/>
  <c r="AT206" i="71"/>
  <c r="AT204" i="71"/>
  <c r="AT220" i="71"/>
  <c r="BJ204" i="71"/>
  <c r="AD204" i="71" s="1"/>
  <c r="AT201" i="71"/>
  <c r="BJ199" i="71"/>
  <c r="AD199" i="71" s="1"/>
  <c r="AT197" i="71"/>
  <c r="BJ206" i="71"/>
  <c r="AD206" i="71" s="1"/>
  <c r="BJ201" i="71"/>
  <c r="AD201" i="71" s="1"/>
  <c r="AT200" i="71"/>
  <c r="BJ198" i="71"/>
  <c r="AD198" i="71" s="1"/>
  <c r="AT196" i="71"/>
  <c r="AT195" i="71"/>
  <c r="AT212" i="71"/>
  <c r="BJ210" i="71"/>
  <c r="AD210" i="71" s="1"/>
  <c r="BJ202" i="71"/>
  <c r="AD202" i="71" s="1"/>
  <c r="BJ200" i="71"/>
  <c r="AD200" i="71" s="1"/>
  <c r="AT198" i="71"/>
  <c r="BJ196" i="71"/>
  <c r="AD196" i="71" s="1"/>
  <c r="BJ195" i="71"/>
  <c r="AD195" i="71" s="1"/>
  <c r="BJ194" i="71"/>
  <c r="AD194" i="71" s="1"/>
  <c r="BJ197" i="71"/>
  <c r="AD197" i="71" s="1"/>
  <c r="AT199" i="71"/>
  <c r="AT194" i="71"/>
  <c r="AT193" i="71"/>
  <c r="BJ192" i="71"/>
  <c r="AD192" i="71" s="1"/>
  <c r="BJ208" i="71"/>
  <c r="AD208" i="71" s="1"/>
  <c r="AT192" i="71"/>
  <c r="AT202" i="71"/>
  <c r="BJ193" i="71"/>
  <c r="AD193" i="71" s="1"/>
  <c r="AT45" i="71"/>
  <c r="BJ43" i="71"/>
  <c r="AD43" i="71" s="1"/>
  <c r="BJ41" i="71"/>
  <c r="AD41" i="71" s="1"/>
  <c r="BJ40" i="71"/>
  <c r="AD40" i="71" s="1"/>
  <c r="BJ39" i="71"/>
  <c r="AD39" i="71" s="1"/>
  <c r="AT44" i="71"/>
  <c r="BJ45" i="71"/>
  <c r="AD45" i="71" s="1"/>
  <c r="AT42" i="71"/>
  <c r="AT40" i="71"/>
  <c r="AT38" i="71"/>
  <c r="BJ35" i="71"/>
  <c r="AD35" i="71" s="1"/>
  <c r="BJ33" i="71"/>
  <c r="AD33" i="71" s="1"/>
  <c r="BJ31" i="71"/>
  <c r="AD31" i="71" s="1"/>
  <c r="BJ29" i="71"/>
  <c r="AD29" i="71" s="1"/>
  <c r="BJ27" i="71"/>
  <c r="AD27" i="71" s="1"/>
  <c r="AT46" i="71"/>
  <c r="BJ44" i="71"/>
  <c r="AD44" i="71" s="1"/>
  <c r="AT41" i="71"/>
  <c r="BJ38" i="71"/>
  <c r="AD38" i="71" s="1"/>
  <c r="AT37" i="71"/>
  <c r="AT34" i="71"/>
  <c r="AT32" i="71"/>
  <c r="AT30" i="71"/>
  <c r="AT28" i="71"/>
  <c r="AT43" i="71"/>
  <c r="AT39" i="71"/>
  <c r="BJ36" i="71"/>
  <c r="AD36" i="71" s="1"/>
  <c r="AT35" i="71"/>
  <c r="AT33" i="71"/>
  <c r="AT31" i="71"/>
  <c r="AT29" i="71"/>
  <c r="AT27" i="71"/>
  <c r="AT36" i="71"/>
  <c r="BJ28" i="71"/>
  <c r="AD28" i="71" s="1"/>
  <c r="BJ24" i="71"/>
  <c r="AD24" i="71" s="1"/>
  <c r="BJ22" i="71"/>
  <c r="AD22" i="71" s="1"/>
  <c r="BJ42" i="71"/>
  <c r="AD42" i="71" s="1"/>
  <c r="BJ37" i="71"/>
  <c r="AD37" i="71" s="1"/>
  <c r="BJ30" i="71"/>
  <c r="AD30" i="71" s="1"/>
  <c r="BJ25" i="71"/>
  <c r="AD25" i="71" s="1"/>
  <c r="AT25" i="71"/>
  <c r="AT23" i="71"/>
  <c r="BJ32" i="71"/>
  <c r="AD32" i="71" s="1"/>
  <c r="AT26" i="71"/>
  <c r="BJ23" i="71"/>
  <c r="AD23" i="71" s="1"/>
  <c r="BJ46" i="71"/>
  <c r="AD46" i="71" s="1"/>
  <c r="BJ34" i="71"/>
  <c r="AD34" i="71" s="1"/>
  <c r="AT22" i="71"/>
  <c r="BJ26" i="71"/>
  <c r="AD26" i="71" s="1"/>
  <c r="AT24" i="71"/>
  <c r="BN222" i="71"/>
  <c r="AH222" i="71" s="1"/>
  <c r="BN220" i="71"/>
  <c r="AH220" i="71" s="1"/>
  <c r="AX221" i="71"/>
  <c r="BN221" i="71"/>
  <c r="AH221" i="71" s="1"/>
  <c r="AX220" i="71"/>
  <c r="AX222" i="71"/>
  <c r="BN43" i="71"/>
  <c r="AH43" i="71" s="1"/>
  <c r="BN41" i="71"/>
  <c r="AH41" i="71" s="1"/>
  <c r="BN40" i="71"/>
  <c r="AH40" i="71" s="1"/>
  <c r="BN39" i="71"/>
  <c r="AH39" i="71" s="1"/>
  <c r="AX44" i="71"/>
  <c r="AX42" i="71"/>
  <c r="BN44" i="71"/>
  <c r="AH44" i="71" s="1"/>
  <c r="AX41" i="71"/>
  <c r="AX38" i="71"/>
  <c r="BN35" i="71"/>
  <c r="AH35" i="71" s="1"/>
  <c r="BN33" i="71"/>
  <c r="AH33" i="71" s="1"/>
  <c r="BN31" i="71"/>
  <c r="AH31" i="71" s="1"/>
  <c r="BN29" i="71"/>
  <c r="AH29" i="71" s="1"/>
  <c r="BN27" i="71"/>
  <c r="AH27" i="71" s="1"/>
  <c r="BN42" i="71"/>
  <c r="AH42" i="71" s="1"/>
  <c r="BN38" i="71"/>
  <c r="AH38" i="71" s="1"/>
  <c r="AX37" i="71"/>
  <c r="AX34" i="71"/>
  <c r="AX32" i="71"/>
  <c r="AX30" i="71"/>
  <c r="AX28" i="71"/>
  <c r="AX40" i="71"/>
  <c r="BN36" i="71"/>
  <c r="AH36" i="71" s="1"/>
  <c r="AX35" i="71"/>
  <c r="AX33" i="71"/>
  <c r="AX31" i="71"/>
  <c r="AX29" i="71"/>
  <c r="AX27" i="71"/>
  <c r="AX25" i="71"/>
  <c r="AX43" i="71"/>
  <c r="BN37" i="71"/>
  <c r="AH37" i="71" s="1"/>
  <c r="BN30" i="71"/>
  <c r="AH30" i="71" s="1"/>
  <c r="BN26" i="71"/>
  <c r="AH26" i="71" s="1"/>
  <c r="BN24" i="71"/>
  <c r="AH24" i="71" s="1"/>
  <c r="BN22" i="71"/>
  <c r="AH22" i="71" s="1"/>
  <c r="BN32" i="71"/>
  <c r="AH32" i="71" s="1"/>
  <c r="AX23" i="71"/>
  <c r="BN34" i="71"/>
  <c r="AH34" i="71" s="1"/>
  <c r="BN25" i="71"/>
  <c r="AH25" i="71" s="1"/>
  <c r="BN23" i="71"/>
  <c r="AH23" i="71" s="1"/>
  <c r="AX39" i="71"/>
  <c r="AX36" i="71"/>
  <c r="BN28" i="71"/>
  <c r="AH28" i="71" s="1"/>
  <c r="AX26" i="71"/>
  <c r="AX22" i="71"/>
  <c r="AX24" i="71"/>
  <c r="AM221" i="71"/>
  <c r="AM219" i="71"/>
  <c r="AM217" i="71"/>
  <c r="AM215" i="71"/>
  <c r="AM213" i="71"/>
  <c r="BC221" i="71"/>
  <c r="W221" i="71" s="1"/>
  <c r="BC219" i="71"/>
  <c r="W219" i="71" s="1"/>
  <c r="BC217" i="71"/>
  <c r="W217" i="71" s="1"/>
  <c r="BC215" i="71"/>
  <c r="W215" i="71" s="1"/>
  <c r="BC213" i="71"/>
  <c r="W213" i="71" s="1"/>
  <c r="AM222" i="71"/>
  <c r="AM220" i="71"/>
  <c r="AM218" i="71"/>
  <c r="AM216" i="71"/>
  <c r="AM214" i="71"/>
  <c r="AM212" i="71"/>
  <c r="BC218" i="71"/>
  <c r="W218" i="71" s="1"/>
  <c r="BC211" i="71"/>
  <c r="W211" i="71" s="1"/>
  <c r="BC209" i="71"/>
  <c r="W209" i="71" s="1"/>
  <c r="BC207" i="71"/>
  <c r="W207" i="71" s="1"/>
  <c r="BC205" i="71"/>
  <c r="W205" i="71" s="1"/>
  <c r="BC203" i="71"/>
  <c r="W203" i="71" s="1"/>
  <c r="BC220" i="71"/>
  <c r="W220" i="71" s="1"/>
  <c r="BC212" i="71"/>
  <c r="W212" i="71" s="1"/>
  <c r="AM210" i="71"/>
  <c r="AM208" i="71"/>
  <c r="AM206" i="71"/>
  <c r="AM204" i="71"/>
  <c r="BC222" i="71"/>
  <c r="W222" i="71" s="1"/>
  <c r="BC214" i="71"/>
  <c r="W214" i="71" s="1"/>
  <c r="BC210" i="71"/>
  <c r="W210" i="71" s="1"/>
  <c r="BC208" i="71"/>
  <c r="W208" i="71" s="1"/>
  <c r="BC206" i="71"/>
  <c r="W206" i="71" s="1"/>
  <c r="BC204" i="71"/>
  <c r="W204" i="71" s="1"/>
  <c r="AM209" i="71"/>
  <c r="BC201" i="71"/>
  <c r="W201" i="71" s="1"/>
  <c r="AM200" i="71"/>
  <c r="BC198" i="71"/>
  <c r="W198" i="71" s="1"/>
  <c r="AM196" i="71"/>
  <c r="AM195" i="71"/>
  <c r="AM211" i="71"/>
  <c r="AM202" i="71"/>
  <c r="AM199" i="71"/>
  <c r="BC197" i="71"/>
  <c r="W197" i="71" s="1"/>
  <c r="BC216" i="71"/>
  <c r="W216" i="71" s="1"/>
  <c r="AM207" i="71"/>
  <c r="AM203" i="71"/>
  <c r="AM201" i="71"/>
  <c r="BC199" i="71"/>
  <c r="W199" i="71" s="1"/>
  <c r="AM197" i="71"/>
  <c r="BC200" i="71"/>
  <c r="W200" i="71" s="1"/>
  <c r="BC195" i="71"/>
  <c r="W195" i="71" s="1"/>
  <c r="BC194" i="71"/>
  <c r="W194" i="71" s="1"/>
  <c r="AM194" i="71"/>
  <c r="BC192" i="71"/>
  <c r="W192" i="71" s="1"/>
  <c r="AM192" i="71"/>
  <c r="AM205" i="71"/>
  <c r="BC202" i="71"/>
  <c r="W202" i="71" s="1"/>
  <c r="BC196" i="71"/>
  <c r="W196" i="71" s="1"/>
  <c r="AM198" i="71"/>
  <c r="BC193" i="71"/>
  <c r="W193" i="71" s="1"/>
  <c r="AM193" i="71"/>
  <c r="AM43" i="71"/>
  <c r="AM42" i="71"/>
  <c r="BC42" i="71"/>
  <c r="W42" i="71" s="1"/>
  <c r="AM41" i="71"/>
  <c r="AM40" i="71"/>
  <c r="BC38" i="71"/>
  <c r="W38" i="71" s="1"/>
  <c r="AM37" i="71"/>
  <c r="AM34" i="71"/>
  <c r="AM32" i="71"/>
  <c r="AM30" i="71"/>
  <c r="AM28" i="71"/>
  <c r="BC43" i="71"/>
  <c r="W43" i="71" s="1"/>
  <c r="BC39" i="71"/>
  <c r="W39" i="71" s="1"/>
  <c r="BC37" i="71"/>
  <c r="W37" i="71" s="1"/>
  <c r="AM36" i="71"/>
  <c r="BC34" i="71"/>
  <c r="W34" i="71" s="1"/>
  <c r="BC32" i="71"/>
  <c r="W32" i="71" s="1"/>
  <c r="BC30" i="71"/>
  <c r="W30" i="71" s="1"/>
  <c r="BC28" i="71"/>
  <c r="W28" i="71" s="1"/>
  <c r="BC41" i="71"/>
  <c r="W41" i="71" s="1"/>
  <c r="AM39" i="71"/>
  <c r="AM38" i="71"/>
  <c r="BC35" i="71"/>
  <c r="W35" i="71" s="1"/>
  <c r="BC33" i="71"/>
  <c r="W33" i="71" s="1"/>
  <c r="BC31" i="71"/>
  <c r="W31" i="71" s="1"/>
  <c r="BC29" i="71"/>
  <c r="W29" i="71" s="1"/>
  <c r="BC27" i="71"/>
  <c r="W27" i="71" s="1"/>
  <c r="BC25" i="71"/>
  <c r="W25" i="71" s="1"/>
  <c r="AM33" i="71"/>
  <c r="BC26" i="71"/>
  <c r="W26" i="71" s="1"/>
  <c r="AM25" i="71"/>
  <c r="AM23" i="71"/>
  <c r="BC40" i="71"/>
  <c r="W40" i="71" s="1"/>
  <c r="AM35" i="71"/>
  <c r="AM27" i="71"/>
  <c r="BC23" i="71"/>
  <c r="W23" i="71" s="1"/>
  <c r="BC36" i="71"/>
  <c r="W36" i="71" s="1"/>
  <c r="AM29" i="71"/>
  <c r="AM24" i="71"/>
  <c r="AM22" i="71"/>
  <c r="AM31" i="71"/>
  <c r="BC24" i="71"/>
  <c r="W24" i="71" s="1"/>
  <c r="AM26" i="71"/>
  <c r="BC22" i="71"/>
  <c r="W22" i="71" s="1"/>
  <c r="AQ221" i="71"/>
  <c r="AQ219" i="71"/>
  <c r="AQ217" i="71"/>
  <c r="AQ215" i="71"/>
  <c r="AQ213" i="71"/>
  <c r="BG221" i="71"/>
  <c r="AA221" i="71" s="1"/>
  <c r="BG219" i="71"/>
  <c r="AA219" i="71" s="1"/>
  <c r="BG217" i="71"/>
  <c r="AA217" i="71" s="1"/>
  <c r="BG215" i="71"/>
  <c r="AA215" i="71" s="1"/>
  <c r="BG213" i="71"/>
  <c r="AA213" i="71" s="1"/>
  <c r="AQ222" i="71"/>
  <c r="AQ220" i="71"/>
  <c r="AQ218" i="71"/>
  <c r="AQ216" i="71"/>
  <c r="AQ214" i="71"/>
  <c r="AQ212" i="71"/>
  <c r="BG220" i="71"/>
  <c r="AA220" i="71" s="1"/>
  <c r="BG212" i="71"/>
  <c r="AA212" i="71" s="1"/>
  <c r="BG209" i="71"/>
  <c r="AA209" i="71" s="1"/>
  <c r="BG207" i="71"/>
  <c r="AA207" i="71" s="1"/>
  <c r="BG205" i="71"/>
  <c r="AA205" i="71" s="1"/>
  <c r="BG203" i="71"/>
  <c r="AA203" i="71" s="1"/>
  <c r="BG222" i="71"/>
  <c r="AA222" i="71" s="1"/>
  <c r="BG214" i="71"/>
  <c r="AA214" i="71" s="1"/>
  <c r="BG211" i="71"/>
  <c r="AA211" i="71" s="1"/>
  <c r="AQ210" i="71"/>
  <c r="AQ208" i="71"/>
  <c r="AQ206" i="71"/>
  <c r="AQ204" i="71"/>
  <c r="BG216" i="71"/>
  <c r="AA216" i="71" s="1"/>
  <c r="BG210" i="71"/>
  <c r="AA210" i="71" s="1"/>
  <c r="BG208" i="71"/>
  <c r="AA208" i="71" s="1"/>
  <c r="BG206" i="71"/>
  <c r="AA206" i="71" s="1"/>
  <c r="BG204" i="71"/>
  <c r="AA204" i="71" s="1"/>
  <c r="AQ211" i="71"/>
  <c r="AQ203" i="71"/>
  <c r="BG201" i="71"/>
  <c r="AA201" i="71" s="1"/>
  <c r="AQ200" i="71"/>
  <c r="BG198" i="71"/>
  <c r="AA198" i="71" s="1"/>
  <c r="AQ196" i="71"/>
  <c r="AQ195" i="71"/>
  <c r="AQ205" i="71"/>
  <c r="AQ202" i="71"/>
  <c r="AQ199" i="71"/>
  <c r="BG197" i="71"/>
  <c r="AA197" i="71" s="1"/>
  <c r="BG218" i="71"/>
  <c r="AA218" i="71" s="1"/>
  <c r="AQ209" i="71"/>
  <c r="AQ201" i="71"/>
  <c r="BG199" i="71"/>
  <c r="AA199" i="71" s="1"/>
  <c r="AQ197" i="71"/>
  <c r="BG202" i="71"/>
  <c r="AA202" i="71" s="1"/>
  <c r="BG196" i="71"/>
  <c r="AA196" i="71" s="1"/>
  <c r="AQ194" i="71"/>
  <c r="AQ193" i="71"/>
  <c r="BG192" i="71"/>
  <c r="AA192" i="71" s="1"/>
  <c r="BG191" i="71"/>
  <c r="AA191" i="71" s="1"/>
  <c r="BG190" i="71"/>
  <c r="AA190" i="71" s="1"/>
  <c r="AQ190" i="71"/>
  <c r="AQ207" i="71"/>
  <c r="AQ198" i="71"/>
  <c r="BG194" i="71"/>
  <c r="AA194" i="71" s="1"/>
  <c r="AQ192" i="71"/>
  <c r="BG193" i="71"/>
  <c r="AA193" i="71" s="1"/>
  <c r="BG200" i="71"/>
  <c r="AA200" i="71" s="1"/>
  <c r="BG195" i="71"/>
  <c r="AA195" i="71" s="1"/>
  <c r="AQ191" i="71"/>
  <c r="AQ42" i="71"/>
  <c r="BG42" i="71"/>
  <c r="AA42" i="71" s="1"/>
  <c r="AQ41" i="71"/>
  <c r="AQ40" i="71"/>
  <c r="AQ39" i="71"/>
  <c r="BG39" i="71"/>
  <c r="AA39" i="71" s="1"/>
  <c r="BG38" i="71"/>
  <c r="AA38" i="71" s="1"/>
  <c r="AQ37" i="71"/>
  <c r="AQ34" i="71"/>
  <c r="AQ32" i="71"/>
  <c r="AQ30" i="71"/>
  <c r="AQ28" i="71"/>
  <c r="BG40" i="71"/>
  <c r="AA40" i="71" s="1"/>
  <c r="BG37" i="71"/>
  <c r="AA37" i="71" s="1"/>
  <c r="AQ36" i="71"/>
  <c r="BG34" i="71"/>
  <c r="AA34" i="71" s="1"/>
  <c r="BG32" i="71"/>
  <c r="AA32" i="71" s="1"/>
  <c r="BG30" i="71"/>
  <c r="AA30" i="71" s="1"/>
  <c r="BG28" i="71"/>
  <c r="AA28" i="71" s="1"/>
  <c r="AQ38" i="71"/>
  <c r="BG35" i="71"/>
  <c r="AA35" i="71" s="1"/>
  <c r="BG33" i="71"/>
  <c r="AA33" i="71" s="1"/>
  <c r="BG31" i="71"/>
  <c r="AA31" i="71" s="1"/>
  <c r="BG29" i="71"/>
  <c r="AA29" i="71" s="1"/>
  <c r="BG27" i="71"/>
  <c r="AA27" i="71" s="1"/>
  <c r="BG25" i="71"/>
  <c r="AA25" i="71" s="1"/>
  <c r="AQ35" i="71"/>
  <c r="AQ26" i="71"/>
  <c r="AQ25" i="71"/>
  <c r="AQ23" i="71"/>
  <c r="BG36" i="71"/>
  <c r="AA36" i="71" s="1"/>
  <c r="AQ29" i="71"/>
  <c r="BG26" i="71"/>
  <c r="AA26" i="71" s="1"/>
  <c r="BG23" i="71"/>
  <c r="AA23" i="71" s="1"/>
  <c r="AQ31" i="71"/>
  <c r="AQ27" i="71"/>
  <c r="AQ24" i="71"/>
  <c r="AQ22" i="71"/>
  <c r="BG41" i="71"/>
  <c r="AA41" i="71" s="1"/>
  <c r="AQ33" i="71"/>
  <c r="BG22" i="71"/>
  <c r="AA22" i="71" s="1"/>
  <c r="BG24" i="71"/>
  <c r="AA24" i="71" s="1"/>
  <c r="AU221" i="71"/>
  <c r="AU219" i="71"/>
  <c r="AU217" i="71"/>
  <c r="AU215" i="71"/>
  <c r="AU213" i="71"/>
  <c r="BK221" i="71"/>
  <c r="AE221" i="71" s="1"/>
  <c r="BK219" i="71"/>
  <c r="AE219" i="71" s="1"/>
  <c r="BK217" i="71"/>
  <c r="AE217" i="71" s="1"/>
  <c r="BK215" i="71"/>
  <c r="AE215" i="71" s="1"/>
  <c r="BK213" i="71"/>
  <c r="AE213" i="71" s="1"/>
  <c r="BK211" i="71"/>
  <c r="AE211" i="71" s="1"/>
  <c r="AU222" i="71"/>
  <c r="AU220" i="71"/>
  <c r="AU218" i="71"/>
  <c r="AU216" i="71"/>
  <c r="AU214" i="71"/>
  <c r="AU212" i="71"/>
  <c r="BK222" i="71"/>
  <c r="AE222" i="71" s="1"/>
  <c r="BK214" i="71"/>
  <c r="AE214" i="71" s="1"/>
  <c r="BK209" i="71"/>
  <c r="AE209" i="71" s="1"/>
  <c r="BK207" i="71"/>
  <c r="AE207" i="71" s="1"/>
  <c r="BK205" i="71"/>
  <c r="AE205" i="71" s="1"/>
  <c r="BK203" i="71"/>
  <c r="AE203" i="71" s="1"/>
  <c r="BK216" i="71"/>
  <c r="AE216" i="71" s="1"/>
  <c r="AU210" i="71"/>
  <c r="AU208" i="71"/>
  <c r="AU206" i="71"/>
  <c r="AU204" i="71"/>
  <c r="BK218" i="71"/>
  <c r="AE218" i="71" s="1"/>
  <c r="BK210" i="71"/>
  <c r="AE210" i="71" s="1"/>
  <c r="BK208" i="71"/>
  <c r="AE208" i="71" s="1"/>
  <c r="BK206" i="71"/>
  <c r="AE206" i="71" s="1"/>
  <c r="BK204" i="71"/>
  <c r="AE204" i="71" s="1"/>
  <c r="AU205" i="71"/>
  <c r="BK201" i="71"/>
  <c r="AE201" i="71" s="1"/>
  <c r="AU200" i="71"/>
  <c r="BK198" i="71"/>
  <c r="AE198" i="71" s="1"/>
  <c r="AU196" i="71"/>
  <c r="AU195" i="71"/>
  <c r="AU207" i="71"/>
  <c r="AU202" i="71"/>
  <c r="AU199" i="71"/>
  <c r="BK197" i="71"/>
  <c r="AE197" i="71" s="1"/>
  <c r="BK220" i="71"/>
  <c r="AE220" i="71" s="1"/>
  <c r="AU211" i="71"/>
  <c r="AU203" i="71"/>
  <c r="AU201" i="71"/>
  <c r="BK199" i="71"/>
  <c r="AE199" i="71" s="1"/>
  <c r="AU197" i="71"/>
  <c r="BK212" i="71"/>
  <c r="AE212" i="71" s="1"/>
  <c r="AU198" i="71"/>
  <c r="AU194" i="71"/>
  <c r="AU193" i="71"/>
  <c r="AU209" i="71"/>
  <c r="BK200" i="71"/>
  <c r="AE200" i="71" s="1"/>
  <c r="BK195" i="71"/>
  <c r="AE195" i="71" s="1"/>
  <c r="BK194" i="71"/>
  <c r="AE194" i="71" s="1"/>
  <c r="BK193" i="71"/>
  <c r="AE193" i="71" s="1"/>
  <c r="BK196" i="71"/>
  <c r="AE196" i="71" s="1"/>
  <c r="BK202" i="71"/>
  <c r="AE202" i="71" s="1"/>
  <c r="AU44" i="71"/>
  <c r="BK45" i="71"/>
  <c r="AE45" i="71" s="1"/>
  <c r="AU42" i="71"/>
  <c r="BK44" i="71"/>
  <c r="AE44" i="71" s="1"/>
  <c r="AU43" i="71"/>
  <c r="BK42" i="71"/>
  <c r="AE42" i="71" s="1"/>
  <c r="AU41" i="71"/>
  <c r="AU40" i="71"/>
  <c r="AU39" i="71"/>
  <c r="BK40" i="71"/>
  <c r="AE40" i="71" s="1"/>
  <c r="BK38" i="71"/>
  <c r="AE38" i="71" s="1"/>
  <c r="AU37" i="71"/>
  <c r="AU34" i="71"/>
  <c r="AU32" i="71"/>
  <c r="AU30" i="71"/>
  <c r="AU28" i="71"/>
  <c r="BK41" i="71"/>
  <c r="AE41" i="71" s="1"/>
  <c r="BK37" i="71"/>
  <c r="AE37" i="71" s="1"/>
  <c r="AU36" i="71"/>
  <c r="BK34" i="71"/>
  <c r="AE34" i="71" s="1"/>
  <c r="BK32" i="71"/>
  <c r="AE32" i="71" s="1"/>
  <c r="BK30" i="71"/>
  <c r="AE30" i="71" s="1"/>
  <c r="BK28" i="71"/>
  <c r="AE28" i="71" s="1"/>
  <c r="BK43" i="71"/>
  <c r="AE43" i="71" s="1"/>
  <c r="BK39" i="71"/>
  <c r="AE39" i="71" s="1"/>
  <c r="AU38" i="71"/>
  <c r="BK35" i="71"/>
  <c r="AE35" i="71" s="1"/>
  <c r="BK33" i="71"/>
  <c r="AE33" i="71" s="1"/>
  <c r="BK31" i="71"/>
  <c r="AE31" i="71" s="1"/>
  <c r="BK29" i="71"/>
  <c r="AE29" i="71" s="1"/>
  <c r="BK27" i="71"/>
  <c r="AE27" i="71" s="1"/>
  <c r="BK25" i="71"/>
  <c r="AE25" i="71" s="1"/>
  <c r="BK36" i="71"/>
  <c r="AE36" i="71" s="1"/>
  <c r="AU29" i="71"/>
  <c r="AU25" i="71"/>
  <c r="AU23" i="71"/>
  <c r="AU45" i="71"/>
  <c r="AU31" i="71"/>
  <c r="AU26" i="71"/>
  <c r="BK23" i="71"/>
  <c r="AE23" i="71" s="1"/>
  <c r="AU33" i="71"/>
  <c r="BK26" i="71"/>
  <c r="AE26" i="71" s="1"/>
  <c r="AU24" i="71"/>
  <c r="AU22" i="71"/>
  <c r="AU35" i="71"/>
  <c r="BK22" i="71"/>
  <c r="AE22" i="71" s="1"/>
  <c r="BK24" i="71"/>
  <c r="AE24" i="71" s="1"/>
  <c r="AU27" i="71"/>
  <c r="AZ221" i="71"/>
  <c r="T221" i="71" s="1"/>
  <c r="AZ219" i="71"/>
  <c r="T219" i="71" s="1"/>
  <c r="AZ217" i="71"/>
  <c r="T217" i="71" s="1"/>
  <c r="AZ215" i="71"/>
  <c r="T215" i="71" s="1"/>
  <c r="AZ213" i="71"/>
  <c r="T213" i="71" s="1"/>
  <c r="AJ222" i="71"/>
  <c r="AJ220" i="71"/>
  <c r="AJ218" i="71"/>
  <c r="AJ216" i="71"/>
  <c r="AJ214" i="71"/>
  <c r="AJ212" i="71"/>
  <c r="AZ222" i="71"/>
  <c r="T222" i="71" s="1"/>
  <c r="AZ220" i="71"/>
  <c r="T220" i="71" s="1"/>
  <c r="AZ218" i="71"/>
  <c r="T218" i="71" s="1"/>
  <c r="AZ216" i="71"/>
  <c r="T216" i="71" s="1"/>
  <c r="AZ214" i="71"/>
  <c r="T214" i="71" s="1"/>
  <c r="AZ212" i="71"/>
  <c r="T212" i="71" s="1"/>
  <c r="AJ217" i="71"/>
  <c r="AJ210" i="71"/>
  <c r="AJ208" i="71"/>
  <c r="AJ206" i="71"/>
  <c r="AJ204" i="71"/>
  <c r="AJ219" i="71"/>
  <c r="AZ210" i="71"/>
  <c r="T210" i="71" s="1"/>
  <c r="AZ208" i="71"/>
  <c r="T208" i="71" s="1"/>
  <c r="AZ206" i="71"/>
  <c r="T206" i="71" s="1"/>
  <c r="AZ204" i="71"/>
  <c r="T204" i="71" s="1"/>
  <c r="AJ221" i="71"/>
  <c r="AJ213" i="71"/>
  <c r="AJ211" i="71"/>
  <c r="AJ209" i="71"/>
  <c r="AJ207" i="71"/>
  <c r="AJ205" i="71"/>
  <c r="AZ207" i="71"/>
  <c r="T207" i="71" s="1"/>
  <c r="AJ202" i="71"/>
  <c r="AJ199" i="71"/>
  <c r="AZ197" i="71"/>
  <c r="T197" i="71" s="1"/>
  <c r="AZ209" i="71"/>
  <c r="T209" i="71" s="1"/>
  <c r="AZ202" i="71"/>
  <c r="T202" i="71" s="1"/>
  <c r="AZ200" i="71"/>
  <c r="T200" i="71" s="1"/>
  <c r="AJ198" i="71"/>
  <c r="AZ205" i="71"/>
  <c r="T205" i="71" s="1"/>
  <c r="AZ201" i="71"/>
  <c r="T201" i="71" s="1"/>
  <c r="AJ200" i="71"/>
  <c r="AZ198" i="71"/>
  <c r="T198" i="71" s="1"/>
  <c r="AZ203" i="71"/>
  <c r="T203" i="71" s="1"/>
  <c r="AZ199" i="71"/>
  <c r="T199" i="71" s="1"/>
  <c r="AZ211" i="71"/>
  <c r="T211" i="71" s="1"/>
  <c r="AJ201" i="71"/>
  <c r="AJ203" i="71"/>
  <c r="AJ197" i="71"/>
  <c r="AJ215" i="71"/>
  <c r="AZ32" i="71"/>
  <c r="T32" i="71" s="1"/>
  <c r="AZ30" i="71"/>
  <c r="T30" i="71" s="1"/>
  <c r="AZ28" i="71"/>
  <c r="T28" i="71" s="1"/>
  <c r="AJ31" i="71"/>
  <c r="AJ29" i="71"/>
  <c r="AJ32" i="71"/>
  <c r="AJ30" i="71"/>
  <c r="AJ28" i="71"/>
  <c r="AJ26" i="71"/>
  <c r="AZ31" i="71"/>
  <c r="T31" i="71" s="1"/>
  <c r="AZ23" i="71"/>
  <c r="T23" i="71" s="1"/>
  <c r="AZ25" i="71"/>
  <c r="T25" i="71" s="1"/>
  <c r="AJ24" i="71"/>
  <c r="AJ22" i="71"/>
  <c r="AZ27" i="71"/>
  <c r="T27" i="71" s="1"/>
  <c r="AZ26" i="71"/>
  <c r="T26" i="71" s="1"/>
  <c r="AZ24" i="71"/>
  <c r="T24" i="71" s="1"/>
  <c r="AZ22" i="71"/>
  <c r="T22" i="71" s="1"/>
  <c r="AJ23" i="71"/>
  <c r="AJ27" i="71"/>
  <c r="AJ25" i="71"/>
  <c r="AZ29" i="71"/>
  <c r="T29" i="71" s="1"/>
  <c r="BD221" i="71"/>
  <c r="X221" i="71" s="1"/>
  <c r="BD219" i="71"/>
  <c r="X219" i="71" s="1"/>
  <c r="BD217" i="71"/>
  <c r="X217" i="71" s="1"/>
  <c r="BD215" i="71"/>
  <c r="X215" i="71" s="1"/>
  <c r="BD213" i="71"/>
  <c r="X213" i="71" s="1"/>
  <c r="AN222" i="71"/>
  <c r="AN220" i="71"/>
  <c r="AN218" i="71"/>
  <c r="AN216" i="71"/>
  <c r="AN214" i="71"/>
  <c r="AN212" i="71"/>
  <c r="BD222" i="71"/>
  <c r="X222" i="71" s="1"/>
  <c r="BD220" i="71"/>
  <c r="X220" i="71" s="1"/>
  <c r="BD218" i="71"/>
  <c r="X218" i="71" s="1"/>
  <c r="BD216" i="71"/>
  <c r="X216" i="71" s="1"/>
  <c r="BD214" i="71"/>
  <c r="X214" i="71" s="1"/>
  <c r="BD212" i="71"/>
  <c r="X212" i="71" s="1"/>
  <c r="AN219" i="71"/>
  <c r="AN210" i="71"/>
  <c r="AN208" i="71"/>
  <c r="AN206" i="71"/>
  <c r="AN204" i="71"/>
  <c r="AN221" i="71"/>
  <c r="AN213" i="71"/>
  <c r="BD210" i="71"/>
  <c r="X210" i="71" s="1"/>
  <c r="BD208" i="71"/>
  <c r="X208" i="71" s="1"/>
  <c r="BD206" i="71"/>
  <c r="X206" i="71" s="1"/>
  <c r="BD204" i="71"/>
  <c r="X204" i="71" s="1"/>
  <c r="AN215" i="71"/>
  <c r="AN211" i="71"/>
  <c r="AN209" i="71"/>
  <c r="AN207" i="71"/>
  <c r="AN205" i="71"/>
  <c r="AN203" i="71"/>
  <c r="BD209" i="71"/>
  <c r="X209" i="71" s="1"/>
  <c r="AN202" i="71"/>
  <c r="BD211" i="71"/>
  <c r="X211" i="71" s="1"/>
  <c r="BD203" i="71"/>
  <c r="X203" i="71" s="1"/>
  <c r="BD202" i="71"/>
  <c r="X202" i="71" s="1"/>
  <c r="BD200" i="71"/>
  <c r="X200" i="71" s="1"/>
  <c r="BD207" i="71"/>
  <c r="X207" i="71" s="1"/>
  <c r="BD201" i="71"/>
  <c r="X201" i="71" s="1"/>
  <c r="AN200" i="71"/>
  <c r="BD205" i="71"/>
  <c r="X205" i="71" s="1"/>
  <c r="AN201" i="71"/>
  <c r="AN217" i="71"/>
  <c r="AN43" i="71"/>
  <c r="AN42" i="71"/>
  <c r="BD42" i="71"/>
  <c r="X42" i="71" s="1"/>
  <c r="AN41" i="71"/>
  <c r="AN40" i="71"/>
  <c r="BD43" i="71"/>
  <c r="X43" i="71" s="1"/>
  <c r="BD41" i="71"/>
  <c r="X41" i="71" s="1"/>
  <c r="BD40" i="71"/>
  <c r="X40" i="71" s="1"/>
  <c r="BD39" i="71"/>
  <c r="X39" i="71" s="1"/>
  <c r="BD37" i="71"/>
  <c r="X37" i="71" s="1"/>
  <c r="AN36" i="71"/>
  <c r="BD34" i="71"/>
  <c r="X34" i="71" s="1"/>
  <c r="BD32" i="71"/>
  <c r="X32" i="71" s="1"/>
  <c r="BD30" i="71"/>
  <c r="X30" i="71" s="1"/>
  <c r="BD28" i="71"/>
  <c r="X28" i="71" s="1"/>
  <c r="BD36" i="71"/>
  <c r="X36" i="71" s="1"/>
  <c r="AN35" i="71"/>
  <c r="AN33" i="71"/>
  <c r="AN31" i="71"/>
  <c r="AN29" i="71"/>
  <c r="BD38" i="71"/>
  <c r="X38" i="71" s="1"/>
  <c r="AN37" i="71"/>
  <c r="AN34" i="71"/>
  <c r="AN32" i="71"/>
  <c r="AN30" i="71"/>
  <c r="AN28" i="71"/>
  <c r="AN26" i="71"/>
  <c r="AN39" i="71"/>
  <c r="BD33" i="71"/>
  <c r="X33" i="71" s="1"/>
  <c r="AN27" i="71"/>
  <c r="BD23" i="71"/>
  <c r="X23" i="71" s="1"/>
  <c r="BD35" i="71"/>
  <c r="X35" i="71" s="1"/>
  <c r="BD27" i="71"/>
  <c r="X27" i="71" s="1"/>
  <c r="AN24" i="71"/>
  <c r="AN22" i="71"/>
  <c r="BD29" i="71"/>
  <c r="X29" i="71" s="1"/>
  <c r="BD25" i="71"/>
  <c r="X25" i="71" s="1"/>
  <c r="BD24" i="71"/>
  <c r="X24" i="71" s="1"/>
  <c r="BD22" i="71"/>
  <c r="X22" i="71" s="1"/>
  <c r="AN38" i="71"/>
  <c r="AN25" i="71"/>
  <c r="BD31" i="71"/>
  <c r="X31" i="71" s="1"/>
  <c r="BD26" i="71"/>
  <c r="X26" i="71" s="1"/>
  <c r="AN23" i="71"/>
  <c r="BH221" i="71"/>
  <c r="AB221" i="71" s="1"/>
  <c r="BH219" i="71"/>
  <c r="AB219" i="71" s="1"/>
  <c r="BH217" i="71"/>
  <c r="AB217" i="71" s="1"/>
  <c r="BH215" i="71"/>
  <c r="AB215" i="71" s="1"/>
  <c r="BH213" i="71"/>
  <c r="AB213" i="71" s="1"/>
  <c r="AR222" i="71"/>
  <c r="AR220" i="71"/>
  <c r="AR218" i="71"/>
  <c r="AR216" i="71"/>
  <c r="AR214" i="71"/>
  <c r="AR212" i="71"/>
  <c r="BH222" i="71"/>
  <c r="AB222" i="71" s="1"/>
  <c r="BH220" i="71"/>
  <c r="AB220" i="71" s="1"/>
  <c r="BH218" i="71"/>
  <c r="AB218" i="71" s="1"/>
  <c r="BH216" i="71"/>
  <c r="AB216" i="71" s="1"/>
  <c r="BH214" i="71"/>
  <c r="AB214" i="71" s="1"/>
  <c r="BH212" i="71"/>
  <c r="AB212" i="71" s="1"/>
  <c r="AR221" i="71"/>
  <c r="AR213" i="71"/>
  <c r="BH211" i="71"/>
  <c r="AB211" i="71" s="1"/>
  <c r="AR210" i="71"/>
  <c r="AR208" i="71"/>
  <c r="AR206" i="71"/>
  <c r="AR204" i="71"/>
  <c r="AR215" i="71"/>
  <c r="BH210" i="71"/>
  <c r="AB210" i="71" s="1"/>
  <c r="BH208" i="71"/>
  <c r="AB208" i="71" s="1"/>
  <c r="BH206" i="71"/>
  <c r="AB206" i="71" s="1"/>
  <c r="BH204" i="71"/>
  <c r="AB204" i="71" s="1"/>
  <c r="AR217" i="71"/>
  <c r="AR211" i="71"/>
  <c r="AR209" i="71"/>
  <c r="AR207" i="71"/>
  <c r="AR205" i="71"/>
  <c r="AR203" i="71"/>
  <c r="BH203" i="71"/>
  <c r="AB203" i="71" s="1"/>
  <c r="AR202" i="71"/>
  <c r="AR199" i="71"/>
  <c r="BH197" i="71"/>
  <c r="AB197" i="71" s="1"/>
  <c r="BH205" i="71"/>
  <c r="AB205" i="71" s="1"/>
  <c r="BH202" i="71"/>
  <c r="AB202" i="71" s="1"/>
  <c r="BH200" i="71"/>
  <c r="AB200" i="71" s="1"/>
  <c r="AR198" i="71"/>
  <c r="BH196" i="71"/>
  <c r="AB196" i="71" s="1"/>
  <c r="BH195" i="71"/>
  <c r="AB195" i="71" s="1"/>
  <c r="BH209" i="71"/>
  <c r="AB209" i="71" s="1"/>
  <c r="BH201" i="71"/>
  <c r="AB201" i="71" s="1"/>
  <c r="AR200" i="71"/>
  <c r="BH198" i="71"/>
  <c r="AB198" i="71" s="1"/>
  <c r="AR196" i="71"/>
  <c r="AR195" i="71"/>
  <c r="BH207" i="71"/>
  <c r="AB207" i="71" s="1"/>
  <c r="AR197" i="71"/>
  <c r="BH194" i="71"/>
  <c r="AB194" i="71" s="1"/>
  <c r="AR192" i="71"/>
  <c r="AR219" i="71"/>
  <c r="BH193" i="71"/>
  <c r="AB193" i="71" s="1"/>
  <c r="BH199" i="71"/>
  <c r="AB199" i="71" s="1"/>
  <c r="AR191" i="71"/>
  <c r="AR201" i="71"/>
  <c r="BH192" i="71"/>
  <c r="AB192" i="71" s="1"/>
  <c r="AR193" i="71"/>
  <c r="AR194" i="71"/>
  <c r="BH191" i="71"/>
  <c r="AB191" i="71" s="1"/>
  <c r="AR42" i="71"/>
  <c r="BH42" i="71"/>
  <c r="AB42" i="71" s="1"/>
  <c r="AR41" i="71"/>
  <c r="AR40" i="71"/>
  <c r="AR39" i="71"/>
  <c r="BH41" i="71"/>
  <c r="AB41" i="71" s="1"/>
  <c r="BH40" i="71"/>
  <c r="AB40" i="71" s="1"/>
  <c r="BH39" i="71"/>
  <c r="AB39" i="71" s="1"/>
  <c r="BH37" i="71"/>
  <c r="AB37" i="71" s="1"/>
  <c r="AR36" i="71"/>
  <c r="BH34" i="71"/>
  <c r="AB34" i="71" s="1"/>
  <c r="BH32" i="71"/>
  <c r="AB32" i="71" s="1"/>
  <c r="BH30" i="71"/>
  <c r="AB30" i="71" s="1"/>
  <c r="BH28" i="71"/>
  <c r="AB28" i="71" s="1"/>
  <c r="BH36" i="71"/>
  <c r="AB36" i="71" s="1"/>
  <c r="AR35" i="71"/>
  <c r="AR33" i="71"/>
  <c r="AR31" i="71"/>
  <c r="AR29" i="71"/>
  <c r="BH38" i="71"/>
  <c r="AB38" i="71" s="1"/>
  <c r="AR37" i="71"/>
  <c r="AR34" i="71"/>
  <c r="AR32" i="71"/>
  <c r="AR30" i="71"/>
  <c r="AR28" i="71"/>
  <c r="AR26" i="71"/>
  <c r="BH35" i="71"/>
  <c r="AB35" i="71" s="1"/>
  <c r="BH27" i="71"/>
  <c r="AB27" i="71" s="1"/>
  <c r="BH26" i="71"/>
  <c r="AB26" i="71" s="1"/>
  <c r="BH23" i="71"/>
  <c r="AB23" i="71" s="1"/>
  <c r="BH29" i="71"/>
  <c r="AB29" i="71" s="1"/>
  <c r="AR27" i="71"/>
  <c r="AR24" i="71"/>
  <c r="AR22" i="71"/>
  <c r="AR38" i="71"/>
  <c r="BH31" i="71"/>
  <c r="AB31" i="71" s="1"/>
  <c r="BH24" i="71"/>
  <c r="AB24" i="71" s="1"/>
  <c r="BH22" i="71"/>
  <c r="AB22" i="71" s="1"/>
  <c r="BH33" i="71"/>
  <c r="AB33" i="71" s="1"/>
  <c r="BH25" i="71"/>
  <c r="AB25" i="71" s="1"/>
  <c r="AR23" i="71"/>
  <c r="AR25" i="71"/>
  <c r="BL221" i="71"/>
  <c r="AF221" i="71" s="1"/>
  <c r="BL219" i="71"/>
  <c r="AF219" i="71" s="1"/>
  <c r="BL217" i="71"/>
  <c r="AF217" i="71" s="1"/>
  <c r="BL215" i="71"/>
  <c r="AF215" i="71" s="1"/>
  <c r="BL213" i="71"/>
  <c r="AF213" i="71" s="1"/>
  <c r="BL211" i="71"/>
  <c r="AF211" i="71" s="1"/>
  <c r="AV222" i="71"/>
  <c r="AV220" i="71"/>
  <c r="AV218" i="71"/>
  <c r="AV216" i="71"/>
  <c r="AV214" i="71"/>
  <c r="AV212" i="71"/>
  <c r="BL222" i="71"/>
  <c r="AF222" i="71" s="1"/>
  <c r="BL220" i="71"/>
  <c r="AF220" i="71" s="1"/>
  <c r="BL218" i="71"/>
  <c r="AF218" i="71" s="1"/>
  <c r="BL216" i="71"/>
  <c r="AF216" i="71" s="1"/>
  <c r="BL214" i="71"/>
  <c r="AF214" i="71" s="1"/>
  <c r="BL212" i="71"/>
  <c r="AF212" i="71" s="1"/>
  <c r="AV215" i="71"/>
  <c r="AV210" i="71"/>
  <c r="AV208" i="71"/>
  <c r="AV217" i="71"/>
  <c r="BL210" i="71"/>
  <c r="AF210" i="71" s="1"/>
  <c r="BL208" i="71"/>
  <c r="AF208" i="71" s="1"/>
  <c r="AV219" i="71"/>
  <c r="AV211" i="71"/>
  <c r="AV209" i="71"/>
  <c r="AV207" i="71"/>
  <c r="AV213" i="71"/>
  <c r="BL207" i="71"/>
  <c r="AF207" i="71" s="1"/>
  <c r="AV221" i="71"/>
  <c r="BL209" i="71"/>
  <c r="AF209" i="71" s="1"/>
  <c r="AV42" i="71"/>
  <c r="AV43" i="71"/>
  <c r="BL42" i="71"/>
  <c r="AF42" i="71" s="1"/>
  <c r="AV41" i="71"/>
  <c r="AV40" i="71"/>
  <c r="AV39" i="71"/>
  <c r="BL43" i="71"/>
  <c r="AF43" i="71" s="1"/>
  <c r="BL41" i="71"/>
  <c r="AF41" i="71" s="1"/>
  <c r="BL40" i="71"/>
  <c r="AF40" i="71" s="1"/>
  <c r="BL39" i="71"/>
  <c r="AF39" i="71" s="1"/>
  <c r="BL37" i="71"/>
  <c r="AF37" i="71" s="1"/>
  <c r="AV36" i="71"/>
  <c r="BL34" i="71"/>
  <c r="AF34" i="71" s="1"/>
  <c r="BL32" i="71"/>
  <c r="AF32" i="71" s="1"/>
  <c r="BL30" i="71"/>
  <c r="AF30" i="71" s="1"/>
  <c r="BL28" i="71"/>
  <c r="AF28" i="71" s="1"/>
  <c r="BL36" i="71"/>
  <c r="AF36" i="71" s="1"/>
  <c r="AV35" i="71"/>
  <c r="AV33" i="71"/>
  <c r="AV31" i="71"/>
  <c r="AV29" i="71"/>
  <c r="AV27" i="71"/>
  <c r="BL38" i="71"/>
  <c r="AF38" i="71" s="1"/>
  <c r="AV37" i="71"/>
  <c r="AV34" i="71"/>
  <c r="AV32" i="71"/>
  <c r="AV30" i="71"/>
  <c r="AV28" i="71"/>
  <c r="AV26" i="71"/>
  <c r="BL29" i="71"/>
  <c r="AF29" i="71" s="1"/>
  <c r="BL25" i="71"/>
  <c r="AF25" i="71" s="1"/>
  <c r="BL23" i="71"/>
  <c r="AF23" i="71" s="1"/>
  <c r="AV38" i="71"/>
  <c r="BL31" i="71"/>
  <c r="AF31" i="71" s="1"/>
  <c r="BL26" i="71"/>
  <c r="AF26" i="71" s="1"/>
  <c r="AV24" i="71"/>
  <c r="AV22" i="71"/>
  <c r="BL33" i="71"/>
  <c r="AF33" i="71" s="1"/>
  <c r="BL24" i="71"/>
  <c r="AF24" i="71" s="1"/>
  <c r="BL22" i="71"/>
  <c r="AF22" i="71" s="1"/>
  <c r="BL35" i="71"/>
  <c r="AF35" i="71" s="1"/>
  <c r="AV23" i="71"/>
  <c r="BL27" i="71"/>
  <c r="AF27" i="71" s="1"/>
  <c r="AV25" i="71"/>
  <c r="AZ222" i="70"/>
  <c r="T222" i="70" s="1"/>
  <c r="AZ220" i="70"/>
  <c r="T220" i="70" s="1"/>
  <c r="AZ218" i="70"/>
  <c r="T218" i="70" s="1"/>
  <c r="AZ216" i="70"/>
  <c r="T216" i="70" s="1"/>
  <c r="AZ214" i="70"/>
  <c r="T214" i="70" s="1"/>
  <c r="AZ212" i="70"/>
  <c r="T212" i="70" s="1"/>
  <c r="AJ221" i="70"/>
  <c r="AJ219" i="70"/>
  <c r="AJ217" i="70"/>
  <c r="AZ221" i="70"/>
  <c r="T221" i="70" s="1"/>
  <c r="AZ219" i="70"/>
  <c r="T219" i="70" s="1"/>
  <c r="AZ217" i="70"/>
  <c r="T217" i="70" s="1"/>
  <c r="AZ215" i="70"/>
  <c r="T215" i="70" s="1"/>
  <c r="AJ216" i="70"/>
  <c r="AJ214" i="70"/>
  <c r="AZ213" i="70"/>
  <c r="T213" i="70" s="1"/>
  <c r="AZ210" i="70"/>
  <c r="T210" i="70" s="1"/>
  <c r="AZ208" i="70"/>
  <c r="T208" i="70" s="1"/>
  <c r="AZ206" i="70"/>
  <c r="T206" i="70" s="1"/>
  <c r="AJ213" i="70"/>
  <c r="AJ210" i="70"/>
  <c r="AZ207" i="70"/>
  <c r="T207" i="70" s="1"/>
  <c r="AJ205" i="70"/>
  <c r="AJ204" i="70"/>
  <c r="AJ202" i="70"/>
  <c r="AJ199" i="70"/>
  <c r="AZ197" i="70"/>
  <c r="T197" i="70" s="1"/>
  <c r="AJ195" i="70"/>
  <c r="AJ218" i="70"/>
  <c r="AJ212" i="70"/>
  <c r="AJ211" i="70"/>
  <c r="AJ220" i="70"/>
  <c r="AJ215" i="70"/>
  <c r="AZ211" i="70"/>
  <c r="T211" i="70" s="1"/>
  <c r="AJ209" i="70"/>
  <c r="AZ209" i="70"/>
  <c r="T209" i="70" s="1"/>
  <c r="AZ203" i="70"/>
  <c r="T203" i="70" s="1"/>
  <c r="AJ201" i="70"/>
  <c r="AZ195" i="70"/>
  <c r="T195" i="70" s="1"/>
  <c r="AJ194" i="70"/>
  <c r="AJ203" i="70"/>
  <c r="AZ202" i="70"/>
  <c r="T202" i="70" s="1"/>
  <c r="AZ194" i="70"/>
  <c r="T194" i="70" s="1"/>
  <c r="AJ208" i="70"/>
  <c r="AZ205" i="70"/>
  <c r="T205" i="70" s="1"/>
  <c r="AZ201" i="70"/>
  <c r="T201" i="70" s="1"/>
  <c r="AJ222" i="70"/>
  <c r="AJ207" i="70"/>
  <c r="AZ204" i="70"/>
  <c r="T204" i="70" s="1"/>
  <c r="AZ200" i="70"/>
  <c r="T200" i="70" s="1"/>
  <c r="AJ200" i="70"/>
  <c r="AZ199" i="70"/>
  <c r="T199" i="70" s="1"/>
  <c r="AJ198" i="70"/>
  <c r="AZ198" i="70"/>
  <c r="T198" i="70" s="1"/>
  <c r="AZ196" i="70"/>
  <c r="T196" i="70" s="1"/>
  <c r="AJ206" i="70"/>
  <c r="AJ197" i="70"/>
  <c r="AJ196" i="70"/>
  <c r="AJ33" i="70"/>
  <c r="AJ31" i="70"/>
  <c r="AJ29" i="70"/>
  <c r="AZ31" i="70"/>
  <c r="T31" i="70" s="1"/>
  <c r="AZ28" i="70"/>
  <c r="T28" i="70" s="1"/>
  <c r="AJ28" i="70"/>
  <c r="AJ26" i="70"/>
  <c r="AJ24" i="70"/>
  <c r="AJ22" i="70"/>
  <c r="AJ32" i="70"/>
  <c r="AZ29" i="70"/>
  <c r="T29" i="70" s="1"/>
  <c r="AZ26" i="70"/>
  <c r="T26" i="70" s="1"/>
  <c r="AZ24" i="70"/>
  <c r="T24" i="70" s="1"/>
  <c r="AZ22" i="70"/>
  <c r="T22" i="70" s="1"/>
  <c r="AZ32" i="70"/>
  <c r="T32" i="70" s="1"/>
  <c r="AJ30" i="70"/>
  <c r="AJ27" i="70"/>
  <c r="AJ25" i="70"/>
  <c r="AJ23" i="70"/>
  <c r="AZ25" i="70"/>
  <c r="T25" i="70" s="1"/>
  <c r="AZ30" i="70"/>
  <c r="T30" i="70" s="1"/>
  <c r="AZ23" i="70"/>
  <c r="T23" i="70" s="1"/>
  <c r="AZ27" i="70"/>
  <c r="T27" i="70" s="1"/>
  <c r="AZ33" i="70"/>
  <c r="T33" i="70" s="1"/>
  <c r="BD222" i="70"/>
  <c r="X222" i="70" s="1"/>
  <c r="BD220" i="70"/>
  <c r="X220" i="70" s="1"/>
  <c r="BD218" i="70"/>
  <c r="X218" i="70" s="1"/>
  <c r="BD216" i="70"/>
  <c r="X216" i="70" s="1"/>
  <c r="BD214" i="70"/>
  <c r="X214" i="70" s="1"/>
  <c r="BD212" i="70"/>
  <c r="X212" i="70" s="1"/>
  <c r="AN221" i="70"/>
  <c r="AN219" i="70"/>
  <c r="AN217" i="70"/>
  <c r="BD221" i="70"/>
  <c r="X221" i="70" s="1"/>
  <c r="BD219" i="70"/>
  <c r="X219" i="70" s="1"/>
  <c r="BD217" i="70"/>
  <c r="X217" i="70" s="1"/>
  <c r="BD215" i="70"/>
  <c r="X215" i="70" s="1"/>
  <c r="BD213" i="70"/>
  <c r="X213" i="70" s="1"/>
  <c r="AN218" i="70"/>
  <c r="AN213" i="70"/>
  <c r="BD210" i="70"/>
  <c r="X210" i="70" s="1"/>
  <c r="BD208" i="70"/>
  <c r="X208" i="70" s="1"/>
  <c r="BD206" i="70"/>
  <c r="X206" i="70" s="1"/>
  <c r="AN216" i="70"/>
  <c r="AN214" i="70"/>
  <c r="BD209" i="70"/>
  <c r="X209" i="70" s="1"/>
  <c r="AN207" i="70"/>
  <c r="AN204" i="70"/>
  <c r="AN202" i="70"/>
  <c r="AN199" i="70"/>
  <c r="BD197" i="70"/>
  <c r="X197" i="70" s="1"/>
  <c r="AN195" i="70"/>
  <c r="BD193" i="70"/>
  <c r="X193" i="70" s="1"/>
  <c r="AN192" i="70"/>
  <c r="AN220" i="70"/>
  <c r="AN215" i="70"/>
  <c r="AN210" i="70"/>
  <c r="AN222" i="70"/>
  <c r="AN211" i="70"/>
  <c r="AN208" i="70"/>
  <c r="BD211" i="70"/>
  <c r="X211" i="70" s="1"/>
  <c r="AN209" i="70"/>
  <c r="AN203" i="70"/>
  <c r="BD200" i="70"/>
  <c r="X200" i="70" s="1"/>
  <c r="BD198" i="70"/>
  <c r="X198" i="70" s="1"/>
  <c r="AN197" i="70"/>
  <c r="BD191" i="70"/>
  <c r="X191" i="70" s="1"/>
  <c r="BD204" i="70"/>
  <c r="X204" i="70" s="1"/>
  <c r="AN200" i="70"/>
  <c r="BD199" i="70"/>
  <c r="X199" i="70" s="1"/>
  <c r="AN198" i="70"/>
  <c r="AN206" i="70"/>
  <c r="AN205" i="70"/>
  <c r="BD203" i="70"/>
  <c r="X203" i="70" s="1"/>
  <c r="BD196" i="70"/>
  <c r="X196" i="70" s="1"/>
  <c r="AN196" i="70"/>
  <c r="BD195" i="70"/>
  <c r="X195" i="70" s="1"/>
  <c r="AN194" i="70"/>
  <c r="AN193" i="70"/>
  <c r="BD192" i="70"/>
  <c r="X192" i="70" s="1"/>
  <c r="AN190" i="70"/>
  <c r="AN212" i="70"/>
  <c r="BD207" i="70"/>
  <c r="X207" i="70" s="1"/>
  <c r="BD202" i="70"/>
  <c r="X202" i="70" s="1"/>
  <c r="BD194" i="70"/>
  <c r="X194" i="70" s="1"/>
  <c r="BD190" i="70"/>
  <c r="X190" i="70" s="1"/>
  <c r="AN201" i="70"/>
  <c r="AN191" i="70"/>
  <c r="BD205" i="70"/>
  <c r="X205" i="70" s="1"/>
  <c r="BD201" i="70"/>
  <c r="X201" i="70" s="1"/>
  <c r="BD44" i="70"/>
  <c r="X44" i="70" s="1"/>
  <c r="BD40" i="70"/>
  <c r="X40" i="70" s="1"/>
  <c r="AN39" i="70"/>
  <c r="BD37" i="70"/>
  <c r="X37" i="70" s="1"/>
  <c r="AN36" i="70"/>
  <c r="AN33" i="70"/>
  <c r="AN31" i="70"/>
  <c r="AN29" i="70"/>
  <c r="BD43" i="70"/>
  <c r="X43" i="70" s="1"/>
  <c r="BD42" i="70"/>
  <c r="X42" i="70" s="1"/>
  <c r="AN41" i="70"/>
  <c r="BD39" i="70"/>
  <c r="X39" i="70" s="1"/>
  <c r="AN37" i="70"/>
  <c r="BD35" i="70"/>
  <c r="X35" i="70" s="1"/>
  <c r="BD33" i="70"/>
  <c r="X33" i="70" s="1"/>
  <c r="BD30" i="70"/>
  <c r="X30" i="70" s="1"/>
  <c r="AN28" i="70"/>
  <c r="AN26" i="70"/>
  <c r="AN24" i="70"/>
  <c r="AN22" i="70"/>
  <c r="BD41" i="70"/>
  <c r="X41" i="70" s="1"/>
  <c r="AN38" i="70"/>
  <c r="AN34" i="70"/>
  <c r="BD31" i="70"/>
  <c r="X31" i="70" s="1"/>
  <c r="BD28" i="70"/>
  <c r="X28" i="70" s="1"/>
  <c r="BD26" i="70"/>
  <c r="X26" i="70" s="1"/>
  <c r="BD24" i="70"/>
  <c r="X24" i="70" s="1"/>
  <c r="BD22" i="70"/>
  <c r="X22" i="70" s="1"/>
  <c r="AN43" i="70"/>
  <c r="AN42" i="70"/>
  <c r="AN40" i="70"/>
  <c r="BD38" i="70"/>
  <c r="X38" i="70" s="1"/>
  <c r="BD36" i="70"/>
  <c r="X36" i="70" s="1"/>
  <c r="BD34" i="70"/>
  <c r="X34" i="70" s="1"/>
  <c r="AN32" i="70"/>
  <c r="BD29" i="70"/>
  <c r="X29" i="70" s="1"/>
  <c r="AN27" i="70"/>
  <c r="AN25" i="70"/>
  <c r="AN23" i="70"/>
  <c r="BD27" i="70"/>
  <c r="X27" i="70" s="1"/>
  <c r="AN44" i="70"/>
  <c r="AN35" i="70"/>
  <c r="AN30" i="70"/>
  <c r="BD23" i="70"/>
  <c r="X23" i="70" s="1"/>
  <c r="BD32" i="70"/>
  <c r="X32" i="70" s="1"/>
  <c r="BD25" i="70"/>
  <c r="X25" i="70" s="1"/>
  <c r="AK221" i="70"/>
  <c r="AK219" i="70"/>
  <c r="AK217" i="70"/>
  <c r="AK215" i="70"/>
  <c r="AK213" i="70"/>
  <c r="BA221" i="70"/>
  <c r="U221" i="70" s="1"/>
  <c r="BA219" i="70"/>
  <c r="U219" i="70" s="1"/>
  <c r="BA217" i="70"/>
  <c r="U217" i="70" s="1"/>
  <c r="AK222" i="70"/>
  <c r="AK220" i="70"/>
  <c r="AK218" i="70"/>
  <c r="AK216" i="70"/>
  <c r="AK214" i="70"/>
  <c r="BA216" i="70"/>
  <c r="U216" i="70" s="1"/>
  <c r="BA214" i="70"/>
  <c r="U214" i="70" s="1"/>
  <c r="AK211" i="70"/>
  <c r="AK209" i="70"/>
  <c r="AK207" i="70"/>
  <c r="AK205" i="70"/>
  <c r="BA222" i="70"/>
  <c r="U222" i="70" s="1"/>
  <c r="BA215" i="70"/>
  <c r="U215" i="70" s="1"/>
  <c r="BA212" i="70"/>
  <c r="U212" i="70" s="1"/>
  <c r="AK212" i="70"/>
  <c r="BA210" i="70"/>
  <c r="U210" i="70" s="1"/>
  <c r="AK208" i="70"/>
  <c r="BA205" i="70"/>
  <c r="U205" i="70" s="1"/>
  <c r="BA204" i="70"/>
  <c r="U204" i="70" s="1"/>
  <c r="BA202" i="70"/>
  <c r="U202" i="70" s="1"/>
  <c r="BA200" i="70"/>
  <c r="U200" i="70" s="1"/>
  <c r="AK198" i="70"/>
  <c r="BA196" i="70"/>
  <c r="U196" i="70" s="1"/>
  <c r="AK194" i="70"/>
  <c r="BA211" i="70"/>
  <c r="U211" i="70" s="1"/>
  <c r="BA218" i="70"/>
  <c r="U218" i="70" s="1"/>
  <c r="BA209" i="70"/>
  <c r="U209" i="70" s="1"/>
  <c r="BA213" i="70"/>
  <c r="U213" i="70" s="1"/>
  <c r="AK204" i="70"/>
  <c r="BA201" i="70"/>
  <c r="U201" i="70" s="1"/>
  <c r="BA199" i="70"/>
  <c r="U199" i="70" s="1"/>
  <c r="BA197" i="70"/>
  <c r="U197" i="70" s="1"/>
  <c r="AK196" i="70"/>
  <c r="BA220" i="70"/>
  <c r="U220" i="70" s="1"/>
  <c r="BA206" i="70"/>
  <c r="U206" i="70" s="1"/>
  <c r="AK202" i="70"/>
  <c r="BA208" i="70"/>
  <c r="U208" i="70" s="1"/>
  <c r="AK201" i="70"/>
  <c r="AK200" i="70"/>
  <c r="AK210" i="70"/>
  <c r="AK206" i="70"/>
  <c r="AK199" i="70"/>
  <c r="BA198" i="70"/>
  <c r="U198" i="70" s="1"/>
  <c r="AK197" i="70"/>
  <c r="BA195" i="70"/>
  <c r="U195" i="70" s="1"/>
  <c r="BA194" i="70"/>
  <c r="U194" i="70" s="1"/>
  <c r="BA207" i="70"/>
  <c r="U207" i="70" s="1"/>
  <c r="AK203" i="70"/>
  <c r="AK195" i="70"/>
  <c r="BA203" i="70"/>
  <c r="U203" i="70" s="1"/>
  <c r="BA36" i="70"/>
  <c r="U36" i="70" s="1"/>
  <c r="AK35" i="70"/>
  <c r="BA33" i="70"/>
  <c r="U33" i="70" s="1"/>
  <c r="BA31" i="70"/>
  <c r="U31" i="70" s="1"/>
  <c r="BA29" i="70"/>
  <c r="U29" i="70" s="1"/>
  <c r="AK36" i="70"/>
  <c r="BA34" i="70"/>
  <c r="U34" i="70" s="1"/>
  <c r="AK32" i="70"/>
  <c r="AK29" i="70"/>
  <c r="BA26" i="70"/>
  <c r="U26" i="70" s="1"/>
  <c r="BA24" i="70"/>
  <c r="U24" i="70" s="1"/>
  <c r="BA22" i="70"/>
  <c r="U22" i="70" s="1"/>
  <c r="BA32" i="70"/>
  <c r="U32" i="70" s="1"/>
  <c r="AK30" i="70"/>
  <c r="AK27" i="70"/>
  <c r="AK25" i="70"/>
  <c r="AK23" i="70"/>
  <c r="BA35" i="70"/>
  <c r="U35" i="70" s="1"/>
  <c r="AK33" i="70"/>
  <c r="BA30" i="70"/>
  <c r="U30" i="70" s="1"/>
  <c r="BA27" i="70"/>
  <c r="U27" i="70" s="1"/>
  <c r="BA25" i="70"/>
  <c r="U25" i="70" s="1"/>
  <c r="BA23" i="70"/>
  <c r="U23" i="70" s="1"/>
  <c r="AK31" i="70"/>
  <c r="AK26" i="70"/>
  <c r="AK28" i="70"/>
  <c r="BA28" i="70"/>
  <c r="U28" i="70" s="1"/>
  <c r="AK22" i="70"/>
  <c r="AK34" i="70"/>
  <c r="AK24" i="70"/>
  <c r="AO221" i="70"/>
  <c r="AO219" i="70"/>
  <c r="AO217" i="70"/>
  <c r="AO215" i="70"/>
  <c r="AO213" i="70"/>
  <c r="BE221" i="70"/>
  <c r="Y221" i="70" s="1"/>
  <c r="BE219" i="70"/>
  <c r="Y219" i="70" s="1"/>
  <c r="BE217" i="70"/>
  <c r="Y217" i="70" s="1"/>
  <c r="AO222" i="70"/>
  <c r="AO220" i="70"/>
  <c r="AO218" i="70"/>
  <c r="AO216" i="70"/>
  <c r="AO214" i="70"/>
  <c r="BE218" i="70"/>
  <c r="Y218" i="70" s="1"/>
  <c r="AO211" i="70"/>
  <c r="AO209" i="70"/>
  <c r="AO207" i="70"/>
  <c r="AO205" i="70"/>
  <c r="AO210" i="70"/>
  <c r="BE207" i="70"/>
  <c r="Y207" i="70" s="1"/>
  <c r="BE204" i="70"/>
  <c r="Y204" i="70" s="1"/>
  <c r="BE202" i="70"/>
  <c r="Y202" i="70" s="1"/>
  <c r="BE200" i="70"/>
  <c r="Y200" i="70" s="1"/>
  <c r="AO198" i="70"/>
  <c r="BE196" i="70"/>
  <c r="Y196" i="70" s="1"/>
  <c r="AO194" i="70"/>
  <c r="AO193" i="70"/>
  <c r="BE191" i="70"/>
  <c r="Y191" i="70" s="1"/>
  <c r="BE216" i="70"/>
  <c r="Y216" i="70" s="1"/>
  <c r="BE213" i="70"/>
  <c r="Y213" i="70" s="1"/>
  <c r="BE210" i="70"/>
  <c r="Y210" i="70" s="1"/>
  <c r="BE220" i="70"/>
  <c r="Y220" i="70" s="1"/>
  <c r="BE214" i="70"/>
  <c r="Y214" i="70" s="1"/>
  <c r="BE212" i="70"/>
  <c r="Y212" i="70" s="1"/>
  <c r="AO212" i="70"/>
  <c r="BE211" i="70"/>
  <c r="Y211" i="70" s="1"/>
  <c r="BE208" i="70"/>
  <c r="Y208" i="70" s="1"/>
  <c r="BE222" i="70"/>
  <c r="Y222" i="70" s="1"/>
  <c r="BE206" i="70"/>
  <c r="Y206" i="70" s="1"/>
  <c r="AO206" i="70"/>
  <c r="BE205" i="70"/>
  <c r="Y205" i="70" s="1"/>
  <c r="BE203" i="70"/>
  <c r="Y203" i="70" s="1"/>
  <c r="AO201" i="70"/>
  <c r="AO199" i="70"/>
  <c r="BE195" i="70"/>
  <c r="Y195" i="70" s="1"/>
  <c r="BE193" i="70"/>
  <c r="Y193" i="70" s="1"/>
  <c r="BE192" i="70"/>
  <c r="Y192" i="70" s="1"/>
  <c r="AO190" i="70"/>
  <c r="BE188" i="70"/>
  <c r="Y188" i="70" s="1"/>
  <c r="BE209" i="70"/>
  <c r="Y209" i="70" s="1"/>
  <c r="AO208" i="70"/>
  <c r="AO204" i="70"/>
  <c r="BE198" i="70"/>
  <c r="Y198" i="70" s="1"/>
  <c r="BE197" i="70"/>
  <c r="Y197" i="70" s="1"/>
  <c r="AO197" i="70"/>
  <c r="AO196" i="70"/>
  <c r="AO192" i="70"/>
  <c r="AO189" i="70"/>
  <c r="BE215" i="70"/>
  <c r="Y215" i="70" s="1"/>
  <c r="AO203" i="70"/>
  <c r="AO195" i="70"/>
  <c r="BE194" i="70"/>
  <c r="Y194" i="70" s="1"/>
  <c r="BE190" i="70"/>
  <c r="Y190" i="70" s="1"/>
  <c r="AO202" i="70"/>
  <c r="BE201" i="70"/>
  <c r="Y201" i="70" s="1"/>
  <c r="AO191" i="70"/>
  <c r="AO200" i="70"/>
  <c r="BE189" i="70"/>
  <c r="Y189" i="70" s="1"/>
  <c r="AO188" i="70"/>
  <c r="BE199" i="70"/>
  <c r="Y199" i="70" s="1"/>
  <c r="BE36" i="70"/>
  <c r="Y36" i="70" s="1"/>
  <c r="AO35" i="70"/>
  <c r="BE33" i="70"/>
  <c r="Y33" i="70" s="1"/>
  <c r="BE31" i="70"/>
  <c r="Y31" i="70" s="1"/>
  <c r="BE29" i="70"/>
  <c r="Y29" i="70" s="1"/>
  <c r="BE37" i="70"/>
  <c r="Y37" i="70" s="1"/>
  <c r="AO34" i="70"/>
  <c r="AO31" i="70"/>
  <c r="BE28" i="70"/>
  <c r="Y28" i="70" s="1"/>
  <c r="BE26" i="70"/>
  <c r="Y26" i="70" s="1"/>
  <c r="BE24" i="70"/>
  <c r="Y24" i="70" s="1"/>
  <c r="BE22" i="70"/>
  <c r="Y22" i="70" s="1"/>
  <c r="AO36" i="70"/>
  <c r="BE34" i="70"/>
  <c r="Y34" i="70" s="1"/>
  <c r="AO32" i="70"/>
  <c r="AO29" i="70"/>
  <c r="AO27" i="70"/>
  <c r="AO25" i="70"/>
  <c r="AO23" i="70"/>
  <c r="BE32" i="70"/>
  <c r="Y32" i="70" s="1"/>
  <c r="AO30" i="70"/>
  <c r="BE27" i="70"/>
  <c r="Y27" i="70" s="1"/>
  <c r="BE25" i="70"/>
  <c r="Y25" i="70" s="1"/>
  <c r="BE23" i="70"/>
  <c r="Y23" i="70" s="1"/>
  <c r="AO33" i="70"/>
  <c r="AO28" i="70"/>
  <c r="AO26" i="70"/>
  <c r="AO22" i="70"/>
  <c r="AO37" i="70"/>
  <c r="BE35" i="70"/>
  <c r="Y35" i="70" s="1"/>
  <c r="BE30" i="70"/>
  <c r="Y30" i="70" s="1"/>
  <c r="AO24" i="70"/>
  <c r="AS221" i="70"/>
  <c r="AS219" i="70"/>
  <c r="AS217" i="70"/>
  <c r="AS215" i="70"/>
  <c r="AS213" i="70"/>
  <c r="BI221" i="70"/>
  <c r="AC221" i="70" s="1"/>
  <c r="BI219" i="70"/>
  <c r="AC219" i="70" s="1"/>
  <c r="BI217" i="70"/>
  <c r="AC217" i="70" s="1"/>
  <c r="BI215" i="70"/>
  <c r="AC215" i="70" s="1"/>
  <c r="AS222" i="70"/>
  <c r="AS220" i="70"/>
  <c r="AS218" i="70"/>
  <c r="AS216" i="70"/>
  <c r="AS214" i="70"/>
  <c r="BI220" i="70"/>
  <c r="AC220" i="70" s="1"/>
  <c r="BI214" i="70"/>
  <c r="AC214" i="70" s="1"/>
  <c r="BI212" i="70"/>
  <c r="AC212" i="70" s="1"/>
  <c r="AS211" i="70"/>
  <c r="AS209" i="70"/>
  <c r="AS207" i="70"/>
  <c r="AS205" i="70"/>
  <c r="BI216" i="70"/>
  <c r="AC216" i="70" s="1"/>
  <c r="BI213" i="70"/>
  <c r="AC213" i="70" s="1"/>
  <c r="AS212" i="70"/>
  <c r="BI211" i="70"/>
  <c r="AC211" i="70" s="1"/>
  <c r="BI209" i="70"/>
  <c r="AC209" i="70" s="1"/>
  <c r="BI206" i="70"/>
  <c r="AC206" i="70" s="1"/>
  <c r="BI202" i="70"/>
  <c r="AC202" i="70" s="1"/>
  <c r="BI200" i="70"/>
  <c r="AC200" i="70" s="1"/>
  <c r="AS198" i="70"/>
  <c r="BI196" i="70"/>
  <c r="AC196" i="70" s="1"/>
  <c r="AS194" i="70"/>
  <c r="AS193" i="70"/>
  <c r="BI191" i="70"/>
  <c r="AC191" i="70" s="1"/>
  <c r="BI218" i="70"/>
  <c r="AC218" i="70" s="1"/>
  <c r="AS210" i="70"/>
  <c r="BI222" i="70"/>
  <c r="AC222" i="70" s="1"/>
  <c r="BI210" i="70"/>
  <c r="AC210" i="70" s="1"/>
  <c r="AS208" i="70"/>
  <c r="BI208" i="70"/>
  <c r="AC208" i="70" s="1"/>
  <c r="BI207" i="70"/>
  <c r="AC207" i="70" s="1"/>
  <c r="AS203" i="70"/>
  <c r="BI198" i="70"/>
  <c r="AC198" i="70" s="1"/>
  <c r="AS197" i="70"/>
  <c r="AS195" i="70"/>
  <c r="BI188" i="70"/>
  <c r="AC188" i="70" s="1"/>
  <c r="AS188" i="70"/>
  <c r="AS202" i="70"/>
  <c r="BI201" i="70"/>
  <c r="AC201" i="70" s="1"/>
  <c r="AS201" i="70"/>
  <c r="AS191" i="70"/>
  <c r="BI205" i="70"/>
  <c r="AC205" i="70" s="1"/>
  <c r="AS200" i="70"/>
  <c r="BI199" i="70"/>
  <c r="AC199" i="70" s="1"/>
  <c r="AS199" i="70"/>
  <c r="BI189" i="70"/>
  <c r="AC189" i="70" s="1"/>
  <c r="AS189" i="70"/>
  <c r="BI204" i="70"/>
  <c r="AC204" i="70" s="1"/>
  <c r="AS204" i="70"/>
  <c r="BI203" i="70"/>
  <c r="AC203" i="70" s="1"/>
  <c r="BI197" i="70"/>
  <c r="AC197" i="70" s="1"/>
  <c r="AS196" i="70"/>
  <c r="BI195" i="70"/>
  <c r="AC195" i="70" s="1"/>
  <c r="BI192" i="70"/>
  <c r="AC192" i="70" s="1"/>
  <c r="AS192" i="70"/>
  <c r="AS190" i="70"/>
  <c r="AS206" i="70"/>
  <c r="BI190" i="70"/>
  <c r="AC190" i="70" s="1"/>
  <c r="BI194" i="70"/>
  <c r="AC194" i="70" s="1"/>
  <c r="BI193" i="70"/>
  <c r="AC193" i="70" s="1"/>
  <c r="BI43" i="70"/>
  <c r="AC43" i="70" s="1"/>
  <c r="BI39" i="70"/>
  <c r="AC39" i="70" s="1"/>
  <c r="AS38" i="70"/>
  <c r="BI36" i="70"/>
  <c r="AC36" i="70" s="1"/>
  <c r="AS35" i="70"/>
  <c r="BI33" i="70"/>
  <c r="AC33" i="70" s="1"/>
  <c r="BI31" i="70"/>
  <c r="AC31" i="70" s="1"/>
  <c r="BI29" i="70"/>
  <c r="AC29" i="70" s="1"/>
  <c r="AS43" i="70"/>
  <c r="BI42" i="70"/>
  <c r="AC42" i="70" s="1"/>
  <c r="AS41" i="70"/>
  <c r="AS39" i="70"/>
  <c r="AS37" i="70"/>
  <c r="BI35" i="70"/>
  <c r="AC35" i="70" s="1"/>
  <c r="AS33" i="70"/>
  <c r="BI30" i="70"/>
  <c r="AC30" i="70" s="1"/>
  <c r="AS28" i="70"/>
  <c r="BI26" i="70"/>
  <c r="AC26" i="70" s="1"/>
  <c r="BI24" i="70"/>
  <c r="AC24" i="70" s="1"/>
  <c r="BI22" i="70"/>
  <c r="AC22" i="70" s="1"/>
  <c r="BI41" i="70"/>
  <c r="AC41" i="70" s="1"/>
  <c r="BI37" i="70"/>
  <c r="AC37" i="70" s="1"/>
  <c r="AS34" i="70"/>
  <c r="AS31" i="70"/>
  <c r="BI28" i="70"/>
  <c r="AC28" i="70" s="1"/>
  <c r="AS27" i="70"/>
  <c r="AS25" i="70"/>
  <c r="AS23" i="70"/>
  <c r="AS40" i="70"/>
  <c r="BI38" i="70"/>
  <c r="AC38" i="70" s="1"/>
  <c r="AS36" i="70"/>
  <c r="BI34" i="70"/>
  <c r="AC34" i="70" s="1"/>
  <c r="AS32" i="70"/>
  <c r="AS29" i="70"/>
  <c r="BI27" i="70"/>
  <c r="AC27" i="70" s="1"/>
  <c r="BI25" i="70"/>
  <c r="AC25" i="70" s="1"/>
  <c r="BI23" i="70"/>
  <c r="AC23" i="70" s="1"/>
  <c r="AS30" i="70"/>
  <c r="AS22" i="70"/>
  <c r="AS24" i="70"/>
  <c r="AS42" i="70"/>
  <c r="BI40" i="70"/>
  <c r="AC40" i="70" s="1"/>
  <c r="BI32" i="70"/>
  <c r="AC32" i="70" s="1"/>
  <c r="AS26" i="70"/>
  <c r="AW221" i="70"/>
  <c r="AW219" i="70"/>
  <c r="AW217" i="70"/>
  <c r="AW215" i="70"/>
  <c r="AW213" i="70"/>
  <c r="BM221" i="70"/>
  <c r="AG221" i="70" s="1"/>
  <c r="BM219" i="70"/>
  <c r="AG219" i="70" s="1"/>
  <c r="BM217" i="70"/>
  <c r="AG217" i="70" s="1"/>
  <c r="BM215" i="70"/>
  <c r="AG215" i="70" s="1"/>
  <c r="AW222" i="70"/>
  <c r="AW220" i="70"/>
  <c r="AW218" i="70"/>
  <c r="AW216" i="70"/>
  <c r="AW214" i="70"/>
  <c r="BM222" i="70"/>
  <c r="AG222" i="70" s="1"/>
  <c r="AW212" i="70"/>
  <c r="AW211" i="70"/>
  <c r="AW209" i="70"/>
  <c r="AW207" i="70"/>
  <c r="AW205" i="70"/>
  <c r="BM218" i="70"/>
  <c r="AG218" i="70" s="1"/>
  <c r="BM208" i="70"/>
  <c r="AG208" i="70" s="1"/>
  <c r="AW206" i="70"/>
  <c r="BM202" i="70"/>
  <c r="AG202" i="70" s="1"/>
  <c r="BM200" i="70"/>
  <c r="AG200" i="70" s="1"/>
  <c r="AW198" i="70"/>
  <c r="BM196" i="70"/>
  <c r="AG196" i="70" s="1"/>
  <c r="AW194" i="70"/>
  <c r="AW192" i="70"/>
  <c r="BM191" i="70"/>
  <c r="AG191" i="70" s="1"/>
  <c r="BM220" i="70"/>
  <c r="AG220" i="70" s="1"/>
  <c r="BM212" i="70"/>
  <c r="AG212" i="70" s="1"/>
  <c r="BM209" i="70"/>
  <c r="AG209" i="70" s="1"/>
  <c r="BM213" i="70"/>
  <c r="AG213" i="70" s="1"/>
  <c r="BM211" i="70"/>
  <c r="AG211" i="70" s="1"/>
  <c r="AW210" i="70"/>
  <c r="BM216" i="70"/>
  <c r="AG216" i="70" s="1"/>
  <c r="BM214" i="70"/>
  <c r="AG214" i="70" s="1"/>
  <c r="BM210" i="70"/>
  <c r="AG210" i="70" s="1"/>
  <c r="AW208" i="70"/>
  <c r="BM205" i="70"/>
  <c r="AG205" i="70" s="1"/>
  <c r="AW202" i="70"/>
  <c r="AW200" i="70"/>
  <c r="BM194" i="70"/>
  <c r="AG194" i="70" s="1"/>
  <c r="AW193" i="70"/>
  <c r="AW191" i="70"/>
  <c r="BM204" i="70"/>
  <c r="AG204" i="70" s="1"/>
  <c r="AW204" i="70"/>
  <c r="BM203" i="70"/>
  <c r="AG203" i="70" s="1"/>
  <c r="AW203" i="70"/>
  <c r="BM197" i="70"/>
  <c r="AG197" i="70" s="1"/>
  <c r="AW196" i="70"/>
  <c r="BM195" i="70"/>
  <c r="AG195" i="70" s="1"/>
  <c r="AW195" i="70"/>
  <c r="BM192" i="70"/>
  <c r="AG192" i="70" s="1"/>
  <c r="BM193" i="70"/>
  <c r="AG193" i="70" s="1"/>
  <c r="BM207" i="70"/>
  <c r="AG207" i="70" s="1"/>
  <c r="BM201" i="70"/>
  <c r="AG201" i="70" s="1"/>
  <c r="AW201" i="70"/>
  <c r="AW199" i="70"/>
  <c r="AW197" i="70"/>
  <c r="BM199" i="70"/>
  <c r="AG199" i="70" s="1"/>
  <c r="BM198" i="70"/>
  <c r="AG198" i="70" s="1"/>
  <c r="BM206" i="70"/>
  <c r="AG206" i="70" s="1"/>
  <c r="BM43" i="70"/>
  <c r="AG43" i="70" s="1"/>
  <c r="BM39" i="70"/>
  <c r="AG39" i="70" s="1"/>
  <c r="AW38" i="70"/>
  <c r="BM36" i="70"/>
  <c r="AG36" i="70" s="1"/>
  <c r="AW35" i="70"/>
  <c r="BM33" i="70"/>
  <c r="AG33" i="70" s="1"/>
  <c r="BM31" i="70"/>
  <c r="AG31" i="70" s="1"/>
  <c r="BM29" i="70"/>
  <c r="AG29" i="70" s="1"/>
  <c r="AW42" i="70"/>
  <c r="BM40" i="70"/>
  <c r="AG40" i="70" s="1"/>
  <c r="BM32" i="70"/>
  <c r="AG32" i="70" s="1"/>
  <c r="AW30" i="70"/>
  <c r="BM26" i="70"/>
  <c r="AG26" i="70" s="1"/>
  <c r="BM24" i="70"/>
  <c r="AG24" i="70" s="1"/>
  <c r="BM22" i="70"/>
  <c r="AG22" i="70" s="1"/>
  <c r="AW43" i="70"/>
  <c r="BM42" i="70"/>
  <c r="AG42" i="70" s="1"/>
  <c r="AW41" i="70"/>
  <c r="AW39" i="70"/>
  <c r="AW37" i="70"/>
  <c r="BM35" i="70"/>
  <c r="AG35" i="70" s="1"/>
  <c r="AW33" i="70"/>
  <c r="BM30" i="70"/>
  <c r="AG30" i="70" s="1"/>
  <c r="AW28" i="70"/>
  <c r="AW27" i="70"/>
  <c r="AW25" i="70"/>
  <c r="AW23" i="70"/>
  <c r="BM41" i="70"/>
  <c r="AG41" i="70" s="1"/>
  <c r="BM37" i="70"/>
  <c r="AG37" i="70" s="1"/>
  <c r="AW34" i="70"/>
  <c r="AW31" i="70"/>
  <c r="BM28" i="70"/>
  <c r="AG28" i="70" s="1"/>
  <c r="BM27" i="70"/>
  <c r="AG27" i="70" s="1"/>
  <c r="BM25" i="70"/>
  <c r="AG25" i="70" s="1"/>
  <c r="BM23" i="70"/>
  <c r="AG23" i="70" s="1"/>
  <c r="AW40" i="70"/>
  <c r="BM38" i="70"/>
  <c r="AG38" i="70" s="1"/>
  <c r="AW32" i="70"/>
  <c r="AW24" i="70"/>
  <c r="AW22" i="70"/>
  <c r="AW29" i="70"/>
  <c r="AW26" i="70"/>
  <c r="AW36" i="70"/>
  <c r="BM34" i="70"/>
  <c r="AG34" i="70" s="1"/>
  <c r="BH222" i="70"/>
  <c r="AB222" i="70" s="1"/>
  <c r="BH220" i="70"/>
  <c r="AB220" i="70" s="1"/>
  <c r="BH218" i="70"/>
  <c r="AB218" i="70" s="1"/>
  <c r="BH216" i="70"/>
  <c r="AB216" i="70" s="1"/>
  <c r="BH214" i="70"/>
  <c r="AB214" i="70" s="1"/>
  <c r="BH212" i="70"/>
  <c r="AB212" i="70" s="1"/>
  <c r="AR221" i="70"/>
  <c r="AR219" i="70"/>
  <c r="AR217" i="70"/>
  <c r="BH221" i="70"/>
  <c r="AB221" i="70" s="1"/>
  <c r="BH219" i="70"/>
  <c r="AB219" i="70" s="1"/>
  <c r="BH217" i="70"/>
  <c r="AB217" i="70" s="1"/>
  <c r="BH215" i="70"/>
  <c r="AB215" i="70" s="1"/>
  <c r="BH213" i="70"/>
  <c r="AB213" i="70" s="1"/>
  <c r="AR220" i="70"/>
  <c r="AR214" i="70"/>
  <c r="AR212" i="70"/>
  <c r="BH210" i="70"/>
  <c r="AB210" i="70" s="1"/>
  <c r="BH208" i="70"/>
  <c r="AB208" i="70" s="1"/>
  <c r="BH206" i="70"/>
  <c r="AB206" i="70" s="1"/>
  <c r="BH204" i="70"/>
  <c r="AB204" i="70" s="1"/>
  <c r="AR218" i="70"/>
  <c r="AR209" i="70"/>
  <c r="AR206" i="70"/>
  <c r="AR204" i="70"/>
  <c r="AR202" i="70"/>
  <c r="AR199" i="70"/>
  <c r="BH197" i="70"/>
  <c r="AB197" i="70" s="1"/>
  <c r="AR195" i="70"/>
  <c r="BH193" i="70"/>
  <c r="AB193" i="70" s="1"/>
  <c r="AR192" i="70"/>
  <c r="AR222" i="70"/>
  <c r="BH211" i="70"/>
  <c r="AB211" i="70" s="1"/>
  <c r="BH209" i="70"/>
  <c r="AB209" i="70" s="1"/>
  <c r="AR210" i="70"/>
  <c r="BH202" i="70"/>
  <c r="AB202" i="70" s="1"/>
  <c r="AR200" i="70"/>
  <c r="BH196" i="70"/>
  <c r="AB196" i="70" s="1"/>
  <c r="BH194" i="70"/>
  <c r="AB194" i="70" s="1"/>
  <c r="BH190" i="70"/>
  <c r="AB190" i="70" s="1"/>
  <c r="AR216" i="70"/>
  <c r="BH207" i="70"/>
  <c r="AB207" i="70" s="1"/>
  <c r="AR205" i="70"/>
  <c r="AR211" i="70"/>
  <c r="BH201" i="70"/>
  <c r="AB201" i="70" s="1"/>
  <c r="AR201" i="70"/>
  <c r="BH200" i="70"/>
  <c r="AB200" i="70" s="1"/>
  <c r="BH191" i="70"/>
  <c r="AB191" i="70" s="1"/>
  <c r="AR191" i="70"/>
  <c r="AR215" i="70"/>
  <c r="AR213" i="70"/>
  <c r="AR207" i="70"/>
  <c r="BH205" i="70"/>
  <c r="AB205" i="70" s="1"/>
  <c r="BH199" i="70"/>
  <c r="AB199" i="70" s="1"/>
  <c r="BH198" i="70"/>
  <c r="AB198" i="70" s="1"/>
  <c r="AR198" i="70"/>
  <c r="AR197" i="70"/>
  <c r="BH189" i="70"/>
  <c r="AB189" i="70" s="1"/>
  <c r="AR189" i="70"/>
  <c r="AR203" i="70"/>
  <c r="AR190" i="70"/>
  <c r="AR196" i="70"/>
  <c r="AR194" i="70"/>
  <c r="AR193" i="70"/>
  <c r="BH203" i="70"/>
  <c r="AB203" i="70" s="1"/>
  <c r="AR208" i="70"/>
  <c r="BH195" i="70"/>
  <c r="AB195" i="70" s="1"/>
  <c r="AR39" i="70"/>
  <c r="BH37" i="70"/>
  <c r="AB37" i="70" s="1"/>
  <c r="AR36" i="70"/>
  <c r="AR33" i="70"/>
  <c r="AR31" i="70"/>
  <c r="AR29" i="70"/>
  <c r="BH192" i="70"/>
  <c r="AB192" i="70" s="1"/>
  <c r="AR35" i="70"/>
  <c r="BH32" i="70"/>
  <c r="AB32" i="70" s="1"/>
  <c r="AR30" i="70"/>
  <c r="AR26" i="70"/>
  <c r="AR24" i="70"/>
  <c r="AR22" i="70"/>
  <c r="BH39" i="70"/>
  <c r="AB39" i="70" s="1"/>
  <c r="AR37" i="70"/>
  <c r="BH35" i="70"/>
  <c r="AB35" i="70" s="1"/>
  <c r="BH33" i="70"/>
  <c r="AB33" i="70" s="1"/>
  <c r="BH30" i="70"/>
  <c r="AB30" i="70" s="1"/>
  <c r="AR28" i="70"/>
  <c r="BH26" i="70"/>
  <c r="AB26" i="70" s="1"/>
  <c r="BH24" i="70"/>
  <c r="AB24" i="70" s="1"/>
  <c r="BH22" i="70"/>
  <c r="AB22" i="70" s="1"/>
  <c r="AR38" i="70"/>
  <c r="AR34" i="70"/>
  <c r="BH31" i="70"/>
  <c r="AB31" i="70" s="1"/>
  <c r="BH28" i="70"/>
  <c r="AB28" i="70" s="1"/>
  <c r="AR27" i="70"/>
  <c r="AR25" i="70"/>
  <c r="AR23" i="70"/>
  <c r="BH36" i="70"/>
  <c r="AB36" i="70" s="1"/>
  <c r="BH38" i="70"/>
  <c r="AB38" i="70" s="1"/>
  <c r="AR32" i="70"/>
  <c r="BH23" i="70"/>
  <c r="AB23" i="70" s="1"/>
  <c r="BH34" i="70"/>
  <c r="AB34" i="70" s="1"/>
  <c r="BH25" i="70"/>
  <c r="AB25" i="70" s="1"/>
  <c r="BH29" i="70"/>
  <c r="AB29" i="70" s="1"/>
  <c r="BH27" i="70"/>
  <c r="AB27" i="70" s="1"/>
  <c r="BB221" i="70"/>
  <c r="V221" i="70" s="1"/>
  <c r="BB219" i="70"/>
  <c r="V219" i="70" s="1"/>
  <c r="BB217" i="70"/>
  <c r="V217" i="70" s="1"/>
  <c r="BB215" i="70"/>
  <c r="V215" i="70" s="1"/>
  <c r="BB213" i="70"/>
  <c r="V213" i="70" s="1"/>
  <c r="AL222" i="70"/>
  <c r="AL220" i="70"/>
  <c r="AL218" i="70"/>
  <c r="AL216" i="70"/>
  <c r="BB222" i="70"/>
  <c r="V222" i="70" s="1"/>
  <c r="BB220" i="70"/>
  <c r="V220" i="70" s="1"/>
  <c r="BB218" i="70"/>
  <c r="V218" i="70" s="1"/>
  <c r="BB216" i="70"/>
  <c r="V216" i="70" s="1"/>
  <c r="BB214" i="70"/>
  <c r="V214" i="70" s="1"/>
  <c r="AL217" i="70"/>
  <c r="AL215" i="70"/>
  <c r="AL212" i="70"/>
  <c r="BB211" i="70"/>
  <c r="V211" i="70" s="1"/>
  <c r="BB209" i="70"/>
  <c r="V209" i="70" s="1"/>
  <c r="BB207" i="70"/>
  <c r="V207" i="70" s="1"/>
  <c r="BB205" i="70"/>
  <c r="V205" i="70" s="1"/>
  <c r="AL221" i="70"/>
  <c r="AL211" i="70"/>
  <c r="BB208" i="70"/>
  <c r="V208" i="70" s="1"/>
  <c r="AL206" i="70"/>
  <c r="AL203" i="70"/>
  <c r="AL201" i="70"/>
  <c r="BB199" i="70"/>
  <c r="V199" i="70" s="1"/>
  <c r="AL214" i="70"/>
  <c r="AL210" i="70"/>
  <c r="BB212" i="70"/>
  <c r="V212" i="70" s="1"/>
  <c r="AL208" i="70"/>
  <c r="BB204" i="70"/>
  <c r="V204" i="70" s="1"/>
  <c r="AL202" i="70"/>
  <c r="AL200" i="70"/>
  <c r="BB210" i="70"/>
  <c r="V210" i="70" s="1"/>
  <c r="AL209" i="70"/>
  <c r="BB201" i="70"/>
  <c r="V201" i="70" s="1"/>
  <c r="AL219" i="70"/>
  <c r="AL207" i="70"/>
  <c r="BB200" i="70"/>
  <c r="V200" i="70" s="1"/>
  <c r="AL199" i="70"/>
  <c r="AL204" i="70"/>
  <c r="BB203" i="70"/>
  <c r="V203" i="70" s="1"/>
  <c r="BB206" i="70"/>
  <c r="V206" i="70" s="1"/>
  <c r="AL213" i="70"/>
  <c r="AL205" i="70"/>
  <c r="BB202" i="70"/>
  <c r="V202" i="70" s="1"/>
  <c r="BB38" i="70"/>
  <c r="V38" i="70" s="1"/>
  <c r="BB35" i="70"/>
  <c r="V35" i="70" s="1"/>
  <c r="AL34" i="70"/>
  <c r="AL32" i="70"/>
  <c r="AL30" i="70"/>
  <c r="BB40" i="70"/>
  <c r="V40" i="70" s="1"/>
  <c r="BB36" i="70"/>
  <c r="V36" i="70" s="1"/>
  <c r="BB32" i="70"/>
  <c r="V32" i="70" s="1"/>
  <c r="BB29" i="70"/>
  <c r="V29" i="70" s="1"/>
  <c r="AL27" i="70"/>
  <c r="AL25" i="70"/>
  <c r="AL23" i="70"/>
  <c r="AL39" i="70"/>
  <c r="AL37" i="70"/>
  <c r="AL35" i="70"/>
  <c r="AL33" i="70"/>
  <c r="BB30" i="70"/>
  <c r="V30" i="70" s="1"/>
  <c r="BB27" i="70"/>
  <c r="V27" i="70" s="1"/>
  <c r="BB25" i="70"/>
  <c r="V25" i="70" s="1"/>
  <c r="BB23" i="70"/>
  <c r="V23" i="70" s="1"/>
  <c r="BB39" i="70"/>
  <c r="V39" i="70" s="1"/>
  <c r="BB37" i="70"/>
  <c r="V37" i="70" s="1"/>
  <c r="BB33" i="70"/>
  <c r="V33" i="70" s="1"/>
  <c r="AL31" i="70"/>
  <c r="BB28" i="70"/>
  <c r="V28" i="70" s="1"/>
  <c r="AL28" i="70"/>
  <c r="AL26" i="70"/>
  <c r="AL24" i="70"/>
  <c r="AL22" i="70"/>
  <c r="AL36" i="70"/>
  <c r="BB34" i="70"/>
  <c r="V34" i="70" s="1"/>
  <c r="BB26" i="70"/>
  <c r="V26" i="70" s="1"/>
  <c r="AL38" i="70"/>
  <c r="BB31" i="70"/>
  <c r="V31" i="70" s="1"/>
  <c r="AL29" i="70"/>
  <c r="BB24" i="70"/>
  <c r="V24" i="70" s="1"/>
  <c r="AL40" i="70"/>
  <c r="BB22" i="70"/>
  <c r="V22" i="70" s="1"/>
  <c r="BF221" i="70"/>
  <c r="Z221" i="70" s="1"/>
  <c r="BF219" i="70"/>
  <c r="Z219" i="70" s="1"/>
  <c r="BF217" i="70"/>
  <c r="Z217" i="70" s="1"/>
  <c r="BF215" i="70"/>
  <c r="Z215" i="70" s="1"/>
  <c r="BF213" i="70"/>
  <c r="Z213" i="70" s="1"/>
  <c r="BF211" i="70"/>
  <c r="Z211" i="70" s="1"/>
  <c r="AP222" i="70"/>
  <c r="AP220" i="70"/>
  <c r="AP218" i="70"/>
  <c r="AP216" i="70"/>
  <c r="BF222" i="70"/>
  <c r="Z222" i="70" s="1"/>
  <c r="BF220" i="70"/>
  <c r="Z220" i="70" s="1"/>
  <c r="BF218" i="70"/>
  <c r="Z218" i="70" s="1"/>
  <c r="BF216" i="70"/>
  <c r="Z216" i="70" s="1"/>
  <c r="BF214" i="70"/>
  <c r="Z214" i="70" s="1"/>
  <c r="AP219" i="70"/>
  <c r="BF209" i="70"/>
  <c r="Z209" i="70" s="1"/>
  <c r="BF207" i="70"/>
  <c r="Z207" i="70" s="1"/>
  <c r="BF205" i="70"/>
  <c r="Z205" i="70" s="1"/>
  <c r="AP215" i="70"/>
  <c r="BF210" i="70"/>
  <c r="Z210" i="70" s="1"/>
  <c r="AP208" i="70"/>
  <c r="AP205" i="70"/>
  <c r="AP203" i="70"/>
  <c r="AP201" i="70"/>
  <c r="BF199" i="70"/>
  <c r="Z199" i="70" s="1"/>
  <c r="AP197" i="70"/>
  <c r="BF195" i="70"/>
  <c r="Z195" i="70" s="1"/>
  <c r="AP191" i="70"/>
  <c r="BF190" i="70"/>
  <c r="Z190" i="70" s="1"/>
  <c r="AP213" i="70"/>
  <c r="BF212" i="70"/>
  <c r="Z212" i="70" s="1"/>
  <c r="AP212" i="70"/>
  <c r="AP211" i="70"/>
  <c r="AP217" i="70"/>
  <c r="AP209" i="70"/>
  <c r="AP210" i="70"/>
  <c r="AP204" i="70"/>
  <c r="BF201" i="70"/>
  <c r="Z201" i="70" s="1"/>
  <c r="BF197" i="70"/>
  <c r="Z197" i="70" s="1"/>
  <c r="AP196" i="70"/>
  <c r="AP194" i="70"/>
  <c r="BF189" i="70"/>
  <c r="Z189" i="70" s="1"/>
  <c r="AP189" i="70"/>
  <c r="AP214" i="70"/>
  <c r="AP207" i="70"/>
  <c r="AP206" i="70"/>
  <c r="BF203" i="70"/>
  <c r="Z203" i="70" s="1"/>
  <c r="BF196" i="70"/>
  <c r="Z196" i="70" s="1"/>
  <c r="AP195" i="70"/>
  <c r="BF194" i="70"/>
  <c r="Z194" i="70" s="1"/>
  <c r="AP193" i="70"/>
  <c r="BF192" i="70"/>
  <c r="Z192" i="70" s="1"/>
  <c r="AP190" i="70"/>
  <c r="BF202" i="70"/>
  <c r="Z202" i="70" s="1"/>
  <c r="AP202" i="70"/>
  <c r="BF193" i="70"/>
  <c r="Z193" i="70" s="1"/>
  <c r="BF206" i="70"/>
  <c r="Z206" i="70" s="1"/>
  <c r="AP200" i="70"/>
  <c r="AP199" i="70"/>
  <c r="AP198" i="70"/>
  <c r="AP192" i="70"/>
  <c r="AP221" i="70"/>
  <c r="BF208" i="70"/>
  <c r="Z208" i="70" s="1"/>
  <c r="BF204" i="70"/>
  <c r="Z204" i="70" s="1"/>
  <c r="BF191" i="70"/>
  <c r="Z191" i="70" s="1"/>
  <c r="BF198" i="70"/>
  <c r="Z198" i="70" s="1"/>
  <c r="BF200" i="70"/>
  <c r="Z200" i="70" s="1"/>
  <c r="BF38" i="70"/>
  <c r="Z38" i="70" s="1"/>
  <c r="BF35" i="70"/>
  <c r="Z35" i="70" s="1"/>
  <c r="AP34" i="70"/>
  <c r="AP32" i="70"/>
  <c r="AP30" i="70"/>
  <c r="AP28" i="70"/>
  <c r="AP38" i="70"/>
  <c r="AP36" i="70"/>
  <c r="BF34" i="70"/>
  <c r="Z34" i="70" s="1"/>
  <c r="BF31" i="70"/>
  <c r="Z31" i="70" s="1"/>
  <c r="AP29" i="70"/>
  <c r="AP27" i="70"/>
  <c r="AP25" i="70"/>
  <c r="AP23" i="70"/>
  <c r="BF36" i="70"/>
  <c r="Z36" i="70" s="1"/>
  <c r="BF32" i="70"/>
  <c r="Z32" i="70" s="1"/>
  <c r="BF29" i="70"/>
  <c r="Z29" i="70" s="1"/>
  <c r="BF27" i="70"/>
  <c r="Z27" i="70" s="1"/>
  <c r="BF25" i="70"/>
  <c r="Z25" i="70" s="1"/>
  <c r="BF23" i="70"/>
  <c r="Z23" i="70" s="1"/>
  <c r="AP39" i="70"/>
  <c r="AP37" i="70"/>
  <c r="AP35" i="70"/>
  <c r="AP33" i="70"/>
  <c r="BF30" i="70"/>
  <c r="Z30" i="70" s="1"/>
  <c r="AP26" i="70"/>
  <c r="AP24" i="70"/>
  <c r="AP22" i="70"/>
  <c r="BF39" i="70"/>
  <c r="Z39" i="70" s="1"/>
  <c r="BF37" i="70"/>
  <c r="Z37" i="70" s="1"/>
  <c r="AP31" i="70"/>
  <c r="BF33" i="70"/>
  <c r="Z33" i="70" s="1"/>
  <c r="BF28" i="70"/>
  <c r="Z28" i="70" s="1"/>
  <c r="BF22" i="70"/>
  <c r="Z22" i="70" s="1"/>
  <c r="BF26" i="70"/>
  <c r="Z26" i="70" s="1"/>
  <c r="BF24" i="70"/>
  <c r="Z24" i="70" s="1"/>
  <c r="BJ221" i="70"/>
  <c r="AD221" i="70" s="1"/>
  <c r="BJ219" i="70"/>
  <c r="AD219" i="70" s="1"/>
  <c r="BJ217" i="70"/>
  <c r="AD217" i="70" s="1"/>
  <c r="BJ215" i="70"/>
  <c r="AD215" i="70" s="1"/>
  <c r="BJ213" i="70"/>
  <c r="AD213" i="70" s="1"/>
  <c r="BJ211" i="70"/>
  <c r="AD211" i="70" s="1"/>
  <c r="AT222" i="70"/>
  <c r="AT220" i="70"/>
  <c r="AT218" i="70"/>
  <c r="AT216" i="70"/>
  <c r="BJ222" i="70"/>
  <c r="AD222" i="70" s="1"/>
  <c r="BJ220" i="70"/>
  <c r="AD220" i="70" s="1"/>
  <c r="BJ218" i="70"/>
  <c r="AD218" i="70" s="1"/>
  <c r="BJ216" i="70"/>
  <c r="AD216" i="70" s="1"/>
  <c r="BJ214" i="70"/>
  <c r="AD214" i="70" s="1"/>
  <c r="AT221" i="70"/>
  <c r="AT215" i="70"/>
  <c r="AT213" i="70"/>
  <c r="BJ209" i="70"/>
  <c r="AD209" i="70" s="1"/>
  <c r="BJ207" i="70"/>
  <c r="AD207" i="70" s="1"/>
  <c r="BJ205" i="70"/>
  <c r="AD205" i="70" s="1"/>
  <c r="AT210" i="70"/>
  <c r="AT207" i="70"/>
  <c r="BJ204" i="70"/>
  <c r="AD204" i="70" s="1"/>
  <c r="AT203" i="70"/>
  <c r="AT201" i="70"/>
  <c r="BJ199" i="70"/>
  <c r="AD199" i="70" s="1"/>
  <c r="AT197" i="70"/>
  <c r="BJ195" i="70"/>
  <c r="AD195" i="70" s="1"/>
  <c r="AT217" i="70"/>
  <c r="BJ210" i="70"/>
  <c r="AD210" i="70" s="1"/>
  <c r="AT219" i="70"/>
  <c r="AT214" i="70"/>
  <c r="AT211" i="70"/>
  <c r="BJ208" i="70"/>
  <c r="AD208" i="70" s="1"/>
  <c r="BJ203" i="70"/>
  <c r="AD203" i="70" s="1"/>
  <c r="BJ200" i="70"/>
  <c r="AD200" i="70" s="1"/>
  <c r="AT199" i="70"/>
  <c r="BJ212" i="70"/>
  <c r="AD212" i="70" s="1"/>
  <c r="BJ206" i="70"/>
  <c r="AD206" i="70" s="1"/>
  <c r="AT200" i="70"/>
  <c r="AT212" i="70"/>
  <c r="AT204" i="70"/>
  <c r="BJ198" i="70"/>
  <c r="AD198" i="70" s="1"/>
  <c r="AT198" i="70"/>
  <c r="BJ197" i="70"/>
  <c r="AD197" i="70" s="1"/>
  <c r="AT196" i="70"/>
  <c r="AT209" i="70"/>
  <c r="AT208" i="70"/>
  <c r="AT206" i="70"/>
  <c r="BJ196" i="70"/>
  <c r="AD196" i="70" s="1"/>
  <c r="AT195" i="70"/>
  <c r="BJ194" i="70"/>
  <c r="AD194" i="70" s="1"/>
  <c r="AT194" i="70"/>
  <c r="AT205" i="70"/>
  <c r="AT202" i="70"/>
  <c r="BJ202" i="70"/>
  <c r="AD202" i="70" s="1"/>
  <c r="BJ201" i="70"/>
  <c r="AD201" i="70" s="1"/>
  <c r="AT42" i="70"/>
  <c r="AT41" i="70"/>
  <c r="BJ38" i="70"/>
  <c r="AD38" i="70" s="1"/>
  <c r="BJ35" i="70"/>
  <c r="AD35" i="70" s="1"/>
  <c r="AT34" i="70"/>
  <c r="AT32" i="70"/>
  <c r="AT30" i="70"/>
  <c r="AT28" i="70"/>
  <c r="BJ43" i="70"/>
  <c r="AD43" i="70" s="1"/>
  <c r="BJ41" i="70"/>
  <c r="AD41" i="70" s="1"/>
  <c r="BJ39" i="70"/>
  <c r="AD39" i="70" s="1"/>
  <c r="BJ37" i="70"/>
  <c r="AD37" i="70" s="1"/>
  <c r="BJ33" i="70"/>
  <c r="AD33" i="70" s="1"/>
  <c r="AT31" i="70"/>
  <c r="BJ28" i="70"/>
  <c r="AD28" i="70" s="1"/>
  <c r="AT27" i="70"/>
  <c r="AT25" i="70"/>
  <c r="AT23" i="70"/>
  <c r="AT40" i="70"/>
  <c r="AT38" i="70"/>
  <c r="AT36" i="70"/>
  <c r="BJ34" i="70"/>
  <c r="AD34" i="70" s="1"/>
  <c r="BJ31" i="70"/>
  <c r="AD31" i="70" s="1"/>
  <c r="AT29" i="70"/>
  <c r="BJ27" i="70"/>
  <c r="AD27" i="70" s="1"/>
  <c r="BJ25" i="70"/>
  <c r="AD25" i="70" s="1"/>
  <c r="BJ23" i="70"/>
  <c r="AD23" i="70" s="1"/>
  <c r="BJ40" i="70"/>
  <c r="AD40" i="70" s="1"/>
  <c r="BJ36" i="70"/>
  <c r="AD36" i="70" s="1"/>
  <c r="BJ32" i="70"/>
  <c r="AD32" i="70" s="1"/>
  <c r="BJ29" i="70"/>
  <c r="AD29" i="70" s="1"/>
  <c r="AT26" i="70"/>
  <c r="AT24" i="70"/>
  <c r="AT22" i="70"/>
  <c r="AT35" i="70"/>
  <c r="BJ22" i="70"/>
  <c r="AD22" i="70" s="1"/>
  <c r="AT33" i="70"/>
  <c r="AT43" i="70"/>
  <c r="AT37" i="70"/>
  <c r="BJ30" i="70"/>
  <c r="AD30" i="70" s="1"/>
  <c r="BJ24" i="70"/>
  <c r="AD24" i="70" s="1"/>
  <c r="BJ42" i="70"/>
  <c r="AD42" i="70" s="1"/>
  <c r="AT39" i="70"/>
  <c r="BJ26" i="70"/>
  <c r="AD26" i="70" s="1"/>
  <c r="BN221" i="70"/>
  <c r="AH221" i="70" s="1"/>
  <c r="BN219" i="70"/>
  <c r="AH219" i="70" s="1"/>
  <c r="BN217" i="70"/>
  <c r="AH217" i="70" s="1"/>
  <c r="BN215" i="70"/>
  <c r="AH215" i="70" s="1"/>
  <c r="BN213" i="70"/>
  <c r="AH213" i="70" s="1"/>
  <c r="BN211" i="70"/>
  <c r="AH211" i="70" s="1"/>
  <c r="AX222" i="70"/>
  <c r="AX220" i="70"/>
  <c r="AX218" i="70"/>
  <c r="AX216" i="70"/>
  <c r="BN222" i="70"/>
  <c r="AH222" i="70" s="1"/>
  <c r="BN220" i="70"/>
  <c r="AH220" i="70" s="1"/>
  <c r="BN218" i="70"/>
  <c r="AH218" i="70" s="1"/>
  <c r="BN216" i="70"/>
  <c r="AH216" i="70" s="1"/>
  <c r="BN214" i="70"/>
  <c r="AH214" i="70" s="1"/>
  <c r="BN212" i="70"/>
  <c r="AH212" i="70" s="1"/>
  <c r="BN209" i="70"/>
  <c r="AH209" i="70" s="1"/>
  <c r="BN207" i="70"/>
  <c r="AH207" i="70" s="1"/>
  <c r="BN205" i="70"/>
  <c r="AH205" i="70" s="1"/>
  <c r="AX217" i="70"/>
  <c r="AX214" i="70"/>
  <c r="AX213" i="70"/>
  <c r="AX209" i="70"/>
  <c r="BN206" i="70"/>
  <c r="AH206" i="70" s="1"/>
  <c r="AX203" i="70"/>
  <c r="AX201" i="70"/>
  <c r="AX219" i="70"/>
  <c r="AX215" i="70"/>
  <c r="AX212" i="70"/>
  <c r="AX210" i="70"/>
  <c r="AX221" i="70"/>
  <c r="BN210" i="70"/>
  <c r="AH210" i="70" s="1"/>
  <c r="AX208" i="70"/>
  <c r="AX205" i="70"/>
  <c r="BN204" i="70"/>
  <c r="AH204" i="70" s="1"/>
  <c r="BN202" i="70"/>
  <c r="AH202" i="70" s="1"/>
  <c r="AX211" i="70"/>
  <c r="AX207" i="70"/>
  <c r="BN208" i="70"/>
  <c r="AH208" i="70" s="1"/>
  <c r="AX206" i="70"/>
  <c r="AX202" i="70"/>
  <c r="BN201" i="70"/>
  <c r="AH201" i="70" s="1"/>
  <c r="BN203" i="70"/>
  <c r="AH203" i="70" s="1"/>
  <c r="AX41" i="70"/>
  <c r="BN38" i="70"/>
  <c r="AH38" i="70" s="1"/>
  <c r="BN35" i="70"/>
  <c r="AH35" i="70" s="1"/>
  <c r="AX34" i="70"/>
  <c r="AX32" i="70"/>
  <c r="AX30" i="70"/>
  <c r="AX28" i="70"/>
  <c r="AX39" i="70"/>
  <c r="AX37" i="70"/>
  <c r="AX35" i="70"/>
  <c r="AX33" i="70"/>
  <c r="BN30" i="70"/>
  <c r="AH30" i="70" s="1"/>
  <c r="AX27" i="70"/>
  <c r="AX25" i="70"/>
  <c r="AX23" i="70"/>
  <c r="BN41" i="70"/>
  <c r="AH41" i="70" s="1"/>
  <c r="BN39" i="70"/>
  <c r="AH39" i="70" s="1"/>
  <c r="BN37" i="70"/>
  <c r="AH37" i="70" s="1"/>
  <c r="BN33" i="70"/>
  <c r="AH33" i="70" s="1"/>
  <c r="AX31" i="70"/>
  <c r="BN28" i="70"/>
  <c r="AH28" i="70" s="1"/>
  <c r="BN27" i="70"/>
  <c r="AH27" i="70" s="1"/>
  <c r="BN25" i="70"/>
  <c r="AH25" i="70" s="1"/>
  <c r="BN23" i="70"/>
  <c r="AH23" i="70" s="1"/>
  <c r="AX204" i="70"/>
  <c r="AX40" i="70"/>
  <c r="AX38" i="70"/>
  <c r="AX36" i="70"/>
  <c r="BN34" i="70"/>
  <c r="AH34" i="70" s="1"/>
  <c r="BN31" i="70"/>
  <c r="AH31" i="70" s="1"/>
  <c r="AX29" i="70"/>
  <c r="AX26" i="70"/>
  <c r="AX24" i="70"/>
  <c r="AX22" i="70"/>
  <c r="BN24" i="70"/>
  <c r="AH24" i="70" s="1"/>
  <c r="BN40" i="70"/>
  <c r="AH40" i="70" s="1"/>
  <c r="BN32" i="70"/>
  <c r="AH32" i="70" s="1"/>
  <c r="BN26" i="70"/>
  <c r="AH26" i="70" s="1"/>
  <c r="BN36" i="70"/>
  <c r="AH36" i="70" s="1"/>
  <c r="BN29" i="70"/>
  <c r="AH29" i="70" s="1"/>
  <c r="BN22" i="70"/>
  <c r="AH22" i="70" s="1"/>
  <c r="BL222" i="70"/>
  <c r="AF222" i="70" s="1"/>
  <c r="BL220" i="70"/>
  <c r="AF220" i="70" s="1"/>
  <c r="BL218" i="70"/>
  <c r="AF218" i="70" s="1"/>
  <c r="BL216" i="70"/>
  <c r="AF216" i="70" s="1"/>
  <c r="BL214" i="70"/>
  <c r="AF214" i="70" s="1"/>
  <c r="BL212" i="70"/>
  <c r="AF212" i="70" s="1"/>
  <c r="AV221" i="70"/>
  <c r="AV219" i="70"/>
  <c r="AV217" i="70"/>
  <c r="BL221" i="70"/>
  <c r="AF221" i="70" s="1"/>
  <c r="BL219" i="70"/>
  <c r="AF219" i="70" s="1"/>
  <c r="BL217" i="70"/>
  <c r="AF217" i="70" s="1"/>
  <c r="BL215" i="70"/>
  <c r="AF215" i="70" s="1"/>
  <c r="BL213" i="70"/>
  <c r="AF213" i="70" s="1"/>
  <c r="AV222" i="70"/>
  <c r="BL211" i="70"/>
  <c r="AF211" i="70" s="1"/>
  <c r="BL210" i="70"/>
  <c r="AF210" i="70" s="1"/>
  <c r="BL208" i="70"/>
  <c r="AF208" i="70" s="1"/>
  <c r="BL206" i="70"/>
  <c r="AF206" i="70" s="1"/>
  <c r="BL204" i="70"/>
  <c r="AF204" i="70" s="1"/>
  <c r="AV220" i="70"/>
  <c r="AV211" i="70"/>
  <c r="AV208" i="70"/>
  <c r="BL205" i="70"/>
  <c r="AF205" i="70" s="1"/>
  <c r="AV204" i="70"/>
  <c r="AV202" i="70"/>
  <c r="AV199" i="70"/>
  <c r="BL197" i="70"/>
  <c r="AF197" i="70" s="1"/>
  <c r="AV195" i="70"/>
  <c r="AV214" i="70"/>
  <c r="AV213" i="70"/>
  <c r="AV216" i="70"/>
  <c r="AV215" i="70"/>
  <c r="AV212" i="70"/>
  <c r="BL209" i="70"/>
  <c r="AF209" i="70" s="1"/>
  <c r="AV206" i="70"/>
  <c r="BL201" i="70"/>
  <c r="AF201" i="70" s="1"/>
  <c r="BL199" i="70"/>
  <c r="AF199" i="70" s="1"/>
  <c r="AV198" i="70"/>
  <c r="AV196" i="70"/>
  <c r="BL198" i="70"/>
  <c r="AF198" i="70" s="1"/>
  <c r="AV197" i="70"/>
  <c r="BL196" i="70"/>
  <c r="AF196" i="70" s="1"/>
  <c r="AV210" i="70"/>
  <c r="AV209" i="70"/>
  <c r="AV207" i="70"/>
  <c r="BL203" i="70"/>
  <c r="AF203" i="70" s="1"/>
  <c r="AV203" i="70"/>
  <c r="BL202" i="70"/>
  <c r="AF202" i="70" s="1"/>
  <c r="BL195" i="70"/>
  <c r="AF195" i="70" s="1"/>
  <c r="BL194" i="70"/>
  <c r="AF194" i="70" s="1"/>
  <c r="AV194" i="70"/>
  <c r="AV218" i="70"/>
  <c r="AV205" i="70"/>
  <c r="BL207" i="70"/>
  <c r="AF207" i="70" s="1"/>
  <c r="AV201" i="70"/>
  <c r="AV200" i="70"/>
  <c r="BL200" i="70"/>
  <c r="AF200" i="70" s="1"/>
  <c r="AV43" i="70"/>
  <c r="BL40" i="70"/>
  <c r="AF40" i="70" s="1"/>
  <c r="AV39" i="70"/>
  <c r="BL37" i="70"/>
  <c r="AF37" i="70" s="1"/>
  <c r="AV36" i="70"/>
  <c r="AV33" i="70"/>
  <c r="AV31" i="70"/>
  <c r="AV29" i="70"/>
  <c r="AV40" i="70"/>
  <c r="BL38" i="70"/>
  <c r="AF38" i="70" s="1"/>
  <c r="BL36" i="70"/>
  <c r="AF36" i="70" s="1"/>
  <c r="BL34" i="70"/>
  <c r="AF34" i="70" s="1"/>
  <c r="AV32" i="70"/>
  <c r="BL29" i="70"/>
  <c r="AF29" i="70" s="1"/>
  <c r="AV26" i="70"/>
  <c r="AV24" i="70"/>
  <c r="AV22" i="70"/>
  <c r="AV42" i="70"/>
  <c r="AV35" i="70"/>
  <c r="BL32" i="70"/>
  <c r="AF32" i="70" s="1"/>
  <c r="AV30" i="70"/>
  <c r="BL26" i="70"/>
  <c r="AF26" i="70" s="1"/>
  <c r="BL24" i="70"/>
  <c r="AF24" i="70" s="1"/>
  <c r="BL22" i="70"/>
  <c r="AF22" i="70" s="1"/>
  <c r="BL43" i="70"/>
  <c r="AF43" i="70" s="1"/>
  <c r="BL42" i="70"/>
  <c r="AF42" i="70" s="1"/>
  <c r="AV41" i="70"/>
  <c r="BL39" i="70"/>
  <c r="AF39" i="70" s="1"/>
  <c r="AV37" i="70"/>
  <c r="BL35" i="70"/>
  <c r="AF35" i="70" s="1"/>
  <c r="BL33" i="70"/>
  <c r="AF33" i="70" s="1"/>
  <c r="BL30" i="70"/>
  <c r="AF30" i="70" s="1"/>
  <c r="AV28" i="70"/>
  <c r="AV27" i="70"/>
  <c r="AV25" i="70"/>
  <c r="AV23" i="70"/>
  <c r="BL41" i="70"/>
  <c r="AF41" i="70" s="1"/>
  <c r="BL28" i="70"/>
  <c r="AF28" i="70" s="1"/>
  <c r="BL23" i="70"/>
  <c r="AF23" i="70" s="1"/>
  <c r="AV34" i="70"/>
  <c r="BL25" i="70"/>
  <c r="AF25" i="70" s="1"/>
  <c r="BL31" i="70"/>
  <c r="AF31" i="70" s="1"/>
  <c r="BL27" i="70"/>
  <c r="AF27" i="70" s="1"/>
  <c r="AV38" i="70"/>
  <c r="AM222" i="70"/>
  <c r="AM220" i="70"/>
  <c r="AM218" i="70"/>
  <c r="AM216" i="70"/>
  <c r="AM214" i="70"/>
  <c r="AM212" i="70"/>
  <c r="BC222" i="70"/>
  <c r="W222" i="70" s="1"/>
  <c r="BC220" i="70"/>
  <c r="W220" i="70" s="1"/>
  <c r="BC218" i="70"/>
  <c r="W218" i="70" s="1"/>
  <c r="BC216" i="70"/>
  <c r="W216" i="70" s="1"/>
  <c r="AM221" i="70"/>
  <c r="AM219" i="70"/>
  <c r="AM217" i="70"/>
  <c r="AM215" i="70"/>
  <c r="BC217" i="70"/>
  <c r="W217" i="70" s="1"/>
  <c r="BC215" i="70"/>
  <c r="W215" i="70" s="1"/>
  <c r="BC212" i="70"/>
  <c r="W212" i="70" s="1"/>
  <c r="AM210" i="70"/>
  <c r="AM208" i="70"/>
  <c r="AM206" i="70"/>
  <c r="BC219" i="70"/>
  <c r="W219" i="70" s="1"/>
  <c r="BC211" i="70"/>
  <c r="W211" i="70" s="1"/>
  <c r="AM209" i="70"/>
  <c r="BC206" i="70"/>
  <c r="W206" i="70" s="1"/>
  <c r="BC203" i="70"/>
  <c r="W203" i="70" s="1"/>
  <c r="BC201" i="70"/>
  <c r="W201" i="70" s="1"/>
  <c r="AM200" i="70"/>
  <c r="BC198" i="70"/>
  <c r="W198" i="70" s="1"/>
  <c r="AM196" i="70"/>
  <c r="BC194" i="70"/>
  <c r="W194" i="70" s="1"/>
  <c r="BC192" i="70"/>
  <c r="W192" i="70" s="1"/>
  <c r="BC221" i="70"/>
  <c r="W221" i="70" s="1"/>
  <c r="BC209" i="70"/>
  <c r="W209" i="70" s="1"/>
  <c r="BC213" i="70"/>
  <c r="W213" i="70" s="1"/>
  <c r="AM213" i="70"/>
  <c r="BC210" i="70"/>
  <c r="W210" i="70" s="1"/>
  <c r="BC207" i="70"/>
  <c r="W207" i="70" s="1"/>
  <c r="AM207" i="70"/>
  <c r="BC202" i="70"/>
  <c r="W202" i="70" s="1"/>
  <c r="BC196" i="70"/>
  <c r="W196" i="70" s="1"/>
  <c r="AM195" i="70"/>
  <c r="BC208" i="70"/>
  <c r="W208" i="70" s="1"/>
  <c r="BC205" i="70"/>
  <c r="W205" i="70" s="1"/>
  <c r="AM201" i="70"/>
  <c r="BC200" i="70"/>
  <c r="W200" i="70" s="1"/>
  <c r="AM199" i="70"/>
  <c r="BC204" i="70"/>
  <c r="W204" i="70" s="1"/>
  <c r="AM204" i="70"/>
  <c r="BC199" i="70"/>
  <c r="W199" i="70" s="1"/>
  <c r="AM198" i="70"/>
  <c r="BC197" i="70"/>
  <c r="W197" i="70" s="1"/>
  <c r="AM197" i="70"/>
  <c r="AM192" i="70"/>
  <c r="AM211" i="70"/>
  <c r="AM205" i="70"/>
  <c r="AM203" i="70"/>
  <c r="BC195" i="70"/>
  <c r="W195" i="70" s="1"/>
  <c r="AM194" i="70"/>
  <c r="BC193" i="70"/>
  <c r="W193" i="70" s="1"/>
  <c r="AM193" i="70"/>
  <c r="BC214" i="70"/>
  <c r="W214" i="70" s="1"/>
  <c r="AM202" i="70"/>
  <c r="BC41" i="70"/>
  <c r="W41" i="70" s="1"/>
  <c r="AM40" i="70"/>
  <c r="AM37" i="70"/>
  <c r="BC34" i="70"/>
  <c r="W34" i="70" s="1"/>
  <c r="BC32" i="70"/>
  <c r="W32" i="70" s="1"/>
  <c r="BC30" i="70"/>
  <c r="W30" i="70" s="1"/>
  <c r="BC28" i="70"/>
  <c r="W28" i="70" s="1"/>
  <c r="AM39" i="70"/>
  <c r="AM35" i="70"/>
  <c r="AM33" i="70"/>
  <c r="AM30" i="70"/>
  <c r="BC27" i="70"/>
  <c r="W27" i="70" s="1"/>
  <c r="BC25" i="70"/>
  <c r="W25" i="70" s="1"/>
  <c r="BC23" i="70"/>
  <c r="W23" i="70" s="1"/>
  <c r="AM41" i="70"/>
  <c r="BC39" i="70"/>
  <c r="W39" i="70" s="1"/>
  <c r="BC37" i="70"/>
  <c r="W37" i="70" s="1"/>
  <c r="BC35" i="70"/>
  <c r="W35" i="70" s="1"/>
  <c r="BC33" i="70"/>
  <c r="W33" i="70" s="1"/>
  <c r="AM31" i="70"/>
  <c r="AM28" i="70"/>
  <c r="AM26" i="70"/>
  <c r="AM24" i="70"/>
  <c r="AM22" i="70"/>
  <c r="AM38" i="70"/>
  <c r="AM36" i="70"/>
  <c r="AM34" i="70"/>
  <c r="BC31" i="70"/>
  <c r="W31" i="70" s="1"/>
  <c r="AM29" i="70"/>
  <c r="BC26" i="70"/>
  <c r="W26" i="70" s="1"/>
  <c r="BC24" i="70"/>
  <c r="W24" i="70" s="1"/>
  <c r="BC22" i="70"/>
  <c r="W22" i="70" s="1"/>
  <c r="BC29" i="70"/>
  <c r="W29" i="70" s="1"/>
  <c r="AM27" i="70"/>
  <c r="BC40" i="70"/>
  <c r="W40" i="70" s="1"/>
  <c r="AM25" i="70"/>
  <c r="BC36" i="70"/>
  <c r="W36" i="70" s="1"/>
  <c r="BC38" i="70"/>
  <c r="W38" i="70" s="1"/>
  <c r="AM32" i="70"/>
  <c r="AM23" i="70"/>
  <c r="AQ222" i="70"/>
  <c r="AQ220" i="70"/>
  <c r="AQ218" i="70"/>
  <c r="AQ216" i="70"/>
  <c r="AQ214" i="70"/>
  <c r="AQ212" i="70"/>
  <c r="BG222" i="70"/>
  <c r="AA222" i="70" s="1"/>
  <c r="BG220" i="70"/>
  <c r="AA220" i="70" s="1"/>
  <c r="BG218" i="70"/>
  <c r="AA218" i="70" s="1"/>
  <c r="BG216" i="70"/>
  <c r="AA216" i="70" s="1"/>
  <c r="AQ221" i="70"/>
  <c r="AQ219" i="70"/>
  <c r="AQ217" i="70"/>
  <c r="AQ215" i="70"/>
  <c r="BG219" i="70"/>
  <c r="AA219" i="70" s="1"/>
  <c r="BG213" i="70"/>
  <c r="AA213" i="70" s="1"/>
  <c r="BG211" i="70"/>
  <c r="AA211" i="70" s="1"/>
  <c r="AQ210" i="70"/>
  <c r="AQ208" i="70"/>
  <c r="AQ206" i="70"/>
  <c r="BG221" i="70"/>
  <c r="AA221" i="70" s="1"/>
  <c r="AQ213" i="70"/>
  <c r="BG212" i="70"/>
  <c r="AA212" i="70" s="1"/>
  <c r="AQ211" i="70"/>
  <c r="BG208" i="70"/>
  <c r="AA208" i="70" s="1"/>
  <c r="BG205" i="70"/>
  <c r="AA205" i="70" s="1"/>
  <c r="BG203" i="70"/>
  <c r="AA203" i="70" s="1"/>
  <c r="BG201" i="70"/>
  <c r="AA201" i="70" s="1"/>
  <c r="AQ200" i="70"/>
  <c r="BG198" i="70"/>
  <c r="AA198" i="70" s="1"/>
  <c r="AQ196" i="70"/>
  <c r="BG194" i="70"/>
  <c r="AA194" i="70" s="1"/>
  <c r="BG192" i="70"/>
  <c r="AA192" i="70" s="1"/>
  <c r="BG214" i="70"/>
  <c r="AA214" i="70" s="1"/>
  <c r="BG215" i="70"/>
  <c r="AA215" i="70" s="1"/>
  <c r="BG209" i="70"/>
  <c r="AA209" i="70" s="1"/>
  <c r="AQ205" i="70"/>
  <c r="BG204" i="70"/>
  <c r="AA204" i="70" s="1"/>
  <c r="AQ202" i="70"/>
  <c r="BG199" i="70"/>
  <c r="AA199" i="70" s="1"/>
  <c r="AQ198" i="70"/>
  <c r="AQ193" i="70"/>
  <c r="AQ192" i="70"/>
  <c r="AQ191" i="70"/>
  <c r="AQ203" i="70"/>
  <c r="BG202" i="70"/>
  <c r="AA202" i="70" s="1"/>
  <c r="BG195" i="70"/>
  <c r="AA195" i="70" s="1"/>
  <c r="AQ194" i="70"/>
  <c r="BG193" i="70"/>
  <c r="AA193" i="70" s="1"/>
  <c r="BG207" i="70"/>
  <c r="AA207" i="70" s="1"/>
  <c r="BG206" i="70"/>
  <c r="AA206" i="70" s="1"/>
  <c r="AQ201" i="70"/>
  <c r="BG200" i="70"/>
  <c r="AA200" i="70" s="1"/>
  <c r="AQ199" i="70"/>
  <c r="BG191" i="70"/>
  <c r="AA191" i="70" s="1"/>
  <c r="AQ204" i="70"/>
  <c r="AQ209" i="70"/>
  <c r="AQ197" i="70"/>
  <c r="AQ195" i="70"/>
  <c r="AQ207" i="70"/>
  <c r="BG217" i="70"/>
  <c r="AA217" i="70" s="1"/>
  <c r="BG197" i="70"/>
  <c r="AA197" i="70" s="1"/>
  <c r="AQ40" i="70"/>
  <c r="AQ37" i="70"/>
  <c r="BG34" i="70"/>
  <c r="AA34" i="70" s="1"/>
  <c r="BG32" i="70"/>
  <c r="AA32" i="70" s="1"/>
  <c r="BG30" i="70"/>
  <c r="AA30" i="70" s="1"/>
  <c r="BG28" i="70"/>
  <c r="AA28" i="70" s="1"/>
  <c r="BG196" i="70"/>
  <c r="AA196" i="70" s="1"/>
  <c r="BG210" i="70"/>
  <c r="AA210" i="70" s="1"/>
  <c r="BG40" i="70"/>
  <c r="AA40" i="70" s="1"/>
  <c r="BG38" i="70"/>
  <c r="AA38" i="70" s="1"/>
  <c r="BG36" i="70"/>
  <c r="AA36" i="70" s="1"/>
  <c r="AQ32" i="70"/>
  <c r="BG29" i="70"/>
  <c r="AA29" i="70" s="1"/>
  <c r="BG27" i="70"/>
  <c r="AA27" i="70" s="1"/>
  <c r="BG25" i="70"/>
  <c r="AA25" i="70" s="1"/>
  <c r="BG23" i="70"/>
  <c r="AA23" i="70" s="1"/>
  <c r="AQ39" i="70"/>
  <c r="AQ35" i="70"/>
  <c r="AQ33" i="70"/>
  <c r="AQ30" i="70"/>
  <c r="AQ26" i="70"/>
  <c r="AQ24" i="70"/>
  <c r="AQ22" i="70"/>
  <c r="BG39" i="70"/>
  <c r="AA39" i="70" s="1"/>
  <c r="BG37" i="70"/>
  <c r="AA37" i="70" s="1"/>
  <c r="BG35" i="70"/>
  <c r="AA35" i="70" s="1"/>
  <c r="BG33" i="70"/>
  <c r="AA33" i="70" s="1"/>
  <c r="AQ31" i="70"/>
  <c r="AQ28" i="70"/>
  <c r="BG26" i="70"/>
  <c r="AA26" i="70" s="1"/>
  <c r="BG24" i="70"/>
  <c r="AA24" i="70" s="1"/>
  <c r="BG22" i="70"/>
  <c r="AA22" i="70" s="1"/>
  <c r="AQ38" i="70"/>
  <c r="BG31" i="70"/>
  <c r="AA31" i="70" s="1"/>
  <c r="AQ27" i="70"/>
  <c r="AQ23" i="70"/>
  <c r="AQ34" i="70"/>
  <c r="AQ29" i="70"/>
  <c r="AQ25" i="70"/>
  <c r="AQ36" i="70"/>
  <c r="AU222" i="70"/>
  <c r="AU220" i="70"/>
  <c r="AU218" i="70"/>
  <c r="AU216" i="70"/>
  <c r="AU214" i="70"/>
  <c r="AU212" i="70"/>
  <c r="BK222" i="70"/>
  <c r="AE222" i="70" s="1"/>
  <c r="BK220" i="70"/>
  <c r="AE220" i="70" s="1"/>
  <c r="BK218" i="70"/>
  <c r="AE218" i="70" s="1"/>
  <c r="BK216" i="70"/>
  <c r="AE216" i="70" s="1"/>
  <c r="AU221" i="70"/>
  <c r="AU219" i="70"/>
  <c r="AU217" i="70"/>
  <c r="AU215" i="70"/>
  <c r="BK221" i="70"/>
  <c r="AE221" i="70" s="1"/>
  <c r="AU210" i="70"/>
  <c r="AU208" i="70"/>
  <c r="AU206" i="70"/>
  <c r="BK214" i="70"/>
  <c r="AE214" i="70" s="1"/>
  <c r="BK210" i="70"/>
  <c r="AE210" i="70" s="1"/>
  <c r="BK207" i="70"/>
  <c r="AE207" i="70" s="1"/>
  <c r="AU205" i="70"/>
  <c r="BK203" i="70"/>
  <c r="AE203" i="70" s="1"/>
  <c r="BK201" i="70"/>
  <c r="AE201" i="70" s="1"/>
  <c r="AU200" i="70"/>
  <c r="BK198" i="70"/>
  <c r="AE198" i="70" s="1"/>
  <c r="AU196" i="70"/>
  <c r="BK194" i="70"/>
  <c r="AE194" i="70" s="1"/>
  <c r="BK192" i="70"/>
  <c r="AE192" i="70" s="1"/>
  <c r="AU190" i="70"/>
  <c r="BK215" i="70"/>
  <c r="AE215" i="70" s="1"/>
  <c r="AU211" i="70"/>
  <c r="BK217" i="70"/>
  <c r="AE217" i="70" s="1"/>
  <c r="AU213" i="70"/>
  <c r="BK212" i="70"/>
  <c r="AE212" i="70" s="1"/>
  <c r="AU209" i="70"/>
  <c r="BK219" i="70"/>
  <c r="AE219" i="70" s="1"/>
  <c r="AU207" i="70"/>
  <c r="BK206" i="70"/>
  <c r="AE206" i="70" s="1"/>
  <c r="AU204" i="70"/>
  <c r="AU201" i="70"/>
  <c r="BK197" i="70"/>
  <c r="AE197" i="70" s="1"/>
  <c r="BK195" i="70"/>
  <c r="AE195" i="70" s="1"/>
  <c r="AU194" i="70"/>
  <c r="BK205" i="70"/>
  <c r="AE205" i="70" s="1"/>
  <c r="BK200" i="70"/>
  <c r="AE200" i="70" s="1"/>
  <c r="BK199" i="70"/>
  <c r="AE199" i="70" s="1"/>
  <c r="AU199" i="70"/>
  <c r="AU198" i="70"/>
  <c r="AU192" i="70"/>
  <c r="BK191" i="70"/>
  <c r="AE191" i="70" s="1"/>
  <c r="BK213" i="70"/>
  <c r="AE213" i="70" s="1"/>
  <c r="BK204" i="70"/>
  <c r="AE204" i="70" s="1"/>
  <c r="AU197" i="70"/>
  <c r="BK196" i="70"/>
  <c r="AE196" i="70" s="1"/>
  <c r="AU195" i="70"/>
  <c r="AU193" i="70"/>
  <c r="BK208" i="70"/>
  <c r="AE208" i="70" s="1"/>
  <c r="AU203" i="70"/>
  <c r="BK202" i="70"/>
  <c r="AE202" i="70" s="1"/>
  <c r="AU202" i="70"/>
  <c r="BK193" i="70"/>
  <c r="AE193" i="70" s="1"/>
  <c r="BK190" i="70"/>
  <c r="AE190" i="70" s="1"/>
  <c r="BK209" i="70"/>
  <c r="AE209" i="70" s="1"/>
  <c r="AU191" i="70"/>
  <c r="BK211" i="70"/>
  <c r="AE211" i="70" s="1"/>
  <c r="BK42" i="70"/>
  <c r="AE42" i="70" s="1"/>
  <c r="BK41" i="70"/>
  <c r="AE41" i="70" s="1"/>
  <c r="AU40" i="70"/>
  <c r="AU37" i="70"/>
  <c r="BK34" i="70"/>
  <c r="AE34" i="70" s="1"/>
  <c r="BK32" i="70"/>
  <c r="AE32" i="70" s="1"/>
  <c r="BK30" i="70"/>
  <c r="AE30" i="70" s="1"/>
  <c r="BK28" i="70"/>
  <c r="AE28" i="70" s="1"/>
  <c r="AU38" i="70"/>
  <c r="AU36" i="70"/>
  <c r="AU34" i="70"/>
  <c r="BK31" i="70"/>
  <c r="AE31" i="70" s="1"/>
  <c r="AU29" i="70"/>
  <c r="BK27" i="70"/>
  <c r="AE27" i="70" s="1"/>
  <c r="BK25" i="70"/>
  <c r="AE25" i="70" s="1"/>
  <c r="BK23" i="70"/>
  <c r="AE23" i="70" s="1"/>
  <c r="BK40" i="70"/>
  <c r="AE40" i="70" s="1"/>
  <c r="BK38" i="70"/>
  <c r="AE38" i="70" s="1"/>
  <c r="BK36" i="70"/>
  <c r="AE36" i="70" s="1"/>
  <c r="AU32" i="70"/>
  <c r="BK29" i="70"/>
  <c r="AE29" i="70" s="1"/>
  <c r="AU26" i="70"/>
  <c r="AU24" i="70"/>
  <c r="AU22" i="70"/>
  <c r="AU42" i="70"/>
  <c r="AU39" i="70"/>
  <c r="AU35" i="70"/>
  <c r="AU33" i="70"/>
  <c r="AU30" i="70"/>
  <c r="BK26" i="70"/>
  <c r="AE26" i="70" s="1"/>
  <c r="BK24" i="70"/>
  <c r="AE24" i="70" s="1"/>
  <c r="BK22" i="70"/>
  <c r="AE22" i="70" s="1"/>
  <c r="BK33" i="70"/>
  <c r="AE33" i="70" s="1"/>
  <c r="AU23" i="70"/>
  <c r="AU28" i="70"/>
  <c r="BK35" i="70"/>
  <c r="AE35" i="70" s="1"/>
  <c r="AU25" i="70"/>
  <c r="BK39" i="70"/>
  <c r="AE39" i="70" s="1"/>
  <c r="BK37" i="70"/>
  <c r="AE37" i="70" s="1"/>
  <c r="AU31" i="70"/>
  <c r="AU27" i="70"/>
  <c r="AU41" i="70"/>
  <c r="CS140" i="71"/>
  <c r="CS32" i="71"/>
  <c r="CS26" i="71"/>
  <c r="CS48" i="71"/>
  <c r="CS30" i="71"/>
  <c r="CS22" i="71"/>
  <c r="CS24" i="71"/>
  <c r="CS50" i="71"/>
  <c r="BX92" i="71"/>
  <c r="EE24" i="71"/>
  <c r="EE39" i="71"/>
  <c r="EE23" i="71"/>
  <c r="EE26" i="71"/>
  <c r="EE45" i="71"/>
  <c r="EE53" i="71"/>
  <c r="CR35" i="71"/>
  <c r="EI34" i="71"/>
  <c r="EI52" i="71"/>
  <c r="EI43" i="71"/>
  <c r="EI72" i="71"/>
  <c r="EI31" i="71"/>
  <c r="EI48" i="71"/>
  <c r="EI63" i="71"/>
  <c r="EI74" i="71"/>
  <c r="EI84" i="71"/>
  <c r="EI97" i="71"/>
  <c r="EI119" i="71"/>
  <c r="EI22" i="71"/>
  <c r="EI24" i="71"/>
  <c r="EI28" i="71"/>
  <c r="EI36" i="71"/>
  <c r="EI41" i="71"/>
  <c r="EI45" i="71"/>
  <c r="EI49" i="71"/>
  <c r="EI54" i="71"/>
  <c r="EI59" i="71"/>
  <c r="EI64" i="71"/>
  <c r="EI70" i="71"/>
  <c r="EI75" i="71"/>
  <c r="EI80" i="71"/>
  <c r="EI86" i="71"/>
  <c r="EI91" i="71"/>
  <c r="EI98" i="71"/>
  <c r="EI109" i="71"/>
  <c r="EI121" i="71"/>
  <c r="EI56" i="71"/>
  <c r="EI62" i="71"/>
  <c r="EI67" i="71"/>
  <c r="EI78" i="71"/>
  <c r="EI83" i="71"/>
  <c r="EI88" i="71"/>
  <c r="EI96" i="71"/>
  <c r="EI101" i="71"/>
  <c r="EI26" i="71"/>
  <c r="EI35" i="71"/>
  <c r="EI39" i="71"/>
  <c r="EI58" i="71"/>
  <c r="EI68" i="71"/>
  <c r="EI79" i="71"/>
  <c r="EI90" i="71"/>
  <c r="EI104" i="71"/>
  <c r="EI29" i="71"/>
  <c r="EI32" i="71"/>
  <c r="EI38" i="71"/>
  <c r="EI42" i="71"/>
  <c r="EI46" i="71"/>
  <c r="EI51" i="71"/>
  <c r="EI55" i="71"/>
  <c r="EI60" i="71"/>
  <c r="EI66" i="71"/>
  <c r="EI71" i="71"/>
  <c r="EI76" i="71"/>
  <c r="EI82" i="71"/>
  <c r="EI87" i="71"/>
  <c r="EI92" i="71"/>
  <c r="EI100" i="71"/>
  <c r="EI110" i="71"/>
  <c r="EI128" i="71"/>
  <c r="EI113" i="71"/>
  <c r="EI118" i="71"/>
  <c r="EI131" i="71"/>
  <c r="EI23" i="71"/>
  <c r="EI25" i="71"/>
  <c r="EI27" i="71"/>
  <c r="EI30" i="71"/>
  <c r="EI33" i="71"/>
  <c r="EI37" i="71"/>
  <c r="EI40" i="71"/>
  <c r="EI44" i="71"/>
  <c r="EI47" i="71"/>
  <c r="EI50" i="71"/>
  <c r="EI53" i="71"/>
  <c r="EI57" i="71"/>
  <c r="EI61" i="71"/>
  <c r="EI65" i="71"/>
  <c r="EI69" i="71"/>
  <c r="EI73" i="71"/>
  <c r="EI77" i="71"/>
  <c r="EI81" i="71"/>
  <c r="EI85" i="71"/>
  <c r="EI89" i="71"/>
  <c r="EI94" i="71"/>
  <c r="EI99" i="71"/>
  <c r="EI106" i="71"/>
  <c r="EI116" i="71"/>
  <c r="EI124" i="71"/>
  <c r="CM48" i="71"/>
  <c r="EE51" i="71"/>
  <c r="EE37" i="71"/>
  <c r="EE43" i="71"/>
  <c r="EE93" i="71"/>
  <c r="EE35" i="71"/>
  <c r="EE28" i="71"/>
  <c r="EE30" i="71"/>
  <c r="EE47" i="71"/>
  <c r="EE55" i="71"/>
  <c r="EE59" i="71"/>
  <c r="EE49" i="71"/>
  <c r="EE57" i="71"/>
  <c r="EE61" i="71"/>
  <c r="EE67" i="71"/>
  <c r="EE65" i="71"/>
  <c r="EE63" i="71"/>
  <c r="EE73" i="71"/>
  <c r="EE79" i="71"/>
  <c r="EE71" i="71"/>
  <c r="EE77" i="71"/>
  <c r="EE69" i="71"/>
  <c r="EE87" i="71"/>
  <c r="EE85" i="71"/>
  <c r="EE75" i="71"/>
  <c r="EE83" i="71"/>
  <c r="EE81" i="71"/>
  <c r="EE89" i="71"/>
  <c r="EE125" i="71"/>
  <c r="EE127" i="71"/>
  <c r="EE91" i="71"/>
  <c r="EE96" i="71"/>
  <c r="EE106" i="71"/>
  <c r="EE97" i="71"/>
  <c r="EE101" i="71"/>
  <c r="EE115" i="71"/>
  <c r="EE99" i="71"/>
  <c r="EE25" i="71"/>
  <c r="EE31" i="71"/>
  <c r="EE33" i="71"/>
  <c r="EE41" i="71"/>
  <c r="EE48" i="71"/>
  <c r="EE50" i="71"/>
  <c r="EE52" i="71"/>
  <c r="EE54" i="71"/>
  <c r="EE56" i="71"/>
  <c r="EE58" i="71"/>
  <c r="EE60" i="71"/>
  <c r="EE62" i="71"/>
  <c r="EE64" i="71"/>
  <c r="EE66" i="71"/>
  <c r="EE68" i="71"/>
  <c r="EE70" i="71"/>
  <c r="EE72" i="71"/>
  <c r="EE74" i="71"/>
  <c r="EE76" i="71"/>
  <c r="EE78" i="71"/>
  <c r="EE80" i="71"/>
  <c r="EE82" i="71"/>
  <c r="EE84" i="71"/>
  <c r="EE86" i="71"/>
  <c r="EE88" i="71"/>
  <c r="EE90" i="71"/>
  <c r="EE92" i="71"/>
  <c r="EE95" i="71"/>
  <c r="EE105" i="71"/>
  <c r="EE110" i="71"/>
  <c r="EE98" i="71"/>
  <c r="EE100" i="71"/>
  <c r="EE103" i="71"/>
  <c r="EE123" i="71"/>
  <c r="EE22" i="71"/>
  <c r="EE27" i="71"/>
  <c r="EE29" i="71"/>
  <c r="EE32" i="71"/>
  <c r="EE34" i="71"/>
  <c r="EE36" i="71"/>
  <c r="EE38" i="71"/>
  <c r="EE40" i="71"/>
  <c r="EE42" i="71"/>
  <c r="EE44" i="71"/>
  <c r="EE46" i="71"/>
  <c r="EE94" i="71"/>
  <c r="EE108" i="71"/>
  <c r="EE119" i="71"/>
  <c r="CI48" i="71"/>
  <c r="ED22" i="71"/>
  <c r="ED25" i="71"/>
  <c r="ED28" i="71"/>
  <c r="ED78" i="71"/>
  <c r="ED33" i="71"/>
  <c r="ED42" i="71"/>
  <c r="ED51" i="71"/>
  <c r="ED41" i="71"/>
  <c r="CH129" i="71"/>
  <c r="CH104" i="71"/>
  <c r="CH99" i="71"/>
  <c r="CH72" i="71"/>
  <c r="CH89" i="71"/>
  <c r="CH117" i="71"/>
  <c r="CH23" i="71"/>
  <c r="CH68" i="71"/>
  <c r="CH110" i="71"/>
  <c r="CH38" i="71"/>
  <c r="CH44" i="71"/>
  <c r="CH54" i="71"/>
  <c r="CH93" i="71"/>
  <c r="CH40" i="71"/>
  <c r="CH46" i="71"/>
  <c r="CH56" i="71"/>
  <c r="CH112" i="71"/>
  <c r="CH143" i="71"/>
  <c r="CH28" i="71"/>
  <c r="CH29" i="71"/>
  <c r="CH32" i="71"/>
  <c r="CH33" i="71"/>
  <c r="CH34" i="71"/>
  <c r="CH48" i="71"/>
  <c r="CH49" i="71"/>
  <c r="CH60" i="71"/>
  <c r="CH76" i="71"/>
  <c r="CH81" i="71"/>
  <c r="CH108" i="71"/>
  <c r="CH115" i="71"/>
  <c r="CH126" i="71"/>
  <c r="CH206" i="71"/>
  <c r="CH36" i="71"/>
  <c r="CH51" i="71"/>
  <c r="CH52" i="71"/>
  <c r="CH64" i="71"/>
  <c r="CH85" i="71"/>
  <c r="CH106" i="71"/>
  <c r="CH124" i="71"/>
  <c r="CH132" i="71"/>
  <c r="CH62" i="71"/>
  <c r="CH30" i="71"/>
  <c r="CH31" i="71"/>
  <c r="CH37" i="71"/>
  <c r="CH41" i="71"/>
  <c r="CH42" i="71"/>
  <c r="CH43" i="71"/>
  <c r="CH47" i="71"/>
  <c r="CH53" i="71"/>
  <c r="CH57" i="71"/>
  <c r="CH61" i="71"/>
  <c r="CH65" i="71"/>
  <c r="CH69" i="71"/>
  <c r="CH73" i="71"/>
  <c r="CH77" i="71"/>
  <c r="CH82" i="71"/>
  <c r="CH86" i="71"/>
  <c r="CH90" i="71"/>
  <c r="CH96" i="71"/>
  <c r="CH100" i="71"/>
  <c r="CH107" i="71"/>
  <c r="CH111" i="71"/>
  <c r="CH114" i="71"/>
  <c r="CH119" i="71"/>
  <c r="CH121" i="71"/>
  <c r="CH139" i="71"/>
  <c r="CH22" i="71"/>
  <c r="CH24" i="71"/>
  <c r="CH25" i="71"/>
  <c r="CH26" i="71"/>
  <c r="CH27" i="71"/>
  <c r="CH35" i="71"/>
  <c r="CH39" i="71"/>
  <c r="CH45" i="71"/>
  <c r="CH50" i="71"/>
  <c r="CH55" i="71"/>
  <c r="CH59" i="71"/>
  <c r="CH63" i="71"/>
  <c r="CH67" i="71"/>
  <c r="CH71" i="71"/>
  <c r="CH75" i="71"/>
  <c r="CH80" i="71"/>
  <c r="CH84" i="71"/>
  <c r="CH88" i="71"/>
  <c r="CH92" i="71"/>
  <c r="CH95" i="71"/>
  <c r="CH98" i="71"/>
  <c r="CH102" i="71"/>
  <c r="CH113" i="71"/>
  <c r="CH118" i="71"/>
  <c r="CH122" i="71"/>
  <c r="CH130" i="71"/>
  <c r="CH133" i="71"/>
  <c r="CH58" i="71"/>
  <c r="CH66" i="71"/>
  <c r="CH70" i="71"/>
  <c r="CH74" i="71"/>
  <c r="CH78" i="71"/>
  <c r="CH79" i="71"/>
  <c r="CH83" i="71"/>
  <c r="CH87" i="71"/>
  <c r="CH91" i="71"/>
  <c r="CH94" i="71"/>
  <c r="CH97" i="71"/>
  <c r="CH101" i="71"/>
  <c r="CH103" i="71"/>
  <c r="CH105" i="71"/>
  <c r="CH109" i="71"/>
  <c r="CH116" i="71"/>
  <c r="CH120" i="71"/>
  <c r="CH123" i="71"/>
  <c r="CH125" i="71"/>
  <c r="CH128" i="71"/>
  <c r="CH131" i="71"/>
  <c r="CH136" i="71"/>
  <c r="CH220" i="71"/>
  <c r="CQ48" i="71"/>
  <c r="EM28" i="71"/>
  <c r="EM78" i="71"/>
  <c r="EM82" i="71"/>
  <c r="EM83" i="71"/>
  <c r="EM95" i="71"/>
  <c r="EM24" i="71"/>
  <c r="EM30" i="71"/>
  <c r="EM31" i="71"/>
  <c r="EM42" i="71"/>
  <c r="EM43" i="71"/>
  <c r="EM44" i="71"/>
  <c r="EM45" i="71"/>
  <c r="EM46" i="71"/>
  <c r="EM47" i="71"/>
  <c r="EM93" i="71"/>
  <c r="EM94" i="71"/>
  <c r="EM102" i="71"/>
  <c r="EM105" i="71"/>
  <c r="EM22" i="71"/>
  <c r="EM41" i="71"/>
  <c r="EM79" i="71"/>
  <c r="EM81" i="71"/>
  <c r="EM85" i="71"/>
  <c r="EM103" i="71"/>
  <c r="EM25" i="71"/>
  <c r="EM32" i="71"/>
  <c r="EM48" i="71"/>
  <c r="EM49" i="71"/>
  <c r="EM50" i="71"/>
  <c r="EM23" i="71"/>
  <c r="EM29" i="71"/>
  <c r="EM80" i="71"/>
  <c r="EM84" i="71"/>
  <c r="EM96" i="71"/>
  <c r="EM26" i="71"/>
  <c r="EM27" i="71"/>
  <c r="EM33" i="71"/>
  <c r="EM34" i="71"/>
  <c r="EM35" i="71"/>
  <c r="EM36" i="71"/>
  <c r="EM37" i="71"/>
  <c r="EM38" i="71"/>
  <c r="EM39" i="71"/>
  <c r="EM40" i="71"/>
  <c r="EM51" i="71"/>
  <c r="EM52" i="71"/>
  <c r="EM53" i="71"/>
  <c r="EM54" i="71"/>
  <c r="EM55" i="71"/>
  <c r="EM56" i="71"/>
  <c r="EM57" i="71"/>
  <c r="EM58" i="71"/>
  <c r="EM59" i="71"/>
  <c r="EM60" i="71"/>
  <c r="EM61" i="71"/>
  <c r="EM62" i="71"/>
  <c r="EM63" i="71"/>
  <c r="EM64" i="71"/>
  <c r="EM65" i="71"/>
  <c r="EM66" i="71"/>
  <c r="EM67" i="71"/>
  <c r="EM68" i="71"/>
  <c r="EM69" i="71"/>
  <c r="EM70" i="71"/>
  <c r="EM71" i="71"/>
  <c r="EM72" i="71"/>
  <c r="EM73" i="71"/>
  <c r="EM74" i="71"/>
  <c r="EM75" i="71"/>
  <c r="EM76" i="71"/>
  <c r="EM77" i="71"/>
  <c r="EM87" i="71"/>
  <c r="EM88" i="71"/>
  <c r="EM89" i="71"/>
  <c r="EM90" i="71"/>
  <c r="EM91" i="71"/>
  <c r="EM98" i="71"/>
  <c r="EM99" i="71"/>
  <c r="EM100" i="71"/>
  <c r="EM101" i="71"/>
  <c r="EM112" i="71"/>
  <c r="EM129" i="71"/>
  <c r="EM111" i="71"/>
  <c r="EM132" i="71"/>
  <c r="EM137" i="71"/>
  <c r="EM143" i="71"/>
  <c r="EM149" i="71"/>
  <c r="EM133" i="71"/>
  <c r="EM150" i="71"/>
  <c r="EH61" i="71"/>
  <c r="CL62" i="71"/>
  <c r="EH36" i="71"/>
  <c r="CL142" i="71"/>
  <c r="EH57" i="71"/>
  <c r="EH27" i="71"/>
  <c r="CL56" i="71"/>
  <c r="CL81" i="71"/>
  <c r="CL102" i="71"/>
  <c r="CL70" i="71"/>
  <c r="CL126" i="71"/>
  <c r="CL139" i="71"/>
  <c r="CL158" i="71"/>
  <c r="CL59" i="71"/>
  <c r="CL78" i="71"/>
  <c r="CL174" i="71"/>
  <c r="CL116" i="71"/>
  <c r="CL31" i="71"/>
  <c r="CL40" i="71"/>
  <c r="EH150" i="71"/>
  <c r="CL164" i="71"/>
  <c r="CL49" i="71"/>
  <c r="CL66" i="71"/>
  <c r="CL97" i="71"/>
  <c r="CL98" i="71"/>
  <c r="CL108" i="71"/>
  <c r="CL113" i="71"/>
  <c r="CL119" i="71"/>
  <c r="CL120" i="71"/>
  <c r="CL170" i="71"/>
  <c r="CL46" i="71"/>
  <c r="CL52" i="71"/>
  <c r="CL74" i="71"/>
  <c r="CL85" i="71"/>
  <c r="CL90" i="71"/>
  <c r="CL22" i="71"/>
  <c r="CL24" i="71"/>
  <c r="CL26" i="71"/>
  <c r="CL28" i="71"/>
  <c r="CL33" i="71"/>
  <c r="CL36" i="71"/>
  <c r="CL39" i="71"/>
  <c r="CL42" i="71"/>
  <c r="CL45" i="71"/>
  <c r="CL55" i="71"/>
  <c r="CL58" i="71"/>
  <c r="CL65" i="71"/>
  <c r="CL69" i="71"/>
  <c r="CL73" i="71"/>
  <c r="CL77" i="71"/>
  <c r="CL80" i="71"/>
  <c r="CL84" i="71"/>
  <c r="CL89" i="71"/>
  <c r="CL95" i="71"/>
  <c r="CL96" i="71"/>
  <c r="CL101" i="71"/>
  <c r="CL103" i="71"/>
  <c r="CL104" i="71"/>
  <c r="CL109" i="71"/>
  <c r="CL114" i="71"/>
  <c r="CL117" i="71"/>
  <c r="CL123" i="71"/>
  <c r="CL141" i="71"/>
  <c r="CL157" i="71"/>
  <c r="CL163" i="71"/>
  <c r="CL173" i="71"/>
  <c r="CL25" i="71"/>
  <c r="CL27" i="71"/>
  <c r="CL29" i="71"/>
  <c r="CL32" i="71"/>
  <c r="CL34" i="71"/>
  <c r="CL37" i="71"/>
  <c r="CL41" i="71"/>
  <c r="CL43" i="71"/>
  <c r="CL47" i="71"/>
  <c r="CL50" i="71"/>
  <c r="CL53" i="71"/>
  <c r="CL57" i="71"/>
  <c r="CL60" i="71"/>
  <c r="CL63" i="71"/>
  <c r="CL67" i="71"/>
  <c r="CL71" i="71"/>
  <c r="CL75" i="71"/>
  <c r="CL82" i="71"/>
  <c r="CL86" i="71"/>
  <c r="CL87" i="71"/>
  <c r="CL91" i="71"/>
  <c r="CL99" i="71"/>
  <c r="CL112" i="71"/>
  <c r="CL115" i="71"/>
  <c r="CL118" i="71"/>
  <c r="CL122" i="71"/>
  <c r="CL125" i="71"/>
  <c r="CL127" i="71"/>
  <c r="CL132" i="71"/>
  <c r="CL140" i="71"/>
  <c r="CL160" i="71"/>
  <c r="CL169" i="71"/>
  <c r="CL179" i="71"/>
  <c r="CL23" i="71"/>
  <c r="CL30" i="71"/>
  <c r="CL35" i="71"/>
  <c r="CL38" i="71"/>
  <c r="CL44" i="71"/>
  <c r="CL48" i="71"/>
  <c r="CL51" i="71"/>
  <c r="CL54" i="71"/>
  <c r="CL61" i="71"/>
  <c r="CL64" i="71"/>
  <c r="CL68" i="71"/>
  <c r="CL72" i="71"/>
  <c r="CL76" i="71"/>
  <c r="CL79" i="71"/>
  <c r="CL83" i="71"/>
  <c r="CL88" i="71"/>
  <c r="CL92" i="71"/>
  <c r="CL93" i="71"/>
  <c r="CL94" i="71"/>
  <c r="CL100" i="71"/>
  <c r="CL105" i="71"/>
  <c r="CL106" i="71"/>
  <c r="CL107" i="71"/>
  <c r="CL110" i="71"/>
  <c r="CL111" i="71"/>
  <c r="CL121" i="71"/>
  <c r="CL124" i="71"/>
  <c r="CL129" i="71"/>
  <c r="CL131" i="71"/>
  <c r="CL152" i="71"/>
  <c r="CL161" i="71"/>
  <c r="CL194" i="71"/>
  <c r="CP36" i="71"/>
  <c r="CP68" i="71"/>
  <c r="EL37" i="71"/>
  <c r="EL74" i="71"/>
  <c r="CP24" i="71"/>
  <c r="EL105" i="71"/>
  <c r="CP150" i="71"/>
  <c r="EL22" i="71"/>
  <c r="CP55" i="71"/>
  <c r="EL69" i="71"/>
  <c r="EL87" i="71"/>
  <c r="CP28" i="71"/>
  <c r="CP41" i="71"/>
  <c r="CP53" i="71"/>
  <c r="CP77" i="71"/>
  <c r="CP95" i="71"/>
  <c r="CP110" i="71"/>
  <c r="CP168" i="71"/>
  <c r="CP171" i="71"/>
  <c r="CP39" i="71"/>
  <c r="CP46" i="71"/>
  <c r="CP64" i="71"/>
  <c r="CP75" i="71"/>
  <c r="CP91" i="71"/>
  <c r="CP34" i="71"/>
  <c r="CP48" i="71"/>
  <c r="CP66" i="71"/>
  <c r="CP109" i="71"/>
  <c r="CP137" i="71"/>
  <c r="CP31" i="71"/>
  <c r="CP44" i="71"/>
  <c r="CP57" i="71"/>
  <c r="CP62" i="71"/>
  <c r="CP89" i="71"/>
  <c r="CP102" i="71"/>
  <c r="CP103" i="71"/>
  <c r="CP164" i="71"/>
  <c r="CP22" i="71"/>
  <c r="CP30" i="71"/>
  <c r="CP50" i="71"/>
  <c r="CP59" i="71"/>
  <c r="CP61" i="71"/>
  <c r="CP70" i="71"/>
  <c r="CP72" i="71"/>
  <c r="CP79" i="71"/>
  <c r="CP83" i="71"/>
  <c r="CP100" i="71"/>
  <c r="CP124" i="71"/>
  <c r="CP125" i="71"/>
  <c r="CP153" i="71"/>
  <c r="CP23" i="71"/>
  <c r="CP26" i="71"/>
  <c r="CP32" i="71"/>
  <c r="CP35" i="71"/>
  <c r="CP38" i="71"/>
  <c r="CP40" i="71"/>
  <c r="CP43" i="71"/>
  <c r="CP45" i="71"/>
  <c r="CP47" i="71"/>
  <c r="CP52" i="71"/>
  <c r="CP54" i="71"/>
  <c r="CP56" i="71"/>
  <c r="CP63" i="71"/>
  <c r="CP65" i="71"/>
  <c r="CP67" i="71"/>
  <c r="CP69" i="71"/>
  <c r="CP76" i="71"/>
  <c r="CP78" i="71"/>
  <c r="CP88" i="71"/>
  <c r="CP90" i="71"/>
  <c r="CP93" i="71"/>
  <c r="CP98" i="71"/>
  <c r="CP106" i="71"/>
  <c r="CP115" i="71"/>
  <c r="CP119" i="71"/>
  <c r="CP127" i="71"/>
  <c r="CP135" i="71"/>
  <c r="CP145" i="71"/>
  <c r="CP156" i="71"/>
  <c r="CP160" i="71"/>
  <c r="CP27" i="71"/>
  <c r="CP33" i="71"/>
  <c r="CP74" i="71"/>
  <c r="CP81" i="71"/>
  <c r="CP85" i="71"/>
  <c r="CP104" i="71"/>
  <c r="CP25" i="71"/>
  <c r="CP29" i="71"/>
  <c r="CP37" i="71"/>
  <c r="CP42" i="71"/>
  <c r="CP49" i="71"/>
  <c r="CP51" i="71"/>
  <c r="CP58" i="71"/>
  <c r="CP60" i="71"/>
  <c r="CP71" i="71"/>
  <c r="CP73" i="71"/>
  <c r="CP80" i="71"/>
  <c r="CP82" i="71"/>
  <c r="CP84" i="71"/>
  <c r="CP87" i="71"/>
  <c r="CP113" i="71"/>
  <c r="CP114" i="71"/>
  <c r="CP149" i="71"/>
  <c r="CP166" i="71"/>
  <c r="CP207" i="71"/>
  <c r="CK28" i="71"/>
  <c r="CK53" i="71"/>
  <c r="CK118" i="71"/>
  <c r="CK48" i="71"/>
  <c r="CK33" i="71"/>
  <c r="CK44" i="71"/>
  <c r="CK61" i="71"/>
  <c r="CG30" i="71"/>
  <c r="CG29" i="71"/>
  <c r="CG24" i="71"/>
  <c r="CG25" i="71"/>
  <c r="CG121" i="71"/>
  <c r="CO131" i="71"/>
  <c r="CO23" i="71"/>
  <c r="CO59" i="71"/>
  <c r="CO86" i="71"/>
  <c r="CO132" i="71"/>
  <c r="CO29" i="71"/>
  <c r="CO39" i="71"/>
  <c r="CO45" i="71"/>
  <c r="CJ122" i="71"/>
  <c r="EM155" i="71"/>
  <c r="EI149" i="71"/>
  <c r="EE126" i="71"/>
  <c r="EI127" i="71"/>
  <c r="EI134" i="71"/>
  <c r="EI137" i="71"/>
  <c r="EM139" i="71"/>
  <c r="EI146" i="71"/>
  <c r="CH150" i="71"/>
  <c r="CH152" i="71"/>
  <c r="CH156" i="71"/>
  <c r="CL159" i="71"/>
  <c r="CL162" i="71"/>
  <c r="CL171" i="71"/>
  <c r="CL177" i="71"/>
  <c r="CG22" i="71"/>
  <c r="ED23" i="71"/>
  <c r="CO25" i="71"/>
  <c r="ED29" i="71"/>
  <c r="EL30" i="71"/>
  <c r="EL33" i="71"/>
  <c r="CO34" i="71"/>
  <c r="EH38" i="71"/>
  <c r="CS44" i="71"/>
  <c r="CK50" i="71"/>
  <c r="CG58" i="71"/>
  <c r="CG62" i="71"/>
  <c r="CS62" i="71"/>
  <c r="CG63" i="71"/>
  <c r="EL64" i="71"/>
  <c r="ED68" i="71"/>
  <c r="ED71" i="71"/>
  <c r="EL75" i="71"/>
  <c r="CO95" i="71"/>
  <c r="CO105" i="71"/>
  <c r="CS112" i="71"/>
  <c r="EH126" i="71"/>
  <c r="CO22" i="71"/>
  <c r="CG23" i="71"/>
  <c r="EL23" i="71"/>
  <c r="EH26" i="71"/>
  <c r="EC29" i="71"/>
  <c r="EL29" i="71"/>
  <c r="CK31" i="71"/>
  <c r="EH31" i="71"/>
  <c r="EH34" i="71"/>
  <c r="CK35" i="71"/>
  <c r="CS37" i="71"/>
  <c r="CK40" i="71"/>
  <c r="CO41" i="71"/>
  <c r="CO42" i="71"/>
  <c r="CO43" i="71"/>
  <c r="CG46" i="71"/>
  <c r="CK47" i="71"/>
  <c r="ED50" i="71"/>
  <c r="CS66" i="71"/>
  <c r="CO79" i="71"/>
  <c r="EH95" i="71"/>
  <c r="CS96" i="71"/>
  <c r="ED125" i="71"/>
  <c r="CK161" i="71"/>
  <c r="EM162" i="71"/>
  <c r="ED156" i="71"/>
  <c r="EI154" i="71"/>
  <c r="EM161" i="71"/>
  <c r="EM163" i="71"/>
  <c r="EI167" i="71"/>
  <c r="CH177" i="71"/>
  <c r="CB24" i="71"/>
  <c r="EO129" i="71"/>
  <c r="EM109" i="71"/>
  <c r="EM117" i="71"/>
  <c r="EM118" i="71"/>
  <c r="EM126" i="71"/>
  <c r="EM131" i="71"/>
  <c r="EM138" i="71"/>
  <c r="EM147" i="71"/>
  <c r="EM151" i="71"/>
  <c r="EM158" i="71"/>
  <c r="EM86" i="71"/>
  <c r="EM92" i="71"/>
  <c r="EM97" i="71"/>
  <c r="EM104" i="71"/>
  <c r="EM106" i="71"/>
  <c r="EM110" i="71"/>
  <c r="EM113" i="71"/>
  <c r="EM114" i="71"/>
  <c r="EM119" i="71"/>
  <c r="EM122" i="71"/>
  <c r="EM123" i="71"/>
  <c r="EM157" i="71"/>
  <c r="EM159" i="71"/>
  <c r="EM169" i="71"/>
  <c r="EM125" i="71"/>
  <c r="CP128" i="71"/>
  <c r="EM130" i="71"/>
  <c r="CP132" i="71"/>
  <c r="CP134" i="71"/>
  <c r="EM135" i="71"/>
  <c r="EM141" i="71"/>
  <c r="CP143" i="71"/>
  <c r="EM145" i="71"/>
  <c r="CP148" i="71"/>
  <c r="CP151" i="71"/>
  <c r="CP152" i="71"/>
  <c r="EM154" i="71"/>
  <c r="CP161" i="71"/>
  <c r="EM165" i="71"/>
  <c r="EM167" i="71"/>
  <c r="EM170" i="71"/>
  <c r="EM173" i="71"/>
  <c r="EM107" i="71"/>
  <c r="EM108" i="71"/>
  <c r="EM115" i="71"/>
  <c r="EM116" i="71"/>
  <c r="EM120" i="71"/>
  <c r="EM121" i="71"/>
  <c r="EM124" i="71"/>
  <c r="EM127" i="71"/>
  <c r="EM128" i="71"/>
  <c r="EM134" i="71"/>
  <c r="EM136" i="71"/>
  <c r="CP138" i="71"/>
  <c r="CP139" i="71"/>
  <c r="EM140" i="71"/>
  <c r="EM142" i="71"/>
  <c r="EM144" i="71"/>
  <c r="EM146" i="71"/>
  <c r="EM153" i="71"/>
  <c r="CP157" i="71"/>
  <c r="EM166" i="71"/>
  <c r="CP182" i="71"/>
  <c r="CP86" i="71"/>
  <c r="CP94" i="71"/>
  <c r="CP97" i="71"/>
  <c r="CP99" i="71"/>
  <c r="CP101" i="71"/>
  <c r="CP116" i="71"/>
  <c r="CP120" i="71"/>
  <c r="CP121" i="71"/>
  <c r="CP129" i="71"/>
  <c r="CP130" i="71"/>
  <c r="CP142" i="71"/>
  <c r="CP147" i="71"/>
  <c r="CP155" i="71"/>
  <c r="CP159" i="71"/>
  <c r="CP163" i="71"/>
  <c r="CP165" i="71"/>
  <c r="CP167" i="71"/>
  <c r="CP170" i="71"/>
  <c r="CP172" i="71"/>
  <c r="CP179" i="71"/>
  <c r="CP183" i="71"/>
  <c r="CP92" i="71"/>
  <c r="CP96" i="71"/>
  <c r="CP105" i="71"/>
  <c r="CP107" i="71"/>
  <c r="CP108" i="71"/>
  <c r="CP111" i="71"/>
  <c r="CP112" i="71"/>
  <c r="CP117" i="71"/>
  <c r="CP118" i="71"/>
  <c r="CP122" i="71"/>
  <c r="CP123" i="71"/>
  <c r="CP126" i="71"/>
  <c r="CP131" i="71"/>
  <c r="CP133" i="71"/>
  <c r="CP136" i="71"/>
  <c r="CP140" i="71"/>
  <c r="CP141" i="71"/>
  <c r="CP144" i="71"/>
  <c r="CP146" i="71"/>
  <c r="CP154" i="71"/>
  <c r="CP158" i="71"/>
  <c r="CP162" i="71"/>
  <c r="CP169" i="71"/>
  <c r="CP174" i="71"/>
  <c r="CP177" i="71"/>
  <c r="CP180" i="71"/>
  <c r="CP185" i="71"/>
  <c r="CP173" i="71"/>
  <c r="CP175" i="71"/>
  <c r="CP178" i="71"/>
  <c r="CP181" i="71"/>
  <c r="CP187" i="71"/>
  <c r="EI95" i="71"/>
  <c r="EI103" i="71"/>
  <c r="EI105" i="71"/>
  <c r="EI107" i="71"/>
  <c r="EI112" i="71"/>
  <c r="EI115" i="71"/>
  <c r="EI122" i="71"/>
  <c r="EI135" i="71"/>
  <c r="EI136" i="71"/>
  <c r="EI145" i="71"/>
  <c r="EI151" i="71"/>
  <c r="EI155" i="71"/>
  <c r="EI93" i="71"/>
  <c r="EI102" i="71"/>
  <c r="EI108" i="71"/>
  <c r="EI111" i="71"/>
  <c r="EI114" i="71"/>
  <c r="EI117" i="71"/>
  <c r="EI120" i="71"/>
  <c r="EI123" i="71"/>
  <c r="EI125" i="71"/>
  <c r="EI138" i="71"/>
  <c r="EI153" i="71"/>
  <c r="EI129" i="71"/>
  <c r="EI132" i="71"/>
  <c r="EI133" i="71"/>
  <c r="EI139" i="71"/>
  <c r="EI144" i="71"/>
  <c r="CL149" i="71"/>
  <c r="EI150" i="71"/>
  <c r="CL153" i="71"/>
  <c r="CL154" i="71"/>
  <c r="CL155" i="71"/>
  <c r="EI161" i="71"/>
  <c r="EI162" i="71"/>
  <c r="EI163" i="71"/>
  <c r="CL175" i="71"/>
  <c r="CL184" i="71"/>
  <c r="EI126" i="71"/>
  <c r="CL128" i="71"/>
  <c r="EI130" i="71"/>
  <c r="CL136" i="71"/>
  <c r="CL137" i="71"/>
  <c r="CL138" i="71"/>
  <c r="EI140" i="71"/>
  <c r="EI141" i="71"/>
  <c r="EI142" i="71"/>
  <c r="EI143" i="71"/>
  <c r="EI147" i="71"/>
  <c r="CL150" i="71"/>
  <c r="EI157" i="71"/>
  <c r="EI158" i="71"/>
  <c r="EI159" i="71"/>
  <c r="EI165" i="71"/>
  <c r="CL167" i="71"/>
  <c r="CL168" i="71"/>
  <c r="EI169" i="71"/>
  <c r="EI170" i="71"/>
  <c r="EI171" i="71"/>
  <c r="CL130" i="71"/>
  <c r="CL133" i="71"/>
  <c r="CL134" i="71"/>
  <c r="CL135" i="71"/>
  <c r="CL143" i="71"/>
  <c r="CL144" i="71"/>
  <c r="CL145" i="71"/>
  <c r="CL146" i="71"/>
  <c r="CL147" i="71"/>
  <c r="CL148" i="71"/>
  <c r="CL151" i="71"/>
  <c r="CL156" i="71"/>
  <c r="CL165" i="71"/>
  <c r="CL166" i="71"/>
  <c r="CL172" i="71"/>
  <c r="CL192" i="71"/>
  <c r="EE117" i="71"/>
  <c r="EE102" i="71"/>
  <c r="EE104" i="71"/>
  <c r="EE107" i="71"/>
  <c r="EE109" i="71"/>
  <c r="EE111" i="71"/>
  <c r="EE113" i="71"/>
  <c r="EE121" i="71"/>
  <c r="EE131" i="71"/>
  <c r="CH137" i="71"/>
  <c r="CH142" i="71"/>
  <c r="CH149" i="71"/>
  <c r="EE150" i="71"/>
  <c r="CH151" i="71"/>
  <c r="CH153" i="71"/>
  <c r="EE112" i="71"/>
  <c r="EE114" i="71"/>
  <c r="EE116" i="71"/>
  <c r="EE118" i="71"/>
  <c r="EE120" i="71"/>
  <c r="EE122" i="71"/>
  <c r="EE124" i="71"/>
  <c r="EE132" i="71"/>
  <c r="CH135" i="71"/>
  <c r="CH140" i="71"/>
  <c r="EE161" i="71"/>
  <c r="CH168" i="71"/>
  <c r="CH127" i="71"/>
  <c r="CH134" i="71"/>
  <c r="CH138" i="71"/>
  <c r="CH141" i="71"/>
  <c r="CH167" i="71"/>
  <c r="CH176" i="71"/>
  <c r="CH159" i="71"/>
  <c r="EP26" i="71"/>
  <c r="EP27" i="71"/>
  <c r="EP78" i="71"/>
  <c r="EP88" i="71"/>
  <c r="EP31" i="71"/>
  <c r="EP35" i="71"/>
  <c r="EP36" i="71"/>
  <c r="EP38" i="71"/>
  <c r="EP68" i="71"/>
  <c r="EP40" i="71"/>
  <c r="EP44" i="71"/>
  <c r="EP95" i="71"/>
  <c r="CT111" i="71"/>
  <c r="CT170" i="71"/>
  <c r="CT66" i="71"/>
  <c r="CT23" i="71"/>
  <c r="CT24" i="71"/>
  <c r="CT106" i="71"/>
  <c r="CT171" i="71"/>
  <c r="CT80" i="71"/>
  <c r="CT87" i="71"/>
  <c r="CT119" i="71"/>
  <c r="CT40" i="71"/>
  <c r="CT143" i="71"/>
  <c r="CT29" i="71"/>
  <c r="CT30" i="71"/>
  <c r="CT41" i="71"/>
  <c r="CT46" i="71"/>
  <c r="CT47" i="71"/>
  <c r="CT49" i="71"/>
  <c r="CT90" i="71"/>
  <c r="CT118" i="71"/>
  <c r="CT123" i="71"/>
  <c r="CT135" i="71"/>
  <c r="CT150" i="71"/>
  <c r="CT151" i="71"/>
  <c r="CT160" i="71"/>
  <c r="CT161" i="71"/>
  <c r="CT28" i="71"/>
  <c r="CT33" i="71"/>
  <c r="CT48" i="71"/>
  <c r="CT57" i="71"/>
  <c r="CT77" i="71"/>
  <c r="CT92" i="71"/>
  <c r="CT95" i="71"/>
  <c r="CT97" i="71"/>
  <c r="CT117" i="71"/>
  <c r="CT157" i="71"/>
  <c r="CT165" i="71"/>
  <c r="CT173" i="71"/>
  <c r="CT36" i="71"/>
  <c r="CT58" i="71"/>
  <c r="CT73" i="71"/>
  <c r="CT99" i="71"/>
  <c r="CT107" i="71"/>
  <c r="CT136" i="71"/>
  <c r="CT158" i="71"/>
  <c r="CT164" i="71"/>
  <c r="CT167" i="71"/>
  <c r="CR26" i="71"/>
  <c r="CN22" i="71"/>
  <c r="CN23" i="71"/>
  <c r="CB30" i="71"/>
  <c r="EI166" i="71"/>
  <c r="BX25" i="71"/>
  <c r="CN25" i="71"/>
  <c r="EE169" i="71"/>
  <c r="EM171" i="71"/>
  <c r="CL176" i="71"/>
  <c r="CL178" i="71"/>
  <c r="CL180" i="71"/>
  <c r="CL189" i="71"/>
  <c r="EG91" i="71"/>
  <c r="EG45" i="71"/>
  <c r="EK56" i="71"/>
  <c r="EK32" i="71"/>
  <c r="BP55" i="71"/>
  <c r="CF51" i="71"/>
  <c r="CF36" i="71"/>
  <c r="CF35" i="71"/>
  <c r="BP33" i="71"/>
  <c r="CF29" i="71"/>
  <c r="CF28" i="71"/>
  <c r="CR83" i="71"/>
  <c r="CR78" i="71"/>
  <c r="CR59" i="71"/>
  <c r="CR67" i="71"/>
  <c r="CB50" i="71"/>
  <c r="CR42" i="71"/>
  <c r="CN24" i="71"/>
  <c r="BX26" i="71"/>
  <c r="CN26" i="71"/>
  <c r="CN30" i="71"/>
  <c r="CF43" i="71"/>
  <c r="CB93" i="71"/>
  <c r="CR93" i="71"/>
  <c r="CF22" i="71"/>
  <c r="CR22" i="71"/>
  <c r="EH22" i="71"/>
  <c r="EP22" i="71"/>
  <c r="CS23" i="71"/>
  <c r="EH23" i="71"/>
  <c r="EP23" i="71"/>
  <c r="CK24" i="71"/>
  <c r="CR24" i="71"/>
  <c r="ED24" i="71"/>
  <c r="CS25" i="71"/>
  <c r="EL25" i="71"/>
  <c r="CK27" i="71"/>
  <c r="ED27" i="71"/>
  <c r="EK27" i="71"/>
  <c r="CG28" i="71"/>
  <c r="CO28" i="71"/>
  <c r="EC28" i="71"/>
  <c r="CB29" i="71"/>
  <c r="EH29" i="71"/>
  <c r="EP29" i="71"/>
  <c r="CK30" i="71"/>
  <c r="CR30" i="71"/>
  <c r="EH32" i="71"/>
  <c r="CK34" i="71"/>
  <c r="EP34" i="71"/>
  <c r="CK36" i="71"/>
  <c r="CG38" i="71"/>
  <c r="EH39" i="71"/>
  <c r="CS40" i="71"/>
  <c r="EL41" i="71"/>
  <c r="CS42" i="71"/>
  <c r="EL42" i="71"/>
  <c r="ED43" i="71"/>
  <c r="ED45" i="71"/>
  <c r="CO46" i="71"/>
  <c r="CS47" i="71"/>
  <c r="EH48" i="71"/>
  <c r="CK49" i="71"/>
  <c r="EL50" i="71"/>
  <c r="ED53" i="71"/>
  <c r="BP54" i="71"/>
  <c r="CG55" i="71"/>
  <c r="CO58" i="71"/>
  <c r="CG60" i="71"/>
  <c r="CO63" i="71"/>
  <c r="EH66" i="71"/>
  <c r="CK67" i="71"/>
  <c r="CJ76" i="71"/>
  <c r="EH76" i="71"/>
  <c r="CK77" i="71"/>
  <c r="EH79" i="71"/>
  <c r="CO89" i="71"/>
  <c r="CK101" i="71"/>
  <c r="CO115" i="71"/>
  <c r="CG120" i="71"/>
  <c r="CO128" i="71"/>
  <c r="CN80" i="71"/>
  <c r="CN63" i="71"/>
  <c r="BX63" i="71"/>
  <c r="CN52" i="71"/>
  <c r="CN47" i="71"/>
  <c r="BX39" i="71"/>
  <c r="CN32" i="71"/>
  <c r="CN48" i="71"/>
  <c r="CN34" i="71"/>
  <c r="CN33" i="71"/>
  <c r="CN31" i="71"/>
  <c r="CB27" i="71"/>
  <c r="CR28" i="71"/>
  <c r="CF42" i="71"/>
  <c r="EO56" i="71"/>
  <c r="CF59" i="71"/>
  <c r="ED154" i="71"/>
  <c r="ED132" i="71"/>
  <c r="ED115" i="71"/>
  <c r="ED105" i="71"/>
  <c r="ED94" i="71"/>
  <c r="ED74" i="71"/>
  <c r="ED61" i="71"/>
  <c r="ED57" i="71"/>
  <c r="ED49" i="71"/>
  <c r="ED146" i="71"/>
  <c r="ED128" i="71"/>
  <c r="ED109" i="71"/>
  <c r="ED100" i="71"/>
  <c r="ED86" i="71"/>
  <c r="ED70" i="71"/>
  <c r="ED55" i="71"/>
  <c r="ED52" i="71"/>
  <c r="ED48" i="71"/>
  <c r="ED47" i="71"/>
  <c r="ED114" i="71"/>
  <c r="ED110" i="71"/>
  <c r="ED90" i="71"/>
  <c r="ED87" i="71"/>
  <c r="ED85" i="71"/>
  <c r="ED75" i="71"/>
  <c r="ED60" i="71"/>
  <c r="ED44" i="71"/>
  <c r="ED40" i="71"/>
  <c r="ED32" i="71"/>
  <c r="ED122" i="71"/>
  <c r="ED59" i="71"/>
  <c r="ED58" i="71"/>
  <c r="ED56" i="71"/>
  <c r="ED54" i="71"/>
  <c r="ED39" i="71"/>
  <c r="ED38" i="71"/>
  <c r="ED36" i="71"/>
  <c r="ED35" i="71"/>
  <c r="ED34" i="71"/>
  <c r="ED31" i="71"/>
  <c r="EH136" i="71"/>
  <c r="EH111" i="71"/>
  <c r="EH101" i="71"/>
  <c r="EH91" i="71"/>
  <c r="EH65" i="71"/>
  <c r="EH60" i="71"/>
  <c r="EH54" i="71"/>
  <c r="EH51" i="71"/>
  <c r="EH123" i="71"/>
  <c r="EH102" i="71"/>
  <c r="EH93" i="71"/>
  <c r="EH77" i="71"/>
  <c r="EH69" i="71"/>
  <c r="EH64" i="71"/>
  <c r="EH62" i="71"/>
  <c r="EH59" i="71"/>
  <c r="EH58" i="71"/>
  <c r="EH56" i="71"/>
  <c r="EH53" i="71"/>
  <c r="EH50" i="71"/>
  <c r="EH81" i="71"/>
  <c r="EH80" i="71"/>
  <c r="EH72" i="71"/>
  <c r="EH55" i="71"/>
  <c r="EH46" i="71"/>
  <c r="EH43" i="71"/>
  <c r="EH33" i="71"/>
  <c r="EH30" i="71"/>
  <c r="EH98" i="71"/>
  <c r="EH63" i="71"/>
  <c r="EH52" i="71"/>
  <c r="EH49" i="71"/>
  <c r="EH47" i="71"/>
  <c r="EH45" i="71"/>
  <c r="EH42" i="71"/>
  <c r="EH41" i="71"/>
  <c r="EH37" i="71"/>
  <c r="EH25" i="71"/>
  <c r="EH24" i="71"/>
  <c r="EL145" i="71"/>
  <c r="EL109" i="71"/>
  <c r="EL108" i="71"/>
  <c r="EL107" i="71"/>
  <c r="EL100" i="71"/>
  <c r="EL86" i="71"/>
  <c r="EL79" i="71"/>
  <c r="EL70" i="71"/>
  <c r="EL66" i="71"/>
  <c r="EL63" i="71"/>
  <c r="EL61" i="71"/>
  <c r="EL57" i="71"/>
  <c r="EL56" i="71"/>
  <c r="EL49" i="71"/>
  <c r="EL141" i="71"/>
  <c r="EL125" i="71"/>
  <c r="EL121" i="71"/>
  <c r="EL84" i="71"/>
  <c r="EL81" i="71"/>
  <c r="EL55" i="71"/>
  <c r="EL52" i="71"/>
  <c r="EL48" i="71"/>
  <c r="EL47" i="71"/>
  <c r="EL46" i="71"/>
  <c r="EL135" i="71"/>
  <c r="EL122" i="71"/>
  <c r="EL59" i="71"/>
  <c r="EL58" i="71"/>
  <c r="EL54" i="71"/>
  <c r="EL44" i="71"/>
  <c r="EL40" i="71"/>
  <c r="EL134" i="71"/>
  <c r="EL77" i="71"/>
  <c r="EL67" i="71"/>
  <c r="EL62" i="71"/>
  <c r="EL53" i="71"/>
  <c r="EL51" i="71"/>
  <c r="EL39" i="71"/>
  <c r="EL38" i="71"/>
  <c r="EL36" i="71"/>
  <c r="EL35" i="71"/>
  <c r="EL34" i="71"/>
  <c r="EL32" i="71"/>
  <c r="EL31" i="71"/>
  <c r="EL28" i="71"/>
  <c r="EL27" i="71"/>
  <c r="EL26" i="71"/>
  <c r="EP130" i="71"/>
  <c r="EP123" i="71"/>
  <c r="EP102" i="71"/>
  <c r="EP99" i="71"/>
  <c r="EP89" i="71"/>
  <c r="EP83" i="71"/>
  <c r="EP75" i="71"/>
  <c r="EP71" i="71"/>
  <c r="EP67" i="71"/>
  <c r="EP60" i="71"/>
  <c r="EP54" i="71"/>
  <c r="EP51" i="71"/>
  <c r="EP150" i="71"/>
  <c r="EP118" i="71"/>
  <c r="EP103" i="71"/>
  <c r="EP97" i="71"/>
  <c r="EP74" i="71"/>
  <c r="EP59" i="71"/>
  <c r="EP58" i="71"/>
  <c r="EP53" i="71"/>
  <c r="EP50" i="71"/>
  <c r="EP185" i="71"/>
  <c r="EP114" i="71"/>
  <c r="EP113" i="71"/>
  <c r="EP98" i="71"/>
  <c r="EP85" i="71"/>
  <c r="EP52" i="71"/>
  <c r="EP49" i="71"/>
  <c r="EP47" i="71"/>
  <c r="EP43" i="71"/>
  <c r="EP33" i="71"/>
  <c r="EP30" i="71"/>
  <c r="EP126" i="71"/>
  <c r="EP48" i="71"/>
  <c r="EP45" i="71"/>
  <c r="EP42" i="71"/>
  <c r="EP41" i="71"/>
  <c r="EP37" i="71"/>
  <c r="EP25" i="71"/>
  <c r="EP24" i="71"/>
  <c r="CG133" i="71"/>
  <c r="CG116" i="71"/>
  <c r="CG95" i="71"/>
  <c r="CG89" i="71"/>
  <c r="CG88" i="71"/>
  <c r="CG86" i="71"/>
  <c r="CG57" i="71"/>
  <c r="CG56" i="71"/>
  <c r="CG53" i="71"/>
  <c r="CG50" i="71"/>
  <c r="CG49" i="71"/>
  <c r="CG103" i="71"/>
  <c r="CG72" i="71"/>
  <c r="CG68" i="71"/>
  <c r="CG65" i="71"/>
  <c r="CG61" i="71"/>
  <c r="CG52" i="71"/>
  <c r="CG134" i="71"/>
  <c r="CG108" i="71"/>
  <c r="CG79" i="71"/>
  <c r="CG64" i="71"/>
  <c r="CG54" i="71"/>
  <c r="CG47" i="71"/>
  <c r="CG40" i="71"/>
  <c r="CG37" i="71"/>
  <c r="CG32" i="71"/>
  <c r="CG151" i="71"/>
  <c r="CG102" i="71"/>
  <c r="CG99" i="71"/>
  <c r="CG80" i="71"/>
  <c r="CG51" i="71"/>
  <c r="CG48" i="71"/>
  <c r="CG44" i="71"/>
  <c r="CG39" i="71"/>
  <c r="CG36" i="71"/>
  <c r="CG35" i="71"/>
  <c r="CG34" i="71"/>
  <c r="CG33" i="71"/>
  <c r="CG31" i="71"/>
  <c r="CG27" i="71"/>
  <c r="CK165" i="71"/>
  <c r="CK149" i="71"/>
  <c r="CK113" i="71"/>
  <c r="CK112" i="71"/>
  <c r="CK66" i="71"/>
  <c r="CK55" i="71"/>
  <c r="CK129" i="71"/>
  <c r="CK117" i="71"/>
  <c r="CK94" i="71"/>
  <c r="CK83" i="71"/>
  <c r="CK74" i="71"/>
  <c r="CK60" i="71"/>
  <c r="CK59" i="71"/>
  <c r="CK58" i="71"/>
  <c r="CK54" i="71"/>
  <c r="CK51" i="71"/>
  <c r="CK177" i="71"/>
  <c r="CK168" i="71"/>
  <c r="CK81" i="71"/>
  <c r="CK78" i="71"/>
  <c r="CK73" i="71"/>
  <c r="CK71" i="71"/>
  <c r="CK52" i="71"/>
  <c r="CK46" i="71"/>
  <c r="CK39" i="71"/>
  <c r="CK38" i="71"/>
  <c r="CK107" i="71"/>
  <c r="CK75" i="71"/>
  <c r="CK70" i="71"/>
  <c r="CK57" i="71"/>
  <c r="CK56" i="71"/>
  <c r="CK45" i="71"/>
  <c r="CK43" i="71"/>
  <c r="CK42" i="71"/>
  <c r="CK41" i="71"/>
  <c r="CK26" i="71"/>
  <c r="CK25" i="71"/>
  <c r="CO186" i="71"/>
  <c r="CO167" i="71"/>
  <c r="CO157" i="71"/>
  <c r="CO110" i="71"/>
  <c r="CO103" i="71"/>
  <c r="CO98" i="71"/>
  <c r="CO87" i="71"/>
  <c r="CO76" i="71"/>
  <c r="CO72" i="71"/>
  <c r="CO68" i="71"/>
  <c r="CO65" i="71"/>
  <c r="CO57" i="71"/>
  <c r="CO56" i="71"/>
  <c r="CO53" i="71"/>
  <c r="CO50" i="71"/>
  <c r="CO49" i="71"/>
  <c r="CO151" i="71"/>
  <c r="CO142" i="71"/>
  <c r="CO114" i="71"/>
  <c r="CO85" i="71"/>
  <c r="CO82" i="71"/>
  <c r="CO75" i="71"/>
  <c r="CO71" i="71"/>
  <c r="CO64" i="71"/>
  <c r="CO62" i="71"/>
  <c r="CO61" i="71"/>
  <c r="CO48" i="71"/>
  <c r="CO47" i="71"/>
  <c r="CO102" i="71"/>
  <c r="CO100" i="71"/>
  <c r="CO99" i="71"/>
  <c r="CO51" i="71"/>
  <c r="CO40" i="71"/>
  <c r="CO37" i="71"/>
  <c r="CO174" i="71"/>
  <c r="CO146" i="71"/>
  <c r="CO90" i="71"/>
  <c r="CO55" i="71"/>
  <c r="CO44" i="71"/>
  <c r="CO36" i="71"/>
  <c r="CO35" i="71"/>
  <c r="CO32" i="71"/>
  <c r="CO30" i="71"/>
  <c r="CO27" i="71"/>
  <c r="CO24" i="71"/>
  <c r="CS117" i="71"/>
  <c r="CS106" i="71"/>
  <c r="CS79" i="71"/>
  <c r="CS63" i="71"/>
  <c r="CS55" i="71"/>
  <c r="CS52" i="71"/>
  <c r="CS176" i="71"/>
  <c r="CS111" i="71"/>
  <c r="CS91" i="71"/>
  <c r="CS84" i="71"/>
  <c r="CS81" i="71"/>
  <c r="CS60" i="71"/>
  <c r="CS58" i="71"/>
  <c r="CS54" i="71"/>
  <c r="CS51" i="71"/>
  <c r="CS138" i="71"/>
  <c r="CS65" i="71"/>
  <c r="CS64" i="71"/>
  <c r="CS59" i="71"/>
  <c r="CS57" i="71"/>
  <c r="CS56" i="71"/>
  <c r="CS46" i="71"/>
  <c r="CS39" i="71"/>
  <c r="CS38" i="71"/>
  <c r="CS35" i="71"/>
  <c r="CS34" i="71"/>
  <c r="CS33" i="71"/>
  <c r="CS31" i="71"/>
  <c r="CS144" i="71"/>
  <c r="CS101" i="71"/>
  <c r="CS80" i="71"/>
  <c r="CS77" i="71"/>
  <c r="CS61" i="71"/>
  <c r="CS53" i="71"/>
  <c r="CS45" i="71"/>
  <c r="CS43" i="71"/>
  <c r="CS41" i="71"/>
  <c r="CS29" i="71"/>
  <c r="CS28" i="71"/>
  <c r="CK22" i="71"/>
  <c r="CK23" i="71"/>
  <c r="EL24" i="71"/>
  <c r="CG26" i="71"/>
  <c r="CO26" i="71"/>
  <c r="ED26" i="71"/>
  <c r="EK26" i="71"/>
  <c r="CS27" i="71"/>
  <c r="CB28" i="71"/>
  <c r="EH28" i="71"/>
  <c r="EP28" i="71"/>
  <c r="CK29" i="71"/>
  <c r="CR29" i="71"/>
  <c r="ED30" i="71"/>
  <c r="CO31" i="71"/>
  <c r="CK32" i="71"/>
  <c r="EP32" i="71"/>
  <c r="CO33" i="71"/>
  <c r="EH35" i="71"/>
  <c r="CS36" i="71"/>
  <c r="CK37" i="71"/>
  <c r="ED37" i="71"/>
  <c r="CO38" i="71"/>
  <c r="CJ39" i="71"/>
  <c r="EP39" i="71"/>
  <c r="EH40" i="71"/>
  <c r="CG41" i="71"/>
  <c r="CG42" i="71"/>
  <c r="CG43" i="71"/>
  <c r="EL43" i="71"/>
  <c r="EH44" i="71"/>
  <c r="CG45" i="71"/>
  <c r="EL45" i="71"/>
  <c r="ED46" i="71"/>
  <c r="EP46" i="71"/>
  <c r="CS49" i="71"/>
  <c r="CO52" i="71"/>
  <c r="CO54" i="71"/>
  <c r="EP55" i="71"/>
  <c r="EP56" i="71"/>
  <c r="CG59" i="71"/>
  <c r="CF60" i="71"/>
  <c r="CO60" i="71"/>
  <c r="EL60" i="71"/>
  <c r="ED67" i="71"/>
  <c r="CG69" i="71"/>
  <c r="CS69" i="71"/>
  <c r="CS73" i="71"/>
  <c r="EL73" i="71"/>
  <c r="ED82" i="71"/>
  <c r="EP82" i="71"/>
  <c r="CK84" i="71"/>
  <c r="EH84" i="71"/>
  <c r="CO116" i="71"/>
  <c r="EP119" i="71"/>
  <c r="CO120" i="71"/>
  <c r="CS148" i="71"/>
  <c r="CS179" i="71"/>
  <c r="CS185" i="71"/>
  <c r="BP53" i="71"/>
  <c r="BT40" i="71"/>
  <c r="BX54" i="71"/>
  <c r="CB39" i="71"/>
  <c r="BP22" i="71"/>
  <c r="BX23" i="71"/>
  <c r="BP31" i="71"/>
  <c r="CB36" i="71"/>
  <c r="BX40" i="71"/>
  <c r="BX41" i="71"/>
  <c r="CB42" i="71"/>
  <c r="CB44" i="71"/>
  <c r="BX45" i="71"/>
  <c r="BX46" i="71"/>
  <c r="BP47" i="71"/>
  <c r="BX66" i="71"/>
  <c r="CB80" i="71"/>
  <c r="BX22" i="71"/>
  <c r="BX24" i="71"/>
  <c r="BP25" i="71"/>
  <c r="BX27" i="71"/>
  <c r="BX30" i="71"/>
  <c r="BX31" i="71"/>
  <c r="BX32" i="71"/>
  <c r="BP37" i="71"/>
  <c r="BP49" i="71"/>
  <c r="BX50" i="71"/>
  <c r="CB57" i="71"/>
  <c r="BX58" i="71"/>
  <c r="CB59" i="71"/>
  <c r="CB61" i="71"/>
  <c r="BP23" i="71"/>
  <c r="CB26" i="71"/>
  <c r="CB34" i="71"/>
  <c r="CB35" i="71"/>
  <c r="BP45" i="71"/>
  <c r="BT37" i="71"/>
  <c r="CB102" i="71"/>
  <c r="CT196" i="71"/>
  <c r="CT199" i="71"/>
  <c r="CT187" i="71"/>
  <c r="CT168" i="71"/>
  <c r="CT163" i="71"/>
  <c r="CT159" i="71"/>
  <c r="CT156" i="71"/>
  <c r="CT154" i="71"/>
  <c r="CT149" i="71"/>
  <c r="CT145" i="71"/>
  <c r="CT140" i="71"/>
  <c r="CT137" i="71"/>
  <c r="CT133" i="71"/>
  <c r="CT129" i="71"/>
  <c r="CT128" i="71"/>
  <c r="CT127" i="71"/>
  <c r="CT121" i="71"/>
  <c r="CT120" i="71"/>
  <c r="CT116" i="71"/>
  <c r="CT114" i="71"/>
  <c r="CT110" i="71"/>
  <c r="CT102" i="71"/>
  <c r="CT85" i="71"/>
  <c r="CT83" i="71"/>
  <c r="CT79" i="71"/>
  <c r="CT78" i="71"/>
  <c r="CT72" i="71"/>
  <c r="CT71" i="71"/>
  <c r="CT68" i="71"/>
  <c r="CT67" i="71"/>
  <c r="CT62" i="71"/>
  <c r="CT55" i="71"/>
  <c r="CT54" i="71"/>
  <c r="CT45" i="71"/>
  <c r="CT39" i="71"/>
  <c r="CT32" i="71"/>
  <c r="CT26" i="71"/>
  <c r="CT198" i="71"/>
  <c r="CT177" i="71"/>
  <c r="CT174" i="71"/>
  <c r="CT172" i="71"/>
  <c r="CT169" i="71"/>
  <c r="CT162" i="71"/>
  <c r="CT153" i="71"/>
  <c r="CT152" i="71"/>
  <c r="CT148" i="71"/>
  <c r="CT146" i="71"/>
  <c r="CT144" i="71"/>
  <c r="CT138" i="71"/>
  <c r="CT134" i="71"/>
  <c r="CT132" i="71"/>
  <c r="CT131" i="71"/>
  <c r="CT130" i="71"/>
  <c r="CT126" i="71"/>
  <c r="CT124" i="71"/>
  <c r="CT113" i="71"/>
  <c r="CT112" i="71"/>
  <c r="CT105" i="71"/>
  <c r="CT104" i="71"/>
  <c r="CT103" i="71"/>
  <c r="CT100" i="71"/>
  <c r="CT98" i="71"/>
  <c r="CT96" i="71"/>
  <c r="CT94" i="71"/>
  <c r="CT91" i="71"/>
  <c r="CT88" i="71"/>
  <c r="CT86" i="71"/>
  <c r="CT81" i="71"/>
  <c r="CT76" i="71"/>
  <c r="CT75" i="71"/>
  <c r="CT74" i="71"/>
  <c r="CT69" i="71"/>
  <c r="CT61" i="71"/>
  <c r="CT60" i="71"/>
  <c r="CT59" i="71"/>
  <c r="CT56" i="71"/>
  <c r="CT53" i="71"/>
  <c r="CT52" i="71"/>
  <c r="CT51" i="71"/>
  <c r="CT50" i="71"/>
  <c r="CT44" i="71"/>
  <c r="CT43" i="71"/>
  <c r="CT42" i="71"/>
  <c r="CT37" i="71"/>
  <c r="CT34" i="71"/>
  <c r="CT31" i="71"/>
  <c r="CT22" i="71"/>
  <c r="CT25" i="71"/>
  <c r="CT27" i="71"/>
  <c r="CT35" i="71"/>
  <c r="CT38" i="71"/>
  <c r="CT63" i="71"/>
  <c r="CT64" i="71"/>
  <c r="CT65" i="71"/>
  <c r="CT70" i="71"/>
  <c r="CT82" i="71"/>
  <c r="CT84" i="71"/>
  <c r="CT89" i="71"/>
  <c r="CT93" i="71"/>
  <c r="CT101" i="71"/>
  <c r="CT108" i="71"/>
  <c r="CT109" i="71"/>
  <c r="CT115" i="71"/>
  <c r="CT122" i="71"/>
  <c r="CT125" i="71"/>
  <c r="CT139" i="71"/>
  <c r="CT141" i="71"/>
  <c r="CT142" i="71"/>
  <c r="CT147" i="71"/>
  <c r="CT155" i="71"/>
  <c r="CT166" i="71"/>
  <c r="CT175" i="71"/>
  <c r="CT176" i="71"/>
  <c r="EI174" i="71"/>
  <c r="EM178" i="71"/>
  <c r="EM182" i="71"/>
  <c r="EE133" i="71"/>
  <c r="EE134" i="71"/>
  <c r="EE135" i="71"/>
  <c r="EE139" i="71"/>
  <c r="EE140" i="71"/>
  <c r="EE128" i="71"/>
  <c r="EE129" i="71"/>
  <c r="EE130" i="71"/>
  <c r="EE143" i="71"/>
  <c r="EE146" i="71"/>
  <c r="EE153" i="71"/>
  <c r="EE141" i="71"/>
  <c r="EE144" i="71"/>
  <c r="EE151" i="71"/>
  <c r="EE155" i="71"/>
  <c r="EE157" i="71"/>
  <c r="CH163" i="71"/>
  <c r="EE166" i="71"/>
  <c r="EE167" i="71"/>
  <c r="CH171" i="71"/>
  <c r="EE159" i="71"/>
  <c r="EE162" i="71"/>
  <c r="EE136" i="71"/>
  <c r="EE137" i="71"/>
  <c r="EE138" i="71"/>
  <c r="EE142" i="71"/>
  <c r="EE145" i="71"/>
  <c r="CH147" i="71"/>
  <c r="EE147" i="71"/>
  <c r="EE149" i="71"/>
  <c r="EE154" i="71"/>
  <c r="EE158" i="71"/>
  <c r="CH164" i="71"/>
  <c r="CH165" i="71"/>
  <c r="CH170" i="71"/>
  <c r="CH172" i="71"/>
  <c r="CH173" i="71"/>
  <c r="CH144" i="71"/>
  <c r="CH145" i="71"/>
  <c r="CH146" i="71"/>
  <c r="CH148" i="71"/>
  <c r="CH160" i="71"/>
  <c r="CH161" i="71"/>
  <c r="CH162" i="71"/>
  <c r="CH166" i="71"/>
  <c r="CH169" i="71"/>
  <c r="CH174" i="71"/>
  <c r="CH180" i="71"/>
  <c r="CH182" i="71"/>
  <c r="CH154" i="71"/>
  <c r="CH155" i="71"/>
  <c r="CH157" i="71"/>
  <c r="CH158" i="71"/>
  <c r="EE173" i="71"/>
  <c r="CH175" i="71"/>
  <c r="EI175" i="71"/>
  <c r="EE178" i="71"/>
  <c r="CL181" i="71"/>
  <c r="EI182" i="71"/>
  <c r="CP184" i="71"/>
  <c r="CT191" i="71"/>
  <c r="CT201" i="71"/>
  <c r="EM185" i="71"/>
  <c r="CH178" i="71"/>
  <c r="EI178" i="71"/>
  <c r="CH181" i="71"/>
  <c r="CL182" i="71"/>
  <c r="CH183" i="71"/>
  <c r="CL185" i="71"/>
  <c r="EI188" i="71"/>
  <c r="CP195" i="71"/>
  <c r="CL202" i="71"/>
  <c r="CL188" i="71"/>
  <c r="CP190" i="71"/>
  <c r="CP193" i="71"/>
  <c r="CT202" i="71"/>
  <c r="EI173" i="71"/>
  <c r="EM174" i="71"/>
  <c r="CP176" i="71"/>
  <c r="EI177" i="71"/>
  <c r="CT178" i="71"/>
  <c r="CH179" i="71"/>
  <c r="CT179" i="71"/>
  <c r="CT180" i="71"/>
  <c r="CT181" i="71"/>
  <c r="CT182" i="71"/>
  <c r="CL183" i="71"/>
  <c r="CT184" i="71"/>
  <c r="CT185" i="71"/>
  <c r="CL187" i="71"/>
  <c r="CT188" i="71"/>
  <c r="CT190" i="71"/>
  <c r="CT193" i="71"/>
  <c r="CT200" i="71"/>
  <c r="CT203" i="71"/>
  <c r="CM30" i="71"/>
  <c r="EO34" i="71"/>
  <c r="EO90" i="71"/>
  <c r="EO60" i="71"/>
  <c r="EO68" i="71"/>
  <c r="CB32" i="71"/>
  <c r="EO25" i="71"/>
  <c r="EO27" i="71"/>
  <c r="EO31" i="71"/>
  <c r="EO43" i="71"/>
  <c r="EO65" i="71"/>
  <c r="EO23" i="71"/>
  <c r="EO26" i="71"/>
  <c r="EO28" i="71"/>
  <c r="EO29" i="71"/>
  <c r="EO33" i="71"/>
  <c r="EO50" i="71"/>
  <c r="EI179" i="71"/>
  <c r="EE179" i="71"/>
  <c r="EE174" i="71"/>
  <c r="EN56" i="71"/>
  <c r="EN32" i="71"/>
  <c r="EN38" i="71"/>
  <c r="EN40" i="71"/>
  <c r="EN30" i="71"/>
  <c r="EN46" i="71"/>
  <c r="EM179" i="71"/>
  <c r="CQ30" i="71"/>
  <c r="EN54" i="71"/>
  <c r="EM175" i="71"/>
  <c r="EM177" i="71"/>
  <c r="EM181" i="71"/>
  <c r="CQ56" i="71"/>
  <c r="EJ30" i="71"/>
  <c r="CM38" i="71"/>
  <c r="CM46" i="71"/>
  <c r="EJ56" i="71"/>
  <c r="EJ22" i="71"/>
  <c r="EJ24" i="71"/>
  <c r="EJ40" i="71"/>
  <c r="EJ46" i="71"/>
  <c r="EJ32" i="71"/>
  <c r="CM54" i="71"/>
  <c r="CI32" i="71"/>
  <c r="EF36" i="71"/>
  <c r="CI44" i="71"/>
  <c r="CI46" i="71"/>
  <c r="EF30" i="71"/>
  <c r="EF44" i="71"/>
  <c r="EF22" i="71"/>
  <c r="EF38" i="71"/>
  <c r="CI22" i="71"/>
  <c r="CI56" i="71"/>
  <c r="CI26" i="71"/>
  <c r="CI40" i="71"/>
  <c r="CI24" i="71"/>
  <c r="CM36" i="71"/>
  <c r="CI38" i="71"/>
  <c r="CM44" i="71"/>
  <c r="EN44" i="71"/>
  <c r="EF54" i="71"/>
  <c r="CM56" i="71"/>
  <c r="EF56" i="71"/>
  <c r="EI181" i="71"/>
  <c r="EI187" i="71"/>
  <c r="CH189" i="71"/>
  <c r="CH191" i="71"/>
  <c r="CL195" i="71"/>
  <c r="EN22" i="71"/>
  <c r="CM24" i="71"/>
  <c r="CQ24" i="71"/>
  <c r="EN24" i="71"/>
  <c r="CM26" i="71"/>
  <c r="CQ26" i="71"/>
  <c r="EJ26" i="71"/>
  <c r="EN26" i="71"/>
  <c r="EF32" i="71"/>
  <c r="CQ36" i="71"/>
  <c r="CQ38" i="71"/>
  <c r="EJ38" i="71"/>
  <c r="EF40" i="71"/>
  <c r="CQ44" i="71"/>
  <c r="EJ44" i="71"/>
  <c r="CQ46" i="71"/>
  <c r="CQ54" i="71"/>
  <c r="EJ54" i="71"/>
  <c r="EM187" i="71"/>
  <c r="EE190" i="71"/>
  <c r="EI190" i="71"/>
  <c r="CL197" i="71"/>
  <c r="CL201" i="71"/>
  <c r="EJ83" i="71"/>
  <c r="EC134" i="71"/>
  <c r="EC123" i="71"/>
  <c r="EC80" i="71"/>
  <c r="EC64" i="71"/>
  <c r="EC47" i="71"/>
  <c r="EC76" i="71"/>
  <c r="EG94" i="71"/>
  <c r="EG114" i="71"/>
  <c r="EG98" i="71"/>
  <c r="EG92" i="71"/>
  <c r="EG78" i="71"/>
  <c r="EG79" i="71"/>
  <c r="EG73" i="71"/>
  <c r="EG60" i="71"/>
  <c r="EG57" i="71"/>
  <c r="EG43" i="71"/>
  <c r="EG63" i="71"/>
  <c r="EG62" i="71"/>
  <c r="EG61" i="71"/>
  <c r="EG35" i="71"/>
  <c r="EK135" i="71"/>
  <c r="EK118" i="71"/>
  <c r="EK102" i="71"/>
  <c r="EK98" i="71"/>
  <c r="EK96" i="71"/>
  <c r="EK89" i="71"/>
  <c r="EK101" i="71"/>
  <c r="EK93" i="71"/>
  <c r="EK91" i="71"/>
  <c r="EK103" i="71"/>
  <c r="EK99" i="71"/>
  <c r="EK72" i="71"/>
  <c r="EK65" i="71"/>
  <c r="EK105" i="71"/>
  <c r="EK100" i="71"/>
  <c r="EK90" i="71"/>
  <c r="EK86" i="71"/>
  <c r="EK84" i="71"/>
  <c r="EK81" i="71"/>
  <c r="EK79" i="71"/>
  <c r="EK77" i="71"/>
  <c r="EK69" i="71"/>
  <c r="EK66" i="71"/>
  <c r="EK64" i="71"/>
  <c r="EK63" i="71"/>
  <c r="EK62" i="71"/>
  <c r="EK61" i="71"/>
  <c r="EK68" i="71"/>
  <c r="EK54" i="71"/>
  <c r="EK53" i="71"/>
  <c r="EK52" i="71"/>
  <c r="EK48" i="71"/>
  <c r="EK45" i="71"/>
  <c r="EK36" i="71"/>
  <c r="EK78" i="71"/>
  <c r="EK74" i="71"/>
  <c r="EK60" i="71"/>
  <c r="EK57" i="71"/>
  <c r="EK49" i="71"/>
  <c r="EK46" i="71"/>
  <c r="EK44" i="71"/>
  <c r="EK43" i="71"/>
  <c r="EK39" i="71"/>
  <c r="EK33" i="71"/>
  <c r="EO163" i="71"/>
  <c r="EO138" i="71"/>
  <c r="EO109" i="71"/>
  <c r="EO107" i="71"/>
  <c r="EO101" i="71"/>
  <c r="EO93" i="71"/>
  <c r="EO100" i="71"/>
  <c r="EO87" i="71"/>
  <c r="EO85" i="71"/>
  <c r="EO84" i="71"/>
  <c r="EO82" i="71"/>
  <c r="EO81" i="71"/>
  <c r="EO96" i="71"/>
  <c r="EO94" i="71"/>
  <c r="EO92" i="71"/>
  <c r="EO86" i="71"/>
  <c r="EO77" i="71"/>
  <c r="EO73" i="71"/>
  <c r="EO70" i="71"/>
  <c r="EO66" i="71"/>
  <c r="EO64" i="71"/>
  <c r="EO63" i="71"/>
  <c r="EO62" i="71"/>
  <c r="EO61" i="71"/>
  <c r="EO97" i="71"/>
  <c r="EO88" i="71"/>
  <c r="EO75" i="71"/>
  <c r="EO74" i="71"/>
  <c r="EO71" i="71"/>
  <c r="EO67" i="71"/>
  <c r="EO104" i="71"/>
  <c r="EO59" i="71"/>
  <c r="EO55" i="71"/>
  <c r="EO54" i="71"/>
  <c r="EO51" i="71"/>
  <c r="EO47" i="71"/>
  <c r="EO42" i="71"/>
  <c r="EO37" i="71"/>
  <c r="EO99" i="71"/>
  <c r="EO53" i="71"/>
  <c r="EO52" i="71"/>
  <c r="EO48" i="71"/>
  <c r="EO46" i="71"/>
  <c r="EO45" i="71"/>
  <c r="EO44" i="71"/>
  <c r="EO36" i="71"/>
  <c r="EO32" i="71"/>
  <c r="BP96" i="71"/>
  <c r="BP95" i="71"/>
  <c r="CF103" i="71"/>
  <c r="BP93" i="71"/>
  <c r="BP92" i="71"/>
  <c r="CF106" i="71"/>
  <c r="BP86" i="71"/>
  <c r="CF74" i="71"/>
  <c r="BP69" i="71"/>
  <c r="CF67" i="71"/>
  <c r="CF108" i="71"/>
  <c r="BP82" i="71"/>
  <c r="CF81" i="71"/>
  <c r="CF79" i="71"/>
  <c r="CF72" i="71"/>
  <c r="BP70" i="71"/>
  <c r="CF68" i="71"/>
  <c r="BP66" i="71"/>
  <c r="CF65" i="71"/>
  <c r="CF64" i="71"/>
  <c r="CF63" i="71"/>
  <c r="CF62" i="71"/>
  <c r="CF69" i="71"/>
  <c r="BP64" i="71"/>
  <c r="BP63" i="71"/>
  <c r="BP62" i="71"/>
  <c r="BP61" i="71"/>
  <c r="BP58" i="71"/>
  <c r="CF54" i="71"/>
  <c r="CF53" i="71"/>
  <c r="BP50" i="71"/>
  <c r="CF49" i="71"/>
  <c r="CF46" i="71"/>
  <c r="CF45" i="71"/>
  <c r="BP44" i="71"/>
  <c r="BP41" i="71"/>
  <c r="CF40" i="71"/>
  <c r="BP40" i="71"/>
  <c r="BP39" i="71"/>
  <c r="CF77" i="71"/>
  <c r="BP75" i="71"/>
  <c r="BP71" i="71"/>
  <c r="CF70" i="71"/>
  <c r="BP65" i="71"/>
  <c r="CF61" i="71"/>
  <c r="BP59" i="71"/>
  <c r="CF58" i="71"/>
  <c r="CF57" i="71"/>
  <c r="BP57" i="71"/>
  <c r="BP51" i="71"/>
  <c r="CF50" i="71"/>
  <c r="CF44" i="71"/>
  <c r="BP42" i="71"/>
  <c r="CF41" i="71"/>
  <c r="CF39" i="71"/>
  <c r="BP36" i="71"/>
  <c r="BP35" i="71"/>
  <c r="CF34" i="71"/>
  <c r="BT88" i="71"/>
  <c r="BT73" i="71"/>
  <c r="CJ60" i="71"/>
  <c r="BT57" i="71"/>
  <c r="CJ43" i="71"/>
  <c r="CJ91" i="71"/>
  <c r="CN137" i="71"/>
  <c r="CN107" i="71"/>
  <c r="BX103" i="71"/>
  <c r="BX100" i="71"/>
  <c r="BX99" i="71"/>
  <c r="CN94" i="71"/>
  <c r="BX91" i="71"/>
  <c r="BX90" i="71"/>
  <c r="BX89" i="71"/>
  <c r="BX88" i="71"/>
  <c r="CN100" i="71"/>
  <c r="CN98" i="71"/>
  <c r="BX97" i="71"/>
  <c r="BX96" i="71"/>
  <c r="CN87" i="71"/>
  <c r="CN85" i="71"/>
  <c r="CN83" i="71"/>
  <c r="CN82" i="71"/>
  <c r="CN97" i="71"/>
  <c r="CN91" i="71"/>
  <c r="BX84" i="71"/>
  <c r="BX83" i="71"/>
  <c r="BX79" i="71"/>
  <c r="CN78" i="71"/>
  <c r="CN73" i="71"/>
  <c r="CN70" i="71"/>
  <c r="CN66" i="71"/>
  <c r="BX107" i="71"/>
  <c r="BX101" i="71"/>
  <c r="CN95" i="71"/>
  <c r="BX93" i="71"/>
  <c r="BX86" i="71"/>
  <c r="BX85" i="71"/>
  <c r="BX80" i="71"/>
  <c r="BX77" i="71"/>
  <c r="CN75" i="71"/>
  <c r="CN71" i="71"/>
  <c r="BX94" i="71"/>
  <c r="CN92" i="71"/>
  <c r="CN89" i="71"/>
  <c r="BX76" i="71"/>
  <c r="BX74" i="71"/>
  <c r="BX71" i="71"/>
  <c r="CN69" i="71"/>
  <c r="CN65" i="71"/>
  <c r="BX65" i="71"/>
  <c r="CN61" i="71"/>
  <c r="BX59" i="71"/>
  <c r="CN58" i="71"/>
  <c r="CN57" i="71"/>
  <c r="CN56" i="71"/>
  <c r="BX51" i="71"/>
  <c r="CN50" i="71"/>
  <c r="BX42" i="71"/>
  <c r="CN41" i="71"/>
  <c r="CN38" i="71"/>
  <c r="CN36" i="71"/>
  <c r="BX36" i="71"/>
  <c r="BX87" i="71"/>
  <c r="BX73" i="71"/>
  <c r="BX67" i="71"/>
  <c r="CN60" i="71"/>
  <c r="BX60" i="71"/>
  <c r="CN59" i="71"/>
  <c r="BX56" i="71"/>
  <c r="BX55" i="71"/>
  <c r="BX52" i="71"/>
  <c r="CN51" i="71"/>
  <c r="BX48" i="71"/>
  <c r="BX47" i="71"/>
  <c r="CN46" i="71"/>
  <c r="CN43" i="71"/>
  <c r="BX43" i="71"/>
  <c r="CN42" i="71"/>
  <c r="BX38" i="71"/>
  <c r="BX37" i="71"/>
  <c r="CN35" i="71"/>
  <c r="CR133" i="71"/>
  <c r="CR126" i="71"/>
  <c r="CR131" i="71"/>
  <c r="CB112" i="71"/>
  <c r="CR103" i="71"/>
  <c r="CR99" i="71"/>
  <c r="CR98" i="71"/>
  <c r="CB98" i="71"/>
  <c r="CR90" i="71"/>
  <c r="CR88" i="71"/>
  <c r="CR106" i="71"/>
  <c r="CB105" i="71"/>
  <c r="CR102" i="71"/>
  <c r="CB99" i="71"/>
  <c r="CR96" i="71"/>
  <c r="CR95" i="71"/>
  <c r="CB95" i="71"/>
  <c r="CR91" i="71"/>
  <c r="CB90" i="71"/>
  <c r="CR89" i="71"/>
  <c r="CB89" i="71"/>
  <c r="CB88" i="71"/>
  <c r="CB86" i="71"/>
  <c r="CR139" i="71"/>
  <c r="CR104" i="71"/>
  <c r="CB96" i="71"/>
  <c r="CB94" i="71"/>
  <c r="CR86" i="71"/>
  <c r="CR85" i="71"/>
  <c r="CR82" i="71"/>
  <c r="CB81" i="71"/>
  <c r="CR76" i="71"/>
  <c r="CB76" i="71"/>
  <c r="CR75" i="71"/>
  <c r="CB75" i="71"/>
  <c r="CR72" i="71"/>
  <c r="CB72" i="71"/>
  <c r="CB71" i="71"/>
  <c r="CR68" i="71"/>
  <c r="CB68" i="71"/>
  <c r="CB65" i="71"/>
  <c r="CB64" i="71"/>
  <c r="CB63" i="71"/>
  <c r="CB62" i="71"/>
  <c r="CR94" i="71"/>
  <c r="CB84" i="71"/>
  <c r="CB83" i="71"/>
  <c r="CR79" i="71"/>
  <c r="CB69" i="71"/>
  <c r="CR65" i="71"/>
  <c r="CR64" i="71"/>
  <c r="CR63" i="71"/>
  <c r="CR62" i="71"/>
  <c r="CR61" i="71"/>
  <c r="CB104" i="71"/>
  <c r="CB78" i="71"/>
  <c r="CR77" i="71"/>
  <c r="CB73" i="71"/>
  <c r="CR70" i="71"/>
  <c r="CB67" i="71"/>
  <c r="CB60" i="71"/>
  <c r="CR56" i="71"/>
  <c r="CB56" i="71"/>
  <c r="CB55" i="71"/>
  <c r="CR53" i="71"/>
  <c r="CB52" i="71"/>
  <c r="CR49" i="71"/>
  <c r="CB48" i="71"/>
  <c r="CB47" i="71"/>
  <c r="CR45" i="71"/>
  <c r="CB43" i="71"/>
  <c r="CR39" i="71"/>
  <c r="CR38" i="71"/>
  <c r="CB38" i="71"/>
  <c r="CB37" i="71"/>
  <c r="CR36" i="71"/>
  <c r="CB124" i="71"/>
  <c r="CR107" i="71"/>
  <c r="CR101" i="71"/>
  <c r="CB82" i="71"/>
  <c r="CR81" i="71"/>
  <c r="CB66" i="71"/>
  <c r="CR58" i="71"/>
  <c r="CR57" i="71"/>
  <c r="CB54" i="71"/>
  <c r="CB53" i="71"/>
  <c r="CR50" i="71"/>
  <c r="CB49" i="71"/>
  <c r="CR46" i="71"/>
  <c r="CB46" i="71"/>
  <c r="CB45" i="71"/>
  <c r="CR41" i="71"/>
  <c r="CB40" i="71"/>
  <c r="CR34" i="71"/>
  <c r="CB33" i="71"/>
  <c r="CB22" i="71"/>
  <c r="EG22" i="71"/>
  <c r="EK22" i="71"/>
  <c r="EO22" i="71"/>
  <c r="CB23" i="71"/>
  <c r="EK23" i="71"/>
  <c r="CF24" i="71"/>
  <c r="EK24" i="71"/>
  <c r="EO24" i="71"/>
  <c r="CB25" i="71"/>
  <c r="EK25" i="71"/>
  <c r="CF26" i="71"/>
  <c r="CF27" i="71"/>
  <c r="CR27" i="71"/>
  <c r="BP28" i="71"/>
  <c r="CN28" i="71"/>
  <c r="BP29" i="71"/>
  <c r="CN29" i="71"/>
  <c r="EK29" i="71"/>
  <c r="CF30" i="71"/>
  <c r="EG30" i="71"/>
  <c r="EK30" i="71"/>
  <c r="EO30" i="71"/>
  <c r="CB31" i="71"/>
  <c r="EK31" i="71"/>
  <c r="CF32" i="71"/>
  <c r="BX33" i="71"/>
  <c r="BP34" i="71"/>
  <c r="EK34" i="71"/>
  <c r="EO35" i="71"/>
  <c r="CF37" i="71"/>
  <c r="CR37" i="71"/>
  <c r="EK37" i="71"/>
  <c r="BP38" i="71"/>
  <c r="EG38" i="71"/>
  <c r="EK38" i="71"/>
  <c r="EO38" i="71"/>
  <c r="EO39" i="71"/>
  <c r="CR40" i="71"/>
  <c r="CB41" i="71"/>
  <c r="EO41" i="71"/>
  <c r="EC43" i="71"/>
  <c r="CN45" i="71"/>
  <c r="BT47" i="71"/>
  <c r="EK47" i="71"/>
  <c r="BP48" i="71"/>
  <c r="BX49" i="71"/>
  <c r="EO49" i="71"/>
  <c r="EK50" i="71"/>
  <c r="EK51" i="71"/>
  <c r="BP52" i="71"/>
  <c r="BX53" i="71"/>
  <c r="EG53" i="71"/>
  <c r="EC54" i="71"/>
  <c r="CF55" i="71"/>
  <c r="CR55" i="71"/>
  <c r="EK55" i="71"/>
  <c r="BP56" i="71"/>
  <c r="CB58" i="71"/>
  <c r="EO58" i="71"/>
  <c r="EC60" i="71"/>
  <c r="EK67" i="71"/>
  <c r="BX68" i="71"/>
  <c r="EC72" i="71"/>
  <c r="CB74" i="71"/>
  <c r="EG76" i="71"/>
  <c r="EO76" i="71"/>
  <c r="EO78" i="71"/>
  <c r="BX81" i="71"/>
  <c r="EC87" i="71"/>
  <c r="EK94" i="71"/>
  <c r="EO95" i="71"/>
  <c r="EK97" i="71"/>
  <c r="CF23" i="71"/>
  <c r="CR23" i="71"/>
  <c r="BP24" i="71"/>
  <c r="CF25" i="71"/>
  <c r="CR25" i="71"/>
  <c r="BP26" i="71"/>
  <c r="BP27" i="71"/>
  <c r="CN27" i="71"/>
  <c r="BX28" i="71"/>
  <c r="BX29" i="71"/>
  <c r="EG29" i="71"/>
  <c r="BP30" i="71"/>
  <c r="CF31" i="71"/>
  <c r="CR31" i="71"/>
  <c r="BP32" i="71"/>
  <c r="CR32" i="71"/>
  <c r="CF33" i="71"/>
  <c r="CR33" i="71"/>
  <c r="BX34" i="71"/>
  <c r="BX35" i="71"/>
  <c r="EK35" i="71"/>
  <c r="CN37" i="71"/>
  <c r="EG37" i="71"/>
  <c r="CF38" i="71"/>
  <c r="CN39" i="71"/>
  <c r="CN40" i="71"/>
  <c r="EK40" i="71"/>
  <c r="EO40" i="71"/>
  <c r="EK41" i="71"/>
  <c r="EK42" i="71"/>
  <c r="BP43" i="71"/>
  <c r="CR43" i="71"/>
  <c r="BX44" i="71"/>
  <c r="CN44" i="71"/>
  <c r="CR44" i="71"/>
  <c r="BP46" i="71"/>
  <c r="CF47" i="71"/>
  <c r="CR47" i="71"/>
  <c r="CF48" i="71"/>
  <c r="CR48" i="71"/>
  <c r="CN49" i="71"/>
  <c r="CB51" i="71"/>
  <c r="CR51" i="71"/>
  <c r="CF52" i="71"/>
  <c r="CR52" i="71"/>
  <c r="CN53" i="71"/>
  <c r="CN54" i="71"/>
  <c r="CR54" i="71"/>
  <c r="CN55" i="71"/>
  <c r="EG55" i="71"/>
  <c r="CF56" i="71"/>
  <c r="BX57" i="71"/>
  <c r="EO57" i="71"/>
  <c r="EK58" i="71"/>
  <c r="EK59" i="71"/>
  <c r="BP60" i="71"/>
  <c r="CR60" i="71"/>
  <c r="BX61" i="71"/>
  <c r="BX62" i="71"/>
  <c r="CN62" i="71"/>
  <c r="BX64" i="71"/>
  <c r="CN64" i="71"/>
  <c r="CR69" i="71"/>
  <c r="BX70" i="71"/>
  <c r="EK71" i="71"/>
  <c r="BX72" i="71"/>
  <c r="EO72" i="71"/>
  <c r="CR74" i="71"/>
  <c r="CB77" i="71"/>
  <c r="CF78" i="71"/>
  <c r="CN79" i="71"/>
  <c r="CR84" i="71"/>
  <c r="CF85" i="71"/>
  <c r="EK88" i="71"/>
  <c r="ED217" i="71"/>
  <c r="ED186" i="71"/>
  <c r="ED181" i="71"/>
  <c r="ED180" i="71"/>
  <c r="ED177" i="71"/>
  <c r="ED176" i="71"/>
  <c r="ED173" i="71"/>
  <c r="ED172" i="71"/>
  <c r="ED170" i="71"/>
  <c r="ED161" i="71"/>
  <c r="ED160" i="71"/>
  <c r="ED155" i="71"/>
  <c r="ED150" i="71"/>
  <c r="ED196" i="71"/>
  <c r="ED184" i="71"/>
  <c r="ED179" i="71"/>
  <c r="ED169" i="71"/>
  <c r="ED168" i="71"/>
  <c r="ED165" i="71"/>
  <c r="ED164" i="71"/>
  <c r="ED159" i="71"/>
  <c r="ED193" i="71"/>
  <c r="ED182" i="71"/>
  <c r="ED171" i="71"/>
  <c r="ED152" i="71"/>
  <c r="ED149" i="71"/>
  <c r="ED148" i="71"/>
  <c r="ED144" i="71"/>
  <c r="ED140" i="71"/>
  <c r="ED138" i="71"/>
  <c r="ED131" i="71"/>
  <c r="ED130" i="71"/>
  <c r="ED129" i="71"/>
  <c r="ED124" i="71"/>
  <c r="ED123" i="71"/>
  <c r="ED195" i="71"/>
  <c r="ED194" i="71"/>
  <c r="ED178" i="71"/>
  <c r="ED175" i="71"/>
  <c r="ED167" i="71"/>
  <c r="ED163" i="71"/>
  <c r="ED158" i="71"/>
  <c r="ED153" i="71"/>
  <c r="ED147" i="71"/>
  <c r="ED143" i="71"/>
  <c r="ED139" i="71"/>
  <c r="ED137" i="71"/>
  <c r="ED136" i="71"/>
  <c r="ED135" i="71"/>
  <c r="ED166" i="71"/>
  <c r="ED134" i="71"/>
  <c r="ED119" i="71"/>
  <c r="ED118" i="71"/>
  <c r="ED113" i="71"/>
  <c r="ED106" i="71"/>
  <c r="ED102" i="71"/>
  <c r="ED96" i="71"/>
  <c r="ED95" i="71"/>
  <c r="ED92" i="71"/>
  <c r="ED91" i="71"/>
  <c r="ED89" i="71"/>
  <c r="ED157" i="71"/>
  <c r="ED151" i="71"/>
  <c r="ED133" i="71"/>
  <c r="ED126" i="71"/>
  <c r="ED117" i="71"/>
  <c r="ED112" i="71"/>
  <c r="ED111" i="71"/>
  <c r="ED104" i="71"/>
  <c r="ED101" i="71"/>
  <c r="ED93" i="71"/>
  <c r="ED183" i="71"/>
  <c r="ED145" i="71"/>
  <c r="ED141" i="71"/>
  <c r="ED127" i="71"/>
  <c r="ED121" i="71"/>
  <c r="ED108" i="71"/>
  <c r="ED107" i="71"/>
  <c r="ED97" i="71"/>
  <c r="ED88" i="71"/>
  <c r="ED80" i="71"/>
  <c r="ED79" i="71"/>
  <c r="ED76" i="71"/>
  <c r="ED72" i="71"/>
  <c r="ED65" i="71"/>
  <c r="ED63" i="71"/>
  <c r="ED62" i="71"/>
  <c r="ED174" i="71"/>
  <c r="ED162" i="71"/>
  <c r="ED120" i="71"/>
  <c r="ED116" i="71"/>
  <c r="ED103" i="71"/>
  <c r="ED99" i="71"/>
  <c r="ED98" i="71"/>
  <c r="ED84" i="71"/>
  <c r="ED83" i="71"/>
  <c r="ED81" i="71"/>
  <c r="ED77" i="71"/>
  <c r="ED73" i="71"/>
  <c r="ED69" i="71"/>
  <c r="ED66" i="71"/>
  <c r="ED64" i="71"/>
  <c r="EH214" i="71"/>
  <c r="EH197" i="71"/>
  <c r="EH185" i="71"/>
  <c r="EH178" i="71"/>
  <c r="EH167" i="71"/>
  <c r="EH158" i="71"/>
  <c r="EH156" i="71"/>
  <c r="EH153" i="71"/>
  <c r="EH186" i="71"/>
  <c r="EH181" i="71"/>
  <c r="EH180" i="71"/>
  <c r="EH177" i="71"/>
  <c r="EH176" i="71"/>
  <c r="EH174" i="71"/>
  <c r="EH172" i="71"/>
  <c r="EH170" i="71"/>
  <c r="EH166" i="71"/>
  <c r="EH162" i="71"/>
  <c r="EH160" i="71"/>
  <c r="EH157" i="71"/>
  <c r="EH215" i="71"/>
  <c r="EH189" i="71"/>
  <c r="EH173" i="71"/>
  <c r="EH168" i="71"/>
  <c r="EH165" i="71"/>
  <c r="EH164" i="71"/>
  <c r="EH161" i="71"/>
  <c r="EH155" i="71"/>
  <c r="EH154" i="71"/>
  <c r="EH146" i="71"/>
  <c r="EH142" i="71"/>
  <c r="EH134" i="71"/>
  <c r="EH127" i="71"/>
  <c r="EH182" i="71"/>
  <c r="EH179" i="71"/>
  <c r="EH171" i="71"/>
  <c r="EH169" i="71"/>
  <c r="EH159" i="71"/>
  <c r="EH152" i="71"/>
  <c r="EH151" i="71"/>
  <c r="EH148" i="71"/>
  <c r="EH145" i="71"/>
  <c r="EH141" i="71"/>
  <c r="EH133" i="71"/>
  <c r="EH132" i="71"/>
  <c r="EH175" i="71"/>
  <c r="EH135" i="71"/>
  <c r="EH131" i="71"/>
  <c r="EH130" i="71"/>
  <c r="EH129" i="71"/>
  <c r="EH122" i="71"/>
  <c r="EH121" i="71"/>
  <c r="EH116" i="71"/>
  <c r="EH110" i="71"/>
  <c r="EH109" i="71"/>
  <c r="EH107" i="71"/>
  <c r="EH105" i="71"/>
  <c r="EH100" i="71"/>
  <c r="EH163" i="71"/>
  <c r="EH149" i="71"/>
  <c r="EH144" i="71"/>
  <c r="EH140" i="71"/>
  <c r="EH138" i="71"/>
  <c r="EH128" i="71"/>
  <c r="EH125" i="71"/>
  <c r="EH120" i="71"/>
  <c r="EH115" i="71"/>
  <c r="EH108" i="71"/>
  <c r="EH103" i="71"/>
  <c r="EH99" i="71"/>
  <c r="EH97" i="71"/>
  <c r="EH94" i="71"/>
  <c r="EH90" i="71"/>
  <c r="EH88" i="71"/>
  <c r="EH87" i="71"/>
  <c r="EH86" i="71"/>
  <c r="EH85" i="71"/>
  <c r="EH83" i="71"/>
  <c r="EH82" i="71"/>
  <c r="EH184" i="71"/>
  <c r="EH147" i="71"/>
  <c r="EH143" i="71"/>
  <c r="EH139" i="71"/>
  <c r="EH137" i="71"/>
  <c r="EH118" i="71"/>
  <c r="EH114" i="71"/>
  <c r="EH113" i="71"/>
  <c r="EH104" i="71"/>
  <c r="EH89" i="71"/>
  <c r="EH74" i="71"/>
  <c r="EH73" i="71"/>
  <c r="EH71" i="71"/>
  <c r="EH70" i="71"/>
  <c r="EH67" i="71"/>
  <c r="EH124" i="71"/>
  <c r="EH117" i="71"/>
  <c r="EH112" i="71"/>
  <c r="EH106" i="71"/>
  <c r="EH96" i="71"/>
  <c r="EH92" i="71"/>
  <c r="EH78" i="71"/>
  <c r="EH75" i="71"/>
  <c r="EH68" i="71"/>
  <c r="EL215" i="71"/>
  <c r="EL193" i="71"/>
  <c r="EL192" i="71"/>
  <c r="EL189" i="71"/>
  <c r="EL187" i="71"/>
  <c r="EL183" i="71"/>
  <c r="EL173" i="71"/>
  <c r="EL165" i="71"/>
  <c r="EL161" i="71"/>
  <c r="EL155" i="71"/>
  <c r="EL152" i="71"/>
  <c r="EL150" i="71"/>
  <c r="EL191" i="71"/>
  <c r="EL185" i="71"/>
  <c r="EL182" i="71"/>
  <c r="EL179" i="71"/>
  <c r="EL175" i="71"/>
  <c r="EL171" i="71"/>
  <c r="EL169" i="71"/>
  <c r="EL163" i="71"/>
  <c r="EL159" i="71"/>
  <c r="EL156" i="71"/>
  <c r="EL181" i="71"/>
  <c r="EL178" i="71"/>
  <c r="EL176" i="71"/>
  <c r="EL170" i="71"/>
  <c r="EL167" i="71"/>
  <c r="EL158" i="71"/>
  <c r="EL153" i="71"/>
  <c r="EL149" i="71"/>
  <c r="EL144" i="71"/>
  <c r="EL140" i="71"/>
  <c r="EL138" i="71"/>
  <c r="EL131" i="71"/>
  <c r="EL130" i="71"/>
  <c r="EL129" i="71"/>
  <c r="EL124" i="71"/>
  <c r="EL123" i="71"/>
  <c r="EL190" i="71"/>
  <c r="EL188" i="71"/>
  <c r="EL186" i="71"/>
  <c r="EL177" i="71"/>
  <c r="EL174" i="71"/>
  <c r="EL168" i="71"/>
  <c r="EL166" i="71"/>
  <c r="EL164" i="71"/>
  <c r="EL162" i="71"/>
  <c r="EL157" i="71"/>
  <c r="EL147" i="71"/>
  <c r="EL143" i="71"/>
  <c r="EL139" i="71"/>
  <c r="EL137" i="71"/>
  <c r="EL136" i="71"/>
  <c r="EL128" i="71"/>
  <c r="EL194" i="71"/>
  <c r="EL184" i="71"/>
  <c r="EL180" i="71"/>
  <c r="EL160" i="71"/>
  <c r="EL151" i="71"/>
  <c r="EL148" i="71"/>
  <c r="EL133" i="71"/>
  <c r="EL119" i="71"/>
  <c r="EL114" i="71"/>
  <c r="EL113" i="71"/>
  <c r="EL106" i="71"/>
  <c r="EL103" i="71"/>
  <c r="EL99" i="71"/>
  <c r="EL97" i="71"/>
  <c r="EL95" i="71"/>
  <c r="EL94" i="71"/>
  <c r="EL90" i="71"/>
  <c r="EL88" i="71"/>
  <c r="EL146" i="71"/>
  <c r="EL142" i="71"/>
  <c r="EL132" i="71"/>
  <c r="EL127" i="71"/>
  <c r="EL126" i="71"/>
  <c r="EL118" i="71"/>
  <c r="EL117" i="71"/>
  <c r="EL112" i="71"/>
  <c r="EL111" i="71"/>
  <c r="EL104" i="71"/>
  <c r="EL102" i="71"/>
  <c r="EL98" i="71"/>
  <c r="EL96" i="71"/>
  <c r="EL92" i="71"/>
  <c r="EL89" i="71"/>
  <c r="EL172" i="71"/>
  <c r="EL120" i="71"/>
  <c r="EL116" i="71"/>
  <c r="EL101" i="71"/>
  <c r="EL80" i="71"/>
  <c r="EL78" i="71"/>
  <c r="EL68" i="71"/>
  <c r="EL195" i="71"/>
  <c r="EL154" i="71"/>
  <c r="EL115" i="71"/>
  <c r="EL110" i="71"/>
  <c r="EL93" i="71"/>
  <c r="EL91" i="71"/>
  <c r="EL85" i="71"/>
  <c r="EL83" i="71"/>
  <c r="EL82" i="71"/>
  <c r="EL76" i="71"/>
  <c r="EL72" i="71"/>
  <c r="EL65" i="71"/>
  <c r="EP220" i="71"/>
  <c r="EP195" i="71"/>
  <c r="EP188" i="71"/>
  <c r="EP184" i="71"/>
  <c r="EP178" i="71"/>
  <c r="EP168" i="71"/>
  <c r="EP167" i="71"/>
  <c r="EP164" i="71"/>
  <c r="EP163" i="71"/>
  <c r="EP158" i="71"/>
  <c r="EP153" i="71"/>
  <c r="EP197" i="71"/>
  <c r="EP193" i="71"/>
  <c r="EP189" i="71"/>
  <c r="EP183" i="71"/>
  <c r="EP181" i="71"/>
  <c r="EP177" i="71"/>
  <c r="EP174" i="71"/>
  <c r="EP170" i="71"/>
  <c r="EP166" i="71"/>
  <c r="EP162" i="71"/>
  <c r="EP157" i="71"/>
  <c r="EP191" i="71"/>
  <c r="EP187" i="71"/>
  <c r="EP182" i="71"/>
  <c r="EP180" i="71"/>
  <c r="EP179" i="71"/>
  <c r="EP172" i="71"/>
  <c r="EP171" i="71"/>
  <c r="EP169" i="71"/>
  <c r="EP160" i="71"/>
  <c r="EP159" i="71"/>
  <c r="EP154" i="71"/>
  <c r="EP146" i="71"/>
  <c r="EP142" i="71"/>
  <c r="EP135" i="71"/>
  <c r="EP134" i="71"/>
  <c r="EP127" i="71"/>
  <c r="EP176" i="71"/>
  <c r="EP175" i="71"/>
  <c r="EP151" i="71"/>
  <c r="EP145" i="71"/>
  <c r="EP141" i="71"/>
  <c r="EP133" i="71"/>
  <c r="EP132" i="71"/>
  <c r="EP196" i="71"/>
  <c r="EP186" i="71"/>
  <c r="EP173" i="71"/>
  <c r="EP155" i="71"/>
  <c r="EP149" i="71"/>
  <c r="EP144" i="71"/>
  <c r="EP140" i="71"/>
  <c r="EP129" i="71"/>
  <c r="EP128" i="71"/>
  <c r="EP122" i="71"/>
  <c r="EP121" i="71"/>
  <c r="EP116" i="71"/>
  <c r="EP110" i="71"/>
  <c r="EP104" i="71"/>
  <c r="EP96" i="71"/>
  <c r="EP92" i="71"/>
  <c r="EP91" i="71"/>
  <c r="EP161" i="71"/>
  <c r="EP148" i="71"/>
  <c r="EP147" i="71"/>
  <c r="EP143" i="71"/>
  <c r="EP139" i="71"/>
  <c r="EP138" i="71"/>
  <c r="EP137" i="71"/>
  <c r="EP125" i="71"/>
  <c r="EP120" i="71"/>
  <c r="EP115" i="71"/>
  <c r="EP109" i="71"/>
  <c r="EP108" i="71"/>
  <c r="EP107" i="71"/>
  <c r="EP105" i="71"/>
  <c r="EP101" i="71"/>
  <c r="EP93" i="71"/>
  <c r="EP80" i="71"/>
  <c r="EP198" i="71"/>
  <c r="EP156" i="71"/>
  <c r="EP131" i="71"/>
  <c r="EP124" i="71"/>
  <c r="EP117" i="71"/>
  <c r="EP112" i="71"/>
  <c r="EP106" i="71"/>
  <c r="EP100" i="71"/>
  <c r="EP90" i="71"/>
  <c r="EP87" i="71"/>
  <c r="EP84" i="71"/>
  <c r="EP81" i="71"/>
  <c r="EP79" i="71"/>
  <c r="EP76" i="71"/>
  <c r="EP72" i="71"/>
  <c r="EP69" i="71"/>
  <c r="EP65" i="71"/>
  <c r="EP165" i="71"/>
  <c r="EP152" i="71"/>
  <c r="EP136" i="71"/>
  <c r="EP111" i="71"/>
  <c r="EP94" i="71"/>
  <c r="EP86" i="71"/>
  <c r="EP77" i="71"/>
  <c r="EP73" i="71"/>
  <c r="EP70" i="71"/>
  <c r="EP66" i="71"/>
  <c r="EP64" i="71"/>
  <c r="EP63" i="71"/>
  <c r="EP62" i="71"/>
  <c r="EP61" i="71"/>
  <c r="CG214" i="71"/>
  <c r="CG186" i="71"/>
  <c r="CG183" i="71"/>
  <c r="CG181" i="71"/>
  <c r="CG180" i="71"/>
  <c r="CG177" i="71"/>
  <c r="CG176" i="71"/>
  <c r="CG173" i="71"/>
  <c r="CG172" i="71"/>
  <c r="CG170" i="71"/>
  <c r="CG161" i="71"/>
  <c r="CG160" i="71"/>
  <c r="CG155" i="71"/>
  <c r="CG185" i="71"/>
  <c r="CG179" i="71"/>
  <c r="CG169" i="71"/>
  <c r="CG168" i="71"/>
  <c r="CG165" i="71"/>
  <c r="CG164" i="71"/>
  <c r="CG159" i="71"/>
  <c r="CG174" i="71"/>
  <c r="CG166" i="71"/>
  <c r="CG162" i="71"/>
  <c r="CG157" i="71"/>
  <c r="CG156" i="71"/>
  <c r="CG149" i="71"/>
  <c r="CG148" i="71"/>
  <c r="CG144" i="71"/>
  <c r="CG140" i="71"/>
  <c r="CG139" i="71"/>
  <c r="CG138" i="71"/>
  <c r="CG137" i="71"/>
  <c r="CG130" i="71"/>
  <c r="CG129" i="71"/>
  <c r="CG124" i="71"/>
  <c r="CG188" i="71"/>
  <c r="CG147" i="71"/>
  <c r="CG143" i="71"/>
  <c r="CG136" i="71"/>
  <c r="CG135" i="71"/>
  <c r="CG182" i="71"/>
  <c r="CG167" i="71"/>
  <c r="CG153" i="71"/>
  <c r="CG146" i="71"/>
  <c r="CG142" i="71"/>
  <c r="CG132" i="71"/>
  <c r="CG131" i="71"/>
  <c r="CG127" i="71"/>
  <c r="CG119" i="71"/>
  <c r="CG118" i="71"/>
  <c r="CG113" i="71"/>
  <c r="CG107" i="71"/>
  <c r="CG104" i="71"/>
  <c r="CG101" i="71"/>
  <c r="CG94" i="71"/>
  <c r="CG93" i="71"/>
  <c r="CG178" i="71"/>
  <c r="CG158" i="71"/>
  <c r="CG154" i="71"/>
  <c r="CG150" i="71"/>
  <c r="CG145" i="71"/>
  <c r="CG141" i="71"/>
  <c r="CG123" i="71"/>
  <c r="CG122" i="71"/>
  <c r="CG117" i="71"/>
  <c r="CG112" i="71"/>
  <c r="CG111" i="71"/>
  <c r="CG100" i="71"/>
  <c r="CG98" i="71"/>
  <c r="CG91" i="71"/>
  <c r="CG87" i="71"/>
  <c r="CG85" i="71"/>
  <c r="CG84" i="71"/>
  <c r="CG83" i="71"/>
  <c r="CG82" i="71"/>
  <c r="CG81" i="71"/>
  <c r="CG171" i="71"/>
  <c r="CG152" i="71"/>
  <c r="CG128" i="71"/>
  <c r="CG126" i="71"/>
  <c r="CG115" i="71"/>
  <c r="CG114" i="71"/>
  <c r="CG110" i="71"/>
  <c r="CG105" i="71"/>
  <c r="CG92" i="71"/>
  <c r="CG90" i="71"/>
  <c r="CG78" i="71"/>
  <c r="CG77" i="71"/>
  <c r="CG73" i="71"/>
  <c r="CG70" i="71"/>
  <c r="CG66" i="71"/>
  <c r="CG175" i="71"/>
  <c r="CG163" i="71"/>
  <c r="CG125" i="71"/>
  <c r="CG109" i="71"/>
  <c r="CG106" i="71"/>
  <c r="CG97" i="71"/>
  <c r="CG96" i="71"/>
  <c r="CG76" i="71"/>
  <c r="CG75" i="71"/>
  <c r="CG74" i="71"/>
  <c r="CG71" i="71"/>
  <c r="CG67" i="71"/>
  <c r="CK215" i="71"/>
  <c r="CK182" i="71"/>
  <c r="CK178" i="71"/>
  <c r="CK175" i="71"/>
  <c r="CK171" i="71"/>
  <c r="CK167" i="71"/>
  <c r="CK163" i="71"/>
  <c r="CK158" i="71"/>
  <c r="CK153" i="71"/>
  <c r="CK152" i="71"/>
  <c r="CK186" i="71"/>
  <c r="CK174" i="71"/>
  <c r="CK166" i="71"/>
  <c r="CK162" i="71"/>
  <c r="CK157" i="71"/>
  <c r="CK156" i="71"/>
  <c r="CK185" i="71"/>
  <c r="CK154" i="71"/>
  <c r="CK146" i="71"/>
  <c r="CK142" i="71"/>
  <c r="CK134" i="71"/>
  <c r="CK133" i="71"/>
  <c r="CK127" i="71"/>
  <c r="CK126" i="71"/>
  <c r="CK151" i="71"/>
  <c r="CK150" i="71"/>
  <c r="CK145" i="71"/>
  <c r="CK141" i="71"/>
  <c r="CK132" i="71"/>
  <c r="CK131" i="71"/>
  <c r="CK183" i="71"/>
  <c r="CK180" i="71"/>
  <c r="CK176" i="71"/>
  <c r="CK169" i="71"/>
  <c r="CK160" i="71"/>
  <c r="CK147" i="71"/>
  <c r="CK143" i="71"/>
  <c r="CK137" i="71"/>
  <c r="CK122" i="71"/>
  <c r="CK121" i="71"/>
  <c r="CK116" i="71"/>
  <c r="CK110" i="71"/>
  <c r="CK109" i="71"/>
  <c r="CK105" i="71"/>
  <c r="CK103" i="71"/>
  <c r="CK99" i="71"/>
  <c r="CK97" i="71"/>
  <c r="CK95" i="71"/>
  <c r="CK91" i="71"/>
  <c r="CK90" i="71"/>
  <c r="CK89" i="71"/>
  <c r="CK88" i="71"/>
  <c r="CK173" i="71"/>
  <c r="CK170" i="71"/>
  <c r="CK164" i="71"/>
  <c r="CK155" i="71"/>
  <c r="CK136" i="71"/>
  <c r="CK128" i="71"/>
  <c r="CK125" i="71"/>
  <c r="CK124" i="71"/>
  <c r="CK120" i="71"/>
  <c r="CK115" i="71"/>
  <c r="CK114" i="71"/>
  <c r="CK108" i="71"/>
  <c r="CK106" i="71"/>
  <c r="CK102" i="71"/>
  <c r="CK96" i="71"/>
  <c r="CK92" i="71"/>
  <c r="CK179" i="71"/>
  <c r="CK172" i="71"/>
  <c r="CK148" i="71"/>
  <c r="CK144" i="71"/>
  <c r="CK140" i="71"/>
  <c r="CK138" i="71"/>
  <c r="CK130" i="71"/>
  <c r="CK111" i="71"/>
  <c r="CK98" i="71"/>
  <c r="CK93" i="71"/>
  <c r="CK87" i="71"/>
  <c r="CK86" i="71"/>
  <c r="CK85" i="71"/>
  <c r="CK82" i="71"/>
  <c r="CK79" i="71"/>
  <c r="CK76" i="71"/>
  <c r="CK72" i="71"/>
  <c r="CK68" i="71"/>
  <c r="CK65" i="71"/>
  <c r="CK64" i="71"/>
  <c r="CK63" i="71"/>
  <c r="CK62" i="71"/>
  <c r="CK181" i="71"/>
  <c r="CK159" i="71"/>
  <c r="CK139" i="71"/>
  <c r="CK135" i="71"/>
  <c r="CK123" i="71"/>
  <c r="CK119" i="71"/>
  <c r="CK104" i="71"/>
  <c r="CK100" i="71"/>
  <c r="CK80" i="71"/>
  <c r="CK69" i="71"/>
  <c r="CO216" i="71"/>
  <c r="CO208" i="71"/>
  <c r="CO185" i="71"/>
  <c r="CO183" i="71"/>
  <c r="CO181" i="71"/>
  <c r="CO180" i="71"/>
  <c r="CO177" i="71"/>
  <c r="CO176" i="71"/>
  <c r="CO173" i="71"/>
  <c r="CO172" i="71"/>
  <c r="CO170" i="71"/>
  <c r="CO161" i="71"/>
  <c r="CO160" i="71"/>
  <c r="CO155" i="71"/>
  <c r="CO150" i="71"/>
  <c r="CO209" i="71"/>
  <c r="CO179" i="71"/>
  <c r="CO169" i="71"/>
  <c r="CO168" i="71"/>
  <c r="CO165" i="71"/>
  <c r="CO164" i="71"/>
  <c r="CO159" i="71"/>
  <c r="CO149" i="71"/>
  <c r="CO148" i="71"/>
  <c r="CO144" i="71"/>
  <c r="CO140" i="71"/>
  <c r="CO139" i="71"/>
  <c r="CO138" i="71"/>
  <c r="CO130" i="71"/>
  <c r="CO129" i="71"/>
  <c r="CO124" i="71"/>
  <c r="CO182" i="71"/>
  <c r="CO171" i="71"/>
  <c r="CO152" i="71"/>
  <c r="CO147" i="71"/>
  <c r="CO143" i="71"/>
  <c r="CO137" i="71"/>
  <c r="CO136" i="71"/>
  <c r="CO135" i="71"/>
  <c r="CO213" i="71"/>
  <c r="CO178" i="71"/>
  <c r="CO162" i="71"/>
  <c r="CO158" i="71"/>
  <c r="CO154" i="71"/>
  <c r="CO145" i="71"/>
  <c r="CO141" i="71"/>
  <c r="CO119" i="71"/>
  <c r="CO118" i="71"/>
  <c r="CO113" i="71"/>
  <c r="CO104" i="71"/>
  <c r="CO101" i="71"/>
  <c r="CO93" i="71"/>
  <c r="CO92" i="71"/>
  <c r="CO175" i="71"/>
  <c r="CO166" i="71"/>
  <c r="CO134" i="71"/>
  <c r="CO126" i="71"/>
  <c r="CO123" i="71"/>
  <c r="CO117" i="71"/>
  <c r="CO112" i="71"/>
  <c r="CO111" i="71"/>
  <c r="CO107" i="71"/>
  <c r="CO94" i="71"/>
  <c r="CO84" i="71"/>
  <c r="CO81" i="71"/>
  <c r="CO163" i="71"/>
  <c r="CO156" i="71"/>
  <c r="CO153" i="71"/>
  <c r="CO125" i="71"/>
  <c r="CO122" i="71"/>
  <c r="CO109" i="71"/>
  <c r="CO106" i="71"/>
  <c r="CO96" i="71"/>
  <c r="CO80" i="71"/>
  <c r="CO77" i="71"/>
  <c r="CO69" i="71"/>
  <c r="CO133" i="71"/>
  <c r="CO127" i="71"/>
  <c r="CO121" i="71"/>
  <c r="CO108" i="71"/>
  <c r="CO97" i="71"/>
  <c r="CO91" i="71"/>
  <c r="CO88" i="71"/>
  <c r="CO83" i="71"/>
  <c r="CO78" i="71"/>
  <c r="CO74" i="71"/>
  <c r="CO73" i="71"/>
  <c r="CO70" i="71"/>
  <c r="CO67" i="71"/>
  <c r="CO66" i="71"/>
  <c r="CS182" i="71"/>
  <c r="CS178" i="71"/>
  <c r="CS175" i="71"/>
  <c r="CS171" i="71"/>
  <c r="CS167" i="71"/>
  <c r="CS163" i="71"/>
  <c r="CS158" i="71"/>
  <c r="CS153" i="71"/>
  <c r="CS152" i="71"/>
  <c r="CS174" i="71"/>
  <c r="CS166" i="71"/>
  <c r="CS162" i="71"/>
  <c r="CS157" i="71"/>
  <c r="CS156" i="71"/>
  <c r="CS186" i="71"/>
  <c r="CS154" i="71"/>
  <c r="CS150" i="71"/>
  <c r="CS146" i="71"/>
  <c r="CS142" i="71"/>
  <c r="CS134" i="71"/>
  <c r="CS127" i="71"/>
  <c r="CS183" i="71"/>
  <c r="CS181" i="71"/>
  <c r="CS180" i="71"/>
  <c r="CS173" i="71"/>
  <c r="CS172" i="71"/>
  <c r="CS170" i="71"/>
  <c r="CS161" i="71"/>
  <c r="CS160" i="71"/>
  <c r="CS155" i="71"/>
  <c r="CS151" i="71"/>
  <c r="CS145" i="71"/>
  <c r="CS141" i="71"/>
  <c r="CS133" i="71"/>
  <c r="CS132" i="71"/>
  <c r="CS164" i="71"/>
  <c r="CS136" i="71"/>
  <c r="CS124" i="71"/>
  <c r="CS122" i="71"/>
  <c r="CS121" i="71"/>
  <c r="CS116" i="71"/>
  <c r="CS110" i="71"/>
  <c r="CS109" i="71"/>
  <c r="CS107" i="71"/>
  <c r="CS105" i="71"/>
  <c r="CS100" i="71"/>
  <c r="CS94" i="71"/>
  <c r="CS177" i="71"/>
  <c r="CS168" i="71"/>
  <c r="CS135" i="71"/>
  <c r="CS131" i="71"/>
  <c r="CS130" i="71"/>
  <c r="CS129" i="71"/>
  <c r="CS128" i="71"/>
  <c r="CS125" i="71"/>
  <c r="CS120" i="71"/>
  <c r="CS115" i="71"/>
  <c r="CS114" i="71"/>
  <c r="CS108" i="71"/>
  <c r="CS103" i="71"/>
  <c r="CS99" i="71"/>
  <c r="CS98" i="71"/>
  <c r="CS97" i="71"/>
  <c r="CS90" i="71"/>
  <c r="CS88" i="71"/>
  <c r="CS86" i="71"/>
  <c r="CS85" i="71"/>
  <c r="CS83" i="71"/>
  <c r="CS82" i="71"/>
  <c r="CS159" i="71"/>
  <c r="CS126" i="71"/>
  <c r="CS123" i="71"/>
  <c r="CS119" i="71"/>
  <c r="CS102" i="71"/>
  <c r="CS95" i="71"/>
  <c r="CS93" i="71"/>
  <c r="CS87" i="71"/>
  <c r="CS78" i="71"/>
  <c r="CS74" i="71"/>
  <c r="CS71" i="71"/>
  <c r="CS70" i="71"/>
  <c r="CS67" i="71"/>
  <c r="CS169" i="71"/>
  <c r="CS165" i="71"/>
  <c r="CS149" i="71"/>
  <c r="CS147" i="71"/>
  <c r="CS143" i="71"/>
  <c r="CS139" i="71"/>
  <c r="CS137" i="71"/>
  <c r="CS118" i="71"/>
  <c r="CS113" i="71"/>
  <c r="CS104" i="71"/>
  <c r="CS92" i="71"/>
  <c r="CS89" i="71"/>
  <c r="CS76" i="71"/>
  <c r="CS75" i="71"/>
  <c r="CS72" i="71"/>
  <c r="CS68" i="71"/>
  <c r="EM190" i="71"/>
  <c r="EH183" i="71"/>
  <c r="EH187" i="71"/>
  <c r="EH188" i="71"/>
  <c r="EH192" i="71"/>
  <c r="EH194" i="71"/>
  <c r="EH196" i="71"/>
  <c r="ED200" i="71"/>
  <c r="ED185" i="71"/>
  <c r="ED188" i="71"/>
  <c r="ED190" i="71"/>
  <c r="ED203" i="71"/>
  <c r="EL203" i="71"/>
  <c r="EH200" i="71"/>
  <c r="EL204" i="71"/>
  <c r="CL205" i="71"/>
  <c r="EP211" i="71"/>
  <c r="EL196" i="71"/>
  <c r="EL197" i="71"/>
  <c r="EH201" i="71"/>
  <c r="CH196" i="71"/>
  <c r="EE171" i="71"/>
  <c r="EE177" i="71"/>
  <c r="EE182" i="71"/>
  <c r="EE163" i="71"/>
  <c r="EE165" i="71"/>
  <c r="EE170" i="71"/>
  <c r="EE175" i="71"/>
  <c r="EE181" i="71"/>
  <c r="CH184" i="71"/>
  <c r="EE185" i="71"/>
  <c r="EE187" i="71"/>
  <c r="CH185" i="71"/>
  <c r="ED191" i="71"/>
  <c r="ED192" i="71"/>
  <c r="CH194" i="71"/>
  <c r="ED198" i="71"/>
  <c r="CH197" i="71"/>
  <c r="CH199" i="71"/>
  <c r="EI198" i="71"/>
  <c r="ED202" i="71"/>
  <c r="ED204" i="71"/>
  <c r="CM22" i="71"/>
  <c r="CQ22" i="71"/>
  <c r="EF24" i="71"/>
  <c r="EF26" i="71"/>
  <c r="CI30" i="71"/>
  <c r="CM32" i="71"/>
  <c r="CQ32" i="71"/>
  <c r="CI36" i="71"/>
  <c r="EJ36" i="71"/>
  <c r="EN36" i="71"/>
  <c r="CM40" i="71"/>
  <c r="CQ40" i="71"/>
  <c r="EF46" i="71"/>
  <c r="CI54" i="71"/>
  <c r="EF83" i="71"/>
  <c r="EI185" i="71"/>
  <c r="CH187" i="71"/>
  <c r="ED187" i="71"/>
  <c r="CH188" i="71"/>
  <c r="EE188" i="71"/>
  <c r="EM188" i="71"/>
  <c r="ED189" i="71"/>
  <c r="EH190" i="71"/>
  <c r="EP190" i="71"/>
  <c r="EH191" i="71"/>
  <c r="CP192" i="71"/>
  <c r="EP192" i="71"/>
  <c r="EH193" i="71"/>
  <c r="EP194" i="71"/>
  <c r="EH195" i="71"/>
  <c r="EM196" i="71"/>
  <c r="ED197" i="71"/>
  <c r="CP198" i="71"/>
  <c r="EL198" i="71"/>
  <c r="ED199" i="71"/>
  <c r="EL200" i="71"/>
  <c r="EL201" i="71"/>
  <c r="EL202" i="71"/>
  <c r="CH204" i="71"/>
  <c r="ED205" i="71"/>
  <c r="EP210" i="71"/>
  <c r="CM83" i="71"/>
  <c r="CQ83" i="71"/>
  <c r="EB83" i="71"/>
  <c r="CI83" i="71"/>
  <c r="EN83" i="71"/>
  <c r="EG93" i="71"/>
  <c r="EG88" i="71"/>
  <c r="EG83" i="71"/>
  <c r="EG77" i="71"/>
  <c r="EG67" i="71"/>
  <c r="EG137" i="71"/>
  <c r="EK128" i="71"/>
  <c r="EK107" i="71"/>
  <c r="EK104" i="71"/>
  <c r="EK95" i="71"/>
  <c r="EK92" i="71"/>
  <c r="EK87" i="71"/>
  <c r="EK85" i="71"/>
  <c r="EK83" i="71"/>
  <c r="EK82" i="71"/>
  <c r="EK80" i="71"/>
  <c r="EK76" i="71"/>
  <c r="EK75" i="71"/>
  <c r="EK73" i="71"/>
  <c r="EK70" i="71"/>
  <c r="EK124" i="71"/>
  <c r="EK119" i="71"/>
  <c r="EK112" i="71"/>
  <c r="EK139" i="71"/>
  <c r="EK133" i="71"/>
  <c r="EK126" i="71"/>
  <c r="EO136" i="71"/>
  <c r="EO111" i="71"/>
  <c r="EO98" i="71"/>
  <c r="EO91" i="71"/>
  <c r="EO89" i="71"/>
  <c r="EO83" i="71"/>
  <c r="EO79" i="71"/>
  <c r="EO69" i="71"/>
  <c r="EO140" i="71"/>
  <c r="EO134" i="71"/>
  <c r="EO122" i="71"/>
  <c r="EO117" i="71"/>
  <c r="EO110" i="71"/>
  <c r="EO147" i="71"/>
  <c r="EO125" i="71"/>
  <c r="EO108" i="71"/>
  <c r="CF131" i="71"/>
  <c r="BP94" i="71"/>
  <c r="BP89" i="71"/>
  <c r="CF80" i="71"/>
  <c r="CF73" i="71"/>
  <c r="BP73" i="71"/>
  <c r="BP72" i="71"/>
  <c r="CF71" i="71"/>
  <c r="BP68" i="71"/>
  <c r="BP67" i="71"/>
  <c r="CF66" i="71"/>
  <c r="BP138" i="71"/>
  <c r="CF126" i="71"/>
  <c r="BP121" i="71"/>
  <c r="BX132" i="71"/>
  <c r="CN130" i="71"/>
  <c r="BX117" i="71"/>
  <c r="CN116" i="71"/>
  <c r="CN115" i="71"/>
  <c r="CN106" i="71"/>
  <c r="CN103" i="71"/>
  <c r="CN102" i="71"/>
  <c r="CN99" i="71"/>
  <c r="BX98" i="71"/>
  <c r="CN96" i="71"/>
  <c r="BX95" i="71"/>
  <c r="CN93" i="71"/>
  <c r="CN90" i="71"/>
  <c r="CN88" i="71"/>
  <c r="CN86" i="71"/>
  <c r="CN84" i="71"/>
  <c r="BX82" i="71"/>
  <c r="CN81" i="71"/>
  <c r="BX78" i="71"/>
  <c r="CN77" i="71"/>
  <c r="CN76" i="71"/>
  <c r="BX75" i="71"/>
  <c r="CN74" i="71"/>
  <c r="CN72" i="71"/>
  <c r="BX69" i="71"/>
  <c r="CN68" i="71"/>
  <c r="CN67" i="71"/>
  <c r="BX122" i="71"/>
  <c r="CN114" i="71"/>
  <c r="CN135" i="71"/>
  <c r="CR172" i="71"/>
  <c r="CR119" i="71"/>
  <c r="CB110" i="71"/>
  <c r="CR105" i="71"/>
  <c r="CB101" i="71"/>
  <c r="CB100" i="71"/>
  <c r="CR97" i="71"/>
  <c r="CB97" i="71"/>
  <c r="CR92" i="71"/>
  <c r="CB92" i="71"/>
  <c r="CB91" i="71"/>
  <c r="CR87" i="71"/>
  <c r="CB87" i="71"/>
  <c r="CB85" i="71"/>
  <c r="CR80" i="71"/>
  <c r="CB79" i="71"/>
  <c r="CR73" i="71"/>
  <c r="CR71" i="71"/>
  <c r="CB70" i="71"/>
  <c r="CR66" i="71"/>
  <c r="CB109" i="71"/>
  <c r="CB123" i="71"/>
  <c r="CR120" i="71"/>
  <c r="CB118" i="71"/>
  <c r="CR113" i="71"/>
  <c r="CB111" i="71"/>
  <c r="CB108" i="71"/>
  <c r="EC26" i="71"/>
  <c r="EC40" i="71"/>
  <c r="EC45" i="71"/>
  <c r="EC51" i="71"/>
  <c r="EC91" i="71"/>
  <c r="EC99" i="71"/>
  <c r="EC22" i="71"/>
  <c r="EC31" i="71"/>
  <c r="EC68" i="71"/>
  <c r="EC95" i="71"/>
  <c r="EC111" i="71"/>
  <c r="CF75" i="71"/>
  <c r="BP76" i="71"/>
  <c r="CF82" i="71"/>
  <c r="BP83" i="71"/>
  <c r="CF86" i="71"/>
  <c r="BP87" i="71"/>
  <c r="BP88" i="71"/>
  <c r="CF88" i="71"/>
  <c r="CF89" i="71"/>
  <c r="BP90" i="71"/>
  <c r="CF92" i="71"/>
  <c r="CF93" i="71"/>
  <c r="CF94" i="71"/>
  <c r="CF95" i="71"/>
  <c r="CF96" i="71"/>
  <c r="BP97" i="71"/>
  <c r="CF102" i="71"/>
  <c r="BP104" i="71"/>
  <c r="BP106" i="71"/>
  <c r="BP114" i="71"/>
  <c r="CF120" i="71"/>
  <c r="CF133" i="71"/>
  <c r="BP74" i="71"/>
  <c r="BP77" i="71"/>
  <c r="BP78" i="71"/>
  <c r="BP79" i="71"/>
  <c r="BP80" i="71"/>
  <c r="BP81" i="71"/>
  <c r="CF84" i="71"/>
  <c r="BP85" i="71"/>
  <c r="CF91" i="71"/>
  <c r="CF98" i="71"/>
  <c r="CF99" i="71"/>
  <c r="CF100" i="71"/>
  <c r="BP102" i="71"/>
  <c r="CF104" i="71"/>
  <c r="CF105" i="71"/>
  <c r="BP115" i="71"/>
  <c r="CF119" i="71"/>
  <c r="CF128" i="71"/>
  <c r="CF139" i="71"/>
  <c r="CF76" i="71"/>
  <c r="CF83" i="71"/>
  <c r="BP84" i="71"/>
  <c r="CF87" i="71"/>
  <c r="CF90" i="71"/>
  <c r="BP91" i="71"/>
  <c r="CF97" i="71"/>
  <c r="BP98" i="71"/>
  <c r="BP99" i="71"/>
  <c r="BP100" i="71"/>
  <c r="CF101" i="71"/>
  <c r="BP103" i="71"/>
  <c r="BP107" i="71"/>
  <c r="CF113" i="71"/>
  <c r="BP116" i="71"/>
  <c r="EC184" i="71"/>
  <c r="EC135" i="71"/>
  <c r="EC115" i="71"/>
  <c r="EC121" i="71"/>
  <c r="EC139" i="71"/>
  <c r="EC133" i="71"/>
  <c r="EC126" i="71"/>
  <c r="EC119" i="71"/>
  <c r="EC107" i="71"/>
  <c r="EC103" i="71"/>
  <c r="EG174" i="71"/>
  <c r="EG110" i="71"/>
  <c r="EG109" i="71"/>
  <c r="EG108" i="71"/>
  <c r="EG107" i="71"/>
  <c r="EG104" i="71"/>
  <c r="EG141" i="71"/>
  <c r="EG135" i="71"/>
  <c r="EG132" i="71"/>
  <c r="EG127" i="71"/>
  <c r="EG123" i="71"/>
  <c r="EK180" i="71"/>
  <c r="EK132" i="71"/>
  <c r="EK130" i="71"/>
  <c r="EK127" i="71"/>
  <c r="EK123" i="71"/>
  <c r="EK121" i="71"/>
  <c r="EK116" i="71"/>
  <c r="EK150" i="71"/>
  <c r="EK140" i="71"/>
  <c r="EK138" i="71"/>
  <c r="EK136" i="71"/>
  <c r="EK134" i="71"/>
  <c r="EK129" i="71"/>
  <c r="EK125" i="71"/>
  <c r="EK122" i="71"/>
  <c r="EK117" i="71"/>
  <c r="EK111" i="71"/>
  <c r="EK110" i="71"/>
  <c r="EK109" i="71"/>
  <c r="EK108" i="71"/>
  <c r="EK159" i="71"/>
  <c r="EK144" i="71"/>
  <c r="EK137" i="71"/>
  <c r="EK131" i="71"/>
  <c r="EK120" i="71"/>
  <c r="EK115" i="71"/>
  <c r="EK114" i="71"/>
  <c r="EK113" i="71"/>
  <c r="EK106" i="71"/>
  <c r="EO196" i="71"/>
  <c r="EO157" i="71"/>
  <c r="EO142" i="71"/>
  <c r="EO137" i="71"/>
  <c r="EO131" i="71"/>
  <c r="EO120" i="71"/>
  <c r="EO115" i="71"/>
  <c r="EO114" i="71"/>
  <c r="EO113" i="71"/>
  <c r="EO106" i="71"/>
  <c r="EO132" i="71"/>
  <c r="EO130" i="71"/>
  <c r="EO127" i="71"/>
  <c r="EO123" i="71"/>
  <c r="EO121" i="71"/>
  <c r="EO116" i="71"/>
  <c r="EO167" i="71"/>
  <c r="EO139" i="71"/>
  <c r="EO135" i="71"/>
  <c r="EO133" i="71"/>
  <c r="EO128" i="71"/>
  <c r="EO126" i="71"/>
  <c r="EO124" i="71"/>
  <c r="EO119" i="71"/>
  <c r="EO118" i="71"/>
  <c r="EO112" i="71"/>
  <c r="EO105" i="71"/>
  <c r="EO103" i="71"/>
  <c r="EO102" i="71"/>
  <c r="CF159" i="71"/>
  <c r="CF165" i="71"/>
  <c r="BP139" i="71"/>
  <c r="CF138" i="71"/>
  <c r="CF136" i="71"/>
  <c r="CF132" i="71"/>
  <c r="CF129" i="71"/>
  <c r="CF127" i="71"/>
  <c r="CF125" i="71"/>
  <c r="BP123" i="71"/>
  <c r="CF121" i="71"/>
  <c r="BP118" i="71"/>
  <c r="CF117" i="71"/>
  <c r="BP112" i="71"/>
  <c r="BP111" i="71"/>
  <c r="BP110" i="71"/>
  <c r="BP109" i="71"/>
  <c r="BP108" i="71"/>
  <c r="BP105" i="71"/>
  <c r="CF175" i="71"/>
  <c r="CF134" i="71"/>
  <c r="BP129" i="71"/>
  <c r="CF124" i="71"/>
  <c r="CF123" i="71"/>
  <c r="CF122" i="71"/>
  <c r="BP120" i="71"/>
  <c r="BP119" i="71"/>
  <c r="CF118" i="71"/>
  <c r="BP113" i="71"/>
  <c r="CF112" i="71"/>
  <c r="CF111" i="71"/>
  <c r="CF110" i="71"/>
  <c r="CF109" i="71"/>
  <c r="CF156" i="71"/>
  <c r="CF140" i="71"/>
  <c r="CF137" i="71"/>
  <c r="CF135" i="71"/>
  <c r="BP133" i="71"/>
  <c r="CF130" i="71"/>
  <c r="BP124" i="71"/>
  <c r="BP122" i="71"/>
  <c r="BP117" i="71"/>
  <c r="CF116" i="71"/>
  <c r="CF115" i="71"/>
  <c r="CF114" i="71"/>
  <c r="CF107" i="71"/>
  <c r="BP101" i="71"/>
  <c r="CJ170" i="71"/>
  <c r="CJ107" i="71"/>
  <c r="BT104" i="71"/>
  <c r="CJ128" i="71"/>
  <c r="CN196" i="71"/>
  <c r="CN141" i="71"/>
  <c r="BX137" i="71"/>
  <c r="CN134" i="71"/>
  <c r="CN128" i="71"/>
  <c r="BX126" i="71"/>
  <c r="CN124" i="71"/>
  <c r="CN123" i="71"/>
  <c r="BX120" i="71"/>
  <c r="BX119" i="71"/>
  <c r="CN118" i="71"/>
  <c r="BX113" i="71"/>
  <c r="CN112" i="71"/>
  <c r="CN111" i="71"/>
  <c r="CN110" i="71"/>
  <c r="CN109" i="71"/>
  <c r="CN108" i="71"/>
  <c r="BX106" i="71"/>
  <c r="CN105" i="71"/>
  <c r="CN104" i="71"/>
  <c r="CN152" i="71"/>
  <c r="CN151" i="71"/>
  <c r="BX140" i="71"/>
  <c r="CN139" i="71"/>
  <c r="BX138" i="71"/>
  <c r="CN133" i="71"/>
  <c r="CN131" i="71"/>
  <c r="CN126" i="71"/>
  <c r="BX125" i="71"/>
  <c r="CN120" i="71"/>
  <c r="CN119" i="71"/>
  <c r="BX116" i="71"/>
  <c r="BX115" i="71"/>
  <c r="BX114" i="71"/>
  <c r="CN113" i="71"/>
  <c r="CN161" i="71"/>
  <c r="BX142" i="71"/>
  <c r="CN138" i="71"/>
  <c r="CN136" i="71"/>
  <c r="CN132" i="71"/>
  <c r="BX131" i="71"/>
  <c r="CN129" i="71"/>
  <c r="BX128" i="71"/>
  <c r="CN127" i="71"/>
  <c r="CN125" i="71"/>
  <c r="BX123" i="71"/>
  <c r="CN122" i="71"/>
  <c r="CN121" i="71"/>
  <c r="BX118" i="71"/>
  <c r="CN117" i="71"/>
  <c r="BX112" i="71"/>
  <c r="BX111" i="71"/>
  <c r="BX110" i="71"/>
  <c r="BX109" i="71"/>
  <c r="BX108" i="71"/>
  <c r="BX105" i="71"/>
  <c r="BX104" i="71"/>
  <c r="BX102" i="71"/>
  <c r="CN101" i="71"/>
  <c r="CR187" i="71"/>
  <c r="CR140" i="71"/>
  <c r="CB140" i="71"/>
  <c r="CR138" i="71"/>
  <c r="CR136" i="71"/>
  <c r="CB135" i="71"/>
  <c r="CR132" i="71"/>
  <c r="CB130" i="71"/>
  <c r="CR129" i="71"/>
  <c r="CR127" i="71"/>
  <c r="CR125" i="71"/>
  <c r="CR122" i="71"/>
  <c r="CR121" i="71"/>
  <c r="CR117" i="71"/>
  <c r="CB116" i="71"/>
  <c r="CB115" i="71"/>
  <c r="CB114" i="71"/>
  <c r="CB107" i="71"/>
  <c r="CB147" i="71"/>
  <c r="CB136" i="71"/>
  <c r="CR134" i="71"/>
  <c r="CB132" i="71"/>
  <c r="CR128" i="71"/>
  <c r="CB127" i="71"/>
  <c r="CR124" i="71"/>
  <c r="CR123" i="71"/>
  <c r="CB121" i="71"/>
  <c r="CR118" i="71"/>
  <c r="CB117" i="71"/>
  <c r="CR112" i="71"/>
  <c r="CR111" i="71"/>
  <c r="CR110" i="71"/>
  <c r="CR109" i="71"/>
  <c r="CR108" i="71"/>
  <c r="CR176" i="71"/>
  <c r="CB139" i="71"/>
  <c r="CR137" i="71"/>
  <c r="CR135" i="71"/>
  <c r="CR130" i="71"/>
  <c r="CB126" i="71"/>
  <c r="CB120" i="71"/>
  <c r="CB119" i="71"/>
  <c r="CR116" i="71"/>
  <c r="CR115" i="71"/>
  <c r="CR114" i="71"/>
  <c r="CB113" i="71"/>
  <c r="CB106" i="71"/>
  <c r="CB103" i="71"/>
  <c r="CR100" i="71"/>
  <c r="EI196" i="71"/>
  <c r="EH199" i="71"/>
  <c r="EP199" i="71"/>
  <c r="EH198" i="71"/>
  <c r="EO192" i="71"/>
  <c r="EP201" i="71"/>
  <c r="EP200" i="71"/>
  <c r="EL199" i="71"/>
  <c r="EE196" i="71"/>
  <c r="EC195" i="71"/>
  <c r="EP203" i="71"/>
  <c r="EO189" i="71"/>
  <c r="EM198" i="71"/>
  <c r="EL206" i="71"/>
  <c r="EH202" i="71"/>
  <c r="EH203" i="71"/>
  <c r="ED201" i="71"/>
  <c r="CN140" i="71"/>
  <c r="CF141" i="71"/>
  <c r="CR141" i="71"/>
  <c r="EK141" i="71"/>
  <c r="CN143" i="71"/>
  <c r="EG143" i="71"/>
  <c r="CN144" i="71"/>
  <c r="CN146" i="71"/>
  <c r="CJ147" i="71"/>
  <c r="EK152" i="71"/>
  <c r="CB154" i="71"/>
  <c r="CR156" i="71"/>
  <c r="EG161" i="71"/>
  <c r="CR165" i="71"/>
  <c r="CB170" i="71"/>
  <c r="EO170" i="71"/>
  <c r="CN174" i="71"/>
  <c r="CR175" i="71"/>
  <c r="CF177" i="71"/>
  <c r="CN179" i="71"/>
  <c r="CN180" i="71"/>
  <c r="EO182" i="71"/>
  <c r="EO183" i="71"/>
  <c r="EK188" i="71"/>
  <c r="CN142" i="71"/>
  <c r="CR150" i="71"/>
  <c r="CR153" i="71"/>
  <c r="CR159" i="71"/>
  <c r="CB162" i="71"/>
  <c r="EK164" i="71"/>
  <c r="CF166" i="71"/>
  <c r="EG169" i="71"/>
  <c r="CN171" i="71"/>
  <c r="CF172" i="71"/>
  <c r="EO173" i="71"/>
  <c r="CF176" i="71"/>
  <c r="EO184" i="71"/>
  <c r="EO185" i="71"/>
  <c r="CR191" i="71"/>
  <c r="EK207" i="71"/>
  <c r="BP141" i="71"/>
  <c r="EO141" i="71"/>
  <c r="CF143" i="71"/>
  <c r="CR143" i="71"/>
  <c r="EK143" i="71"/>
  <c r="BP144" i="71"/>
  <c r="EG146" i="71"/>
  <c r="CN149" i="71"/>
  <c r="CF150" i="71"/>
  <c r="CF153" i="71"/>
  <c r="EO154" i="71"/>
  <c r="CR155" i="71"/>
  <c r="CN158" i="71"/>
  <c r="EK162" i="71"/>
  <c r="CN164" i="71"/>
  <c r="EK166" i="71"/>
  <c r="CN169" i="71"/>
  <c r="CR177" i="71"/>
  <c r="CR182" i="71"/>
  <c r="EO190" i="71"/>
  <c r="EP204" i="71"/>
  <c r="EP202" i="71"/>
  <c r="EL209" i="71"/>
  <c r="EH205" i="71"/>
  <c r="EH207" i="71"/>
  <c r="EE202" i="71"/>
  <c r="ED206" i="71"/>
  <c r="EE198" i="71"/>
  <c r="EP206" i="71"/>
  <c r="EP207" i="71"/>
  <c r="EP209" i="71"/>
  <c r="EL208" i="71"/>
  <c r="EL210" i="71"/>
  <c r="EI200" i="71"/>
  <c r="EH204" i="71"/>
  <c r="EH209" i="71"/>
  <c r="EH210" i="71"/>
  <c r="EB40" i="71"/>
  <c r="EB56" i="71"/>
  <c r="EC212" i="71"/>
  <c r="EC198" i="71"/>
  <c r="EC194" i="71"/>
  <c r="EC191" i="71"/>
  <c r="EC144" i="71"/>
  <c r="EC145" i="71"/>
  <c r="EC202" i="71"/>
  <c r="EC182" i="71"/>
  <c r="EG222" i="71"/>
  <c r="EG182" i="71"/>
  <c r="EG154" i="71"/>
  <c r="EG159" i="71"/>
  <c r="EG150" i="71"/>
  <c r="EG144" i="71"/>
  <c r="EK215" i="71"/>
  <c r="EK210" i="71"/>
  <c r="EK209" i="71"/>
  <c r="EK200" i="71"/>
  <c r="EK192" i="71"/>
  <c r="EK189" i="71"/>
  <c r="EK187" i="71"/>
  <c r="EK183" i="71"/>
  <c r="EK179" i="71"/>
  <c r="EK171" i="71"/>
  <c r="EK158" i="71"/>
  <c r="EK151" i="71"/>
  <c r="EK149" i="71"/>
  <c r="EK145" i="71"/>
  <c r="EK142" i="71"/>
  <c r="EK199" i="71"/>
  <c r="EK194" i="71"/>
  <c r="EK191" i="71"/>
  <c r="EK190" i="71"/>
  <c r="EK185" i="71"/>
  <c r="EK182" i="71"/>
  <c r="EK173" i="71"/>
  <c r="EK172" i="71"/>
  <c r="EK170" i="71"/>
  <c r="EK167" i="71"/>
  <c r="EK163" i="71"/>
  <c r="EK157" i="71"/>
  <c r="EK156" i="71"/>
  <c r="EK154" i="71"/>
  <c r="EK147" i="71"/>
  <c r="EK206" i="71"/>
  <c r="EK204" i="71"/>
  <c r="EK198" i="71"/>
  <c r="EK195" i="71"/>
  <c r="EK193" i="71"/>
  <c r="EK186" i="71"/>
  <c r="EK177" i="71"/>
  <c r="EK175" i="71"/>
  <c r="EK174" i="71"/>
  <c r="EK169" i="71"/>
  <c r="EK168" i="71"/>
  <c r="EK165" i="71"/>
  <c r="EK161" i="71"/>
  <c r="EK160" i="71"/>
  <c r="EK155" i="71"/>
  <c r="EK153" i="71"/>
  <c r="EK148" i="71"/>
  <c r="EK146" i="71"/>
  <c r="EO217" i="71"/>
  <c r="EO198" i="71"/>
  <c r="EO180" i="71"/>
  <c r="EO177" i="71"/>
  <c r="EO176" i="71"/>
  <c r="EO175" i="71"/>
  <c r="EO174" i="71"/>
  <c r="EO169" i="71"/>
  <c r="EO165" i="71"/>
  <c r="EO164" i="71"/>
  <c r="EO161" i="71"/>
  <c r="EO155" i="71"/>
  <c r="EO153" i="71"/>
  <c r="EO152" i="71"/>
  <c r="EO146" i="71"/>
  <c r="EO197" i="71"/>
  <c r="EO195" i="71"/>
  <c r="EO193" i="71"/>
  <c r="EO187" i="71"/>
  <c r="EO186" i="71"/>
  <c r="EO179" i="71"/>
  <c r="EO171" i="71"/>
  <c r="EO168" i="71"/>
  <c r="EO160" i="71"/>
  <c r="EO158" i="71"/>
  <c r="EO151" i="71"/>
  <c r="EO149" i="71"/>
  <c r="EO148" i="71"/>
  <c r="EO145" i="71"/>
  <c r="EO199" i="71"/>
  <c r="EO194" i="71"/>
  <c r="EO191" i="71"/>
  <c r="EO188" i="71"/>
  <c r="EO172" i="71"/>
  <c r="EO166" i="71"/>
  <c r="EO162" i="71"/>
  <c r="EO159" i="71"/>
  <c r="EO156" i="71"/>
  <c r="EO150" i="71"/>
  <c r="EO144" i="71"/>
  <c r="EO143" i="71"/>
  <c r="CF197" i="71"/>
  <c r="CF186" i="71"/>
  <c r="CF185" i="71"/>
  <c r="CF184" i="71"/>
  <c r="CF183" i="71"/>
  <c r="CF173" i="71"/>
  <c r="CF168" i="71"/>
  <c r="CF167" i="71"/>
  <c r="CF163" i="71"/>
  <c r="CF160" i="71"/>
  <c r="BP158" i="71"/>
  <c r="CF157" i="71"/>
  <c r="CF151" i="71"/>
  <c r="CF148" i="71"/>
  <c r="CF145" i="71"/>
  <c r="CF195" i="71"/>
  <c r="CF192" i="71"/>
  <c r="CF189" i="71"/>
  <c r="CF170" i="71"/>
  <c r="CF162" i="71"/>
  <c r="CF154" i="71"/>
  <c r="CF147" i="71"/>
  <c r="BP145" i="71"/>
  <c r="CF204" i="71"/>
  <c r="CF194" i="71"/>
  <c r="CF187" i="71"/>
  <c r="CF182" i="71"/>
  <c r="CF180" i="71"/>
  <c r="CF179" i="71"/>
  <c r="CF174" i="71"/>
  <c r="BP172" i="71"/>
  <c r="CF171" i="71"/>
  <c r="CF169" i="71"/>
  <c r="CF164" i="71"/>
  <c r="CF161" i="71"/>
  <c r="CF158" i="71"/>
  <c r="CF155" i="71"/>
  <c r="CF152" i="71"/>
  <c r="CF149" i="71"/>
  <c r="CF146" i="71"/>
  <c r="CF144" i="71"/>
  <c r="CF142" i="71"/>
  <c r="CJ205" i="71"/>
  <c r="CJ182" i="71"/>
  <c r="CJ155" i="71"/>
  <c r="BT155" i="71"/>
  <c r="CJ151" i="71"/>
  <c r="BT151" i="71"/>
  <c r="CJ166" i="71"/>
  <c r="CN193" i="71"/>
  <c r="CN190" i="71"/>
  <c r="CN187" i="71"/>
  <c r="BX174" i="71"/>
  <c r="BX171" i="71"/>
  <c r="CN166" i="71"/>
  <c r="BX164" i="71"/>
  <c r="CN162" i="71"/>
  <c r="CN154" i="71"/>
  <c r="BX144" i="71"/>
  <c r="CN186" i="71"/>
  <c r="CN184" i="71"/>
  <c r="CN182" i="71"/>
  <c r="CN177" i="71"/>
  <c r="CN176" i="71"/>
  <c r="CN175" i="71"/>
  <c r="BX173" i="71"/>
  <c r="CN172" i="71"/>
  <c r="CN165" i="71"/>
  <c r="BX163" i="71"/>
  <c r="BX160" i="71"/>
  <c r="CN159" i="71"/>
  <c r="BX157" i="71"/>
  <c r="CN156" i="71"/>
  <c r="CN155" i="71"/>
  <c r="CN153" i="71"/>
  <c r="CN150" i="71"/>
  <c r="CN198" i="71"/>
  <c r="CN191" i="71"/>
  <c r="CN185" i="71"/>
  <c r="CN183" i="71"/>
  <c r="CN173" i="71"/>
  <c r="CN170" i="71"/>
  <c r="CN168" i="71"/>
  <c r="CN167" i="71"/>
  <c r="CN163" i="71"/>
  <c r="CN160" i="71"/>
  <c r="BX159" i="71"/>
  <c r="CN157" i="71"/>
  <c r="CN148" i="71"/>
  <c r="CN147" i="71"/>
  <c r="CN145" i="71"/>
  <c r="BX143" i="71"/>
  <c r="CR188" i="71"/>
  <c r="CR185" i="71"/>
  <c r="CR183" i="71"/>
  <c r="CR173" i="71"/>
  <c r="CR170" i="71"/>
  <c r="CR168" i="71"/>
  <c r="CR167" i="71"/>
  <c r="CR163" i="71"/>
  <c r="CR160" i="71"/>
  <c r="CR157" i="71"/>
  <c r="CR148" i="71"/>
  <c r="CR147" i="71"/>
  <c r="CR145" i="71"/>
  <c r="CR200" i="71"/>
  <c r="CR199" i="71"/>
  <c r="CR197" i="71"/>
  <c r="CB167" i="71"/>
  <c r="CR166" i="71"/>
  <c r="CR162" i="71"/>
  <c r="CR154" i="71"/>
  <c r="CR201" i="71"/>
  <c r="CR186" i="71"/>
  <c r="CR180" i="71"/>
  <c r="CR179" i="71"/>
  <c r="CR174" i="71"/>
  <c r="CR171" i="71"/>
  <c r="CR169" i="71"/>
  <c r="CR164" i="71"/>
  <c r="CR161" i="71"/>
  <c r="CR158" i="71"/>
  <c r="CR152" i="71"/>
  <c r="CR151" i="71"/>
  <c r="CB150" i="71"/>
  <c r="CR149" i="71"/>
  <c r="CR146" i="71"/>
  <c r="CR144" i="71"/>
  <c r="CR142" i="71"/>
  <c r="EK203" i="71"/>
  <c r="EO207" i="71"/>
  <c r="EP208" i="71"/>
  <c r="EP205" i="71"/>
  <c r="EO203" i="71"/>
  <c r="EL214" i="71"/>
  <c r="EG193" i="71"/>
  <c r="EG203" i="71"/>
  <c r="ED215" i="71"/>
  <c r="EC215" i="71"/>
  <c r="EP213" i="71"/>
  <c r="EO204" i="71"/>
  <c r="EL211" i="71"/>
  <c r="EL217" i="71"/>
  <c r="EK216" i="71"/>
  <c r="EH213" i="71"/>
  <c r="EH219" i="71"/>
  <c r="EG188" i="71"/>
  <c r="EG189" i="71"/>
  <c r="ED209" i="71"/>
  <c r="EK218" i="71"/>
  <c r="EP214" i="71"/>
  <c r="EP217" i="71"/>
  <c r="EP219" i="71"/>
  <c r="EO210" i="71"/>
  <c r="EO206" i="71"/>
  <c r="EL212" i="71"/>
  <c r="EK212" i="71"/>
  <c r="EH220" i="71"/>
  <c r="BT22" i="71"/>
  <c r="EG24" i="71"/>
  <c r="EG26" i="71"/>
  <c r="BT29" i="71"/>
  <c r="EG31" i="71"/>
  <c r="EG32" i="71"/>
  <c r="CJ33" i="71"/>
  <c r="BT34" i="71"/>
  <c r="EG34" i="71"/>
  <c r="EG39" i="71"/>
  <c r="CJ44" i="71"/>
  <c r="BT52" i="71"/>
  <c r="EG52" i="71"/>
  <c r="CJ65" i="71"/>
  <c r="BT66" i="71"/>
  <c r="EG66" i="71"/>
  <c r="EG72" i="71"/>
  <c r="CJ81" i="71"/>
  <c r="BT82" i="71"/>
  <c r="EG82" i="71"/>
  <c r="EG87" i="71"/>
  <c r="CJ96" i="71"/>
  <c r="BT97" i="71"/>
  <c r="EG97" i="71"/>
  <c r="EG103" i="71"/>
  <c r="CJ112" i="71"/>
  <c r="BT113" i="71"/>
  <c r="EG113" i="71"/>
  <c r="EG119" i="71"/>
  <c r="EG120" i="71"/>
  <c r="EG121" i="71"/>
  <c r="EG122" i="71"/>
  <c r="EG124" i="71"/>
  <c r="EG128" i="71"/>
  <c r="EG130" i="71"/>
  <c r="EG133" i="71"/>
  <c r="EG138" i="71"/>
  <c r="EG139" i="71"/>
  <c r="EG145" i="71"/>
  <c r="EG147" i="71"/>
  <c r="EG148" i="71"/>
  <c r="EG151" i="71"/>
  <c r="EG152" i="71"/>
  <c r="EG155" i="71"/>
  <c r="EG156" i="71"/>
  <c r="EG157" i="71"/>
  <c r="EG166" i="71"/>
  <c r="EG170" i="71"/>
  <c r="EG183" i="71"/>
  <c r="CJ184" i="71"/>
  <c r="EG190" i="71"/>
  <c r="CJ193" i="71"/>
  <c r="EG194" i="71"/>
  <c r="EG207" i="71"/>
  <c r="EG217" i="71"/>
  <c r="EG27" i="71"/>
  <c r="CJ35" i="71"/>
  <c r="BT36" i="71"/>
  <c r="EG36" i="71"/>
  <c r="EG41" i="71"/>
  <c r="EG44" i="71"/>
  <c r="BT46" i="71"/>
  <c r="EG46" i="71"/>
  <c r="EG47" i="71"/>
  <c r="EG48" i="71"/>
  <c r="EG49" i="71"/>
  <c r="EG50" i="71"/>
  <c r="CJ53" i="71"/>
  <c r="BT54" i="71"/>
  <c r="EG56" i="71"/>
  <c r="EG58" i="71"/>
  <c r="EG64" i="71"/>
  <c r="CJ67" i="71"/>
  <c r="BT68" i="71"/>
  <c r="EG74" i="71"/>
  <c r="EG80" i="71"/>
  <c r="EG89" i="71"/>
  <c r="EG95" i="71"/>
  <c r="CJ98" i="71"/>
  <c r="BT99" i="71"/>
  <c r="EG105" i="71"/>
  <c r="EG111" i="71"/>
  <c r="CJ114" i="71"/>
  <c r="BT115" i="71"/>
  <c r="EG125" i="71"/>
  <c r="EG126" i="71"/>
  <c r="CJ127" i="71"/>
  <c r="EG129" i="71"/>
  <c r="EG131" i="71"/>
  <c r="EG134" i="71"/>
  <c r="EG158" i="71"/>
  <c r="CJ159" i="71"/>
  <c r="EG160" i="71"/>
  <c r="EG163" i="71"/>
  <c r="EG165" i="71"/>
  <c r="EG167" i="71"/>
  <c r="EG168" i="71"/>
  <c r="EG171" i="71"/>
  <c r="EG175" i="71"/>
  <c r="EG176" i="71"/>
  <c r="EG177" i="71"/>
  <c r="EG179" i="71"/>
  <c r="EG187" i="71"/>
  <c r="EG196" i="71"/>
  <c r="EG197" i="71"/>
  <c r="EG198" i="71"/>
  <c r="EG199" i="71"/>
  <c r="EG202" i="71"/>
  <c r="CJ203" i="71"/>
  <c r="EG204" i="71"/>
  <c r="EG209" i="71"/>
  <c r="EG219" i="71"/>
  <c r="EG221" i="71"/>
  <c r="EG23" i="71"/>
  <c r="BT25" i="71"/>
  <c r="EG25" i="71"/>
  <c r="EG28" i="71"/>
  <c r="EG33" i="71"/>
  <c r="EG40" i="71"/>
  <c r="CJ41" i="71"/>
  <c r="BT42" i="71"/>
  <c r="EG42" i="71"/>
  <c r="EG51" i="71"/>
  <c r="EG54" i="71"/>
  <c r="CJ58" i="71"/>
  <c r="BT59" i="71"/>
  <c r="EG59" i="71"/>
  <c r="EG65" i="71"/>
  <c r="EG68" i="71"/>
  <c r="EG69" i="71"/>
  <c r="EG70" i="71"/>
  <c r="EG71" i="71"/>
  <c r="CJ74" i="71"/>
  <c r="BT75" i="71"/>
  <c r="EG75" i="71"/>
  <c r="EG81" i="71"/>
  <c r="EG84" i="71"/>
  <c r="EG85" i="71"/>
  <c r="EG86" i="71"/>
  <c r="CJ89" i="71"/>
  <c r="BT90" i="71"/>
  <c r="EG90" i="71"/>
  <c r="EG96" i="71"/>
  <c r="EG99" i="71"/>
  <c r="EG100" i="71"/>
  <c r="EG101" i="71"/>
  <c r="EG102" i="71"/>
  <c r="CJ105" i="71"/>
  <c r="BT106" i="71"/>
  <c r="EG106" i="71"/>
  <c r="EG112" i="71"/>
  <c r="EG115" i="71"/>
  <c r="EG116" i="71"/>
  <c r="EG117" i="71"/>
  <c r="EG118" i="71"/>
  <c r="EG136" i="71"/>
  <c r="EG140" i="71"/>
  <c r="EG142" i="71"/>
  <c r="EG149" i="71"/>
  <c r="EG153" i="71"/>
  <c r="EG162" i="71"/>
  <c r="CJ163" i="71"/>
  <c r="EG164" i="71"/>
  <c r="EG172" i="71"/>
  <c r="EG173" i="71"/>
  <c r="BT177" i="71"/>
  <c r="CJ177" i="71"/>
  <c r="EG184" i="71"/>
  <c r="EG195" i="71"/>
  <c r="CJ198" i="71"/>
  <c r="CJ22" i="71"/>
  <c r="CJ23" i="71"/>
  <c r="BT24" i="71"/>
  <c r="BT27" i="71"/>
  <c r="CJ28" i="71"/>
  <c r="BT30" i="71"/>
  <c r="BT31" i="71"/>
  <c r="CJ36" i="71"/>
  <c r="CJ40" i="71"/>
  <c r="CJ45" i="71"/>
  <c r="CJ46" i="71"/>
  <c r="BT48" i="71"/>
  <c r="CJ49" i="71"/>
  <c r="BT50" i="71"/>
  <c r="CJ51" i="71"/>
  <c r="CJ54" i="71"/>
  <c r="CJ55" i="71"/>
  <c r="BT56" i="71"/>
  <c r="CJ61" i="71"/>
  <c r="BT62" i="71"/>
  <c r="CJ63" i="71"/>
  <c r="BT64" i="71"/>
  <c r="BT69" i="71"/>
  <c r="CJ70" i="71"/>
  <c r="BT71" i="71"/>
  <c r="CJ72" i="71"/>
  <c r="CJ77" i="71"/>
  <c r="BT78" i="71"/>
  <c r="CJ79" i="71"/>
  <c r="BT80" i="71"/>
  <c r="BT84" i="71"/>
  <c r="CJ85" i="71"/>
  <c r="BT86" i="71"/>
  <c r="CJ87" i="71"/>
  <c r="CJ92" i="71"/>
  <c r="BT93" i="71"/>
  <c r="CJ94" i="71"/>
  <c r="BT95" i="71"/>
  <c r="BT100" i="71"/>
  <c r="CJ101" i="71"/>
  <c r="BT102" i="71"/>
  <c r="CJ103" i="71"/>
  <c r="CJ108" i="71"/>
  <c r="BT109" i="71"/>
  <c r="CJ110" i="71"/>
  <c r="BT111" i="71"/>
  <c r="BT116" i="71"/>
  <c r="CJ117" i="71"/>
  <c r="BT118" i="71"/>
  <c r="CJ119" i="71"/>
  <c r="BT122" i="71"/>
  <c r="CJ124" i="71"/>
  <c r="CJ125" i="71"/>
  <c r="CJ126" i="71"/>
  <c r="BT127" i="71"/>
  <c r="BT128" i="71"/>
  <c r="CJ129" i="71"/>
  <c r="CJ140" i="71"/>
  <c r="BT141" i="71"/>
  <c r="CJ141" i="71"/>
  <c r="BT148" i="71"/>
  <c r="CJ148" i="71"/>
  <c r="BT152" i="71"/>
  <c r="CJ152" i="71"/>
  <c r="CJ160" i="71"/>
  <c r="CJ164" i="71"/>
  <c r="CJ167" i="71"/>
  <c r="CJ171" i="71"/>
  <c r="CJ175" i="71"/>
  <c r="CJ180" i="71"/>
  <c r="CJ183" i="71"/>
  <c r="CJ195" i="71"/>
  <c r="BT23" i="71"/>
  <c r="CJ26" i="71"/>
  <c r="CJ27" i="71"/>
  <c r="BT28" i="71"/>
  <c r="CJ31" i="71"/>
  <c r="CJ32" i="71"/>
  <c r="CJ38" i="71"/>
  <c r="BT44" i="71"/>
  <c r="BT45" i="71"/>
  <c r="CJ48" i="71"/>
  <c r="BT49" i="71"/>
  <c r="CJ50" i="71"/>
  <c r="BT51" i="71"/>
  <c r="BT55" i="71"/>
  <c r="BT61" i="71"/>
  <c r="CJ62" i="71"/>
  <c r="BT63" i="71"/>
  <c r="CJ64" i="71"/>
  <c r="CJ69" i="71"/>
  <c r="BT70" i="71"/>
  <c r="CJ71" i="71"/>
  <c r="BT72" i="71"/>
  <c r="BT77" i="71"/>
  <c r="CJ78" i="71"/>
  <c r="BT79" i="71"/>
  <c r="CJ80" i="71"/>
  <c r="CJ83" i="71"/>
  <c r="CJ84" i="71"/>
  <c r="BT85" i="71"/>
  <c r="CJ86" i="71"/>
  <c r="BT87" i="71"/>
  <c r="BT92" i="71"/>
  <c r="CJ93" i="71"/>
  <c r="BT94" i="71"/>
  <c r="CJ95" i="71"/>
  <c r="CJ100" i="71"/>
  <c r="BT101" i="71"/>
  <c r="CJ102" i="71"/>
  <c r="BT103" i="71"/>
  <c r="BT108" i="71"/>
  <c r="CJ109" i="71"/>
  <c r="BT110" i="71"/>
  <c r="CJ111" i="71"/>
  <c r="CJ116" i="71"/>
  <c r="BT117" i="71"/>
  <c r="CJ118" i="71"/>
  <c r="BT119" i="71"/>
  <c r="CJ120" i="71"/>
  <c r="BT121" i="71"/>
  <c r="CJ123" i="71"/>
  <c r="CJ131" i="71"/>
  <c r="CJ132" i="71"/>
  <c r="BT133" i="71"/>
  <c r="CJ133" i="71"/>
  <c r="BT134" i="71"/>
  <c r="CJ134" i="71"/>
  <c r="CJ135" i="71"/>
  <c r="BT136" i="71"/>
  <c r="BT137" i="71"/>
  <c r="BT143" i="71"/>
  <c r="CJ146" i="71"/>
  <c r="CJ150" i="71"/>
  <c r="CJ154" i="71"/>
  <c r="CJ158" i="71"/>
  <c r="CJ162" i="71"/>
  <c r="CJ169" i="71"/>
  <c r="CJ174" i="71"/>
  <c r="CJ176" i="71"/>
  <c r="CJ179" i="71"/>
  <c r="CJ200" i="71"/>
  <c r="CJ24" i="71"/>
  <c r="CJ25" i="71"/>
  <c r="BT26" i="71"/>
  <c r="CJ29" i="71"/>
  <c r="CJ30" i="71"/>
  <c r="BT32" i="71"/>
  <c r="BT33" i="71"/>
  <c r="CJ34" i="71"/>
  <c r="BT35" i="71"/>
  <c r="CJ37" i="71"/>
  <c r="BT38" i="71"/>
  <c r="BT39" i="71"/>
  <c r="BT41" i="71"/>
  <c r="CJ42" i="71"/>
  <c r="BT43" i="71"/>
  <c r="CJ47" i="71"/>
  <c r="CJ52" i="71"/>
  <c r="BT53" i="71"/>
  <c r="CJ56" i="71"/>
  <c r="CJ57" i="71"/>
  <c r="BT58" i="71"/>
  <c r="CJ59" i="71"/>
  <c r="BT60" i="71"/>
  <c r="BT65" i="71"/>
  <c r="CJ66" i="71"/>
  <c r="BT67" i="71"/>
  <c r="CJ68" i="71"/>
  <c r="CJ73" i="71"/>
  <c r="BT74" i="71"/>
  <c r="CJ75" i="71"/>
  <c r="BT76" i="71"/>
  <c r="BT81" i="71"/>
  <c r="CJ82" i="71"/>
  <c r="BT83" i="71"/>
  <c r="CJ88" i="71"/>
  <c r="BT89" i="71"/>
  <c r="CJ90" i="71"/>
  <c r="BT91" i="71"/>
  <c r="BT96" i="71"/>
  <c r="CJ97" i="71"/>
  <c r="BT98" i="71"/>
  <c r="CJ99" i="71"/>
  <c r="CJ104" i="71"/>
  <c r="BT105" i="71"/>
  <c r="CJ106" i="71"/>
  <c r="BT107" i="71"/>
  <c r="BT112" i="71"/>
  <c r="CJ113" i="71"/>
  <c r="BT114" i="71"/>
  <c r="CJ115" i="71"/>
  <c r="CJ121" i="71"/>
  <c r="BT124" i="71"/>
  <c r="BT125" i="71"/>
  <c r="CJ130" i="71"/>
  <c r="CJ136" i="71"/>
  <c r="CJ137" i="71"/>
  <c r="CJ138" i="71"/>
  <c r="CJ139" i="71"/>
  <c r="CJ142" i="71"/>
  <c r="CJ143" i="71"/>
  <c r="CJ144" i="71"/>
  <c r="CJ145" i="71"/>
  <c r="CJ149" i="71"/>
  <c r="CJ153" i="71"/>
  <c r="CJ156" i="71"/>
  <c r="CJ157" i="71"/>
  <c r="CJ161" i="71"/>
  <c r="CJ165" i="71"/>
  <c r="BT168" i="71"/>
  <c r="CJ168" i="71"/>
  <c r="CJ172" i="71"/>
  <c r="CJ173" i="71"/>
  <c r="EC33" i="71"/>
  <c r="EC36" i="71"/>
  <c r="EC38" i="71"/>
  <c r="EC48" i="71"/>
  <c r="EC52" i="71"/>
  <c r="EC57" i="71"/>
  <c r="EC61" i="71"/>
  <c r="EC65" i="71"/>
  <c r="EC69" i="71"/>
  <c r="EC73" i="71"/>
  <c r="EC77" i="71"/>
  <c r="EC81" i="71"/>
  <c r="EC84" i="71"/>
  <c r="EC88" i="71"/>
  <c r="EC92" i="71"/>
  <c r="EC96" i="71"/>
  <c r="EC100" i="71"/>
  <c r="EC104" i="71"/>
  <c r="EC108" i="71"/>
  <c r="EC112" i="71"/>
  <c r="EC116" i="71"/>
  <c r="EC125" i="71"/>
  <c r="EC132" i="71"/>
  <c r="EC138" i="71"/>
  <c r="EC143" i="71"/>
  <c r="EC146" i="71"/>
  <c r="EC147" i="71"/>
  <c r="EC148" i="71"/>
  <c r="EC149" i="71"/>
  <c r="EC150" i="71"/>
  <c r="EC151" i="71"/>
  <c r="EC152" i="71"/>
  <c r="EC153" i="71"/>
  <c r="EC154" i="71"/>
  <c r="EC155" i="71"/>
  <c r="EC157" i="71"/>
  <c r="EC158" i="71"/>
  <c r="EC159" i="71"/>
  <c r="EC160" i="71"/>
  <c r="EC161" i="71"/>
  <c r="EC162" i="71"/>
  <c r="EC163" i="71"/>
  <c r="EC164" i="71"/>
  <c r="EC165" i="71"/>
  <c r="EC173" i="71"/>
  <c r="EC174" i="71"/>
  <c r="EC179" i="71"/>
  <c r="EC186" i="71"/>
  <c r="EC196" i="71"/>
  <c r="EC207" i="71"/>
  <c r="ED219" i="71"/>
  <c r="EC220" i="71"/>
  <c r="EC23" i="71"/>
  <c r="EC32" i="71"/>
  <c r="EC35" i="71"/>
  <c r="EC42" i="71"/>
  <c r="EC59" i="71"/>
  <c r="EC75" i="71"/>
  <c r="EC79" i="71"/>
  <c r="EC83" i="71"/>
  <c r="EC86" i="71"/>
  <c r="EC90" i="71"/>
  <c r="EC94" i="71"/>
  <c r="EC98" i="71"/>
  <c r="EC102" i="71"/>
  <c r="EC106" i="71"/>
  <c r="EC110" i="71"/>
  <c r="EC114" i="71"/>
  <c r="EC118" i="71"/>
  <c r="EC127" i="71"/>
  <c r="EC136" i="71"/>
  <c r="EC140" i="71"/>
  <c r="EC176" i="71"/>
  <c r="EC177" i="71"/>
  <c r="EC187" i="71"/>
  <c r="EC190" i="71"/>
  <c r="EC193" i="71"/>
  <c r="EC197" i="71"/>
  <c r="EC200" i="71"/>
  <c r="EC201" i="71"/>
  <c r="EC209" i="71"/>
  <c r="EC25" i="71"/>
  <c r="EC27" i="71"/>
  <c r="EC30" i="71"/>
  <c r="EC37" i="71"/>
  <c r="EC39" i="71"/>
  <c r="EC50" i="71"/>
  <c r="EC56" i="71"/>
  <c r="EC63" i="71"/>
  <c r="EC67" i="71"/>
  <c r="EC71" i="71"/>
  <c r="EC34" i="71"/>
  <c r="EC41" i="71"/>
  <c r="EC44" i="71"/>
  <c r="EC46" i="71"/>
  <c r="EC49" i="71"/>
  <c r="EC53" i="71"/>
  <c r="EC55" i="71"/>
  <c r="EC58" i="71"/>
  <c r="EC62" i="71"/>
  <c r="EC66" i="71"/>
  <c r="EC70" i="71"/>
  <c r="EC74" i="71"/>
  <c r="EC78" i="71"/>
  <c r="EC82" i="71"/>
  <c r="EC85" i="71"/>
  <c r="EC89" i="71"/>
  <c r="EC93" i="71"/>
  <c r="EC97" i="71"/>
  <c r="EC101" i="71"/>
  <c r="EC105" i="71"/>
  <c r="EC109" i="71"/>
  <c r="EC113" i="71"/>
  <c r="EC117" i="71"/>
  <c r="EC120" i="71"/>
  <c r="EC122" i="71"/>
  <c r="EC124" i="71"/>
  <c r="EC128" i="71"/>
  <c r="EC129" i="71"/>
  <c r="EC130" i="71"/>
  <c r="EC131" i="71"/>
  <c r="EC137" i="71"/>
  <c r="EC141" i="71"/>
  <c r="EC142" i="71"/>
  <c r="EC156" i="71"/>
  <c r="EC166" i="71"/>
  <c r="EC167" i="71"/>
  <c r="EC168" i="71"/>
  <c r="EC169" i="71"/>
  <c r="EC170" i="71"/>
  <c r="EC171" i="71"/>
  <c r="EC172" i="71"/>
  <c r="EC175" i="71"/>
  <c r="EC180" i="71"/>
  <c r="EC185" i="71"/>
  <c r="EC189" i="71"/>
  <c r="EC192" i="71"/>
  <c r="EC199" i="71"/>
  <c r="EC204" i="71"/>
  <c r="EB46" i="71"/>
  <c r="EB22" i="71"/>
  <c r="EB24" i="71"/>
  <c r="EB30" i="71"/>
  <c r="EB36" i="71"/>
  <c r="EB26" i="71"/>
  <c r="EB32" i="71"/>
  <c r="EB38" i="71"/>
  <c r="EB44" i="71"/>
  <c r="EB54" i="71"/>
  <c r="CI28" i="71"/>
  <c r="CM28" i="71"/>
  <c r="CQ28" i="71"/>
  <c r="EB28" i="71"/>
  <c r="EF28" i="71"/>
  <c r="EJ28" i="71"/>
  <c r="EN28" i="71"/>
  <c r="EL205" i="71"/>
  <c r="EH206" i="71"/>
  <c r="ED207" i="71"/>
  <c r="EL207" i="71"/>
  <c r="ED208" i="71"/>
  <c r="ED211" i="71"/>
  <c r="EH212" i="71"/>
  <c r="ED213" i="71"/>
  <c r="ED214" i="71"/>
  <c r="EP215" i="71"/>
  <c r="EH217" i="71"/>
  <c r="EL219" i="71"/>
  <c r="EL220" i="71"/>
  <c r="EB202" i="71"/>
  <c r="EB186" i="71"/>
  <c r="EB176" i="71"/>
  <c r="EB174" i="71"/>
  <c r="EB169" i="71"/>
  <c r="EB203" i="71"/>
  <c r="EB193" i="71"/>
  <c r="EB184" i="71"/>
  <c r="EB181" i="71"/>
  <c r="EB179" i="71"/>
  <c r="EB177" i="71"/>
  <c r="EB170" i="71"/>
  <c r="EB198" i="71"/>
  <c r="EB195" i="71"/>
  <c r="EB183" i="71"/>
  <c r="EB175" i="71"/>
  <c r="EB171" i="71"/>
  <c r="EB167" i="71"/>
  <c r="EB164" i="71"/>
  <c r="EB160" i="71"/>
  <c r="EB152" i="71"/>
  <c r="EB148" i="71"/>
  <c r="EB145" i="71"/>
  <c r="EB187" i="71"/>
  <c r="EB178" i="71"/>
  <c r="EB162" i="71"/>
  <c r="EB158" i="71"/>
  <c r="EB155" i="71"/>
  <c r="EB151" i="71"/>
  <c r="EB147" i="71"/>
  <c r="EB141" i="71"/>
  <c r="EB140" i="71"/>
  <c r="EB139" i="71"/>
  <c r="EB138" i="71"/>
  <c r="EB137" i="71"/>
  <c r="EB205" i="71"/>
  <c r="EB182" i="71"/>
  <c r="EB173" i="71"/>
  <c r="EB166" i="71"/>
  <c r="EB163" i="71"/>
  <c r="EB159" i="71"/>
  <c r="EB144" i="71"/>
  <c r="EB143" i="71"/>
  <c r="EB142" i="71"/>
  <c r="EB180" i="71"/>
  <c r="EB172" i="71"/>
  <c r="EB168" i="71"/>
  <c r="EB156" i="71"/>
  <c r="EB153" i="71"/>
  <c r="EB149" i="71"/>
  <c r="EB133" i="71"/>
  <c r="EB132" i="71"/>
  <c r="EB131" i="71"/>
  <c r="EB121" i="71"/>
  <c r="EB118" i="71"/>
  <c r="EB116" i="71"/>
  <c r="EB114" i="71"/>
  <c r="EB112" i="71"/>
  <c r="EB110" i="71"/>
  <c r="EB108" i="71"/>
  <c r="EB136" i="71"/>
  <c r="EB135" i="71"/>
  <c r="EB130" i="71"/>
  <c r="EB122" i="71"/>
  <c r="EB119" i="71"/>
  <c r="EB111" i="71"/>
  <c r="EB106" i="71"/>
  <c r="EB104" i="71"/>
  <c r="EB102" i="71"/>
  <c r="EB100" i="71"/>
  <c r="EB98" i="71"/>
  <c r="EB96" i="71"/>
  <c r="EB94" i="71"/>
  <c r="EB92" i="71"/>
  <c r="EB90" i="71"/>
  <c r="EB88" i="71"/>
  <c r="EB86" i="71"/>
  <c r="EB84" i="71"/>
  <c r="EB82" i="71"/>
  <c r="EB80" i="71"/>
  <c r="EB78" i="71"/>
  <c r="EB76" i="71"/>
  <c r="EB74" i="71"/>
  <c r="EB72" i="71"/>
  <c r="EB165" i="71"/>
  <c r="EB161" i="71"/>
  <c r="EB157" i="71"/>
  <c r="EB154" i="71"/>
  <c r="EB150" i="71"/>
  <c r="EB146" i="71"/>
  <c r="EB117" i="71"/>
  <c r="EB109" i="71"/>
  <c r="EB128" i="71"/>
  <c r="EB127" i="71"/>
  <c r="EB126" i="71"/>
  <c r="EB125" i="71"/>
  <c r="EB124" i="71"/>
  <c r="EB115" i="71"/>
  <c r="EB107" i="71"/>
  <c r="EB105" i="71"/>
  <c r="EB103" i="71"/>
  <c r="EB101" i="71"/>
  <c r="EB99" i="71"/>
  <c r="EB97" i="71"/>
  <c r="EB95" i="71"/>
  <c r="EB93" i="71"/>
  <c r="EB91" i="71"/>
  <c r="EB129" i="71"/>
  <c r="EB89" i="71"/>
  <c r="EB81" i="71"/>
  <c r="EB73" i="71"/>
  <c r="EB70" i="71"/>
  <c r="EB68" i="71"/>
  <c r="EB66" i="71"/>
  <c r="EB64" i="71"/>
  <c r="EB123" i="71"/>
  <c r="EB113" i="71"/>
  <c r="EB87" i="71"/>
  <c r="EB79" i="71"/>
  <c r="EB71" i="71"/>
  <c r="EB120" i="71"/>
  <c r="EB85" i="71"/>
  <c r="EB77" i="71"/>
  <c r="EB69" i="71"/>
  <c r="EB67" i="71"/>
  <c r="EB65" i="71"/>
  <c r="EB63" i="71"/>
  <c r="EB61" i="71"/>
  <c r="EB59" i="71"/>
  <c r="EB57" i="71"/>
  <c r="EB55" i="71"/>
  <c r="EB53" i="71"/>
  <c r="EB51" i="71"/>
  <c r="EB49" i="71"/>
  <c r="EB47" i="71"/>
  <c r="EB45" i="71"/>
  <c r="EB43" i="71"/>
  <c r="EB41" i="71"/>
  <c r="EB39" i="71"/>
  <c r="EB37" i="71"/>
  <c r="EB35" i="71"/>
  <c r="EB33" i="71"/>
  <c r="EB31" i="71"/>
  <c r="EB29" i="71"/>
  <c r="EF216" i="71"/>
  <c r="EF183" i="71"/>
  <c r="EF180" i="71"/>
  <c r="EF178" i="71"/>
  <c r="EF174" i="71"/>
  <c r="EF172" i="71"/>
  <c r="EF169" i="71"/>
  <c r="EF168" i="71"/>
  <c r="EF201" i="71"/>
  <c r="EF192" i="71"/>
  <c r="EF186" i="71"/>
  <c r="EF179" i="71"/>
  <c r="EF177" i="71"/>
  <c r="EF176" i="71"/>
  <c r="EF170" i="71"/>
  <c r="EF198" i="71"/>
  <c r="EF191" i="71"/>
  <c r="EF184" i="71"/>
  <c r="EF181" i="71"/>
  <c r="EF175" i="71"/>
  <c r="EF171" i="71"/>
  <c r="EF167" i="71"/>
  <c r="EF145" i="71"/>
  <c r="EF203" i="71"/>
  <c r="EF187" i="71"/>
  <c r="EF162" i="71"/>
  <c r="EF158" i="71"/>
  <c r="EF155" i="71"/>
  <c r="EF151" i="71"/>
  <c r="EF147" i="71"/>
  <c r="EF141" i="71"/>
  <c r="EF140" i="71"/>
  <c r="EF139" i="71"/>
  <c r="EF138" i="71"/>
  <c r="EF137" i="71"/>
  <c r="EF182" i="71"/>
  <c r="EF173" i="71"/>
  <c r="EF166" i="71"/>
  <c r="EF163" i="71"/>
  <c r="EF159" i="71"/>
  <c r="EF144" i="71"/>
  <c r="EF143" i="71"/>
  <c r="EF142" i="71"/>
  <c r="EF153" i="71"/>
  <c r="EF152" i="71"/>
  <c r="EF149" i="71"/>
  <c r="EF148" i="71"/>
  <c r="EF133" i="71"/>
  <c r="EF132" i="71"/>
  <c r="EF131" i="71"/>
  <c r="EF121" i="71"/>
  <c r="EF118" i="71"/>
  <c r="EF116" i="71"/>
  <c r="EF114" i="71"/>
  <c r="EF112" i="71"/>
  <c r="EF110" i="71"/>
  <c r="EF108" i="71"/>
  <c r="EF156" i="71"/>
  <c r="EF136" i="71"/>
  <c r="EF135" i="71"/>
  <c r="EF130" i="71"/>
  <c r="EF122" i="71"/>
  <c r="EF119" i="71"/>
  <c r="EF111" i="71"/>
  <c r="EF106" i="71"/>
  <c r="EF104" i="71"/>
  <c r="EF102" i="71"/>
  <c r="EF100" i="71"/>
  <c r="EF98" i="71"/>
  <c r="EF96" i="71"/>
  <c r="EF94" i="71"/>
  <c r="EF92" i="71"/>
  <c r="EF90" i="71"/>
  <c r="EF88" i="71"/>
  <c r="EF86" i="71"/>
  <c r="EF84" i="71"/>
  <c r="EF82" i="71"/>
  <c r="EF80" i="71"/>
  <c r="EF78" i="71"/>
  <c r="EF76" i="71"/>
  <c r="EF74" i="71"/>
  <c r="EF72" i="71"/>
  <c r="EF70" i="71"/>
  <c r="EF165" i="71"/>
  <c r="EF161" i="71"/>
  <c r="EF157" i="71"/>
  <c r="EF154" i="71"/>
  <c r="EF150" i="71"/>
  <c r="EF146" i="71"/>
  <c r="EF117" i="71"/>
  <c r="EF109" i="71"/>
  <c r="EF128" i="71"/>
  <c r="EF127" i="71"/>
  <c r="EF126" i="71"/>
  <c r="EF125" i="71"/>
  <c r="EF124" i="71"/>
  <c r="EF115" i="71"/>
  <c r="EF107" i="71"/>
  <c r="EF105" i="71"/>
  <c r="EF103" i="71"/>
  <c r="EF101" i="71"/>
  <c r="EF99" i="71"/>
  <c r="EF97" i="71"/>
  <c r="EF95" i="71"/>
  <c r="EF93" i="71"/>
  <c r="EF91" i="71"/>
  <c r="EF129" i="71"/>
  <c r="EF89" i="71"/>
  <c r="EF81" i="71"/>
  <c r="EF73" i="71"/>
  <c r="EF68" i="71"/>
  <c r="EF66" i="71"/>
  <c r="EF64" i="71"/>
  <c r="EF164" i="71"/>
  <c r="EF123" i="71"/>
  <c r="EF113" i="71"/>
  <c r="EF87" i="71"/>
  <c r="EF79" i="71"/>
  <c r="EF71" i="71"/>
  <c r="EF160" i="71"/>
  <c r="EF120" i="71"/>
  <c r="EF85" i="71"/>
  <c r="EF77" i="71"/>
  <c r="EF69" i="71"/>
  <c r="EF67" i="71"/>
  <c r="EF65" i="71"/>
  <c r="EF63" i="71"/>
  <c r="EF61" i="71"/>
  <c r="EF59" i="71"/>
  <c r="EF57" i="71"/>
  <c r="EF55" i="71"/>
  <c r="EF53" i="71"/>
  <c r="EF51" i="71"/>
  <c r="EF49" i="71"/>
  <c r="EF47" i="71"/>
  <c r="EF45" i="71"/>
  <c r="EF43" i="71"/>
  <c r="EF41" i="71"/>
  <c r="EF39" i="71"/>
  <c r="EF37" i="71"/>
  <c r="EF35" i="71"/>
  <c r="EF33" i="71"/>
  <c r="EF31" i="71"/>
  <c r="EF29" i="71"/>
  <c r="EJ219" i="71"/>
  <c r="EJ197" i="71"/>
  <c r="EJ191" i="71"/>
  <c r="EJ174" i="71"/>
  <c r="EJ169" i="71"/>
  <c r="EJ189" i="71"/>
  <c r="EJ183" i="71"/>
  <c r="EJ179" i="71"/>
  <c r="EJ178" i="71"/>
  <c r="EJ177" i="71"/>
  <c r="EJ172" i="71"/>
  <c r="EJ170" i="71"/>
  <c r="EJ168" i="71"/>
  <c r="EJ202" i="71"/>
  <c r="EJ198" i="71"/>
  <c r="EJ180" i="71"/>
  <c r="EJ176" i="71"/>
  <c r="EJ175" i="71"/>
  <c r="EJ171" i="71"/>
  <c r="EJ167" i="71"/>
  <c r="EJ145" i="71"/>
  <c r="EJ187" i="71"/>
  <c r="EJ181" i="71"/>
  <c r="EJ164" i="71"/>
  <c r="EJ162" i="71"/>
  <c r="EJ160" i="71"/>
  <c r="EJ158" i="71"/>
  <c r="EJ156" i="71"/>
  <c r="EJ155" i="71"/>
  <c r="EJ151" i="71"/>
  <c r="EJ147" i="71"/>
  <c r="EJ141" i="71"/>
  <c r="EJ140" i="71"/>
  <c r="EJ139" i="71"/>
  <c r="EJ138" i="71"/>
  <c r="EJ137" i="71"/>
  <c r="EJ136" i="71"/>
  <c r="EJ186" i="71"/>
  <c r="EJ182" i="71"/>
  <c r="EJ173" i="71"/>
  <c r="EJ166" i="71"/>
  <c r="EJ163" i="71"/>
  <c r="EJ159" i="71"/>
  <c r="EJ144" i="71"/>
  <c r="EJ143" i="71"/>
  <c r="EJ142" i="71"/>
  <c r="EJ192" i="71"/>
  <c r="EJ153" i="71"/>
  <c r="EJ149" i="71"/>
  <c r="EJ133" i="71"/>
  <c r="EJ132" i="71"/>
  <c r="EJ131" i="71"/>
  <c r="EJ121" i="71"/>
  <c r="EJ118" i="71"/>
  <c r="EJ116" i="71"/>
  <c r="EJ114" i="71"/>
  <c r="EJ112" i="71"/>
  <c r="EJ110" i="71"/>
  <c r="EJ108" i="71"/>
  <c r="EJ135" i="71"/>
  <c r="EJ130" i="71"/>
  <c r="EJ122" i="71"/>
  <c r="EJ119" i="71"/>
  <c r="EJ111" i="71"/>
  <c r="EJ106" i="71"/>
  <c r="EJ104" i="71"/>
  <c r="EJ102" i="71"/>
  <c r="EJ100" i="71"/>
  <c r="EJ98" i="71"/>
  <c r="EJ96" i="71"/>
  <c r="EJ94" i="71"/>
  <c r="EJ92" i="71"/>
  <c r="EJ90" i="71"/>
  <c r="EJ88" i="71"/>
  <c r="EJ86" i="71"/>
  <c r="EJ84" i="71"/>
  <c r="EJ82" i="71"/>
  <c r="EJ80" i="71"/>
  <c r="EJ78" i="71"/>
  <c r="EJ76" i="71"/>
  <c r="EJ74" i="71"/>
  <c r="EJ72" i="71"/>
  <c r="EJ70" i="71"/>
  <c r="EJ165" i="71"/>
  <c r="EJ161" i="71"/>
  <c r="EJ157" i="71"/>
  <c r="EJ154" i="71"/>
  <c r="EJ152" i="71"/>
  <c r="EJ150" i="71"/>
  <c r="EJ148" i="71"/>
  <c r="EJ146" i="71"/>
  <c r="EJ117" i="71"/>
  <c r="EJ109" i="71"/>
  <c r="EJ128" i="71"/>
  <c r="EJ127" i="71"/>
  <c r="EJ126" i="71"/>
  <c r="EJ125" i="71"/>
  <c r="EJ124" i="71"/>
  <c r="EJ115" i="71"/>
  <c r="EJ107" i="71"/>
  <c r="EJ105" i="71"/>
  <c r="EJ103" i="71"/>
  <c r="EJ101" i="71"/>
  <c r="EJ99" i="71"/>
  <c r="EJ97" i="71"/>
  <c r="EJ95" i="71"/>
  <c r="EJ93" i="71"/>
  <c r="EJ91" i="71"/>
  <c r="EJ129" i="71"/>
  <c r="EJ89" i="71"/>
  <c r="EJ81" i="71"/>
  <c r="EJ73" i="71"/>
  <c r="EJ68" i="71"/>
  <c r="EJ66" i="71"/>
  <c r="EJ64" i="71"/>
  <c r="EJ123" i="71"/>
  <c r="EJ113" i="71"/>
  <c r="EJ87" i="71"/>
  <c r="EJ79" i="71"/>
  <c r="EJ71" i="71"/>
  <c r="EJ120" i="71"/>
  <c r="EJ85" i="71"/>
  <c r="EJ77" i="71"/>
  <c r="EJ69" i="71"/>
  <c r="EJ67" i="71"/>
  <c r="EJ65" i="71"/>
  <c r="EJ63" i="71"/>
  <c r="EJ61" i="71"/>
  <c r="EJ59" i="71"/>
  <c r="EJ57" i="71"/>
  <c r="EJ55" i="71"/>
  <c r="EJ53" i="71"/>
  <c r="EJ51" i="71"/>
  <c r="EJ49" i="71"/>
  <c r="EJ47" i="71"/>
  <c r="EJ45" i="71"/>
  <c r="EJ43" i="71"/>
  <c r="EJ41" i="71"/>
  <c r="EJ39" i="71"/>
  <c r="EJ37" i="71"/>
  <c r="EJ35" i="71"/>
  <c r="EJ33" i="71"/>
  <c r="EJ31" i="71"/>
  <c r="EJ29" i="71"/>
  <c r="EN190" i="71"/>
  <c r="EN209" i="71"/>
  <c r="EN192" i="71"/>
  <c r="EN186" i="71"/>
  <c r="EN181" i="71"/>
  <c r="EN176" i="71"/>
  <c r="EN174" i="71"/>
  <c r="EN169" i="71"/>
  <c r="EN179" i="71"/>
  <c r="EN177" i="71"/>
  <c r="EN170" i="71"/>
  <c r="EN198" i="71"/>
  <c r="EN197" i="71"/>
  <c r="EN184" i="71"/>
  <c r="EN183" i="71"/>
  <c r="EN178" i="71"/>
  <c r="EN175" i="71"/>
  <c r="EN172" i="71"/>
  <c r="EN171" i="71"/>
  <c r="EN168" i="71"/>
  <c r="EN167" i="71"/>
  <c r="EN156" i="71"/>
  <c r="EN145" i="71"/>
  <c r="EN187" i="71"/>
  <c r="EN180" i="71"/>
  <c r="EN162" i="71"/>
  <c r="EN158" i="71"/>
  <c r="EN155" i="71"/>
  <c r="EN152" i="71"/>
  <c r="EN151" i="71"/>
  <c r="EN148" i="71"/>
  <c r="EN147" i="71"/>
  <c r="EN141" i="71"/>
  <c r="EN140" i="71"/>
  <c r="EN139" i="71"/>
  <c r="EN138" i="71"/>
  <c r="EN137" i="71"/>
  <c r="EN136" i="71"/>
  <c r="EN182" i="71"/>
  <c r="EN173" i="71"/>
  <c r="EN166" i="71"/>
  <c r="EN164" i="71"/>
  <c r="EN163" i="71"/>
  <c r="EN160" i="71"/>
  <c r="EN159" i="71"/>
  <c r="EN144" i="71"/>
  <c r="EN143" i="71"/>
  <c r="EN142" i="71"/>
  <c r="EN153" i="71"/>
  <c r="EN149" i="71"/>
  <c r="EN133" i="71"/>
  <c r="EN132" i="71"/>
  <c r="EN131" i="71"/>
  <c r="EN121" i="71"/>
  <c r="EN118" i="71"/>
  <c r="EN116" i="71"/>
  <c r="EN114" i="71"/>
  <c r="EN112" i="71"/>
  <c r="EN110" i="71"/>
  <c r="EN108" i="71"/>
  <c r="EN135" i="71"/>
  <c r="EN130" i="71"/>
  <c r="EN122" i="71"/>
  <c r="EN119" i="71"/>
  <c r="EN111" i="71"/>
  <c r="EN106" i="71"/>
  <c r="EN104" i="71"/>
  <c r="EN102" i="71"/>
  <c r="EN100" i="71"/>
  <c r="EN98" i="71"/>
  <c r="EN96" i="71"/>
  <c r="EN94" i="71"/>
  <c r="EN92" i="71"/>
  <c r="EN90" i="71"/>
  <c r="EN88" i="71"/>
  <c r="EN86" i="71"/>
  <c r="EN84" i="71"/>
  <c r="EN82" i="71"/>
  <c r="EN80" i="71"/>
  <c r="EN78" i="71"/>
  <c r="EN76" i="71"/>
  <c r="EN74" i="71"/>
  <c r="EN72" i="71"/>
  <c r="EN70" i="71"/>
  <c r="EN195" i="71"/>
  <c r="EN165" i="71"/>
  <c r="EN161" i="71"/>
  <c r="EN157" i="71"/>
  <c r="EN154" i="71"/>
  <c r="EN150" i="71"/>
  <c r="EN146" i="71"/>
  <c r="EN117" i="71"/>
  <c r="EN109" i="71"/>
  <c r="EN128" i="71"/>
  <c r="EN127" i="71"/>
  <c r="EN126" i="71"/>
  <c r="EN125" i="71"/>
  <c r="EN124" i="71"/>
  <c r="EN115" i="71"/>
  <c r="EN107" i="71"/>
  <c r="EN105" i="71"/>
  <c r="EN103" i="71"/>
  <c r="EN101" i="71"/>
  <c r="EN99" i="71"/>
  <c r="EN97" i="71"/>
  <c r="EN95" i="71"/>
  <c r="EN93" i="71"/>
  <c r="EN91" i="71"/>
  <c r="EN129" i="71"/>
  <c r="EN89" i="71"/>
  <c r="EN81" i="71"/>
  <c r="EN73" i="71"/>
  <c r="EN68" i="71"/>
  <c r="EN66" i="71"/>
  <c r="EN64" i="71"/>
  <c r="EN123" i="71"/>
  <c r="EN113" i="71"/>
  <c r="EN87" i="71"/>
  <c r="EN79" i="71"/>
  <c r="EN71" i="71"/>
  <c r="EN120" i="71"/>
  <c r="EN85" i="71"/>
  <c r="EN77" i="71"/>
  <c r="EN69" i="71"/>
  <c r="EN67" i="71"/>
  <c r="EN65" i="71"/>
  <c r="EN63" i="71"/>
  <c r="EN61" i="71"/>
  <c r="EN59" i="71"/>
  <c r="EN57" i="71"/>
  <c r="EN55" i="71"/>
  <c r="EN53" i="71"/>
  <c r="EN51" i="71"/>
  <c r="EN49" i="71"/>
  <c r="EN47" i="71"/>
  <c r="EN45" i="71"/>
  <c r="EN43" i="71"/>
  <c r="EN41" i="71"/>
  <c r="EN39" i="71"/>
  <c r="EN37" i="71"/>
  <c r="EN35" i="71"/>
  <c r="EN33" i="71"/>
  <c r="EN31" i="71"/>
  <c r="EN29" i="71"/>
  <c r="EN27" i="71"/>
  <c r="CI214" i="71"/>
  <c r="CI190" i="71"/>
  <c r="CI186" i="71"/>
  <c r="CI178" i="71"/>
  <c r="CI176" i="71"/>
  <c r="CI174" i="71"/>
  <c r="CI169" i="71"/>
  <c r="CI206" i="71"/>
  <c r="CI184" i="71"/>
  <c r="CI183" i="71"/>
  <c r="CI179" i="71"/>
  <c r="CI177" i="71"/>
  <c r="CI170" i="71"/>
  <c r="CI199" i="71"/>
  <c r="CI188" i="71"/>
  <c r="CI181" i="71"/>
  <c r="CI175" i="71"/>
  <c r="CI171" i="71"/>
  <c r="CI167" i="71"/>
  <c r="CI164" i="71"/>
  <c r="CI160" i="71"/>
  <c r="CI152" i="71"/>
  <c r="CI148" i="71"/>
  <c r="CI145" i="71"/>
  <c r="CI162" i="71"/>
  <c r="CI158" i="71"/>
  <c r="CI155" i="71"/>
  <c r="CI151" i="71"/>
  <c r="CI147" i="71"/>
  <c r="CI141" i="71"/>
  <c r="CI140" i="71"/>
  <c r="CI139" i="71"/>
  <c r="CI138" i="71"/>
  <c r="CI137" i="71"/>
  <c r="CI182" i="71"/>
  <c r="CI173" i="71"/>
  <c r="CI166" i="71"/>
  <c r="CI163" i="71"/>
  <c r="CI159" i="71"/>
  <c r="CI144" i="71"/>
  <c r="CI143" i="71"/>
  <c r="CI142" i="71"/>
  <c r="CI187" i="71"/>
  <c r="CI180" i="71"/>
  <c r="CI172" i="71"/>
  <c r="CI168" i="71"/>
  <c r="CI156" i="71"/>
  <c r="CI153" i="71"/>
  <c r="CI149" i="71"/>
  <c r="CI133" i="71"/>
  <c r="CI132" i="71"/>
  <c r="CI131" i="71"/>
  <c r="CI121" i="71"/>
  <c r="CI118" i="71"/>
  <c r="CI116" i="71"/>
  <c r="CI114" i="71"/>
  <c r="CI112" i="71"/>
  <c r="CI110" i="71"/>
  <c r="CI108" i="71"/>
  <c r="CI136" i="71"/>
  <c r="CI135" i="71"/>
  <c r="CI130" i="71"/>
  <c r="CI122" i="71"/>
  <c r="CI119" i="71"/>
  <c r="CI111" i="71"/>
  <c r="CI106" i="71"/>
  <c r="CI104" i="71"/>
  <c r="CI102" i="71"/>
  <c r="CI100" i="71"/>
  <c r="CI98" i="71"/>
  <c r="CI96" i="71"/>
  <c r="CI94" i="71"/>
  <c r="CI92" i="71"/>
  <c r="CI90" i="71"/>
  <c r="CI88" i="71"/>
  <c r="CI86" i="71"/>
  <c r="CI84" i="71"/>
  <c r="CI82" i="71"/>
  <c r="CI80" i="71"/>
  <c r="CI78" i="71"/>
  <c r="CI76" i="71"/>
  <c r="CI74" i="71"/>
  <c r="CI72" i="71"/>
  <c r="CI198" i="71"/>
  <c r="CI196" i="71"/>
  <c r="CI165" i="71"/>
  <c r="CI161" i="71"/>
  <c r="CI157" i="71"/>
  <c r="CI154" i="71"/>
  <c r="CI150" i="71"/>
  <c r="CI146" i="71"/>
  <c r="CI117" i="71"/>
  <c r="CI109" i="71"/>
  <c r="CI128" i="71"/>
  <c r="CI127" i="71"/>
  <c r="CI126" i="71"/>
  <c r="CI125" i="71"/>
  <c r="CI124" i="71"/>
  <c r="CI115" i="71"/>
  <c r="CI107" i="71"/>
  <c r="CI105" i="71"/>
  <c r="CI103" i="71"/>
  <c r="CI101" i="71"/>
  <c r="CI99" i="71"/>
  <c r="CI97" i="71"/>
  <c r="CI95" i="71"/>
  <c r="CI93" i="71"/>
  <c r="CI91" i="71"/>
  <c r="CI129" i="71"/>
  <c r="CI89" i="71"/>
  <c r="CI81" i="71"/>
  <c r="CI73" i="71"/>
  <c r="CI70" i="71"/>
  <c r="CI68" i="71"/>
  <c r="CI66" i="71"/>
  <c r="CI64" i="71"/>
  <c r="CI123" i="71"/>
  <c r="CI113" i="71"/>
  <c r="CI87" i="71"/>
  <c r="CI79" i="71"/>
  <c r="CI71" i="71"/>
  <c r="CI120" i="71"/>
  <c r="CI85" i="71"/>
  <c r="CI77" i="71"/>
  <c r="CI69" i="71"/>
  <c r="CI67" i="71"/>
  <c r="CI65" i="71"/>
  <c r="CI63" i="71"/>
  <c r="CI61" i="71"/>
  <c r="CI59" i="71"/>
  <c r="CI57" i="71"/>
  <c r="CI55" i="71"/>
  <c r="CI53" i="71"/>
  <c r="CI51" i="71"/>
  <c r="CI49" i="71"/>
  <c r="CI47" i="71"/>
  <c r="CI45" i="71"/>
  <c r="CI43" i="71"/>
  <c r="CI41" i="71"/>
  <c r="CI39" i="71"/>
  <c r="CI37" i="71"/>
  <c r="CI35" i="71"/>
  <c r="CI33" i="71"/>
  <c r="CI31" i="71"/>
  <c r="CI29" i="71"/>
  <c r="CM201" i="71"/>
  <c r="CM211" i="71"/>
  <c r="CM191" i="71"/>
  <c r="CM188" i="71"/>
  <c r="CM176" i="71"/>
  <c r="CM174" i="71"/>
  <c r="CM169" i="71"/>
  <c r="CM199" i="71"/>
  <c r="CM194" i="71"/>
  <c r="CM187" i="71"/>
  <c r="CM183" i="71"/>
  <c r="CM179" i="71"/>
  <c r="CM178" i="71"/>
  <c r="CM177" i="71"/>
  <c r="CM170" i="71"/>
  <c r="CM196" i="71"/>
  <c r="CM186" i="71"/>
  <c r="CM184" i="71"/>
  <c r="CM175" i="71"/>
  <c r="CM171" i="71"/>
  <c r="CM167" i="71"/>
  <c r="CM164" i="71"/>
  <c r="CM160" i="71"/>
  <c r="CM152" i="71"/>
  <c r="CM148" i="71"/>
  <c r="CM145" i="71"/>
  <c r="CM162" i="71"/>
  <c r="CM158" i="71"/>
  <c r="CM155" i="71"/>
  <c r="CM151" i="71"/>
  <c r="CM147" i="71"/>
  <c r="CM141" i="71"/>
  <c r="CM140" i="71"/>
  <c r="CM139" i="71"/>
  <c r="CM138" i="71"/>
  <c r="CM137" i="71"/>
  <c r="CM182" i="71"/>
  <c r="CM181" i="71"/>
  <c r="CM173" i="71"/>
  <c r="CM166" i="71"/>
  <c r="CM163" i="71"/>
  <c r="CM159" i="71"/>
  <c r="CM144" i="71"/>
  <c r="CM143" i="71"/>
  <c r="CM142" i="71"/>
  <c r="CM189" i="71"/>
  <c r="CM180" i="71"/>
  <c r="CM172" i="71"/>
  <c r="CM168" i="71"/>
  <c r="CM156" i="71"/>
  <c r="CM153" i="71"/>
  <c r="CM149" i="71"/>
  <c r="CM133" i="71"/>
  <c r="CM132" i="71"/>
  <c r="CM131" i="71"/>
  <c r="CM121" i="71"/>
  <c r="CM118" i="71"/>
  <c r="CM116" i="71"/>
  <c r="CM114" i="71"/>
  <c r="CM112" i="71"/>
  <c r="CM110" i="71"/>
  <c r="CM108" i="71"/>
  <c r="CM136" i="71"/>
  <c r="CM135" i="71"/>
  <c r="CM130" i="71"/>
  <c r="CM122" i="71"/>
  <c r="CM119" i="71"/>
  <c r="CM111" i="71"/>
  <c r="CM106" i="71"/>
  <c r="CM104" i="71"/>
  <c r="CM102" i="71"/>
  <c r="CM100" i="71"/>
  <c r="CM98" i="71"/>
  <c r="CM96" i="71"/>
  <c r="CM94" i="71"/>
  <c r="CM92" i="71"/>
  <c r="CM90" i="71"/>
  <c r="CM88" i="71"/>
  <c r="CM86" i="71"/>
  <c r="CM84" i="71"/>
  <c r="CM82" i="71"/>
  <c r="CM80" i="71"/>
  <c r="CM78" i="71"/>
  <c r="CM76" i="71"/>
  <c r="CM74" i="71"/>
  <c r="CM72" i="71"/>
  <c r="CM165" i="71"/>
  <c r="CM161" i="71"/>
  <c r="CM157" i="71"/>
  <c r="CM154" i="71"/>
  <c r="CM150" i="71"/>
  <c r="CM146" i="71"/>
  <c r="CM117" i="71"/>
  <c r="CM109" i="71"/>
  <c r="CM128" i="71"/>
  <c r="CM127" i="71"/>
  <c r="CM126" i="71"/>
  <c r="CM125" i="71"/>
  <c r="CM124" i="71"/>
  <c r="CM115" i="71"/>
  <c r="CM107" i="71"/>
  <c r="CM105" i="71"/>
  <c r="CM103" i="71"/>
  <c r="CM101" i="71"/>
  <c r="CM99" i="71"/>
  <c r="CM97" i="71"/>
  <c r="CM95" i="71"/>
  <c r="CM93" i="71"/>
  <c r="CM91" i="71"/>
  <c r="CM129" i="71"/>
  <c r="CM89" i="71"/>
  <c r="CM81" i="71"/>
  <c r="CM73" i="71"/>
  <c r="CM70" i="71"/>
  <c r="CM68" i="71"/>
  <c r="CM66" i="71"/>
  <c r="CM64" i="71"/>
  <c r="CM123" i="71"/>
  <c r="CM113" i="71"/>
  <c r="CM87" i="71"/>
  <c r="CM79" i="71"/>
  <c r="CM71" i="71"/>
  <c r="CM120" i="71"/>
  <c r="CM85" i="71"/>
  <c r="CM77" i="71"/>
  <c r="CM69" i="71"/>
  <c r="CM67" i="71"/>
  <c r="CM65" i="71"/>
  <c r="CM63" i="71"/>
  <c r="CM61" i="71"/>
  <c r="CM59" i="71"/>
  <c r="CM57" i="71"/>
  <c r="CM55" i="71"/>
  <c r="CM53" i="71"/>
  <c r="CM51" i="71"/>
  <c r="CM49" i="71"/>
  <c r="CM47" i="71"/>
  <c r="CM45" i="71"/>
  <c r="CM43" i="71"/>
  <c r="CM41" i="71"/>
  <c r="CM39" i="71"/>
  <c r="CM37" i="71"/>
  <c r="CM35" i="71"/>
  <c r="CM33" i="71"/>
  <c r="CM31" i="71"/>
  <c r="CM29" i="71"/>
  <c r="CQ207" i="71"/>
  <c r="CQ194" i="71"/>
  <c r="CQ192" i="71"/>
  <c r="CQ181" i="71"/>
  <c r="CQ176" i="71"/>
  <c r="CQ174" i="71"/>
  <c r="CQ169" i="71"/>
  <c r="CQ183" i="71"/>
  <c r="CQ179" i="71"/>
  <c r="CQ177" i="71"/>
  <c r="CQ170" i="71"/>
  <c r="CQ204" i="71"/>
  <c r="CQ197" i="71"/>
  <c r="CQ189" i="71"/>
  <c r="CQ187" i="71"/>
  <c r="CQ178" i="71"/>
  <c r="CQ175" i="71"/>
  <c r="CQ171" i="71"/>
  <c r="CQ167" i="71"/>
  <c r="CQ164" i="71"/>
  <c r="CQ160" i="71"/>
  <c r="CQ152" i="71"/>
  <c r="CQ148" i="71"/>
  <c r="CQ145" i="71"/>
  <c r="CQ162" i="71"/>
  <c r="CQ158" i="71"/>
  <c r="CQ155" i="71"/>
  <c r="CQ151" i="71"/>
  <c r="CQ147" i="71"/>
  <c r="CQ141" i="71"/>
  <c r="CQ140" i="71"/>
  <c r="CQ139" i="71"/>
  <c r="CQ138" i="71"/>
  <c r="CQ137" i="71"/>
  <c r="CQ182" i="71"/>
  <c r="CQ173" i="71"/>
  <c r="CQ166" i="71"/>
  <c r="CQ163" i="71"/>
  <c r="CQ159" i="71"/>
  <c r="CQ144" i="71"/>
  <c r="CQ143" i="71"/>
  <c r="CQ142" i="71"/>
  <c r="CQ195" i="71"/>
  <c r="CQ188" i="71"/>
  <c r="CQ184" i="71"/>
  <c r="CQ180" i="71"/>
  <c r="CQ172" i="71"/>
  <c r="CQ168" i="71"/>
  <c r="CQ156" i="71"/>
  <c r="CQ153" i="71"/>
  <c r="CQ149" i="71"/>
  <c r="CQ133" i="71"/>
  <c r="CQ132" i="71"/>
  <c r="CQ131" i="71"/>
  <c r="CQ121" i="71"/>
  <c r="CQ118" i="71"/>
  <c r="CQ116" i="71"/>
  <c r="CQ114" i="71"/>
  <c r="CQ112" i="71"/>
  <c r="CQ110" i="71"/>
  <c r="CQ108" i="71"/>
  <c r="CQ136" i="71"/>
  <c r="CQ135" i="71"/>
  <c r="CQ130" i="71"/>
  <c r="CQ122" i="71"/>
  <c r="CQ119" i="71"/>
  <c r="CQ111" i="71"/>
  <c r="CQ106" i="71"/>
  <c r="CQ104" i="71"/>
  <c r="CQ102" i="71"/>
  <c r="CQ100" i="71"/>
  <c r="CQ98" i="71"/>
  <c r="CQ96" i="71"/>
  <c r="CQ94" i="71"/>
  <c r="CQ92" i="71"/>
  <c r="CQ90" i="71"/>
  <c r="CQ88" i="71"/>
  <c r="CQ86" i="71"/>
  <c r="CQ84" i="71"/>
  <c r="CQ82" i="71"/>
  <c r="CQ80" i="71"/>
  <c r="CQ78" i="71"/>
  <c r="CQ76" i="71"/>
  <c r="CQ74" i="71"/>
  <c r="CQ72" i="71"/>
  <c r="CQ165" i="71"/>
  <c r="CQ161" i="71"/>
  <c r="CQ157" i="71"/>
  <c r="CQ154" i="71"/>
  <c r="CQ150" i="71"/>
  <c r="CQ146" i="71"/>
  <c r="CQ117" i="71"/>
  <c r="CQ109" i="71"/>
  <c r="CQ128" i="71"/>
  <c r="CQ127" i="71"/>
  <c r="CQ126" i="71"/>
  <c r="CQ125" i="71"/>
  <c r="CQ124" i="71"/>
  <c r="CQ115" i="71"/>
  <c r="CQ107" i="71"/>
  <c r="CQ105" i="71"/>
  <c r="CQ103" i="71"/>
  <c r="CQ101" i="71"/>
  <c r="CQ99" i="71"/>
  <c r="CQ97" i="71"/>
  <c r="CQ95" i="71"/>
  <c r="CQ93" i="71"/>
  <c r="CQ91" i="71"/>
  <c r="CQ186" i="71"/>
  <c r="CQ129" i="71"/>
  <c r="CQ89" i="71"/>
  <c r="CQ81" i="71"/>
  <c r="CQ73" i="71"/>
  <c r="CQ70" i="71"/>
  <c r="CQ68" i="71"/>
  <c r="CQ66" i="71"/>
  <c r="CQ64" i="71"/>
  <c r="CQ123" i="71"/>
  <c r="CQ113" i="71"/>
  <c r="CQ87" i="71"/>
  <c r="CQ79" i="71"/>
  <c r="CQ71" i="71"/>
  <c r="CQ120" i="71"/>
  <c r="CQ85" i="71"/>
  <c r="CQ77" i="71"/>
  <c r="CQ69" i="71"/>
  <c r="CQ67" i="71"/>
  <c r="CQ65" i="71"/>
  <c r="CQ63" i="71"/>
  <c r="CQ61" i="71"/>
  <c r="CQ59" i="71"/>
  <c r="CQ57" i="71"/>
  <c r="CQ55" i="71"/>
  <c r="CQ53" i="71"/>
  <c r="CQ51" i="71"/>
  <c r="CQ49" i="71"/>
  <c r="CQ47" i="71"/>
  <c r="CQ45" i="71"/>
  <c r="CQ43" i="71"/>
  <c r="CQ41" i="71"/>
  <c r="CQ39" i="71"/>
  <c r="CQ37" i="71"/>
  <c r="CQ35" i="71"/>
  <c r="CQ33" i="71"/>
  <c r="CQ31" i="71"/>
  <c r="CQ29" i="71"/>
  <c r="CI23" i="71"/>
  <c r="CM23" i="71"/>
  <c r="CQ23" i="71"/>
  <c r="EB23" i="71"/>
  <c r="EF23" i="71"/>
  <c r="EJ23" i="71"/>
  <c r="EN23" i="71"/>
  <c r="CI25" i="71"/>
  <c r="CM25" i="71"/>
  <c r="CQ25" i="71"/>
  <c r="EB25" i="71"/>
  <c r="EF25" i="71"/>
  <c r="EJ25" i="71"/>
  <c r="EN25" i="71"/>
  <c r="CI27" i="71"/>
  <c r="CM27" i="71"/>
  <c r="CQ27" i="71"/>
  <c r="EB27" i="71"/>
  <c r="EF27" i="71"/>
  <c r="EJ27" i="71"/>
  <c r="CI34" i="71"/>
  <c r="CM34" i="71"/>
  <c r="CQ34" i="71"/>
  <c r="EB34" i="71"/>
  <c r="EF34" i="71"/>
  <c r="EJ34" i="71"/>
  <c r="EN34" i="71"/>
  <c r="CI42" i="71"/>
  <c r="CM42" i="71"/>
  <c r="CQ42" i="71"/>
  <c r="EB42" i="71"/>
  <c r="EF42" i="71"/>
  <c r="EJ42" i="71"/>
  <c r="EN42" i="71"/>
  <c r="CI50" i="71"/>
  <c r="CM50" i="71"/>
  <c r="CQ50" i="71"/>
  <c r="EB50" i="71"/>
  <c r="EF50" i="71"/>
  <c r="EJ50" i="71"/>
  <c r="EN50" i="71"/>
  <c r="CI58" i="71"/>
  <c r="CM58" i="71"/>
  <c r="CQ58" i="71"/>
  <c r="EB58" i="71"/>
  <c r="EF58" i="71"/>
  <c r="EJ58" i="71"/>
  <c r="EN58" i="71"/>
  <c r="CI75" i="71"/>
  <c r="CM75" i="71"/>
  <c r="CQ75" i="71"/>
  <c r="EB75" i="71"/>
  <c r="EF75" i="71"/>
  <c r="EJ75" i="71"/>
  <c r="EN75" i="71"/>
  <c r="CI52" i="71"/>
  <c r="CM52" i="71"/>
  <c r="CQ52" i="71"/>
  <c r="EB52" i="71"/>
  <c r="EF52" i="71"/>
  <c r="EJ52" i="71"/>
  <c r="EN52" i="71"/>
  <c r="CI60" i="71"/>
  <c r="CM60" i="71"/>
  <c r="CQ60" i="71"/>
  <c r="EB60" i="71"/>
  <c r="EF60" i="71"/>
  <c r="EJ60" i="71"/>
  <c r="EN60" i="71"/>
  <c r="CI62" i="71"/>
  <c r="CM62" i="71"/>
  <c r="CQ62" i="71"/>
  <c r="EB62" i="71"/>
  <c r="EF62" i="71"/>
  <c r="EJ62" i="71"/>
  <c r="EN62" i="71"/>
  <c r="CI134" i="71"/>
  <c r="CM134" i="71"/>
  <c r="CQ134" i="71"/>
  <c r="EB134" i="71"/>
  <c r="EF134" i="71"/>
  <c r="EJ134" i="71"/>
  <c r="EN134" i="71"/>
  <c r="EH208" i="71"/>
  <c r="ED210" i="71"/>
  <c r="EH211" i="71"/>
  <c r="ED212" i="71"/>
  <c r="EP212" i="71"/>
  <c r="EL213" i="71"/>
  <c r="EC219" i="71"/>
  <c r="EC218" i="71"/>
  <c r="EC217" i="71"/>
  <c r="EC216" i="71"/>
  <c r="EC213" i="71"/>
  <c r="EC210" i="71"/>
  <c r="EC205" i="71"/>
  <c r="EC203" i="71"/>
  <c r="EC188" i="71"/>
  <c r="EC183" i="71"/>
  <c r="EC181" i="71"/>
  <c r="EC178" i="71"/>
  <c r="EC222" i="71"/>
  <c r="EC221" i="71"/>
  <c r="EC214" i="71"/>
  <c r="EC211" i="71"/>
  <c r="EC208" i="71"/>
  <c r="EC206" i="71"/>
  <c r="EG215" i="71"/>
  <c r="EG212" i="71"/>
  <c r="EG220" i="71"/>
  <c r="EG214" i="71"/>
  <c r="EG211" i="71"/>
  <c r="EG208" i="71"/>
  <c r="EG206" i="71"/>
  <c r="EG192" i="71"/>
  <c r="EG191" i="71"/>
  <c r="EG186" i="71"/>
  <c r="EG185" i="71"/>
  <c r="EG181" i="71"/>
  <c r="EG180" i="71"/>
  <c r="EG178" i="71"/>
  <c r="EG218" i="71"/>
  <c r="EG216" i="71"/>
  <c r="EG213" i="71"/>
  <c r="EG210" i="71"/>
  <c r="EG205" i="71"/>
  <c r="EG201" i="71"/>
  <c r="EG200" i="71"/>
  <c r="EK217" i="71"/>
  <c r="EK222" i="71"/>
  <c r="EK221" i="71"/>
  <c r="EK213" i="71"/>
  <c r="EK205" i="71"/>
  <c r="EK202" i="71"/>
  <c r="EK201" i="71"/>
  <c r="EK197" i="71"/>
  <c r="EK196" i="71"/>
  <c r="EK184" i="71"/>
  <c r="EK181" i="71"/>
  <c r="EK178" i="71"/>
  <c r="EK176" i="71"/>
  <c r="EK220" i="71"/>
  <c r="EK219" i="71"/>
  <c r="EK214" i="71"/>
  <c r="EK211" i="71"/>
  <c r="EK208" i="71"/>
  <c r="EO222" i="71"/>
  <c r="EO221" i="71"/>
  <c r="EO215" i="71"/>
  <c r="EO212" i="71"/>
  <c r="EO220" i="71"/>
  <c r="EO219" i="71"/>
  <c r="EO218" i="71"/>
  <c r="EO216" i="71"/>
  <c r="EO214" i="71"/>
  <c r="EO211" i="71"/>
  <c r="EO208" i="71"/>
  <c r="EO200" i="71"/>
  <c r="EO181" i="71"/>
  <c r="EO178" i="71"/>
  <c r="EO213" i="71"/>
  <c r="EO209" i="71"/>
  <c r="EO205" i="71"/>
  <c r="EO202" i="71"/>
  <c r="EO201" i="71"/>
  <c r="CF202" i="71"/>
  <c r="CF181" i="71"/>
  <c r="CF178" i="71"/>
  <c r="CF201" i="71"/>
  <c r="CJ192" i="71"/>
  <c r="CJ190" i="71"/>
  <c r="CJ187" i="71"/>
  <c r="CJ186" i="71"/>
  <c r="CJ185" i="71"/>
  <c r="CJ181" i="71"/>
  <c r="CJ178" i="71"/>
  <c r="CN199" i="71"/>
  <c r="CN188" i="71"/>
  <c r="BX186" i="71"/>
  <c r="CN181" i="71"/>
  <c r="BX180" i="71"/>
  <c r="CN178" i="71"/>
  <c r="CN212" i="71"/>
  <c r="CN202" i="71"/>
  <c r="CR204" i="71"/>
  <c r="CR196" i="71"/>
  <c r="CR194" i="71"/>
  <c r="CR189" i="71"/>
  <c r="CB187" i="71"/>
  <c r="CR184" i="71"/>
  <c r="CB183" i="71"/>
  <c r="CR181" i="71"/>
  <c r="CR178" i="71"/>
  <c r="EN189" i="71"/>
  <c r="EB190" i="71"/>
  <c r="EF190" i="71"/>
  <c r="EJ190" i="71"/>
  <c r="CI191" i="71"/>
  <c r="EB192" i="71"/>
  <c r="CI193" i="71"/>
  <c r="EF193" i="71"/>
  <c r="CM197" i="71"/>
  <c r="CM200" i="71"/>
  <c r="EF202" i="71"/>
  <c r="CI203" i="71"/>
  <c r="EJ210" i="71"/>
  <c r="BP175" i="71"/>
  <c r="BT181" i="71"/>
  <c r="BX184" i="71"/>
  <c r="CB191" i="71"/>
  <c r="CB188" i="71"/>
  <c r="BU23" i="71"/>
  <c r="BY133" i="71"/>
  <c r="CC23" i="71"/>
  <c r="BT178" i="71"/>
  <c r="BX205" i="71"/>
  <c r="BQ81" i="71"/>
  <c r="CA66" i="71"/>
  <c r="BW40" i="71"/>
  <c r="BY41" i="71"/>
  <c r="BY57" i="71"/>
  <c r="CC26" i="71"/>
  <c r="CC34" i="71"/>
  <c r="BY45" i="71"/>
  <c r="BY65" i="71"/>
  <c r="BV24" i="71"/>
  <c r="BZ25" i="71"/>
  <c r="CD32" i="71"/>
  <c r="BY22" i="71"/>
  <c r="CC33" i="71"/>
  <c r="BY49" i="71"/>
  <c r="CC30" i="71"/>
  <c r="BY37" i="71"/>
  <c r="CC22" i="71"/>
  <c r="CC29" i="71"/>
  <c r="BY53" i="71"/>
  <c r="BY73" i="71"/>
  <c r="D18" i="71"/>
  <c r="BP182" i="71"/>
  <c r="BT189" i="71"/>
  <c r="BX195" i="71"/>
  <c r="CB196" i="71"/>
  <c r="BP127" i="71"/>
  <c r="CB129" i="71"/>
  <c r="BT130" i="71"/>
  <c r="BT131" i="71"/>
  <c r="BP132" i="71"/>
  <c r="CB134" i="71"/>
  <c r="BX135" i="71"/>
  <c r="BP136" i="71"/>
  <c r="BX139" i="71"/>
  <c r="BT140" i="71"/>
  <c r="CB141" i="71"/>
  <c r="BT142" i="71"/>
  <c r="BP143" i="71"/>
  <c r="CB145" i="71"/>
  <c r="BX146" i="71"/>
  <c r="BP147" i="71"/>
  <c r="BX149" i="71"/>
  <c r="BP150" i="71"/>
  <c r="BX153" i="71"/>
  <c r="BT154" i="71"/>
  <c r="CB155" i="71"/>
  <c r="BT156" i="71"/>
  <c r="BX158" i="71"/>
  <c r="BP159" i="71"/>
  <c r="BX161" i="71"/>
  <c r="BP162" i="71"/>
  <c r="BT165" i="71"/>
  <c r="BT166" i="71"/>
  <c r="BP167" i="71"/>
  <c r="BX169" i="71"/>
  <c r="BP170" i="71"/>
  <c r="CB172" i="71"/>
  <c r="BP173" i="71"/>
  <c r="BX175" i="71"/>
  <c r="BX176" i="71"/>
  <c r="CB178" i="71"/>
  <c r="BT179" i="71"/>
  <c r="BP180" i="71"/>
  <c r="CB181" i="71"/>
  <c r="BT182" i="71"/>
  <c r="BT183" i="71"/>
  <c r="CB190" i="71"/>
  <c r="BX193" i="71"/>
  <c r="BT194" i="71"/>
  <c r="CB146" i="71"/>
  <c r="BT147" i="71"/>
  <c r="BP148" i="71"/>
  <c r="CB149" i="71"/>
  <c r="BX150" i="71"/>
  <c r="BP151" i="71"/>
  <c r="CB153" i="71"/>
  <c r="BX154" i="71"/>
  <c r="BP155" i="71"/>
  <c r="BX156" i="71"/>
  <c r="BT157" i="71"/>
  <c r="CB158" i="71"/>
  <c r="BT159" i="71"/>
  <c r="BP160" i="71"/>
  <c r="CB161" i="71"/>
  <c r="BT162" i="71"/>
  <c r="BT163" i="71"/>
  <c r="BP164" i="71"/>
  <c r="CB165" i="71"/>
  <c r="BX166" i="71"/>
  <c r="BX167" i="71"/>
  <c r="BP168" i="71"/>
  <c r="CB169" i="71"/>
  <c r="BT170" i="71"/>
  <c r="BT171" i="71"/>
  <c r="BT173" i="71"/>
  <c r="BP174" i="71"/>
  <c r="CB176" i="71"/>
  <c r="BP177" i="71"/>
  <c r="CB179" i="71"/>
  <c r="BT180" i="71"/>
  <c r="CB182" i="71"/>
  <c r="BX183" i="71"/>
  <c r="BT184" i="71"/>
  <c r="BP185" i="71"/>
  <c r="BT186" i="71"/>
  <c r="BX188" i="71"/>
  <c r="BP191" i="71"/>
  <c r="CB198" i="71"/>
  <c r="BP126" i="71"/>
  <c r="CB128" i="71"/>
  <c r="BX129" i="71"/>
  <c r="BP130" i="71"/>
  <c r="CB133" i="71"/>
  <c r="BX134" i="71"/>
  <c r="BP135" i="71"/>
  <c r="CB138" i="71"/>
  <c r="BT139" i="71"/>
  <c r="BX141" i="71"/>
  <c r="BP142" i="71"/>
  <c r="CB144" i="71"/>
  <c r="BT145" i="71"/>
  <c r="BT146" i="71"/>
  <c r="BX148" i="71"/>
  <c r="BT149" i="71"/>
  <c r="CB151" i="71"/>
  <c r="BX152" i="71"/>
  <c r="BT153" i="71"/>
  <c r="BX155" i="71"/>
  <c r="BP156" i="71"/>
  <c r="CB157" i="71"/>
  <c r="BT158" i="71"/>
  <c r="CB160" i="71"/>
  <c r="BP161" i="71"/>
  <c r="CB164" i="71"/>
  <c r="BP165" i="71"/>
  <c r="BX168" i="71"/>
  <c r="BT169" i="71"/>
  <c r="CB171" i="71"/>
  <c r="BT172" i="71"/>
  <c r="CB174" i="71"/>
  <c r="BT175" i="71"/>
  <c r="BP176" i="71"/>
  <c r="CB177" i="71"/>
  <c r="BX178" i="71"/>
  <c r="BP179" i="71"/>
  <c r="BX181" i="71"/>
  <c r="BW86" i="71"/>
  <c r="CA97" i="71"/>
  <c r="BS31" i="71"/>
  <c r="CA23" i="71"/>
  <c r="CA31" i="71"/>
  <c r="CA57" i="71"/>
  <c r="CA50" i="71"/>
  <c r="CA53" i="71"/>
  <c r="BW62" i="71"/>
  <c r="BS81" i="71"/>
  <c r="BW88" i="71"/>
  <c r="CA109" i="71"/>
  <c r="BW111" i="71"/>
  <c r="BS113" i="71"/>
  <c r="BS121" i="71"/>
  <c r="CA32" i="71"/>
  <c r="CD40" i="71"/>
  <c r="BW48" i="71"/>
  <c r="CA58" i="71"/>
  <c r="BW77" i="71"/>
  <c r="CA81" i="71"/>
  <c r="BS23" i="71"/>
  <c r="BW33" i="71"/>
  <c r="CA42" i="71"/>
  <c r="CA45" i="71"/>
  <c r="CA49" i="71"/>
  <c r="CD56" i="71"/>
  <c r="BW61" i="71"/>
  <c r="CA65" i="71"/>
  <c r="BW70" i="71"/>
  <c r="CA74" i="71"/>
  <c r="BW87" i="71"/>
  <c r="CA93" i="71"/>
  <c r="CA98" i="71"/>
  <c r="BW161" i="71"/>
  <c r="CA163" i="71"/>
  <c r="BW24" i="71"/>
  <c r="CA25" i="71"/>
  <c r="BW30" i="71"/>
  <c r="CA37" i="71"/>
  <c r="CA41" i="71"/>
  <c r="CD48" i="71"/>
  <c r="BW56" i="71"/>
  <c r="BW69" i="71"/>
  <c r="CA73" i="71"/>
  <c r="BW78" i="71"/>
  <c r="CA82" i="71"/>
  <c r="CA92" i="71"/>
  <c r="BS129" i="71"/>
  <c r="CA100" i="71"/>
  <c r="BW152" i="71"/>
  <c r="BZ24" i="71"/>
  <c r="BW22" i="71"/>
  <c r="CA24" i="71"/>
  <c r="BW26" i="71"/>
  <c r="BS27" i="71"/>
  <c r="CA27" i="71"/>
  <c r="CA28" i="71"/>
  <c r="BW29" i="71"/>
  <c r="CA34" i="71"/>
  <c r="BW35" i="71"/>
  <c r="BW36" i="71"/>
  <c r="CD36" i="71"/>
  <c r="BS37" i="71"/>
  <c r="BW38" i="71"/>
  <c r="BW39" i="71"/>
  <c r="BW43" i="71"/>
  <c r="BW44" i="71"/>
  <c r="CD44" i="71"/>
  <c r="BS45" i="71"/>
  <c r="BW46" i="71"/>
  <c r="BW47" i="71"/>
  <c r="BW51" i="71"/>
  <c r="BW52" i="71"/>
  <c r="CD52" i="71"/>
  <c r="BS53" i="71"/>
  <c r="BW54" i="71"/>
  <c r="BW55" i="71"/>
  <c r="BW59" i="71"/>
  <c r="BW60" i="71"/>
  <c r="BS63" i="71"/>
  <c r="CA63" i="71"/>
  <c r="CA64" i="71"/>
  <c r="BW67" i="71"/>
  <c r="BW68" i="71"/>
  <c r="BS71" i="71"/>
  <c r="CA71" i="71"/>
  <c r="CA72" i="71"/>
  <c r="BW75" i="71"/>
  <c r="BW76" i="71"/>
  <c r="BS79" i="71"/>
  <c r="CA79" i="71"/>
  <c r="CA80" i="71"/>
  <c r="BW83" i="71"/>
  <c r="BW84" i="71"/>
  <c r="BW90" i="71"/>
  <c r="BW91" i="71"/>
  <c r="BW94" i="71"/>
  <c r="BW95" i="71"/>
  <c r="BW96" i="71"/>
  <c r="BW102" i="71"/>
  <c r="BW123" i="71"/>
  <c r="CA125" i="71"/>
  <c r="CA147" i="71"/>
  <c r="BS150" i="71"/>
  <c r="CA179" i="71"/>
  <c r="BS22" i="71"/>
  <c r="BS24" i="71"/>
  <c r="BW25" i="71"/>
  <c r="CA26" i="71"/>
  <c r="BW27" i="71"/>
  <c r="BW28" i="71"/>
  <c r="CD28" i="71"/>
  <c r="BS29" i="71"/>
  <c r="CA29" i="71"/>
  <c r="BW34" i="71"/>
  <c r="BS35" i="71"/>
  <c r="CA35" i="71"/>
  <c r="CA36" i="71"/>
  <c r="BW37" i="71"/>
  <c r="BS38" i="71"/>
  <c r="CA38" i="71"/>
  <c r="CA39" i="71"/>
  <c r="BW41" i="71"/>
  <c r="BS43" i="71"/>
  <c r="CA43" i="71"/>
  <c r="CA44" i="71"/>
  <c r="BW45" i="71"/>
  <c r="BS46" i="71"/>
  <c r="CA46" i="71"/>
  <c r="CA47" i="71"/>
  <c r="BW49" i="71"/>
  <c r="BS51" i="71"/>
  <c r="CA51" i="71"/>
  <c r="CA52" i="71"/>
  <c r="BW53" i="71"/>
  <c r="BS54" i="71"/>
  <c r="CA54" i="71"/>
  <c r="CA55" i="71"/>
  <c r="BW57" i="71"/>
  <c r="BS59" i="71"/>
  <c r="CA59" i="71"/>
  <c r="CA60" i="71"/>
  <c r="BW63" i="71"/>
  <c r="BW64" i="71"/>
  <c r="BW65" i="71"/>
  <c r="BS67" i="71"/>
  <c r="CA67" i="71"/>
  <c r="CA68" i="71"/>
  <c r="BW71" i="71"/>
  <c r="BW72" i="71"/>
  <c r="BW73" i="71"/>
  <c r="BS75" i="71"/>
  <c r="CA75" i="71"/>
  <c r="CA76" i="71"/>
  <c r="BW79" i="71"/>
  <c r="BW80" i="71"/>
  <c r="BS83" i="71"/>
  <c r="CA83" i="71"/>
  <c r="CA84" i="71"/>
  <c r="CA85" i="71"/>
  <c r="CA89" i="71"/>
  <c r="CA90" i="71"/>
  <c r="BS93" i="71"/>
  <c r="BS94" i="71"/>
  <c r="CA94" i="71"/>
  <c r="BS96" i="71"/>
  <c r="CA96" i="71"/>
  <c r="CA101" i="71"/>
  <c r="BW131" i="71"/>
  <c r="CA22" i="71"/>
  <c r="BW23" i="71"/>
  <c r="CD25" i="71"/>
  <c r="CA30" i="71"/>
  <c r="BW31" i="71"/>
  <c r="BW32" i="71"/>
  <c r="BS33" i="71"/>
  <c r="CA33" i="71"/>
  <c r="BS40" i="71"/>
  <c r="CA40" i="71"/>
  <c r="BW42" i="71"/>
  <c r="BS48" i="71"/>
  <c r="CA48" i="71"/>
  <c r="BW50" i="71"/>
  <c r="BS56" i="71"/>
  <c r="CA56" i="71"/>
  <c r="BW58" i="71"/>
  <c r="BS61" i="71"/>
  <c r="CA61" i="71"/>
  <c r="CA62" i="71"/>
  <c r="BW66" i="71"/>
  <c r="BS69" i="71"/>
  <c r="CA69" i="71"/>
  <c r="CA70" i="71"/>
  <c r="BW74" i="71"/>
  <c r="BS77" i="71"/>
  <c r="CA77" i="71"/>
  <c r="CA78" i="71"/>
  <c r="BW81" i="71"/>
  <c r="BW82" i="71"/>
  <c r="BS85" i="71"/>
  <c r="BS86" i="71"/>
  <c r="CA86" i="71"/>
  <c r="BS88" i="71"/>
  <c r="CA88" i="71"/>
  <c r="BW92" i="71"/>
  <c r="BW98" i="71"/>
  <c r="BW99" i="71"/>
  <c r="BW103" i="71"/>
  <c r="BS166" i="71"/>
  <c r="BW127" i="71"/>
  <c r="CA160" i="71"/>
  <c r="BS105" i="71"/>
  <c r="CA113" i="71"/>
  <c r="BW115" i="71"/>
  <c r="CA135" i="71"/>
  <c r="CA143" i="71"/>
  <c r="CA186" i="71"/>
  <c r="BS187" i="71"/>
  <c r="BS101" i="71"/>
  <c r="BS102" i="71"/>
  <c r="CA102" i="71"/>
  <c r="CA117" i="71"/>
  <c r="BW119" i="71"/>
  <c r="BS135" i="71"/>
  <c r="BW137" i="71"/>
  <c r="BW145" i="71"/>
  <c r="BS153" i="71"/>
  <c r="CA217" i="71"/>
  <c r="BS143" i="71"/>
  <c r="BW100" i="71"/>
  <c r="CA105" i="71"/>
  <c r="BW107" i="71"/>
  <c r="CA121" i="71"/>
  <c r="CA129" i="71"/>
  <c r="CA132" i="71"/>
  <c r="CA150" i="71"/>
  <c r="BW158" i="71"/>
  <c r="BW155" i="71"/>
  <c r="BW141" i="71"/>
  <c r="CA153" i="71"/>
  <c r="CA139" i="71"/>
  <c r="BP188" i="71"/>
  <c r="BP186" i="71"/>
  <c r="BP183" i="71"/>
  <c r="BP181" i="71"/>
  <c r="BP178" i="71"/>
  <c r="BP171" i="71"/>
  <c r="BP169" i="71"/>
  <c r="BP166" i="71"/>
  <c r="BP163" i="71"/>
  <c r="BP157" i="71"/>
  <c r="BP154" i="71"/>
  <c r="BP153" i="71"/>
  <c r="BP152" i="71"/>
  <c r="BP149" i="71"/>
  <c r="BP146" i="71"/>
  <c r="BP140" i="71"/>
  <c r="BP137" i="71"/>
  <c r="BP134" i="71"/>
  <c r="BP131" i="71"/>
  <c r="BP128" i="71"/>
  <c r="BP125" i="71"/>
  <c r="BT176" i="71"/>
  <c r="BT174" i="71"/>
  <c r="BT167" i="71"/>
  <c r="BT164" i="71"/>
  <c r="BT161" i="71"/>
  <c r="BT160" i="71"/>
  <c r="BT150" i="71"/>
  <c r="BT144" i="71"/>
  <c r="BT138" i="71"/>
  <c r="BT135" i="71"/>
  <c r="BT132" i="71"/>
  <c r="BT129" i="71"/>
  <c r="BT126" i="71"/>
  <c r="BT123" i="71"/>
  <c r="BT120" i="71"/>
  <c r="BX192" i="71"/>
  <c r="BX190" i="71"/>
  <c r="BX187" i="71"/>
  <c r="BX182" i="71"/>
  <c r="BX179" i="71"/>
  <c r="BX177" i="71"/>
  <c r="BX172" i="71"/>
  <c r="BX170" i="71"/>
  <c r="BX165" i="71"/>
  <c r="BX162" i="71"/>
  <c r="BX151" i="71"/>
  <c r="BX147" i="71"/>
  <c r="BX145" i="71"/>
  <c r="BX136" i="71"/>
  <c r="BX133" i="71"/>
  <c r="BX130" i="71"/>
  <c r="BX127" i="71"/>
  <c r="BX124" i="71"/>
  <c r="BX121" i="71"/>
  <c r="CB222" i="71"/>
  <c r="CB199" i="71"/>
  <c r="CB185" i="71"/>
  <c r="CB184" i="71"/>
  <c r="CB180" i="71"/>
  <c r="CB175" i="71"/>
  <c r="CB173" i="71"/>
  <c r="CB168" i="71"/>
  <c r="CB166" i="71"/>
  <c r="CB163" i="71"/>
  <c r="CB159" i="71"/>
  <c r="CB156" i="71"/>
  <c r="CB152" i="71"/>
  <c r="CB148" i="71"/>
  <c r="CB143" i="71"/>
  <c r="CB142" i="71"/>
  <c r="CB137" i="71"/>
  <c r="CB131" i="71"/>
  <c r="CB125" i="71"/>
  <c r="CB122" i="71"/>
  <c r="BP200" i="71"/>
  <c r="BT204" i="71"/>
  <c r="BX215" i="71"/>
  <c r="CB201" i="71"/>
  <c r="BS190" i="71"/>
  <c r="BW201" i="71"/>
  <c r="CA182" i="71"/>
  <c r="CA166" i="71"/>
  <c r="BW168" i="71"/>
  <c r="CA176" i="71"/>
  <c r="BW199" i="71"/>
  <c r="CA169" i="71"/>
  <c r="BW171" i="71"/>
  <c r="BW174" i="71"/>
  <c r="BS193" i="71"/>
  <c r="BS195" i="71"/>
  <c r="BW198" i="71"/>
  <c r="BW202" i="71"/>
  <c r="BS192" i="71"/>
  <c r="BS169" i="71"/>
  <c r="BW177" i="71"/>
  <c r="BS182" i="71"/>
  <c r="BS188" i="71"/>
  <c r="BW196" i="71"/>
  <c r="BR25" i="71"/>
  <c r="CD80" i="71"/>
  <c r="BZ22" i="71"/>
  <c r="BV82" i="71"/>
  <c r="BU33" i="71"/>
  <c r="BV36" i="71"/>
  <c r="BV48" i="71"/>
  <c r="BV52" i="71"/>
  <c r="BV64" i="71"/>
  <c r="BV25" i="71"/>
  <c r="BU29" i="71"/>
  <c r="BV32" i="71"/>
  <c r="BV72" i="71"/>
  <c r="BV28" i="71"/>
  <c r="BV40" i="71"/>
  <c r="BV44" i="71"/>
  <c r="BV56" i="71"/>
  <c r="BU26" i="71"/>
  <c r="BU30" i="71"/>
  <c r="BU34" i="71"/>
  <c r="BU22" i="71"/>
  <c r="BS25" i="71"/>
  <c r="BS26" i="71"/>
  <c r="BS28" i="71"/>
  <c r="BS34" i="71"/>
  <c r="BS36" i="71"/>
  <c r="BS42" i="71"/>
  <c r="BS47" i="71"/>
  <c r="BS49" i="71"/>
  <c r="BS52" i="71"/>
  <c r="BS58" i="71"/>
  <c r="BS62" i="71"/>
  <c r="BS65" i="71"/>
  <c r="BS68" i="71"/>
  <c r="BS72" i="71"/>
  <c r="BS74" i="71"/>
  <c r="BS78" i="71"/>
  <c r="BS82" i="71"/>
  <c r="BS89" i="71"/>
  <c r="BS90" i="71"/>
  <c r="BS92" i="71"/>
  <c r="BS109" i="71"/>
  <c r="BS125" i="71"/>
  <c r="BS147" i="71"/>
  <c r="BS163" i="71"/>
  <c r="BS179" i="71"/>
  <c r="BS30" i="71"/>
  <c r="BS32" i="71"/>
  <c r="BS39" i="71"/>
  <c r="BS41" i="71"/>
  <c r="BS44" i="71"/>
  <c r="BS50" i="71"/>
  <c r="BS55" i="71"/>
  <c r="BS57" i="71"/>
  <c r="BS60" i="71"/>
  <c r="BS64" i="71"/>
  <c r="BS66" i="71"/>
  <c r="BS70" i="71"/>
  <c r="BS73" i="71"/>
  <c r="BS76" i="71"/>
  <c r="BS80" i="71"/>
  <c r="BS84" i="71"/>
  <c r="BS97" i="71"/>
  <c r="BS98" i="71"/>
  <c r="BS100" i="71"/>
  <c r="BS117" i="71"/>
  <c r="BS139" i="71"/>
  <c r="BS160" i="71"/>
  <c r="BS176" i="71"/>
  <c r="BR26" i="71"/>
  <c r="BQ29" i="71"/>
  <c r="BQ37" i="71"/>
  <c r="BQ41" i="71"/>
  <c r="BQ45" i="71"/>
  <c r="BQ49" i="71"/>
  <c r="BQ53" i="71"/>
  <c r="BQ57" i="71"/>
  <c r="BQ22" i="71"/>
  <c r="BQ26" i="71"/>
  <c r="BQ33" i="71"/>
  <c r="BP196" i="71"/>
  <c r="BR22" i="71"/>
  <c r="BV22" i="71"/>
  <c r="CD22" i="71"/>
  <c r="BQ23" i="71"/>
  <c r="BR24" i="71"/>
  <c r="BY29" i="71"/>
  <c r="BY33" i="71"/>
  <c r="BP197" i="71"/>
  <c r="BV132" i="71"/>
  <c r="BV60" i="71"/>
  <c r="BY61" i="71"/>
  <c r="BV68" i="71"/>
  <c r="BY69" i="71"/>
  <c r="BV76" i="71"/>
  <c r="BU196" i="71"/>
  <c r="BS219" i="71"/>
  <c r="BS210" i="71"/>
  <c r="BS177" i="71"/>
  <c r="BS174" i="71"/>
  <c r="BS171" i="71"/>
  <c r="BS168" i="71"/>
  <c r="BS161" i="71"/>
  <c r="BS158" i="71"/>
  <c r="BS155" i="71"/>
  <c r="BS152" i="71"/>
  <c r="BS145" i="71"/>
  <c r="BS141" i="71"/>
  <c r="BS137" i="71"/>
  <c r="BS131" i="71"/>
  <c r="BS127" i="71"/>
  <c r="BS123" i="71"/>
  <c r="BS119" i="71"/>
  <c r="BS115" i="71"/>
  <c r="BS111" i="71"/>
  <c r="BS107" i="71"/>
  <c r="BS103" i="71"/>
  <c r="BS99" i="71"/>
  <c r="BS95" i="71"/>
  <c r="BS91" i="71"/>
  <c r="BS87" i="71"/>
  <c r="BS186" i="71"/>
  <c r="BS184" i="71"/>
  <c r="BS183" i="71"/>
  <c r="BS180" i="71"/>
  <c r="BS173" i="71"/>
  <c r="BS170" i="71"/>
  <c r="BS167" i="71"/>
  <c r="BS164" i="71"/>
  <c r="BS157" i="71"/>
  <c r="BS154" i="71"/>
  <c r="BS151" i="71"/>
  <c r="BS148" i="71"/>
  <c r="BS144" i="71"/>
  <c r="BS140" i="71"/>
  <c r="BS136" i="71"/>
  <c r="BS133" i="71"/>
  <c r="BS130" i="71"/>
  <c r="BS126" i="71"/>
  <c r="BS122" i="71"/>
  <c r="BS118" i="71"/>
  <c r="BS114" i="71"/>
  <c r="BS110" i="71"/>
  <c r="BS106" i="71"/>
  <c r="BS217" i="71"/>
  <c r="BS198" i="71"/>
  <c r="BS181" i="71"/>
  <c r="BS178" i="71"/>
  <c r="BS175" i="71"/>
  <c r="BS172" i="71"/>
  <c r="BS165" i="71"/>
  <c r="BS162" i="71"/>
  <c r="BS159" i="71"/>
  <c r="BS156" i="71"/>
  <c r="BS149" i="71"/>
  <c r="BS146" i="71"/>
  <c r="BS142" i="71"/>
  <c r="BS138" i="71"/>
  <c r="BS134" i="71"/>
  <c r="BS132" i="71"/>
  <c r="BS128" i="71"/>
  <c r="BS124" i="71"/>
  <c r="BS120" i="71"/>
  <c r="BS116" i="71"/>
  <c r="BS112" i="71"/>
  <c r="BS108" i="71"/>
  <c r="BS104" i="71"/>
  <c r="BW212" i="71"/>
  <c r="BW206" i="71"/>
  <c r="BW203" i="71"/>
  <c r="BW200" i="71"/>
  <c r="BW187" i="71"/>
  <c r="BW185" i="71"/>
  <c r="BW182" i="71"/>
  <c r="BW179" i="71"/>
  <c r="BW176" i="71"/>
  <c r="BW169" i="71"/>
  <c r="BW166" i="71"/>
  <c r="BW163" i="71"/>
  <c r="BW160" i="71"/>
  <c r="BW153" i="71"/>
  <c r="BW150" i="71"/>
  <c r="BW147" i="71"/>
  <c r="BW143" i="71"/>
  <c r="BW139" i="71"/>
  <c r="BW135" i="71"/>
  <c r="BW132" i="71"/>
  <c r="BW129" i="71"/>
  <c r="BW125" i="71"/>
  <c r="BW121" i="71"/>
  <c r="BW117" i="71"/>
  <c r="BW113" i="71"/>
  <c r="BW109" i="71"/>
  <c r="BW105" i="71"/>
  <c r="BW101" i="71"/>
  <c r="BW97" i="71"/>
  <c r="BW93" i="71"/>
  <c r="BW89" i="71"/>
  <c r="BW85" i="71"/>
  <c r="BW193" i="71"/>
  <c r="BW191" i="71"/>
  <c r="BW190" i="71"/>
  <c r="BW188" i="71"/>
  <c r="BW181" i="71"/>
  <c r="BW178" i="71"/>
  <c r="BW175" i="71"/>
  <c r="BW172" i="71"/>
  <c r="BW165" i="71"/>
  <c r="BW162" i="71"/>
  <c r="BW159" i="71"/>
  <c r="BW156" i="71"/>
  <c r="BW149" i="71"/>
  <c r="BW146" i="71"/>
  <c r="BW142" i="71"/>
  <c r="BW138" i="71"/>
  <c r="BW134" i="71"/>
  <c r="BW128" i="71"/>
  <c r="BW124" i="71"/>
  <c r="BW120" i="71"/>
  <c r="BW116" i="71"/>
  <c r="BW112" i="71"/>
  <c r="BW108" i="71"/>
  <c r="BW104" i="71"/>
  <c r="BW184" i="71"/>
  <c r="BW183" i="71"/>
  <c r="BW180" i="71"/>
  <c r="BW173" i="71"/>
  <c r="BW170" i="71"/>
  <c r="BW167" i="71"/>
  <c r="BW164" i="71"/>
  <c r="BW157" i="71"/>
  <c r="BW154" i="71"/>
  <c r="BW151" i="71"/>
  <c r="BW148" i="71"/>
  <c r="BW144" i="71"/>
  <c r="BW140" i="71"/>
  <c r="BW136" i="71"/>
  <c r="BW133" i="71"/>
  <c r="BW130" i="71"/>
  <c r="BW126" i="71"/>
  <c r="BW122" i="71"/>
  <c r="BW118" i="71"/>
  <c r="BW114" i="71"/>
  <c r="BW110" i="71"/>
  <c r="BW106" i="71"/>
  <c r="CA207" i="71"/>
  <c r="CA197" i="71"/>
  <c r="CA191" i="71"/>
  <c r="CA177" i="71"/>
  <c r="CA174" i="71"/>
  <c r="CA171" i="71"/>
  <c r="CA168" i="71"/>
  <c r="CA161" i="71"/>
  <c r="CA158" i="71"/>
  <c r="CA155" i="71"/>
  <c r="CA152" i="71"/>
  <c r="CA145" i="71"/>
  <c r="CA141" i="71"/>
  <c r="CA137" i="71"/>
  <c r="CA133" i="71"/>
  <c r="CA131" i="71"/>
  <c r="CA127" i="71"/>
  <c r="CA123" i="71"/>
  <c r="CA119" i="71"/>
  <c r="CA115" i="71"/>
  <c r="CA111" i="71"/>
  <c r="CA107" i="71"/>
  <c r="CA103" i="71"/>
  <c r="CA99" i="71"/>
  <c r="CA95" i="71"/>
  <c r="CA91" i="71"/>
  <c r="CA87" i="71"/>
  <c r="CA221" i="71"/>
  <c r="CA208" i="71"/>
  <c r="CA199" i="71"/>
  <c r="CA196" i="71"/>
  <c r="CA194" i="71"/>
  <c r="CA183" i="71"/>
  <c r="CA180" i="71"/>
  <c r="CA173" i="71"/>
  <c r="CA170" i="71"/>
  <c r="CA167" i="71"/>
  <c r="CA164" i="71"/>
  <c r="CA157" i="71"/>
  <c r="CA154" i="71"/>
  <c r="CA151" i="71"/>
  <c r="CA148" i="71"/>
  <c r="CA144" i="71"/>
  <c r="CA140" i="71"/>
  <c r="CA136" i="71"/>
  <c r="CA130" i="71"/>
  <c r="CA126" i="71"/>
  <c r="CA122" i="71"/>
  <c r="CA118" i="71"/>
  <c r="CA114" i="71"/>
  <c r="CA110" i="71"/>
  <c r="CA106" i="71"/>
  <c r="CA189" i="71"/>
  <c r="CA188" i="71"/>
  <c r="CA185" i="71"/>
  <c r="CA181" i="71"/>
  <c r="CA178" i="71"/>
  <c r="CA175" i="71"/>
  <c r="CA172" i="71"/>
  <c r="CA165" i="71"/>
  <c r="CA162" i="71"/>
  <c r="CA159" i="71"/>
  <c r="CA156" i="71"/>
  <c r="CA149" i="71"/>
  <c r="CA146" i="71"/>
  <c r="CA142" i="71"/>
  <c r="CA138" i="71"/>
  <c r="CA134" i="71"/>
  <c r="CA128" i="71"/>
  <c r="CA124" i="71"/>
  <c r="CA120" i="71"/>
  <c r="CA116" i="71"/>
  <c r="CA112" i="71"/>
  <c r="CA108" i="71"/>
  <c r="CA104" i="71"/>
  <c r="CA216" i="71"/>
  <c r="CB193" i="71"/>
  <c r="BP194" i="71"/>
  <c r="BP199" i="71"/>
  <c r="CB200" i="71"/>
  <c r="BP201" i="71"/>
  <c r="BX203" i="71"/>
  <c r="CB209" i="71"/>
  <c r="BT210" i="71"/>
  <c r="BX219" i="71"/>
  <c r="BT185" i="71"/>
  <c r="BT187" i="71"/>
  <c r="BP189" i="71"/>
  <c r="BT192" i="71"/>
  <c r="BT195" i="71"/>
  <c r="BT197" i="71"/>
  <c r="BX198" i="71"/>
  <c r="BX202" i="71"/>
  <c r="BX218" i="71"/>
  <c r="BQ196" i="71"/>
  <c r="BQ191" i="71"/>
  <c r="BQ188" i="71"/>
  <c r="BQ185" i="71"/>
  <c r="BQ182" i="71"/>
  <c r="BQ179" i="71"/>
  <c r="BQ176" i="71"/>
  <c r="BQ169" i="71"/>
  <c r="BQ166" i="71"/>
  <c r="BQ163" i="71"/>
  <c r="BQ160" i="71"/>
  <c r="BQ153" i="71"/>
  <c r="BQ150" i="71"/>
  <c r="BQ147" i="71"/>
  <c r="BQ143" i="71"/>
  <c r="BQ139" i="71"/>
  <c r="BQ135" i="71"/>
  <c r="BQ131" i="71"/>
  <c r="BQ202" i="71"/>
  <c r="BQ198" i="71"/>
  <c r="BQ193" i="71"/>
  <c r="BQ181" i="71"/>
  <c r="BQ178" i="71"/>
  <c r="BQ175" i="71"/>
  <c r="BQ172" i="71"/>
  <c r="BQ165" i="71"/>
  <c r="BQ162" i="71"/>
  <c r="BQ159" i="71"/>
  <c r="BQ156" i="71"/>
  <c r="BQ149" i="71"/>
  <c r="BQ199" i="71"/>
  <c r="BQ177" i="71"/>
  <c r="BQ174" i="71"/>
  <c r="BQ171" i="71"/>
  <c r="BQ168" i="71"/>
  <c r="BQ161" i="71"/>
  <c r="BQ158" i="71"/>
  <c r="BQ155" i="71"/>
  <c r="BQ152" i="71"/>
  <c r="BQ184" i="71"/>
  <c r="BQ180" i="71"/>
  <c r="BQ164" i="71"/>
  <c r="BQ148" i="71"/>
  <c r="BQ144" i="71"/>
  <c r="BQ140" i="71"/>
  <c r="BQ136" i="71"/>
  <c r="BQ132" i="71"/>
  <c r="BQ130" i="71"/>
  <c r="BQ126" i="71"/>
  <c r="BQ122" i="71"/>
  <c r="BQ118" i="71"/>
  <c r="BQ114" i="71"/>
  <c r="BQ110" i="71"/>
  <c r="BQ106" i="71"/>
  <c r="BQ102" i="71"/>
  <c r="BQ98" i="71"/>
  <c r="BQ94" i="71"/>
  <c r="BQ90" i="71"/>
  <c r="BQ86" i="71"/>
  <c r="BQ190" i="71"/>
  <c r="BQ183" i="71"/>
  <c r="BQ167" i="71"/>
  <c r="BQ151" i="71"/>
  <c r="BQ129" i="71"/>
  <c r="BQ125" i="71"/>
  <c r="BQ121" i="71"/>
  <c r="BQ117" i="71"/>
  <c r="BQ113" i="71"/>
  <c r="BQ109" i="71"/>
  <c r="BQ105" i="71"/>
  <c r="BQ187" i="71"/>
  <c r="BQ170" i="71"/>
  <c r="BQ154" i="71"/>
  <c r="BQ146" i="71"/>
  <c r="BQ142" i="71"/>
  <c r="BQ138" i="71"/>
  <c r="BQ134" i="71"/>
  <c r="BQ128" i="71"/>
  <c r="BQ124" i="71"/>
  <c r="BQ120" i="71"/>
  <c r="BQ116" i="71"/>
  <c r="BQ112" i="71"/>
  <c r="BQ108" i="71"/>
  <c r="BQ82" i="71"/>
  <c r="BQ78" i="71"/>
  <c r="BQ141" i="71"/>
  <c r="BQ133" i="71"/>
  <c r="BQ104" i="71"/>
  <c r="BQ101" i="71"/>
  <c r="BQ97" i="71"/>
  <c r="BQ93" i="71"/>
  <c r="BQ89" i="71"/>
  <c r="BQ173" i="71"/>
  <c r="BQ157" i="71"/>
  <c r="BQ127" i="71"/>
  <c r="BQ123" i="71"/>
  <c r="BQ119" i="71"/>
  <c r="BQ115" i="71"/>
  <c r="BQ111" i="71"/>
  <c r="BQ107" i="71"/>
  <c r="BQ103" i="71"/>
  <c r="BQ100" i="71"/>
  <c r="BQ96" i="71"/>
  <c r="BQ92" i="71"/>
  <c r="BQ88" i="71"/>
  <c r="BQ84" i="71"/>
  <c r="BQ80" i="71"/>
  <c r="BQ76" i="71"/>
  <c r="BQ72" i="71"/>
  <c r="BQ68" i="71"/>
  <c r="BQ64" i="71"/>
  <c r="BQ60" i="71"/>
  <c r="BQ56" i="71"/>
  <c r="BQ52" i="71"/>
  <c r="BQ48" i="71"/>
  <c r="BQ44" i="71"/>
  <c r="BQ40" i="71"/>
  <c r="BQ36" i="71"/>
  <c r="BQ32" i="71"/>
  <c r="BQ28" i="71"/>
  <c r="BQ24" i="71"/>
  <c r="BQ43" i="71"/>
  <c r="BQ39" i="71"/>
  <c r="BQ35" i="71"/>
  <c r="BQ27" i="71"/>
  <c r="BQ145" i="71"/>
  <c r="BQ137" i="71"/>
  <c r="BQ99" i="71"/>
  <c r="BQ91" i="71"/>
  <c r="BQ85" i="71"/>
  <c r="BQ83" i="71"/>
  <c r="BQ79" i="71"/>
  <c r="BQ75" i="71"/>
  <c r="BQ71" i="71"/>
  <c r="BQ67" i="71"/>
  <c r="BQ63" i="71"/>
  <c r="BQ59" i="71"/>
  <c r="BQ55" i="71"/>
  <c r="BQ51" i="71"/>
  <c r="BQ47" i="71"/>
  <c r="BQ31" i="71"/>
  <c r="BQ74" i="71"/>
  <c r="BQ70" i="71"/>
  <c r="BQ66" i="71"/>
  <c r="BQ62" i="71"/>
  <c r="BQ58" i="71"/>
  <c r="BQ54" i="71"/>
  <c r="BQ50" i="71"/>
  <c r="BQ46" i="71"/>
  <c r="BQ42" i="71"/>
  <c r="BQ38" i="71"/>
  <c r="BU197" i="71"/>
  <c r="BU183" i="71"/>
  <c r="BU180" i="71"/>
  <c r="BU173" i="71"/>
  <c r="BU170" i="71"/>
  <c r="BU167" i="71"/>
  <c r="BU164" i="71"/>
  <c r="BU157" i="71"/>
  <c r="BU154" i="71"/>
  <c r="BU151" i="71"/>
  <c r="BU148" i="71"/>
  <c r="BU147" i="71"/>
  <c r="BU143" i="71"/>
  <c r="BU139" i="71"/>
  <c r="BU135" i="71"/>
  <c r="BU131" i="71"/>
  <c r="BU204" i="71"/>
  <c r="BU199" i="71"/>
  <c r="BU182" i="71"/>
  <c r="BU179" i="71"/>
  <c r="BU176" i="71"/>
  <c r="BU169" i="71"/>
  <c r="BU166" i="71"/>
  <c r="BU163" i="71"/>
  <c r="BU160" i="71"/>
  <c r="BU153" i="71"/>
  <c r="BU150" i="71"/>
  <c r="BU201" i="71"/>
  <c r="BU200" i="71"/>
  <c r="BU194" i="71"/>
  <c r="BU189" i="71"/>
  <c r="BU188" i="71"/>
  <c r="BU185" i="71"/>
  <c r="BU181" i="71"/>
  <c r="BU178" i="71"/>
  <c r="BU175" i="71"/>
  <c r="BU172" i="71"/>
  <c r="BU165" i="71"/>
  <c r="BU162" i="71"/>
  <c r="BU159" i="71"/>
  <c r="BU156" i="71"/>
  <c r="BU149" i="71"/>
  <c r="BU177" i="71"/>
  <c r="BU161" i="71"/>
  <c r="BU144" i="71"/>
  <c r="BU140" i="71"/>
  <c r="BU136" i="71"/>
  <c r="BU132" i="71"/>
  <c r="BU130" i="71"/>
  <c r="BU126" i="71"/>
  <c r="BU122" i="71"/>
  <c r="BU118" i="71"/>
  <c r="BU114" i="71"/>
  <c r="BU110" i="71"/>
  <c r="BU106" i="71"/>
  <c r="BU102" i="71"/>
  <c r="BU98" i="71"/>
  <c r="BU94" i="71"/>
  <c r="BU90" i="71"/>
  <c r="BU86" i="71"/>
  <c r="BU206" i="71"/>
  <c r="BU186" i="71"/>
  <c r="BU168" i="71"/>
  <c r="BU152" i="71"/>
  <c r="BU129" i="71"/>
  <c r="BU125" i="71"/>
  <c r="BU121" i="71"/>
  <c r="BU117" i="71"/>
  <c r="BU113" i="71"/>
  <c r="BU109" i="71"/>
  <c r="BU105" i="71"/>
  <c r="BU101" i="71"/>
  <c r="BU171" i="71"/>
  <c r="BU155" i="71"/>
  <c r="BU128" i="71"/>
  <c r="BU124" i="71"/>
  <c r="BU120" i="71"/>
  <c r="BU116" i="71"/>
  <c r="BU112" i="71"/>
  <c r="BU108" i="71"/>
  <c r="BU146" i="71"/>
  <c r="BU145" i="71"/>
  <c r="BU138" i="71"/>
  <c r="BU137" i="71"/>
  <c r="BU82" i="71"/>
  <c r="BU78" i="71"/>
  <c r="BU191" i="71"/>
  <c r="BU174" i="71"/>
  <c r="BU158" i="71"/>
  <c r="BU142" i="71"/>
  <c r="BU141" i="71"/>
  <c r="BU134" i="71"/>
  <c r="BU133" i="71"/>
  <c r="BU104" i="71"/>
  <c r="BU103" i="71"/>
  <c r="BU100" i="71"/>
  <c r="BU97" i="71"/>
  <c r="BU96" i="71"/>
  <c r="BU93" i="71"/>
  <c r="BU92" i="71"/>
  <c r="BU89" i="71"/>
  <c r="BU88" i="71"/>
  <c r="BU85" i="71"/>
  <c r="BU84" i="71"/>
  <c r="BU123" i="71"/>
  <c r="BU115" i="71"/>
  <c r="BU107" i="71"/>
  <c r="BU95" i="71"/>
  <c r="BU87" i="71"/>
  <c r="BU81" i="71"/>
  <c r="BU80" i="71"/>
  <c r="BU77" i="71"/>
  <c r="BU76" i="71"/>
  <c r="BU72" i="71"/>
  <c r="BU68" i="71"/>
  <c r="BU64" i="71"/>
  <c r="BU60" i="71"/>
  <c r="BU56" i="71"/>
  <c r="BU52" i="71"/>
  <c r="BU48" i="71"/>
  <c r="BU44" i="71"/>
  <c r="BU40" i="71"/>
  <c r="BU36" i="71"/>
  <c r="BU32" i="71"/>
  <c r="BU28" i="71"/>
  <c r="BU24" i="71"/>
  <c r="BU39" i="71"/>
  <c r="BU35" i="71"/>
  <c r="BU27" i="71"/>
  <c r="BU83" i="71"/>
  <c r="BU79" i="71"/>
  <c r="BU75" i="71"/>
  <c r="BU71" i="71"/>
  <c r="BU67" i="71"/>
  <c r="BU63" i="71"/>
  <c r="BU59" i="71"/>
  <c r="BU55" i="71"/>
  <c r="BU51" i="71"/>
  <c r="BU47" i="71"/>
  <c r="BU43" i="71"/>
  <c r="BU31" i="71"/>
  <c r="BU127" i="71"/>
  <c r="BU119" i="71"/>
  <c r="BU111" i="71"/>
  <c r="BU99" i="71"/>
  <c r="BU91" i="71"/>
  <c r="BU74" i="71"/>
  <c r="BU70" i="71"/>
  <c r="BU66" i="71"/>
  <c r="BU62" i="71"/>
  <c r="BU58" i="71"/>
  <c r="BU54" i="71"/>
  <c r="BU50" i="71"/>
  <c r="BU46" i="71"/>
  <c r="BU42" i="71"/>
  <c r="BU38" i="71"/>
  <c r="BY192" i="71"/>
  <c r="BY185" i="71"/>
  <c r="BY177" i="71"/>
  <c r="BY174" i="71"/>
  <c r="BY171" i="71"/>
  <c r="BY168" i="71"/>
  <c r="BY161" i="71"/>
  <c r="BY158" i="71"/>
  <c r="BY155" i="71"/>
  <c r="BY152" i="71"/>
  <c r="BY147" i="71"/>
  <c r="BY143" i="71"/>
  <c r="BY139" i="71"/>
  <c r="BY135" i="71"/>
  <c r="BY131" i="71"/>
  <c r="BY194" i="71"/>
  <c r="BY189" i="71"/>
  <c r="BY186" i="71"/>
  <c r="BY183" i="71"/>
  <c r="BY180" i="71"/>
  <c r="BY173" i="71"/>
  <c r="BY170" i="71"/>
  <c r="BY167" i="71"/>
  <c r="BY164" i="71"/>
  <c r="BY157" i="71"/>
  <c r="BY154" i="71"/>
  <c r="BY151" i="71"/>
  <c r="BY148" i="71"/>
  <c r="BY221" i="71"/>
  <c r="BY207" i="71"/>
  <c r="BY195" i="71"/>
  <c r="BY187" i="71"/>
  <c r="BY184" i="71"/>
  <c r="BY182" i="71"/>
  <c r="BY179" i="71"/>
  <c r="BY176" i="71"/>
  <c r="BY169" i="71"/>
  <c r="BY166" i="71"/>
  <c r="BY163" i="71"/>
  <c r="BY160" i="71"/>
  <c r="BY153" i="71"/>
  <c r="BY150" i="71"/>
  <c r="BY197" i="71"/>
  <c r="BY178" i="71"/>
  <c r="BY162" i="71"/>
  <c r="BY146" i="71"/>
  <c r="BY144" i="71"/>
  <c r="BY142" i="71"/>
  <c r="BY140" i="71"/>
  <c r="BY138" i="71"/>
  <c r="BY136" i="71"/>
  <c r="BY134" i="71"/>
  <c r="BY132" i="71"/>
  <c r="BY130" i="71"/>
  <c r="BY126" i="71"/>
  <c r="BY122" i="71"/>
  <c r="BY118" i="71"/>
  <c r="BY114" i="71"/>
  <c r="BY110" i="71"/>
  <c r="BY106" i="71"/>
  <c r="BY102" i="71"/>
  <c r="BY98" i="71"/>
  <c r="BY94" i="71"/>
  <c r="BY90" i="71"/>
  <c r="BY86" i="71"/>
  <c r="BY205" i="71"/>
  <c r="BY181" i="71"/>
  <c r="BY165" i="71"/>
  <c r="BY149" i="71"/>
  <c r="BY129" i="71"/>
  <c r="BY125" i="71"/>
  <c r="BY121" i="71"/>
  <c r="BY117" i="71"/>
  <c r="BY113" i="71"/>
  <c r="BY109" i="71"/>
  <c r="BY105" i="71"/>
  <c r="BY101" i="71"/>
  <c r="BY172" i="71"/>
  <c r="BY156" i="71"/>
  <c r="BY128" i="71"/>
  <c r="BY124" i="71"/>
  <c r="BY120" i="71"/>
  <c r="BY116" i="71"/>
  <c r="BY112" i="71"/>
  <c r="BY108" i="71"/>
  <c r="BY127" i="71"/>
  <c r="BY123" i="71"/>
  <c r="BY119" i="71"/>
  <c r="BY115" i="71"/>
  <c r="BY111" i="71"/>
  <c r="BY107" i="71"/>
  <c r="BY82" i="71"/>
  <c r="BY78" i="71"/>
  <c r="BY145" i="71"/>
  <c r="BY137" i="71"/>
  <c r="BY175" i="71"/>
  <c r="BY159" i="71"/>
  <c r="BY103" i="71"/>
  <c r="BY100" i="71"/>
  <c r="BY96" i="71"/>
  <c r="BY92" i="71"/>
  <c r="BY88" i="71"/>
  <c r="BY84" i="71"/>
  <c r="BY85" i="71"/>
  <c r="BY80" i="71"/>
  <c r="BY76" i="71"/>
  <c r="BY72" i="71"/>
  <c r="BY68" i="71"/>
  <c r="BY64" i="71"/>
  <c r="BY60" i="71"/>
  <c r="BY56" i="71"/>
  <c r="BY52" i="71"/>
  <c r="BY48" i="71"/>
  <c r="BY44" i="71"/>
  <c r="BY40" i="71"/>
  <c r="BY36" i="71"/>
  <c r="BY32" i="71"/>
  <c r="BY28" i="71"/>
  <c r="BY24" i="71"/>
  <c r="BY39" i="71"/>
  <c r="BY35" i="71"/>
  <c r="BY27" i="71"/>
  <c r="BY97" i="71"/>
  <c r="BY95" i="71"/>
  <c r="BY89" i="71"/>
  <c r="BY87" i="71"/>
  <c r="BY83" i="71"/>
  <c r="BY81" i="71"/>
  <c r="BY79" i="71"/>
  <c r="BY77" i="71"/>
  <c r="BY75" i="71"/>
  <c r="BY71" i="71"/>
  <c r="BY67" i="71"/>
  <c r="BY63" i="71"/>
  <c r="BY59" i="71"/>
  <c r="BY55" i="71"/>
  <c r="BY51" i="71"/>
  <c r="BY47" i="71"/>
  <c r="BY43" i="71"/>
  <c r="BY31" i="71"/>
  <c r="BY74" i="71"/>
  <c r="BY70" i="71"/>
  <c r="BY66" i="71"/>
  <c r="BY62" i="71"/>
  <c r="BY58" i="71"/>
  <c r="BY54" i="71"/>
  <c r="BY50" i="71"/>
  <c r="BY46" i="71"/>
  <c r="BY42" i="71"/>
  <c r="BY38" i="71"/>
  <c r="CC198" i="71"/>
  <c r="CC193" i="71"/>
  <c r="CC187" i="71"/>
  <c r="CC184" i="71"/>
  <c r="CC181" i="71"/>
  <c r="CC178" i="71"/>
  <c r="CC175" i="71"/>
  <c r="CC172" i="71"/>
  <c r="CC165" i="71"/>
  <c r="CC162" i="71"/>
  <c r="CC159" i="71"/>
  <c r="CC156" i="71"/>
  <c r="CC149" i="71"/>
  <c r="CC147" i="71"/>
  <c r="CC143" i="71"/>
  <c r="CC139" i="71"/>
  <c r="CC135" i="71"/>
  <c r="CC131" i="71"/>
  <c r="CC195" i="71"/>
  <c r="CC188" i="71"/>
  <c r="CC177" i="71"/>
  <c r="CC174" i="71"/>
  <c r="CC171" i="71"/>
  <c r="CC168" i="71"/>
  <c r="CC161" i="71"/>
  <c r="CC158" i="71"/>
  <c r="CC155" i="71"/>
  <c r="CC152" i="71"/>
  <c r="CC202" i="71"/>
  <c r="CC190" i="71"/>
  <c r="CC183" i="71"/>
  <c r="CC180" i="71"/>
  <c r="CC173" i="71"/>
  <c r="CC170" i="71"/>
  <c r="CC167" i="71"/>
  <c r="CC164" i="71"/>
  <c r="CC157" i="71"/>
  <c r="CC154" i="71"/>
  <c r="CC151" i="71"/>
  <c r="CC148" i="71"/>
  <c r="CC192" i="71"/>
  <c r="CC179" i="71"/>
  <c r="CC163" i="71"/>
  <c r="CC144" i="71"/>
  <c r="CC140" i="71"/>
  <c r="CC136" i="71"/>
  <c r="CC132" i="71"/>
  <c r="CC126" i="71"/>
  <c r="CC122" i="71"/>
  <c r="CC118" i="71"/>
  <c r="CC114" i="71"/>
  <c r="CC110" i="71"/>
  <c r="CC106" i="71"/>
  <c r="CC102" i="71"/>
  <c r="CC98" i="71"/>
  <c r="CC94" i="71"/>
  <c r="CC90" i="71"/>
  <c r="CC86" i="71"/>
  <c r="CC200" i="71"/>
  <c r="CC182" i="71"/>
  <c r="CC166" i="71"/>
  <c r="CC150" i="71"/>
  <c r="CC146" i="71"/>
  <c r="CC142" i="71"/>
  <c r="CC138" i="71"/>
  <c r="CC134" i="71"/>
  <c r="CC130" i="71"/>
  <c r="CC129" i="71"/>
  <c r="CC125" i="71"/>
  <c r="CC121" i="71"/>
  <c r="CC117" i="71"/>
  <c r="CC113" i="71"/>
  <c r="CC109" i="71"/>
  <c r="CC105" i="71"/>
  <c r="CC101" i="71"/>
  <c r="CC186" i="71"/>
  <c r="CC169" i="71"/>
  <c r="CC153" i="71"/>
  <c r="CC128" i="71"/>
  <c r="CC124" i="71"/>
  <c r="CC120" i="71"/>
  <c r="CC116" i="71"/>
  <c r="CC112" i="71"/>
  <c r="CC108" i="71"/>
  <c r="CC141" i="71"/>
  <c r="CC133" i="71"/>
  <c r="CC104" i="71"/>
  <c r="CC97" i="71"/>
  <c r="CC93" i="71"/>
  <c r="CC89" i="71"/>
  <c r="CC85" i="71"/>
  <c r="CC82" i="71"/>
  <c r="CC78" i="71"/>
  <c r="CC127" i="71"/>
  <c r="CC123" i="71"/>
  <c r="CC119" i="71"/>
  <c r="CC115" i="71"/>
  <c r="CC111" i="71"/>
  <c r="CC107" i="71"/>
  <c r="CC176" i="71"/>
  <c r="CC160" i="71"/>
  <c r="CC145" i="71"/>
  <c r="CC137" i="71"/>
  <c r="CC103" i="71"/>
  <c r="CC100" i="71"/>
  <c r="CC96" i="71"/>
  <c r="CC92" i="71"/>
  <c r="CC88" i="71"/>
  <c r="CC84" i="71"/>
  <c r="CC99" i="71"/>
  <c r="CC91" i="71"/>
  <c r="CC80" i="71"/>
  <c r="CC76" i="71"/>
  <c r="CC72" i="71"/>
  <c r="CC68" i="71"/>
  <c r="CC64" i="71"/>
  <c r="CC60" i="71"/>
  <c r="CC56" i="71"/>
  <c r="CC52" i="71"/>
  <c r="CC48" i="71"/>
  <c r="CC44" i="71"/>
  <c r="CC40" i="71"/>
  <c r="CC36" i="71"/>
  <c r="CC32" i="71"/>
  <c r="CC28" i="71"/>
  <c r="CC24" i="71"/>
  <c r="CC39" i="71"/>
  <c r="CC35" i="71"/>
  <c r="CC27" i="71"/>
  <c r="CC79" i="71"/>
  <c r="CC75" i="71"/>
  <c r="CC71" i="71"/>
  <c r="CC67" i="71"/>
  <c r="CC63" i="71"/>
  <c r="CC59" i="71"/>
  <c r="CC55" i="71"/>
  <c r="CC51" i="71"/>
  <c r="CC47" i="71"/>
  <c r="CC43" i="71"/>
  <c r="CC31" i="71"/>
  <c r="CC95" i="71"/>
  <c r="CC87" i="71"/>
  <c r="CC83" i="71"/>
  <c r="CC81" i="71"/>
  <c r="CC77" i="71"/>
  <c r="CC74" i="71"/>
  <c r="CC70" i="71"/>
  <c r="CC66" i="71"/>
  <c r="CC62" i="71"/>
  <c r="CC58" i="71"/>
  <c r="CC54" i="71"/>
  <c r="CC50" i="71"/>
  <c r="CC46" i="71"/>
  <c r="CC42" i="71"/>
  <c r="CC38" i="71"/>
  <c r="BR146" i="71"/>
  <c r="BR142" i="71"/>
  <c r="BR138" i="71"/>
  <c r="BR134" i="71"/>
  <c r="BR129" i="71"/>
  <c r="BR125" i="71"/>
  <c r="BR121" i="71"/>
  <c r="BR117" i="71"/>
  <c r="BR113" i="71"/>
  <c r="BR109" i="71"/>
  <c r="BR105" i="71"/>
  <c r="BR101" i="71"/>
  <c r="BR97" i="71"/>
  <c r="BR93" i="71"/>
  <c r="BR89" i="71"/>
  <c r="BR85" i="71"/>
  <c r="BR147" i="71"/>
  <c r="BR143" i="71"/>
  <c r="BR139" i="71"/>
  <c r="BR135" i="71"/>
  <c r="BR131" i="71"/>
  <c r="BR128" i="71"/>
  <c r="BR124" i="71"/>
  <c r="BR120" i="71"/>
  <c r="BR116" i="71"/>
  <c r="BR112" i="71"/>
  <c r="BR108" i="71"/>
  <c r="BR104" i="71"/>
  <c r="BR145" i="71"/>
  <c r="BR141" i="71"/>
  <c r="BR137" i="71"/>
  <c r="BR133" i="71"/>
  <c r="BR127" i="71"/>
  <c r="BR123" i="71"/>
  <c r="BR119" i="71"/>
  <c r="BR115" i="71"/>
  <c r="BR111" i="71"/>
  <c r="BR107" i="71"/>
  <c r="BR144" i="71"/>
  <c r="BR136" i="71"/>
  <c r="BR98" i="71"/>
  <c r="BR94" i="71"/>
  <c r="BR90" i="71"/>
  <c r="BR86" i="71"/>
  <c r="BR81" i="71"/>
  <c r="BR77" i="71"/>
  <c r="BR103" i="71"/>
  <c r="BR100" i="71"/>
  <c r="BR96" i="71"/>
  <c r="BR92" i="71"/>
  <c r="BR88" i="71"/>
  <c r="BR140" i="71"/>
  <c r="BR132" i="71"/>
  <c r="BR99" i="71"/>
  <c r="BR95" i="71"/>
  <c r="BR91" i="71"/>
  <c r="BR87" i="71"/>
  <c r="BR130" i="71"/>
  <c r="BR122" i="71"/>
  <c r="BR114" i="71"/>
  <c r="BR106" i="71"/>
  <c r="BR83" i="71"/>
  <c r="BR79" i="71"/>
  <c r="BR75" i="71"/>
  <c r="BR71" i="71"/>
  <c r="BR67" i="71"/>
  <c r="BR63" i="71"/>
  <c r="BR59" i="71"/>
  <c r="BR55" i="71"/>
  <c r="BR51" i="71"/>
  <c r="BR47" i="71"/>
  <c r="BR43" i="71"/>
  <c r="BR39" i="71"/>
  <c r="BR35" i="71"/>
  <c r="BR31" i="71"/>
  <c r="BR27" i="71"/>
  <c r="BR23" i="71"/>
  <c r="BR42" i="71"/>
  <c r="BR38" i="71"/>
  <c r="BR34" i="71"/>
  <c r="BR30" i="71"/>
  <c r="BR74" i="71"/>
  <c r="BR70" i="71"/>
  <c r="BR66" i="71"/>
  <c r="BR62" i="71"/>
  <c r="BR58" i="71"/>
  <c r="BR54" i="71"/>
  <c r="BR50" i="71"/>
  <c r="BR46" i="71"/>
  <c r="BR126" i="71"/>
  <c r="BR118" i="71"/>
  <c r="BR110" i="71"/>
  <c r="BR102" i="71"/>
  <c r="BR84" i="71"/>
  <c r="BR82" i="71"/>
  <c r="BR78" i="71"/>
  <c r="BR73" i="71"/>
  <c r="BR69" i="71"/>
  <c r="BR65" i="71"/>
  <c r="BR61" i="71"/>
  <c r="BR57" i="71"/>
  <c r="BR53" i="71"/>
  <c r="BR49" i="71"/>
  <c r="BR45" i="71"/>
  <c r="BR41" i="71"/>
  <c r="BR37" i="71"/>
  <c r="BV146" i="71"/>
  <c r="BV142" i="71"/>
  <c r="BV138" i="71"/>
  <c r="BV134" i="71"/>
  <c r="BV129" i="71"/>
  <c r="BV125" i="71"/>
  <c r="BV121" i="71"/>
  <c r="BV117" i="71"/>
  <c r="BV113" i="71"/>
  <c r="BV109" i="71"/>
  <c r="BV105" i="71"/>
  <c r="BV101" i="71"/>
  <c r="BV97" i="71"/>
  <c r="BV93" i="71"/>
  <c r="BV89" i="71"/>
  <c r="BV85" i="71"/>
  <c r="BV128" i="71"/>
  <c r="BV124" i="71"/>
  <c r="BV120" i="71"/>
  <c r="BV116" i="71"/>
  <c r="BV112" i="71"/>
  <c r="BV108" i="71"/>
  <c r="BV104" i="71"/>
  <c r="BV147" i="71"/>
  <c r="BV145" i="71"/>
  <c r="BV143" i="71"/>
  <c r="BV141" i="71"/>
  <c r="BV139" i="71"/>
  <c r="BV137" i="71"/>
  <c r="BV135" i="71"/>
  <c r="BV133" i="71"/>
  <c r="BV131" i="71"/>
  <c r="BV127" i="71"/>
  <c r="BV123" i="71"/>
  <c r="BV119" i="71"/>
  <c r="BV115" i="71"/>
  <c r="BV111" i="71"/>
  <c r="BV107" i="71"/>
  <c r="BV130" i="71"/>
  <c r="BV126" i="71"/>
  <c r="BV122" i="71"/>
  <c r="BV118" i="71"/>
  <c r="BV114" i="71"/>
  <c r="BV110" i="71"/>
  <c r="BV106" i="71"/>
  <c r="BV102" i="71"/>
  <c r="BV81" i="71"/>
  <c r="BV77" i="71"/>
  <c r="BV144" i="71"/>
  <c r="BV136" i="71"/>
  <c r="BV103" i="71"/>
  <c r="BV100" i="71"/>
  <c r="BV98" i="71"/>
  <c r="BV96" i="71"/>
  <c r="BV94" i="71"/>
  <c r="BV92" i="71"/>
  <c r="BV90" i="71"/>
  <c r="BV88" i="71"/>
  <c r="BV99" i="71"/>
  <c r="BV95" i="71"/>
  <c r="BV91" i="71"/>
  <c r="BV87" i="71"/>
  <c r="BV86" i="71"/>
  <c r="BV83" i="71"/>
  <c r="BV79" i="71"/>
  <c r="BV75" i="71"/>
  <c r="BV71" i="71"/>
  <c r="BV67" i="71"/>
  <c r="BV63" i="71"/>
  <c r="BV59" i="71"/>
  <c r="BV55" i="71"/>
  <c r="BV51" i="71"/>
  <c r="BV47" i="71"/>
  <c r="BV43" i="71"/>
  <c r="BV39" i="71"/>
  <c r="BV35" i="71"/>
  <c r="BV31" i="71"/>
  <c r="BV27" i="71"/>
  <c r="BV23" i="71"/>
  <c r="BV42" i="71"/>
  <c r="BV38" i="71"/>
  <c r="BV34" i="71"/>
  <c r="BV30" i="71"/>
  <c r="BV26" i="71"/>
  <c r="BV74" i="71"/>
  <c r="BV70" i="71"/>
  <c r="BV66" i="71"/>
  <c r="BV62" i="71"/>
  <c r="BV58" i="71"/>
  <c r="BV54" i="71"/>
  <c r="BV50" i="71"/>
  <c r="BV46" i="71"/>
  <c r="BV73" i="71"/>
  <c r="BV69" i="71"/>
  <c r="BV65" i="71"/>
  <c r="BV61" i="71"/>
  <c r="BV57" i="71"/>
  <c r="BV53" i="71"/>
  <c r="BV49" i="71"/>
  <c r="BV45" i="71"/>
  <c r="BV41" i="71"/>
  <c r="BV37" i="71"/>
  <c r="BZ146" i="71"/>
  <c r="BZ142" i="71"/>
  <c r="BZ138" i="71"/>
  <c r="BZ134" i="71"/>
  <c r="BZ130" i="71"/>
  <c r="BZ129" i="71"/>
  <c r="BZ125" i="71"/>
  <c r="BZ121" i="71"/>
  <c r="BZ117" i="71"/>
  <c r="BZ113" i="71"/>
  <c r="BZ109" i="71"/>
  <c r="BZ105" i="71"/>
  <c r="BZ101" i="71"/>
  <c r="BZ97" i="71"/>
  <c r="BZ93" i="71"/>
  <c r="BZ89" i="71"/>
  <c r="BZ85" i="71"/>
  <c r="BZ128" i="71"/>
  <c r="BZ124" i="71"/>
  <c r="BZ120" i="71"/>
  <c r="BZ116" i="71"/>
  <c r="BZ112" i="71"/>
  <c r="BZ108" i="71"/>
  <c r="BZ104" i="71"/>
  <c r="BZ145" i="71"/>
  <c r="BZ141" i="71"/>
  <c r="BZ137" i="71"/>
  <c r="BZ133" i="71"/>
  <c r="BZ127" i="71"/>
  <c r="BZ123" i="71"/>
  <c r="BZ119" i="71"/>
  <c r="BZ115" i="71"/>
  <c r="BZ111" i="71"/>
  <c r="BZ107" i="71"/>
  <c r="BZ147" i="71"/>
  <c r="BZ140" i="71"/>
  <c r="BZ139" i="71"/>
  <c r="BZ132" i="71"/>
  <c r="BZ131" i="71"/>
  <c r="BZ81" i="71"/>
  <c r="BZ77" i="71"/>
  <c r="BZ126" i="71"/>
  <c r="BZ122" i="71"/>
  <c r="BZ118" i="71"/>
  <c r="BZ114" i="71"/>
  <c r="BZ110" i="71"/>
  <c r="BZ106" i="71"/>
  <c r="BZ103" i="71"/>
  <c r="BZ102" i="71"/>
  <c r="BZ100" i="71"/>
  <c r="BZ96" i="71"/>
  <c r="BZ92" i="71"/>
  <c r="BZ88" i="71"/>
  <c r="BZ144" i="71"/>
  <c r="BZ143" i="71"/>
  <c r="BZ136" i="71"/>
  <c r="BZ135" i="71"/>
  <c r="BZ99" i="71"/>
  <c r="BZ98" i="71"/>
  <c r="BZ95" i="71"/>
  <c r="BZ94" i="71"/>
  <c r="BZ91" i="71"/>
  <c r="BZ90" i="71"/>
  <c r="BZ87" i="71"/>
  <c r="BZ86" i="71"/>
  <c r="BZ83" i="71"/>
  <c r="BZ84" i="71"/>
  <c r="BZ82" i="71"/>
  <c r="BZ79" i="71"/>
  <c r="BZ78" i="71"/>
  <c r="BZ75" i="71"/>
  <c r="BZ71" i="71"/>
  <c r="BZ67" i="71"/>
  <c r="BZ63" i="71"/>
  <c r="BZ59" i="71"/>
  <c r="BZ55" i="71"/>
  <c r="BZ51" i="71"/>
  <c r="BZ47" i="71"/>
  <c r="BZ43" i="71"/>
  <c r="BZ39" i="71"/>
  <c r="BZ35" i="71"/>
  <c r="BZ31" i="71"/>
  <c r="BZ27" i="71"/>
  <c r="BZ23" i="71"/>
  <c r="BZ42" i="71"/>
  <c r="BZ38" i="71"/>
  <c r="BZ34" i="71"/>
  <c r="BZ26" i="71"/>
  <c r="BZ74" i="71"/>
  <c r="BZ70" i="71"/>
  <c r="BZ66" i="71"/>
  <c r="BZ62" i="71"/>
  <c r="BZ58" i="71"/>
  <c r="BZ54" i="71"/>
  <c r="BZ50" i="71"/>
  <c r="BZ46" i="71"/>
  <c r="BZ30" i="71"/>
  <c r="BZ73" i="71"/>
  <c r="BZ69" i="71"/>
  <c r="BZ65" i="71"/>
  <c r="BZ61" i="71"/>
  <c r="BZ57" i="71"/>
  <c r="BZ53" i="71"/>
  <c r="BZ49" i="71"/>
  <c r="BZ45" i="71"/>
  <c r="BZ41" i="71"/>
  <c r="BZ37" i="71"/>
  <c r="CD146" i="71"/>
  <c r="CD142" i="71"/>
  <c r="CD138" i="71"/>
  <c r="CD134" i="71"/>
  <c r="CD130" i="71"/>
  <c r="CD218" i="71"/>
  <c r="CD147" i="71"/>
  <c r="CD143" i="71"/>
  <c r="CD139" i="71"/>
  <c r="CD135" i="71"/>
  <c r="CD131" i="71"/>
  <c r="CD129" i="71"/>
  <c r="CD125" i="71"/>
  <c r="CD121" i="71"/>
  <c r="CD117" i="71"/>
  <c r="CD113" i="71"/>
  <c r="CD109" i="71"/>
  <c r="CD105" i="71"/>
  <c r="CD101" i="71"/>
  <c r="CD97" i="71"/>
  <c r="CD93" i="71"/>
  <c r="CD89" i="71"/>
  <c r="CD85" i="71"/>
  <c r="CD128" i="71"/>
  <c r="CD124" i="71"/>
  <c r="CD120" i="71"/>
  <c r="CD116" i="71"/>
  <c r="CD112" i="71"/>
  <c r="CD108" i="71"/>
  <c r="CD104" i="71"/>
  <c r="CD145" i="71"/>
  <c r="CD141" i="71"/>
  <c r="CD137" i="71"/>
  <c r="CD133" i="71"/>
  <c r="CD127" i="71"/>
  <c r="CD123" i="71"/>
  <c r="CD119" i="71"/>
  <c r="CD115" i="71"/>
  <c r="CD111" i="71"/>
  <c r="CD107" i="71"/>
  <c r="CD81" i="71"/>
  <c r="CD77" i="71"/>
  <c r="CD140" i="71"/>
  <c r="CD132" i="71"/>
  <c r="CD103" i="71"/>
  <c r="CD100" i="71"/>
  <c r="CD96" i="71"/>
  <c r="CD92" i="71"/>
  <c r="CD88" i="71"/>
  <c r="CD126" i="71"/>
  <c r="CD122" i="71"/>
  <c r="CD118" i="71"/>
  <c r="CD114" i="71"/>
  <c r="CD110" i="71"/>
  <c r="CD106" i="71"/>
  <c r="CD102" i="71"/>
  <c r="CD99" i="71"/>
  <c r="CD95" i="71"/>
  <c r="CD91" i="71"/>
  <c r="CD87" i="71"/>
  <c r="CD83" i="71"/>
  <c r="CD79" i="71"/>
  <c r="CD75" i="71"/>
  <c r="CD71" i="71"/>
  <c r="CD67" i="71"/>
  <c r="CD63" i="71"/>
  <c r="CD59" i="71"/>
  <c r="CD55" i="71"/>
  <c r="CD51" i="71"/>
  <c r="CD47" i="71"/>
  <c r="CD43" i="71"/>
  <c r="CD39" i="71"/>
  <c r="CD35" i="71"/>
  <c r="CD31" i="71"/>
  <c r="CD27" i="71"/>
  <c r="CD23" i="71"/>
  <c r="CD38" i="71"/>
  <c r="CD34" i="71"/>
  <c r="CD30" i="71"/>
  <c r="CD26" i="71"/>
  <c r="CD144" i="71"/>
  <c r="CD136" i="71"/>
  <c r="CD98" i="71"/>
  <c r="CD90" i="71"/>
  <c r="CD84" i="71"/>
  <c r="CD82" i="71"/>
  <c r="CD78" i="71"/>
  <c r="CD74" i="71"/>
  <c r="CD70" i="71"/>
  <c r="CD66" i="71"/>
  <c r="CD62" i="71"/>
  <c r="CD58" i="71"/>
  <c r="CD54" i="71"/>
  <c r="CD50" i="71"/>
  <c r="CD46" i="71"/>
  <c r="CD42" i="71"/>
  <c r="CD73" i="71"/>
  <c r="CD69" i="71"/>
  <c r="CD65" i="71"/>
  <c r="CD61" i="71"/>
  <c r="CD57" i="71"/>
  <c r="CD53" i="71"/>
  <c r="CD49" i="71"/>
  <c r="CD45" i="71"/>
  <c r="CD41" i="71"/>
  <c r="CD37" i="71"/>
  <c r="BY23" i="71"/>
  <c r="CD24" i="71"/>
  <c r="BQ25" i="71"/>
  <c r="BU25" i="71"/>
  <c r="BY25" i="71"/>
  <c r="CC25" i="71"/>
  <c r="BY26" i="71"/>
  <c r="BR28" i="71"/>
  <c r="BY30" i="71"/>
  <c r="BR32" i="71"/>
  <c r="BY34" i="71"/>
  <c r="BR36" i="71"/>
  <c r="BU37" i="71"/>
  <c r="BR40" i="71"/>
  <c r="BU41" i="71"/>
  <c r="BR44" i="71"/>
  <c r="BU45" i="71"/>
  <c r="BR48" i="71"/>
  <c r="BU49" i="71"/>
  <c r="BR52" i="71"/>
  <c r="BU53" i="71"/>
  <c r="BR56" i="71"/>
  <c r="BU57" i="71"/>
  <c r="BR60" i="71"/>
  <c r="BU61" i="71"/>
  <c r="BR64" i="71"/>
  <c r="BU65" i="71"/>
  <c r="BR68" i="71"/>
  <c r="BU69" i="71"/>
  <c r="BR72" i="71"/>
  <c r="BU73" i="71"/>
  <c r="BR76" i="71"/>
  <c r="BZ80" i="71"/>
  <c r="BY104" i="71"/>
  <c r="CD60" i="71"/>
  <c r="BQ61" i="71"/>
  <c r="CD64" i="71"/>
  <c r="BQ65" i="71"/>
  <c r="CD68" i="71"/>
  <c r="BQ69" i="71"/>
  <c r="CD72" i="71"/>
  <c r="BQ73" i="71"/>
  <c r="CD76" i="71"/>
  <c r="BQ77" i="71"/>
  <c r="BV78" i="71"/>
  <c r="BV80" i="71"/>
  <c r="CD86" i="71"/>
  <c r="BQ87" i="71"/>
  <c r="BY93" i="71"/>
  <c r="CD94" i="71"/>
  <c r="BQ95" i="71"/>
  <c r="BV140" i="71"/>
  <c r="BY141" i="71"/>
  <c r="BZ28" i="71"/>
  <c r="BR29" i="71"/>
  <c r="BV29" i="71"/>
  <c r="BZ29" i="71"/>
  <c r="CD29" i="71"/>
  <c r="BQ30" i="71"/>
  <c r="BZ32" i="71"/>
  <c r="BR33" i="71"/>
  <c r="BV33" i="71"/>
  <c r="BZ33" i="71"/>
  <c r="CD33" i="71"/>
  <c r="BQ34" i="71"/>
  <c r="BZ36" i="71"/>
  <c r="CC37" i="71"/>
  <c r="BZ40" i="71"/>
  <c r="CC41" i="71"/>
  <c r="BZ44" i="71"/>
  <c r="CC45" i="71"/>
  <c r="BZ48" i="71"/>
  <c r="CC49" i="71"/>
  <c r="BZ52" i="71"/>
  <c r="CC53" i="71"/>
  <c r="BZ56" i="71"/>
  <c r="CC57" i="71"/>
  <c r="BZ60" i="71"/>
  <c r="CC61" i="71"/>
  <c r="BZ64" i="71"/>
  <c r="CC65" i="71"/>
  <c r="BZ68" i="71"/>
  <c r="CC69" i="71"/>
  <c r="BZ72" i="71"/>
  <c r="CC73" i="71"/>
  <c r="BZ76" i="71"/>
  <c r="BR80" i="71"/>
  <c r="BV84" i="71"/>
  <c r="BY91" i="71"/>
  <c r="BY99" i="71"/>
  <c r="BX211" i="71"/>
  <c r="BX213" i="71"/>
  <c r="EE208" i="71"/>
  <c r="EE216" i="71"/>
  <c r="EE215" i="71"/>
  <c r="EE212" i="71"/>
  <c r="EE211" i="71"/>
  <c r="EE206" i="71"/>
  <c r="EE204" i="71"/>
  <c r="EE221" i="71"/>
  <c r="EE192" i="71"/>
  <c r="EE194" i="71"/>
  <c r="EE186" i="71"/>
  <c r="EE183" i="71"/>
  <c r="EI208" i="71"/>
  <c r="EI202" i="71"/>
  <c r="EI215" i="71"/>
  <c r="EI212" i="71"/>
  <c r="EI211" i="71"/>
  <c r="EI204" i="71"/>
  <c r="EI192" i="71"/>
  <c r="EI194" i="71"/>
  <c r="EI186" i="71"/>
  <c r="EI183" i="71"/>
  <c r="EM208" i="71"/>
  <c r="EM202" i="71"/>
  <c r="EM215" i="71"/>
  <c r="EM212" i="71"/>
  <c r="EM211" i="71"/>
  <c r="EM204" i="71"/>
  <c r="EM206" i="71"/>
  <c r="EM192" i="71"/>
  <c r="EM218" i="71"/>
  <c r="EM194" i="71"/>
  <c r="EM186" i="71"/>
  <c r="EM183" i="71"/>
  <c r="BP222" i="71"/>
  <c r="BP221" i="71"/>
  <c r="BP217" i="71"/>
  <c r="BP211" i="71"/>
  <c r="BP210" i="71"/>
  <c r="BP208" i="71"/>
  <c r="BP220" i="71"/>
  <c r="BP209" i="71"/>
  <c r="BP219" i="71"/>
  <c r="BP207" i="71"/>
  <c r="BP203" i="71"/>
  <c r="BP218" i="71"/>
  <c r="BP216" i="71"/>
  <c r="BP215" i="71"/>
  <c r="BP213" i="71"/>
  <c r="BP212" i="71"/>
  <c r="BP205" i="71"/>
  <c r="BP202" i="71"/>
  <c r="BP204" i="71"/>
  <c r="BP198" i="71"/>
  <c r="BP193" i="71"/>
  <c r="BP190" i="71"/>
  <c r="BP214" i="71"/>
  <c r="BP206" i="71"/>
  <c r="BP195" i="71"/>
  <c r="BP192" i="71"/>
  <c r="BP187" i="71"/>
  <c r="BP184" i="71"/>
  <c r="BT218" i="71"/>
  <c r="BT212" i="71"/>
  <c r="BT222" i="71"/>
  <c r="BT219" i="71"/>
  <c r="BT216" i="71"/>
  <c r="BT215" i="71"/>
  <c r="BT214" i="71"/>
  <c r="BT213" i="71"/>
  <c r="BT208" i="71"/>
  <c r="BT211" i="71"/>
  <c r="BT206" i="71"/>
  <c r="BT221" i="71"/>
  <c r="BT220" i="71"/>
  <c r="BT217" i="71"/>
  <c r="BT209" i="71"/>
  <c r="BT203" i="71"/>
  <c r="BT200" i="71"/>
  <c r="BT207" i="71"/>
  <c r="BT205" i="71"/>
  <c r="BT202" i="71"/>
  <c r="BT201" i="71"/>
  <c r="BT199" i="71"/>
  <c r="BT196" i="71"/>
  <c r="BT191" i="71"/>
  <c r="BT198" i="71"/>
  <c r="BT193" i="71"/>
  <c r="BT190" i="71"/>
  <c r="BT188" i="71"/>
  <c r="BX221" i="71"/>
  <c r="BX217" i="71"/>
  <c r="BX210" i="71"/>
  <c r="BX209" i="71"/>
  <c r="BX220" i="71"/>
  <c r="BX207" i="71"/>
  <c r="BX204" i="71"/>
  <c r="BX214" i="71"/>
  <c r="BX206" i="71"/>
  <c r="BX201" i="71"/>
  <c r="BX222" i="71"/>
  <c r="BX216" i="71"/>
  <c r="BX208" i="71"/>
  <c r="BX197" i="71"/>
  <c r="BX194" i="71"/>
  <c r="BX189" i="71"/>
  <c r="BX212" i="71"/>
  <c r="BX200" i="71"/>
  <c r="BX199" i="71"/>
  <c r="BX196" i="71"/>
  <c r="BX191" i="71"/>
  <c r="BX185" i="71"/>
  <c r="CB218" i="71"/>
  <c r="CB215" i="71"/>
  <c r="CB213" i="71"/>
  <c r="CB212" i="71"/>
  <c r="CB211" i="71"/>
  <c r="CB221" i="71"/>
  <c r="CB220" i="71"/>
  <c r="CB219" i="71"/>
  <c r="CB217" i="71"/>
  <c r="CB216" i="71"/>
  <c r="CB214" i="71"/>
  <c r="CB208" i="71"/>
  <c r="CB207" i="71"/>
  <c r="CB210" i="71"/>
  <c r="CB205" i="71"/>
  <c r="CB204" i="71"/>
  <c r="CB206" i="71"/>
  <c r="CB202" i="71"/>
  <c r="CB195" i="71"/>
  <c r="CB192" i="71"/>
  <c r="CB203" i="71"/>
  <c r="CB197" i="71"/>
  <c r="CB194" i="71"/>
  <c r="CB189" i="71"/>
  <c r="CB186" i="71"/>
  <c r="CI218" i="71"/>
  <c r="CI212" i="71"/>
  <c r="CI207" i="71"/>
  <c r="CI216" i="71"/>
  <c r="CI205" i="71"/>
  <c r="CI208" i="71"/>
  <c r="CI204" i="71"/>
  <c r="CI201" i="71"/>
  <c r="CI200" i="71"/>
  <c r="CI195" i="71"/>
  <c r="CI192" i="71"/>
  <c r="CI210" i="71"/>
  <c r="CI202" i="71"/>
  <c r="CI197" i="71"/>
  <c r="CI194" i="71"/>
  <c r="CI189" i="71"/>
  <c r="CI185" i="71"/>
  <c r="CM219" i="71"/>
  <c r="CM218" i="71"/>
  <c r="CM214" i="71"/>
  <c r="CM209" i="71"/>
  <c r="CM217" i="71"/>
  <c r="CM216" i="71"/>
  <c r="CM210" i="71"/>
  <c r="CM208" i="71"/>
  <c r="CM207" i="71"/>
  <c r="CM206" i="71"/>
  <c r="CM203" i="71"/>
  <c r="CM205" i="71"/>
  <c r="CM202" i="71"/>
  <c r="CM213" i="71"/>
  <c r="CM212" i="71"/>
  <c r="CM204" i="71"/>
  <c r="CM198" i="71"/>
  <c r="CM193" i="71"/>
  <c r="CM190" i="71"/>
  <c r="CM215" i="71"/>
  <c r="CM195" i="71"/>
  <c r="CM192" i="71"/>
  <c r="CM185" i="71"/>
  <c r="CQ220" i="71"/>
  <c r="CQ215" i="71"/>
  <c r="CQ211" i="71"/>
  <c r="CQ213" i="71"/>
  <c r="CQ203" i="71"/>
  <c r="CQ200" i="71"/>
  <c r="CQ206" i="71"/>
  <c r="CQ205" i="71"/>
  <c r="CQ202" i="71"/>
  <c r="CQ201" i="71"/>
  <c r="CQ199" i="71"/>
  <c r="CQ196" i="71"/>
  <c r="CQ191" i="71"/>
  <c r="CQ209" i="71"/>
  <c r="CQ198" i="71"/>
  <c r="CQ193" i="71"/>
  <c r="CQ190" i="71"/>
  <c r="CQ185" i="71"/>
  <c r="L18" i="71"/>
  <c r="EB220" i="71"/>
  <c r="EB221" i="71"/>
  <c r="EB218" i="71"/>
  <c r="EB210" i="71"/>
  <c r="EB209" i="71"/>
  <c r="EB208" i="71"/>
  <c r="EB222" i="71"/>
  <c r="EB219" i="71"/>
  <c r="EB216" i="71"/>
  <c r="EB206" i="71"/>
  <c r="EB215" i="71"/>
  <c r="EB212" i="71"/>
  <c r="EB211" i="71"/>
  <c r="EB207" i="71"/>
  <c r="EB204" i="71"/>
  <c r="EB213" i="71"/>
  <c r="EB201" i="71"/>
  <c r="EB217" i="71"/>
  <c r="EB197" i="71"/>
  <c r="EB194" i="71"/>
  <c r="EB189" i="71"/>
  <c r="EB214" i="71"/>
  <c r="EB200" i="71"/>
  <c r="EB199" i="71"/>
  <c r="EB196" i="71"/>
  <c r="EB191" i="71"/>
  <c r="EB188" i="71"/>
  <c r="EB185" i="71"/>
  <c r="EF214" i="71"/>
  <c r="EF213" i="71"/>
  <c r="EF208" i="71"/>
  <c r="EF221" i="71"/>
  <c r="EF210" i="71"/>
  <c r="EF209" i="71"/>
  <c r="EF207" i="71"/>
  <c r="EF206" i="71"/>
  <c r="EF217" i="71"/>
  <c r="EF215" i="71"/>
  <c r="EF212" i="71"/>
  <c r="EF211" i="71"/>
  <c r="EF205" i="71"/>
  <c r="EF204" i="71"/>
  <c r="EF218" i="71"/>
  <c r="EF199" i="71"/>
  <c r="EF195" i="71"/>
  <c r="EF194" i="71"/>
  <c r="EF219" i="71"/>
  <c r="EF200" i="71"/>
  <c r="EF197" i="71"/>
  <c r="EF196" i="71"/>
  <c r="EF189" i="71"/>
  <c r="EF188" i="71"/>
  <c r="EF185" i="71"/>
  <c r="EJ220" i="71"/>
  <c r="EJ218" i="71"/>
  <c r="EJ217" i="71"/>
  <c r="EJ216" i="71"/>
  <c r="EJ208" i="71"/>
  <c r="EJ214" i="71"/>
  <c r="EJ213" i="71"/>
  <c r="EJ206" i="71"/>
  <c r="EJ221" i="71"/>
  <c r="EJ215" i="71"/>
  <c r="EJ212" i="71"/>
  <c r="EJ211" i="71"/>
  <c r="EJ204" i="71"/>
  <c r="EJ203" i="71"/>
  <c r="EJ222" i="71"/>
  <c r="EJ209" i="71"/>
  <c r="EJ205" i="71"/>
  <c r="EJ201" i="71"/>
  <c r="EJ199" i="71"/>
  <c r="EJ194" i="71"/>
  <c r="EJ193" i="71"/>
  <c r="EJ207" i="71"/>
  <c r="EJ200" i="71"/>
  <c r="EJ196" i="71"/>
  <c r="EJ195" i="71"/>
  <c r="EJ188" i="71"/>
  <c r="EJ185" i="71"/>
  <c r="EJ184" i="71"/>
  <c r="EN222" i="71"/>
  <c r="EN219" i="71"/>
  <c r="EN208" i="71"/>
  <c r="EN218" i="71"/>
  <c r="EN217" i="71"/>
  <c r="EN206" i="71"/>
  <c r="EN216" i="71"/>
  <c r="EN215" i="71"/>
  <c r="EN214" i="71"/>
  <c r="EN212" i="71"/>
  <c r="EN211" i="71"/>
  <c r="EN210" i="71"/>
  <c r="EN207" i="71"/>
  <c r="EN204" i="71"/>
  <c r="EN203" i="71"/>
  <c r="EN213" i="71"/>
  <c r="EN205" i="71"/>
  <c r="EN202" i="71"/>
  <c r="EN194" i="71"/>
  <c r="EN191" i="71"/>
  <c r="EN201" i="71"/>
  <c r="EN200" i="71"/>
  <c r="EN199" i="71"/>
  <c r="EN196" i="71"/>
  <c r="EN193" i="71"/>
  <c r="EN188" i="71"/>
  <c r="EN185" i="71"/>
  <c r="BQ220" i="71"/>
  <c r="BQ207" i="71"/>
  <c r="BQ205" i="71"/>
  <c r="BQ222" i="71"/>
  <c r="BQ204" i="71"/>
  <c r="BQ206" i="71"/>
  <c r="BQ195" i="71"/>
  <c r="BQ192" i="71"/>
  <c r="BQ203" i="71"/>
  <c r="BQ201" i="71"/>
  <c r="BQ200" i="71"/>
  <c r="BQ197" i="71"/>
  <c r="BQ194" i="71"/>
  <c r="BQ189" i="71"/>
  <c r="BQ186" i="71"/>
  <c r="BU220" i="71"/>
  <c r="BU221" i="71"/>
  <c r="BU203" i="71"/>
  <c r="BU207" i="71"/>
  <c r="BU205" i="71"/>
  <c r="BU202" i="71"/>
  <c r="BU198" i="71"/>
  <c r="BU193" i="71"/>
  <c r="BU190" i="71"/>
  <c r="BU195" i="71"/>
  <c r="BU192" i="71"/>
  <c r="BU187" i="71"/>
  <c r="BU184" i="71"/>
  <c r="BY206" i="71"/>
  <c r="BY203" i="71"/>
  <c r="BY200" i="71"/>
  <c r="BY199" i="71"/>
  <c r="BY196" i="71"/>
  <c r="BY191" i="71"/>
  <c r="BY204" i="71"/>
  <c r="BY202" i="71"/>
  <c r="BY201" i="71"/>
  <c r="BY198" i="71"/>
  <c r="BY193" i="71"/>
  <c r="BY190" i="71"/>
  <c r="BY188" i="71"/>
  <c r="CC220" i="71"/>
  <c r="CC222" i="71"/>
  <c r="CC204" i="71"/>
  <c r="CC207" i="71"/>
  <c r="CC206" i="71"/>
  <c r="CC201" i="71"/>
  <c r="CC203" i="71"/>
  <c r="CC197" i="71"/>
  <c r="CC194" i="71"/>
  <c r="CC189" i="71"/>
  <c r="CC205" i="71"/>
  <c r="CC199" i="71"/>
  <c r="CC196" i="71"/>
  <c r="CC191" i="71"/>
  <c r="CC185" i="71"/>
  <c r="BR212" i="71"/>
  <c r="BR208" i="71"/>
  <c r="BV215" i="71"/>
  <c r="BV211" i="71"/>
  <c r="BZ209" i="71"/>
  <c r="BZ217" i="71"/>
  <c r="BZ213" i="71"/>
  <c r="BZ211" i="71"/>
  <c r="CD219" i="71"/>
  <c r="CD216" i="71"/>
  <c r="CD214" i="71"/>
  <c r="CD210" i="71"/>
  <c r="CD209" i="71"/>
  <c r="CD215" i="71"/>
  <c r="CD212" i="71"/>
  <c r="CD211" i="71"/>
  <c r="BS209" i="71"/>
  <c r="BS218" i="71"/>
  <c r="BS212" i="71"/>
  <c r="BS222" i="71"/>
  <c r="BS216" i="71"/>
  <c r="BS215" i="71"/>
  <c r="BS213" i="71"/>
  <c r="BS208" i="71"/>
  <c r="BS204" i="71"/>
  <c r="BS211" i="71"/>
  <c r="BS206" i="71"/>
  <c r="BS201" i="71"/>
  <c r="BS214" i="71"/>
  <c r="BS203" i="71"/>
  <c r="BS200" i="71"/>
  <c r="BS197" i="71"/>
  <c r="BS194" i="71"/>
  <c r="BS189" i="71"/>
  <c r="BS220" i="71"/>
  <c r="BS207" i="71"/>
  <c r="BS205" i="71"/>
  <c r="BS202" i="71"/>
  <c r="BS199" i="71"/>
  <c r="BS196" i="71"/>
  <c r="BS191" i="71"/>
  <c r="BS185" i="71"/>
  <c r="BW222" i="71"/>
  <c r="BW220" i="71"/>
  <c r="BW219" i="71"/>
  <c r="BW216" i="71"/>
  <c r="BW214" i="71"/>
  <c r="BW213" i="71"/>
  <c r="BW211" i="71"/>
  <c r="BW208" i="71"/>
  <c r="BW221" i="71"/>
  <c r="BW217" i="71"/>
  <c r="BW210" i="71"/>
  <c r="BW207" i="71"/>
  <c r="BW218" i="71"/>
  <c r="BW209" i="71"/>
  <c r="BW205" i="71"/>
  <c r="BW204" i="71"/>
  <c r="BW215" i="71"/>
  <c r="BW195" i="71"/>
  <c r="BW192" i="71"/>
  <c r="BW197" i="71"/>
  <c r="BW194" i="71"/>
  <c r="BW189" i="71"/>
  <c r="BW186" i="71"/>
  <c r="CA218" i="71"/>
  <c r="CA215" i="71"/>
  <c r="CA213" i="71"/>
  <c r="CA212" i="71"/>
  <c r="CA211" i="71"/>
  <c r="CA214" i="71"/>
  <c r="CA203" i="71"/>
  <c r="CA219" i="71"/>
  <c r="CA210" i="71"/>
  <c r="CA205" i="71"/>
  <c r="CA202" i="71"/>
  <c r="CA220" i="71"/>
  <c r="CA209" i="71"/>
  <c r="CA204" i="71"/>
  <c r="CA201" i="71"/>
  <c r="CA200" i="71"/>
  <c r="CA198" i="71"/>
  <c r="CA193" i="71"/>
  <c r="CA190" i="71"/>
  <c r="CA206" i="71"/>
  <c r="CA195" i="71"/>
  <c r="CA192" i="71"/>
  <c r="CA187" i="71"/>
  <c r="CA184" i="71"/>
  <c r="CF217" i="71"/>
  <c r="CF209" i="71"/>
  <c r="CF219" i="71"/>
  <c r="CF215" i="71"/>
  <c r="CF211" i="71"/>
  <c r="CF207" i="71"/>
  <c r="CF206" i="71"/>
  <c r="CF213" i="71"/>
  <c r="CF203" i="71"/>
  <c r="CF200" i="71"/>
  <c r="CF205" i="71"/>
  <c r="CF199" i="71"/>
  <c r="CF196" i="71"/>
  <c r="CF191" i="71"/>
  <c r="CF198" i="71"/>
  <c r="CF193" i="71"/>
  <c r="CF190" i="71"/>
  <c r="CF188" i="71"/>
  <c r="CJ215" i="71"/>
  <c r="CJ212" i="71"/>
  <c r="CJ211" i="71"/>
  <c r="CJ214" i="71"/>
  <c r="CJ213" i="71"/>
  <c r="CJ206" i="71"/>
  <c r="CJ209" i="71"/>
  <c r="CJ208" i="71"/>
  <c r="CJ204" i="71"/>
  <c r="CJ201" i="71"/>
  <c r="CJ210" i="71"/>
  <c r="CJ207" i="71"/>
  <c r="CJ202" i="71"/>
  <c r="CJ197" i="71"/>
  <c r="CJ194" i="71"/>
  <c r="CJ189" i="71"/>
  <c r="CJ199" i="71"/>
  <c r="CJ196" i="71"/>
  <c r="CJ191" i="71"/>
  <c r="CJ188" i="71"/>
  <c r="CN216" i="71"/>
  <c r="CN210" i="71"/>
  <c r="CN208" i="71"/>
  <c r="CN220" i="71"/>
  <c r="CN207" i="71"/>
  <c r="CN218" i="71"/>
  <c r="CN205" i="71"/>
  <c r="CN222" i="71"/>
  <c r="CN214" i="71"/>
  <c r="CN204" i="71"/>
  <c r="CN195" i="71"/>
  <c r="CN192" i="71"/>
  <c r="CN206" i="71"/>
  <c r="CN203" i="71"/>
  <c r="CN201" i="71"/>
  <c r="CN200" i="71"/>
  <c r="CN197" i="71"/>
  <c r="CN194" i="71"/>
  <c r="CN189" i="71"/>
  <c r="CR213" i="71"/>
  <c r="CR212" i="71"/>
  <c r="CR214" i="71"/>
  <c r="CR209" i="71"/>
  <c r="CR217" i="71"/>
  <c r="CR210" i="71"/>
  <c r="CR203" i="71"/>
  <c r="CR219" i="71"/>
  <c r="CR215" i="71"/>
  <c r="CR211" i="71"/>
  <c r="CR207" i="71"/>
  <c r="CR206" i="71"/>
  <c r="CR205" i="71"/>
  <c r="CR202" i="71"/>
  <c r="CR198" i="71"/>
  <c r="CR193" i="71"/>
  <c r="CR190" i="71"/>
  <c r="CR208" i="71"/>
  <c r="CR195" i="71"/>
  <c r="CR192" i="71"/>
  <c r="CG221" i="71"/>
  <c r="CG210" i="71"/>
  <c r="CG208" i="71"/>
  <c r="CG215" i="71"/>
  <c r="CG211" i="71"/>
  <c r="CG213" i="71"/>
  <c r="CG212" i="71"/>
  <c r="CG218" i="71"/>
  <c r="CG216" i="71"/>
  <c r="CG209" i="71"/>
  <c r="CG219" i="71"/>
  <c r="CG217" i="71"/>
  <c r="CG187" i="71"/>
  <c r="CG184" i="71"/>
  <c r="CK222" i="71"/>
  <c r="CK213" i="71"/>
  <c r="CK219" i="71"/>
  <c r="CK209" i="71"/>
  <c r="CK217" i="71"/>
  <c r="CK211" i="71"/>
  <c r="CK187" i="71"/>
  <c r="CK184" i="71"/>
  <c r="CO217" i="71"/>
  <c r="CO215" i="71"/>
  <c r="CO212" i="71"/>
  <c r="CO211" i="71"/>
  <c r="CO214" i="71"/>
  <c r="CO210" i="71"/>
  <c r="CO219" i="71"/>
  <c r="CO218" i="71"/>
  <c r="CO187" i="71"/>
  <c r="CO184" i="71"/>
  <c r="CS214" i="71"/>
  <c r="CS221" i="71"/>
  <c r="CS218" i="71"/>
  <c r="CS210" i="71"/>
  <c r="CS208" i="71"/>
  <c r="CS222" i="71"/>
  <c r="CS212" i="71"/>
  <c r="CS216" i="71"/>
  <c r="CS187" i="71"/>
  <c r="CS184" i="71"/>
  <c r="CH203" i="71"/>
  <c r="CH221" i="71"/>
  <c r="CH205" i="71"/>
  <c r="CH202" i="71"/>
  <c r="CH198" i="71"/>
  <c r="CH193" i="71"/>
  <c r="CH190" i="71"/>
  <c r="CH207" i="71"/>
  <c r="CH201" i="71"/>
  <c r="CH200" i="71"/>
  <c r="CH195" i="71"/>
  <c r="CH192" i="71"/>
  <c r="CH186" i="71"/>
  <c r="CL221" i="71"/>
  <c r="CL220" i="71"/>
  <c r="CL207" i="71"/>
  <c r="CL206" i="71"/>
  <c r="CL203" i="71"/>
  <c r="CL200" i="71"/>
  <c r="CL199" i="71"/>
  <c r="CL196" i="71"/>
  <c r="CL191" i="71"/>
  <c r="CL204" i="71"/>
  <c r="CL198" i="71"/>
  <c r="CL193" i="71"/>
  <c r="CL190" i="71"/>
  <c r="CL186" i="71"/>
  <c r="CP206" i="71"/>
  <c r="CP204" i="71"/>
  <c r="CP201" i="71"/>
  <c r="CP203" i="71"/>
  <c r="CP200" i="71"/>
  <c r="CP197" i="71"/>
  <c r="CP194" i="71"/>
  <c r="CP189" i="71"/>
  <c r="CP205" i="71"/>
  <c r="CP202" i="71"/>
  <c r="CP199" i="71"/>
  <c r="CP196" i="71"/>
  <c r="CP191" i="71"/>
  <c r="CP188" i="71"/>
  <c r="CP186" i="71"/>
  <c r="CT207" i="71"/>
  <c r="CT206" i="71"/>
  <c r="CT205" i="71"/>
  <c r="CT204" i="71"/>
  <c r="CT195" i="71"/>
  <c r="CT192" i="71"/>
  <c r="CT197" i="71"/>
  <c r="CT194" i="71"/>
  <c r="CT189" i="71"/>
  <c r="CT186" i="71"/>
  <c r="CT183" i="71"/>
  <c r="CM220" i="71"/>
  <c r="EG74" i="70"/>
  <c r="EK24" i="70"/>
  <c r="EG46" i="70"/>
  <c r="EK47" i="70"/>
  <c r="EG26" i="70"/>
  <c r="EG52" i="70"/>
  <c r="EO34" i="70"/>
  <c r="EK25" i="70"/>
  <c r="EK46" i="70"/>
  <c r="EK54" i="70"/>
  <c r="EG36" i="70"/>
  <c r="EG51" i="70"/>
  <c r="EG33" i="70"/>
  <c r="EG24" i="70"/>
  <c r="EO32" i="70"/>
  <c r="EO44" i="70"/>
  <c r="EG48" i="70"/>
  <c r="EK59" i="70"/>
  <c r="EC100" i="70"/>
  <c r="EO38" i="70"/>
  <c r="EO36" i="70"/>
  <c r="EK55" i="70"/>
  <c r="EK58" i="70"/>
  <c r="EK52" i="70"/>
  <c r="EK56" i="70"/>
  <c r="EK53" i="70"/>
  <c r="EK57" i="70"/>
  <c r="EI62" i="70"/>
  <c r="EG60" i="70"/>
  <c r="EG63" i="70"/>
  <c r="EG109" i="70"/>
  <c r="EG70" i="70"/>
  <c r="EG121" i="70"/>
  <c r="EC28" i="70"/>
  <c r="EP91" i="70"/>
  <c r="EP131" i="70"/>
  <c r="EP38" i="70"/>
  <c r="EP99" i="70"/>
  <c r="EP112" i="70"/>
  <c r="EP32" i="70"/>
  <c r="EP50" i="70"/>
  <c r="EP83" i="70"/>
  <c r="EP105" i="70"/>
  <c r="EP71" i="70"/>
  <c r="EP24" i="70"/>
  <c r="EP55" i="70"/>
  <c r="EP65" i="70"/>
  <c r="EP75" i="70"/>
  <c r="EP120" i="70"/>
  <c r="EP147" i="70"/>
  <c r="EP163" i="70"/>
  <c r="EP22" i="70"/>
  <c r="EP47" i="70"/>
  <c r="EP62" i="70"/>
  <c r="EP78" i="70"/>
  <c r="EP94" i="70"/>
  <c r="EP113" i="70"/>
  <c r="EP135" i="70"/>
  <c r="EP151" i="70"/>
  <c r="EP29" i="70"/>
  <c r="EP36" i="70"/>
  <c r="EP42" i="70"/>
  <c r="EP59" i="70"/>
  <c r="EP69" i="70"/>
  <c r="EP79" i="70"/>
  <c r="EP87" i="70"/>
  <c r="EP95" i="70"/>
  <c r="EP101" i="70"/>
  <c r="EP116" i="70"/>
  <c r="EP123" i="70"/>
  <c r="EP139" i="70"/>
  <c r="EP166" i="70"/>
  <c r="EP162" i="70"/>
  <c r="EP158" i="70"/>
  <c r="EP154" i="70"/>
  <c r="EP150" i="70"/>
  <c r="EP146" i="70"/>
  <c r="EP142" i="70"/>
  <c r="EP138" i="70"/>
  <c r="EP134" i="70"/>
  <c r="EP130" i="70"/>
  <c r="EP126" i="70"/>
  <c r="EP122" i="70"/>
  <c r="EP119" i="70"/>
  <c r="EP115" i="70"/>
  <c r="EP111" i="70"/>
  <c r="EP108" i="70"/>
  <c r="EP104" i="70"/>
  <c r="EP100" i="70"/>
  <c r="EP97" i="70"/>
  <c r="EP93" i="70"/>
  <c r="EP89" i="70"/>
  <c r="EP85" i="70"/>
  <c r="EP81" i="70"/>
  <c r="EP77" i="70"/>
  <c r="EP70" i="70"/>
  <c r="EP67" i="70"/>
  <c r="EP63" i="70"/>
  <c r="EP61" i="70"/>
  <c r="EP51" i="70"/>
  <c r="EP48" i="70"/>
  <c r="EP46" i="70"/>
  <c r="EP44" i="70"/>
  <c r="EP41" i="70"/>
  <c r="EP33" i="70"/>
  <c r="EP31" i="70"/>
  <c r="EP25" i="70"/>
  <c r="EP165" i="70"/>
  <c r="EP161" i="70"/>
  <c r="EP157" i="70"/>
  <c r="EP153" i="70"/>
  <c r="EP149" i="70"/>
  <c r="EP145" i="70"/>
  <c r="EP141" i="70"/>
  <c r="EP137" i="70"/>
  <c r="EP133" i="70"/>
  <c r="EP129" i="70"/>
  <c r="EP125" i="70"/>
  <c r="EP121" i="70"/>
  <c r="EP118" i="70"/>
  <c r="EP114" i="70"/>
  <c r="EP110" i="70"/>
  <c r="EP107" i="70"/>
  <c r="EP103" i="70"/>
  <c r="EP96" i="70"/>
  <c r="EP92" i="70"/>
  <c r="EP88" i="70"/>
  <c r="EP84" i="70"/>
  <c r="EP80" i="70"/>
  <c r="EP76" i="70"/>
  <c r="EP73" i="70"/>
  <c r="EP66" i="70"/>
  <c r="EP60" i="70"/>
  <c r="EP58" i="70"/>
  <c r="EP56" i="70"/>
  <c r="EP54" i="70"/>
  <c r="EP52" i="70"/>
  <c r="EP40" i="70"/>
  <c r="EP37" i="70"/>
  <c r="EP35" i="70"/>
  <c r="EP30" i="70"/>
  <c r="EP27" i="70"/>
  <c r="EP23" i="70"/>
  <c r="EP168" i="70"/>
  <c r="EP164" i="70"/>
  <c r="EP160" i="70"/>
  <c r="EP156" i="70"/>
  <c r="EP152" i="70"/>
  <c r="EP148" i="70"/>
  <c r="EP144" i="70"/>
  <c r="EP140" i="70"/>
  <c r="EP136" i="70"/>
  <c r="EP132" i="70"/>
  <c r="EP128" i="70"/>
  <c r="EP124" i="70"/>
  <c r="EP28" i="70"/>
  <c r="EP39" i="70"/>
  <c r="EP45" i="70"/>
  <c r="EP53" i="70"/>
  <c r="EP68" i="70"/>
  <c r="EP72" i="70"/>
  <c r="EP86" i="70"/>
  <c r="EP106" i="70"/>
  <c r="EP167" i="70"/>
  <c r="EP26" i="70"/>
  <c r="EP34" i="70"/>
  <c r="EP43" i="70"/>
  <c r="EP49" i="70"/>
  <c r="EP57" i="70"/>
  <c r="EP64" i="70"/>
  <c r="EP74" i="70"/>
  <c r="EP82" i="70"/>
  <c r="EP90" i="70"/>
  <c r="EP98" i="70"/>
  <c r="EP102" i="70"/>
  <c r="EP109" i="70"/>
  <c r="EP117" i="70"/>
  <c r="EP127" i="70"/>
  <c r="EP143" i="70"/>
  <c r="EP159" i="70"/>
  <c r="CT154" i="70"/>
  <c r="EO30" i="70"/>
  <c r="EO42" i="70"/>
  <c r="EO57" i="70"/>
  <c r="EO81" i="70"/>
  <c r="EO84" i="70"/>
  <c r="EO23" i="70"/>
  <c r="EO24" i="70"/>
  <c r="EO28" i="70"/>
  <c r="EO40" i="70"/>
  <c r="EO49" i="70"/>
  <c r="EO51" i="70"/>
  <c r="EO52" i="70"/>
  <c r="EO132" i="70"/>
  <c r="EO147" i="70"/>
  <c r="EO29" i="70"/>
  <c r="EO31" i="70"/>
  <c r="EO37" i="70"/>
  <c r="EO39" i="70"/>
  <c r="EO41" i="70"/>
  <c r="EO43" i="70"/>
  <c r="EO45" i="70"/>
  <c r="EO46" i="70"/>
  <c r="EO55" i="70"/>
  <c r="EO25" i="70"/>
  <c r="EO27" i="70"/>
  <c r="EO69" i="70"/>
  <c r="EO53" i="70"/>
  <c r="EO56" i="70"/>
  <c r="EO59" i="70"/>
  <c r="EO101" i="70"/>
  <c r="EO109" i="70"/>
  <c r="EO111" i="70"/>
  <c r="EO110" i="70"/>
  <c r="EO139" i="70"/>
  <c r="EO123" i="70"/>
  <c r="EO142" i="70"/>
  <c r="EO60" i="70"/>
  <c r="EO62" i="70"/>
  <c r="EO70" i="70"/>
  <c r="EO73" i="70"/>
  <c r="EO75" i="70"/>
  <c r="EO88" i="70"/>
  <c r="EO48" i="70"/>
  <c r="EO50" i="70"/>
  <c r="EO63" i="70"/>
  <c r="EO89" i="70"/>
  <c r="EO92" i="70"/>
  <c r="EO96" i="70"/>
  <c r="EO150" i="70"/>
  <c r="EO157" i="70"/>
  <c r="EO22" i="70"/>
  <c r="EO26" i="70"/>
  <c r="EO33" i="70"/>
  <c r="EO35" i="70"/>
  <c r="EO47" i="70"/>
  <c r="EO54" i="70"/>
  <c r="EO58" i="70"/>
  <c r="EO61" i="70"/>
  <c r="EO64" i="70"/>
  <c r="EO74" i="70"/>
  <c r="EO86" i="70"/>
  <c r="EO108" i="70"/>
  <c r="CS122" i="70"/>
  <c r="EL71" i="70"/>
  <c r="EL49" i="70"/>
  <c r="EL129" i="70"/>
  <c r="EL37" i="70"/>
  <c r="EL77" i="70"/>
  <c r="EL89" i="70"/>
  <c r="EL94" i="70"/>
  <c r="EL114" i="70"/>
  <c r="EL127" i="70"/>
  <c r="EL138" i="70"/>
  <c r="EL24" i="70"/>
  <c r="EL25" i="70"/>
  <c r="EL26" i="70"/>
  <c r="EL31" i="70"/>
  <c r="EL41" i="70"/>
  <c r="EL52" i="70"/>
  <c r="EL53" i="70"/>
  <c r="EL54" i="70"/>
  <c r="EL55" i="70"/>
  <c r="EL56" i="70"/>
  <c r="EL57" i="70"/>
  <c r="EL58" i="70"/>
  <c r="EL59" i="70"/>
  <c r="EL60" i="70"/>
  <c r="EL112" i="70"/>
  <c r="EL120" i="70"/>
  <c r="EL125" i="70"/>
  <c r="EL79" i="70"/>
  <c r="EL96" i="70"/>
  <c r="EL101" i="70"/>
  <c r="EL116" i="70"/>
  <c r="EL22" i="70"/>
  <c r="EL45" i="70"/>
  <c r="EL73" i="70"/>
  <c r="EL74" i="70"/>
  <c r="EL81" i="70"/>
  <c r="EL86" i="70"/>
  <c r="EL118" i="70"/>
  <c r="EL131" i="70"/>
  <c r="EL35" i="70"/>
  <c r="EL40" i="70"/>
  <c r="EL47" i="70"/>
  <c r="EL65" i="70"/>
  <c r="EL70" i="70"/>
  <c r="EL98" i="70"/>
  <c r="EL107" i="70"/>
  <c r="EL133" i="70"/>
  <c r="EL162" i="70"/>
  <c r="EL29" i="70"/>
  <c r="EL34" i="70"/>
  <c r="EL39" i="70"/>
  <c r="EL43" i="70"/>
  <c r="EL64" i="70"/>
  <c r="EL72" i="70"/>
  <c r="EL76" i="70"/>
  <c r="EL78" i="70"/>
  <c r="EL80" i="70"/>
  <c r="EL85" i="70"/>
  <c r="EL93" i="70"/>
  <c r="EL95" i="70"/>
  <c r="EL100" i="70"/>
  <c r="EL110" i="70"/>
  <c r="EL113" i="70"/>
  <c r="EL115" i="70"/>
  <c r="EL117" i="70"/>
  <c r="EL119" i="70"/>
  <c r="EL124" i="70"/>
  <c r="EL126" i="70"/>
  <c r="EL128" i="70"/>
  <c r="EL130" i="70"/>
  <c r="EL132" i="70"/>
  <c r="EL139" i="70"/>
  <c r="EL145" i="70"/>
  <c r="EL30" i="70"/>
  <c r="EL36" i="70"/>
  <c r="EL44" i="70"/>
  <c r="EL46" i="70"/>
  <c r="EL48" i="70"/>
  <c r="EL67" i="70"/>
  <c r="EL69" i="70"/>
  <c r="EL83" i="70"/>
  <c r="EL88" i="70"/>
  <c r="EL91" i="70"/>
  <c r="EL103" i="70"/>
  <c r="EL105" i="70"/>
  <c r="EL111" i="70"/>
  <c r="EL122" i="70"/>
  <c r="EL135" i="70"/>
  <c r="EL137" i="70"/>
  <c r="EL140" i="70"/>
  <c r="EL150" i="70"/>
  <c r="EL156" i="70"/>
  <c r="EL165" i="70"/>
  <c r="EL23" i="70"/>
  <c r="EL27" i="70"/>
  <c r="EL28" i="70"/>
  <c r="EL32" i="70"/>
  <c r="EL33" i="70"/>
  <c r="EL38" i="70"/>
  <c r="EL42" i="70"/>
  <c r="EL50" i="70"/>
  <c r="EL51" i="70"/>
  <c r="EL61" i="70"/>
  <c r="EL62" i="70"/>
  <c r="EL63" i="70"/>
  <c r="EL66" i="70"/>
  <c r="EL68" i="70"/>
  <c r="EL75" i="70"/>
  <c r="EL82" i="70"/>
  <c r="EL84" i="70"/>
  <c r="EL87" i="70"/>
  <c r="EL90" i="70"/>
  <c r="EL92" i="70"/>
  <c r="EL97" i="70"/>
  <c r="EL99" i="70"/>
  <c r="EL102" i="70"/>
  <c r="EL104" i="70"/>
  <c r="EL106" i="70"/>
  <c r="EL108" i="70"/>
  <c r="EL109" i="70"/>
  <c r="EL121" i="70"/>
  <c r="EL123" i="70"/>
  <c r="EL134" i="70"/>
  <c r="EL136" i="70"/>
  <c r="EL141" i="70"/>
  <c r="EL143" i="70"/>
  <c r="EL148" i="70"/>
  <c r="EL147" i="70"/>
  <c r="EL154" i="70"/>
  <c r="EL152" i="70"/>
  <c r="EL160" i="70"/>
  <c r="EL142" i="70"/>
  <c r="EL149" i="70"/>
  <c r="EL158" i="70"/>
  <c r="EL163" i="70"/>
  <c r="EL144" i="70"/>
  <c r="EL146" i="70"/>
  <c r="EL151" i="70"/>
  <c r="EL153" i="70"/>
  <c r="EL155" i="70"/>
  <c r="EL157" i="70"/>
  <c r="EL164" i="70"/>
  <c r="CP66" i="70"/>
  <c r="EL167" i="70"/>
  <c r="EK91" i="70"/>
  <c r="EK122" i="70"/>
  <c r="EK26" i="70"/>
  <c r="EK27" i="70"/>
  <c r="EK60" i="70"/>
  <c r="EK61" i="70"/>
  <c r="EK68" i="70"/>
  <c r="EK90" i="70"/>
  <c r="EK87" i="70"/>
  <c r="EK33" i="70"/>
  <c r="EK34" i="70"/>
  <c r="EK35" i="70"/>
  <c r="EK63" i="70"/>
  <c r="EK67" i="70"/>
  <c r="EK80" i="70"/>
  <c r="EK114" i="70"/>
  <c r="EK22" i="70"/>
  <c r="EK23" i="70"/>
  <c r="EK36" i="70"/>
  <c r="EK37" i="70"/>
  <c r="EK38" i="70"/>
  <c r="EK39" i="70"/>
  <c r="EK40" i="70"/>
  <c r="EK41" i="70"/>
  <c r="EK42" i="70"/>
  <c r="EK43" i="70"/>
  <c r="EK44" i="70"/>
  <c r="EK45" i="70"/>
  <c r="EK51" i="70"/>
  <c r="EK66" i="70"/>
  <c r="EK77" i="70"/>
  <c r="EK106" i="70"/>
  <c r="EK113" i="70"/>
  <c r="EK131" i="70"/>
  <c r="EK136" i="70"/>
  <c r="EK153" i="70"/>
  <c r="EK162" i="70"/>
  <c r="EK28" i="70"/>
  <c r="EK29" i="70"/>
  <c r="EK30" i="70"/>
  <c r="EK31" i="70"/>
  <c r="EK32" i="70"/>
  <c r="EK48" i="70"/>
  <c r="EK49" i="70"/>
  <c r="EK50" i="70"/>
  <c r="EK62" i="70"/>
  <c r="EK65" i="70"/>
  <c r="EK79" i="70"/>
  <c r="EK85" i="70"/>
  <c r="EK100" i="70"/>
  <c r="EK141" i="70"/>
  <c r="EH51" i="70"/>
  <c r="EH77" i="70"/>
  <c r="EH78" i="70"/>
  <c r="EH35" i="70"/>
  <c r="EH63" i="70"/>
  <c r="EH118" i="70"/>
  <c r="EH28" i="70"/>
  <c r="EH61" i="70"/>
  <c r="EH94" i="70"/>
  <c r="EH99" i="70"/>
  <c r="EH101" i="70"/>
  <c r="EH109" i="70"/>
  <c r="EH111" i="70"/>
  <c r="EH32" i="70"/>
  <c r="EH38" i="70"/>
  <c r="EH48" i="70"/>
  <c r="EH54" i="70"/>
  <c r="EH106" i="70"/>
  <c r="EH107" i="70"/>
  <c r="EH125" i="70"/>
  <c r="EH135" i="70"/>
  <c r="EH23" i="70"/>
  <c r="EH100" i="70"/>
  <c r="EH102" i="70"/>
  <c r="EH110" i="70"/>
  <c r="EH112" i="70"/>
  <c r="EH42" i="70"/>
  <c r="EH58" i="70"/>
  <c r="EH73" i="70"/>
  <c r="EH129" i="70"/>
  <c r="EH26" i="70"/>
  <c r="EH39" i="70"/>
  <c r="EH43" i="70"/>
  <c r="EH49" i="70"/>
  <c r="EH62" i="70"/>
  <c r="EH64" i="70"/>
  <c r="EH66" i="70"/>
  <c r="EH69" i="70"/>
  <c r="EH72" i="70"/>
  <c r="EH75" i="70"/>
  <c r="EH84" i="70"/>
  <c r="EH86" i="70"/>
  <c r="EH88" i="70"/>
  <c r="EH89" i="70"/>
  <c r="EH91" i="70"/>
  <c r="EH93" i="70"/>
  <c r="EH117" i="70"/>
  <c r="EH123" i="70"/>
  <c r="EH128" i="70"/>
  <c r="EH142" i="70"/>
  <c r="EH24" i="70"/>
  <c r="EH27" i="70"/>
  <c r="EH30" i="70"/>
  <c r="EH33" i="70"/>
  <c r="EH36" i="70"/>
  <c r="EH40" i="70"/>
  <c r="EH44" i="70"/>
  <c r="EH47" i="70"/>
  <c r="EH50" i="70"/>
  <c r="EH52" i="70"/>
  <c r="EH56" i="70"/>
  <c r="EH70" i="70"/>
  <c r="EH71" i="70"/>
  <c r="EH83" i="70"/>
  <c r="EH96" i="70"/>
  <c r="EH97" i="70"/>
  <c r="EH104" i="70"/>
  <c r="EH116" i="70"/>
  <c r="EH120" i="70"/>
  <c r="EH121" i="70"/>
  <c r="EH127" i="70"/>
  <c r="EH131" i="70"/>
  <c r="EH132" i="70"/>
  <c r="EH133" i="70"/>
  <c r="EH139" i="70"/>
  <c r="EH140" i="70"/>
  <c r="EH146" i="70"/>
  <c r="EH147" i="70"/>
  <c r="EH156" i="70"/>
  <c r="EH159" i="70"/>
  <c r="EH165" i="70"/>
  <c r="EH144" i="70"/>
  <c r="EH149" i="70"/>
  <c r="EH152" i="70"/>
  <c r="EH168" i="70"/>
  <c r="EH29" i="70"/>
  <c r="EH46" i="70"/>
  <c r="EH55" i="70"/>
  <c r="EH59" i="70"/>
  <c r="EH65" i="70"/>
  <c r="EH67" i="70"/>
  <c r="EH68" i="70"/>
  <c r="EH74" i="70"/>
  <c r="EH76" i="70"/>
  <c r="EH85" i="70"/>
  <c r="EH87" i="70"/>
  <c r="EH90" i="70"/>
  <c r="EH92" i="70"/>
  <c r="EH98" i="70"/>
  <c r="EH105" i="70"/>
  <c r="EH122" i="70"/>
  <c r="EH124" i="70"/>
  <c r="EH134" i="70"/>
  <c r="EH141" i="70"/>
  <c r="EH143" i="70"/>
  <c r="EH22" i="70"/>
  <c r="EH25" i="70"/>
  <c r="EH31" i="70"/>
  <c r="EH34" i="70"/>
  <c r="EH37" i="70"/>
  <c r="EH41" i="70"/>
  <c r="EH45" i="70"/>
  <c r="EH53" i="70"/>
  <c r="EH57" i="70"/>
  <c r="EH60" i="70"/>
  <c r="EH79" i="70"/>
  <c r="EH80" i="70"/>
  <c r="EH81" i="70"/>
  <c r="EH82" i="70"/>
  <c r="EH95" i="70"/>
  <c r="EH103" i="70"/>
  <c r="EH108" i="70"/>
  <c r="EH113" i="70"/>
  <c r="EH114" i="70"/>
  <c r="EH115" i="70"/>
  <c r="EH119" i="70"/>
  <c r="EH126" i="70"/>
  <c r="EH130" i="70"/>
  <c r="EH136" i="70"/>
  <c r="EH137" i="70"/>
  <c r="EH138" i="70"/>
  <c r="EH145" i="70"/>
  <c r="CL89" i="70"/>
  <c r="EH148" i="70"/>
  <c r="EH153" i="70"/>
  <c r="EH154" i="70"/>
  <c r="EH150" i="70"/>
  <c r="EH151" i="70"/>
  <c r="EH155" i="70"/>
  <c r="EH157" i="70"/>
  <c r="EH158" i="70"/>
  <c r="EH163" i="70"/>
  <c r="EH160" i="70"/>
  <c r="EH164" i="70"/>
  <c r="CK75" i="70"/>
  <c r="CI30" i="70"/>
  <c r="ED133" i="70"/>
  <c r="ED134" i="70"/>
  <c r="ED135" i="70"/>
  <c r="ED28" i="70"/>
  <c r="ED41" i="70"/>
  <c r="ED53" i="70"/>
  <c r="ED39" i="70"/>
  <c r="ED59" i="70"/>
  <c r="ED87" i="70"/>
  <c r="ED25" i="70"/>
  <c r="ED32" i="70"/>
  <c r="ED37" i="70"/>
  <c r="ED45" i="70"/>
  <c r="ED50" i="70"/>
  <c r="ED57" i="70"/>
  <c r="ED67" i="70"/>
  <c r="ED81" i="70"/>
  <c r="ED91" i="70"/>
  <c r="ED100" i="70"/>
  <c r="ED109" i="70"/>
  <c r="ED122" i="70"/>
  <c r="ED30" i="70"/>
  <c r="ED43" i="70"/>
  <c r="ED55" i="70"/>
  <c r="ED75" i="70"/>
  <c r="ED136" i="70"/>
  <c r="ED142" i="70"/>
  <c r="ED151" i="70"/>
  <c r="ED152" i="70"/>
  <c r="ED153" i="70"/>
  <c r="ED22" i="70"/>
  <c r="ED27" i="70"/>
  <c r="ED34" i="70"/>
  <c r="ED47" i="70"/>
  <c r="ED52" i="70"/>
  <c r="ED61" i="70"/>
  <c r="ED64" i="70"/>
  <c r="ED68" i="70"/>
  <c r="ED72" i="70"/>
  <c r="ED73" i="70"/>
  <c r="ED77" i="70"/>
  <c r="ED82" i="70"/>
  <c r="ED84" i="70"/>
  <c r="ED88" i="70"/>
  <c r="ED92" i="70"/>
  <c r="ED101" i="70"/>
  <c r="ED112" i="70"/>
  <c r="ED123" i="70"/>
  <c r="ED137" i="70"/>
  <c r="ED144" i="70"/>
  <c r="ED146" i="70"/>
  <c r="ED154" i="70"/>
  <c r="ED155" i="70"/>
  <c r="ED157" i="70"/>
  <c r="ED160" i="70"/>
  <c r="ED161" i="70"/>
  <c r="ED167" i="70"/>
  <c r="ED26" i="70"/>
  <c r="ED29" i="70"/>
  <c r="ED31" i="70"/>
  <c r="ED33" i="70"/>
  <c r="ED38" i="70"/>
  <c r="ED40" i="70"/>
  <c r="ED42" i="70"/>
  <c r="ED44" i="70"/>
  <c r="ED46" i="70"/>
  <c r="ED49" i="70"/>
  <c r="ED51" i="70"/>
  <c r="ED54" i="70"/>
  <c r="ED56" i="70"/>
  <c r="ED58" i="70"/>
  <c r="ED60" i="70"/>
  <c r="ED63" i="70"/>
  <c r="ED65" i="70"/>
  <c r="ED69" i="70"/>
  <c r="ED74" i="70"/>
  <c r="ED78" i="70"/>
  <c r="ED79" i="70"/>
  <c r="ED85" i="70"/>
  <c r="ED89" i="70"/>
  <c r="ED93" i="70"/>
  <c r="ED94" i="70"/>
  <c r="ED95" i="70"/>
  <c r="ED96" i="70"/>
  <c r="ED102" i="70"/>
  <c r="ED103" i="70"/>
  <c r="ED104" i="70"/>
  <c r="ED105" i="70"/>
  <c r="ED106" i="70"/>
  <c r="ED110" i="70"/>
  <c r="ED114" i="70"/>
  <c r="ED124" i="70"/>
  <c r="ED125" i="70"/>
  <c r="ED126" i="70"/>
  <c r="ED127" i="70"/>
  <c r="ED128" i="70"/>
  <c r="ED129" i="70"/>
  <c r="ED130" i="70"/>
  <c r="ED131" i="70"/>
  <c r="ED138" i="70"/>
  <c r="ED139" i="70"/>
  <c r="ED147" i="70"/>
  <c r="ED158" i="70"/>
  <c r="ED159" i="70"/>
  <c r="CH130" i="70"/>
  <c r="ED24" i="70"/>
  <c r="ED36" i="70"/>
  <c r="ED71" i="70"/>
  <c r="ED76" i="70"/>
  <c r="ED83" i="70"/>
  <c r="ED113" i="70"/>
  <c r="ED143" i="70"/>
  <c r="ED145" i="70"/>
  <c r="ED156" i="70"/>
  <c r="ED23" i="70"/>
  <c r="ED35" i="70"/>
  <c r="ED48" i="70"/>
  <c r="ED62" i="70"/>
  <c r="ED66" i="70"/>
  <c r="ED70" i="70"/>
  <c r="ED80" i="70"/>
  <c r="ED86" i="70"/>
  <c r="ED90" i="70"/>
  <c r="ED97" i="70"/>
  <c r="ED98" i="70"/>
  <c r="ED99" i="70"/>
  <c r="ED107" i="70"/>
  <c r="ED108" i="70"/>
  <c r="ED111" i="70"/>
  <c r="ED115" i="70"/>
  <c r="ED116" i="70"/>
  <c r="ED117" i="70"/>
  <c r="ED118" i="70"/>
  <c r="ED119" i="70"/>
  <c r="ED120" i="70"/>
  <c r="ED121" i="70"/>
  <c r="ED132" i="70"/>
  <c r="ED140" i="70"/>
  <c r="ED141" i="70"/>
  <c r="ED148" i="70"/>
  <c r="ED149" i="70"/>
  <c r="ED150" i="70"/>
  <c r="ED162" i="70"/>
  <c r="ED163" i="70"/>
  <c r="ED164" i="70"/>
  <c r="ED165" i="70"/>
  <c r="ED166" i="70"/>
  <c r="EC63" i="70"/>
  <c r="EC45" i="70"/>
  <c r="EC62" i="70"/>
  <c r="EC64" i="70"/>
  <c r="EC36" i="70"/>
  <c r="EC37" i="70"/>
  <c r="EC54" i="70"/>
  <c r="EC32" i="70"/>
  <c r="EC41" i="70"/>
  <c r="EC58" i="70"/>
  <c r="EC73" i="70"/>
  <c r="EC75" i="70"/>
  <c r="EC80" i="70"/>
  <c r="EC89" i="70"/>
  <c r="EC149" i="70"/>
  <c r="EC26" i="70"/>
  <c r="EC27" i="70"/>
  <c r="EC42" i="70"/>
  <c r="EC51" i="70"/>
  <c r="EC52" i="70"/>
  <c r="EC53" i="70"/>
  <c r="EC68" i="70"/>
  <c r="EC157" i="70"/>
  <c r="EC22" i="70"/>
  <c r="EC31" i="70"/>
  <c r="EC38" i="70"/>
  <c r="EC46" i="70"/>
  <c r="EC47" i="70"/>
  <c r="EC57" i="70"/>
  <c r="EC114" i="70"/>
  <c r="EC123" i="70"/>
  <c r="EC24" i="70"/>
  <c r="EC25" i="70"/>
  <c r="EC30" i="70"/>
  <c r="EC35" i="70"/>
  <c r="EC40" i="70"/>
  <c r="EC44" i="70"/>
  <c r="EC50" i="70"/>
  <c r="EC56" i="70"/>
  <c r="EC60" i="70"/>
  <c r="EC61" i="70"/>
  <c r="EC67" i="70"/>
  <c r="EC69" i="70"/>
  <c r="EC71" i="70"/>
  <c r="EC77" i="70"/>
  <c r="EC85" i="70"/>
  <c r="EC88" i="70"/>
  <c r="EC96" i="70"/>
  <c r="EC139" i="70"/>
  <c r="EC144" i="70"/>
  <c r="EC150" i="70"/>
  <c r="CG154" i="70"/>
  <c r="EC23" i="70"/>
  <c r="EC29" i="70"/>
  <c r="EC33" i="70"/>
  <c r="EC34" i="70"/>
  <c r="EC39" i="70"/>
  <c r="EC43" i="70"/>
  <c r="EC48" i="70"/>
  <c r="EC49" i="70"/>
  <c r="EC55" i="70"/>
  <c r="EC59" i="70"/>
  <c r="EC65" i="70"/>
  <c r="EC72" i="70"/>
  <c r="EC81" i="70"/>
  <c r="EC91" i="70"/>
  <c r="EC104" i="70"/>
  <c r="CG99" i="70"/>
  <c r="CF80" i="70"/>
  <c r="BP98" i="70"/>
  <c r="CN205" i="70"/>
  <c r="CO105" i="70"/>
  <c r="CH38" i="70"/>
  <c r="CS39" i="70"/>
  <c r="CP53" i="70"/>
  <c r="CO42" i="70"/>
  <c r="CO34" i="70"/>
  <c r="CO35" i="70"/>
  <c r="CO106" i="70"/>
  <c r="CL41" i="70"/>
  <c r="CG37" i="70"/>
  <c r="CG40" i="70"/>
  <c r="CP87" i="70"/>
  <c r="CG120" i="70"/>
  <c r="CS47" i="70"/>
  <c r="CG48" i="70"/>
  <c r="CO63" i="70"/>
  <c r="CG94" i="70"/>
  <c r="CO132" i="70"/>
  <c r="CS27" i="70"/>
  <c r="CG28" i="70"/>
  <c r="CO29" i="70"/>
  <c r="CS30" i="70"/>
  <c r="CG31" i="70"/>
  <c r="CH32" i="70"/>
  <c r="CO33" i="70"/>
  <c r="CO44" i="70"/>
  <c r="CO45" i="70"/>
  <c r="CT46" i="70"/>
  <c r="CO52" i="70"/>
  <c r="CO55" i="70"/>
  <c r="CO56" i="70"/>
  <c r="CS57" i="70"/>
  <c r="CG58" i="70"/>
  <c r="CP59" i="70"/>
  <c r="CS60" i="70"/>
  <c r="CO62" i="70"/>
  <c r="CO79" i="70"/>
  <c r="CO84" i="70"/>
  <c r="CL91" i="70"/>
  <c r="CO123" i="70"/>
  <c r="CO137" i="70"/>
  <c r="CS22" i="70"/>
  <c r="CS23" i="70"/>
  <c r="CS24" i="70"/>
  <c r="CG49" i="70"/>
  <c r="CK64" i="70"/>
  <c r="CK68" i="70"/>
  <c r="CG114" i="70"/>
  <c r="CO25" i="70"/>
  <c r="CS26" i="70"/>
  <c r="CS49" i="70"/>
  <c r="CG50" i="70"/>
  <c r="CO51" i="70"/>
  <c r="CG73" i="70"/>
  <c r="CS80" i="70"/>
  <c r="CG92" i="70"/>
  <c r="CG103" i="70"/>
  <c r="CO127" i="70"/>
  <c r="CG23" i="70"/>
  <c r="CK22" i="70"/>
  <c r="CH24" i="70"/>
  <c r="CO22" i="70"/>
  <c r="CO23" i="70"/>
  <c r="CO24" i="70"/>
  <c r="CK25" i="70"/>
  <c r="CO26" i="70"/>
  <c r="CO27" i="70"/>
  <c r="CH29" i="70"/>
  <c r="CO30" i="70"/>
  <c r="CT31" i="70"/>
  <c r="CG32" i="70"/>
  <c r="CT32" i="70"/>
  <c r="CG33" i="70"/>
  <c r="CK34" i="70"/>
  <c r="CL35" i="70"/>
  <c r="CS36" i="70"/>
  <c r="CS37" i="70"/>
  <c r="CG38" i="70"/>
  <c r="CO39" i="70"/>
  <c r="CS40" i="70"/>
  <c r="CG41" i="70"/>
  <c r="CH42" i="70"/>
  <c r="CS43" i="70"/>
  <c r="CG44" i="70"/>
  <c r="CL45" i="70"/>
  <c r="CS46" i="70"/>
  <c r="CO47" i="70"/>
  <c r="CT48" i="70"/>
  <c r="CP49" i="70"/>
  <c r="CS50" i="70"/>
  <c r="CG51" i="70"/>
  <c r="CG52" i="70"/>
  <c r="CO53" i="70"/>
  <c r="CS54" i="70"/>
  <c r="CG55" i="70"/>
  <c r="CL56" i="70"/>
  <c r="CO57" i="70"/>
  <c r="CO59" i="70"/>
  <c r="CO60" i="70"/>
  <c r="CS61" i="70"/>
  <c r="CG62" i="70"/>
  <c r="CG63" i="70"/>
  <c r="CH64" i="70"/>
  <c r="CT64" i="70"/>
  <c r="CS65" i="70"/>
  <c r="CS66" i="70"/>
  <c r="CK69" i="70"/>
  <c r="CH74" i="70"/>
  <c r="CT78" i="70"/>
  <c r="CG81" i="70"/>
  <c r="CG83" i="70"/>
  <c r="CS85" i="70"/>
  <c r="CS93" i="70"/>
  <c r="CT95" i="70"/>
  <c r="CS100" i="70"/>
  <c r="CT105" i="70"/>
  <c r="CL108" i="70"/>
  <c r="CG118" i="70"/>
  <c r="CS126" i="70"/>
  <c r="CG137" i="70"/>
  <c r="CP148" i="70"/>
  <c r="CG156" i="70"/>
  <c r="CO169" i="70"/>
  <c r="CH161" i="70"/>
  <c r="CP177" i="70"/>
  <c r="CT109" i="70"/>
  <c r="CT22" i="70"/>
  <c r="CT23" i="70"/>
  <c r="CG24" i="70"/>
  <c r="CG25" i="70"/>
  <c r="CS25" i="70"/>
  <c r="CG26" i="70"/>
  <c r="CG27" i="70"/>
  <c r="CO28" i="70"/>
  <c r="CS29" i="70"/>
  <c r="CO31" i="70"/>
  <c r="CO32" i="70"/>
  <c r="CS33" i="70"/>
  <c r="CP34" i="70"/>
  <c r="CS35" i="70"/>
  <c r="CG36" i="70"/>
  <c r="CL37" i="70"/>
  <c r="CO38" i="70"/>
  <c r="CO40" i="70"/>
  <c r="CO41" i="70"/>
  <c r="CS42" i="70"/>
  <c r="CG43" i="70"/>
  <c r="CP44" i="70"/>
  <c r="CS45" i="70"/>
  <c r="CG46" i="70"/>
  <c r="CG47" i="70"/>
  <c r="CO48" i="70"/>
  <c r="CK49" i="70"/>
  <c r="CK50" i="70"/>
  <c r="CP51" i="70"/>
  <c r="CS52" i="70"/>
  <c r="CS53" i="70"/>
  <c r="CG54" i="70"/>
  <c r="CP55" i="70"/>
  <c r="CS56" i="70"/>
  <c r="CG57" i="70"/>
  <c r="CO58" i="70"/>
  <c r="CS59" i="70"/>
  <c r="CG60" i="70"/>
  <c r="CG61" i="70"/>
  <c r="CP62" i="70"/>
  <c r="CS63" i="70"/>
  <c r="CO64" i="70"/>
  <c r="CG67" i="70"/>
  <c r="CK76" i="70"/>
  <c r="CG78" i="70"/>
  <c r="CS79" i="70"/>
  <c r="CP84" i="70"/>
  <c r="CK89" i="70"/>
  <c r="CO90" i="70"/>
  <c r="CS91" i="70"/>
  <c r="CO92" i="70"/>
  <c r="CO95" i="70"/>
  <c r="CS106" i="70"/>
  <c r="CS128" i="70"/>
  <c r="CO142" i="70"/>
  <c r="CO147" i="70"/>
  <c r="CO154" i="70"/>
  <c r="CG22" i="70"/>
  <c r="CK23" i="70"/>
  <c r="CH25" i="70"/>
  <c r="CL26" i="70"/>
  <c r="CL27" i="70"/>
  <c r="CS28" i="70"/>
  <c r="CG29" i="70"/>
  <c r="CT29" i="70"/>
  <c r="CG30" i="70"/>
  <c r="CS31" i="70"/>
  <c r="CS32" i="70"/>
  <c r="CG34" i="70"/>
  <c r="CS34" i="70"/>
  <c r="CG35" i="70"/>
  <c r="CO36" i="70"/>
  <c r="CO37" i="70"/>
  <c r="CS38" i="70"/>
  <c r="CG39" i="70"/>
  <c r="CP40" i="70"/>
  <c r="CS41" i="70"/>
  <c r="CG42" i="70"/>
  <c r="CO43" i="70"/>
  <c r="CS44" i="70"/>
  <c r="CG45" i="70"/>
  <c r="CO46" i="70"/>
  <c r="CL47" i="70"/>
  <c r="CS48" i="70"/>
  <c r="CO49" i="70"/>
  <c r="CO50" i="70"/>
  <c r="CS51" i="70"/>
  <c r="CG53" i="70"/>
  <c r="CO54" i="70"/>
  <c r="CS55" i="70"/>
  <c r="CG56" i="70"/>
  <c r="CH57" i="70"/>
  <c r="CS58" i="70"/>
  <c r="CG59" i="70"/>
  <c r="CL60" i="70"/>
  <c r="CO61" i="70"/>
  <c r="CS62" i="70"/>
  <c r="CG64" i="70"/>
  <c r="CS64" i="70"/>
  <c r="CO65" i="70"/>
  <c r="CS70" i="70"/>
  <c r="CG72" i="70"/>
  <c r="CS77" i="70"/>
  <c r="CO78" i="70"/>
  <c r="CS82" i="70"/>
  <c r="CO86" i="70"/>
  <c r="CG88" i="70"/>
  <c r="CS90" i="70"/>
  <c r="CS95" i="70"/>
  <c r="CO101" i="70"/>
  <c r="CS113" i="70"/>
  <c r="EC166" i="70"/>
  <c r="EC153" i="70"/>
  <c r="EC146" i="70"/>
  <c r="EC141" i="70"/>
  <c r="EC136" i="70"/>
  <c r="EC131" i="70"/>
  <c r="EC106" i="70"/>
  <c r="EC97" i="70"/>
  <c r="EC165" i="70"/>
  <c r="EC154" i="70"/>
  <c r="EC121" i="70"/>
  <c r="EC120" i="70"/>
  <c r="EC119" i="70"/>
  <c r="EC115" i="70"/>
  <c r="EC112" i="70"/>
  <c r="EC111" i="70"/>
  <c r="EC110" i="70"/>
  <c r="EC109" i="70"/>
  <c r="EC108" i="70"/>
  <c r="EC103" i="70"/>
  <c r="EC101" i="70"/>
  <c r="EC99" i="70"/>
  <c r="EC164" i="70"/>
  <c r="EC156" i="70"/>
  <c r="EC133" i="70"/>
  <c r="EC129" i="70"/>
  <c r="EC126" i="70"/>
  <c r="EC122" i="70"/>
  <c r="EC116" i="70"/>
  <c r="EC113" i="70"/>
  <c r="EC105" i="70"/>
  <c r="EC93" i="70"/>
  <c r="EC90" i="70"/>
  <c r="EC87" i="70"/>
  <c r="EC82" i="70"/>
  <c r="EC79" i="70"/>
  <c r="EC70" i="70"/>
  <c r="EC66" i="70"/>
  <c r="EC138" i="70"/>
  <c r="EC125" i="70"/>
  <c r="EC117" i="70"/>
  <c r="EC102" i="70"/>
  <c r="EC98" i="70"/>
  <c r="EC95" i="70"/>
  <c r="EC92" i="70"/>
  <c r="EC86" i="70"/>
  <c r="EC84" i="70"/>
  <c r="EC76" i="70"/>
  <c r="EC74" i="70"/>
  <c r="EG117" i="70"/>
  <c r="EG114" i="70"/>
  <c r="EG113" i="70"/>
  <c r="EG68" i="70"/>
  <c r="EG67" i="70"/>
  <c r="EG80" i="70"/>
  <c r="EG71" i="70"/>
  <c r="EK165" i="70"/>
  <c r="EK161" i="70"/>
  <c r="EK119" i="70"/>
  <c r="EK115" i="70"/>
  <c r="EK112" i="70"/>
  <c r="EK103" i="70"/>
  <c r="EK101" i="70"/>
  <c r="EK99" i="70"/>
  <c r="EK164" i="70"/>
  <c r="EK149" i="70"/>
  <c r="EK148" i="70"/>
  <c r="EK144" i="70"/>
  <c r="EK143" i="70"/>
  <c r="EK138" i="70"/>
  <c r="EK133" i="70"/>
  <c r="EK121" i="70"/>
  <c r="EK116" i="70"/>
  <c r="EK111" i="70"/>
  <c r="EK110" i="70"/>
  <c r="EK109" i="70"/>
  <c r="EK108" i="70"/>
  <c r="EK107" i="70"/>
  <c r="EK105" i="70"/>
  <c r="EK96" i="70"/>
  <c r="EK155" i="70"/>
  <c r="EK152" i="70"/>
  <c r="EK135" i="70"/>
  <c r="EK117" i="70"/>
  <c r="EK102" i="70"/>
  <c r="EK98" i="70"/>
  <c r="EK97" i="70"/>
  <c r="EK95" i="70"/>
  <c r="EK92" i="70"/>
  <c r="EK86" i="70"/>
  <c r="EK84" i="70"/>
  <c r="EK76" i="70"/>
  <c r="EK70" i="70"/>
  <c r="EK163" i="70"/>
  <c r="EK128" i="70"/>
  <c r="EK124" i="70"/>
  <c r="EK94" i="70"/>
  <c r="EK89" i="70"/>
  <c r="EK88" i="70"/>
  <c r="EK83" i="70"/>
  <c r="EK81" i="70"/>
  <c r="EK78" i="70"/>
  <c r="EK75" i="70"/>
  <c r="EK74" i="70"/>
  <c r="EK73" i="70"/>
  <c r="EK69" i="70"/>
  <c r="EO169" i="70"/>
  <c r="EO158" i="70"/>
  <c r="EO117" i="70"/>
  <c r="EO114" i="70"/>
  <c r="EO104" i="70"/>
  <c r="EO102" i="70"/>
  <c r="EO100" i="70"/>
  <c r="EO98" i="70"/>
  <c r="EO160" i="70"/>
  <c r="EO154" i="70"/>
  <c r="EO151" i="70"/>
  <c r="EO145" i="70"/>
  <c r="EO140" i="70"/>
  <c r="EO134" i="70"/>
  <c r="EO130" i="70"/>
  <c r="EO120" i="70"/>
  <c r="EO118" i="70"/>
  <c r="EO113" i="70"/>
  <c r="EO106" i="70"/>
  <c r="EO97" i="70"/>
  <c r="EO170" i="70"/>
  <c r="EO156" i="70"/>
  <c r="EO129" i="70"/>
  <c r="EO105" i="70"/>
  <c r="EO103" i="70"/>
  <c r="EO99" i="70"/>
  <c r="EO91" i="70"/>
  <c r="EO85" i="70"/>
  <c r="EO77" i="70"/>
  <c r="EO72" i="70"/>
  <c r="EO68" i="70"/>
  <c r="EO67" i="70"/>
  <c r="EO125" i="70"/>
  <c r="EO121" i="70"/>
  <c r="EO112" i="70"/>
  <c r="EO93" i="70"/>
  <c r="EO90" i="70"/>
  <c r="EO87" i="70"/>
  <c r="EO82" i="70"/>
  <c r="EO80" i="70"/>
  <c r="EO79" i="70"/>
  <c r="EO71" i="70"/>
  <c r="EO66" i="70"/>
  <c r="CG150" i="70"/>
  <c r="CG149" i="70"/>
  <c r="CG145" i="70"/>
  <c r="CG144" i="70"/>
  <c r="CG139" i="70"/>
  <c r="CG134" i="70"/>
  <c r="CG117" i="70"/>
  <c r="CG113" i="70"/>
  <c r="CG104" i="70"/>
  <c r="CG102" i="70"/>
  <c r="CG100" i="70"/>
  <c r="CG98" i="70"/>
  <c r="CG129" i="70"/>
  <c r="CG128" i="70"/>
  <c r="CG127" i="70"/>
  <c r="CG125" i="70"/>
  <c r="CG123" i="70"/>
  <c r="CG122" i="70"/>
  <c r="CG112" i="70"/>
  <c r="CG111" i="70"/>
  <c r="CG110" i="70"/>
  <c r="CG109" i="70"/>
  <c r="CG108" i="70"/>
  <c r="CG106" i="70"/>
  <c r="CG97" i="70"/>
  <c r="CG167" i="70"/>
  <c r="CG96" i="70"/>
  <c r="CG87" i="70"/>
  <c r="CG85" i="70"/>
  <c r="CG80" i="70"/>
  <c r="CG77" i="70"/>
  <c r="CG71" i="70"/>
  <c r="CG66" i="70"/>
  <c r="CG163" i="70"/>
  <c r="CG147" i="70"/>
  <c r="CG132" i="70"/>
  <c r="CG115" i="70"/>
  <c r="CG107" i="70"/>
  <c r="CG105" i="70"/>
  <c r="CG101" i="70"/>
  <c r="CG95" i="70"/>
  <c r="CG93" i="70"/>
  <c r="CG90" i="70"/>
  <c r="CG89" i="70"/>
  <c r="CG84" i="70"/>
  <c r="CG82" i="70"/>
  <c r="CG79" i="70"/>
  <c r="CG76" i="70"/>
  <c r="CG75" i="70"/>
  <c r="CG74" i="70"/>
  <c r="CG70" i="70"/>
  <c r="CK151" i="70"/>
  <c r="CK140" i="70"/>
  <c r="CK150" i="70"/>
  <c r="CK139" i="70"/>
  <c r="CK112" i="70"/>
  <c r="CK111" i="70"/>
  <c r="CK110" i="70"/>
  <c r="CK109" i="70"/>
  <c r="CK72" i="70"/>
  <c r="CO158" i="70"/>
  <c r="CO120" i="70"/>
  <c r="CO116" i="70"/>
  <c r="CO114" i="70"/>
  <c r="CO107" i="70"/>
  <c r="CO170" i="70"/>
  <c r="CO160" i="70"/>
  <c r="CO157" i="70"/>
  <c r="CO151" i="70"/>
  <c r="CO145" i="70"/>
  <c r="CO143" i="70"/>
  <c r="CO140" i="70"/>
  <c r="CO134" i="70"/>
  <c r="CO130" i="70"/>
  <c r="CO126" i="70"/>
  <c r="CO124" i="70"/>
  <c r="CO117" i="70"/>
  <c r="CO113" i="70"/>
  <c r="CO104" i="70"/>
  <c r="CO102" i="70"/>
  <c r="CO100" i="70"/>
  <c r="CO98" i="70"/>
  <c r="CO168" i="70"/>
  <c r="CO125" i="70"/>
  <c r="CO121" i="70"/>
  <c r="CO118" i="70"/>
  <c r="CO103" i="70"/>
  <c r="CO99" i="70"/>
  <c r="CO97" i="70"/>
  <c r="CO94" i="70"/>
  <c r="CO89" i="70"/>
  <c r="CO88" i="70"/>
  <c r="CO83" i="70"/>
  <c r="CO81" i="70"/>
  <c r="CO73" i="70"/>
  <c r="CO69" i="70"/>
  <c r="CO68" i="70"/>
  <c r="CO67" i="70"/>
  <c r="CO155" i="70"/>
  <c r="CO152" i="70"/>
  <c r="CO135" i="70"/>
  <c r="CO128" i="70"/>
  <c r="CO112" i="70"/>
  <c r="CO111" i="70"/>
  <c r="CO110" i="70"/>
  <c r="CO109" i="70"/>
  <c r="CO108" i="70"/>
  <c r="CO96" i="70"/>
  <c r="CO91" i="70"/>
  <c r="CO87" i="70"/>
  <c r="CO85" i="70"/>
  <c r="CO80" i="70"/>
  <c r="CO77" i="70"/>
  <c r="CO72" i="70"/>
  <c r="CO71" i="70"/>
  <c r="CO66" i="70"/>
  <c r="CS172" i="70"/>
  <c r="CS168" i="70"/>
  <c r="CS165" i="70"/>
  <c r="CS155" i="70"/>
  <c r="CS152" i="70"/>
  <c r="CS135" i="70"/>
  <c r="CS121" i="70"/>
  <c r="CS119" i="70"/>
  <c r="CS118" i="70"/>
  <c r="CS115" i="70"/>
  <c r="CS112" i="70"/>
  <c r="CS111" i="70"/>
  <c r="CS110" i="70"/>
  <c r="CS109" i="70"/>
  <c r="CS108" i="70"/>
  <c r="CS105" i="70"/>
  <c r="CS103" i="70"/>
  <c r="CS101" i="70"/>
  <c r="CS99" i="70"/>
  <c r="CS173" i="70"/>
  <c r="CS164" i="70"/>
  <c r="CS149" i="70"/>
  <c r="CS144" i="70"/>
  <c r="CS138" i="70"/>
  <c r="CS133" i="70"/>
  <c r="CS116" i="70"/>
  <c r="CS114" i="70"/>
  <c r="CS107" i="70"/>
  <c r="CS96" i="70"/>
  <c r="CS153" i="70"/>
  <c r="CS141" i="70"/>
  <c r="CS136" i="70"/>
  <c r="CS102" i="70"/>
  <c r="CS98" i="70"/>
  <c r="CS92" i="70"/>
  <c r="CS86" i="70"/>
  <c r="CS84" i="70"/>
  <c r="CS78" i="70"/>
  <c r="CS76" i="70"/>
  <c r="CS74" i="70"/>
  <c r="CS171" i="70"/>
  <c r="CS166" i="70"/>
  <c r="CS148" i="70"/>
  <c r="CS143" i="70"/>
  <c r="CS124" i="70"/>
  <c r="CS97" i="70"/>
  <c r="CS94" i="70"/>
  <c r="CS89" i="70"/>
  <c r="CS88" i="70"/>
  <c r="CS83" i="70"/>
  <c r="CS81" i="70"/>
  <c r="CS75" i="70"/>
  <c r="CS73" i="70"/>
  <c r="CS69" i="70"/>
  <c r="CS68" i="70"/>
  <c r="CS67" i="70"/>
  <c r="CJ77" i="70"/>
  <c r="BT93" i="70"/>
  <c r="CR124" i="70"/>
  <c r="CR75" i="70"/>
  <c r="EK64" i="70"/>
  <c r="CG65" i="70"/>
  <c r="EO65" i="70"/>
  <c r="CG68" i="70"/>
  <c r="CG69" i="70"/>
  <c r="CO70" i="70"/>
  <c r="CS71" i="70"/>
  <c r="EK71" i="70"/>
  <c r="CS72" i="70"/>
  <c r="EK72" i="70"/>
  <c r="CJ73" i="70"/>
  <c r="CO74" i="70"/>
  <c r="CO75" i="70"/>
  <c r="CO76" i="70"/>
  <c r="EO76" i="70"/>
  <c r="EC78" i="70"/>
  <c r="EO78" i="70"/>
  <c r="CO82" i="70"/>
  <c r="EK82" i="70"/>
  <c r="EC83" i="70"/>
  <c r="EO83" i="70"/>
  <c r="CG86" i="70"/>
  <c r="CS87" i="70"/>
  <c r="CG91" i="70"/>
  <c r="CO93" i="70"/>
  <c r="EK93" i="70"/>
  <c r="EC94" i="70"/>
  <c r="EO94" i="70"/>
  <c r="EO95" i="70"/>
  <c r="CS104" i="70"/>
  <c r="EK104" i="70"/>
  <c r="EC107" i="70"/>
  <c r="EO107" i="70"/>
  <c r="EG108" i="70"/>
  <c r="EG110" i="70"/>
  <c r="CO115" i="70"/>
  <c r="EO115" i="70"/>
  <c r="EG118" i="70"/>
  <c r="CO119" i="70"/>
  <c r="EC124" i="70"/>
  <c r="EK126" i="70"/>
  <c r="EC127" i="70"/>
  <c r="EO127" i="70"/>
  <c r="CS131" i="70"/>
  <c r="CG136" i="70"/>
  <c r="CG142" i="70"/>
  <c r="CS146" i="70"/>
  <c r="CG153" i="70"/>
  <c r="CF140" i="70"/>
  <c r="CF128" i="70"/>
  <c r="CF28" i="70"/>
  <c r="CR34" i="70"/>
  <c r="BP46" i="70"/>
  <c r="BP104" i="70"/>
  <c r="EC217" i="70"/>
  <c r="EC161" i="70"/>
  <c r="EC155" i="70"/>
  <c r="EC152" i="70"/>
  <c r="EC148" i="70"/>
  <c r="EC143" i="70"/>
  <c r="EC135" i="70"/>
  <c r="EC128" i="70"/>
  <c r="EC118" i="70"/>
  <c r="EC162" i="70"/>
  <c r="EC151" i="70"/>
  <c r="EC147" i="70"/>
  <c r="EC145" i="70"/>
  <c r="EC142" i="70"/>
  <c r="EC140" i="70"/>
  <c r="EC137" i="70"/>
  <c r="EC134" i="70"/>
  <c r="EC132" i="70"/>
  <c r="EC130" i="70"/>
  <c r="EG214" i="70"/>
  <c r="EG122" i="70"/>
  <c r="EK211" i="70"/>
  <c r="EK151" i="70"/>
  <c r="EK147" i="70"/>
  <c r="EK145" i="70"/>
  <c r="EK142" i="70"/>
  <c r="EK140" i="70"/>
  <c r="EK137" i="70"/>
  <c r="EK134" i="70"/>
  <c r="EK132" i="70"/>
  <c r="EK130" i="70"/>
  <c r="EK127" i="70"/>
  <c r="EK125" i="70"/>
  <c r="EK123" i="70"/>
  <c r="EK120" i="70"/>
  <c r="EK118" i="70"/>
  <c r="EK170" i="70"/>
  <c r="EK169" i="70"/>
  <c r="EK166" i="70"/>
  <c r="EK156" i="70"/>
  <c r="EK154" i="70"/>
  <c r="EK150" i="70"/>
  <c r="EK139" i="70"/>
  <c r="EK129" i="70"/>
  <c r="EO218" i="70"/>
  <c r="EO171" i="70"/>
  <c r="EO167" i="70"/>
  <c r="EO159" i="70"/>
  <c r="EO153" i="70"/>
  <c r="EO149" i="70"/>
  <c r="EO146" i="70"/>
  <c r="EO144" i="70"/>
  <c r="EO141" i="70"/>
  <c r="EO138" i="70"/>
  <c r="EO136" i="70"/>
  <c r="EO133" i="70"/>
  <c r="EO131" i="70"/>
  <c r="EO126" i="70"/>
  <c r="EO124" i="70"/>
  <c r="EO122" i="70"/>
  <c r="EO119" i="70"/>
  <c r="EO116" i="70"/>
  <c r="EO168" i="70"/>
  <c r="EO155" i="70"/>
  <c r="EO152" i="70"/>
  <c r="EO148" i="70"/>
  <c r="EO143" i="70"/>
  <c r="EO135" i="70"/>
  <c r="EO128" i="70"/>
  <c r="CG162" i="70"/>
  <c r="CG152" i="70"/>
  <c r="CG148" i="70"/>
  <c r="CG146" i="70"/>
  <c r="CG143" i="70"/>
  <c r="CG141" i="70"/>
  <c r="CG138" i="70"/>
  <c r="CG135" i="70"/>
  <c r="CG133" i="70"/>
  <c r="CG131" i="70"/>
  <c r="CG126" i="70"/>
  <c r="CG124" i="70"/>
  <c r="CG121" i="70"/>
  <c r="CG119" i="70"/>
  <c r="CG116" i="70"/>
  <c r="CG172" i="70"/>
  <c r="CG166" i="70"/>
  <c r="CG165" i="70"/>
  <c r="CG164" i="70"/>
  <c r="CG157" i="70"/>
  <c r="CG155" i="70"/>
  <c r="CG151" i="70"/>
  <c r="CG140" i="70"/>
  <c r="CG130" i="70"/>
  <c r="CK163" i="70"/>
  <c r="CK159" i="70"/>
  <c r="CK153" i="70"/>
  <c r="CK149" i="70"/>
  <c r="CK144" i="70"/>
  <c r="CK136" i="70"/>
  <c r="CK158" i="70"/>
  <c r="CK152" i="70"/>
  <c r="CK143" i="70"/>
  <c r="CK135" i="70"/>
  <c r="CO174" i="70"/>
  <c r="CO167" i="70"/>
  <c r="CO156" i="70"/>
  <c r="CO150" i="70"/>
  <c r="CO139" i="70"/>
  <c r="CO129" i="70"/>
  <c r="CO122" i="70"/>
  <c r="CO159" i="70"/>
  <c r="CO153" i="70"/>
  <c r="CO149" i="70"/>
  <c r="CO148" i="70"/>
  <c r="CO146" i="70"/>
  <c r="CO144" i="70"/>
  <c r="CO141" i="70"/>
  <c r="CO138" i="70"/>
  <c r="CO136" i="70"/>
  <c r="CO133" i="70"/>
  <c r="CO131" i="70"/>
  <c r="CS170" i="70"/>
  <c r="CS169" i="70"/>
  <c r="CS154" i="70"/>
  <c r="CS151" i="70"/>
  <c r="CS147" i="70"/>
  <c r="CS145" i="70"/>
  <c r="CS142" i="70"/>
  <c r="CS140" i="70"/>
  <c r="CS137" i="70"/>
  <c r="CS134" i="70"/>
  <c r="CS132" i="70"/>
  <c r="CS130" i="70"/>
  <c r="CS127" i="70"/>
  <c r="CS125" i="70"/>
  <c r="CS123" i="70"/>
  <c r="CS120" i="70"/>
  <c r="CS117" i="70"/>
  <c r="CS174" i="70"/>
  <c r="CS167" i="70"/>
  <c r="CS156" i="70"/>
  <c r="CS150" i="70"/>
  <c r="CS139" i="70"/>
  <c r="CS129" i="70"/>
  <c r="BP31" i="70"/>
  <c r="BP60" i="70"/>
  <c r="CJ69" i="70"/>
  <c r="EO191" i="70"/>
  <c r="EL159" i="70"/>
  <c r="EL161" i="70"/>
  <c r="EL166" i="70"/>
  <c r="EK179" i="70"/>
  <c r="EH162" i="70"/>
  <c r="EH161" i="70"/>
  <c r="EH166" i="70"/>
  <c r="EG154" i="70"/>
  <c r="EG185" i="70"/>
  <c r="EG155" i="70"/>
  <c r="EG218" i="70"/>
  <c r="EC198" i="70"/>
  <c r="EO179" i="70"/>
  <c r="EC204" i="70"/>
  <c r="EK177" i="70"/>
  <c r="EC186" i="70"/>
  <c r="EK208" i="70"/>
  <c r="EO175" i="70"/>
  <c r="EG183" i="70"/>
  <c r="EK193" i="70"/>
  <c r="EK210" i="70"/>
  <c r="EK176" i="70"/>
  <c r="EC182" i="70"/>
  <c r="EK189" i="70"/>
  <c r="EG198" i="70"/>
  <c r="EK212" i="70"/>
  <c r="EO172" i="70"/>
  <c r="EK174" i="70"/>
  <c r="EK178" i="70"/>
  <c r="EC183" i="70"/>
  <c r="EC188" i="70"/>
  <c r="EC197" i="70"/>
  <c r="EK206" i="70"/>
  <c r="EC214" i="70"/>
  <c r="EC173" i="70"/>
  <c r="EK175" i="70"/>
  <c r="EO177" i="70"/>
  <c r="EK180" i="70"/>
  <c r="EC185" i="70"/>
  <c r="CN189" i="70"/>
  <c r="EO193" i="70"/>
  <c r="EC202" i="70"/>
  <c r="EO208" i="70"/>
  <c r="EC216" i="70"/>
  <c r="EM54" i="70"/>
  <c r="EM107" i="70"/>
  <c r="EI34" i="70"/>
  <c r="EE37" i="70"/>
  <c r="EM43" i="70"/>
  <c r="EM64" i="70"/>
  <c r="EC171" i="70"/>
  <c r="EC172" i="70"/>
  <c r="EO173" i="70"/>
  <c r="EO174" i="70"/>
  <c r="EO176" i="70"/>
  <c r="EO178" i="70"/>
  <c r="EC181" i="70"/>
  <c r="EC184" i="70"/>
  <c r="EC187" i="70"/>
  <c r="EK191" i="70"/>
  <c r="EK195" i="70"/>
  <c r="EC200" i="70"/>
  <c r="EO206" i="70"/>
  <c r="EO211" i="70"/>
  <c r="EG217" i="70"/>
  <c r="EO194" i="70"/>
  <c r="EO209" i="70"/>
  <c r="CR82" i="70"/>
  <c r="EO188" i="70"/>
  <c r="EO190" i="70"/>
  <c r="EO195" i="70"/>
  <c r="EO205" i="70"/>
  <c r="EO210" i="70"/>
  <c r="EO220" i="70"/>
  <c r="CR154" i="70"/>
  <c r="CR133" i="70"/>
  <c r="EO189" i="70"/>
  <c r="EO192" i="70"/>
  <c r="EO204" i="70"/>
  <c r="EO207" i="70"/>
  <c r="CR31" i="70"/>
  <c r="CR39" i="70"/>
  <c r="CR79" i="70"/>
  <c r="CB84" i="70"/>
  <c r="CR102" i="70"/>
  <c r="CR126" i="70"/>
  <c r="CR147" i="70"/>
  <c r="CR35" i="70"/>
  <c r="CR61" i="70"/>
  <c r="CR72" i="70"/>
  <c r="CR188" i="70"/>
  <c r="CR25" i="70"/>
  <c r="CR27" i="70"/>
  <c r="CB36" i="70"/>
  <c r="CR47" i="70"/>
  <c r="CR55" i="70"/>
  <c r="CR67" i="70"/>
  <c r="CR90" i="70"/>
  <c r="EK190" i="70"/>
  <c r="EK192" i="70"/>
  <c r="EK194" i="70"/>
  <c r="EK196" i="70"/>
  <c r="EK205" i="70"/>
  <c r="EK207" i="70"/>
  <c r="EK209" i="70"/>
  <c r="CN44" i="70"/>
  <c r="CN65" i="70"/>
  <c r="CN112" i="70"/>
  <c r="CN50" i="70"/>
  <c r="CN71" i="70"/>
  <c r="CN74" i="70"/>
  <c r="CN104" i="70"/>
  <c r="BX112" i="70"/>
  <c r="CN29" i="70"/>
  <c r="CN30" i="70"/>
  <c r="CN127" i="70"/>
  <c r="CN37" i="70"/>
  <c r="CN103" i="70"/>
  <c r="CN107" i="70"/>
  <c r="CN145" i="70"/>
  <c r="BX26" i="70"/>
  <c r="CN38" i="70"/>
  <c r="CN56" i="70"/>
  <c r="CN64" i="70"/>
  <c r="BX65" i="70"/>
  <c r="CN78" i="70"/>
  <c r="CN108" i="70"/>
  <c r="EG201" i="70"/>
  <c r="BT36" i="70"/>
  <c r="CJ39" i="70"/>
  <c r="BT78" i="70"/>
  <c r="CJ92" i="70"/>
  <c r="EG213" i="70"/>
  <c r="EG202" i="70"/>
  <c r="EG197" i="70"/>
  <c r="EG186" i="70"/>
  <c r="EG184" i="70"/>
  <c r="EG182" i="70"/>
  <c r="EG144" i="70"/>
  <c r="EG143" i="70"/>
  <c r="EG142" i="70"/>
  <c r="EG141" i="70"/>
  <c r="EG140" i="70"/>
  <c r="EG139" i="70"/>
  <c r="EG138" i="70"/>
  <c r="EG137" i="70"/>
  <c r="EG136" i="70"/>
  <c r="EG135" i="70"/>
  <c r="EG134" i="70"/>
  <c r="EG133" i="70"/>
  <c r="EG126" i="70"/>
  <c r="EG107" i="70"/>
  <c r="EG98" i="70"/>
  <c r="EG92" i="70"/>
  <c r="EG88" i="70"/>
  <c r="EG87" i="70"/>
  <c r="EG82" i="70"/>
  <c r="EG78" i="70"/>
  <c r="EG76" i="70"/>
  <c r="EG75" i="70"/>
  <c r="EG72" i="70"/>
  <c r="EG69" i="70"/>
  <c r="EG65" i="70"/>
  <c r="EG61" i="70"/>
  <c r="EG59" i="70"/>
  <c r="EG55" i="70"/>
  <c r="EG53" i="70"/>
  <c r="EG49" i="70"/>
  <c r="EG44" i="70"/>
  <c r="EG42" i="70"/>
  <c r="EG35" i="70"/>
  <c r="EG31" i="70"/>
  <c r="EG29" i="70"/>
  <c r="EG27" i="70"/>
  <c r="EG216" i="70"/>
  <c r="EG203" i="70"/>
  <c r="EG200" i="70"/>
  <c r="EG196" i="70"/>
  <c r="EG160" i="70"/>
  <c r="EG159" i="70"/>
  <c r="EG158" i="70"/>
  <c r="EG157" i="70"/>
  <c r="EG146" i="70"/>
  <c r="EG145" i="70"/>
  <c r="EG127" i="70"/>
  <c r="EG112" i="70"/>
  <c r="EG104" i="70"/>
  <c r="EG101" i="70"/>
  <c r="EG100" i="70"/>
  <c r="EG99" i="70"/>
  <c r="EG94" i="70"/>
  <c r="EG93" i="70"/>
  <c r="EG89" i="70"/>
  <c r="EG83" i="70"/>
  <c r="EG79" i="70"/>
  <c r="EG77" i="70"/>
  <c r="EG73" i="70"/>
  <c r="EG66" i="70"/>
  <c r="EG64" i="70"/>
  <c r="EG62" i="70"/>
  <c r="EG54" i="70"/>
  <c r="EG50" i="70"/>
  <c r="EG47" i="70"/>
  <c r="EG45" i="70"/>
  <c r="EG43" i="70"/>
  <c r="EG39" i="70"/>
  <c r="EG37" i="70"/>
  <c r="EG34" i="70"/>
  <c r="EG30" i="70"/>
  <c r="EG28" i="70"/>
  <c r="EG22" i="70"/>
  <c r="EG25" i="70"/>
  <c r="EG32" i="70"/>
  <c r="EG38" i="70"/>
  <c r="CK39" i="70"/>
  <c r="CJ43" i="70"/>
  <c r="CK45" i="70"/>
  <c r="EG56" i="70"/>
  <c r="CK57" i="70"/>
  <c r="CK58" i="70"/>
  <c r="CK59" i="70"/>
  <c r="BT67" i="70"/>
  <c r="EG23" i="70"/>
  <c r="CK24" i="70"/>
  <c r="CK30" i="70"/>
  <c r="EG40" i="70"/>
  <c r="EG41" i="70"/>
  <c r="CK42" i="70"/>
  <c r="CK47" i="70"/>
  <c r="CK53" i="70"/>
  <c r="CJ54" i="70"/>
  <c r="CK56" i="70"/>
  <c r="EG57" i="70"/>
  <c r="EG58" i="70"/>
  <c r="CK61" i="70"/>
  <c r="CK62" i="70"/>
  <c r="CK65" i="70"/>
  <c r="CK66" i="70"/>
  <c r="BT70" i="70"/>
  <c r="CK79" i="70"/>
  <c r="EG81" i="70"/>
  <c r="EG84" i="70"/>
  <c r="EG85" i="70"/>
  <c r="EG86" i="70"/>
  <c r="EG95" i="70"/>
  <c r="EG96" i="70"/>
  <c r="EG97" i="70"/>
  <c r="CK98" i="70"/>
  <c r="EG105" i="70"/>
  <c r="EG106" i="70"/>
  <c r="EG115" i="70"/>
  <c r="EG119" i="70"/>
  <c r="EG123" i="70"/>
  <c r="EG124" i="70"/>
  <c r="EG125" i="70"/>
  <c r="EG128" i="70"/>
  <c r="EG130" i="70"/>
  <c r="EG131" i="70"/>
  <c r="EG132" i="70"/>
  <c r="CK137" i="70"/>
  <c r="CK141" i="70"/>
  <c r="CK145" i="70"/>
  <c r="EG156" i="70"/>
  <c r="CK160" i="70"/>
  <c r="CK161" i="70"/>
  <c r="CK162" i="70"/>
  <c r="EG180" i="70"/>
  <c r="EG187" i="70"/>
  <c r="CJ219" i="70"/>
  <c r="CJ113" i="70"/>
  <c r="CJ105" i="70"/>
  <c r="CJ95" i="70"/>
  <c r="CJ70" i="70"/>
  <c r="CJ82" i="70"/>
  <c r="CJ61" i="70"/>
  <c r="CJ53" i="70"/>
  <c r="CJ49" i="70"/>
  <c r="CJ34" i="70"/>
  <c r="CJ154" i="70"/>
  <c r="CK147" i="70"/>
  <c r="CK146" i="70"/>
  <c r="CK108" i="70"/>
  <c r="CK102" i="70"/>
  <c r="CK101" i="70"/>
  <c r="CK100" i="70"/>
  <c r="CK99" i="70"/>
  <c r="CK94" i="70"/>
  <c r="CK93" i="70"/>
  <c r="CK90" i="70"/>
  <c r="CK83" i="70"/>
  <c r="CK77" i="70"/>
  <c r="CK73" i="70"/>
  <c r="CK60" i="70"/>
  <c r="CK54" i="70"/>
  <c r="CK51" i="70"/>
  <c r="CK48" i="70"/>
  <c r="CK43" i="70"/>
  <c r="CK40" i="70"/>
  <c r="CK32" i="70"/>
  <c r="CK28" i="70"/>
  <c r="CK157" i="70"/>
  <c r="CK156" i="70"/>
  <c r="CK155" i="70"/>
  <c r="CK148" i="70"/>
  <c r="CK129" i="70"/>
  <c r="CK128" i="70"/>
  <c r="CK124" i="70"/>
  <c r="CK123" i="70"/>
  <c r="CK122" i="70"/>
  <c r="CK121" i="70"/>
  <c r="CK120" i="70"/>
  <c r="CK119" i="70"/>
  <c r="CK118" i="70"/>
  <c r="CK117" i="70"/>
  <c r="CK116" i="70"/>
  <c r="CK115" i="70"/>
  <c r="CK114" i="70"/>
  <c r="CK113" i="70"/>
  <c r="CK105" i="70"/>
  <c r="CK103" i="70"/>
  <c r="CK95" i="70"/>
  <c r="CK91" i="70"/>
  <c r="CK84" i="70"/>
  <c r="CK81" i="70"/>
  <c r="CK80" i="70"/>
  <c r="CK78" i="70"/>
  <c r="CK74" i="70"/>
  <c r="CK71" i="70"/>
  <c r="CK70" i="70"/>
  <c r="CK67" i="70"/>
  <c r="CK63" i="70"/>
  <c r="CK55" i="70"/>
  <c r="CK52" i="70"/>
  <c r="CK46" i="70"/>
  <c r="CK44" i="70"/>
  <c r="CK41" i="70"/>
  <c r="CK38" i="70"/>
  <c r="CK37" i="70"/>
  <c r="CK36" i="70"/>
  <c r="CK35" i="70"/>
  <c r="CK33" i="70"/>
  <c r="CK31" i="70"/>
  <c r="CK29" i="70"/>
  <c r="CK27" i="70"/>
  <c r="CK26" i="70"/>
  <c r="CK82" i="70"/>
  <c r="CJ83" i="70"/>
  <c r="CK85" i="70"/>
  <c r="CK86" i="70"/>
  <c r="CK87" i="70"/>
  <c r="CK88" i="70"/>
  <c r="EG90" i="70"/>
  <c r="EG91" i="70"/>
  <c r="CK92" i="70"/>
  <c r="CK96" i="70"/>
  <c r="CK97" i="70"/>
  <c r="CJ99" i="70"/>
  <c r="EG102" i="70"/>
  <c r="EG103" i="70"/>
  <c r="CK104" i="70"/>
  <c r="CK106" i="70"/>
  <c r="CK107" i="70"/>
  <c r="EG116" i="70"/>
  <c r="EG120" i="70"/>
  <c r="CK125" i="70"/>
  <c r="CK126" i="70"/>
  <c r="CK127" i="70"/>
  <c r="EG129" i="70"/>
  <c r="CK130" i="70"/>
  <c r="CK131" i="70"/>
  <c r="CK132" i="70"/>
  <c r="CK133" i="70"/>
  <c r="CK134" i="70"/>
  <c r="CK138" i="70"/>
  <c r="CK142" i="70"/>
  <c r="EG147" i="70"/>
  <c r="EG148" i="70"/>
  <c r="EG149" i="70"/>
  <c r="EG150" i="70"/>
  <c r="EG151" i="70"/>
  <c r="EG152" i="70"/>
  <c r="EG153" i="70"/>
  <c r="CK154" i="70"/>
  <c r="CJ161" i="70"/>
  <c r="EG167" i="70"/>
  <c r="EG168" i="70"/>
  <c r="EG181" i="70"/>
  <c r="EG199" i="70"/>
  <c r="EG212" i="70"/>
  <c r="EG215" i="70"/>
  <c r="EE50" i="70"/>
  <c r="EE82" i="70"/>
  <c r="EE25" i="70"/>
  <c r="CI28" i="70"/>
  <c r="EE146" i="70"/>
  <c r="CF22" i="70"/>
  <c r="BP26" i="70"/>
  <c r="BP32" i="70"/>
  <c r="CF37" i="70"/>
  <c r="CF38" i="70"/>
  <c r="BP50" i="70"/>
  <c r="CF52" i="70"/>
  <c r="CF56" i="70"/>
  <c r="CF64" i="70"/>
  <c r="BP72" i="70"/>
  <c r="CF85" i="70"/>
  <c r="CF112" i="70"/>
  <c r="BP124" i="70"/>
  <c r="EC199" i="70"/>
  <c r="EC201" i="70"/>
  <c r="EC203" i="70"/>
  <c r="EC213" i="70"/>
  <c r="EC215" i="70"/>
  <c r="CF71" i="70"/>
  <c r="BP75" i="70"/>
  <c r="CF104" i="70"/>
  <c r="CF109" i="70"/>
  <c r="CF125" i="70"/>
  <c r="BP164" i="70"/>
  <c r="CF23" i="70"/>
  <c r="CF29" i="70"/>
  <c r="CF30" i="70"/>
  <c r="CF35" i="70"/>
  <c r="BP54" i="70"/>
  <c r="BP63" i="70"/>
  <c r="BP66" i="70"/>
  <c r="CF74" i="70"/>
  <c r="BP115" i="70"/>
  <c r="BP133" i="70"/>
  <c r="BS32" i="70"/>
  <c r="EE41" i="70"/>
  <c r="EI44" i="70"/>
  <c r="EI55" i="70"/>
  <c r="EM58" i="70"/>
  <c r="EI59" i="70"/>
  <c r="EE71" i="70"/>
  <c r="EE80" i="70"/>
  <c r="EE85" i="70"/>
  <c r="CI36" i="70"/>
  <c r="CM166" i="70"/>
  <c r="CQ63" i="70"/>
  <c r="EM22" i="70"/>
  <c r="EI27" i="70"/>
  <c r="EM31" i="70"/>
  <c r="EM39" i="70"/>
  <c r="EE76" i="70"/>
  <c r="EE24" i="70"/>
  <c r="EI22" i="70"/>
  <c r="EI26" i="70"/>
  <c r="EM29" i="70"/>
  <c r="EM33" i="70"/>
  <c r="EE35" i="70"/>
  <c r="EE60" i="70"/>
  <c r="EE22" i="70"/>
  <c r="EM46" i="70"/>
  <c r="EM48" i="70"/>
  <c r="EE52" i="70"/>
  <c r="EE56" i="70"/>
  <c r="EE68" i="70"/>
  <c r="CR216" i="70"/>
  <c r="CR212" i="70"/>
  <c r="CR196" i="70"/>
  <c r="CR180" i="70"/>
  <c r="EJ22" i="70"/>
  <c r="CJ25" i="70"/>
  <c r="BP27" i="70"/>
  <c r="CR28" i="70"/>
  <c r="CJ31" i="70"/>
  <c r="CN33" i="70"/>
  <c r="BP34" i="70"/>
  <c r="CR36" i="70"/>
  <c r="CN40" i="70"/>
  <c r="EB40" i="70"/>
  <c r="BP43" i="70"/>
  <c r="CF44" i="70"/>
  <c r="CF45" i="70"/>
  <c r="CN45" i="70"/>
  <c r="CR46" i="70"/>
  <c r="BP47" i="70"/>
  <c r="CR48" i="70"/>
  <c r="BP49" i="70"/>
  <c r="CF50" i="70"/>
  <c r="CJ51" i="70"/>
  <c r="BT54" i="70"/>
  <c r="BP55" i="70"/>
  <c r="CN55" i="70"/>
  <c r="BP58" i="70"/>
  <c r="CN58" i="70"/>
  <c r="BP61" i="70"/>
  <c r="CR63" i="70"/>
  <c r="CF65" i="70"/>
  <c r="CJ66" i="70"/>
  <c r="CJ67" i="70"/>
  <c r="CN68" i="70"/>
  <c r="BP69" i="70"/>
  <c r="CB70" i="70"/>
  <c r="CJ72" i="70"/>
  <c r="CJ75" i="70"/>
  <c r="CN76" i="70"/>
  <c r="BP77" i="70"/>
  <c r="CF78" i="70"/>
  <c r="CJ79" i="70"/>
  <c r="CF84" i="70"/>
  <c r="BP94" i="70"/>
  <c r="CR94" i="70"/>
  <c r="CR96" i="70"/>
  <c r="CN97" i="70"/>
  <c r="BT98" i="70"/>
  <c r="BP101" i="70"/>
  <c r="CN101" i="70"/>
  <c r="CJ102" i="70"/>
  <c r="BP107" i="70"/>
  <c r="CR110" i="70"/>
  <c r="BP117" i="70"/>
  <c r="CJ137" i="70"/>
  <c r="BX138" i="70"/>
  <c r="CJ144" i="70"/>
  <c r="CF145" i="70"/>
  <c r="CJ147" i="70"/>
  <c r="CF173" i="70"/>
  <c r="BP174" i="70"/>
  <c r="EC222" i="70"/>
  <c r="EC221" i="70"/>
  <c r="EC219" i="70"/>
  <c r="EC211" i="70"/>
  <c r="EC210" i="70"/>
  <c r="EC209" i="70"/>
  <c r="EC208" i="70"/>
  <c r="EC207" i="70"/>
  <c r="EC206" i="70"/>
  <c r="EC205" i="70"/>
  <c r="EC195" i="70"/>
  <c r="EC194" i="70"/>
  <c r="EC193" i="70"/>
  <c r="EC192" i="70"/>
  <c r="EC191" i="70"/>
  <c r="EC190" i="70"/>
  <c r="EC189" i="70"/>
  <c r="EC179" i="70"/>
  <c r="EC178" i="70"/>
  <c r="EC177" i="70"/>
  <c r="EC176" i="70"/>
  <c r="EC175" i="70"/>
  <c r="EC174" i="70"/>
  <c r="EC170" i="70"/>
  <c r="EC169" i="70"/>
  <c r="EC168" i="70"/>
  <c r="EC167" i="70"/>
  <c r="EC212" i="70"/>
  <c r="EC196" i="70"/>
  <c r="EC180" i="70"/>
  <c r="EC160" i="70"/>
  <c r="EC159" i="70"/>
  <c r="EC158" i="70"/>
  <c r="EG222" i="70"/>
  <c r="EG204" i="70"/>
  <c r="EG188" i="70"/>
  <c r="EG173" i="70"/>
  <c r="EG172" i="70"/>
  <c r="EG171" i="70"/>
  <c r="EG163" i="70"/>
  <c r="EG162" i="70"/>
  <c r="EG161" i="70"/>
  <c r="EG211" i="70"/>
  <c r="EG210" i="70"/>
  <c r="EG209" i="70"/>
  <c r="EG208" i="70"/>
  <c r="EG207" i="70"/>
  <c r="EG206" i="70"/>
  <c r="EG205" i="70"/>
  <c r="EG195" i="70"/>
  <c r="EG194" i="70"/>
  <c r="EG193" i="70"/>
  <c r="EG192" i="70"/>
  <c r="EG191" i="70"/>
  <c r="EG190" i="70"/>
  <c r="EG189" i="70"/>
  <c r="EG179" i="70"/>
  <c r="EG178" i="70"/>
  <c r="EG177" i="70"/>
  <c r="EG176" i="70"/>
  <c r="EG175" i="70"/>
  <c r="EG174" i="70"/>
  <c r="EG170" i="70"/>
  <c r="EG169" i="70"/>
  <c r="EG166" i="70"/>
  <c r="EG165" i="70"/>
  <c r="EG164" i="70"/>
  <c r="EK221" i="70"/>
  <c r="EK217" i="70"/>
  <c r="EK216" i="70"/>
  <c r="EK215" i="70"/>
  <c r="EK214" i="70"/>
  <c r="EK213" i="70"/>
  <c r="EK203" i="70"/>
  <c r="EK202" i="70"/>
  <c r="EK201" i="70"/>
  <c r="EK200" i="70"/>
  <c r="EK199" i="70"/>
  <c r="EK198" i="70"/>
  <c r="EK197" i="70"/>
  <c r="EK187" i="70"/>
  <c r="EK186" i="70"/>
  <c r="EK185" i="70"/>
  <c r="EK184" i="70"/>
  <c r="EK183" i="70"/>
  <c r="EK182" i="70"/>
  <c r="EK181" i="70"/>
  <c r="EK168" i="70"/>
  <c r="EK167" i="70"/>
  <c r="EK219" i="70"/>
  <c r="EK204" i="70"/>
  <c r="EK188" i="70"/>
  <c r="EK173" i="70"/>
  <c r="EK172" i="70"/>
  <c r="EK171" i="70"/>
  <c r="EK160" i="70"/>
  <c r="EK159" i="70"/>
  <c r="EK158" i="70"/>
  <c r="EK157" i="70"/>
  <c r="EO222" i="70"/>
  <c r="EO212" i="70"/>
  <c r="EO196" i="70"/>
  <c r="EO180" i="70"/>
  <c r="EO163" i="70"/>
  <c r="EO162" i="70"/>
  <c r="EO161" i="70"/>
  <c r="EO221" i="70"/>
  <c r="EO217" i="70"/>
  <c r="EO216" i="70"/>
  <c r="EO215" i="70"/>
  <c r="EO214" i="70"/>
  <c r="EO213" i="70"/>
  <c r="EO203" i="70"/>
  <c r="EO202" i="70"/>
  <c r="EO201" i="70"/>
  <c r="EO200" i="70"/>
  <c r="EO199" i="70"/>
  <c r="EO198" i="70"/>
  <c r="EO197" i="70"/>
  <c r="EO187" i="70"/>
  <c r="EO186" i="70"/>
  <c r="EO185" i="70"/>
  <c r="EO184" i="70"/>
  <c r="EO183" i="70"/>
  <c r="EO182" i="70"/>
  <c r="EO181" i="70"/>
  <c r="EO166" i="70"/>
  <c r="EO165" i="70"/>
  <c r="EO164" i="70"/>
  <c r="CG174" i="70"/>
  <c r="CG173" i="70"/>
  <c r="CG171" i="70"/>
  <c r="CG170" i="70"/>
  <c r="CG169" i="70"/>
  <c r="CG168" i="70"/>
  <c r="CG161" i="70"/>
  <c r="CG160" i="70"/>
  <c r="CG159" i="70"/>
  <c r="CG158" i="70"/>
  <c r="CK172" i="70"/>
  <c r="CK167" i="70"/>
  <c r="CK166" i="70"/>
  <c r="CK165" i="70"/>
  <c r="CK164" i="70"/>
  <c r="CK174" i="70"/>
  <c r="CK173" i="70"/>
  <c r="CK171" i="70"/>
  <c r="CK170" i="70"/>
  <c r="CK169" i="70"/>
  <c r="CK168" i="70"/>
  <c r="CO163" i="70"/>
  <c r="CO162" i="70"/>
  <c r="CO161" i="70"/>
  <c r="CO172" i="70"/>
  <c r="CO166" i="70"/>
  <c r="CO165" i="70"/>
  <c r="CO164" i="70"/>
  <c r="CS160" i="70"/>
  <c r="CS159" i="70"/>
  <c r="CS158" i="70"/>
  <c r="CS157" i="70"/>
  <c r="CS163" i="70"/>
  <c r="CS162" i="70"/>
  <c r="CS161" i="70"/>
  <c r="CN213" i="70"/>
  <c r="CN197" i="70"/>
  <c r="CN181" i="70"/>
  <c r="CN167" i="70"/>
  <c r="EF22" i="70"/>
  <c r="CN22" i="70"/>
  <c r="CN23" i="70"/>
  <c r="BP24" i="70"/>
  <c r="CN24" i="70"/>
  <c r="BP25" i="70"/>
  <c r="CJ26" i="70"/>
  <c r="CR26" i="70"/>
  <c r="CF27" i="70"/>
  <c r="BX28" i="70"/>
  <c r="CJ28" i="70"/>
  <c r="CF32" i="70"/>
  <c r="CN32" i="70"/>
  <c r="CF33" i="70"/>
  <c r="BP35" i="70"/>
  <c r="CJ36" i="70"/>
  <c r="BP39" i="70"/>
  <c r="CF40" i="70"/>
  <c r="CF41" i="70"/>
  <c r="CN41" i="70"/>
  <c r="CF42" i="70"/>
  <c r="CN42" i="70"/>
  <c r="CR43" i="70"/>
  <c r="CJ46" i="70"/>
  <c r="CF47" i="70"/>
  <c r="CJ48" i="70"/>
  <c r="BP52" i="70"/>
  <c r="CN52" i="70"/>
  <c r="CR54" i="70"/>
  <c r="CF55" i="70"/>
  <c r="CN57" i="70"/>
  <c r="CF58" i="70"/>
  <c r="CJ59" i="70"/>
  <c r="CJ60" i="70"/>
  <c r="CR60" i="70"/>
  <c r="CB61" i="70"/>
  <c r="CJ62" i="70"/>
  <c r="CJ63" i="70"/>
  <c r="BP67" i="70"/>
  <c r="CF68" i="70"/>
  <c r="CR69" i="70"/>
  <c r="CR70" i="70"/>
  <c r="CR73" i="70"/>
  <c r="CF76" i="70"/>
  <c r="CR77" i="70"/>
  <c r="BX80" i="70"/>
  <c r="CN80" i="70"/>
  <c r="BP82" i="70"/>
  <c r="CR83" i="70"/>
  <c r="CN85" i="70"/>
  <c r="BP86" i="70"/>
  <c r="CR86" i="70"/>
  <c r="CJ88" i="70"/>
  <c r="BT89" i="70"/>
  <c r="CN93" i="70"/>
  <c r="CJ96" i="70"/>
  <c r="CR99" i="70"/>
  <c r="CN100" i="70"/>
  <c r="CF101" i="70"/>
  <c r="CR105" i="70"/>
  <c r="BP109" i="70"/>
  <c r="CN109" i="70"/>
  <c r="CJ110" i="70"/>
  <c r="CR113" i="70"/>
  <c r="BP120" i="70"/>
  <c r="CR121" i="70"/>
  <c r="BP128" i="70"/>
  <c r="CN128" i="70"/>
  <c r="CJ129" i="70"/>
  <c r="CR130" i="70"/>
  <c r="BP136" i="70"/>
  <c r="CR136" i="70"/>
  <c r="CR142" i="70"/>
  <c r="CR204" i="70"/>
  <c r="CR220" i="70"/>
  <c r="CO173" i="70"/>
  <c r="CF221" i="70"/>
  <c r="BP172" i="70"/>
  <c r="BP171" i="70"/>
  <c r="CF170" i="70"/>
  <c r="BP167" i="70"/>
  <c r="CF166" i="70"/>
  <c r="BP163" i="70"/>
  <c r="CF162" i="70"/>
  <c r="BP159" i="70"/>
  <c r="CF158" i="70"/>
  <c r="BP155" i="70"/>
  <c r="BP153" i="70"/>
  <c r="CF152" i="70"/>
  <c r="BP149" i="70"/>
  <c r="CF220" i="70"/>
  <c r="CF218" i="70"/>
  <c r="CF217" i="70"/>
  <c r="CF216" i="70"/>
  <c r="CF215" i="70"/>
  <c r="CF214" i="70"/>
  <c r="CF213" i="70"/>
  <c r="CF212" i="70"/>
  <c r="CF211" i="70"/>
  <c r="CF210" i="70"/>
  <c r="CF209" i="70"/>
  <c r="CF208" i="70"/>
  <c r="CF207" i="70"/>
  <c r="CF206" i="70"/>
  <c r="CF205" i="70"/>
  <c r="CF204" i="70"/>
  <c r="CF203" i="70"/>
  <c r="CF202" i="70"/>
  <c r="CF201" i="70"/>
  <c r="CF200" i="70"/>
  <c r="CF199" i="70"/>
  <c r="CF198" i="70"/>
  <c r="CF197" i="70"/>
  <c r="CF196" i="70"/>
  <c r="CF195" i="70"/>
  <c r="CF194" i="70"/>
  <c r="CF193" i="70"/>
  <c r="CF192" i="70"/>
  <c r="CF191" i="70"/>
  <c r="CF190" i="70"/>
  <c r="CF189" i="70"/>
  <c r="CF188" i="70"/>
  <c r="CF187" i="70"/>
  <c r="CF186" i="70"/>
  <c r="CF185" i="70"/>
  <c r="CF184" i="70"/>
  <c r="CF183" i="70"/>
  <c r="CF182" i="70"/>
  <c r="CF181" i="70"/>
  <c r="CF180" i="70"/>
  <c r="CF179" i="70"/>
  <c r="CF178" i="70"/>
  <c r="CF177" i="70"/>
  <c r="CF176" i="70"/>
  <c r="CF175" i="70"/>
  <c r="BP170" i="70"/>
  <c r="CF169" i="70"/>
  <c r="BP166" i="70"/>
  <c r="CF165" i="70"/>
  <c r="BP162" i="70"/>
  <c r="CF161" i="70"/>
  <c r="BP158" i="70"/>
  <c r="CF157" i="70"/>
  <c r="CF154" i="70"/>
  <c r="BP152" i="70"/>
  <c r="CF151" i="70"/>
  <c r="CF148" i="70"/>
  <c r="CF146" i="70"/>
  <c r="CF222" i="70"/>
  <c r="CF174" i="70"/>
  <c r="BP169" i="70"/>
  <c r="CF164" i="70"/>
  <c r="BP161" i="70"/>
  <c r="CF156" i="70"/>
  <c r="BP154" i="70"/>
  <c r="CF149" i="70"/>
  <c r="BP148" i="70"/>
  <c r="CF147" i="70"/>
  <c r="BP142" i="70"/>
  <c r="CF141" i="70"/>
  <c r="BP137" i="70"/>
  <c r="CF136" i="70"/>
  <c r="BP131" i="70"/>
  <c r="BP127" i="70"/>
  <c r="CF126" i="70"/>
  <c r="CF124" i="70"/>
  <c r="BP121" i="70"/>
  <c r="CF120" i="70"/>
  <c r="BP119" i="70"/>
  <c r="CF118" i="70"/>
  <c r="CF219" i="70"/>
  <c r="BP173" i="70"/>
  <c r="CF171" i="70"/>
  <c r="BP168" i="70"/>
  <c r="CF163" i="70"/>
  <c r="BP160" i="70"/>
  <c r="CF155" i="70"/>
  <c r="BP151" i="70"/>
  <c r="BP145" i="70"/>
  <c r="CF144" i="70"/>
  <c r="BP143" i="70"/>
  <c r="CF142" i="70"/>
  <c r="BP140" i="70"/>
  <c r="CF139" i="70"/>
  <c r="BP138" i="70"/>
  <c r="CF137" i="70"/>
  <c r="BP134" i="70"/>
  <c r="CF133" i="70"/>
  <c r="BP130" i="70"/>
  <c r="CF129" i="70"/>
  <c r="BP125" i="70"/>
  <c r="BP122" i="70"/>
  <c r="CF121" i="70"/>
  <c r="BP175" i="70"/>
  <c r="CF172" i="70"/>
  <c r="CF167" i="70"/>
  <c r="CF160" i="70"/>
  <c r="BP150" i="70"/>
  <c r="BP147" i="70"/>
  <c r="BP144" i="70"/>
  <c r="BP141" i="70"/>
  <c r="CF138" i="70"/>
  <c r="CF135" i="70"/>
  <c r="CF132" i="70"/>
  <c r="CF127" i="70"/>
  <c r="BP126" i="70"/>
  <c r="CF123" i="70"/>
  <c r="CF117" i="70"/>
  <c r="BP116" i="70"/>
  <c r="CF115" i="70"/>
  <c r="BP111" i="70"/>
  <c r="CF110" i="70"/>
  <c r="BP108" i="70"/>
  <c r="CF105" i="70"/>
  <c r="BP99" i="70"/>
  <c r="CF98" i="70"/>
  <c r="BP97" i="70"/>
  <c r="CF96" i="70"/>
  <c r="BP95" i="70"/>
  <c r="CF94" i="70"/>
  <c r="BP90" i="70"/>
  <c r="BP165" i="70"/>
  <c r="BP156" i="70"/>
  <c r="CF153" i="70"/>
  <c r="CF150" i="70"/>
  <c r="BP146" i="70"/>
  <c r="CF134" i="70"/>
  <c r="CF131" i="70"/>
  <c r="CF130" i="70"/>
  <c r="BP129" i="70"/>
  <c r="CF122" i="70"/>
  <c r="CF119" i="70"/>
  <c r="CF116" i="70"/>
  <c r="BP114" i="70"/>
  <c r="CF113" i="70"/>
  <c r="BP112" i="70"/>
  <c r="CF111" i="70"/>
  <c r="CF108" i="70"/>
  <c r="BP106" i="70"/>
  <c r="BP103" i="70"/>
  <c r="CF102" i="70"/>
  <c r="BP100" i="70"/>
  <c r="CF99" i="70"/>
  <c r="CF95" i="70"/>
  <c r="BP93" i="70"/>
  <c r="CF92" i="70"/>
  <c r="BP91" i="70"/>
  <c r="CF90" i="70"/>
  <c r="BP89" i="70"/>
  <c r="CF88" i="70"/>
  <c r="BP87" i="70"/>
  <c r="CF86" i="70"/>
  <c r="BP85" i="70"/>
  <c r="BP83" i="70"/>
  <c r="CN222" i="70"/>
  <c r="CN170" i="70"/>
  <c r="CN166" i="70"/>
  <c r="CN162" i="70"/>
  <c r="CN158" i="70"/>
  <c r="CN152" i="70"/>
  <c r="CN219" i="70"/>
  <c r="CN169" i="70"/>
  <c r="CN165" i="70"/>
  <c r="CN161" i="70"/>
  <c r="CN157" i="70"/>
  <c r="CN154" i="70"/>
  <c r="CN151" i="70"/>
  <c r="CN148" i="70"/>
  <c r="CN146" i="70"/>
  <c r="CN171" i="70"/>
  <c r="CN163" i="70"/>
  <c r="CN155" i="70"/>
  <c r="CN147" i="70"/>
  <c r="CN141" i="70"/>
  <c r="CN136" i="70"/>
  <c r="BX133" i="70"/>
  <c r="CN130" i="70"/>
  <c r="CN126" i="70"/>
  <c r="CN124" i="70"/>
  <c r="CN120" i="70"/>
  <c r="CN118" i="70"/>
  <c r="CN221" i="70"/>
  <c r="CN220" i="70"/>
  <c r="CN218" i="70"/>
  <c r="CN216" i="70"/>
  <c r="CN214" i="70"/>
  <c r="CN212" i="70"/>
  <c r="CN210" i="70"/>
  <c r="CN208" i="70"/>
  <c r="CN206" i="70"/>
  <c r="CN204" i="70"/>
  <c r="CN202" i="70"/>
  <c r="CN200" i="70"/>
  <c r="CN198" i="70"/>
  <c r="CN196" i="70"/>
  <c r="CN194" i="70"/>
  <c r="CN192" i="70"/>
  <c r="CN190" i="70"/>
  <c r="CN188" i="70"/>
  <c r="CN186" i="70"/>
  <c r="CN184" i="70"/>
  <c r="CN182" i="70"/>
  <c r="CN180" i="70"/>
  <c r="CN178" i="70"/>
  <c r="CN176" i="70"/>
  <c r="CN173" i="70"/>
  <c r="CN168" i="70"/>
  <c r="CN160" i="70"/>
  <c r="CN153" i="70"/>
  <c r="CN144" i="70"/>
  <c r="CN142" i="70"/>
  <c r="CN139" i="70"/>
  <c r="CN137" i="70"/>
  <c r="CN133" i="70"/>
  <c r="BX131" i="70"/>
  <c r="CN129" i="70"/>
  <c r="CN121" i="70"/>
  <c r="CN156" i="70"/>
  <c r="CN150" i="70"/>
  <c r="CN134" i="70"/>
  <c r="CN131" i="70"/>
  <c r="CN122" i="70"/>
  <c r="CN119" i="70"/>
  <c r="CN116" i="70"/>
  <c r="CN115" i="70"/>
  <c r="CN110" i="70"/>
  <c r="CN105" i="70"/>
  <c r="BX102" i="70"/>
  <c r="CN98" i="70"/>
  <c r="CN96" i="70"/>
  <c r="CN94" i="70"/>
  <c r="CN89" i="70"/>
  <c r="BX86" i="70"/>
  <c r="CN84" i="70"/>
  <c r="CN215" i="70"/>
  <c r="CN211" i="70"/>
  <c r="CN207" i="70"/>
  <c r="CN203" i="70"/>
  <c r="CN199" i="70"/>
  <c r="CN195" i="70"/>
  <c r="CN191" i="70"/>
  <c r="CN187" i="70"/>
  <c r="CN183" i="70"/>
  <c r="CN179" i="70"/>
  <c r="CN175" i="70"/>
  <c r="CN174" i="70"/>
  <c r="CN159" i="70"/>
  <c r="CN149" i="70"/>
  <c r="BX147" i="70"/>
  <c r="CN143" i="70"/>
  <c r="CN140" i="70"/>
  <c r="CN125" i="70"/>
  <c r="CN113" i="70"/>
  <c r="CN111" i="70"/>
  <c r="CN102" i="70"/>
  <c r="CN99" i="70"/>
  <c r="CN95" i="70"/>
  <c r="CN92" i="70"/>
  <c r="CN90" i="70"/>
  <c r="CN88" i="70"/>
  <c r="CN86" i="70"/>
  <c r="BP22" i="70"/>
  <c r="CJ22" i="70"/>
  <c r="CR22" i="70"/>
  <c r="BP23" i="70"/>
  <c r="CJ23" i="70"/>
  <c r="CR23" i="70"/>
  <c r="BT24" i="70"/>
  <c r="CJ24" i="70"/>
  <c r="CR24" i="70"/>
  <c r="CF25" i="70"/>
  <c r="CF26" i="70"/>
  <c r="CN27" i="70"/>
  <c r="CN28" i="70"/>
  <c r="BP29" i="70"/>
  <c r="CB31" i="70"/>
  <c r="BP33" i="70"/>
  <c r="CJ33" i="70"/>
  <c r="CR33" i="70"/>
  <c r="CF34" i="70"/>
  <c r="CN34" i="70"/>
  <c r="CN35" i="70"/>
  <c r="CF36" i="70"/>
  <c r="CN36" i="70"/>
  <c r="BP37" i="70"/>
  <c r="CJ37" i="70"/>
  <c r="BP38" i="70"/>
  <c r="CF39" i="70"/>
  <c r="CN39" i="70"/>
  <c r="CJ40" i="70"/>
  <c r="EJ40" i="70"/>
  <c r="CJ41" i="70"/>
  <c r="BP42" i="70"/>
  <c r="CF43" i="70"/>
  <c r="CN43" i="70"/>
  <c r="CJ44" i="70"/>
  <c r="BP45" i="70"/>
  <c r="CJ45" i="70"/>
  <c r="CF46" i="70"/>
  <c r="CN46" i="70"/>
  <c r="CN47" i="70"/>
  <c r="BP48" i="70"/>
  <c r="BX49" i="70"/>
  <c r="CR49" i="70"/>
  <c r="BP51" i="70"/>
  <c r="CR51" i="70"/>
  <c r="BP53" i="70"/>
  <c r="CR53" i="70"/>
  <c r="CB54" i="70"/>
  <c r="CJ56" i="70"/>
  <c r="BP57" i="70"/>
  <c r="CJ57" i="70"/>
  <c r="CR57" i="70"/>
  <c r="BP59" i="70"/>
  <c r="CR59" i="70"/>
  <c r="CF60" i="70"/>
  <c r="CF61" i="70"/>
  <c r="CN61" i="70"/>
  <c r="BP62" i="70"/>
  <c r="CR62" i="70"/>
  <c r="CF63" i="70"/>
  <c r="CN63" i="70"/>
  <c r="BP64" i="70"/>
  <c r="CB66" i="70"/>
  <c r="CR66" i="70"/>
  <c r="CF67" i="70"/>
  <c r="CN67" i="70"/>
  <c r="BP68" i="70"/>
  <c r="CJ68" i="70"/>
  <c r="CR68" i="70"/>
  <c r="CB69" i="70"/>
  <c r="CF70" i="70"/>
  <c r="CN70" i="70"/>
  <c r="BP71" i="70"/>
  <c r="CJ71" i="70"/>
  <c r="CR71" i="70"/>
  <c r="CF72" i="70"/>
  <c r="CN72" i="70"/>
  <c r="BP73" i="70"/>
  <c r="BX75" i="70"/>
  <c r="CJ76" i="70"/>
  <c r="CR76" i="70"/>
  <c r="CB77" i="70"/>
  <c r="BP79" i="70"/>
  <c r="BP81" i="70"/>
  <c r="CN81" i="70"/>
  <c r="CF82" i="70"/>
  <c r="CN82" i="70"/>
  <c r="CJ86" i="70"/>
  <c r="CN87" i="70"/>
  <c r="BP88" i="70"/>
  <c r="CF89" i="70"/>
  <c r="CJ90" i="70"/>
  <c r="BP92" i="70"/>
  <c r="CF93" i="70"/>
  <c r="CJ94" i="70"/>
  <c r="BP96" i="70"/>
  <c r="CF97" i="70"/>
  <c r="CR98" i="70"/>
  <c r="CF100" i="70"/>
  <c r="CF103" i="70"/>
  <c r="CN106" i="70"/>
  <c r="CF107" i="70"/>
  <c r="CJ108" i="70"/>
  <c r="CR111" i="70"/>
  <c r="BT114" i="70"/>
  <c r="CN114" i="70"/>
  <c r="CR115" i="70"/>
  <c r="BP118" i="70"/>
  <c r="CR118" i="70"/>
  <c r="CJ120" i="70"/>
  <c r="CN123" i="70"/>
  <c r="CJ126" i="70"/>
  <c r="CN132" i="70"/>
  <c r="CN135" i="70"/>
  <c r="BP139" i="70"/>
  <c r="CR139" i="70"/>
  <c r="CJ141" i="70"/>
  <c r="CR151" i="70"/>
  <c r="CJ158" i="70"/>
  <c r="CF159" i="70"/>
  <c r="CN172" i="70"/>
  <c r="CR176" i="70"/>
  <c r="CR184" i="70"/>
  <c r="CR192" i="70"/>
  <c r="CR200" i="70"/>
  <c r="CR208" i="70"/>
  <c r="CJ220" i="70"/>
  <c r="CJ218" i="70"/>
  <c r="CJ217" i="70"/>
  <c r="CJ216" i="70"/>
  <c r="CJ215" i="70"/>
  <c r="CJ214" i="70"/>
  <c r="CJ213" i="70"/>
  <c r="CJ212" i="70"/>
  <c r="CJ211" i="70"/>
  <c r="CJ210" i="70"/>
  <c r="CJ209" i="70"/>
  <c r="CJ208" i="70"/>
  <c r="CJ207" i="70"/>
  <c r="CJ206" i="70"/>
  <c r="CJ205" i="70"/>
  <c r="CJ204" i="70"/>
  <c r="CJ203" i="70"/>
  <c r="CJ202" i="70"/>
  <c r="CJ201" i="70"/>
  <c r="CJ200" i="70"/>
  <c r="CJ199" i="70"/>
  <c r="CJ198" i="70"/>
  <c r="CJ197" i="70"/>
  <c r="CJ196" i="70"/>
  <c r="CJ195" i="70"/>
  <c r="CJ194" i="70"/>
  <c r="CJ193" i="70"/>
  <c r="CJ192" i="70"/>
  <c r="CJ191" i="70"/>
  <c r="CJ190" i="70"/>
  <c r="CJ189" i="70"/>
  <c r="CJ188" i="70"/>
  <c r="CJ187" i="70"/>
  <c r="CJ186" i="70"/>
  <c r="CJ185" i="70"/>
  <c r="CJ184" i="70"/>
  <c r="CJ183" i="70"/>
  <c r="CJ182" i="70"/>
  <c r="CJ181" i="70"/>
  <c r="CJ180" i="70"/>
  <c r="CJ179" i="70"/>
  <c r="CJ178" i="70"/>
  <c r="CJ177" i="70"/>
  <c r="CJ176" i="70"/>
  <c r="CJ175" i="70"/>
  <c r="CJ174" i="70"/>
  <c r="CJ173" i="70"/>
  <c r="CJ168" i="70"/>
  <c r="CJ164" i="70"/>
  <c r="CJ160" i="70"/>
  <c r="CJ156" i="70"/>
  <c r="CJ150" i="70"/>
  <c r="CJ222" i="70"/>
  <c r="CJ172" i="70"/>
  <c r="CJ171" i="70"/>
  <c r="CJ167" i="70"/>
  <c r="CJ163" i="70"/>
  <c r="CJ159" i="70"/>
  <c r="CJ155" i="70"/>
  <c r="CJ153" i="70"/>
  <c r="CJ149" i="70"/>
  <c r="CJ221" i="70"/>
  <c r="CJ170" i="70"/>
  <c r="CJ165" i="70"/>
  <c r="CJ162" i="70"/>
  <c r="CJ157" i="70"/>
  <c r="CJ146" i="70"/>
  <c r="CJ145" i="70"/>
  <c r="BT144" i="70"/>
  <c r="CJ134" i="70"/>
  <c r="CJ131" i="70"/>
  <c r="CJ127" i="70"/>
  <c r="CJ125" i="70"/>
  <c r="CJ122" i="70"/>
  <c r="CJ119" i="70"/>
  <c r="CJ116" i="70"/>
  <c r="CJ152" i="70"/>
  <c r="CJ143" i="70"/>
  <c r="CJ140" i="70"/>
  <c r="CJ138" i="70"/>
  <c r="CJ135" i="70"/>
  <c r="CJ132" i="70"/>
  <c r="CJ128" i="70"/>
  <c r="BT127" i="70"/>
  <c r="CJ123" i="70"/>
  <c r="CJ117" i="70"/>
  <c r="CJ169" i="70"/>
  <c r="CJ166" i="70"/>
  <c r="CJ151" i="70"/>
  <c r="CJ142" i="70"/>
  <c r="CJ139" i="70"/>
  <c r="CJ136" i="70"/>
  <c r="CJ133" i="70"/>
  <c r="CJ130" i="70"/>
  <c r="BT130" i="70"/>
  <c r="CJ124" i="70"/>
  <c r="CJ121" i="70"/>
  <c r="BT120" i="70"/>
  <c r="CJ118" i="70"/>
  <c r="CJ106" i="70"/>
  <c r="CJ103" i="70"/>
  <c r="CJ100" i="70"/>
  <c r="CJ97" i="70"/>
  <c r="CJ91" i="70"/>
  <c r="CJ87" i="70"/>
  <c r="CJ85" i="70"/>
  <c r="CJ148" i="70"/>
  <c r="BT140" i="70"/>
  <c r="CJ114" i="70"/>
  <c r="CJ112" i="70"/>
  <c r="CJ109" i="70"/>
  <c r="CJ107" i="70"/>
  <c r="CJ104" i="70"/>
  <c r="CJ101" i="70"/>
  <c r="BT97" i="70"/>
  <c r="CJ93" i="70"/>
  <c r="CJ89" i="70"/>
  <c r="CJ81" i="70"/>
  <c r="CR219" i="70"/>
  <c r="CR174" i="70"/>
  <c r="CR168" i="70"/>
  <c r="CR164" i="70"/>
  <c r="CR160" i="70"/>
  <c r="CR156" i="70"/>
  <c r="CR150" i="70"/>
  <c r="CR221" i="70"/>
  <c r="CR173" i="70"/>
  <c r="CR172" i="70"/>
  <c r="CR167" i="70"/>
  <c r="CR163" i="70"/>
  <c r="CR159" i="70"/>
  <c r="CR155" i="70"/>
  <c r="CR153" i="70"/>
  <c r="CR149" i="70"/>
  <c r="CR217" i="70"/>
  <c r="CR215" i="70"/>
  <c r="CR213" i="70"/>
  <c r="CR211" i="70"/>
  <c r="CR209" i="70"/>
  <c r="CR207" i="70"/>
  <c r="CR205" i="70"/>
  <c r="CR203" i="70"/>
  <c r="CR201" i="70"/>
  <c r="CR199" i="70"/>
  <c r="CR197" i="70"/>
  <c r="CR195" i="70"/>
  <c r="CR193" i="70"/>
  <c r="CR191" i="70"/>
  <c r="CR189" i="70"/>
  <c r="CR187" i="70"/>
  <c r="CR185" i="70"/>
  <c r="CR183" i="70"/>
  <c r="CR181" i="70"/>
  <c r="CR179" i="70"/>
  <c r="CR177" i="70"/>
  <c r="CR175" i="70"/>
  <c r="CR152" i="70"/>
  <c r="CR145" i="70"/>
  <c r="CB139" i="70"/>
  <c r="CR134" i="70"/>
  <c r="CR131" i="70"/>
  <c r="CB129" i="70"/>
  <c r="CR127" i="70"/>
  <c r="CR125" i="70"/>
  <c r="CR122" i="70"/>
  <c r="CR119" i="70"/>
  <c r="CR116" i="70"/>
  <c r="CR222" i="70"/>
  <c r="CR171" i="70"/>
  <c r="CR169" i="70"/>
  <c r="CR166" i="70"/>
  <c r="CR161" i="70"/>
  <c r="CR158" i="70"/>
  <c r="CB154" i="70"/>
  <c r="CR143" i="70"/>
  <c r="CR140" i="70"/>
  <c r="CR138" i="70"/>
  <c r="CR135" i="70"/>
  <c r="CR132" i="70"/>
  <c r="CR128" i="70"/>
  <c r="CR123" i="70"/>
  <c r="CB119" i="70"/>
  <c r="CR117" i="70"/>
  <c r="CR218" i="70"/>
  <c r="CR214" i="70"/>
  <c r="CR210" i="70"/>
  <c r="CR206" i="70"/>
  <c r="CR202" i="70"/>
  <c r="CR198" i="70"/>
  <c r="CR194" i="70"/>
  <c r="CR190" i="70"/>
  <c r="CR186" i="70"/>
  <c r="CR182" i="70"/>
  <c r="CR178" i="70"/>
  <c r="CB113" i="70"/>
  <c r="CR108" i="70"/>
  <c r="CR106" i="70"/>
  <c r="CR103" i="70"/>
  <c r="CR100" i="70"/>
  <c r="CR97" i="70"/>
  <c r="CB92" i="70"/>
  <c r="CB88" i="70"/>
  <c r="CR85" i="70"/>
  <c r="CR165" i="70"/>
  <c r="CR162" i="70"/>
  <c r="CR148" i="70"/>
  <c r="CR146" i="70"/>
  <c r="CR144" i="70"/>
  <c r="CB143" i="70"/>
  <c r="CR141" i="70"/>
  <c r="CR137" i="70"/>
  <c r="CB126" i="70"/>
  <c r="CR120" i="70"/>
  <c r="CR114" i="70"/>
  <c r="CR112" i="70"/>
  <c r="CR109" i="70"/>
  <c r="CR107" i="70"/>
  <c r="CR104" i="70"/>
  <c r="CR101" i="70"/>
  <c r="CR93" i="70"/>
  <c r="CR91" i="70"/>
  <c r="CR87" i="70"/>
  <c r="CR81" i="70"/>
  <c r="CB22" i="70"/>
  <c r="BT23" i="70"/>
  <c r="CF24" i="70"/>
  <c r="CN25" i="70"/>
  <c r="CN26" i="70"/>
  <c r="CJ27" i="70"/>
  <c r="BP28" i="70"/>
  <c r="BX29" i="70"/>
  <c r="CJ29" i="70"/>
  <c r="CR29" i="70"/>
  <c r="BP30" i="70"/>
  <c r="CJ30" i="70"/>
  <c r="CR30" i="70"/>
  <c r="CF31" i="70"/>
  <c r="CN31" i="70"/>
  <c r="CB32" i="70"/>
  <c r="CJ32" i="70"/>
  <c r="CR32" i="70"/>
  <c r="BT33" i="70"/>
  <c r="CJ35" i="70"/>
  <c r="BP36" i="70"/>
  <c r="BT37" i="70"/>
  <c r="CR37" i="70"/>
  <c r="BT38" i="70"/>
  <c r="CJ38" i="70"/>
  <c r="CR38" i="70"/>
  <c r="BP40" i="70"/>
  <c r="CR40" i="70"/>
  <c r="BP41" i="70"/>
  <c r="CR41" i="70"/>
  <c r="BX42" i="70"/>
  <c r="CJ42" i="70"/>
  <c r="CR42" i="70"/>
  <c r="BP44" i="70"/>
  <c r="CR44" i="70"/>
  <c r="CB45" i="70"/>
  <c r="CR45" i="70"/>
  <c r="CJ47" i="70"/>
  <c r="CF48" i="70"/>
  <c r="CN48" i="70"/>
  <c r="CF49" i="70"/>
  <c r="CN49" i="70"/>
  <c r="CJ50" i="70"/>
  <c r="CR50" i="70"/>
  <c r="CF51" i="70"/>
  <c r="CN51" i="70"/>
  <c r="CJ52" i="70"/>
  <c r="CR52" i="70"/>
  <c r="CF53" i="70"/>
  <c r="CN53" i="70"/>
  <c r="CF54" i="70"/>
  <c r="CN54" i="70"/>
  <c r="CJ55" i="70"/>
  <c r="BP56" i="70"/>
  <c r="CR56" i="70"/>
  <c r="CF57" i="70"/>
  <c r="CJ58" i="70"/>
  <c r="CR58" i="70"/>
  <c r="CF59" i="70"/>
  <c r="CN59" i="70"/>
  <c r="CN60" i="70"/>
  <c r="CF62" i="70"/>
  <c r="CN62" i="70"/>
  <c r="BT64" i="70"/>
  <c r="CJ64" i="70"/>
  <c r="CR64" i="70"/>
  <c r="BP65" i="70"/>
  <c r="CJ65" i="70"/>
  <c r="CR65" i="70"/>
  <c r="CF66" i="70"/>
  <c r="CN66" i="70"/>
  <c r="CB68" i="70"/>
  <c r="CF69" i="70"/>
  <c r="CN69" i="70"/>
  <c r="BP70" i="70"/>
  <c r="BT71" i="70"/>
  <c r="CF73" i="70"/>
  <c r="CN73" i="70"/>
  <c r="BP74" i="70"/>
  <c r="CJ74" i="70"/>
  <c r="CR74" i="70"/>
  <c r="CF75" i="70"/>
  <c r="CN75" i="70"/>
  <c r="BP76" i="70"/>
  <c r="CF77" i="70"/>
  <c r="CN77" i="70"/>
  <c r="BP78" i="70"/>
  <c r="CJ78" i="70"/>
  <c r="CR78" i="70"/>
  <c r="CF79" i="70"/>
  <c r="CN79" i="70"/>
  <c r="BP80" i="70"/>
  <c r="CJ80" i="70"/>
  <c r="CR80" i="70"/>
  <c r="CF81" i="70"/>
  <c r="CF83" i="70"/>
  <c r="CN83" i="70"/>
  <c r="BP84" i="70"/>
  <c r="CJ84" i="70"/>
  <c r="CR84" i="70"/>
  <c r="CF87" i="70"/>
  <c r="CR88" i="70"/>
  <c r="CR89" i="70"/>
  <c r="CF91" i="70"/>
  <c r="CN91" i="70"/>
  <c r="CR92" i="70"/>
  <c r="CR95" i="70"/>
  <c r="CB96" i="70"/>
  <c r="CJ98" i="70"/>
  <c r="BP102" i="70"/>
  <c r="BP105" i="70"/>
  <c r="CF106" i="70"/>
  <c r="BP110" i="70"/>
  <c r="CJ111" i="70"/>
  <c r="BP113" i="70"/>
  <c r="CF114" i="70"/>
  <c r="CJ115" i="70"/>
  <c r="CN117" i="70"/>
  <c r="BP123" i="70"/>
  <c r="CR129" i="70"/>
  <c r="BP132" i="70"/>
  <c r="BP135" i="70"/>
  <c r="CN138" i="70"/>
  <c r="CF143" i="70"/>
  <c r="BP157" i="70"/>
  <c r="CR157" i="70"/>
  <c r="CN164" i="70"/>
  <c r="CF168" i="70"/>
  <c r="CR170" i="70"/>
  <c r="CN177" i="70"/>
  <c r="CN185" i="70"/>
  <c r="CN193" i="70"/>
  <c r="CN201" i="70"/>
  <c r="CN209" i="70"/>
  <c r="CN217" i="70"/>
  <c r="EO219" i="70"/>
  <c r="EK220" i="70"/>
  <c r="CO171" i="70"/>
  <c r="EK222" i="70"/>
  <c r="BY58" i="70"/>
  <c r="EG219" i="70"/>
  <c r="EC218" i="70"/>
  <c r="EB22" i="70"/>
  <c r="EC220" i="70"/>
  <c r="CM28" i="70"/>
  <c r="CM30" i="70"/>
  <c r="EF40" i="70"/>
  <c r="EE205" i="70"/>
  <c r="EE189" i="70"/>
  <c r="EE173" i="70"/>
  <c r="EE169" i="70"/>
  <c r="EE153" i="70"/>
  <c r="EE152" i="70"/>
  <c r="EE151" i="70"/>
  <c r="EE150" i="70"/>
  <c r="EE149" i="70"/>
  <c r="EE148" i="70"/>
  <c r="EE147" i="70"/>
  <c r="EE139" i="70"/>
  <c r="EE217" i="70"/>
  <c r="EE201" i="70"/>
  <c r="EE185" i="70"/>
  <c r="EE175" i="70"/>
  <c r="EE174" i="70"/>
  <c r="EE170" i="70"/>
  <c r="EE168" i="70"/>
  <c r="EE166" i="70"/>
  <c r="EE164" i="70"/>
  <c r="EE213" i="70"/>
  <c r="EE197" i="70"/>
  <c r="EE179" i="70"/>
  <c r="EE178" i="70"/>
  <c r="EE171" i="70"/>
  <c r="EE193" i="70"/>
  <c r="EE177" i="70"/>
  <c r="EE167" i="70"/>
  <c r="EE165" i="70"/>
  <c r="EE163" i="70"/>
  <c r="EE159" i="70"/>
  <c r="EE158" i="70"/>
  <c r="EE157" i="70"/>
  <c r="EE156" i="70"/>
  <c r="EE154" i="70"/>
  <c r="EE143" i="70"/>
  <c r="EE129" i="70"/>
  <c r="EE119" i="70"/>
  <c r="EE111" i="70"/>
  <c r="EE110" i="70"/>
  <c r="EE109" i="70"/>
  <c r="EE108" i="70"/>
  <c r="EE107" i="70"/>
  <c r="EE106" i="70"/>
  <c r="EE105" i="70"/>
  <c r="EE104" i="70"/>
  <c r="EE103" i="70"/>
  <c r="EE102" i="70"/>
  <c r="EE95" i="70"/>
  <c r="EE94" i="70"/>
  <c r="EE93" i="70"/>
  <c r="EE87" i="70"/>
  <c r="EE86" i="70"/>
  <c r="EE77" i="70"/>
  <c r="EE160" i="70"/>
  <c r="EE144" i="70"/>
  <c r="EE141" i="70"/>
  <c r="EE137" i="70"/>
  <c r="EE135" i="70"/>
  <c r="EE134" i="70"/>
  <c r="EE133" i="70"/>
  <c r="EE128" i="70"/>
  <c r="EE127" i="70"/>
  <c r="EE118" i="70"/>
  <c r="EE117" i="70"/>
  <c r="EE116" i="70"/>
  <c r="EE115" i="70"/>
  <c r="EE114" i="70"/>
  <c r="EE161" i="70"/>
  <c r="EE155" i="70"/>
  <c r="EE145" i="70"/>
  <c r="EE138" i="70"/>
  <c r="EE132" i="70"/>
  <c r="EE131" i="70"/>
  <c r="EE126" i="70"/>
  <c r="EE113" i="70"/>
  <c r="EE209" i="70"/>
  <c r="EE142" i="70"/>
  <c r="EE140" i="70"/>
  <c r="EE125" i="70"/>
  <c r="EE121" i="70"/>
  <c r="EE99" i="70"/>
  <c r="EE92" i="70"/>
  <c r="EE78" i="70"/>
  <c r="EE70" i="70"/>
  <c r="EE67" i="70"/>
  <c r="EE63" i="70"/>
  <c r="EE62" i="70"/>
  <c r="EE61" i="70"/>
  <c r="EE48" i="70"/>
  <c r="EE47" i="70"/>
  <c r="EE46" i="70"/>
  <c r="EE45" i="70"/>
  <c r="EE40" i="70"/>
  <c r="EE31" i="70"/>
  <c r="EE28" i="70"/>
  <c r="EE162" i="70"/>
  <c r="EE122" i="70"/>
  <c r="EE100" i="70"/>
  <c r="EE96" i="70"/>
  <c r="EE90" i="70"/>
  <c r="EE83" i="70"/>
  <c r="EE81" i="70"/>
  <c r="EE66" i="70"/>
  <c r="EE183" i="70"/>
  <c r="EE130" i="70"/>
  <c r="EE123" i="70"/>
  <c r="EE112" i="70"/>
  <c r="EE101" i="70"/>
  <c r="EE97" i="70"/>
  <c r="EE88" i="70"/>
  <c r="EE84" i="70"/>
  <c r="EE79" i="70"/>
  <c r="EE75" i="70"/>
  <c r="EE69" i="70"/>
  <c r="CL174" i="70"/>
  <c r="CL170" i="70"/>
  <c r="CL163" i="70"/>
  <c r="CL162" i="70"/>
  <c r="CL161" i="70"/>
  <c r="CL160" i="70"/>
  <c r="CL159" i="70"/>
  <c r="CL158" i="70"/>
  <c r="CL157" i="70"/>
  <c r="CL156" i="70"/>
  <c r="CL155" i="70"/>
  <c r="CL154" i="70"/>
  <c r="CL142" i="70"/>
  <c r="CL141" i="70"/>
  <c r="CL140" i="70"/>
  <c r="CL177" i="70"/>
  <c r="CL176" i="70"/>
  <c r="CL171" i="70"/>
  <c r="CL168" i="70"/>
  <c r="CL166" i="70"/>
  <c r="CL164" i="70"/>
  <c r="CL172" i="70"/>
  <c r="CL153" i="70"/>
  <c r="CL151" i="70"/>
  <c r="CL149" i="70"/>
  <c r="CL147" i="70"/>
  <c r="CL143" i="70"/>
  <c r="CL130" i="70"/>
  <c r="CL125" i="70"/>
  <c r="CL124" i="70"/>
  <c r="CL123" i="70"/>
  <c r="CL122" i="70"/>
  <c r="CL121" i="70"/>
  <c r="CL120" i="70"/>
  <c r="CL112" i="70"/>
  <c r="CL96" i="70"/>
  <c r="CL88" i="70"/>
  <c r="CL79" i="70"/>
  <c r="CL78" i="70"/>
  <c r="CL175" i="70"/>
  <c r="CL173" i="70"/>
  <c r="CL144" i="70"/>
  <c r="CL137" i="70"/>
  <c r="CL129" i="70"/>
  <c r="CL119" i="70"/>
  <c r="CL111" i="70"/>
  <c r="CL110" i="70"/>
  <c r="CL152" i="70"/>
  <c r="CL150" i="70"/>
  <c r="CL148" i="70"/>
  <c r="CL145" i="70"/>
  <c r="CL138" i="70"/>
  <c r="CL135" i="70"/>
  <c r="CL134" i="70"/>
  <c r="CL133" i="70"/>
  <c r="CL128" i="70"/>
  <c r="CL127" i="70"/>
  <c r="CL118" i="70"/>
  <c r="CL117" i="70"/>
  <c r="CL116" i="70"/>
  <c r="CL115" i="70"/>
  <c r="CL114" i="70"/>
  <c r="CL167" i="70"/>
  <c r="CL99" i="70"/>
  <c r="CL92" i="70"/>
  <c r="CL86" i="70"/>
  <c r="CL77" i="70"/>
  <c r="CL74" i="70"/>
  <c r="CL73" i="70"/>
  <c r="CL72" i="70"/>
  <c r="CL71" i="70"/>
  <c r="CL68" i="70"/>
  <c r="CL64" i="70"/>
  <c r="CL53" i="70"/>
  <c r="CL52" i="70"/>
  <c r="CL51" i="70"/>
  <c r="CL50" i="70"/>
  <c r="CL49" i="70"/>
  <c r="CL36" i="70"/>
  <c r="CL29" i="70"/>
  <c r="CL169" i="70"/>
  <c r="CL139" i="70"/>
  <c r="CL131" i="70"/>
  <c r="CL113" i="70"/>
  <c r="CL109" i="70"/>
  <c r="CL107" i="70"/>
  <c r="CL105" i="70"/>
  <c r="CL103" i="70"/>
  <c r="CL100" i="70"/>
  <c r="CL95" i="70"/>
  <c r="CL93" i="70"/>
  <c r="CL90" i="70"/>
  <c r="CL83" i="70"/>
  <c r="CL81" i="70"/>
  <c r="CL70" i="70"/>
  <c r="CL67" i="70"/>
  <c r="CL181" i="70"/>
  <c r="CL146" i="70"/>
  <c r="CL136" i="70"/>
  <c r="CL132" i="70"/>
  <c r="CL101" i="70"/>
  <c r="CL97" i="70"/>
  <c r="CL87" i="70"/>
  <c r="CL84" i="70"/>
  <c r="CP23" i="70"/>
  <c r="CT24" i="70"/>
  <c r="CT25" i="70"/>
  <c r="EE26" i="70"/>
  <c r="CH27" i="70"/>
  <c r="EM30" i="70"/>
  <c r="CP33" i="70"/>
  <c r="CL34" i="70"/>
  <c r="CH35" i="70"/>
  <c r="CH37" i="70"/>
  <c r="CT37" i="70"/>
  <c r="EM38" i="70"/>
  <c r="CH41" i="70"/>
  <c r="CT41" i="70"/>
  <c r="EM42" i="70"/>
  <c r="CP43" i="70"/>
  <c r="EI43" i="70"/>
  <c r="CL44" i="70"/>
  <c r="EE44" i="70"/>
  <c r="CP46" i="70"/>
  <c r="EI46" i="70"/>
  <c r="CP48" i="70"/>
  <c r="EI48" i="70"/>
  <c r="CH50" i="70"/>
  <c r="CT50" i="70"/>
  <c r="EM50" i="70"/>
  <c r="CH52" i="70"/>
  <c r="CT52" i="70"/>
  <c r="EM52" i="70"/>
  <c r="CP54" i="70"/>
  <c r="EI54" i="70"/>
  <c r="CL55" i="70"/>
  <c r="EE55" i="70"/>
  <c r="CH56" i="70"/>
  <c r="EM57" i="70"/>
  <c r="CP58" i="70"/>
  <c r="EI58" i="70"/>
  <c r="CL59" i="70"/>
  <c r="EE59" i="70"/>
  <c r="CH60" i="70"/>
  <c r="CT61" i="70"/>
  <c r="EM61" i="70"/>
  <c r="CL62" i="70"/>
  <c r="CT63" i="70"/>
  <c r="EM63" i="70"/>
  <c r="CP64" i="70"/>
  <c r="CL66" i="70"/>
  <c r="EM66" i="70"/>
  <c r="CL69" i="70"/>
  <c r="CH73" i="70"/>
  <c r="EE74" i="70"/>
  <c r="CL76" i="70"/>
  <c r="CH78" i="70"/>
  <c r="CL80" i="70"/>
  <c r="CL82" i="70"/>
  <c r="CL85" i="70"/>
  <c r="EE98" i="70"/>
  <c r="EM100" i="70"/>
  <c r="CL102" i="70"/>
  <c r="CT107" i="70"/>
  <c r="EM109" i="70"/>
  <c r="EM115" i="70"/>
  <c r="CP118" i="70"/>
  <c r="CL165" i="70"/>
  <c r="EI207" i="70"/>
  <c r="EI191" i="70"/>
  <c r="EI171" i="70"/>
  <c r="EI167" i="70"/>
  <c r="EI165" i="70"/>
  <c r="EI163" i="70"/>
  <c r="EI162" i="70"/>
  <c r="EI161" i="70"/>
  <c r="EI160" i="70"/>
  <c r="EI159" i="70"/>
  <c r="EI158" i="70"/>
  <c r="EI157" i="70"/>
  <c r="EI156" i="70"/>
  <c r="EI155" i="70"/>
  <c r="EI154" i="70"/>
  <c r="EI142" i="70"/>
  <c r="EI141" i="70"/>
  <c r="EI140" i="70"/>
  <c r="EI203" i="70"/>
  <c r="EI187" i="70"/>
  <c r="EI181" i="70"/>
  <c r="EI177" i="70"/>
  <c r="EI172" i="70"/>
  <c r="EI215" i="70"/>
  <c r="EI199" i="70"/>
  <c r="EI173" i="70"/>
  <c r="EI169" i="70"/>
  <c r="EI168" i="70"/>
  <c r="EI166" i="70"/>
  <c r="EI164" i="70"/>
  <c r="EI146" i="70"/>
  <c r="EI139" i="70"/>
  <c r="EI136" i="70"/>
  <c r="EI130" i="70"/>
  <c r="EI125" i="70"/>
  <c r="EI124" i="70"/>
  <c r="EI123" i="70"/>
  <c r="EI122" i="70"/>
  <c r="EI121" i="70"/>
  <c r="EI120" i="70"/>
  <c r="EI112" i="70"/>
  <c r="EI96" i="70"/>
  <c r="EI88" i="70"/>
  <c r="EI79" i="70"/>
  <c r="EI78" i="70"/>
  <c r="EI211" i="70"/>
  <c r="EI170" i="70"/>
  <c r="EI153" i="70"/>
  <c r="EI151" i="70"/>
  <c r="EI149" i="70"/>
  <c r="EI147" i="70"/>
  <c r="EI143" i="70"/>
  <c r="EI129" i="70"/>
  <c r="EI119" i="70"/>
  <c r="EI111" i="70"/>
  <c r="EI110" i="70"/>
  <c r="EI195" i="70"/>
  <c r="EI176" i="70"/>
  <c r="EI144" i="70"/>
  <c r="EI137" i="70"/>
  <c r="EI135" i="70"/>
  <c r="EI134" i="70"/>
  <c r="EI133" i="70"/>
  <c r="EI128" i="70"/>
  <c r="EI127" i="70"/>
  <c r="EI118" i="70"/>
  <c r="EI117" i="70"/>
  <c r="EI116" i="70"/>
  <c r="EI115" i="70"/>
  <c r="EI114" i="70"/>
  <c r="EI152" i="70"/>
  <c r="EI150" i="70"/>
  <c r="EI148" i="70"/>
  <c r="EI145" i="70"/>
  <c r="EI138" i="70"/>
  <c r="EI131" i="70"/>
  <c r="EI113" i="70"/>
  <c r="EI108" i="70"/>
  <c r="EI106" i="70"/>
  <c r="EI104" i="70"/>
  <c r="EI102" i="70"/>
  <c r="EI98" i="70"/>
  <c r="EI94" i="70"/>
  <c r="EI91" i="70"/>
  <c r="EI89" i="70"/>
  <c r="EI85" i="70"/>
  <c r="EI82" i="70"/>
  <c r="EI80" i="70"/>
  <c r="EI76" i="70"/>
  <c r="EI74" i="70"/>
  <c r="EI73" i="70"/>
  <c r="EI72" i="70"/>
  <c r="EI71" i="70"/>
  <c r="EI68" i="70"/>
  <c r="EI64" i="70"/>
  <c r="EI53" i="70"/>
  <c r="EI52" i="70"/>
  <c r="EI51" i="70"/>
  <c r="EI50" i="70"/>
  <c r="EI49" i="70"/>
  <c r="EI40" i="70"/>
  <c r="EI36" i="70"/>
  <c r="EI29" i="70"/>
  <c r="EI175" i="70"/>
  <c r="EI132" i="70"/>
  <c r="EI99" i="70"/>
  <c r="EI92" i="70"/>
  <c r="EI86" i="70"/>
  <c r="EI77" i="70"/>
  <c r="EI70" i="70"/>
  <c r="EI67" i="70"/>
  <c r="EI126" i="70"/>
  <c r="EI109" i="70"/>
  <c r="EI107" i="70"/>
  <c r="EI105" i="70"/>
  <c r="EI103" i="70"/>
  <c r="EI100" i="70"/>
  <c r="EI95" i="70"/>
  <c r="EI93" i="70"/>
  <c r="EI90" i="70"/>
  <c r="EI83" i="70"/>
  <c r="EI81" i="70"/>
  <c r="EI66" i="70"/>
  <c r="CP216" i="70"/>
  <c r="CP200" i="70"/>
  <c r="CP143" i="70"/>
  <c r="CP137" i="70"/>
  <c r="CP136" i="70"/>
  <c r="CP212" i="70"/>
  <c r="CP196" i="70"/>
  <c r="CP179" i="70"/>
  <c r="CP178" i="70"/>
  <c r="CP175" i="70"/>
  <c r="CP163" i="70"/>
  <c r="CP162" i="70"/>
  <c r="CP161" i="70"/>
  <c r="CP160" i="70"/>
  <c r="CP159" i="70"/>
  <c r="CP158" i="70"/>
  <c r="CP157" i="70"/>
  <c r="CP222" i="70"/>
  <c r="CP208" i="70"/>
  <c r="CP192" i="70"/>
  <c r="CP183" i="70"/>
  <c r="CP155" i="70"/>
  <c r="CP146" i="70"/>
  <c r="CP139" i="70"/>
  <c r="CP132" i="70"/>
  <c r="CP131" i="70"/>
  <c r="CP126" i="70"/>
  <c r="CP113" i="70"/>
  <c r="CP97" i="70"/>
  <c r="CP91" i="70"/>
  <c r="CP90" i="70"/>
  <c r="CP89" i="70"/>
  <c r="CP83" i="70"/>
  <c r="CP82" i="70"/>
  <c r="CP81" i="70"/>
  <c r="CP80" i="70"/>
  <c r="CP153" i="70"/>
  <c r="CP151" i="70"/>
  <c r="CP149" i="70"/>
  <c r="CP147" i="70"/>
  <c r="CP142" i="70"/>
  <c r="CP140" i="70"/>
  <c r="CP130" i="70"/>
  <c r="CP125" i="70"/>
  <c r="CP124" i="70"/>
  <c r="CP123" i="70"/>
  <c r="CP122" i="70"/>
  <c r="CP121" i="70"/>
  <c r="CP120" i="70"/>
  <c r="CP112" i="70"/>
  <c r="CP204" i="70"/>
  <c r="CP156" i="70"/>
  <c r="CP154" i="70"/>
  <c r="CP144" i="70"/>
  <c r="CP129" i="70"/>
  <c r="CP119" i="70"/>
  <c r="CP111" i="70"/>
  <c r="CP133" i="70"/>
  <c r="CP115" i="70"/>
  <c r="CP108" i="70"/>
  <c r="CP106" i="70"/>
  <c r="CP104" i="70"/>
  <c r="CP102" i="70"/>
  <c r="CP98" i="70"/>
  <c r="CP94" i="70"/>
  <c r="CP88" i="70"/>
  <c r="CP85" i="70"/>
  <c r="CP79" i="70"/>
  <c r="CP76" i="70"/>
  <c r="CP75" i="70"/>
  <c r="CP69" i="70"/>
  <c r="CP65" i="70"/>
  <c r="CP41" i="70"/>
  <c r="CP37" i="70"/>
  <c r="CP32" i="70"/>
  <c r="CP134" i="70"/>
  <c r="CP127" i="70"/>
  <c r="CP116" i="70"/>
  <c r="CP110" i="70"/>
  <c r="CP99" i="70"/>
  <c r="CP92" i="70"/>
  <c r="CP86" i="70"/>
  <c r="CP77" i="70"/>
  <c r="CP74" i="70"/>
  <c r="CP73" i="70"/>
  <c r="CP72" i="70"/>
  <c r="CP71" i="70"/>
  <c r="CP68" i="70"/>
  <c r="CP141" i="70"/>
  <c r="CP135" i="70"/>
  <c r="CP128" i="70"/>
  <c r="CP117" i="70"/>
  <c r="CP109" i="70"/>
  <c r="CP107" i="70"/>
  <c r="CP105" i="70"/>
  <c r="CP103" i="70"/>
  <c r="CP100" i="70"/>
  <c r="CP95" i="70"/>
  <c r="CP93" i="70"/>
  <c r="CP78" i="70"/>
  <c r="CP70" i="70"/>
  <c r="CP67" i="70"/>
  <c r="CP22" i="70"/>
  <c r="CH26" i="70"/>
  <c r="EM28" i="70"/>
  <c r="CP31" i="70"/>
  <c r="CL40" i="70"/>
  <c r="CT27" i="70"/>
  <c r="CH28" i="70"/>
  <c r="CH30" i="70"/>
  <c r="CP30" i="70"/>
  <c r="CL31" i="70"/>
  <c r="EI32" i="70"/>
  <c r="EE33" i="70"/>
  <c r="CH36" i="70"/>
  <c r="CL39" i="70"/>
  <c r="CL43" i="70"/>
  <c r="CH44" i="70"/>
  <c r="CL46" i="70"/>
  <c r="CT47" i="70"/>
  <c r="EM47" i="70"/>
  <c r="CL48" i="70"/>
  <c r="CP52" i="70"/>
  <c r="EE54" i="70"/>
  <c r="CH55" i="70"/>
  <c r="EM56" i="70"/>
  <c r="CP57" i="70"/>
  <c r="EI57" i="70"/>
  <c r="CL58" i="70"/>
  <c r="EE58" i="70"/>
  <c r="CH59" i="70"/>
  <c r="EM60" i="70"/>
  <c r="CP61" i="70"/>
  <c r="EI61" i="70"/>
  <c r="CP63" i="70"/>
  <c r="EI63" i="70"/>
  <c r="CL65" i="70"/>
  <c r="EE65" i="70"/>
  <c r="CH66" i="70"/>
  <c r="CT67" i="70"/>
  <c r="EI69" i="70"/>
  <c r="CT70" i="70"/>
  <c r="CH72" i="70"/>
  <c r="EE73" i="70"/>
  <c r="CL75" i="70"/>
  <c r="CH92" i="70"/>
  <c r="EM93" i="70"/>
  <c r="CL94" i="70"/>
  <c r="CP96" i="70"/>
  <c r="CL98" i="70"/>
  <c r="EI101" i="70"/>
  <c r="EM103" i="70"/>
  <c r="CL104" i="70"/>
  <c r="CH112" i="70"/>
  <c r="EE120" i="70"/>
  <c r="CH123" i="70"/>
  <c r="CL126" i="70"/>
  <c r="EE136" i="70"/>
  <c r="CP138" i="70"/>
  <c r="CP145" i="70"/>
  <c r="CP152" i="70"/>
  <c r="EE172" i="70"/>
  <c r="EI174" i="70"/>
  <c r="CP188" i="70"/>
  <c r="EM209" i="70"/>
  <c r="EM193" i="70"/>
  <c r="EM183" i="70"/>
  <c r="EM173" i="70"/>
  <c r="EM169" i="70"/>
  <c r="EM143" i="70"/>
  <c r="EM137" i="70"/>
  <c r="EM136" i="70"/>
  <c r="EM135" i="70"/>
  <c r="EM205" i="70"/>
  <c r="EM189" i="70"/>
  <c r="EM175" i="70"/>
  <c r="EM174" i="70"/>
  <c r="EM170" i="70"/>
  <c r="EM162" i="70"/>
  <c r="EM161" i="70"/>
  <c r="EM160" i="70"/>
  <c r="EM159" i="70"/>
  <c r="EM158" i="70"/>
  <c r="EM157" i="70"/>
  <c r="EM156" i="70"/>
  <c r="EM218" i="70"/>
  <c r="EM217" i="70"/>
  <c r="EM201" i="70"/>
  <c r="EM185" i="70"/>
  <c r="EM171" i="70"/>
  <c r="EM197" i="70"/>
  <c r="EM178" i="70"/>
  <c r="EM172" i="70"/>
  <c r="EM152" i="70"/>
  <c r="EM150" i="70"/>
  <c r="EM148" i="70"/>
  <c r="EM145" i="70"/>
  <c r="EM141" i="70"/>
  <c r="EM138" i="70"/>
  <c r="EM132" i="70"/>
  <c r="EM131" i="70"/>
  <c r="EM126" i="70"/>
  <c r="EM113" i="70"/>
  <c r="EM97" i="70"/>
  <c r="EM91" i="70"/>
  <c r="EM90" i="70"/>
  <c r="EM89" i="70"/>
  <c r="EM83" i="70"/>
  <c r="EM82" i="70"/>
  <c r="EM81" i="70"/>
  <c r="EM80" i="70"/>
  <c r="EM177" i="70"/>
  <c r="EM155" i="70"/>
  <c r="EM146" i="70"/>
  <c r="EM139" i="70"/>
  <c r="EM130" i="70"/>
  <c r="EM125" i="70"/>
  <c r="EM124" i="70"/>
  <c r="EM123" i="70"/>
  <c r="EM122" i="70"/>
  <c r="EM121" i="70"/>
  <c r="EM120" i="70"/>
  <c r="EM112" i="70"/>
  <c r="EM153" i="70"/>
  <c r="EM151" i="70"/>
  <c r="EM149" i="70"/>
  <c r="EM147" i="70"/>
  <c r="EM142" i="70"/>
  <c r="EM140" i="70"/>
  <c r="EM129" i="70"/>
  <c r="EM119" i="70"/>
  <c r="EM111" i="70"/>
  <c r="EM110" i="70"/>
  <c r="EM154" i="70"/>
  <c r="EM134" i="70"/>
  <c r="EM127" i="70"/>
  <c r="EM116" i="70"/>
  <c r="EM101" i="70"/>
  <c r="EM96" i="70"/>
  <c r="EM87" i="70"/>
  <c r="EM84" i="70"/>
  <c r="EM75" i="70"/>
  <c r="EM69" i="70"/>
  <c r="EM65" i="70"/>
  <c r="EM41" i="70"/>
  <c r="EM40" i="70"/>
  <c r="EM37" i="70"/>
  <c r="EM32" i="70"/>
  <c r="EM213" i="70"/>
  <c r="EM144" i="70"/>
  <c r="EM128" i="70"/>
  <c r="EM117" i="70"/>
  <c r="EM108" i="70"/>
  <c r="EM106" i="70"/>
  <c r="EM104" i="70"/>
  <c r="EM102" i="70"/>
  <c r="EM98" i="70"/>
  <c r="EM94" i="70"/>
  <c r="EM88" i="70"/>
  <c r="EM85" i="70"/>
  <c r="EM79" i="70"/>
  <c r="EM76" i="70"/>
  <c r="EM74" i="70"/>
  <c r="EM73" i="70"/>
  <c r="EM72" i="70"/>
  <c r="EM71" i="70"/>
  <c r="EM68" i="70"/>
  <c r="EM179" i="70"/>
  <c r="EM118" i="70"/>
  <c r="EM114" i="70"/>
  <c r="EM99" i="70"/>
  <c r="EM92" i="70"/>
  <c r="EM86" i="70"/>
  <c r="EM77" i="70"/>
  <c r="EM70" i="70"/>
  <c r="EM67" i="70"/>
  <c r="CH215" i="70"/>
  <c r="CH199" i="70"/>
  <c r="CH179" i="70"/>
  <c r="CH178" i="70"/>
  <c r="CH171" i="70"/>
  <c r="CH168" i="70"/>
  <c r="CH166" i="70"/>
  <c r="CH164" i="70"/>
  <c r="CH153" i="70"/>
  <c r="CH152" i="70"/>
  <c r="CH151" i="70"/>
  <c r="CH150" i="70"/>
  <c r="CH149" i="70"/>
  <c r="CH148" i="70"/>
  <c r="CH147" i="70"/>
  <c r="CH139" i="70"/>
  <c r="CH211" i="70"/>
  <c r="CH195" i="70"/>
  <c r="CH183" i="70"/>
  <c r="CH175" i="70"/>
  <c r="CH172" i="70"/>
  <c r="CH207" i="70"/>
  <c r="CH191" i="70"/>
  <c r="CH173" i="70"/>
  <c r="CH169" i="70"/>
  <c r="CH167" i="70"/>
  <c r="CH165" i="70"/>
  <c r="CH162" i="70"/>
  <c r="CH144" i="70"/>
  <c r="CH141" i="70"/>
  <c r="CH137" i="70"/>
  <c r="CH129" i="70"/>
  <c r="CH119" i="70"/>
  <c r="CH111" i="70"/>
  <c r="CH110" i="70"/>
  <c r="CH109" i="70"/>
  <c r="CH108" i="70"/>
  <c r="CH107" i="70"/>
  <c r="CH106" i="70"/>
  <c r="CH105" i="70"/>
  <c r="CH104" i="70"/>
  <c r="CH103" i="70"/>
  <c r="CH102" i="70"/>
  <c r="CH95" i="70"/>
  <c r="CH94" i="70"/>
  <c r="CH93" i="70"/>
  <c r="CH87" i="70"/>
  <c r="CH86" i="70"/>
  <c r="CH77" i="70"/>
  <c r="CH221" i="70"/>
  <c r="CH220" i="70"/>
  <c r="CH203" i="70"/>
  <c r="CH174" i="70"/>
  <c r="CH163" i="70"/>
  <c r="CH155" i="70"/>
  <c r="CH145" i="70"/>
  <c r="CH138" i="70"/>
  <c r="CH135" i="70"/>
  <c r="CH134" i="70"/>
  <c r="CH133" i="70"/>
  <c r="CH128" i="70"/>
  <c r="CH127" i="70"/>
  <c r="CH118" i="70"/>
  <c r="CH117" i="70"/>
  <c r="CH116" i="70"/>
  <c r="CH115" i="70"/>
  <c r="CH114" i="70"/>
  <c r="CH187" i="70"/>
  <c r="CH177" i="70"/>
  <c r="CH160" i="70"/>
  <c r="CH159" i="70"/>
  <c r="CH158" i="70"/>
  <c r="CH157" i="70"/>
  <c r="CH146" i="70"/>
  <c r="CH142" i="70"/>
  <c r="CH140" i="70"/>
  <c r="CH136" i="70"/>
  <c r="CH132" i="70"/>
  <c r="CH131" i="70"/>
  <c r="CH126" i="70"/>
  <c r="CH113" i="70"/>
  <c r="CH124" i="70"/>
  <c r="CH120" i="70"/>
  <c r="CH100" i="70"/>
  <c r="CH96" i="70"/>
  <c r="CH90" i="70"/>
  <c r="CH83" i="70"/>
  <c r="CH81" i="70"/>
  <c r="CH70" i="70"/>
  <c r="CH67" i="70"/>
  <c r="CH63" i="70"/>
  <c r="CH62" i="70"/>
  <c r="CH61" i="70"/>
  <c r="CH48" i="70"/>
  <c r="CH47" i="70"/>
  <c r="CH46" i="70"/>
  <c r="CH45" i="70"/>
  <c r="CH31" i="70"/>
  <c r="CH170" i="70"/>
  <c r="CH156" i="70"/>
  <c r="CH143" i="70"/>
  <c r="CH125" i="70"/>
  <c r="CH121" i="70"/>
  <c r="CH101" i="70"/>
  <c r="CH97" i="70"/>
  <c r="CH88" i="70"/>
  <c r="CH84" i="70"/>
  <c r="CH79" i="70"/>
  <c r="CH154" i="70"/>
  <c r="CH122" i="70"/>
  <c r="CH98" i="70"/>
  <c r="CH91" i="70"/>
  <c r="CH89" i="70"/>
  <c r="CH85" i="70"/>
  <c r="CH82" i="70"/>
  <c r="CH80" i="70"/>
  <c r="CH76" i="70"/>
  <c r="CH75" i="70"/>
  <c r="CH69" i="70"/>
  <c r="CT181" i="70"/>
  <c r="CT171" i="70"/>
  <c r="CT168" i="70"/>
  <c r="CT166" i="70"/>
  <c r="CT164" i="70"/>
  <c r="CT146" i="70"/>
  <c r="CT145" i="70"/>
  <c r="CT144" i="70"/>
  <c r="CT138" i="70"/>
  <c r="CT177" i="70"/>
  <c r="CT172" i="70"/>
  <c r="CT176" i="70"/>
  <c r="CT173" i="70"/>
  <c r="CT169" i="70"/>
  <c r="CT167" i="70"/>
  <c r="CT165" i="70"/>
  <c r="CT163" i="70"/>
  <c r="CT162" i="70"/>
  <c r="CT161" i="70"/>
  <c r="CT160" i="70"/>
  <c r="CT170" i="70"/>
  <c r="CT152" i="70"/>
  <c r="CT150" i="70"/>
  <c r="CT148" i="70"/>
  <c r="CT141" i="70"/>
  <c r="CT137" i="70"/>
  <c r="CT135" i="70"/>
  <c r="CT134" i="70"/>
  <c r="CT133" i="70"/>
  <c r="CT128" i="70"/>
  <c r="CT127" i="70"/>
  <c r="CT118" i="70"/>
  <c r="CT117" i="70"/>
  <c r="CT116" i="70"/>
  <c r="CT115" i="70"/>
  <c r="CT114" i="70"/>
  <c r="CT101" i="70"/>
  <c r="CT100" i="70"/>
  <c r="CT99" i="70"/>
  <c r="CT98" i="70"/>
  <c r="CT92" i="70"/>
  <c r="CT85" i="70"/>
  <c r="CT84" i="70"/>
  <c r="CT76" i="70"/>
  <c r="CT155" i="70"/>
  <c r="CT139" i="70"/>
  <c r="CT132" i="70"/>
  <c r="CT131" i="70"/>
  <c r="CT126" i="70"/>
  <c r="CT113" i="70"/>
  <c r="CT175" i="70"/>
  <c r="CT174" i="70"/>
  <c r="CT153" i="70"/>
  <c r="CT151" i="70"/>
  <c r="CT149" i="70"/>
  <c r="CT147" i="70"/>
  <c r="CT142" i="70"/>
  <c r="CT140" i="70"/>
  <c r="CT136" i="70"/>
  <c r="CT130" i="70"/>
  <c r="CT125" i="70"/>
  <c r="CT124" i="70"/>
  <c r="CT123" i="70"/>
  <c r="CT122" i="70"/>
  <c r="CT121" i="70"/>
  <c r="CT120" i="70"/>
  <c r="CT112" i="70"/>
  <c r="CT159" i="70"/>
  <c r="CT157" i="70"/>
  <c r="CT129" i="70"/>
  <c r="CT111" i="70"/>
  <c r="CT96" i="70"/>
  <c r="CT90" i="70"/>
  <c r="CT87" i="70"/>
  <c r="CT83" i="70"/>
  <c r="CT81" i="70"/>
  <c r="CT66" i="70"/>
  <c r="CT60" i="70"/>
  <c r="CT59" i="70"/>
  <c r="CT58" i="70"/>
  <c r="CT57" i="70"/>
  <c r="CT56" i="70"/>
  <c r="CT55" i="70"/>
  <c r="CT54" i="70"/>
  <c r="CT44" i="70"/>
  <c r="CT43" i="70"/>
  <c r="CT42" i="70"/>
  <c r="CT40" i="70"/>
  <c r="CT39" i="70"/>
  <c r="CT38" i="70"/>
  <c r="CT35" i="70"/>
  <c r="CT34" i="70"/>
  <c r="CT33" i="70"/>
  <c r="CT30" i="70"/>
  <c r="CT119" i="70"/>
  <c r="CT108" i="70"/>
  <c r="CT106" i="70"/>
  <c r="CT104" i="70"/>
  <c r="CT102" i="70"/>
  <c r="CT97" i="70"/>
  <c r="CT94" i="70"/>
  <c r="CT88" i="70"/>
  <c r="CT79" i="70"/>
  <c r="CT75" i="70"/>
  <c r="CT69" i="70"/>
  <c r="CT158" i="70"/>
  <c r="CT156" i="70"/>
  <c r="CT143" i="70"/>
  <c r="CT110" i="70"/>
  <c r="CT91" i="70"/>
  <c r="CT89" i="70"/>
  <c r="CT86" i="70"/>
  <c r="CT82" i="70"/>
  <c r="CT80" i="70"/>
  <c r="CT77" i="70"/>
  <c r="CT74" i="70"/>
  <c r="CT73" i="70"/>
  <c r="CT72" i="70"/>
  <c r="CT71" i="70"/>
  <c r="CT68" i="70"/>
  <c r="EM23" i="70"/>
  <c r="EE27" i="70"/>
  <c r="CT28" i="70"/>
  <c r="CP29" i="70"/>
  <c r="EI31" i="70"/>
  <c r="EI33" i="70"/>
  <c r="EE34" i="70"/>
  <c r="EE36" i="70"/>
  <c r="CP39" i="70"/>
  <c r="EI39" i="70"/>
  <c r="CL22" i="70"/>
  <c r="CL23" i="70"/>
  <c r="EI23" i="70"/>
  <c r="CP24" i="70"/>
  <c r="EM24" i="70"/>
  <c r="CP25" i="70"/>
  <c r="EM25" i="70"/>
  <c r="CT26" i="70"/>
  <c r="CL28" i="70"/>
  <c r="CP28" i="70"/>
  <c r="EI28" i="70"/>
  <c r="CL30" i="70"/>
  <c r="EI30" i="70"/>
  <c r="CL33" i="70"/>
  <c r="CH34" i="70"/>
  <c r="EM35" i="70"/>
  <c r="CT36" i="70"/>
  <c r="EM36" i="70"/>
  <c r="CP38" i="70"/>
  <c r="EI38" i="70"/>
  <c r="EE39" i="70"/>
  <c r="CH40" i="70"/>
  <c r="CP42" i="70"/>
  <c r="EI42" i="70"/>
  <c r="EE43" i="70"/>
  <c r="CT45" i="70"/>
  <c r="EM45" i="70"/>
  <c r="EE49" i="70"/>
  <c r="CP50" i="70"/>
  <c r="EE51" i="70"/>
  <c r="EE53" i="70"/>
  <c r="CL54" i="70"/>
  <c r="CH22" i="70"/>
  <c r="CH23" i="70"/>
  <c r="EE23" i="70"/>
  <c r="CL24" i="70"/>
  <c r="EI24" i="70"/>
  <c r="CL25" i="70"/>
  <c r="EI25" i="70"/>
  <c r="CP26" i="70"/>
  <c r="EM26" i="70"/>
  <c r="CP27" i="70"/>
  <c r="EM27" i="70"/>
  <c r="EE29" i="70"/>
  <c r="EE30" i="70"/>
  <c r="CL32" i="70"/>
  <c r="EE32" i="70"/>
  <c r="CH33" i="70"/>
  <c r="EM34" i="70"/>
  <c r="CP35" i="70"/>
  <c r="EI35" i="70"/>
  <c r="CP36" i="70"/>
  <c r="EI37" i="70"/>
  <c r="CL38" i="70"/>
  <c r="EE38" i="70"/>
  <c r="CH39" i="70"/>
  <c r="EI41" i="70"/>
  <c r="CL42" i="70"/>
  <c r="EE42" i="70"/>
  <c r="CH43" i="70"/>
  <c r="EM44" i="70"/>
  <c r="CP45" i="70"/>
  <c r="EI45" i="70"/>
  <c r="CP47" i="70"/>
  <c r="EI47" i="70"/>
  <c r="CH49" i="70"/>
  <c r="CT49" i="70"/>
  <c r="EM49" i="70"/>
  <c r="CH51" i="70"/>
  <c r="CT51" i="70"/>
  <c r="EM51" i="70"/>
  <c r="CH53" i="70"/>
  <c r="CT53" i="70"/>
  <c r="EM53" i="70"/>
  <c r="CH54" i="70"/>
  <c r="EM55" i="70"/>
  <c r="CP56" i="70"/>
  <c r="EI56" i="70"/>
  <c r="CL57" i="70"/>
  <c r="EE57" i="70"/>
  <c r="CH58" i="70"/>
  <c r="EM59" i="70"/>
  <c r="CP60" i="70"/>
  <c r="EI60" i="70"/>
  <c r="CL61" i="70"/>
  <c r="CT62" i="70"/>
  <c r="EM62" i="70"/>
  <c r="CL63" i="70"/>
  <c r="EE64" i="70"/>
  <c r="CH65" i="70"/>
  <c r="CT65" i="70"/>
  <c r="CH68" i="70"/>
  <c r="CH71" i="70"/>
  <c r="EE72" i="70"/>
  <c r="EI75" i="70"/>
  <c r="EM78" i="70"/>
  <c r="EI84" i="70"/>
  <c r="EI87" i="70"/>
  <c r="EE89" i="70"/>
  <c r="EE91" i="70"/>
  <c r="CT93" i="70"/>
  <c r="EM95" i="70"/>
  <c r="EI97" i="70"/>
  <c r="CH99" i="70"/>
  <c r="CP101" i="70"/>
  <c r="CT103" i="70"/>
  <c r="EM105" i="70"/>
  <c r="CL106" i="70"/>
  <c r="CP114" i="70"/>
  <c r="CP150" i="70"/>
  <c r="EE222" i="70"/>
  <c r="EE216" i="70"/>
  <c r="EE212" i="70"/>
  <c r="EE208" i="70"/>
  <c r="EE204" i="70"/>
  <c r="EE200" i="70"/>
  <c r="EE196" i="70"/>
  <c r="EE192" i="70"/>
  <c r="EE188" i="70"/>
  <c r="EE184" i="70"/>
  <c r="EE180" i="70"/>
  <c r="EE176" i="70"/>
  <c r="EE220" i="70"/>
  <c r="EE215" i="70"/>
  <c r="EE211" i="70"/>
  <c r="EE207" i="70"/>
  <c r="EE203" i="70"/>
  <c r="EE199" i="70"/>
  <c r="EE195" i="70"/>
  <c r="EE191" i="70"/>
  <c r="EE187" i="70"/>
  <c r="EE181" i="70"/>
  <c r="EE219" i="70"/>
  <c r="EE218" i="70"/>
  <c r="EE214" i="70"/>
  <c r="EE210" i="70"/>
  <c r="EE206" i="70"/>
  <c r="EE202" i="70"/>
  <c r="EE198" i="70"/>
  <c r="EE194" i="70"/>
  <c r="EE190" i="70"/>
  <c r="EE186" i="70"/>
  <c r="EE182" i="70"/>
  <c r="EI221" i="70"/>
  <c r="EI222" i="70"/>
  <c r="EI220" i="70"/>
  <c r="EI219" i="70"/>
  <c r="EI218" i="70"/>
  <c r="EI214" i="70"/>
  <c r="EI210" i="70"/>
  <c r="EI206" i="70"/>
  <c r="EI202" i="70"/>
  <c r="EI198" i="70"/>
  <c r="EI194" i="70"/>
  <c r="EI190" i="70"/>
  <c r="EI186" i="70"/>
  <c r="EI182" i="70"/>
  <c r="EI178" i="70"/>
  <c r="EI217" i="70"/>
  <c r="EI213" i="70"/>
  <c r="EI209" i="70"/>
  <c r="EI205" i="70"/>
  <c r="EI201" i="70"/>
  <c r="EI197" i="70"/>
  <c r="EI193" i="70"/>
  <c r="EI189" i="70"/>
  <c r="EI185" i="70"/>
  <c r="EI183" i="70"/>
  <c r="EI179" i="70"/>
  <c r="EI216" i="70"/>
  <c r="EI212" i="70"/>
  <c r="EI208" i="70"/>
  <c r="EI204" i="70"/>
  <c r="EI200" i="70"/>
  <c r="EI196" i="70"/>
  <c r="EI192" i="70"/>
  <c r="EI188" i="70"/>
  <c r="EI184" i="70"/>
  <c r="EI180" i="70"/>
  <c r="EM222" i="70"/>
  <c r="EM216" i="70"/>
  <c r="EM212" i="70"/>
  <c r="EM208" i="70"/>
  <c r="EM204" i="70"/>
  <c r="EM200" i="70"/>
  <c r="EM196" i="70"/>
  <c r="EM192" i="70"/>
  <c r="EM188" i="70"/>
  <c r="EM184" i="70"/>
  <c r="EM180" i="70"/>
  <c r="EM176" i="70"/>
  <c r="EM168" i="70"/>
  <c r="EM167" i="70"/>
  <c r="EM166" i="70"/>
  <c r="EM165" i="70"/>
  <c r="EM164" i="70"/>
  <c r="EM163" i="70"/>
  <c r="EM221" i="70"/>
  <c r="EM215" i="70"/>
  <c r="EM211" i="70"/>
  <c r="EM207" i="70"/>
  <c r="EM203" i="70"/>
  <c r="EM199" i="70"/>
  <c r="EM195" i="70"/>
  <c r="EM191" i="70"/>
  <c r="EM187" i="70"/>
  <c r="EM181" i="70"/>
  <c r="EM220" i="70"/>
  <c r="EM219" i="70"/>
  <c r="EM214" i="70"/>
  <c r="EM210" i="70"/>
  <c r="EM206" i="70"/>
  <c r="EM202" i="70"/>
  <c r="EM198" i="70"/>
  <c r="EM194" i="70"/>
  <c r="EM190" i="70"/>
  <c r="EM186" i="70"/>
  <c r="EM182" i="70"/>
  <c r="CH219" i="70"/>
  <c r="CH218" i="70"/>
  <c r="CH214" i="70"/>
  <c r="CH210" i="70"/>
  <c r="CH206" i="70"/>
  <c r="CH202" i="70"/>
  <c r="CH198" i="70"/>
  <c r="CH194" i="70"/>
  <c r="CH190" i="70"/>
  <c r="CH186" i="70"/>
  <c r="CH184" i="70"/>
  <c r="CH180" i="70"/>
  <c r="CH176" i="70"/>
  <c r="CH217" i="70"/>
  <c r="CH213" i="70"/>
  <c r="CH209" i="70"/>
  <c r="CH205" i="70"/>
  <c r="CH201" i="70"/>
  <c r="CH197" i="70"/>
  <c r="CH193" i="70"/>
  <c r="CH189" i="70"/>
  <c r="CH185" i="70"/>
  <c r="CH181" i="70"/>
  <c r="CH222" i="70"/>
  <c r="CH216" i="70"/>
  <c r="CH212" i="70"/>
  <c r="CH208" i="70"/>
  <c r="CH204" i="70"/>
  <c r="CH200" i="70"/>
  <c r="CH196" i="70"/>
  <c r="CH192" i="70"/>
  <c r="CH188" i="70"/>
  <c r="CH182" i="70"/>
  <c r="CL182" i="70"/>
  <c r="CL178" i="70"/>
  <c r="CL183" i="70"/>
  <c r="CL179" i="70"/>
  <c r="CL184" i="70"/>
  <c r="CL180" i="70"/>
  <c r="CP221" i="70"/>
  <c r="CP220" i="70"/>
  <c r="CP215" i="70"/>
  <c r="CP211" i="70"/>
  <c r="CP207" i="70"/>
  <c r="CP203" i="70"/>
  <c r="CP199" i="70"/>
  <c r="CP195" i="70"/>
  <c r="CP191" i="70"/>
  <c r="CP187" i="70"/>
  <c r="CP184" i="70"/>
  <c r="CP180" i="70"/>
  <c r="CP176" i="70"/>
  <c r="CP174" i="70"/>
  <c r="CP173" i="70"/>
  <c r="CP172" i="70"/>
  <c r="CP171" i="70"/>
  <c r="CP170" i="70"/>
  <c r="CP169" i="70"/>
  <c r="CP168" i="70"/>
  <c r="CP167" i="70"/>
  <c r="CP166" i="70"/>
  <c r="CP165" i="70"/>
  <c r="CP164" i="70"/>
  <c r="CP219" i="70"/>
  <c r="CP218" i="70"/>
  <c r="CP214" i="70"/>
  <c r="CP210" i="70"/>
  <c r="CP206" i="70"/>
  <c r="CP202" i="70"/>
  <c r="CP198" i="70"/>
  <c r="CP194" i="70"/>
  <c r="CP190" i="70"/>
  <c r="CP186" i="70"/>
  <c r="CP181" i="70"/>
  <c r="CP217" i="70"/>
  <c r="CP213" i="70"/>
  <c r="CP209" i="70"/>
  <c r="CP205" i="70"/>
  <c r="CP201" i="70"/>
  <c r="CP197" i="70"/>
  <c r="CP193" i="70"/>
  <c r="CP189" i="70"/>
  <c r="CP185" i="70"/>
  <c r="CP182" i="70"/>
  <c r="CT182" i="70"/>
  <c r="CT178" i="70"/>
  <c r="CT183" i="70"/>
  <c r="CT179" i="70"/>
  <c r="CT184" i="70"/>
  <c r="CT180" i="70"/>
  <c r="BV29" i="70"/>
  <c r="CL222" i="70"/>
  <c r="CT222" i="70"/>
  <c r="CI22" i="70"/>
  <c r="CM22" i="70"/>
  <c r="BS24" i="70"/>
  <c r="EF31" i="70"/>
  <c r="EJ31" i="70"/>
  <c r="BW40" i="70"/>
  <c r="CM40" i="70"/>
  <c r="EB23" i="70"/>
  <c r="EF23" i="70"/>
  <c r="EJ23" i="70"/>
  <c r="EB29" i="70"/>
  <c r="EF29" i="70"/>
  <c r="EJ29" i="70"/>
  <c r="EB39" i="70"/>
  <c r="EF39" i="70"/>
  <c r="EJ39" i="70"/>
  <c r="CI67" i="70"/>
  <c r="CM67" i="70"/>
  <c r="CI68" i="70"/>
  <c r="CQ68" i="70"/>
  <c r="EB68" i="70"/>
  <c r="EF68" i="70"/>
  <c r="EJ68" i="70"/>
  <c r="EN68" i="70"/>
  <c r="CI23" i="70"/>
  <c r="CM23" i="70"/>
  <c r="CI29" i="70"/>
  <c r="CM29" i="70"/>
  <c r="EB30" i="70"/>
  <c r="EF30" i="70"/>
  <c r="EJ30" i="70"/>
  <c r="BW39" i="70"/>
  <c r="CI39" i="70"/>
  <c r="CM39" i="70"/>
  <c r="BS41" i="70"/>
  <c r="CI40" i="70"/>
  <c r="EB31" i="70"/>
  <c r="CI31" i="70"/>
  <c r="CM31" i="70"/>
  <c r="BW67" i="70"/>
  <c r="CQ67" i="70"/>
  <c r="EB67" i="70"/>
  <c r="EF67" i="70"/>
  <c r="EJ67" i="70"/>
  <c r="EN67" i="70"/>
  <c r="CM68" i="70"/>
  <c r="BS69" i="70"/>
  <c r="CI166" i="70"/>
  <c r="CQ166" i="70"/>
  <c r="EF166" i="70"/>
  <c r="EN166" i="70"/>
  <c r="CC38" i="70"/>
  <c r="CQ23" i="70"/>
  <c r="EN22" i="70"/>
  <c r="CA28" i="70"/>
  <c r="CA29" i="70"/>
  <c r="CQ29" i="70"/>
  <c r="EN29" i="70"/>
  <c r="CA30" i="70"/>
  <c r="CQ30" i="70"/>
  <c r="EN30" i="70"/>
  <c r="CQ31" i="70"/>
  <c r="EN31" i="70"/>
  <c r="CA36" i="70"/>
  <c r="CQ39" i="70"/>
  <c r="EN39" i="70"/>
  <c r="CQ40" i="70"/>
  <c r="EN40" i="70"/>
  <c r="CQ22" i="70"/>
  <c r="EN23" i="70"/>
  <c r="EK218" i="70"/>
  <c r="EG220" i="70"/>
  <c r="EG221" i="70"/>
  <c r="EE221" i="70"/>
  <c r="EB116" i="70"/>
  <c r="EB82" i="70"/>
  <c r="EB81" i="70"/>
  <c r="EB80" i="70"/>
  <c r="EB78" i="70"/>
  <c r="EB77" i="70"/>
  <c r="EB76" i="70"/>
  <c r="EB75" i="70"/>
  <c r="EB73" i="70"/>
  <c r="EB70" i="70"/>
  <c r="EB56" i="70"/>
  <c r="EB69" i="70"/>
  <c r="EB65" i="70"/>
  <c r="EB64" i="70"/>
  <c r="EB62" i="70"/>
  <c r="EB85" i="70"/>
  <c r="EB60" i="70"/>
  <c r="EB43" i="70"/>
  <c r="EB42" i="70"/>
  <c r="EB55" i="70"/>
  <c r="EB53" i="70"/>
  <c r="EB52" i="70"/>
  <c r="EB47" i="70"/>
  <c r="EB46" i="70"/>
  <c r="EB41" i="70"/>
  <c r="EB37" i="70"/>
  <c r="EB35" i="70"/>
  <c r="EB34" i="70"/>
  <c r="EB33" i="70"/>
  <c r="EB28" i="70"/>
  <c r="EB110" i="70"/>
  <c r="EB103" i="70"/>
  <c r="EB102" i="70"/>
  <c r="EJ116" i="70"/>
  <c r="EJ82" i="70"/>
  <c r="EJ81" i="70"/>
  <c r="EJ80" i="70"/>
  <c r="EJ78" i="70"/>
  <c r="EJ77" i="70"/>
  <c r="EJ76" i="70"/>
  <c r="EJ75" i="70"/>
  <c r="EJ73" i="70"/>
  <c r="EJ70" i="70"/>
  <c r="EJ56" i="70"/>
  <c r="EJ55" i="70"/>
  <c r="EJ69" i="70"/>
  <c r="EJ65" i="70"/>
  <c r="EJ64" i="70"/>
  <c r="EJ62" i="70"/>
  <c r="EJ85" i="70"/>
  <c r="EJ60" i="70"/>
  <c r="EJ43" i="70"/>
  <c r="EJ42" i="70"/>
  <c r="EJ53" i="70"/>
  <c r="EJ52" i="70"/>
  <c r="EJ47" i="70"/>
  <c r="EJ46" i="70"/>
  <c r="EJ41" i="70"/>
  <c r="EJ37" i="70"/>
  <c r="EJ35" i="70"/>
  <c r="EJ34" i="70"/>
  <c r="EJ33" i="70"/>
  <c r="EJ28" i="70"/>
  <c r="EJ110" i="70"/>
  <c r="EJ103" i="70"/>
  <c r="EJ102" i="70"/>
  <c r="CM116" i="70"/>
  <c r="CM82" i="70"/>
  <c r="CM81" i="70"/>
  <c r="BW81" i="70"/>
  <c r="CM80" i="70"/>
  <c r="CM78" i="70"/>
  <c r="CM77" i="70"/>
  <c r="CM76" i="70"/>
  <c r="BW76" i="70"/>
  <c r="CM75" i="70"/>
  <c r="CM73" i="70"/>
  <c r="CM70" i="70"/>
  <c r="CM56" i="70"/>
  <c r="BW56" i="70"/>
  <c r="CM69" i="70"/>
  <c r="CM65" i="70"/>
  <c r="CM64" i="70"/>
  <c r="CM62" i="70"/>
  <c r="BW62" i="70"/>
  <c r="CM85" i="70"/>
  <c r="BW61" i="70"/>
  <c r="CM60" i="70"/>
  <c r="CM43" i="70"/>
  <c r="CM42" i="70"/>
  <c r="CM55" i="70"/>
  <c r="BW55" i="70"/>
  <c r="CM53" i="70"/>
  <c r="BW53" i="70"/>
  <c r="CM52" i="70"/>
  <c r="CM47" i="70"/>
  <c r="CM46" i="70"/>
  <c r="BW46" i="70"/>
  <c r="CM41" i="70"/>
  <c r="CM37" i="70"/>
  <c r="BW37" i="70"/>
  <c r="CM35" i="70"/>
  <c r="CM34" i="70"/>
  <c r="CM33" i="70"/>
  <c r="CM110" i="70"/>
  <c r="CM103" i="70"/>
  <c r="CM102" i="70"/>
  <c r="CA22" i="70"/>
  <c r="CA26" i="70"/>
  <c r="CI26" i="70"/>
  <c r="CM26" i="70"/>
  <c r="CQ26" i="70"/>
  <c r="EB26" i="70"/>
  <c r="EF26" i="70"/>
  <c r="EJ26" i="70"/>
  <c r="EN26" i="70"/>
  <c r="BW38" i="70"/>
  <c r="CI38" i="70"/>
  <c r="CM38" i="70"/>
  <c r="CQ38" i="70"/>
  <c r="EB38" i="70"/>
  <c r="EF38" i="70"/>
  <c r="EJ38" i="70"/>
  <c r="EN38" i="70"/>
  <c r="BS39" i="70"/>
  <c r="CI45" i="70"/>
  <c r="CM45" i="70"/>
  <c r="CQ45" i="70"/>
  <c r="EB45" i="70"/>
  <c r="EF45" i="70"/>
  <c r="EJ45" i="70"/>
  <c r="EN45" i="70"/>
  <c r="BS46" i="70"/>
  <c r="CI48" i="70"/>
  <c r="CM48" i="70"/>
  <c r="CQ48" i="70"/>
  <c r="EB48" i="70"/>
  <c r="EF48" i="70"/>
  <c r="EJ48" i="70"/>
  <c r="CA49" i="70"/>
  <c r="CI49" i="70"/>
  <c r="CM49" i="70"/>
  <c r="CQ49" i="70"/>
  <c r="EB49" i="70"/>
  <c r="EF49" i="70"/>
  <c r="EJ49" i="70"/>
  <c r="EN49" i="70"/>
  <c r="CA50" i="70"/>
  <c r="CI50" i="70"/>
  <c r="CM50" i="70"/>
  <c r="CQ50" i="70"/>
  <c r="EB50" i="70"/>
  <c r="EF50" i="70"/>
  <c r="EJ50" i="70"/>
  <c r="EN50" i="70"/>
  <c r="CA51" i="70"/>
  <c r="CI51" i="70"/>
  <c r="CM51" i="70"/>
  <c r="CQ51" i="70"/>
  <c r="EB51" i="70"/>
  <c r="EF51" i="70"/>
  <c r="EJ51" i="70"/>
  <c r="EN51" i="70"/>
  <c r="BS52" i="70"/>
  <c r="CI61" i="70"/>
  <c r="CM61" i="70"/>
  <c r="CQ61" i="70"/>
  <c r="EB61" i="70"/>
  <c r="EF61" i="70"/>
  <c r="EJ61" i="70"/>
  <c r="EN61" i="70"/>
  <c r="BS62" i="70"/>
  <c r="CI63" i="70"/>
  <c r="CM63" i="70"/>
  <c r="EB63" i="70"/>
  <c r="EF63" i="70"/>
  <c r="EJ63" i="70"/>
  <c r="BS64" i="70"/>
  <c r="EN116" i="70"/>
  <c r="EN82" i="70"/>
  <c r="EN81" i="70"/>
  <c r="EN80" i="70"/>
  <c r="EN78" i="70"/>
  <c r="EN77" i="70"/>
  <c r="EN76" i="70"/>
  <c r="EN75" i="70"/>
  <c r="EN73" i="70"/>
  <c r="EN70" i="70"/>
  <c r="EN56" i="70"/>
  <c r="EN55" i="70"/>
  <c r="EN69" i="70"/>
  <c r="EN65" i="70"/>
  <c r="EN64" i="70"/>
  <c r="EN62" i="70"/>
  <c r="EN85" i="70"/>
  <c r="EN60" i="70"/>
  <c r="EN43" i="70"/>
  <c r="EN42" i="70"/>
  <c r="EN53" i="70"/>
  <c r="EN52" i="70"/>
  <c r="EN47" i="70"/>
  <c r="EN46" i="70"/>
  <c r="EN41" i="70"/>
  <c r="EN37" i="70"/>
  <c r="EN35" i="70"/>
  <c r="EN34" i="70"/>
  <c r="EN33" i="70"/>
  <c r="EN28" i="70"/>
  <c r="EN110" i="70"/>
  <c r="EN103" i="70"/>
  <c r="EN102" i="70"/>
  <c r="CQ116" i="70"/>
  <c r="CQ82" i="70"/>
  <c r="CQ81" i="70"/>
  <c r="CQ80" i="70"/>
  <c r="CQ78" i="70"/>
  <c r="CQ77" i="70"/>
  <c r="CQ76" i="70"/>
  <c r="CQ75" i="70"/>
  <c r="CQ73" i="70"/>
  <c r="CQ70" i="70"/>
  <c r="CQ56" i="70"/>
  <c r="CQ69" i="70"/>
  <c r="CQ65" i="70"/>
  <c r="CQ64" i="70"/>
  <c r="CQ62" i="70"/>
  <c r="CQ85" i="70"/>
  <c r="CA85" i="70"/>
  <c r="CQ60" i="70"/>
  <c r="CA60" i="70"/>
  <c r="CQ43" i="70"/>
  <c r="CA43" i="70"/>
  <c r="CQ42" i="70"/>
  <c r="CA42" i="70"/>
  <c r="CQ55" i="70"/>
  <c r="CQ53" i="70"/>
  <c r="CQ52" i="70"/>
  <c r="CA52" i="70"/>
  <c r="CQ47" i="70"/>
  <c r="CQ46" i="70"/>
  <c r="CQ41" i="70"/>
  <c r="CA41" i="70"/>
  <c r="CQ37" i="70"/>
  <c r="CQ35" i="70"/>
  <c r="CA35" i="70"/>
  <c r="CQ34" i="70"/>
  <c r="CA34" i="70"/>
  <c r="CQ33" i="70"/>
  <c r="CA33" i="70"/>
  <c r="CQ28" i="70"/>
  <c r="CQ110" i="70"/>
  <c r="CA110" i="70"/>
  <c r="CQ103" i="70"/>
  <c r="CA103" i="70"/>
  <c r="CQ102" i="70"/>
  <c r="CA102" i="70"/>
  <c r="CA32" i="70"/>
  <c r="CM36" i="70"/>
  <c r="CQ36" i="70"/>
  <c r="EB36" i="70"/>
  <c r="EJ36" i="70"/>
  <c r="EN36" i="70"/>
  <c r="BW54" i="70"/>
  <c r="EF116" i="70"/>
  <c r="EF82" i="70"/>
  <c r="EF81" i="70"/>
  <c r="EF80" i="70"/>
  <c r="EF78" i="70"/>
  <c r="EF77" i="70"/>
  <c r="EF76" i="70"/>
  <c r="EF75" i="70"/>
  <c r="EF73" i="70"/>
  <c r="EF70" i="70"/>
  <c r="EF56" i="70"/>
  <c r="EF55" i="70"/>
  <c r="EF69" i="70"/>
  <c r="EF65" i="70"/>
  <c r="EF64" i="70"/>
  <c r="EF62" i="70"/>
  <c r="EF85" i="70"/>
  <c r="EF60" i="70"/>
  <c r="EF43" i="70"/>
  <c r="EF42" i="70"/>
  <c r="EF53" i="70"/>
  <c r="EF52" i="70"/>
  <c r="EF47" i="70"/>
  <c r="EF46" i="70"/>
  <c r="EF41" i="70"/>
  <c r="EF37" i="70"/>
  <c r="EF35" i="70"/>
  <c r="EF34" i="70"/>
  <c r="EF33" i="70"/>
  <c r="EF28" i="70"/>
  <c r="EF110" i="70"/>
  <c r="EF103" i="70"/>
  <c r="EF102" i="70"/>
  <c r="CI116" i="70"/>
  <c r="CI82" i="70"/>
  <c r="BS82" i="70"/>
  <c r="CI81" i="70"/>
  <c r="CI80" i="70"/>
  <c r="CI78" i="70"/>
  <c r="CI77" i="70"/>
  <c r="CI76" i="70"/>
  <c r="CI75" i="70"/>
  <c r="CI73" i="70"/>
  <c r="CI70" i="70"/>
  <c r="BS57" i="70"/>
  <c r="CI56" i="70"/>
  <c r="CI69" i="70"/>
  <c r="BS66" i="70"/>
  <c r="CI65" i="70"/>
  <c r="CI64" i="70"/>
  <c r="CI62" i="70"/>
  <c r="CI85" i="70"/>
  <c r="CI60" i="70"/>
  <c r="BS44" i="70"/>
  <c r="CI43" i="70"/>
  <c r="CI42" i="70"/>
  <c r="CI55" i="70"/>
  <c r="BS54" i="70"/>
  <c r="CI53" i="70"/>
  <c r="CI52" i="70"/>
  <c r="CI47" i="70"/>
  <c r="BS47" i="70"/>
  <c r="CI46" i="70"/>
  <c r="CI41" i="70"/>
  <c r="BS38" i="70"/>
  <c r="CI37" i="70"/>
  <c r="BS36" i="70"/>
  <c r="CI35" i="70"/>
  <c r="CI34" i="70"/>
  <c r="CI33" i="70"/>
  <c r="CI110" i="70"/>
  <c r="CI103" i="70"/>
  <c r="CI102" i="70"/>
  <c r="CA24" i="70"/>
  <c r="CI24" i="70"/>
  <c r="CM24" i="70"/>
  <c r="CQ24" i="70"/>
  <c r="EB24" i="70"/>
  <c r="EF24" i="70"/>
  <c r="EJ24" i="70"/>
  <c r="EN24" i="70"/>
  <c r="CA25" i="70"/>
  <c r="CI25" i="70"/>
  <c r="CM25" i="70"/>
  <c r="CQ25" i="70"/>
  <c r="EB25" i="70"/>
  <c r="EF25" i="70"/>
  <c r="EJ25" i="70"/>
  <c r="EN25" i="70"/>
  <c r="CI27" i="70"/>
  <c r="CM27" i="70"/>
  <c r="CQ27" i="70"/>
  <c r="EB27" i="70"/>
  <c r="EF27" i="70"/>
  <c r="EJ27" i="70"/>
  <c r="EN27" i="70"/>
  <c r="BS28" i="70"/>
  <c r="CI32" i="70"/>
  <c r="CM32" i="70"/>
  <c r="CQ32" i="70"/>
  <c r="EB32" i="70"/>
  <c r="EF32" i="70"/>
  <c r="EJ32" i="70"/>
  <c r="EN32" i="70"/>
  <c r="CA44" i="70"/>
  <c r="CI44" i="70"/>
  <c r="CM44" i="70"/>
  <c r="CQ44" i="70"/>
  <c r="EB44" i="70"/>
  <c r="EF44" i="70"/>
  <c r="EJ44" i="70"/>
  <c r="EN44" i="70"/>
  <c r="BW45" i="70"/>
  <c r="CI54" i="70"/>
  <c r="CM54" i="70"/>
  <c r="CQ54" i="70"/>
  <c r="EB54" i="70"/>
  <c r="EF54" i="70"/>
  <c r="EJ54" i="70"/>
  <c r="EN54" i="70"/>
  <c r="BS55" i="70"/>
  <c r="EB171" i="70"/>
  <c r="EB164" i="70"/>
  <c r="EB156" i="70"/>
  <c r="EB151" i="70"/>
  <c r="EB165" i="70"/>
  <c r="EB161" i="70"/>
  <c r="EB157" i="70"/>
  <c r="EB152" i="70"/>
  <c r="EB148" i="70"/>
  <c r="EB147" i="70"/>
  <c r="EB146" i="70"/>
  <c r="EB167" i="70"/>
  <c r="EB163" i="70"/>
  <c r="EB155" i="70"/>
  <c r="EB150" i="70"/>
  <c r="EB144" i="70"/>
  <c r="EB141" i="70"/>
  <c r="EB140" i="70"/>
  <c r="EB139" i="70"/>
  <c r="EB138" i="70"/>
  <c r="EB137" i="70"/>
  <c r="EB121" i="70"/>
  <c r="EB115" i="70"/>
  <c r="EB154" i="70"/>
  <c r="EB153" i="70"/>
  <c r="EB134" i="70"/>
  <c r="EB132" i="70"/>
  <c r="EB131" i="70"/>
  <c r="EB130" i="70"/>
  <c r="EB129" i="70"/>
  <c r="EB128" i="70"/>
  <c r="EB127" i="70"/>
  <c r="EB126" i="70"/>
  <c r="EB125" i="70"/>
  <c r="EB123" i="70"/>
  <c r="EB162" i="70"/>
  <c r="EB160" i="70"/>
  <c r="EB159" i="70"/>
  <c r="EB158" i="70"/>
  <c r="EB136" i="70"/>
  <c r="EB135" i="70"/>
  <c r="EB149" i="70"/>
  <c r="EB145" i="70"/>
  <c r="EB143" i="70"/>
  <c r="EB142" i="70"/>
  <c r="EB133" i="70"/>
  <c r="EB124" i="70"/>
  <c r="EB122" i="70"/>
  <c r="EB120" i="70"/>
  <c r="EB119" i="70"/>
  <c r="EB118" i="70"/>
  <c r="EB108" i="70"/>
  <c r="EB107" i="70"/>
  <c r="EB100" i="70"/>
  <c r="EB97" i="70"/>
  <c r="EB96" i="70"/>
  <c r="EB94" i="70"/>
  <c r="EB91" i="70"/>
  <c r="EB90" i="70"/>
  <c r="EB89" i="70"/>
  <c r="EB88" i="70"/>
  <c r="EB95" i="70"/>
  <c r="EB87" i="70"/>
  <c r="EB86" i="70"/>
  <c r="EB72" i="70"/>
  <c r="EB71" i="70"/>
  <c r="EB117" i="70"/>
  <c r="EB114" i="70"/>
  <c r="EB113" i="70"/>
  <c r="EB112" i="70"/>
  <c r="EB111" i="70"/>
  <c r="EB109" i="70"/>
  <c r="EB106" i="70"/>
  <c r="EB105" i="70"/>
  <c r="EB104" i="70"/>
  <c r="EB101" i="70"/>
  <c r="EB99" i="70"/>
  <c r="EB98" i="70"/>
  <c r="EB93" i="70"/>
  <c r="EB92" i="70"/>
  <c r="EB84" i="70"/>
  <c r="EB83" i="70"/>
  <c r="EB79" i="70"/>
  <c r="EB74" i="70"/>
  <c r="EB66" i="70"/>
  <c r="EB59" i="70"/>
  <c r="EB58" i="70"/>
  <c r="EB57" i="70"/>
  <c r="EF174" i="70"/>
  <c r="EF164" i="70"/>
  <c r="EF156" i="70"/>
  <c r="EF151" i="70"/>
  <c r="EF165" i="70"/>
  <c r="EF161" i="70"/>
  <c r="EF157" i="70"/>
  <c r="EF152" i="70"/>
  <c r="EF148" i="70"/>
  <c r="EF147" i="70"/>
  <c r="EF146" i="70"/>
  <c r="EF170" i="70"/>
  <c r="EF167" i="70"/>
  <c r="EF163" i="70"/>
  <c r="EF155" i="70"/>
  <c r="EF150" i="70"/>
  <c r="EF144" i="70"/>
  <c r="EF141" i="70"/>
  <c r="EF140" i="70"/>
  <c r="EF139" i="70"/>
  <c r="EF138" i="70"/>
  <c r="EF137" i="70"/>
  <c r="EF121" i="70"/>
  <c r="EF115" i="70"/>
  <c r="EF154" i="70"/>
  <c r="EF153" i="70"/>
  <c r="EF134" i="70"/>
  <c r="EF132" i="70"/>
  <c r="EF131" i="70"/>
  <c r="EF130" i="70"/>
  <c r="EF129" i="70"/>
  <c r="EF128" i="70"/>
  <c r="EF127" i="70"/>
  <c r="EF126" i="70"/>
  <c r="EF125" i="70"/>
  <c r="EF123" i="70"/>
  <c r="EF162" i="70"/>
  <c r="EF160" i="70"/>
  <c r="EF159" i="70"/>
  <c r="EF158" i="70"/>
  <c r="EF136" i="70"/>
  <c r="EF135" i="70"/>
  <c r="EF149" i="70"/>
  <c r="EF145" i="70"/>
  <c r="EF143" i="70"/>
  <c r="EF142" i="70"/>
  <c r="EF133" i="70"/>
  <c r="EF124" i="70"/>
  <c r="EF122" i="70"/>
  <c r="EF120" i="70"/>
  <c r="EF119" i="70"/>
  <c r="EF118" i="70"/>
  <c r="EF108" i="70"/>
  <c r="EF107" i="70"/>
  <c r="EF100" i="70"/>
  <c r="EF97" i="70"/>
  <c r="EF96" i="70"/>
  <c r="EF94" i="70"/>
  <c r="EF91" i="70"/>
  <c r="EF90" i="70"/>
  <c r="EF89" i="70"/>
  <c r="EF88" i="70"/>
  <c r="EF95" i="70"/>
  <c r="EF87" i="70"/>
  <c r="EF86" i="70"/>
  <c r="EF72" i="70"/>
  <c r="EF71" i="70"/>
  <c r="EF117" i="70"/>
  <c r="EF114" i="70"/>
  <c r="EF113" i="70"/>
  <c r="EF112" i="70"/>
  <c r="EF111" i="70"/>
  <c r="EF109" i="70"/>
  <c r="EF106" i="70"/>
  <c r="EF105" i="70"/>
  <c r="EF104" i="70"/>
  <c r="EF101" i="70"/>
  <c r="EF99" i="70"/>
  <c r="EF98" i="70"/>
  <c r="EF93" i="70"/>
  <c r="EF92" i="70"/>
  <c r="EF84" i="70"/>
  <c r="EF83" i="70"/>
  <c r="EF79" i="70"/>
  <c r="EF74" i="70"/>
  <c r="EF66" i="70"/>
  <c r="EF59" i="70"/>
  <c r="EF58" i="70"/>
  <c r="EF57" i="70"/>
  <c r="EJ164" i="70"/>
  <c r="EJ156" i="70"/>
  <c r="EJ151" i="70"/>
  <c r="EJ165" i="70"/>
  <c r="EJ161" i="70"/>
  <c r="EJ157" i="70"/>
  <c r="EJ152" i="70"/>
  <c r="EJ148" i="70"/>
  <c r="EJ147" i="70"/>
  <c r="EJ146" i="70"/>
  <c r="EJ167" i="70"/>
  <c r="EJ163" i="70"/>
  <c r="EJ155" i="70"/>
  <c r="EJ150" i="70"/>
  <c r="EJ144" i="70"/>
  <c r="EJ141" i="70"/>
  <c r="EJ140" i="70"/>
  <c r="EJ139" i="70"/>
  <c r="EJ138" i="70"/>
  <c r="EJ137" i="70"/>
  <c r="EJ121" i="70"/>
  <c r="EJ115" i="70"/>
  <c r="EJ154" i="70"/>
  <c r="EJ153" i="70"/>
  <c r="EJ134" i="70"/>
  <c r="EJ132" i="70"/>
  <c r="EJ131" i="70"/>
  <c r="EJ130" i="70"/>
  <c r="EJ129" i="70"/>
  <c r="EJ128" i="70"/>
  <c r="EJ127" i="70"/>
  <c r="EJ126" i="70"/>
  <c r="EJ125" i="70"/>
  <c r="EJ123" i="70"/>
  <c r="EJ162" i="70"/>
  <c r="EJ160" i="70"/>
  <c r="EJ159" i="70"/>
  <c r="EJ158" i="70"/>
  <c r="EJ136" i="70"/>
  <c r="EJ135" i="70"/>
  <c r="EJ149" i="70"/>
  <c r="EJ145" i="70"/>
  <c r="EJ143" i="70"/>
  <c r="EJ142" i="70"/>
  <c r="EJ133" i="70"/>
  <c r="EJ124" i="70"/>
  <c r="EJ122" i="70"/>
  <c r="EJ120" i="70"/>
  <c r="EJ119" i="70"/>
  <c r="EJ118" i="70"/>
  <c r="EJ108" i="70"/>
  <c r="EJ107" i="70"/>
  <c r="EJ100" i="70"/>
  <c r="EJ97" i="70"/>
  <c r="EJ96" i="70"/>
  <c r="EJ94" i="70"/>
  <c r="EJ91" i="70"/>
  <c r="EJ90" i="70"/>
  <c r="EJ89" i="70"/>
  <c r="EJ88" i="70"/>
  <c r="EJ95" i="70"/>
  <c r="EJ87" i="70"/>
  <c r="EJ86" i="70"/>
  <c r="EJ72" i="70"/>
  <c r="EJ71" i="70"/>
  <c r="EJ117" i="70"/>
  <c r="EJ114" i="70"/>
  <c r="EJ113" i="70"/>
  <c r="EJ112" i="70"/>
  <c r="EJ111" i="70"/>
  <c r="EJ109" i="70"/>
  <c r="EJ106" i="70"/>
  <c r="EJ105" i="70"/>
  <c r="EJ104" i="70"/>
  <c r="EJ101" i="70"/>
  <c r="EJ99" i="70"/>
  <c r="EJ98" i="70"/>
  <c r="EJ93" i="70"/>
  <c r="EJ92" i="70"/>
  <c r="EJ84" i="70"/>
  <c r="EJ83" i="70"/>
  <c r="EJ79" i="70"/>
  <c r="EJ74" i="70"/>
  <c r="EJ66" i="70"/>
  <c r="EJ59" i="70"/>
  <c r="EJ58" i="70"/>
  <c r="EJ57" i="70"/>
  <c r="EN164" i="70"/>
  <c r="EN156" i="70"/>
  <c r="EN151" i="70"/>
  <c r="EN171" i="70"/>
  <c r="EN165" i="70"/>
  <c r="EN161" i="70"/>
  <c r="EN157" i="70"/>
  <c r="EN152" i="70"/>
  <c r="EN148" i="70"/>
  <c r="EN147" i="70"/>
  <c r="EN146" i="70"/>
  <c r="EN167" i="70"/>
  <c r="EN163" i="70"/>
  <c r="EN155" i="70"/>
  <c r="EN150" i="70"/>
  <c r="EN144" i="70"/>
  <c r="EN141" i="70"/>
  <c r="EN140" i="70"/>
  <c r="EN139" i="70"/>
  <c r="EN138" i="70"/>
  <c r="EN137" i="70"/>
  <c r="EN121" i="70"/>
  <c r="EN115" i="70"/>
  <c r="EN154" i="70"/>
  <c r="EN153" i="70"/>
  <c r="EN134" i="70"/>
  <c r="EN132" i="70"/>
  <c r="EN131" i="70"/>
  <c r="EN130" i="70"/>
  <c r="EN129" i="70"/>
  <c r="EN128" i="70"/>
  <c r="EN127" i="70"/>
  <c r="EN126" i="70"/>
  <c r="EN125" i="70"/>
  <c r="EN123" i="70"/>
  <c r="EN162" i="70"/>
  <c r="EN160" i="70"/>
  <c r="EN159" i="70"/>
  <c r="EN158" i="70"/>
  <c r="EN136" i="70"/>
  <c r="EN135" i="70"/>
  <c r="EN149" i="70"/>
  <c r="EN145" i="70"/>
  <c r="EN143" i="70"/>
  <c r="EN142" i="70"/>
  <c r="EN133" i="70"/>
  <c r="EN124" i="70"/>
  <c r="EN122" i="70"/>
  <c r="EN120" i="70"/>
  <c r="EN119" i="70"/>
  <c r="EN118" i="70"/>
  <c r="EN108" i="70"/>
  <c r="EN107" i="70"/>
  <c r="EN100" i="70"/>
  <c r="EN97" i="70"/>
  <c r="EN96" i="70"/>
  <c r="EN94" i="70"/>
  <c r="EN91" i="70"/>
  <c r="EN90" i="70"/>
  <c r="EN89" i="70"/>
  <c r="EN88" i="70"/>
  <c r="EN95" i="70"/>
  <c r="EN87" i="70"/>
  <c r="EN86" i="70"/>
  <c r="EN72" i="70"/>
  <c r="EN71" i="70"/>
  <c r="EN117" i="70"/>
  <c r="EN114" i="70"/>
  <c r="EN113" i="70"/>
  <c r="EN112" i="70"/>
  <c r="EN111" i="70"/>
  <c r="EN109" i="70"/>
  <c r="EN106" i="70"/>
  <c r="EN105" i="70"/>
  <c r="EN104" i="70"/>
  <c r="EN101" i="70"/>
  <c r="EN99" i="70"/>
  <c r="EN98" i="70"/>
  <c r="EN93" i="70"/>
  <c r="EN92" i="70"/>
  <c r="EN84" i="70"/>
  <c r="EN83" i="70"/>
  <c r="EN79" i="70"/>
  <c r="EN74" i="70"/>
  <c r="EN66" i="70"/>
  <c r="EN59" i="70"/>
  <c r="EN58" i="70"/>
  <c r="EN57" i="70"/>
  <c r="EN48" i="70"/>
  <c r="CI168" i="70"/>
  <c r="CI164" i="70"/>
  <c r="CI156" i="70"/>
  <c r="CI151" i="70"/>
  <c r="CI169" i="70"/>
  <c r="CI165" i="70"/>
  <c r="CI161" i="70"/>
  <c r="CI157" i="70"/>
  <c r="CI152" i="70"/>
  <c r="CI148" i="70"/>
  <c r="CI147" i="70"/>
  <c r="CI146" i="70"/>
  <c r="CI167" i="70"/>
  <c r="CI163" i="70"/>
  <c r="CI155" i="70"/>
  <c r="CI150" i="70"/>
  <c r="CI144" i="70"/>
  <c r="CI141" i="70"/>
  <c r="CI140" i="70"/>
  <c r="CI139" i="70"/>
  <c r="CI138" i="70"/>
  <c r="CI137" i="70"/>
  <c r="CI121" i="70"/>
  <c r="CI154" i="70"/>
  <c r="CI153" i="70"/>
  <c r="CI134" i="70"/>
  <c r="CI132" i="70"/>
  <c r="CI131" i="70"/>
  <c r="CI130" i="70"/>
  <c r="CI129" i="70"/>
  <c r="CI128" i="70"/>
  <c r="BS128" i="70"/>
  <c r="CI127" i="70"/>
  <c r="CI126" i="70"/>
  <c r="CI125" i="70"/>
  <c r="BS124" i="70"/>
  <c r="CI162" i="70"/>
  <c r="BS161" i="70"/>
  <c r="CI160" i="70"/>
  <c r="CI159" i="70"/>
  <c r="CI158" i="70"/>
  <c r="CI136" i="70"/>
  <c r="CI135" i="70"/>
  <c r="CI149" i="70"/>
  <c r="CI145" i="70"/>
  <c r="CI143" i="70"/>
  <c r="CI142" i="70"/>
  <c r="CI133" i="70"/>
  <c r="CI124" i="70"/>
  <c r="CI122" i="70"/>
  <c r="CI120" i="70"/>
  <c r="CI119" i="70"/>
  <c r="CI118" i="70"/>
  <c r="CI115" i="70"/>
  <c r="BS109" i="70"/>
  <c r="CI108" i="70"/>
  <c r="CI107" i="70"/>
  <c r="BS101" i="70"/>
  <c r="CI100" i="70"/>
  <c r="BS98" i="70"/>
  <c r="CI97" i="70"/>
  <c r="CI96" i="70"/>
  <c r="CI94" i="70"/>
  <c r="CI91" i="70"/>
  <c r="BS91" i="70"/>
  <c r="CI90" i="70"/>
  <c r="CI89" i="70"/>
  <c r="CI88" i="70"/>
  <c r="CI123" i="70"/>
  <c r="BS96" i="70"/>
  <c r="CI95" i="70"/>
  <c r="CI87" i="70"/>
  <c r="CI86" i="70"/>
  <c r="CI72" i="70"/>
  <c r="CI71" i="70"/>
  <c r="CI117" i="70"/>
  <c r="CI114" i="70"/>
  <c r="CI113" i="70"/>
  <c r="CI112" i="70"/>
  <c r="CI111" i="70"/>
  <c r="BS110" i="70"/>
  <c r="CI109" i="70"/>
  <c r="CI106" i="70"/>
  <c r="CI105" i="70"/>
  <c r="CI104" i="70"/>
  <c r="CI101" i="70"/>
  <c r="CI99" i="70"/>
  <c r="CI98" i="70"/>
  <c r="CI93" i="70"/>
  <c r="CI92" i="70"/>
  <c r="BS85" i="70"/>
  <c r="CI84" i="70"/>
  <c r="CI83" i="70"/>
  <c r="BS80" i="70"/>
  <c r="CI79" i="70"/>
  <c r="BS75" i="70"/>
  <c r="CI74" i="70"/>
  <c r="CI66" i="70"/>
  <c r="BS60" i="70"/>
  <c r="CI59" i="70"/>
  <c r="CI58" i="70"/>
  <c r="CI57" i="70"/>
  <c r="BS49" i="70"/>
  <c r="CM168" i="70"/>
  <c r="CM164" i="70"/>
  <c r="CM156" i="70"/>
  <c r="CM151" i="70"/>
  <c r="CM169" i="70"/>
  <c r="CM165" i="70"/>
  <c r="CM161" i="70"/>
  <c r="CM157" i="70"/>
  <c r="CM152" i="70"/>
  <c r="CM148" i="70"/>
  <c r="CM147" i="70"/>
  <c r="CM146" i="70"/>
  <c r="CM167" i="70"/>
  <c r="CM163" i="70"/>
  <c r="CM155" i="70"/>
  <c r="CM150" i="70"/>
  <c r="CM144" i="70"/>
  <c r="CM141" i="70"/>
  <c r="BW141" i="70"/>
  <c r="CM140" i="70"/>
  <c r="CM139" i="70"/>
  <c r="CM138" i="70"/>
  <c r="CM137" i="70"/>
  <c r="CM121" i="70"/>
  <c r="CM154" i="70"/>
  <c r="CM153" i="70"/>
  <c r="CM134" i="70"/>
  <c r="CM132" i="70"/>
  <c r="BW132" i="70"/>
  <c r="CM131" i="70"/>
  <c r="CM130" i="70"/>
  <c r="CM129" i="70"/>
  <c r="CM128" i="70"/>
  <c r="CM127" i="70"/>
  <c r="CM126" i="70"/>
  <c r="CM125" i="70"/>
  <c r="CM162" i="70"/>
  <c r="CM160" i="70"/>
  <c r="CM159" i="70"/>
  <c r="CM158" i="70"/>
  <c r="CM136" i="70"/>
  <c r="CM135" i="70"/>
  <c r="CM149" i="70"/>
  <c r="CM145" i="70"/>
  <c r="CM143" i="70"/>
  <c r="CM142" i="70"/>
  <c r="CM133" i="70"/>
  <c r="CM124" i="70"/>
  <c r="CM122" i="70"/>
  <c r="CM120" i="70"/>
  <c r="CM119" i="70"/>
  <c r="CM118" i="70"/>
  <c r="CM115" i="70"/>
  <c r="CM108" i="70"/>
  <c r="CM107" i="70"/>
  <c r="CM100" i="70"/>
  <c r="CM97" i="70"/>
  <c r="CM96" i="70"/>
  <c r="CM94" i="70"/>
  <c r="BW92" i="70"/>
  <c r="CM91" i="70"/>
  <c r="CM90" i="70"/>
  <c r="BW90" i="70"/>
  <c r="CM89" i="70"/>
  <c r="CM88" i="70"/>
  <c r="CM123" i="70"/>
  <c r="CM95" i="70"/>
  <c r="CM87" i="70"/>
  <c r="CM86" i="70"/>
  <c r="CM72" i="70"/>
  <c r="CM71" i="70"/>
  <c r="CM117" i="70"/>
  <c r="CM114" i="70"/>
  <c r="CM113" i="70"/>
  <c r="CM112" i="70"/>
  <c r="CM111" i="70"/>
  <c r="CM109" i="70"/>
  <c r="CM106" i="70"/>
  <c r="CM105" i="70"/>
  <c r="CM104" i="70"/>
  <c r="CM101" i="70"/>
  <c r="CM99" i="70"/>
  <c r="BW99" i="70"/>
  <c r="CM98" i="70"/>
  <c r="CM93" i="70"/>
  <c r="CM92" i="70"/>
  <c r="CM84" i="70"/>
  <c r="CM83" i="70"/>
  <c r="CM79" i="70"/>
  <c r="CM74" i="70"/>
  <c r="CM66" i="70"/>
  <c r="CM59" i="70"/>
  <c r="CM58" i="70"/>
  <c r="CM57" i="70"/>
  <c r="CA203" i="70"/>
  <c r="CQ168" i="70"/>
  <c r="CQ164" i="70"/>
  <c r="CQ156" i="70"/>
  <c r="CQ151" i="70"/>
  <c r="CA217" i="70"/>
  <c r="CA183" i="70"/>
  <c r="CQ169" i="70"/>
  <c r="CQ165" i="70"/>
  <c r="CQ161" i="70"/>
  <c r="CA161" i="70"/>
  <c r="CQ157" i="70"/>
  <c r="CQ152" i="70"/>
  <c r="CQ148" i="70"/>
  <c r="CA148" i="70"/>
  <c r="CQ147" i="70"/>
  <c r="CQ146" i="70"/>
  <c r="CQ167" i="70"/>
  <c r="CQ163" i="70"/>
  <c r="CQ155" i="70"/>
  <c r="CQ150" i="70"/>
  <c r="CQ144" i="70"/>
  <c r="CA144" i="70"/>
  <c r="CQ141" i="70"/>
  <c r="CQ140" i="70"/>
  <c r="CQ139" i="70"/>
  <c r="CQ138" i="70"/>
  <c r="CQ137" i="70"/>
  <c r="CQ121" i="70"/>
  <c r="CQ115" i="70"/>
  <c r="CQ154" i="70"/>
  <c r="CQ153" i="70"/>
  <c r="CQ134" i="70"/>
  <c r="CQ132" i="70"/>
  <c r="CQ131" i="70"/>
  <c r="CQ130" i="70"/>
  <c r="CQ129" i="70"/>
  <c r="CQ128" i="70"/>
  <c r="CQ127" i="70"/>
  <c r="CQ126" i="70"/>
  <c r="CQ125" i="70"/>
  <c r="CQ123" i="70"/>
  <c r="CQ162" i="70"/>
  <c r="CQ160" i="70"/>
  <c r="CA160" i="70"/>
  <c r="CQ159" i="70"/>
  <c r="CA159" i="70"/>
  <c r="CQ158" i="70"/>
  <c r="CQ136" i="70"/>
  <c r="CA136" i="70"/>
  <c r="CQ135" i="70"/>
  <c r="CQ149" i="70"/>
  <c r="CQ145" i="70"/>
  <c r="CQ143" i="70"/>
  <c r="CQ142" i="70"/>
  <c r="CQ133" i="70"/>
  <c r="CA133" i="70"/>
  <c r="CQ124" i="70"/>
  <c r="CA124" i="70"/>
  <c r="CQ122" i="70"/>
  <c r="CQ120" i="70"/>
  <c r="CQ119" i="70"/>
  <c r="CQ118" i="70"/>
  <c r="CQ108" i="70"/>
  <c r="CA108" i="70"/>
  <c r="CQ107" i="70"/>
  <c r="CQ100" i="70"/>
  <c r="CQ97" i="70"/>
  <c r="CQ96" i="70"/>
  <c r="CQ94" i="70"/>
  <c r="CQ91" i="70"/>
  <c r="CQ90" i="70"/>
  <c r="CQ89" i="70"/>
  <c r="CQ88" i="70"/>
  <c r="CQ95" i="70"/>
  <c r="CA88" i="70"/>
  <c r="CQ87" i="70"/>
  <c r="CA87" i="70"/>
  <c r="CQ86" i="70"/>
  <c r="CA86" i="70"/>
  <c r="CQ72" i="70"/>
  <c r="CA72" i="70"/>
  <c r="CQ71" i="70"/>
  <c r="CA71" i="70"/>
  <c r="CA69" i="70"/>
  <c r="CQ117" i="70"/>
  <c r="CQ114" i="70"/>
  <c r="CQ113" i="70"/>
  <c r="CQ112" i="70"/>
  <c r="CQ111" i="70"/>
  <c r="CQ109" i="70"/>
  <c r="CA109" i="70"/>
  <c r="CQ106" i="70"/>
  <c r="CA106" i="70"/>
  <c r="CQ105" i="70"/>
  <c r="CA105" i="70"/>
  <c r="CQ104" i="70"/>
  <c r="CQ101" i="70"/>
  <c r="CA101" i="70"/>
  <c r="CQ99" i="70"/>
  <c r="CQ98" i="70"/>
  <c r="CQ93" i="70"/>
  <c r="CQ92" i="70"/>
  <c r="CQ84" i="70"/>
  <c r="CQ83" i="70"/>
  <c r="CQ79" i="70"/>
  <c r="CQ74" i="70"/>
  <c r="CA70" i="70"/>
  <c r="CQ66" i="70"/>
  <c r="CQ59" i="70"/>
  <c r="CA59" i="70"/>
  <c r="CQ58" i="70"/>
  <c r="CA58" i="70"/>
  <c r="CQ57" i="70"/>
  <c r="CA57" i="70"/>
  <c r="BW168" i="70"/>
  <c r="BY26" i="70"/>
  <c r="BX121" i="70"/>
  <c r="BW25" i="70"/>
  <c r="BW29" i="70"/>
  <c r="BX41" i="70"/>
  <c r="BX62" i="70"/>
  <c r="BW65" i="70"/>
  <c r="BX72" i="70"/>
  <c r="BW74" i="70"/>
  <c r="BW104" i="70"/>
  <c r="BW112" i="70"/>
  <c r="BW116" i="70"/>
  <c r="BW129" i="70"/>
  <c r="BW155" i="70"/>
  <c r="BW156" i="70"/>
  <c r="BX157" i="70"/>
  <c r="BX172" i="70"/>
  <c r="BW23" i="70"/>
  <c r="BW27" i="70"/>
  <c r="BW31" i="70"/>
  <c r="BW33" i="70"/>
  <c r="BW47" i="70"/>
  <c r="BW48" i="70"/>
  <c r="BX57" i="70"/>
  <c r="BX82" i="70"/>
  <c r="BW83" i="70"/>
  <c r="BW97" i="70"/>
  <c r="BU22" i="70"/>
  <c r="BU42" i="70"/>
  <c r="BT172" i="70"/>
  <c r="BT167" i="70"/>
  <c r="BT165" i="70"/>
  <c r="BT163" i="70"/>
  <c r="BT159" i="70"/>
  <c r="BT157" i="70"/>
  <c r="BT154" i="70"/>
  <c r="BT152" i="70"/>
  <c r="BT150" i="70"/>
  <c r="BT143" i="70"/>
  <c r="BT136" i="70"/>
  <c r="BT134" i="70"/>
  <c r="BT131" i="70"/>
  <c r="BT126" i="70"/>
  <c r="BT123" i="70"/>
  <c r="BT121" i="70"/>
  <c r="BT119" i="70"/>
  <c r="BT117" i="70"/>
  <c r="BT112" i="70"/>
  <c r="BT104" i="70"/>
  <c r="BT99" i="70"/>
  <c r="BT96" i="70"/>
  <c r="BT91" i="70"/>
  <c r="BT90" i="70"/>
  <c r="BT87" i="70"/>
  <c r="BT83" i="70"/>
  <c r="BT81" i="70"/>
  <c r="BT76" i="70"/>
  <c r="BT173" i="70"/>
  <c r="BT171" i="70"/>
  <c r="BT170" i="70"/>
  <c r="BT161" i="70"/>
  <c r="BT160" i="70"/>
  <c r="BT148" i="70"/>
  <c r="BT146" i="70"/>
  <c r="BT141" i="70"/>
  <c r="BT139" i="70"/>
  <c r="BT137" i="70"/>
  <c r="BT129" i="70"/>
  <c r="BT124" i="70"/>
  <c r="BT115" i="70"/>
  <c r="BT113" i="70"/>
  <c r="BT110" i="70"/>
  <c r="BT109" i="70"/>
  <c r="BT108" i="70"/>
  <c r="BT105" i="70"/>
  <c r="BT100" i="70"/>
  <c r="BT94" i="70"/>
  <c r="BT88" i="70"/>
  <c r="BT174" i="70"/>
  <c r="BT166" i="70"/>
  <c r="BT156" i="70"/>
  <c r="BT151" i="70"/>
  <c r="BT145" i="70"/>
  <c r="BT135" i="70"/>
  <c r="BT118" i="70"/>
  <c r="BT111" i="70"/>
  <c r="BT106" i="70"/>
  <c r="BT103" i="70"/>
  <c r="BT92" i="70"/>
  <c r="BT84" i="70"/>
  <c r="BT77" i="70"/>
  <c r="BT72" i="70"/>
  <c r="BT68" i="70"/>
  <c r="BT60" i="70"/>
  <c r="BT59" i="70"/>
  <c r="BT58" i="70"/>
  <c r="BT49" i="70"/>
  <c r="BT48" i="70"/>
  <c r="BT44" i="70"/>
  <c r="BT43" i="70"/>
  <c r="BT42" i="70"/>
  <c r="BT28" i="70"/>
  <c r="BT27" i="70"/>
  <c r="BT26" i="70"/>
  <c r="BT25" i="70"/>
  <c r="BT169" i="70"/>
  <c r="BT164" i="70"/>
  <c r="BT149" i="70"/>
  <c r="BT132" i="70"/>
  <c r="BT128" i="70"/>
  <c r="BT101" i="70"/>
  <c r="BT95" i="70"/>
  <c r="BT79" i="70"/>
  <c r="BT73" i="70"/>
  <c r="BT69" i="70"/>
  <c r="BT66" i="70"/>
  <c r="BT65" i="70"/>
  <c r="BT62" i="70"/>
  <c r="BT61" i="70"/>
  <c r="BT52" i="70"/>
  <c r="BT51" i="70"/>
  <c r="BT50" i="70"/>
  <c r="BT45" i="70"/>
  <c r="BT32" i="70"/>
  <c r="BT31" i="70"/>
  <c r="BT30" i="70"/>
  <c r="BT29" i="70"/>
  <c r="BT175" i="70"/>
  <c r="BT162" i="70"/>
  <c r="BT158" i="70"/>
  <c r="BT155" i="70"/>
  <c r="BX173" i="70"/>
  <c r="BX171" i="70"/>
  <c r="BX170" i="70"/>
  <c r="BX168" i="70"/>
  <c r="BX161" i="70"/>
  <c r="BX160" i="70"/>
  <c r="BX155" i="70"/>
  <c r="BX148" i="70"/>
  <c r="BX146" i="70"/>
  <c r="BX139" i="70"/>
  <c r="BX137" i="70"/>
  <c r="BX132" i="70"/>
  <c r="BX124" i="70"/>
  <c r="BX115" i="70"/>
  <c r="BX113" i="70"/>
  <c r="BX110" i="70"/>
  <c r="BX109" i="70"/>
  <c r="BX108" i="70"/>
  <c r="BX105" i="70"/>
  <c r="BX100" i="70"/>
  <c r="BX97" i="70"/>
  <c r="BX94" i="70"/>
  <c r="BX92" i="70"/>
  <c r="BX88" i="70"/>
  <c r="BX84" i="70"/>
  <c r="BX79" i="70"/>
  <c r="BX77" i="70"/>
  <c r="BX174" i="70"/>
  <c r="BX166" i="70"/>
  <c r="BX164" i="70"/>
  <c r="BX162" i="70"/>
  <c r="BX158" i="70"/>
  <c r="BX156" i="70"/>
  <c r="BX153" i="70"/>
  <c r="BX151" i="70"/>
  <c r="BX149" i="70"/>
  <c r="BX144" i="70"/>
  <c r="BX142" i="70"/>
  <c r="BX135" i="70"/>
  <c r="BX130" i="70"/>
  <c r="BX127" i="70"/>
  <c r="BX125" i="70"/>
  <c r="BX122" i="70"/>
  <c r="BX120" i="70"/>
  <c r="BX118" i="70"/>
  <c r="BX116" i="70"/>
  <c r="BX111" i="70"/>
  <c r="BX106" i="70"/>
  <c r="BX101" i="70"/>
  <c r="BX98" i="70"/>
  <c r="BX89" i="70"/>
  <c r="BX169" i="70"/>
  <c r="BX167" i="70"/>
  <c r="BX152" i="70"/>
  <c r="BX141" i="70"/>
  <c r="BX136" i="70"/>
  <c r="BX128" i="70"/>
  <c r="BX119" i="70"/>
  <c r="BX95" i="70"/>
  <c r="BX73" i="70"/>
  <c r="BX69" i="70"/>
  <c r="BX66" i="70"/>
  <c r="BX55" i="70"/>
  <c r="BX54" i="70"/>
  <c r="BX53" i="70"/>
  <c r="BX52" i="70"/>
  <c r="BX51" i="70"/>
  <c r="BX50" i="70"/>
  <c r="BX39" i="70"/>
  <c r="BX33" i="70"/>
  <c r="BX32" i="70"/>
  <c r="BX165" i="70"/>
  <c r="BX150" i="70"/>
  <c r="BX140" i="70"/>
  <c r="BX134" i="70"/>
  <c r="BX117" i="70"/>
  <c r="BX107" i="70"/>
  <c r="BX104" i="70"/>
  <c r="BX93" i="70"/>
  <c r="BX91" i="70"/>
  <c r="BX87" i="70"/>
  <c r="BX85" i="70"/>
  <c r="BX83" i="70"/>
  <c r="BX81" i="70"/>
  <c r="BX76" i="70"/>
  <c r="BX74" i="70"/>
  <c r="BX70" i="70"/>
  <c r="BX67" i="70"/>
  <c r="BX63" i="70"/>
  <c r="BX56" i="70"/>
  <c r="BX47" i="70"/>
  <c r="BX46" i="70"/>
  <c r="BX40" i="70"/>
  <c r="BX38" i="70"/>
  <c r="BX37" i="70"/>
  <c r="BX36" i="70"/>
  <c r="BX35" i="70"/>
  <c r="BX34" i="70"/>
  <c r="BX23" i="70"/>
  <c r="BX22" i="70"/>
  <c r="BX163" i="70"/>
  <c r="BX159" i="70"/>
  <c r="CB174" i="70"/>
  <c r="CB166" i="70"/>
  <c r="CB164" i="70"/>
  <c r="CB162" i="70"/>
  <c r="CB158" i="70"/>
  <c r="CB156" i="70"/>
  <c r="CB153" i="70"/>
  <c r="CB151" i="70"/>
  <c r="CB149" i="70"/>
  <c r="CB142" i="70"/>
  <c r="CB135" i="70"/>
  <c r="CB133" i="70"/>
  <c r="CB130" i="70"/>
  <c r="CB127" i="70"/>
  <c r="CB125" i="70"/>
  <c r="CB122" i="70"/>
  <c r="CB120" i="70"/>
  <c r="CB118" i="70"/>
  <c r="CB116" i="70"/>
  <c r="CB111" i="70"/>
  <c r="CB103" i="70"/>
  <c r="CB98" i="70"/>
  <c r="CB89" i="70"/>
  <c r="CB86" i="70"/>
  <c r="CB82" i="70"/>
  <c r="CB80" i="70"/>
  <c r="CB75" i="70"/>
  <c r="CB74" i="70"/>
  <c r="CB169" i="70"/>
  <c r="CB159" i="70"/>
  <c r="CB147" i="70"/>
  <c r="CB145" i="70"/>
  <c r="CB140" i="70"/>
  <c r="CB138" i="70"/>
  <c r="CB136" i="70"/>
  <c r="CB128" i="70"/>
  <c r="CB114" i="70"/>
  <c r="CB112" i="70"/>
  <c r="CB107" i="70"/>
  <c r="CB104" i="70"/>
  <c r="CB99" i="70"/>
  <c r="CB95" i="70"/>
  <c r="CB93" i="70"/>
  <c r="CB90" i="70"/>
  <c r="CB87" i="70"/>
  <c r="CB170" i="70"/>
  <c r="CB165" i="70"/>
  <c r="CB160" i="70"/>
  <c r="CB155" i="70"/>
  <c r="CB150" i="70"/>
  <c r="CB144" i="70"/>
  <c r="CB134" i="70"/>
  <c r="CB117" i="70"/>
  <c r="CB110" i="70"/>
  <c r="CB108" i="70"/>
  <c r="CB105" i="70"/>
  <c r="CB102" i="70"/>
  <c r="CB97" i="70"/>
  <c r="CB91" i="70"/>
  <c r="CB83" i="70"/>
  <c r="CB81" i="70"/>
  <c r="CB79" i="70"/>
  <c r="CB76" i="70"/>
  <c r="CB71" i="70"/>
  <c r="CB67" i="70"/>
  <c r="CB63" i="70"/>
  <c r="CB58" i="70"/>
  <c r="CB57" i="70"/>
  <c r="CB56" i="70"/>
  <c r="CB47" i="70"/>
  <c r="CB46" i="70"/>
  <c r="CB42" i="70"/>
  <c r="CB41" i="70"/>
  <c r="CB40" i="70"/>
  <c r="CB38" i="70"/>
  <c r="CB37" i="70"/>
  <c r="CB26" i="70"/>
  <c r="CB25" i="70"/>
  <c r="CB24" i="70"/>
  <c r="CB23" i="70"/>
  <c r="CB173" i="70"/>
  <c r="CB168" i="70"/>
  <c r="CB163" i="70"/>
  <c r="CB148" i="70"/>
  <c r="CB131" i="70"/>
  <c r="CB123" i="70"/>
  <c r="CB94" i="70"/>
  <c r="CB78" i="70"/>
  <c r="CB72" i="70"/>
  <c r="CB64" i="70"/>
  <c r="CB60" i="70"/>
  <c r="CB59" i="70"/>
  <c r="CB50" i="70"/>
  <c r="CB49" i="70"/>
  <c r="CB48" i="70"/>
  <c r="CB44" i="70"/>
  <c r="CB43" i="70"/>
  <c r="CB30" i="70"/>
  <c r="CB29" i="70"/>
  <c r="CB28" i="70"/>
  <c r="CB27" i="70"/>
  <c r="CB172" i="70"/>
  <c r="CB171" i="70"/>
  <c r="CB161" i="70"/>
  <c r="CB157" i="70"/>
  <c r="BT22" i="70"/>
  <c r="BX25" i="70"/>
  <c r="BX27" i="70"/>
  <c r="BX30" i="70"/>
  <c r="CB33" i="70"/>
  <c r="BT34" i="70"/>
  <c r="CB35" i="70"/>
  <c r="BT39" i="70"/>
  <c r="BT41" i="70"/>
  <c r="BX43" i="70"/>
  <c r="BX45" i="70"/>
  <c r="BT47" i="70"/>
  <c r="BY50" i="70"/>
  <c r="CB52" i="70"/>
  <c r="BT53" i="70"/>
  <c r="CB55" i="70"/>
  <c r="BT56" i="70"/>
  <c r="BX58" i="70"/>
  <c r="BX60" i="70"/>
  <c r="BX64" i="70"/>
  <c r="BX68" i="70"/>
  <c r="CB73" i="70"/>
  <c r="BT74" i="70"/>
  <c r="BX78" i="70"/>
  <c r="BT80" i="70"/>
  <c r="BT85" i="70"/>
  <c r="CB101" i="70"/>
  <c r="BT102" i="70"/>
  <c r="CB106" i="70"/>
  <c r="BT107" i="70"/>
  <c r="BX114" i="70"/>
  <c r="CB115" i="70"/>
  <c r="BT116" i="70"/>
  <c r="CB121" i="70"/>
  <c r="BT122" i="70"/>
  <c r="BX123" i="70"/>
  <c r="BX129" i="70"/>
  <c r="CB141" i="70"/>
  <c r="BT142" i="70"/>
  <c r="BX143" i="70"/>
  <c r="CB152" i="70"/>
  <c r="BT153" i="70"/>
  <c r="BX154" i="70"/>
  <c r="CB167" i="70"/>
  <c r="BT168" i="70"/>
  <c r="BU30" i="70"/>
  <c r="CC74" i="70"/>
  <c r="BX24" i="70"/>
  <c r="BX31" i="70"/>
  <c r="CB34" i="70"/>
  <c r="BT35" i="70"/>
  <c r="CB39" i="70"/>
  <c r="BT40" i="70"/>
  <c r="BX44" i="70"/>
  <c r="BT46" i="70"/>
  <c r="BX48" i="70"/>
  <c r="CB51" i="70"/>
  <c r="CB53" i="70"/>
  <c r="BT55" i="70"/>
  <c r="BT57" i="70"/>
  <c r="BX59" i="70"/>
  <c r="BX61" i="70"/>
  <c r="CB62" i="70"/>
  <c r="BT63" i="70"/>
  <c r="CB65" i="70"/>
  <c r="BX71" i="70"/>
  <c r="BT75" i="70"/>
  <c r="BT82" i="70"/>
  <c r="CB85" i="70"/>
  <c r="BT86" i="70"/>
  <c r="BX90" i="70"/>
  <c r="BX96" i="70"/>
  <c r="BX99" i="70"/>
  <c r="CB100" i="70"/>
  <c r="BX103" i="70"/>
  <c r="CB109" i="70"/>
  <c r="CB124" i="70"/>
  <c r="BT125" i="70"/>
  <c r="BX126" i="70"/>
  <c r="CB132" i="70"/>
  <c r="BT133" i="70"/>
  <c r="CB137" i="70"/>
  <c r="BT138" i="70"/>
  <c r="BX145" i="70"/>
  <c r="CB146" i="70"/>
  <c r="BT147" i="70"/>
  <c r="BQ66" i="70"/>
  <c r="BQ82" i="70"/>
  <c r="BY86" i="70"/>
  <c r="BY102" i="70"/>
  <c r="CD53" i="70"/>
  <c r="CD81" i="70"/>
  <c r="CD45" i="70"/>
  <c r="BQ46" i="70"/>
  <c r="BY34" i="70"/>
  <c r="CA185" i="70"/>
  <c r="BU153" i="70"/>
  <c r="BU99" i="70"/>
  <c r="BU98" i="70"/>
  <c r="BU91" i="70"/>
  <c r="BU90" i="70"/>
  <c r="BU83" i="70"/>
  <c r="BU82" i="70"/>
  <c r="BU75" i="70"/>
  <c r="BU74" i="70"/>
  <c r="BU67" i="70"/>
  <c r="BU66" i="70"/>
  <c r="BU102" i="70"/>
  <c r="BU86" i="70"/>
  <c r="BU70" i="70"/>
  <c r="BU95" i="70"/>
  <c r="BU79" i="70"/>
  <c r="BU103" i="70"/>
  <c r="BU87" i="70"/>
  <c r="BU71" i="70"/>
  <c r="BU62" i="70"/>
  <c r="BU55" i="70"/>
  <c r="BU54" i="70"/>
  <c r="BU47" i="70"/>
  <c r="BU46" i="70"/>
  <c r="BU39" i="70"/>
  <c r="BU38" i="70"/>
  <c r="BU63" i="70"/>
  <c r="BU59" i="70"/>
  <c r="BU58" i="70"/>
  <c r="CC122" i="70"/>
  <c r="CC102" i="70"/>
  <c r="CC94" i="70"/>
  <c r="CC86" i="70"/>
  <c r="CC78" i="70"/>
  <c r="CC70" i="70"/>
  <c r="CC62" i="70"/>
  <c r="CC98" i="70"/>
  <c r="CC82" i="70"/>
  <c r="CC66" i="70"/>
  <c r="CC54" i="70"/>
  <c r="CC58" i="70"/>
  <c r="CC50" i="70"/>
  <c r="CC42" i="70"/>
  <c r="CC34" i="70"/>
  <c r="CC30" i="70"/>
  <c r="CC26" i="70"/>
  <c r="CC22" i="70"/>
  <c r="BR146" i="70"/>
  <c r="BR118" i="70"/>
  <c r="BZ108" i="70"/>
  <c r="BZ113" i="70"/>
  <c r="BV25" i="70"/>
  <c r="BR29" i="70"/>
  <c r="BU43" i="70"/>
  <c r="BQ62" i="70"/>
  <c r="BU78" i="70"/>
  <c r="CD97" i="70"/>
  <c r="BQ98" i="70"/>
  <c r="BR25" i="70"/>
  <c r="BR33" i="70"/>
  <c r="BU35" i="70"/>
  <c r="BU51" i="70"/>
  <c r="CD65" i="70"/>
  <c r="BQ143" i="70"/>
  <c r="BQ102" i="70"/>
  <c r="BQ94" i="70"/>
  <c r="BQ86" i="70"/>
  <c r="BQ78" i="70"/>
  <c r="BQ70" i="70"/>
  <c r="BQ110" i="70"/>
  <c r="BQ138" i="70"/>
  <c r="BQ90" i="70"/>
  <c r="BQ74" i="70"/>
  <c r="BQ58" i="70"/>
  <c r="BQ50" i="70"/>
  <c r="BQ42" i="70"/>
  <c r="BQ34" i="70"/>
  <c r="BQ22" i="70"/>
  <c r="BQ30" i="70"/>
  <c r="BQ26" i="70"/>
  <c r="BY126" i="70"/>
  <c r="BY98" i="70"/>
  <c r="BY90" i="70"/>
  <c r="BY82" i="70"/>
  <c r="BY74" i="70"/>
  <c r="BY66" i="70"/>
  <c r="BY94" i="70"/>
  <c r="BY78" i="70"/>
  <c r="BY62" i="70"/>
  <c r="BY54" i="70"/>
  <c r="BY46" i="70"/>
  <c r="BY38" i="70"/>
  <c r="BV165" i="70"/>
  <c r="BV122" i="70"/>
  <c r="BV33" i="70"/>
  <c r="CD61" i="70"/>
  <c r="CC90" i="70"/>
  <c r="BV105" i="70"/>
  <c r="CD25" i="70"/>
  <c r="BY22" i="70"/>
  <c r="BU26" i="70"/>
  <c r="BY30" i="70"/>
  <c r="BU34" i="70"/>
  <c r="CD37" i="70"/>
  <c r="BQ38" i="70"/>
  <c r="BY42" i="70"/>
  <c r="CC46" i="70"/>
  <c r="BU50" i="70"/>
  <c r="BQ54" i="70"/>
  <c r="BY70" i="70"/>
  <c r="BU94" i="70"/>
  <c r="BU163" i="70"/>
  <c r="BZ145" i="70"/>
  <c r="BZ125" i="70"/>
  <c r="BZ118" i="70"/>
  <c r="BS207" i="70"/>
  <c r="BS179" i="70"/>
  <c r="BS149" i="70"/>
  <c r="BS145" i="70"/>
  <c r="BS141" i="70"/>
  <c r="BS137" i="70"/>
  <c r="BS129" i="70"/>
  <c r="BS125" i="70"/>
  <c r="BS120" i="70"/>
  <c r="BS116" i="70"/>
  <c r="BS107" i="70"/>
  <c r="BS97" i="70"/>
  <c r="BS89" i="70"/>
  <c r="BS81" i="70"/>
  <c r="BS73" i="70"/>
  <c r="BS65" i="70"/>
  <c r="BS217" i="70"/>
  <c r="BS185" i="70"/>
  <c r="BS167" i="70"/>
  <c r="BS157" i="70"/>
  <c r="BS155" i="70"/>
  <c r="BS152" i="70"/>
  <c r="BS132" i="70"/>
  <c r="BS121" i="70"/>
  <c r="BS117" i="70"/>
  <c r="BS112" i="70"/>
  <c r="BS108" i="70"/>
  <c r="BS105" i="70"/>
  <c r="BS103" i="70"/>
  <c r="BS102" i="70"/>
  <c r="BS100" i="70"/>
  <c r="BS95" i="70"/>
  <c r="BS94" i="70"/>
  <c r="BS92" i="70"/>
  <c r="BS87" i="70"/>
  <c r="BS86" i="70"/>
  <c r="BS84" i="70"/>
  <c r="BS79" i="70"/>
  <c r="BS78" i="70"/>
  <c r="BS76" i="70"/>
  <c r="BS71" i="70"/>
  <c r="BS70" i="70"/>
  <c r="BS68" i="70"/>
  <c r="BS63" i="70"/>
  <c r="BW214" i="70"/>
  <c r="BW180" i="70"/>
  <c r="BW133" i="70"/>
  <c r="BW113" i="70"/>
  <c r="BW110" i="70"/>
  <c r="BW108" i="70"/>
  <c r="BW105" i="70"/>
  <c r="BW103" i="70"/>
  <c r="BW102" i="70"/>
  <c r="BW101" i="70"/>
  <c r="BW95" i="70"/>
  <c r="BW94" i="70"/>
  <c r="BW93" i="70"/>
  <c r="BW87" i="70"/>
  <c r="BW86" i="70"/>
  <c r="BW85" i="70"/>
  <c r="BW79" i="70"/>
  <c r="BW78" i="70"/>
  <c r="BW77" i="70"/>
  <c r="BW71" i="70"/>
  <c r="BW70" i="70"/>
  <c r="BW69" i="70"/>
  <c r="BW63" i="70"/>
  <c r="BW200" i="70"/>
  <c r="BW161" i="70"/>
  <c r="BW159" i="70"/>
  <c r="BW148" i="70"/>
  <c r="BW144" i="70"/>
  <c r="BW140" i="70"/>
  <c r="BW136" i="70"/>
  <c r="BW128" i="70"/>
  <c r="BW124" i="70"/>
  <c r="BW109" i="70"/>
  <c r="BW106" i="70"/>
  <c r="BW96" i="70"/>
  <c r="BW88" i="70"/>
  <c r="BW80" i="70"/>
  <c r="BW72" i="70"/>
  <c r="BW64" i="70"/>
  <c r="BW24" i="70"/>
  <c r="BS25" i="70"/>
  <c r="BW26" i="70"/>
  <c r="BW28" i="70"/>
  <c r="BS29" i="70"/>
  <c r="BS22" i="70"/>
  <c r="BS23" i="70"/>
  <c r="CA23" i="70"/>
  <c r="BZ25" i="70"/>
  <c r="BS26" i="70"/>
  <c r="BS27" i="70"/>
  <c r="CA27" i="70"/>
  <c r="BZ29" i="70"/>
  <c r="BS30" i="70"/>
  <c r="BS31" i="70"/>
  <c r="CA31" i="70"/>
  <c r="BZ33" i="70"/>
  <c r="BS34" i="70"/>
  <c r="BS35" i="70"/>
  <c r="BW36" i="70"/>
  <c r="CA38" i="70"/>
  <c r="BS40" i="70"/>
  <c r="CA40" i="70"/>
  <c r="BS42" i="70"/>
  <c r="BS43" i="70"/>
  <c r="BW44" i="70"/>
  <c r="CA46" i="70"/>
  <c r="BS48" i="70"/>
  <c r="CA48" i="70"/>
  <c r="BS50" i="70"/>
  <c r="BS51" i="70"/>
  <c r="BW52" i="70"/>
  <c r="CA54" i="70"/>
  <c r="BS56" i="70"/>
  <c r="CA56" i="70"/>
  <c r="BS58" i="70"/>
  <c r="BS59" i="70"/>
  <c r="BW60" i="70"/>
  <c r="CA62" i="70"/>
  <c r="CA63" i="70"/>
  <c r="CA64" i="70"/>
  <c r="BW66" i="70"/>
  <c r="BW68" i="70"/>
  <c r="BW73" i="70"/>
  <c r="BS74" i="70"/>
  <c r="BS77" i="70"/>
  <c r="CA78" i="70"/>
  <c r="CA79" i="70"/>
  <c r="CA80" i="70"/>
  <c r="BW82" i="70"/>
  <c r="BW84" i="70"/>
  <c r="BW89" i="70"/>
  <c r="BS90" i="70"/>
  <c r="BS93" i="70"/>
  <c r="CA94" i="70"/>
  <c r="CA95" i="70"/>
  <c r="CA96" i="70"/>
  <c r="BW98" i="70"/>
  <c r="BW100" i="70"/>
  <c r="BW107" i="70"/>
  <c r="BW117" i="70"/>
  <c r="BW120" i="70"/>
  <c r="CA128" i="70"/>
  <c r="BW137" i="70"/>
  <c r="BS140" i="70"/>
  <c r="BW145" i="70"/>
  <c r="BW149" i="70"/>
  <c r="BW157" i="70"/>
  <c r="BW216" i="70"/>
  <c r="BV104" i="70"/>
  <c r="CD142" i="70"/>
  <c r="CD101" i="70"/>
  <c r="CD93" i="70"/>
  <c r="CD85" i="70"/>
  <c r="CD77" i="70"/>
  <c r="CD69" i="70"/>
  <c r="CD109" i="70"/>
  <c r="CA201" i="70"/>
  <c r="CA168" i="70"/>
  <c r="CA167" i="70"/>
  <c r="CA156" i="70"/>
  <c r="CA149" i="70"/>
  <c r="CA141" i="70"/>
  <c r="CA137" i="70"/>
  <c r="CA129" i="70"/>
  <c r="CA120" i="70"/>
  <c r="CA116" i="70"/>
  <c r="CA107" i="70"/>
  <c r="CA104" i="70"/>
  <c r="CA99" i="70"/>
  <c r="CA97" i="70"/>
  <c r="CA91" i="70"/>
  <c r="CA89" i="70"/>
  <c r="CA83" i="70"/>
  <c r="CA81" i="70"/>
  <c r="CA75" i="70"/>
  <c r="CA73" i="70"/>
  <c r="CA67" i="70"/>
  <c r="CA65" i="70"/>
  <c r="CA219" i="70"/>
  <c r="CA187" i="70"/>
  <c r="CA173" i="70"/>
  <c r="CA163" i="70"/>
  <c r="CA157" i="70"/>
  <c r="CA145" i="70"/>
  <c r="CA132" i="70"/>
  <c r="CA125" i="70"/>
  <c r="CA121" i="70"/>
  <c r="CA117" i="70"/>
  <c r="CA112" i="70"/>
  <c r="CA100" i="70"/>
  <c r="CA98" i="70"/>
  <c r="CA92" i="70"/>
  <c r="CA90" i="70"/>
  <c r="CA84" i="70"/>
  <c r="CA82" i="70"/>
  <c r="CA76" i="70"/>
  <c r="CA74" i="70"/>
  <c r="CA68" i="70"/>
  <c r="CA66" i="70"/>
  <c r="BW22" i="70"/>
  <c r="CD29" i="70"/>
  <c r="BW30" i="70"/>
  <c r="BW32" i="70"/>
  <c r="BS33" i="70"/>
  <c r="CD33" i="70"/>
  <c r="BW34" i="70"/>
  <c r="BW35" i="70"/>
  <c r="BS37" i="70"/>
  <c r="CA37" i="70"/>
  <c r="CA39" i="70"/>
  <c r="BW41" i="70"/>
  <c r="CD41" i="70"/>
  <c r="BW42" i="70"/>
  <c r="BW43" i="70"/>
  <c r="BS45" i="70"/>
  <c r="CA45" i="70"/>
  <c r="CA47" i="70"/>
  <c r="BW49" i="70"/>
  <c r="CD49" i="70"/>
  <c r="BW50" i="70"/>
  <c r="BW51" i="70"/>
  <c r="BS53" i="70"/>
  <c r="CA53" i="70"/>
  <c r="CA55" i="70"/>
  <c r="BW57" i="70"/>
  <c r="CD57" i="70"/>
  <c r="BW58" i="70"/>
  <c r="BW59" i="70"/>
  <c r="BS61" i="70"/>
  <c r="CA61" i="70"/>
  <c r="BS67" i="70"/>
  <c r="BS72" i="70"/>
  <c r="CD73" i="70"/>
  <c r="BW75" i="70"/>
  <c r="CA77" i="70"/>
  <c r="BS83" i="70"/>
  <c r="BS88" i="70"/>
  <c r="CD89" i="70"/>
  <c r="BW91" i="70"/>
  <c r="CA93" i="70"/>
  <c r="BS99" i="70"/>
  <c r="BS104" i="70"/>
  <c r="BS106" i="70"/>
  <c r="BV108" i="70"/>
  <c r="BS113" i="70"/>
  <c r="CA113" i="70"/>
  <c r="BW121" i="70"/>
  <c r="BW125" i="70"/>
  <c r="BS133" i="70"/>
  <c r="BS136" i="70"/>
  <c r="CD137" i="70"/>
  <c r="CA140" i="70"/>
  <c r="BS144" i="70"/>
  <c r="BS148" i="70"/>
  <c r="BW152" i="70"/>
  <c r="BS164" i="70"/>
  <c r="BS191" i="70"/>
  <c r="BW198" i="70"/>
  <c r="BS201" i="70"/>
  <c r="BQ222" i="70"/>
  <c r="BQ220" i="70"/>
  <c r="BQ218" i="70"/>
  <c r="BQ216" i="70"/>
  <c r="BQ214" i="70"/>
  <c r="BQ212" i="70"/>
  <c r="BQ210" i="70"/>
  <c r="BQ208" i="70"/>
  <c r="BQ206" i="70"/>
  <c r="BQ204" i="70"/>
  <c r="BQ202" i="70"/>
  <c r="BQ200" i="70"/>
  <c r="BQ198" i="70"/>
  <c r="BQ196" i="70"/>
  <c r="BQ194" i="70"/>
  <c r="BQ192" i="70"/>
  <c r="BQ190" i="70"/>
  <c r="BQ188" i="70"/>
  <c r="BQ186" i="70"/>
  <c r="BQ184" i="70"/>
  <c r="BQ182" i="70"/>
  <c r="BQ180" i="70"/>
  <c r="BQ178" i="70"/>
  <c r="BQ176" i="70"/>
  <c r="BQ173" i="70"/>
  <c r="BQ175" i="70"/>
  <c r="BQ219" i="70"/>
  <c r="BQ211" i="70"/>
  <c r="BQ203" i="70"/>
  <c r="BQ195" i="70"/>
  <c r="BQ187" i="70"/>
  <c r="BQ183" i="70"/>
  <c r="BQ174" i="70"/>
  <c r="BQ167" i="70"/>
  <c r="BQ217" i="70"/>
  <c r="BQ209" i="70"/>
  <c r="BQ201" i="70"/>
  <c r="BQ193" i="70"/>
  <c r="BQ185" i="70"/>
  <c r="BQ177" i="70"/>
  <c r="BQ168" i="70"/>
  <c r="BQ164" i="70"/>
  <c r="BQ160" i="70"/>
  <c r="BQ156" i="70"/>
  <c r="BQ215" i="70"/>
  <c r="BQ213" i="70"/>
  <c r="BQ199" i="70"/>
  <c r="BQ197" i="70"/>
  <c r="BQ169" i="70"/>
  <c r="BQ166" i="70"/>
  <c r="BQ163" i="70"/>
  <c r="BQ157" i="70"/>
  <c r="BQ154" i="70"/>
  <c r="BQ152" i="70"/>
  <c r="BQ148" i="70"/>
  <c r="BQ144" i="70"/>
  <c r="BQ140" i="70"/>
  <c r="BQ136" i="70"/>
  <c r="BQ132" i="70"/>
  <c r="BQ128" i="70"/>
  <c r="BQ124" i="70"/>
  <c r="BQ120" i="70"/>
  <c r="BQ116" i="70"/>
  <c r="BQ112" i="70"/>
  <c r="BQ179" i="70"/>
  <c r="BQ170" i="70"/>
  <c r="BQ161" i="70"/>
  <c r="BQ158" i="70"/>
  <c r="BQ149" i="70"/>
  <c r="BQ145" i="70"/>
  <c r="BQ141" i="70"/>
  <c r="BQ137" i="70"/>
  <c r="BQ133" i="70"/>
  <c r="BQ129" i="70"/>
  <c r="BQ125" i="70"/>
  <c r="BQ121" i="70"/>
  <c r="BQ117" i="70"/>
  <c r="BQ113" i="70"/>
  <c r="BQ207" i="70"/>
  <c r="BQ171" i="70"/>
  <c r="BQ155" i="70"/>
  <c r="BQ153" i="70"/>
  <c r="BQ221" i="70"/>
  <c r="BQ189" i="70"/>
  <c r="BQ165" i="70"/>
  <c r="BQ162" i="70"/>
  <c r="BQ159" i="70"/>
  <c r="BQ150" i="70"/>
  <c r="BQ147" i="70"/>
  <c r="BQ142" i="70"/>
  <c r="BQ139" i="70"/>
  <c r="BQ134" i="70"/>
  <c r="BQ131" i="70"/>
  <c r="BQ126" i="70"/>
  <c r="BQ123" i="70"/>
  <c r="BQ118" i="70"/>
  <c r="BQ115" i="70"/>
  <c r="BQ111" i="70"/>
  <c r="BQ108" i="70"/>
  <c r="BQ104" i="70"/>
  <c r="BQ205" i="70"/>
  <c r="BQ114" i="70"/>
  <c r="BQ109" i="70"/>
  <c r="BQ105" i="70"/>
  <c r="BQ101" i="70"/>
  <c r="BQ97" i="70"/>
  <c r="BQ93" i="70"/>
  <c r="BQ89" i="70"/>
  <c r="BQ85" i="70"/>
  <c r="BQ81" i="70"/>
  <c r="BQ77" i="70"/>
  <c r="BQ73" i="70"/>
  <c r="BQ69" i="70"/>
  <c r="BQ65" i="70"/>
  <c r="BQ61" i="70"/>
  <c r="BQ57" i="70"/>
  <c r="BQ53" i="70"/>
  <c r="BQ49" i="70"/>
  <c r="BQ45" i="70"/>
  <c r="BQ41" i="70"/>
  <c r="BQ37" i="70"/>
  <c r="BQ181" i="70"/>
  <c r="BQ100" i="70"/>
  <c r="BQ96" i="70"/>
  <c r="BQ92" i="70"/>
  <c r="BQ88" i="70"/>
  <c r="BQ84" i="70"/>
  <c r="BQ80" i="70"/>
  <c r="BQ76" i="70"/>
  <c r="BQ72" i="70"/>
  <c r="BQ68" i="70"/>
  <c r="BQ64" i="70"/>
  <c r="BQ60" i="70"/>
  <c r="BQ56" i="70"/>
  <c r="BQ52" i="70"/>
  <c r="BQ48" i="70"/>
  <c r="BQ44" i="70"/>
  <c r="BQ40" i="70"/>
  <c r="BQ36" i="70"/>
  <c r="BY184" i="70"/>
  <c r="BY182" i="70"/>
  <c r="BY180" i="70"/>
  <c r="BY178" i="70"/>
  <c r="BY176" i="70"/>
  <c r="BY174" i="70"/>
  <c r="BY172" i="70"/>
  <c r="BY171" i="70"/>
  <c r="BY221" i="70"/>
  <c r="BY219" i="70"/>
  <c r="BY217" i="70"/>
  <c r="BY215" i="70"/>
  <c r="BY213" i="70"/>
  <c r="BY211" i="70"/>
  <c r="BY209" i="70"/>
  <c r="BY207" i="70"/>
  <c r="BY205" i="70"/>
  <c r="BY203" i="70"/>
  <c r="BY201" i="70"/>
  <c r="BY199" i="70"/>
  <c r="BY197" i="70"/>
  <c r="BY195" i="70"/>
  <c r="BY193" i="70"/>
  <c r="BY191" i="70"/>
  <c r="BY189" i="70"/>
  <c r="BY187" i="70"/>
  <c r="BY185" i="70"/>
  <c r="BY170" i="70"/>
  <c r="BY222" i="70"/>
  <c r="BY214" i="70"/>
  <c r="BY206" i="70"/>
  <c r="BY198" i="70"/>
  <c r="BY190" i="70"/>
  <c r="BY179" i="70"/>
  <c r="BY167" i="70"/>
  <c r="BY220" i="70"/>
  <c r="BY212" i="70"/>
  <c r="BY204" i="70"/>
  <c r="BY196" i="70"/>
  <c r="BY188" i="70"/>
  <c r="BY181" i="70"/>
  <c r="BY173" i="70"/>
  <c r="BY168" i="70"/>
  <c r="BY164" i="70"/>
  <c r="BY160" i="70"/>
  <c r="BY156" i="70"/>
  <c r="BY152" i="70"/>
  <c r="BY216" i="70"/>
  <c r="BY200" i="70"/>
  <c r="BY166" i="70"/>
  <c r="BY165" i="70"/>
  <c r="BY162" i="70"/>
  <c r="BY157" i="70"/>
  <c r="BY155" i="70"/>
  <c r="BY148" i="70"/>
  <c r="BY144" i="70"/>
  <c r="BY140" i="70"/>
  <c r="BY136" i="70"/>
  <c r="BY132" i="70"/>
  <c r="BY128" i="70"/>
  <c r="BY124" i="70"/>
  <c r="BY120" i="70"/>
  <c r="BY116" i="70"/>
  <c r="BY112" i="70"/>
  <c r="BY218" i="70"/>
  <c r="BY202" i="70"/>
  <c r="BY186" i="70"/>
  <c r="BY183" i="70"/>
  <c r="BY177" i="70"/>
  <c r="BY161" i="70"/>
  <c r="BY159" i="70"/>
  <c r="BY149" i="70"/>
  <c r="BY145" i="70"/>
  <c r="BY141" i="70"/>
  <c r="BY137" i="70"/>
  <c r="BY133" i="70"/>
  <c r="BY129" i="70"/>
  <c r="BY125" i="70"/>
  <c r="BY121" i="70"/>
  <c r="BY117" i="70"/>
  <c r="BY113" i="70"/>
  <c r="BY109" i="70"/>
  <c r="BY194" i="70"/>
  <c r="BY163" i="70"/>
  <c r="BY158" i="70"/>
  <c r="BY153" i="70"/>
  <c r="BY208" i="70"/>
  <c r="BY175" i="70"/>
  <c r="BY147" i="70"/>
  <c r="BY146" i="70"/>
  <c r="BY139" i="70"/>
  <c r="BY138" i="70"/>
  <c r="BY131" i="70"/>
  <c r="BY130" i="70"/>
  <c r="BY123" i="70"/>
  <c r="BY122" i="70"/>
  <c r="BY115" i="70"/>
  <c r="BY114" i="70"/>
  <c r="BY108" i="70"/>
  <c r="BY104" i="70"/>
  <c r="BY151" i="70"/>
  <c r="BY143" i="70"/>
  <c r="BY135" i="70"/>
  <c r="BY127" i="70"/>
  <c r="BY119" i="70"/>
  <c r="BY107" i="70"/>
  <c r="BY105" i="70"/>
  <c r="BY101" i="70"/>
  <c r="BY97" i="70"/>
  <c r="BY93" i="70"/>
  <c r="BY89" i="70"/>
  <c r="BY85" i="70"/>
  <c r="BY81" i="70"/>
  <c r="BY77" i="70"/>
  <c r="BY73" i="70"/>
  <c r="BY69" i="70"/>
  <c r="BY65" i="70"/>
  <c r="BY61" i="70"/>
  <c r="BY57" i="70"/>
  <c r="BY53" i="70"/>
  <c r="BY49" i="70"/>
  <c r="BY45" i="70"/>
  <c r="BY41" i="70"/>
  <c r="BY37" i="70"/>
  <c r="BY210" i="70"/>
  <c r="BY169" i="70"/>
  <c r="BY154" i="70"/>
  <c r="BY110" i="70"/>
  <c r="BY100" i="70"/>
  <c r="BY96" i="70"/>
  <c r="BY92" i="70"/>
  <c r="BY88" i="70"/>
  <c r="BY84" i="70"/>
  <c r="BY80" i="70"/>
  <c r="BY76" i="70"/>
  <c r="BY72" i="70"/>
  <c r="BY68" i="70"/>
  <c r="BY64" i="70"/>
  <c r="BY60" i="70"/>
  <c r="BY56" i="70"/>
  <c r="BY52" i="70"/>
  <c r="BY48" i="70"/>
  <c r="BY44" i="70"/>
  <c r="BY40" i="70"/>
  <c r="BY36" i="70"/>
  <c r="BR165" i="70"/>
  <c r="BR162" i="70"/>
  <c r="BR150" i="70"/>
  <c r="BR145" i="70"/>
  <c r="BR142" i="70"/>
  <c r="BR137" i="70"/>
  <c r="BR134" i="70"/>
  <c r="BR129" i="70"/>
  <c r="BR126" i="70"/>
  <c r="BR110" i="70"/>
  <c r="BR107" i="70"/>
  <c r="BR168" i="70"/>
  <c r="BR158" i="70"/>
  <c r="BR149" i="70"/>
  <c r="BR141" i="70"/>
  <c r="BR133" i="70"/>
  <c r="BR113" i="70"/>
  <c r="BR100" i="70"/>
  <c r="BR96" i="70"/>
  <c r="BR92" i="70"/>
  <c r="BR88" i="70"/>
  <c r="BR84" i="70"/>
  <c r="BR80" i="70"/>
  <c r="BR76" i="70"/>
  <c r="BR72" i="70"/>
  <c r="BR68" i="70"/>
  <c r="BR64" i="70"/>
  <c r="BR60" i="70"/>
  <c r="BR56" i="70"/>
  <c r="BR52" i="70"/>
  <c r="BR48" i="70"/>
  <c r="BR44" i="70"/>
  <c r="BR40" i="70"/>
  <c r="BR36" i="70"/>
  <c r="BR125" i="70"/>
  <c r="BR122" i="70"/>
  <c r="BR108" i="70"/>
  <c r="BR104" i="70"/>
  <c r="BR103" i="70"/>
  <c r="BR99" i="70"/>
  <c r="BR95" i="70"/>
  <c r="BR91" i="70"/>
  <c r="BR87" i="70"/>
  <c r="BR83" i="70"/>
  <c r="BR79" i="70"/>
  <c r="BR75" i="70"/>
  <c r="BR71" i="70"/>
  <c r="BR67" i="70"/>
  <c r="BR63" i="70"/>
  <c r="BR59" i="70"/>
  <c r="BR55" i="70"/>
  <c r="BR51" i="70"/>
  <c r="BR47" i="70"/>
  <c r="BR43" i="70"/>
  <c r="BR39" i="70"/>
  <c r="BR35" i="70"/>
  <c r="CD154" i="70"/>
  <c r="CD152" i="70"/>
  <c r="CD164" i="70"/>
  <c r="CD161" i="70"/>
  <c r="CD158" i="70"/>
  <c r="CD149" i="70"/>
  <c r="CD146" i="70"/>
  <c r="CD141" i="70"/>
  <c r="CD138" i="70"/>
  <c r="CD133" i="70"/>
  <c r="CD130" i="70"/>
  <c r="CD125" i="70"/>
  <c r="CD122" i="70"/>
  <c r="CD117" i="70"/>
  <c r="CD114" i="70"/>
  <c r="CD110" i="70"/>
  <c r="CD107" i="70"/>
  <c r="CD113" i="70"/>
  <c r="CD108" i="70"/>
  <c r="CD104" i="70"/>
  <c r="CD100" i="70"/>
  <c r="CD96" i="70"/>
  <c r="CD92" i="70"/>
  <c r="CD88" i="70"/>
  <c r="CD84" i="70"/>
  <c r="CD80" i="70"/>
  <c r="CD76" i="70"/>
  <c r="CD72" i="70"/>
  <c r="CD68" i="70"/>
  <c r="CD64" i="70"/>
  <c r="CD60" i="70"/>
  <c r="CD56" i="70"/>
  <c r="CD52" i="70"/>
  <c r="CD48" i="70"/>
  <c r="CD44" i="70"/>
  <c r="CD40" i="70"/>
  <c r="CD36" i="70"/>
  <c r="CD103" i="70"/>
  <c r="CD99" i="70"/>
  <c r="CD95" i="70"/>
  <c r="CD91" i="70"/>
  <c r="CD87" i="70"/>
  <c r="CD83" i="70"/>
  <c r="CD79" i="70"/>
  <c r="CD75" i="70"/>
  <c r="CD71" i="70"/>
  <c r="CD67" i="70"/>
  <c r="CD63" i="70"/>
  <c r="CD59" i="70"/>
  <c r="CD55" i="70"/>
  <c r="CD51" i="70"/>
  <c r="CD47" i="70"/>
  <c r="CD43" i="70"/>
  <c r="CD39" i="70"/>
  <c r="CD35" i="70"/>
  <c r="BV22" i="70"/>
  <c r="BZ22" i="70"/>
  <c r="BY23" i="70"/>
  <c r="BR26" i="70"/>
  <c r="BZ26" i="70"/>
  <c r="BU27" i="70"/>
  <c r="CC27" i="70"/>
  <c r="BR30" i="70"/>
  <c r="CD30" i="70"/>
  <c r="BQ31" i="70"/>
  <c r="CC31" i="70"/>
  <c r="BR34" i="70"/>
  <c r="BZ34" i="70"/>
  <c r="BQ35" i="70"/>
  <c r="BZ37" i="70"/>
  <c r="BR38" i="70"/>
  <c r="CD38" i="70"/>
  <c r="BV42" i="70"/>
  <c r="CD42" i="70"/>
  <c r="BZ45" i="70"/>
  <c r="BR46" i="70"/>
  <c r="BZ46" i="70"/>
  <c r="BQ47" i="70"/>
  <c r="BV50" i="70"/>
  <c r="CD50" i="70"/>
  <c r="BZ53" i="70"/>
  <c r="BZ54" i="70"/>
  <c r="BZ57" i="70"/>
  <c r="BV58" i="70"/>
  <c r="CD58" i="70"/>
  <c r="BQ59" i="70"/>
  <c r="BR62" i="70"/>
  <c r="BV62" i="70"/>
  <c r="CD62" i="70"/>
  <c r="BQ63" i="70"/>
  <c r="BR66" i="70"/>
  <c r="BZ66" i="70"/>
  <c r="BZ69" i="70"/>
  <c r="BV70" i="70"/>
  <c r="CD70" i="70"/>
  <c r="BQ71" i="70"/>
  <c r="BV74" i="70"/>
  <c r="CD74" i="70"/>
  <c r="BQ75" i="70"/>
  <c r="BZ78" i="70"/>
  <c r="BZ81" i="70"/>
  <c r="BR82" i="70"/>
  <c r="BZ82" i="70"/>
  <c r="BZ85" i="70"/>
  <c r="BR86" i="70"/>
  <c r="CD86" i="70"/>
  <c r="BZ89" i="70"/>
  <c r="BR90" i="70"/>
  <c r="BZ90" i="70"/>
  <c r="BQ91" i="70"/>
  <c r="BR94" i="70"/>
  <c r="BZ94" i="70"/>
  <c r="BZ97" i="70"/>
  <c r="BV98" i="70"/>
  <c r="BZ98" i="70"/>
  <c r="BQ99" i="70"/>
  <c r="BR102" i="70"/>
  <c r="BV102" i="70"/>
  <c r="CD102" i="70"/>
  <c r="BQ103" i="70"/>
  <c r="BV125" i="70"/>
  <c r="BR138" i="70"/>
  <c r="BY150" i="70"/>
  <c r="BV162" i="70"/>
  <c r="BR23" i="70"/>
  <c r="BV23" i="70"/>
  <c r="CD23" i="70"/>
  <c r="BU24" i="70"/>
  <c r="CC24" i="70"/>
  <c r="BR27" i="70"/>
  <c r="BV27" i="70"/>
  <c r="CD27" i="70"/>
  <c r="BQ28" i="70"/>
  <c r="BY28" i="70"/>
  <c r="CC28" i="70"/>
  <c r="BR24" i="70"/>
  <c r="BV24" i="70"/>
  <c r="BZ24" i="70"/>
  <c r="CD24" i="70"/>
  <c r="BQ25" i="70"/>
  <c r="BU25" i="70"/>
  <c r="BY25" i="70"/>
  <c r="CC25" i="70"/>
  <c r="BR28" i="70"/>
  <c r="BV28" i="70"/>
  <c r="BZ28" i="70"/>
  <c r="CD28" i="70"/>
  <c r="BQ29" i="70"/>
  <c r="BU29" i="70"/>
  <c r="BY29" i="70"/>
  <c r="CC29" i="70"/>
  <c r="BR32" i="70"/>
  <c r="BV32" i="70"/>
  <c r="BZ32" i="70"/>
  <c r="CD32" i="70"/>
  <c r="BQ33" i="70"/>
  <c r="BU33" i="70"/>
  <c r="BY33" i="70"/>
  <c r="CC33" i="70"/>
  <c r="BY35" i="70"/>
  <c r="BR37" i="70"/>
  <c r="BY39" i="70"/>
  <c r="BR41" i="70"/>
  <c r="BY43" i="70"/>
  <c r="BR45" i="70"/>
  <c r="BY47" i="70"/>
  <c r="BR49" i="70"/>
  <c r="BY51" i="70"/>
  <c r="BR53" i="70"/>
  <c r="BY55" i="70"/>
  <c r="BR57" i="70"/>
  <c r="BY59" i="70"/>
  <c r="BR61" i="70"/>
  <c r="BY63" i="70"/>
  <c r="BR65" i="70"/>
  <c r="BY67" i="70"/>
  <c r="BR69" i="70"/>
  <c r="BY71" i="70"/>
  <c r="BR73" i="70"/>
  <c r="BY75" i="70"/>
  <c r="BR77" i="70"/>
  <c r="BY79" i="70"/>
  <c r="BR81" i="70"/>
  <c r="BY83" i="70"/>
  <c r="BR85" i="70"/>
  <c r="BY87" i="70"/>
  <c r="BR89" i="70"/>
  <c r="BY91" i="70"/>
  <c r="BR93" i="70"/>
  <c r="BY95" i="70"/>
  <c r="BR97" i="70"/>
  <c r="BY99" i="70"/>
  <c r="BR101" i="70"/>
  <c r="BY103" i="70"/>
  <c r="BZ104" i="70"/>
  <c r="BZ105" i="70"/>
  <c r="BR106" i="70"/>
  <c r="BV106" i="70"/>
  <c r="BZ106" i="70"/>
  <c r="CD106" i="70"/>
  <c r="BQ107" i="70"/>
  <c r="CC110" i="70"/>
  <c r="BR111" i="70"/>
  <c r="BU115" i="70"/>
  <c r="BY118" i="70"/>
  <c r="BU122" i="70"/>
  <c r="BY134" i="70"/>
  <c r="CD145" i="70"/>
  <c r="BQ146" i="70"/>
  <c r="CD150" i="70"/>
  <c r="BQ151" i="70"/>
  <c r="BV160" i="70"/>
  <c r="BQ172" i="70"/>
  <c r="BU222" i="70"/>
  <c r="BU183" i="70"/>
  <c r="BU181" i="70"/>
  <c r="BU179" i="70"/>
  <c r="BU177" i="70"/>
  <c r="BU175" i="70"/>
  <c r="BU174" i="70"/>
  <c r="BU172" i="70"/>
  <c r="BU171" i="70"/>
  <c r="BU178" i="70"/>
  <c r="BU170" i="70"/>
  <c r="BU167" i="70"/>
  <c r="BU180" i="70"/>
  <c r="BU168" i="70"/>
  <c r="BU164" i="70"/>
  <c r="BU160" i="70"/>
  <c r="BU156" i="70"/>
  <c r="BU182" i="70"/>
  <c r="BU176" i="70"/>
  <c r="BU173" i="70"/>
  <c r="BU158" i="70"/>
  <c r="BU157" i="70"/>
  <c r="BU152" i="70"/>
  <c r="BU148" i="70"/>
  <c r="BU144" i="70"/>
  <c r="BU140" i="70"/>
  <c r="BU136" i="70"/>
  <c r="BU132" i="70"/>
  <c r="BU128" i="70"/>
  <c r="BU124" i="70"/>
  <c r="BU120" i="70"/>
  <c r="BU116" i="70"/>
  <c r="BU112" i="70"/>
  <c r="BU165" i="70"/>
  <c r="BU162" i="70"/>
  <c r="BU161" i="70"/>
  <c r="BU155" i="70"/>
  <c r="BU149" i="70"/>
  <c r="BU145" i="70"/>
  <c r="BU141" i="70"/>
  <c r="BU137" i="70"/>
  <c r="BU133" i="70"/>
  <c r="BU129" i="70"/>
  <c r="BU125" i="70"/>
  <c r="BU121" i="70"/>
  <c r="BU117" i="70"/>
  <c r="BU113" i="70"/>
  <c r="BU109" i="70"/>
  <c r="BU184" i="70"/>
  <c r="BU169" i="70"/>
  <c r="BU146" i="70"/>
  <c r="BU138" i="70"/>
  <c r="BU130" i="70"/>
  <c r="BU154" i="70"/>
  <c r="BU151" i="70"/>
  <c r="BU143" i="70"/>
  <c r="BU135" i="70"/>
  <c r="BU127" i="70"/>
  <c r="BU119" i="70"/>
  <c r="BU108" i="70"/>
  <c r="BU104" i="70"/>
  <c r="BU150" i="70"/>
  <c r="BU147" i="70"/>
  <c r="BU142" i="70"/>
  <c r="BU139" i="70"/>
  <c r="BU134" i="70"/>
  <c r="BU131" i="70"/>
  <c r="BU126" i="70"/>
  <c r="BU111" i="70"/>
  <c r="BU110" i="70"/>
  <c r="BU105" i="70"/>
  <c r="BU101" i="70"/>
  <c r="BU97" i="70"/>
  <c r="BU93" i="70"/>
  <c r="BU89" i="70"/>
  <c r="BU85" i="70"/>
  <c r="BU81" i="70"/>
  <c r="BU77" i="70"/>
  <c r="BU73" i="70"/>
  <c r="BU69" i="70"/>
  <c r="BU65" i="70"/>
  <c r="BU61" i="70"/>
  <c r="BU57" i="70"/>
  <c r="BU53" i="70"/>
  <c r="BU49" i="70"/>
  <c r="BU45" i="70"/>
  <c r="BU41" i="70"/>
  <c r="BU37" i="70"/>
  <c r="BU123" i="70"/>
  <c r="BU118" i="70"/>
  <c r="BU114" i="70"/>
  <c r="BU100" i="70"/>
  <c r="BU96" i="70"/>
  <c r="BU92" i="70"/>
  <c r="BU88" i="70"/>
  <c r="BU84" i="70"/>
  <c r="BU80" i="70"/>
  <c r="BU76" i="70"/>
  <c r="BU72" i="70"/>
  <c r="BU68" i="70"/>
  <c r="BU64" i="70"/>
  <c r="BU60" i="70"/>
  <c r="BU56" i="70"/>
  <c r="BU52" i="70"/>
  <c r="BU48" i="70"/>
  <c r="BU44" i="70"/>
  <c r="BU40" i="70"/>
  <c r="BU36" i="70"/>
  <c r="CC222" i="70"/>
  <c r="CC183" i="70"/>
  <c r="CC181" i="70"/>
  <c r="CC179" i="70"/>
  <c r="CC177" i="70"/>
  <c r="CC175" i="70"/>
  <c r="CC170" i="70"/>
  <c r="CC173" i="70"/>
  <c r="CC182" i="70"/>
  <c r="CC171" i="70"/>
  <c r="CC167" i="70"/>
  <c r="CC184" i="70"/>
  <c r="CC176" i="70"/>
  <c r="CC172" i="70"/>
  <c r="CC169" i="70"/>
  <c r="CC168" i="70"/>
  <c r="CC164" i="70"/>
  <c r="CC160" i="70"/>
  <c r="CC156" i="70"/>
  <c r="CC152" i="70"/>
  <c r="CC174" i="70"/>
  <c r="CC159" i="70"/>
  <c r="CC157" i="70"/>
  <c r="CC148" i="70"/>
  <c r="CC144" i="70"/>
  <c r="CC140" i="70"/>
  <c r="CC136" i="70"/>
  <c r="CC132" i="70"/>
  <c r="CC128" i="70"/>
  <c r="CC124" i="70"/>
  <c r="CC120" i="70"/>
  <c r="CC116" i="70"/>
  <c r="CC112" i="70"/>
  <c r="CC178" i="70"/>
  <c r="CC163" i="70"/>
  <c r="CC161" i="70"/>
  <c r="CC154" i="70"/>
  <c r="CC149" i="70"/>
  <c r="CC145" i="70"/>
  <c r="CC141" i="70"/>
  <c r="CC137" i="70"/>
  <c r="CC133" i="70"/>
  <c r="CC129" i="70"/>
  <c r="CC125" i="70"/>
  <c r="CC121" i="70"/>
  <c r="CC117" i="70"/>
  <c r="CC113" i="70"/>
  <c r="CC109" i="70"/>
  <c r="CC150" i="70"/>
  <c r="CC142" i="70"/>
  <c r="CC134" i="70"/>
  <c r="CC126" i="70"/>
  <c r="CC151" i="70"/>
  <c r="CC143" i="70"/>
  <c r="CC135" i="70"/>
  <c r="CC127" i="70"/>
  <c r="CC119" i="70"/>
  <c r="CC111" i="70"/>
  <c r="CC108" i="70"/>
  <c r="CC104" i="70"/>
  <c r="CC166" i="70"/>
  <c r="CC165" i="70"/>
  <c r="CC162" i="70"/>
  <c r="CC158" i="70"/>
  <c r="CC118" i="70"/>
  <c r="CC115" i="70"/>
  <c r="CC114" i="70"/>
  <c r="CC105" i="70"/>
  <c r="CC101" i="70"/>
  <c r="CC97" i="70"/>
  <c r="CC93" i="70"/>
  <c r="CC89" i="70"/>
  <c r="CC85" i="70"/>
  <c r="CC81" i="70"/>
  <c r="CC77" i="70"/>
  <c r="CC73" i="70"/>
  <c r="CC69" i="70"/>
  <c r="CC65" i="70"/>
  <c r="CC61" i="70"/>
  <c r="CC57" i="70"/>
  <c r="CC53" i="70"/>
  <c r="CC49" i="70"/>
  <c r="CC45" i="70"/>
  <c r="CC41" i="70"/>
  <c r="CC37" i="70"/>
  <c r="CC180" i="70"/>
  <c r="CC147" i="70"/>
  <c r="CC146" i="70"/>
  <c r="CC139" i="70"/>
  <c r="CC138" i="70"/>
  <c r="CC131" i="70"/>
  <c r="CC130" i="70"/>
  <c r="CC107" i="70"/>
  <c r="CC100" i="70"/>
  <c r="CC96" i="70"/>
  <c r="CC92" i="70"/>
  <c r="CC88" i="70"/>
  <c r="CC84" i="70"/>
  <c r="CC80" i="70"/>
  <c r="CC76" i="70"/>
  <c r="CC72" i="70"/>
  <c r="CC68" i="70"/>
  <c r="CC64" i="70"/>
  <c r="CC60" i="70"/>
  <c r="CC56" i="70"/>
  <c r="CC52" i="70"/>
  <c r="CC48" i="70"/>
  <c r="CC44" i="70"/>
  <c r="CC40" i="70"/>
  <c r="CC36" i="70"/>
  <c r="BV156" i="70"/>
  <c r="BV168" i="70"/>
  <c r="BV150" i="70"/>
  <c r="BV145" i="70"/>
  <c r="BV142" i="70"/>
  <c r="BV137" i="70"/>
  <c r="BV134" i="70"/>
  <c r="BV129" i="70"/>
  <c r="BV126" i="70"/>
  <c r="BV121" i="70"/>
  <c r="BV118" i="70"/>
  <c r="BV113" i="70"/>
  <c r="BV111" i="70"/>
  <c r="BV110" i="70"/>
  <c r="BV107" i="70"/>
  <c r="BV161" i="70"/>
  <c r="BV146" i="70"/>
  <c r="BV138" i="70"/>
  <c r="BV130" i="70"/>
  <c r="BV117" i="70"/>
  <c r="BV114" i="70"/>
  <c r="BV109" i="70"/>
  <c r="BV100" i="70"/>
  <c r="BV96" i="70"/>
  <c r="BV92" i="70"/>
  <c r="BV88" i="70"/>
  <c r="BV84" i="70"/>
  <c r="BV80" i="70"/>
  <c r="BV76" i="70"/>
  <c r="BV72" i="70"/>
  <c r="BV68" i="70"/>
  <c r="BV64" i="70"/>
  <c r="BV60" i="70"/>
  <c r="BV56" i="70"/>
  <c r="BV52" i="70"/>
  <c r="BV48" i="70"/>
  <c r="BV44" i="70"/>
  <c r="BV40" i="70"/>
  <c r="BV36" i="70"/>
  <c r="BV149" i="70"/>
  <c r="BV141" i="70"/>
  <c r="BV133" i="70"/>
  <c r="BV103" i="70"/>
  <c r="BV99" i="70"/>
  <c r="BV95" i="70"/>
  <c r="BV91" i="70"/>
  <c r="BV87" i="70"/>
  <c r="BV83" i="70"/>
  <c r="BV79" i="70"/>
  <c r="BV75" i="70"/>
  <c r="BV71" i="70"/>
  <c r="BV67" i="70"/>
  <c r="BV63" i="70"/>
  <c r="BV59" i="70"/>
  <c r="BV55" i="70"/>
  <c r="BV51" i="70"/>
  <c r="BV47" i="70"/>
  <c r="BV43" i="70"/>
  <c r="BV39" i="70"/>
  <c r="BV35" i="70"/>
  <c r="BZ161" i="70"/>
  <c r="BZ160" i="70"/>
  <c r="BZ149" i="70"/>
  <c r="BZ146" i="70"/>
  <c r="BZ141" i="70"/>
  <c r="BZ138" i="70"/>
  <c r="BZ133" i="70"/>
  <c r="BZ130" i="70"/>
  <c r="BZ169" i="70"/>
  <c r="BZ110" i="70"/>
  <c r="BZ109" i="70"/>
  <c r="BZ107" i="70"/>
  <c r="BZ154" i="70"/>
  <c r="BZ122" i="70"/>
  <c r="BZ100" i="70"/>
  <c r="BZ96" i="70"/>
  <c r="BZ92" i="70"/>
  <c r="BZ88" i="70"/>
  <c r="BZ84" i="70"/>
  <c r="BZ80" i="70"/>
  <c r="BZ76" i="70"/>
  <c r="BZ72" i="70"/>
  <c r="BZ68" i="70"/>
  <c r="BZ64" i="70"/>
  <c r="BZ60" i="70"/>
  <c r="BZ56" i="70"/>
  <c r="BZ52" i="70"/>
  <c r="BZ48" i="70"/>
  <c r="BZ44" i="70"/>
  <c r="BZ40" i="70"/>
  <c r="BZ36" i="70"/>
  <c r="BZ164" i="70"/>
  <c r="BZ150" i="70"/>
  <c r="BZ142" i="70"/>
  <c r="BZ134" i="70"/>
  <c r="BZ126" i="70"/>
  <c r="BZ121" i="70"/>
  <c r="BZ117" i="70"/>
  <c r="BZ103" i="70"/>
  <c r="BZ99" i="70"/>
  <c r="BZ95" i="70"/>
  <c r="BZ91" i="70"/>
  <c r="BZ87" i="70"/>
  <c r="BZ83" i="70"/>
  <c r="BZ79" i="70"/>
  <c r="BZ75" i="70"/>
  <c r="BZ71" i="70"/>
  <c r="BZ67" i="70"/>
  <c r="BZ63" i="70"/>
  <c r="BZ59" i="70"/>
  <c r="BZ55" i="70"/>
  <c r="BZ51" i="70"/>
  <c r="BZ47" i="70"/>
  <c r="BZ43" i="70"/>
  <c r="BZ39" i="70"/>
  <c r="BZ35" i="70"/>
  <c r="BR22" i="70"/>
  <c r="CD22" i="70"/>
  <c r="BQ23" i="70"/>
  <c r="BU23" i="70"/>
  <c r="CC23" i="70"/>
  <c r="BV26" i="70"/>
  <c r="CD26" i="70"/>
  <c r="BQ27" i="70"/>
  <c r="BY27" i="70"/>
  <c r="BV30" i="70"/>
  <c r="BZ30" i="70"/>
  <c r="BU31" i="70"/>
  <c r="BY31" i="70"/>
  <c r="BV34" i="70"/>
  <c r="CD34" i="70"/>
  <c r="BV38" i="70"/>
  <c r="BZ38" i="70"/>
  <c r="BQ39" i="70"/>
  <c r="BZ41" i="70"/>
  <c r="BR42" i="70"/>
  <c r="BZ42" i="70"/>
  <c r="BQ43" i="70"/>
  <c r="BV46" i="70"/>
  <c r="CD46" i="70"/>
  <c r="BZ49" i="70"/>
  <c r="BR50" i="70"/>
  <c r="BZ50" i="70"/>
  <c r="BQ51" i="70"/>
  <c r="BR54" i="70"/>
  <c r="BV54" i="70"/>
  <c r="CD54" i="70"/>
  <c r="BQ55" i="70"/>
  <c r="BR58" i="70"/>
  <c r="BZ58" i="70"/>
  <c r="BZ61" i="70"/>
  <c r="BZ62" i="70"/>
  <c r="BZ65" i="70"/>
  <c r="BV66" i="70"/>
  <c r="CD66" i="70"/>
  <c r="BQ67" i="70"/>
  <c r="BR70" i="70"/>
  <c r="BZ70" i="70"/>
  <c r="BZ73" i="70"/>
  <c r="BR74" i="70"/>
  <c r="BZ74" i="70"/>
  <c r="BZ77" i="70"/>
  <c r="BR78" i="70"/>
  <c r="BV78" i="70"/>
  <c r="CD78" i="70"/>
  <c r="BQ79" i="70"/>
  <c r="BV82" i="70"/>
  <c r="CD82" i="70"/>
  <c r="BQ83" i="70"/>
  <c r="BV86" i="70"/>
  <c r="BZ86" i="70"/>
  <c r="BQ87" i="70"/>
  <c r="BV90" i="70"/>
  <c r="CD90" i="70"/>
  <c r="BZ93" i="70"/>
  <c r="BV94" i="70"/>
  <c r="CD94" i="70"/>
  <c r="BQ95" i="70"/>
  <c r="BR98" i="70"/>
  <c r="CD98" i="70"/>
  <c r="BZ101" i="70"/>
  <c r="BZ102" i="70"/>
  <c r="BR105" i="70"/>
  <c r="BR109" i="70"/>
  <c r="BZ114" i="70"/>
  <c r="CD121" i="70"/>
  <c r="BQ122" i="70"/>
  <c r="CD129" i="70"/>
  <c r="BQ130" i="70"/>
  <c r="CD134" i="70"/>
  <c r="BQ135" i="70"/>
  <c r="BZ137" i="70"/>
  <c r="CC155" i="70"/>
  <c r="BR156" i="70"/>
  <c r="BY192" i="70"/>
  <c r="BZ23" i="70"/>
  <c r="BQ24" i="70"/>
  <c r="BY24" i="70"/>
  <c r="BZ27" i="70"/>
  <c r="BU28" i="70"/>
  <c r="BR31" i="70"/>
  <c r="BV31" i="70"/>
  <c r="BZ31" i="70"/>
  <c r="CD31" i="70"/>
  <c r="BQ32" i="70"/>
  <c r="BU32" i="70"/>
  <c r="BY32" i="70"/>
  <c r="CC32" i="70"/>
  <c r="CC35" i="70"/>
  <c r="BV37" i="70"/>
  <c r="CC39" i="70"/>
  <c r="BV41" i="70"/>
  <c r="CC43" i="70"/>
  <c r="BV45" i="70"/>
  <c r="CC47" i="70"/>
  <c r="BV49" i="70"/>
  <c r="CC51" i="70"/>
  <c r="BV53" i="70"/>
  <c r="CC55" i="70"/>
  <c r="BV57" i="70"/>
  <c r="CC59" i="70"/>
  <c r="BV61" i="70"/>
  <c r="CC63" i="70"/>
  <c r="BV65" i="70"/>
  <c r="CC67" i="70"/>
  <c r="BV69" i="70"/>
  <c r="CC71" i="70"/>
  <c r="BV73" i="70"/>
  <c r="CC75" i="70"/>
  <c r="BV77" i="70"/>
  <c r="CC79" i="70"/>
  <c r="BV81" i="70"/>
  <c r="CC83" i="70"/>
  <c r="BV85" i="70"/>
  <c r="CC87" i="70"/>
  <c r="BV89" i="70"/>
  <c r="CC91" i="70"/>
  <c r="BV93" i="70"/>
  <c r="CC95" i="70"/>
  <c r="BV97" i="70"/>
  <c r="CC99" i="70"/>
  <c r="BV101" i="70"/>
  <c r="CC103" i="70"/>
  <c r="CD105" i="70"/>
  <c r="BQ106" i="70"/>
  <c r="BU106" i="70"/>
  <c r="BY106" i="70"/>
  <c r="CC106" i="70"/>
  <c r="BU107" i="70"/>
  <c r="BY111" i="70"/>
  <c r="BR114" i="70"/>
  <c r="BR117" i="70"/>
  <c r="CD118" i="70"/>
  <c r="BQ119" i="70"/>
  <c r="BR121" i="70"/>
  <c r="CC123" i="70"/>
  <c r="CD126" i="70"/>
  <c r="BQ127" i="70"/>
  <c r="BZ129" i="70"/>
  <c r="BR130" i="70"/>
  <c r="BY142" i="70"/>
  <c r="CC153" i="70"/>
  <c r="BU159" i="70"/>
  <c r="BR161" i="70"/>
  <c r="BU166" i="70"/>
  <c r="BQ191" i="70"/>
  <c r="BR166" i="70"/>
  <c r="BR167" i="70"/>
  <c r="BR163" i="70"/>
  <c r="BR159" i="70"/>
  <c r="BR155" i="70"/>
  <c r="BR160" i="70"/>
  <c r="BR153" i="70"/>
  <c r="BR151" i="70"/>
  <c r="BR147" i="70"/>
  <c r="BR143" i="70"/>
  <c r="BR139" i="70"/>
  <c r="BR135" i="70"/>
  <c r="BR131" i="70"/>
  <c r="BR127" i="70"/>
  <c r="BR123" i="70"/>
  <c r="BR119" i="70"/>
  <c r="BR115" i="70"/>
  <c r="BR169" i="70"/>
  <c r="BR164" i="70"/>
  <c r="BR157" i="70"/>
  <c r="BR154" i="70"/>
  <c r="BR152" i="70"/>
  <c r="BR148" i="70"/>
  <c r="BR144" i="70"/>
  <c r="BR140" i="70"/>
  <c r="BR136" i="70"/>
  <c r="BR132" i="70"/>
  <c r="BR128" i="70"/>
  <c r="BR124" i="70"/>
  <c r="BR120" i="70"/>
  <c r="BR116" i="70"/>
  <c r="BR112" i="70"/>
  <c r="BV166" i="70"/>
  <c r="BV167" i="70"/>
  <c r="BV163" i="70"/>
  <c r="BV159" i="70"/>
  <c r="BV155" i="70"/>
  <c r="BV169" i="70"/>
  <c r="BV164" i="70"/>
  <c r="BV154" i="70"/>
  <c r="BV153" i="70"/>
  <c r="BV151" i="70"/>
  <c r="BV147" i="70"/>
  <c r="BV143" i="70"/>
  <c r="BV139" i="70"/>
  <c r="BV135" i="70"/>
  <c r="BV131" i="70"/>
  <c r="BV127" i="70"/>
  <c r="BV123" i="70"/>
  <c r="BV119" i="70"/>
  <c r="BV115" i="70"/>
  <c r="BV158" i="70"/>
  <c r="BV157" i="70"/>
  <c r="BV152" i="70"/>
  <c r="BV148" i="70"/>
  <c r="BV144" i="70"/>
  <c r="BV140" i="70"/>
  <c r="BV136" i="70"/>
  <c r="BV132" i="70"/>
  <c r="BV128" i="70"/>
  <c r="BV124" i="70"/>
  <c r="BV120" i="70"/>
  <c r="BV116" i="70"/>
  <c r="BV112" i="70"/>
  <c r="BZ166" i="70"/>
  <c r="BZ167" i="70"/>
  <c r="BZ163" i="70"/>
  <c r="BZ159" i="70"/>
  <c r="BZ155" i="70"/>
  <c r="BZ158" i="70"/>
  <c r="BZ153" i="70"/>
  <c r="BZ152" i="70"/>
  <c r="BZ151" i="70"/>
  <c r="BZ147" i="70"/>
  <c r="BZ143" i="70"/>
  <c r="BZ139" i="70"/>
  <c r="BZ135" i="70"/>
  <c r="BZ131" i="70"/>
  <c r="BZ127" i="70"/>
  <c r="BZ123" i="70"/>
  <c r="BZ119" i="70"/>
  <c r="BZ115" i="70"/>
  <c r="BZ111" i="70"/>
  <c r="BZ168" i="70"/>
  <c r="BZ165" i="70"/>
  <c r="BZ162" i="70"/>
  <c r="BZ157" i="70"/>
  <c r="BZ156" i="70"/>
  <c r="BZ148" i="70"/>
  <c r="BZ144" i="70"/>
  <c r="BZ140" i="70"/>
  <c r="BZ136" i="70"/>
  <c r="BZ132" i="70"/>
  <c r="BZ128" i="70"/>
  <c r="BZ124" i="70"/>
  <c r="BZ120" i="70"/>
  <c r="BZ116" i="70"/>
  <c r="BZ112" i="70"/>
  <c r="CD166" i="70"/>
  <c r="CD167" i="70"/>
  <c r="CD163" i="70"/>
  <c r="CD159" i="70"/>
  <c r="CD155" i="70"/>
  <c r="CD168" i="70"/>
  <c r="CD165" i="70"/>
  <c r="CD162" i="70"/>
  <c r="CD156" i="70"/>
  <c r="CD153" i="70"/>
  <c r="CD151" i="70"/>
  <c r="CD147" i="70"/>
  <c r="CD143" i="70"/>
  <c r="CD139" i="70"/>
  <c r="CD135" i="70"/>
  <c r="CD131" i="70"/>
  <c r="CD127" i="70"/>
  <c r="CD123" i="70"/>
  <c r="CD119" i="70"/>
  <c r="CD115" i="70"/>
  <c r="CD111" i="70"/>
  <c r="CD169" i="70"/>
  <c r="CD160" i="70"/>
  <c r="CD157" i="70"/>
  <c r="CD148" i="70"/>
  <c r="CD144" i="70"/>
  <c r="CD140" i="70"/>
  <c r="CD136" i="70"/>
  <c r="CD132" i="70"/>
  <c r="CD128" i="70"/>
  <c r="CD124" i="70"/>
  <c r="CD120" i="70"/>
  <c r="CD116" i="70"/>
  <c r="CD112" i="70"/>
  <c r="BS170" i="70"/>
  <c r="BS222" i="70"/>
  <c r="BS220" i="70"/>
  <c r="BS218" i="70"/>
  <c r="BS216" i="70"/>
  <c r="BS214" i="70"/>
  <c r="BS212" i="70"/>
  <c r="BS210" i="70"/>
  <c r="BS208" i="70"/>
  <c r="BS206" i="70"/>
  <c r="BS204" i="70"/>
  <c r="BS202" i="70"/>
  <c r="BS200" i="70"/>
  <c r="BS198" i="70"/>
  <c r="BS196" i="70"/>
  <c r="BS194" i="70"/>
  <c r="BS192" i="70"/>
  <c r="BS190" i="70"/>
  <c r="BS188" i="70"/>
  <c r="BS186" i="70"/>
  <c r="BS184" i="70"/>
  <c r="BS182" i="70"/>
  <c r="BS180" i="70"/>
  <c r="BS178" i="70"/>
  <c r="BS176" i="70"/>
  <c r="BS173" i="70"/>
  <c r="BS221" i="70"/>
  <c r="BS213" i="70"/>
  <c r="BS205" i="70"/>
  <c r="BS197" i="70"/>
  <c r="BS189" i="70"/>
  <c r="BS181" i="70"/>
  <c r="BS175" i="70"/>
  <c r="BS172" i="70"/>
  <c r="BS169" i="70"/>
  <c r="BS165" i="70"/>
  <c r="BS219" i="70"/>
  <c r="BS211" i="70"/>
  <c r="BS203" i="70"/>
  <c r="BS195" i="70"/>
  <c r="BS187" i="70"/>
  <c r="BS183" i="70"/>
  <c r="BS174" i="70"/>
  <c r="BS166" i="70"/>
  <c r="BS162" i="70"/>
  <c r="BS158" i="70"/>
  <c r="BS154" i="70"/>
  <c r="BS209" i="70"/>
  <c r="BS193" i="70"/>
  <c r="BS177" i="70"/>
  <c r="BS171" i="70"/>
  <c r="BS168" i="70"/>
  <c r="BS159" i="70"/>
  <c r="BS156" i="70"/>
  <c r="BS150" i="70"/>
  <c r="BS146" i="70"/>
  <c r="BS142" i="70"/>
  <c r="BS138" i="70"/>
  <c r="BS134" i="70"/>
  <c r="BS130" i="70"/>
  <c r="BS126" i="70"/>
  <c r="BS122" i="70"/>
  <c r="BS118" i="70"/>
  <c r="BS114" i="70"/>
  <c r="BS215" i="70"/>
  <c r="BS199" i="70"/>
  <c r="BS163" i="70"/>
  <c r="BS160" i="70"/>
  <c r="BS153" i="70"/>
  <c r="BS151" i="70"/>
  <c r="BS147" i="70"/>
  <c r="BS143" i="70"/>
  <c r="BS139" i="70"/>
  <c r="BS135" i="70"/>
  <c r="BS131" i="70"/>
  <c r="BS127" i="70"/>
  <c r="BS123" i="70"/>
  <c r="BS119" i="70"/>
  <c r="BS115" i="70"/>
  <c r="BS111" i="70"/>
  <c r="BW221" i="70"/>
  <c r="BW219" i="70"/>
  <c r="BW217" i="70"/>
  <c r="BW215" i="70"/>
  <c r="BW213" i="70"/>
  <c r="BW211" i="70"/>
  <c r="BW209" i="70"/>
  <c r="BW207" i="70"/>
  <c r="BW205" i="70"/>
  <c r="BW203" i="70"/>
  <c r="BW201" i="70"/>
  <c r="BW199" i="70"/>
  <c r="BW197" i="70"/>
  <c r="BW195" i="70"/>
  <c r="BW193" i="70"/>
  <c r="BW191" i="70"/>
  <c r="BW189" i="70"/>
  <c r="BW187" i="70"/>
  <c r="BW185" i="70"/>
  <c r="BW173" i="70"/>
  <c r="BW183" i="70"/>
  <c r="BW181" i="70"/>
  <c r="BW179" i="70"/>
  <c r="BW177" i="70"/>
  <c r="BW175" i="70"/>
  <c r="BW220" i="70"/>
  <c r="BW212" i="70"/>
  <c r="BW204" i="70"/>
  <c r="BW196" i="70"/>
  <c r="BW188" i="70"/>
  <c r="BW184" i="70"/>
  <c r="BW176" i="70"/>
  <c r="BW169" i="70"/>
  <c r="BW165" i="70"/>
  <c r="BW218" i="70"/>
  <c r="BW210" i="70"/>
  <c r="BW202" i="70"/>
  <c r="BW194" i="70"/>
  <c r="BW186" i="70"/>
  <c r="BW178" i="70"/>
  <c r="BW171" i="70"/>
  <c r="BW170" i="70"/>
  <c r="BW166" i="70"/>
  <c r="BW162" i="70"/>
  <c r="BW158" i="70"/>
  <c r="BW154" i="70"/>
  <c r="BW222" i="70"/>
  <c r="BW206" i="70"/>
  <c r="BW190" i="70"/>
  <c r="BW172" i="70"/>
  <c r="BW167" i="70"/>
  <c r="BW163" i="70"/>
  <c r="BW160" i="70"/>
  <c r="BW150" i="70"/>
  <c r="BW146" i="70"/>
  <c r="BW142" i="70"/>
  <c r="BW138" i="70"/>
  <c r="BW134" i="70"/>
  <c r="BW130" i="70"/>
  <c r="BW126" i="70"/>
  <c r="BW122" i="70"/>
  <c r="BW118" i="70"/>
  <c r="BW114" i="70"/>
  <c r="BW208" i="70"/>
  <c r="BW192" i="70"/>
  <c r="BW182" i="70"/>
  <c r="BW174" i="70"/>
  <c r="BW164" i="70"/>
  <c r="BW153" i="70"/>
  <c r="BW151" i="70"/>
  <c r="BW147" i="70"/>
  <c r="BW143" i="70"/>
  <c r="BW139" i="70"/>
  <c r="BW135" i="70"/>
  <c r="BW131" i="70"/>
  <c r="BW127" i="70"/>
  <c r="BW123" i="70"/>
  <c r="BW119" i="70"/>
  <c r="BW115" i="70"/>
  <c r="BW111" i="70"/>
  <c r="CA222" i="70"/>
  <c r="CA220" i="70"/>
  <c r="CA218" i="70"/>
  <c r="CA216" i="70"/>
  <c r="CA214" i="70"/>
  <c r="CA212" i="70"/>
  <c r="CA210" i="70"/>
  <c r="CA208" i="70"/>
  <c r="CA206" i="70"/>
  <c r="CA204" i="70"/>
  <c r="CA202" i="70"/>
  <c r="CA200" i="70"/>
  <c r="CA198" i="70"/>
  <c r="CA196" i="70"/>
  <c r="CA194" i="70"/>
  <c r="CA192" i="70"/>
  <c r="CA190" i="70"/>
  <c r="CA188" i="70"/>
  <c r="CA186" i="70"/>
  <c r="CA169" i="70"/>
  <c r="CA184" i="70"/>
  <c r="CA182" i="70"/>
  <c r="CA180" i="70"/>
  <c r="CA178" i="70"/>
  <c r="CA176" i="70"/>
  <c r="CA174" i="70"/>
  <c r="CA172" i="70"/>
  <c r="CA171" i="70"/>
  <c r="CA215" i="70"/>
  <c r="CA207" i="70"/>
  <c r="CA199" i="70"/>
  <c r="CA191" i="70"/>
  <c r="CA177" i="70"/>
  <c r="CA165" i="70"/>
  <c r="CA221" i="70"/>
  <c r="CA213" i="70"/>
  <c r="CA205" i="70"/>
  <c r="CA197" i="70"/>
  <c r="CA189" i="70"/>
  <c r="CA179" i="70"/>
  <c r="CA166" i="70"/>
  <c r="CA162" i="70"/>
  <c r="CA158" i="70"/>
  <c r="CA154" i="70"/>
  <c r="CA181" i="70"/>
  <c r="CA175" i="70"/>
  <c r="CA170" i="70"/>
  <c r="CA164" i="70"/>
  <c r="CA150" i="70"/>
  <c r="CA146" i="70"/>
  <c r="CA142" i="70"/>
  <c r="CA138" i="70"/>
  <c r="CA134" i="70"/>
  <c r="CA130" i="70"/>
  <c r="CA126" i="70"/>
  <c r="CA122" i="70"/>
  <c r="CA118" i="70"/>
  <c r="CA114" i="70"/>
  <c r="CA211" i="70"/>
  <c r="CA209" i="70"/>
  <c r="CA195" i="70"/>
  <c r="CA193" i="70"/>
  <c r="CA155" i="70"/>
  <c r="CA153" i="70"/>
  <c r="CA152" i="70"/>
  <c r="CA151" i="70"/>
  <c r="CA147" i="70"/>
  <c r="CA143" i="70"/>
  <c r="CA139" i="70"/>
  <c r="CA135" i="70"/>
  <c r="CA131" i="70"/>
  <c r="CA127" i="70"/>
  <c r="CA123" i="70"/>
  <c r="CA119" i="70"/>
  <c r="CA115" i="70"/>
  <c r="CA111" i="70"/>
  <c r="L18" i="70"/>
  <c r="G18" i="70"/>
  <c r="K18" i="70"/>
  <c r="D18" i="70"/>
  <c r="H18" i="70"/>
  <c r="P18" i="70"/>
  <c r="E18" i="70"/>
  <c r="I18" i="70"/>
  <c r="M18" i="70"/>
  <c r="Q18" i="70"/>
  <c r="EB222" i="70"/>
  <c r="EB221" i="70"/>
  <c r="EB220" i="70"/>
  <c r="EB219" i="70"/>
  <c r="EB218" i="70"/>
  <c r="EB217" i="70"/>
  <c r="EB216" i="70"/>
  <c r="EB215" i="70"/>
  <c r="EB214" i="70"/>
  <c r="EB213" i="70"/>
  <c r="EB212" i="70"/>
  <c r="EB211" i="70"/>
  <c r="EB210" i="70"/>
  <c r="EB209" i="70"/>
  <c r="EB208" i="70"/>
  <c r="EB207" i="70"/>
  <c r="EB206" i="70"/>
  <c r="EB205" i="70"/>
  <c r="EB204" i="70"/>
  <c r="EB203" i="70"/>
  <c r="EB202" i="70"/>
  <c r="EB201" i="70"/>
  <c r="EB200" i="70"/>
  <c r="EB199" i="70"/>
  <c r="EB198" i="70"/>
  <c r="EB197" i="70"/>
  <c r="EB196" i="70"/>
  <c r="EB195" i="70"/>
  <c r="EB194" i="70"/>
  <c r="EB193" i="70"/>
  <c r="EB192" i="70"/>
  <c r="EB191" i="70"/>
  <c r="EB190" i="70"/>
  <c r="EB189" i="70"/>
  <c r="EB188" i="70"/>
  <c r="EB187" i="70"/>
  <c r="EB186" i="70"/>
  <c r="EB185" i="70"/>
  <c r="EB184" i="70"/>
  <c r="EB183" i="70"/>
  <c r="EB182" i="70"/>
  <c r="EB181" i="70"/>
  <c r="EB180" i="70"/>
  <c r="EB179" i="70"/>
  <c r="EB178" i="70"/>
  <c r="EB177" i="70"/>
  <c r="EB176" i="70"/>
  <c r="EB175" i="70"/>
  <c r="EB172" i="70"/>
  <c r="EB173" i="70"/>
  <c r="EB169" i="70"/>
  <c r="EB168" i="70"/>
  <c r="EB174" i="70"/>
  <c r="EB170" i="70"/>
  <c r="EF222" i="70"/>
  <c r="EF221" i="70"/>
  <c r="EF220" i="70"/>
  <c r="EF219" i="70"/>
  <c r="EF218" i="70"/>
  <c r="EF217" i="70"/>
  <c r="EF216" i="70"/>
  <c r="EF215" i="70"/>
  <c r="EF214" i="70"/>
  <c r="EF213" i="70"/>
  <c r="EF212" i="70"/>
  <c r="EF211" i="70"/>
  <c r="EF210" i="70"/>
  <c r="EF209" i="70"/>
  <c r="EF208" i="70"/>
  <c r="EF207" i="70"/>
  <c r="EF206" i="70"/>
  <c r="EF205" i="70"/>
  <c r="EF204" i="70"/>
  <c r="EF203" i="70"/>
  <c r="EF202" i="70"/>
  <c r="EF201" i="70"/>
  <c r="EF200" i="70"/>
  <c r="EF199" i="70"/>
  <c r="EF198" i="70"/>
  <c r="EF197" i="70"/>
  <c r="EF196" i="70"/>
  <c r="EF195" i="70"/>
  <c r="EF194" i="70"/>
  <c r="EF193" i="70"/>
  <c r="EF192" i="70"/>
  <c r="EF191" i="70"/>
  <c r="EF190" i="70"/>
  <c r="EF189" i="70"/>
  <c r="EF188" i="70"/>
  <c r="EF187" i="70"/>
  <c r="EF186" i="70"/>
  <c r="EF185" i="70"/>
  <c r="EF184" i="70"/>
  <c r="EF183" i="70"/>
  <c r="EF182" i="70"/>
  <c r="EF181" i="70"/>
  <c r="EF180" i="70"/>
  <c r="EF179" i="70"/>
  <c r="EF178" i="70"/>
  <c r="EF177" i="70"/>
  <c r="EF176" i="70"/>
  <c r="EF175" i="70"/>
  <c r="EF173" i="70"/>
  <c r="EF171" i="70"/>
  <c r="EF169" i="70"/>
  <c r="EF172" i="70"/>
  <c r="EF168" i="70"/>
  <c r="EJ222" i="70"/>
  <c r="EJ221" i="70"/>
  <c r="EJ220" i="70"/>
  <c r="EJ219" i="70"/>
  <c r="EJ218" i="70"/>
  <c r="EJ217" i="70"/>
  <c r="EJ216" i="70"/>
  <c r="EJ215" i="70"/>
  <c r="EJ214" i="70"/>
  <c r="EJ213" i="70"/>
  <c r="EJ212" i="70"/>
  <c r="EJ211" i="70"/>
  <c r="EJ210" i="70"/>
  <c r="EJ209" i="70"/>
  <c r="EJ208" i="70"/>
  <c r="EJ207" i="70"/>
  <c r="EJ206" i="70"/>
  <c r="EJ205" i="70"/>
  <c r="EJ204" i="70"/>
  <c r="EJ203" i="70"/>
  <c r="EJ202" i="70"/>
  <c r="EJ201" i="70"/>
  <c r="EJ200" i="70"/>
  <c r="EJ199" i="70"/>
  <c r="EJ198" i="70"/>
  <c r="EJ197" i="70"/>
  <c r="EJ196" i="70"/>
  <c r="EJ195" i="70"/>
  <c r="EJ194" i="70"/>
  <c r="EJ193" i="70"/>
  <c r="EJ192" i="70"/>
  <c r="EJ191" i="70"/>
  <c r="EJ190" i="70"/>
  <c r="EJ189" i="70"/>
  <c r="EJ188" i="70"/>
  <c r="EJ187" i="70"/>
  <c r="EJ186" i="70"/>
  <c r="EJ185" i="70"/>
  <c r="EJ184" i="70"/>
  <c r="EJ183" i="70"/>
  <c r="EJ182" i="70"/>
  <c r="EJ181" i="70"/>
  <c r="EJ180" i="70"/>
  <c r="EJ179" i="70"/>
  <c r="EJ178" i="70"/>
  <c r="EJ177" i="70"/>
  <c r="EJ176" i="70"/>
  <c r="EJ175" i="70"/>
  <c r="EJ174" i="70"/>
  <c r="EJ173" i="70"/>
  <c r="EJ170" i="70"/>
  <c r="EJ169" i="70"/>
  <c r="EJ168" i="70"/>
  <c r="EJ172" i="70"/>
  <c r="EJ171" i="70"/>
  <c r="EN222" i="70"/>
  <c r="EN221" i="70"/>
  <c r="EN220" i="70"/>
  <c r="EN219" i="70"/>
  <c r="EN218" i="70"/>
  <c r="EN217" i="70"/>
  <c r="EN216" i="70"/>
  <c r="EN215" i="70"/>
  <c r="EN214" i="70"/>
  <c r="EN213" i="70"/>
  <c r="EN212" i="70"/>
  <c r="EN211" i="70"/>
  <c r="EN210" i="70"/>
  <c r="EN209" i="70"/>
  <c r="EN208" i="70"/>
  <c r="EN207" i="70"/>
  <c r="EN206" i="70"/>
  <c r="EN205" i="70"/>
  <c r="EN204" i="70"/>
  <c r="EN203" i="70"/>
  <c r="EN202" i="70"/>
  <c r="EN201" i="70"/>
  <c r="EN200" i="70"/>
  <c r="EN199" i="70"/>
  <c r="EN198" i="70"/>
  <c r="EN197" i="70"/>
  <c r="EN196" i="70"/>
  <c r="EN195" i="70"/>
  <c r="EN194" i="70"/>
  <c r="EN193" i="70"/>
  <c r="EN192" i="70"/>
  <c r="EN191" i="70"/>
  <c r="EN190" i="70"/>
  <c r="EN189" i="70"/>
  <c r="EN188" i="70"/>
  <c r="EN187" i="70"/>
  <c r="EN186" i="70"/>
  <c r="EN185" i="70"/>
  <c r="EN184" i="70"/>
  <c r="EN183" i="70"/>
  <c r="EN182" i="70"/>
  <c r="EN181" i="70"/>
  <c r="EN180" i="70"/>
  <c r="EN179" i="70"/>
  <c r="EN178" i="70"/>
  <c r="EN177" i="70"/>
  <c r="EN176" i="70"/>
  <c r="EN175" i="70"/>
  <c r="EN174" i="70"/>
  <c r="EN172" i="70"/>
  <c r="EN170" i="70"/>
  <c r="EN173" i="70"/>
  <c r="EN169" i="70"/>
  <c r="EN168" i="70"/>
  <c r="C18" i="70"/>
  <c r="O18" i="70"/>
  <c r="F18" i="70"/>
  <c r="J18" i="70"/>
  <c r="N18" i="70"/>
  <c r="BP222" i="70"/>
  <c r="BP221" i="70"/>
  <c r="BP220" i="70"/>
  <c r="BP219" i="70"/>
  <c r="BP218" i="70"/>
  <c r="BP217" i="70"/>
  <c r="BP216" i="70"/>
  <c r="BP215" i="70"/>
  <c r="BP214" i="70"/>
  <c r="BP213" i="70"/>
  <c r="BP212" i="70"/>
  <c r="BP211" i="70"/>
  <c r="BP210" i="70"/>
  <c r="BP209" i="70"/>
  <c r="BP208" i="70"/>
  <c r="BP207" i="70"/>
  <c r="BP206" i="70"/>
  <c r="BP205" i="70"/>
  <c r="BP204" i="70"/>
  <c r="BP203" i="70"/>
  <c r="BP202" i="70"/>
  <c r="BP201" i="70"/>
  <c r="BP200" i="70"/>
  <c r="BP199" i="70"/>
  <c r="BP198" i="70"/>
  <c r="BP197" i="70"/>
  <c r="BP196" i="70"/>
  <c r="BP195" i="70"/>
  <c r="BP194" i="70"/>
  <c r="BP193" i="70"/>
  <c r="BP192" i="70"/>
  <c r="BP191" i="70"/>
  <c r="BP190" i="70"/>
  <c r="BP189" i="70"/>
  <c r="BP188" i="70"/>
  <c r="BP187" i="70"/>
  <c r="BP186" i="70"/>
  <c r="BP185" i="70"/>
  <c r="BP184" i="70"/>
  <c r="BP183" i="70"/>
  <c r="BP182" i="70"/>
  <c r="BP181" i="70"/>
  <c r="BP180" i="70"/>
  <c r="BP179" i="70"/>
  <c r="BP178" i="70"/>
  <c r="BP177" i="70"/>
  <c r="BP176" i="70"/>
  <c r="BT222" i="70"/>
  <c r="BT221" i="70"/>
  <c r="BT220" i="70"/>
  <c r="BT219" i="70"/>
  <c r="BT218" i="70"/>
  <c r="BT217" i="70"/>
  <c r="BT216" i="70"/>
  <c r="BT215" i="70"/>
  <c r="BT214" i="70"/>
  <c r="BT213" i="70"/>
  <c r="BT212" i="70"/>
  <c r="BT211" i="70"/>
  <c r="BT210" i="70"/>
  <c r="BT209" i="70"/>
  <c r="BT208" i="70"/>
  <c r="BT207" i="70"/>
  <c r="BT206" i="70"/>
  <c r="BT205" i="70"/>
  <c r="BT204" i="70"/>
  <c r="BT203" i="70"/>
  <c r="BT202" i="70"/>
  <c r="BT201" i="70"/>
  <c r="BT200" i="70"/>
  <c r="BT199" i="70"/>
  <c r="BT198" i="70"/>
  <c r="BT197" i="70"/>
  <c r="BT196" i="70"/>
  <c r="BT195" i="70"/>
  <c r="BT194" i="70"/>
  <c r="BT193" i="70"/>
  <c r="BT192" i="70"/>
  <c r="BT191" i="70"/>
  <c r="BT190" i="70"/>
  <c r="BT189" i="70"/>
  <c r="BT188" i="70"/>
  <c r="BT187" i="70"/>
  <c r="BT186" i="70"/>
  <c r="BT185" i="70"/>
  <c r="BT184" i="70"/>
  <c r="BT183" i="70"/>
  <c r="BT182" i="70"/>
  <c r="BT181" i="70"/>
  <c r="BT180" i="70"/>
  <c r="BT179" i="70"/>
  <c r="BT178" i="70"/>
  <c r="BT177" i="70"/>
  <c r="BT176" i="70"/>
  <c r="BX222" i="70"/>
  <c r="BX221" i="70"/>
  <c r="BX220" i="70"/>
  <c r="BX219" i="70"/>
  <c r="BX218" i="70"/>
  <c r="BX217" i="70"/>
  <c r="BX216" i="70"/>
  <c r="BX215" i="70"/>
  <c r="BX214" i="70"/>
  <c r="BX213" i="70"/>
  <c r="BX212" i="70"/>
  <c r="BX211" i="70"/>
  <c r="BX210" i="70"/>
  <c r="BX209" i="70"/>
  <c r="BX208" i="70"/>
  <c r="BX207" i="70"/>
  <c r="BX206" i="70"/>
  <c r="BX205" i="70"/>
  <c r="BX204" i="70"/>
  <c r="BX203" i="70"/>
  <c r="BX202" i="70"/>
  <c r="BX201" i="70"/>
  <c r="BX200" i="70"/>
  <c r="BX199" i="70"/>
  <c r="BX198" i="70"/>
  <c r="BX197" i="70"/>
  <c r="BX196" i="70"/>
  <c r="BX195" i="70"/>
  <c r="BX194" i="70"/>
  <c r="BX193" i="70"/>
  <c r="BX192" i="70"/>
  <c r="BX191" i="70"/>
  <c r="BX190" i="70"/>
  <c r="BX189" i="70"/>
  <c r="BX188" i="70"/>
  <c r="BX187" i="70"/>
  <c r="BX186" i="70"/>
  <c r="BX185" i="70"/>
  <c r="BX184" i="70"/>
  <c r="BX183" i="70"/>
  <c r="BX182" i="70"/>
  <c r="BX181" i="70"/>
  <c r="BX180" i="70"/>
  <c r="BX179" i="70"/>
  <c r="BX178" i="70"/>
  <c r="BX177" i="70"/>
  <c r="BX176" i="70"/>
  <c r="BX175" i="70"/>
  <c r="CB222" i="70"/>
  <c r="CB221" i="70"/>
  <c r="CB220" i="70"/>
  <c r="CB219" i="70"/>
  <c r="CB218" i="70"/>
  <c r="CB217" i="70"/>
  <c r="CB216" i="70"/>
  <c r="CB215" i="70"/>
  <c r="CB214" i="70"/>
  <c r="CB213" i="70"/>
  <c r="CB212" i="70"/>
  <c r="CB211" i="70"/>
  <c r="CB210" i="70"/>
  <c r="CB209" i="70"/>
  <c r="CB208" i="70"/>
  <c r="CB207" i="70"/>
  <c r="CB206" i="70"/>
  <c r="CB205" i="70"/>
  <c r="CB204" i="70"/>
  <c r="CB203" i="70"/>
  <c r="CB202" i="70"/>
  <c r="CB201" i="70"/>
  <c r="CB200" i="70"/>
  <c r="CB199" i="70"/>
  <c r="CB198" i="70"/>
  <c r="CB197" i="70"/>
  <c r="CB196" i="70"/>
  <c r="CB195" i="70"/>
  <c r="CB194" i="70"/>
  <c r="CB193" i="70"/>
  <c r="CB192" i="70"/>
  <c r="CB191" i="70"/>
  <c r="CB190" i="70"/>
  <c r="CB189" i="70"/>
  <c r="CB188" i="70"/>
  <c r="CB187" i="70"/>
  <c r="CB186" i="70"/>
  <c r="CB185" i="70"/>
  <c r="CB184" i="70"/>
  <c r="CB183" i="70"/>
  <c r="CB182" i="70"/>
  <c r="CB181" i="70"/>
  <c r="CB180" i="70"/>
  <c r="CB179" i="70"/>
  <c r="CB178" i="70"/>
  <c r="CB177" i="70"/>
  <c r="CB176" i="70"/>
  <c r="CB175" i="70"/>
  <c r="CG222" i="70"/>
  <c r="CG221" i="70"/>
  <c r="CG220" i="70"/>
  <c r="CG219" i="70"/>
  <c r="CG218" i="70"/>
  <c r="CG217" i="70"/>
  <c r="CG216" i="70"/>
  <c r="CG215" i="70"/>
  <c r="CG214" i="70"/>
  <c r="CG213" i="70"/>
  <c r="CG212" i="70"/>
  <c r="CG211" i="70"/>
  <c r="CG210" i="70"/>
  <c r="CG209" i="70"/>
  <c r="CG208" i="70"/>
  <c r="CG207" i="70"/>
  <c r="CG206" i="70"/>
  <c r="CG205" i="70"/>
  <c r="CG204" i="70"/>
  <c r="CG203" i="70"/>
  <c r="CG202" i="70"/>
  <c r="CG201" i="70"/>
  <c r="CG200" i="70"/>
  <c r="CG199" i="70"/>
  <c r="CG198" i="70"/>
  <c r="CG197" i="70"/>
  <c r="CG196" i="70"/>
  <c r="CG195" i="70"/>
  <c r="CG194" i="70"/>
  <c r="CG193" i="70"/>
  <c r="CG192" i="70"/>
  <c r="CG191" i="70"/>
  <c r="CG190" i="70"/>
  <c r="CG189" i="70"/>
  <c r="CG188" i="70"/>
  <c r="CG187" i="70"/>
  <c r="CG186" i="70"/>
  <c r="CG185" i="70"/>
  <c r="CG184" i="70"/>
  <c r="CG183" i="70"/>
  <c r="CG182" i="70"/>
  <c r="CG181" i="70"/>
  <c r="CG180" i="70"/>
  <c r="CG179" i="70"/>
  <c r="CG178" i="70"/>
  <c r="CG177" i="70"/>
  <c r="CG176" i="70"/>
  <c r="CG175" i="70"/>
  <c r="CK222" i="70"/>
  <c r="CK221" i="70"/>
  <c r="CK220" i="70"/>
  <c r="CK219" i="70"/>
  <c r="CK218" i="70"/>
  <c r="CK217" i="70"/>
  <c r="CK216" i="70"/>
  <c r="CK215" i="70"/>
  <c r="CK214" i="70"/>
  <c r="CK213" i="70"/>
  <c r="CK212" i="70"/>
  <c r="CK211" i="70"/>
  <c r="CK210" i="70"/>
  <c r="CK209" i="70"/>
  <c r="CK208" i="70"/>
  <c r="CK207" i="70"/>
  <c r="CK206" i="70"/>
  <c r="CK205" i="70"/>
  <c r="CK204" i="70"/>
  <c r="CK203" i="70"/>
  <c r="CK202" i="70"/>
  <c r="CK201" i="70"/>
  <c r="CK200" i="70"/>
  <c r="CK199" i="70"/>
  <c r="CK198" i="70"/>
  <c r="CK197" i="70"/>
  <c r="CK196" i="70"/>
  <c r="CK195" i="70"/>
  <c r="CK194" i="70"/>
  <c r="CK193" i="70"/>
  <c r="CK192" i="70"/>
  <c r="CK191" i="70"/>
  <c r="CK190" i="70"/>
  <c r="CK189" i="70"/>
  <c r="CK188" i="70"/>
  <c r="CK187" i="70"/>
  <c r="CK186" i="70"/>
  <c r="CK185" i="70"/>
  <c r="CK184" i="70"/>
  <c r="CK183" i="70"/>
  <c r="CK182" i="70"/>
  <c r="CK181" i="70"/>
  <c r="CK180" i="70"/>
  <c r="CK179" i="70"/>
  <c r="CK178" i="70"/>
  <c r="CK177" i="70"/>
  <c r="CK176" i="70"/>
  <c r="CK175" i="70"/>
  <c r="CO222" i="70"/>
  <c r="CO221" i="70"/>
  <c r="CO220" i="70"/>
  <c r="CO219" i="70"/>
  <c r="CO218" i="70"/>
  <c r="CO217" i="70"/>
  <c r="CO216" i="70"/>
  <c r="CO215" i="70"/>
  <c r="CO214" i="70"/>
  <c r="CO213" i="70"/>
  <c r="CO212" i="70"/>
  <c r="CO211" i="70"/>
  <c r="CO210" i="70"/>
  <c r="CO209" i="70"/>
  <c r="CO208" i="70"/>
  <c r="CO207" i="70"/>
  <c r="CO206" i="70"/>
  <c r="CO205" i="70"/>
  <c r="CO204" i="70"/>
  <c r="CO203" i="70"/>
  <c r="CO202" i="70"/>
  <c r="CO201" i="70"/>
  <c r="CO200" i="70"/>
  <c r="CO199" i="70"/>
  <c r="CO198" i="70"/>
  <c r="CO197" i="70"/>
  <c r="CO196" i="70"/>
  <c r="CO195" i="70"/>
  <c r="CO194" i="70"/>
  <c r="CO193" i="70"/>
  <c r="CO192" i="70"/>
  <c r="CO191" i="70"/>
  <c r="CO190" i="70"/>
  <c r="CO189" i="70"/>
  <c r="CO188" i="70"/>
  <c r="CO187" i="70"/>
  <c r="CO186" i="70"/>
  <c r="CO185" i="70"/>
  <c r="CO184" i="70"/>
  <c r="CO183" i="70"/>
  <c r="CO182" i="70"/>
  <c r="CO181" i="70"/>
  <c r="CO180" i="70"/>
  <c r="CO179" i="70"/>
  <c r="CO178" i="70"/>
  <c r="CO177" i="70"/>
  <c r="CO176" i="70"/>
  <c r="CO175" i="70"/>
  <c r="CS222" i="70"/>
  <c r="CS221" i="70"/>
  <c r="CS220" i="70"/>
  <c r="CS219" i="70"/>
  <c r="CS218" i="70"/>
  <c r="CS217" i="70"/>
  <c r="CS216" i="70"/>
  <c r="CS215" i="70"/>
  <c r="CS214" i="70"/>
  <c r="CS213" i="70"/>
  <c r="CS212" i="70"/>
  <c r="CS211" i="70"/>
  <c r="CS210" i="70"/>
  <c r="CS209" i="70"/>
  <c r="CS208" i="70"/>
  <c r="CS207" i="70"/>
  <c r="CS206" i="70"/>
  <c r="CS205" i="70"/>
  <c r="CS204" i="70"/>
  <c r="CS203" i="70"/>
  <c r="CS202" i="70"/>
  <c r="CS201" i="70"/>
  <c r="CS200" i="70"/>
  <c r="CS199" i="70"/>
  <c r="CS198" i="70"/>
  <c r="CS197" i="70"/>
  <c r="CS196" i="70"/>
  <c r="CS195" i="70"/>
  <c r="CS194" i="70"/>
  <c r="CS193" i="70"/>
  <c r="CS192" i="70"/>
  <c r="CS191" i="70"/>
  <c r="CS190" i="70"/>
  <c r="CS189" i="70"/>
  <c r="CS188" i="70"/>
  <c r="CS187" i="70"/>
  <c r="CS186" i="70"/>
  <c r="CS185" i="70"/>
  <c r="CS184" i="70"/>
  <c r="CS183" i="70"/>
  <c r="CS182" i="70"/>
  <c r="CS181" i="70"/>
  <c r="CS180" i="70"/>
  <c r="CS179" i="70"/>
  <c r="CS178" i="70"/>
  <c r="CS177" i="70"/>
  <c r="CS176" i="70"/>
  <c r="CS175" i="70"/>
  <c r="F18" i="71"/>
  <c r="N18" i="71"/>
  <c r="BU185" i="70"/>
  <c r="CC185" i="70"/>
  <c r="CL185" i="70"/>
  <c r="CT185" i="70"/>
  <c r="BU186" i="70"/>
  <c r="CC186" i="70"/>
  <c r="CL186" i="70"/>
  <c r="CT186" i="70"/>
  <c r="BU187" i="70"/>
  <c r="CC187" i="70"/>
  <c r="CL187" i="70"/>
  <c r="CT187" i="70"/>
  <c r="BU188" i="70"/>
  <c r="CC188" i="70"/>
  <c r="CL188" i="70"/>
  <c r="CT188" i="70"/>
  <c r="BU189" i="70"/>
  <c r="CC189" i="70"/>
  <c r="CL189" i="70"/>
  <c r="CT189" i="70"/>
  <c r="BU190" i="70"/>
  <c r="CC190" i="70"/>
  <c r="CL190" i="70"/>
  <c r="CT190" i="70"/>
  <c r="BU191" i="70"/>
  <c r="CC191" i="70"/>
  <c r="CL191" i="70"/>
  <c r="CT191" i="70"/>
  <c r="BU192" i="70"/>
  <c r="CC192" i="70"/>
  <c r="CL192" i="70"/>
  <c r="CT192" i="70"/>
  <c r="BU193" i="70"/>
  <c r="CC193" i="70"/>
  <c r="CL193" i="70"/>
  <c r="CT193" i="70"/>
  <c r="BU194" i="70"/>
  <c r="CC194" i="70"/>
  <c r="CL194" i="70"/>
  <c r="CT194" i="70"/>
  <c r="BU195" i="70"/>
  <c r="CC195" i="70"/>
  <c r="CL195" i="70"/>
  <c r="CT195" i="70"/>
  <c r="BU196" i="70"/>
  <c r="CC196" i="70"/>
  <c r="CL196" i="70"/>
  <c r="CT196" i="70"/>
  <c r="BU197" i="70"/>
  <c r="CC197" i="70"/>
  <c r="CL197" i="70"/>
  <c r="CT197" i="70"/>
  <c r="BU198" i="70"/>
  <c r="CC198" i="70"/>
  <c r="CL198" i="70"/>
  <c r="CT198" i="70"/>
  <c r="BU199" i="70"/>
  <c r="CC199" i="70"/>
  <c r="CL199" i="70"/>
  <c r="CT199" i="70"/>
  <c r="BU200" i="70"/>
  <c r="CC200" i="70"/>
  <c r="CL200" i="70"/>
  <c r="CT200" i="70"/>
  <c r="BU201" i="70"/>
  <c r="CC201" i="70"/>
  <c r="CL201" i="70"/>
  <c r="CT201" i="70"/>
  <c r="BU202" i="70"/>
  <c r="CC202" i="70"/>
  <c r="CL202" i="70"/>
  <c r="CT202" i="70"/>
  <c r="BU203" i="70"/>
  <c r="CC203" i="70"/>
  <c r="CL203" i="70"/>
  <c r="CT203" i="70"/>
  <c r="BU204" i="70"/>
  <c r="CC204" i="70"/>
  <c r="CL204" i="70"/>
  <c r="CT204" i="70"/>
  <c r="BU205" i="70"/>
  <c r="CC205" i="70"/>
  <c r="CL205" i="70"/>
  <c r="CT205" i="70"/>
  <c r="BU206" i="70"/>
  <c r="CC206" i="70"/>
  <c r="CL206" i="70"/>
  <c r="CT206" i="70"/>
  <c r="BU207" i="70"/>
  <c r="CC207" i="70"/>
  <c r="CL207" i="70"/>
  <c r="CT207" i="70"/>
  <c r="BU208" i="70"/>
  <c r="CC208" i="70"/>
  <c r="CL208" i="70"/>
  <c r="CT208" i="70"/>
  <c r="BU209" i="70"/>
  <c r="CC209" i="70"/>
  <c r="CL209" i="70"/>
  <c r="CT209" i="70"/>
  <c r="BU210" i="70"/>
  <c r="CC210" i="70"/>
  <c r="CL210" i="70"/>
  <c r="CT210" i="70"/>
  <c r="BU211" i="70"/>
  <c r="CC211" i="70"/>
  <c r="CL211" i="70"/>
  <c r="CT211" i="70"/>
  <c r="BU212" i="70"/>
  <c r="CC212" i="70"/>
  <c r="CL212" i="70"/>
  <c r="CT212" i="70"/>
  <c r="BU213" i="70"/>
  <c r="CC213" i="70"/>
  <c r="CL213" i="70"/>
  <c r="CT213" i="70"/>
  <c r="BU214" i="70"/>
  <c r="CC214" i="70"/>
  <c r="CL214" i="70"/>
  <c r="CT214" i="70"/>
  <c r="BU215" i="70"/>
  <c r="CC215" i="70"/>
  <c r="CL215" i="70"/>
  <c r="CT215" i="70"/>
  <c r="BU216" i="70"/>
  <c r="CC216" i="70"/>
  <c r="CL216" i="70"/>
  <c r="CT216" i="70"/>
  <c r="BU217" i="70"/>
  <c r="CC217" i="70"/>
  <c r="CL217" i="70"/>
  <c r="CT217" i="70"/>
  <c r="BU218" i="70"/>
  <c r="CC218" i="70"/>
  <c r="CL218" i="70"/>
  <c r="CT218" i="70"/>
  <c r="BU219" i="70"/>
  <c r="CC219" i="70"/>
  <c r="CL219" i="70"/>
  <c r="CT219" i="70"/>
  <c r="BU220" i="70"/>
  <c r="CC220" i="70"/>
  <c r="CL220" i="70"/>
  <c r="CT220" i="70"/>
  <c r="BU221" i="70"/>
  <c r="CC221" i="70"/>
  <c r="CL221" i="70"/>
  <c r="CT221" i="70"/>
  <c r="ED222" i="70"/>
  <c r="ED221" i="70"/>
  <c r="ED220" i="70"/>
  <c r="ED219" i="70"/>
  <c r="ED218" i="70"/>
  <c r="ED217" i="70"/>
  <c r="ED216" i="70"/>
  <c r="ED215" i="70"/>
  <c r="ED214" i="70"/>
  <c r="ED213" i="70"/>
  <c r="ED212" i="70"/>
  <c r="ED211" i="70"/>
  <c r="ED210" i="70"/>
  <c r="ED209" i="70"/>
  <c r="ED208" i="70"/>
  <c r="ED207" i="70"/>
  <c r="ED206" i="70"/>
  <c r="ED205" i="70"/>
  <c r="ED204" i="70"/>
  <c r="ED203" i="70"/>
  <c r="ED202" i="70"/>
  <c r="ED201" i="70"/>
  <c r="ED200" i="70"/>
  <c r="ED199" i="70"/>
  <c r="ED198" i="70"/>
  <c r="ED197" i="70"/>
  <c r="ED196" i="70"/>
  <c r="ED195" i="70"/>
  <c r="ED194" i="70"/>
  <c r="ED193" i="70"/>
  <c r="ED192" i="70"/>
  <c r="ED191" i="70"/>
  <c r="ED190" i="70"/>
  <c r="ED189" i="70"/>
  <c r="ED188" i="70"/>
  <c r="ED187" i="70"/>
  <c r="ED186" i="70"/>
  <c r="ED185" i="70"/>
  <c r="ED184" i="70"/>
  <c r="ED183" i="70"/>
  <c r="ED182" i="70"/>
  <c r="ED181" i="70"/>
  <c r="ED180" i="70"/>
  <c r="ED179" i="70"/>
  <c r="ED178" i="70"/>
  <c r="ED177" i="70"/>
  <c r="ED176" i="70"/>
  <c r="ED175" i="70"/>
  <c r="ED174" i="70"/>
  <c r="ED173" i="70"/>
  <c r="ED172" i="70"/>
  <c r="ED171" i="70"/>
  <c r="ED170" i="70"/>
  <c r="ED169" i="70"/>
  <c r="EH222" i="70"/>
  <c r="EH221" i="70"/>
  <c r="EH220" i="70"/>
  <c r="EH219" i="70"/>
  <c r="EH218" i="70"/>
  <c r="EH217" i="70"/>
  <c r="EH216" i="70"/>
  <c r="EH215" i="70"/>
  <c r="EH214" i="70"/>
  <c r="EH213" i="70"/>
  <c r="EH212" i="70"/>
  <c r="EH211" i="70"/>
  <c r="EH210" i="70"/>
  <c r="EH209" i="70"/>
  <c r="EH208" i="70"/>
  <c r="EH207" i="70"/>
  <c r="EH206" i="70"/>
  <c r="EH205" i="70"/>
  <c r="EH204" i="70"/>
  <c r="EH203" i="70"/>
  <c r="EH202" i="70"/>
  <c r="EH201" i="70"/>
  <c r="EH200" i="70"/>
  <c r="EH199" i="70"/>
  <c r="EH198" i="70"/>
  <c r="EH197" i="70"/>
  <c r="EH196" i="70"/>
  <c r="EH195" i="70"/>
  <c r="EH194" i="70"/>
  <c r="EH193" i="70"/>
  <c r="EH192" i="70"/>
  <c r="EH191" i="70"/>
  <c r="EH190" i="70"/>
  <c r="EH189" i="70"/>
  <c r="EH188" i="70"/>
  <c r="EH187" i="70"/>
  <c r="EH186" i="70"/>
  <c r="EH185" i="70"/>
  <c r="EH184" i="70"/>
  <c r="EH183" i="70"/>
  <c r="EH182" i="70"/>
  <c r="EH181" i="70"/>
  <c r="EH180" i="70"/>
  <c r="EH179" i="70"/>
  <c r="EH178" i="70"/>
  <c r="EH177" i="70"/>
  <c r="EH176" i="70"/>
  <c r="EH175" i="70"/>
  <c r="EH174" i="70"/>
  <c r="EH173" i="70"/>
  <c r="EH172" i="70"/>
  <c r="EH171" i="70"/>
  <c r="EH170" i="70"/>
  <c r="EH169" i="70"/>
  <c r="EL222" i="70"/>
  <c r="EL221" i="70"/>
  <c r="EL220" i="70"/>
  <c r="EL219" i="70"/>
  <c r="EL218" i="70"/>
  <c r="EL217" i="70"/>
  <c r="EL216" i="70"/>
  <c r="EL215" i="70"/>
  <c r="EL214" i="70"/>
  <c r="EL213" i="70"/>
  <c r="EL212" i="70"/>
  <c r="EL211" i="70"/>
  <c r="EL210" i="70"/>
  <c r="EL209" i="70"/>
  <c r="EL208" i="70"/>
  <c r="EL207" i="70"/>
  <c r="EL206" i="70"/>
  <c r="EL205" i="70"/>
  <c r="EL204" i="70"/>
  <c r="EL203" i="70"/>
  <c r="EL202" i="70"/>
  <c r="EL201" i="70"/>
  <c r="EL200" i="70"/>
  <c r="EL199" i="70"/>
  <c r="EL198" i="70"/>
  <c r="EL197" i="70"/>
  <c r="EL196" i="70"/>
  <c r="EL195" i="70"/>
  <c r="EL194" i="70"/>
  <c r="EL193" i="70"/>
  <c r="EL192" i="70"/>
  <c r="EL191" i="70"/>
  <c r="EL190" i="70"/>
  <c r="EL189" i="70"/>
  <c r="EL188" i="70"/>
  <c r="EL187" i="70"/>
  <c r="EL186" i="70"/>
  <c r="EL185" i="70"/>
  <c r="EL184" i="70"/>
  <c r="EL183" i="70"/>
  <c r="EL182" i="70"/>
  <c r="EL181" i="70"/>
  <c r="EL180" i="70"/>
  <c r="EL179" i="70"/>
  <c r="EL178" i="70"/>
  <c r="EL177" i="70"/>
  <c r="EL176" i="70"/>
  <c r="EL175" i="70"/>
  <c r="EL174" i="70"/>
  <c r="EL173" i="70"/>
  <c r="EL172" i="70"/>
  <c r="EL171" i="70"/>
  <c r="EL170" i="70"/>
  <c r="EL169" i="70"/>
  <c r="EP222" i="70"/>
  <c r="EP221" i="70"/>
  <c r="EP220" i="70"/>
  <c r="EP219" i="70"/>
  <c r="EP218" i="70"/>
  <c r="EP217" i="70"/>
  <c r="EP216" i="70"/>
  <c r="EP215" i="70"/>
  <c r="EP214" i="70"/>
  <c r="EP213" i="70"/>
  <c r="EP212" i="70"/>
  <c r="EP211" i="70"/>
  <c r="EP210" i="70"/>
  <c r="EP209" i="70"/>
  <c r="EP208" i="70"/>
  <c r="EP207" i="70"/>
  <c r="EP206" i="70"/>
  <c r="EP205" i="70"/>
  <c r="EP204" i="70"/>
  <c r="EP203" i="70"/>
  <c r="EP202" i="70"/>
  <c r="EP201" i="70"/>
  <c r="EP200" i="70"/>
  <c r="EP199" i="70"/>
  <c r="EP198" i="70"/>
  <c r="EP197" i="70"/>
  <c r="EP196" i="70"/>
  <c r="EP195" i="70"/>
  <c r="EP194" i="70"/>
  <c r="EP193" i="70"/>
  <c r="EP192" i="70"/>
  <c r="EP191" i="70"/>
  <c r="EP190" i="70"/>
  <c r="EP189" i="70"/>
  <c r="EP188" i="70"/>
  <c r="EP187" i="70"/>
  <c r="EP186" i="70"/>
  <c r="EP185" i="70"/>
  <c r="EP184" i="70"/>
  <c r="EP183" i="70"/>
  <c r="EP182" i="70"/>
  <c r="EP181" i="70"/>
  <c r="EP180" i="70"/>
  <c r="EP179" i="70"/>
  <c r="EP178" i="70"/>
  <c r="EP177" i="70"/>
  <c r="EP176" i="70"/>
  <c r="EP175" i="70"/>
  <c r="EP174" i="70"/>
  <c r="EP173" i="70"/>
  <c r="EP172" i="70"/>
  <c r="EP171" i="70"/>
  <c r="EP170" i="70"/>
  <c r="EP169" i="70"/>
  <c r="H18" i="71"/>
  <c r="P18" i="71"/>
  <c r="BR222" i="70"/>
  <c r="BR221" i="70"/>
  <c r="BR220" i="70"/>
  <c r="BR219" i="70"/>
  <c r="BR218" i="70"/>
  <c r="BR217" i="70"/>
  <c r="BR216" i="70"/>
  <c r="BR215" i="70"/>
  <c r="BR214" i="70"/>
  <c r="BR213" i="70"/>
  <c r="BR212" i="70"/>
  <c r="BR211" i="70"/>
  <c r="BR210" i="70"/>
  <c r="BR209" i="70"/>
  <c r="BR208" i="70"/>
  <c r="BR207" i="70"/>
  <c r="BR206" i="70"/>
  <c r="BR205" i="70"/>
  <c r="BR204" i="70"/>
  <c r="BR203" i="70"/>
  <c r="BR202" i="70"/>
  <c r="BR201" i="70"/>
  <c r="BR200" i="70"/>
  <c r="BR199" i="70"/>
  <c r="BR198" i="70"/>
  <c r="BR197" i="70"/>
  <c r="BR196" i="70"/>
  <c r="BR195" i="70"/>
  <c r="BR194" i="70"/>
  <c r="BR193" i="70"/>
  <c r="BR192" i="70"/>
  <c r="BR191" i="70"/>
  <c r="BR190" i="70"/>
  <c r="BR189" i="70"/>
  <c r="BR188" i="70"/>
  <c r="BR187" i="70"/>
  <c r="BR186" i="70"/>
  <c r="BR185" i="70"/>
  <c r="BR184" i="70"/>
  <c r="BR183" i="70"/>
  <c r="BR182" i="70"/>
  <c r="BR181" i="70"/>
  <c r="BR180" i="70"/>
  <c r="BR179" i="70"/>
  <c r="BR178" i="70"/>
  <c r="BR177" i="70"/>
  <c r="BR176" i="70"/>
  <c r="BR175" i="70"/>
  <c r="BR174" i="70"/>
  <c r="BR173" i="70"/>
  <c r="BR172" i="70"/>
  <c r="BR171" i="70"/>
  <c r="BR170" i="70"/>
  <c r="BV222" i="70"/>
  <c r="BV221" i="70"/>
  <c r="BV220" i="70"/>
  <c r="BV219" i="70"/>
  <c r="BV218" i="70"/>
  <c r="BV217" i="70"/>
  <c r="BV216" i="70"/>
  <c r="BV215" i="70"/>
  <c r="BV214" i="70"/>
  <c r="BV213" i="70"/>
  <c r="BV212" i="70"/>
  <c r="BV211" i="70"/>
  <c r="BV210" i="70"/>
  <c r="BV209" i="70"/>
  <c r="BV208" i="70"/>
  <c r="BV207" i="70"/>
  <c r="BV206" i="70"/>
  <c r="BV205" i="70"/>
  <c r="BV204" i="70"/>
  <c r="BV203" i="70"/>
  <c r="BV202" i="70"/>
  <c r="BV201" i="70"/>
  <c r="BV200" i="70"/>
  <c r="BV199" i="70"/>
  <c r="BV198" i="70"/>
  <c r="BV197" i="70"/>
  <c r="BV196" i="70"/>
  <c r="BV195" i="70"/>
  <c r="BV194" i="70"/>
  <c r="BV193" i="70"/>
  <c r="BV192" i="70"/>
  <c r="BV191" i="70"/>
  <c r="BV190" i="70"/>
  <c r="BV189" i="70"/>
  <c r="BV188" i="70"/>
  <c r="BV187" i="70"/>
  <c r="BV186" i="70"/>
  <c r="BV185" i="70"/>
  <c r="BV184" i="70"/>
  <c r="BV183" i="70"/>
  <c r="BV182" i="70"/>
  <c r="BV181" i="70"/>
  <c r="BV180" i="70"/>
  <c r="BV179" i="70"/>
  <c r="BV178" i="70"/>
  <c r="BV177" i="70"/>
  <c r="BV176" i="70"/>
  <c r="BV175" i="70"/>
  <c r="BV174" i="70"/>
  <c r="BV173" i="70"/>
  <c r="BV172" i="70"/>
  <c r="BV171" i="70"/>
  <c r="BV170" i="70"/>
  <c r="BZ222" i="70"/>
  <c r="BZ221" i="70"/>
  <c r="BZ220" i="70"/>
  <c r="BZ219" i="70"/>
  <c r="BZ218" i="70"/>
  <c r="BZ217" i="70"/>
  <c r="BZ216" i="70"/>
  <c r="BZ215" i="70"/>
  <c r="BZ214" i="70"/>
  <c r="BZ213" i="70"/>
  <c r="BZ212" i="70"/>
  <c r="BZ211" i="70"/>
  <c r="BZ210" i="70"/>
  <c r="BZ209" i="70"/>
  <c r="BZ208" i="70"/>
  <c r="BZ207" i="70"/>
  <c r="BZ206" i="70"/>
  <c r="BZ205" i="70"/>
  <c r="BZ204" i="70"/>
  <c r="BZ203" i="70"/>
  <c r="BZ202" i="70"/>
  <c r="BZ201" i="70"/>
  <c r="BZ200" i="70"/>
  <c r="BZ199" i="70"/>
  <c r="BZ198" i="70"/>
  <c r="BZ197" i="70"/>
  <c r="BZ196" i="70"/>
  <c r="BZ195" i="70"/>
  <c r="BZ194" i="70"/>
  <c r="BZ193" i="70"/>
  <c r="BZ192" i="70"/>
  <c r="BZ191" i="70"/>
  <c r="BZ190" i="70"/>
  <c r="BZ189" i="70"/>
  <c r="BZ188" i="70"/>
  <c r="BZ187" i="70"/>
  <c r="BZ186" i="70"/>
  <c r="BZ185" i="70"/>
  <c r="BZ184" i="70"/>
  <c r="BZ183" i="70"/>
  <c r="BZ182" i="70"/>
  <c r="BZ181" i="70"/>
  <c r="BZ180" i="70"/>
  <c r="BZ179" i="70"/>
  <c r="BZ178" i="70"/>
  <c r="BZ177" i="70"/>
  <c r="BZ176" i="70"/>
  <c r="BZ175" i="70"/>
  <c r="BZ174" i="70"/>
  <c r="BZ173" i="70"/>
  <c r="BZ172" i="70"/>
  <c r="BZ171" i="70"/>
  <c r="BZ170" i="70"/>
  <c r="CD222" i="70"/>
  <c r="CD221" i="70"/>
  <c r="CD220" i="70"/>
  <c r="CD219" i="70"/>
  <c r="CD218" i="70"/>
  <c r="CD217" i="70"/>
  <c r="CD216" i="70"/>
  <c r="CD215" i="70"/>
  <c r="CD214" i="70"/>
  <c r="CD213" i="70"/>
  <c r="CD212" i="70"/>
  <c r="CD211" i="70"/>
  <c r="CD210" i="70"/>
  <c r="CD209" i="70"/>
  <c r="CD208" i="70"/>
  <c r="CD207" i="70"/>
  <c r="CD206" i="70"/>
  <c r="CD205" i="70"/>
  <c r="CD204" i="70"/>
  <c r="CD203" i="70"/>
  <c r="CD202" i="70"/>
  <c r="CD201" i="70"/>
  <c r="CD200" i="70"/>
  <c r="CD199" i="70"/>
  <c r="CD198" i="70"/>
  <c r="CD197" i="70"/>
  <c r="CD196" i="70"/>
  <c r="CD195" i="70"/>
  <c r="CD194" i="70"/>
  <c r="CD193" i="70"/>
  <c r="CD192" i="70"/>
  <c r="CD191" i="70"/>
  <c r="CD190" i="70"/>
  <c r="CD189" i="70"/>
  <c r="CD188" i="70"/>
  <c r="CD187" i="70"/>
  <c r="CD186" i="70"/>
  <c r="CD185" i="70"/>
  <c r="CD184" i="70"/>
  <c r="CD183" i="70"/>
  <c r="CD182" i="70"/>
  <c r="CD181" i="70"/>
  <c r="CD180" i="70"/>
  <c r="CD179" i="70"/>
  <c r="CD178" i="70"/>
  <c r="CD177" i="70"/>
  <c r="CD176" i="70"/>
  <c r="CD175" i="70"/>
  <c r="CD174" i="70"/>
  <c r="CD173" i="70"/>
  <c r="CD172" i="70"/>
  <c r="CD171" i="70"/>
  <c r="CD170" i="70"/>
  <c r="CI222" i="70"/>
  <c r="CI221" i="70"/>
  <c r="CI220" i="70"/>
  <c r="CI219" i="70"/>
  <c r="CI218" i="70"/>
  <c r="CI217" i="70"/>
  <c r="CI216" i="70"/>
  <c r="CI215" i="70"/>
  <c r="CI214" i="70"/>
  <c r="CI213" i="70"/>
  <c r="CI212" i="70"/>
  <c r="CI211" i="70"/>
  <c r="CI210" i="70"/>
  <c r="CI209" i="70"/>
  <c r="CI208" i="70"/>
  <c r="CI207" i="70"/>
  <c r="CI206" i="70"/>
  <c r="CI205" i="70"/>
  <c r="CI204" i="70"/>
  <c r="CI203" i="70"/>
  <c r="CI202" i="70"/>
  <c r="CI201" i="70"/>
  <c r="CI200" i="70"/>
  <c r="CI199" i="70"/>
  <c r="CI198" i="70"/>
  <c r="CI197" i="70"/>
  <c r="CI196" i="70"/>
  <c r="CI195" i="70"/>
  <c r="CI194" i="70"/>
  <c r="CI193" i="70"/>
  <c r="CI192" i="70"/>
  <c r="CI191" i="70"/>
  <c r="CI190" i="70"/>
  <c r="CI189" i="70"/>
  <c r="CI188" i="70"/>
  <c r="CI187" i="70"/>
  <c r="CI186" i="70"/>
  <c r="CI185" i="70"/>
  <c r="CI184" i="70"/>
  <c r="CI183" i="70"/>
  <c r="CI182" i="70"/>
  <c r="CI181" i="70"/>
  <c r="CI180" i="70"/>
  <c r="CI179" i="70"/>
  <c r="CI178" i="70"/>
  <c r="CI177" i="70"/>
  <c r="CI176" i="70"/>
  <c r="CI175" i="70"/>
  <c r="CI174" i="70"/>
  <c r="CI173" i="70"/>
  <c r="CI172" i="70"/>
  <c r="CI171" i="70"/>
  <c r="CI170" i="70"/>
  <c r="CM222" i="70"/>
  <c r="CM221" i="70"/>
  <c r="CM220" i="70"/>
  <c r="CM219" i="70"/>
  <c r="CM218" i="70"/>
  <c r="CM217" i="70"/>
  <c r="CM216" i="70"/>
  <c r="CM215" i="70"/>
  <c r="CM214" i="70"/>
  <c r="CM213" i="70"/>
  <c r="CM212" i="70"/>
  <c r="CM211" i="70"/>
  <c r="CM210" i="70"/>
  <c r="CM209" i="70"/>
  <c r="CM208" i="70"/>
  <c r="CM207" i="70"/>
  <c r="CM206" i="70"/>
  <c r="CM205" i="70"/>
  <c r="CM204" i="70"/>
  <c r="CM203" i="70"/>
  <c r="CM202" i="70"/>
  <c r="CM201" i="70"/>
  <c r="CM200" i="70"/>
  <c r="CM199" i="70"/>
  <c r="CM198" i="70"/>
  <c r="CM197" i="70"/>
  <c r="CM196" i="70"/>
  <c r="CM195" i="70"/>
  <c r="CM194" i="70"/>
  <c r="CM193" i="70"/>
  <c r="CM192" i="70"/>
  <c r="CM191" i="70"/>
  <c r="CM190" i="70"/>
  <c r="CM189" i="70"/>
  <c r="CM188" i="70"/>
  <c r="CM187" i="70"/>
  <c r="CM186" i="70"/>
  <c r="CM185" i="70"/>
  <c r="CM184" i="70"/>
  <c r="CM183" i="70"/>
  <c r="CM182" i="70"/>
  <c r="CM181" i="70"/>
  <c r="CM180" i="70"/>
  <c r="CM179" i="70"/>
  <c r="CM178" i="70"/>
  <c r="CM177" i="70"/>
  <c r="CM176" i="70"/>
  <c r="CM175" i="70"/>
  <c r="CM174" i="70"/>
  <c r="CM173" i="70"/>
  <c r="CM172" i="70"/>
  <c r="CM171" i="70"/>
  <c r="CM170" i="70"/>
  <c r="CQ222" i="70"/>
  <c r="CQ221" i="70"/>
  <c r="CQ220" i="70"/>
  <c r="CQ219" i="70"/>
  <c r="CQ218" i="70"/>
  <c r="CQ217" i="70"/>
  <c r="CQ216" i="70"/>
  <c r="CQ215" i="70"/>
  <c r="CQ214" i="70"/>
  <c r="CQ213" i="70"/>
  <c r="CQ212" i="70"/>
  <c r="CQ211" i="70"/>
  <c r="CQ210" i="70"/>
  <c r="CQ209" i="70"/>
  <c r="CQ208" i="70"/>
  <c r="CQ207" i="70"/>
  <c r="CQ206" i="70"/>
  <c r="CQ205" i="70"/>
  <c r="CQ204" i="70"/>
  <c r="CQ203" i="70"/>
  <c r="CQ202" i="70"/>
  <c r="CQ201" i="70"/>
  <c r="CQ200" i="70"/>
  <c r="CQ199" i="70"/>
  <c r="CQ198" i="70"/>
  <c r="CQ197" i="70"/>
  <c r="CQ196" i="70"/>
  <c r="CQ195" i="70"/>
  <c r="CQ194" i="70"/>
  <c r="CQ193" i="70"/>
  <c r="CQ192" i="70"/>
  <c r="CQ191" i="70"/>
  <c r="CQ190" i="70"/>
  <c r="CQ189" i="70"/>
  <c r="CQ188" i="70"/>
  <c r="CQ187" i="70"/>
  <c r="CQ186" i="70"/>
  <c r="CQ185" i="70"/>
  <c r="CQ184" i="70"/>
  <c r="CQ183" i="70"/>
  <c r="CQ182" i="70"/>
  <c r="CQ181" i="70"/>
  <c r="CQ180" i="70"/>
  <c r="CQ179" i="70"/>
  <c r="CQ178" i="70"/>
  <c r="CQ177" i="70"/>
  <c r="CQ176" i="70"/>
  <c r="CQ175" i="70"/>
  <c r="CQ174" i="70"/>
  <c r="CQ173" i="70"/>
  <c r="CQ172" i="70"/>
  <c r="CQ171" i="70"/>
  <c r="CQ170" i="70"/>
  <c r="D6" i="53"/>
  <c r="O18" i="71"/>
  <c r="K18" i="71"/>
  <c r="G18" i="71"/>
  <c r="C18" i="71"/>
  <c r="J18" i="71"/>
  <c r="E18" i="71"/>
  <c r="I18" i="71"/>
  <c r="M18" i="71"/>
  <c r="Q18" i="71"/>
  <c r="EE222" i="71"/>
  <c r="EE217" i="71"/>
  <c r="EE220" i="71"/>
  <c r="EE210" i="71"/>
  <c r="EE209" i="71"/>
  <c r="EE207" i="71"/>
  <c r="EE205" i="71"/>
  <c r="EE203" i="71"/>
  <c r="EE201" i="71"/>
  <c r="EE199" i="71"/>
  <c r="EE197" i="71"/>
  <c r="EE195" i="71"/>
  <c r="EE193" i="71"/>
  <c r="EE191" i="71"/>
  <c r="EE189" i="71"/>
  <c r="EE184" i="71"/>
  <c r="EE180" i="71"/>
  <c r="EE176" i="71"/>
  <c r="EE172" i="71"/>
  <c r="EE168" i="71"/>
  <c r="EE164" i="71"/>
  <c r="EE160" i="71"/>
  <c r="EE156" i="71"/>
  <c r="EE152" i="71"/>
  <c r="EE148" i="71"/>
  <c r="EE219" i="71"/>
  <c r="EE218" i="71"/>
  <c r="EE214" i="71"/>
  <c r="EE213" i="71"/>
  <c r="EI221" i="71"/>
  <c r="EI222" i="71"/>
  <c r="EI220" i="71"/>
  <c r="EI218" i="71"/>
  <c r="EI216" i="71"/>
  <c r="EI217" i="71"/>
  <c r="EI210" i="71"/>
  <c r="EI209" i="71"/>
  <c r="EI207" i="71"/>
  <c r="EI205" i="71"/>
  <c r="EI203" i="71"/>
  <c r="EI201" i="71"/>
  <c r="EI199" i="71"/>
  <c r="EI197" i="71"/>
  <c r="EI195" i="71"/>
  <c r="EI193" i="71"/>
  <c r="EI191" i="71"/>
  <c r="EI189" i="71"/>
  <c r="EI184" i="71"/>
  <c r="EI180" i="71"/>
  <c r="EI176" i="71"/>
  <c r="EI172" i="71"/>
  <c r="EI168" i="71"/>
  <c r="EI164" i="71"/>
  <c r="EI160" i="71"/>
  <c r="EI156" i="71"/>
  <c r="EI152" i="71"/>
  <c r="EI148" i="71"/>
  <c r="EI219" i="71"/>
  <c r="EI214" i="71"/>
  <c r="EI213" i="71"/>
  <c r="EM220" i="71"/>
  <c r="EM222" i="71"/>
  <c r="EM221" i="71"/>
  <c r="EM217" i="71"/>
  <c r="EM216" i="71"/>
  <c r="EM210" i="71"/>
  <c r="EM209" i="71"/>
  <c r="EM207" i="71"/>
  <c r="EM205" i="71"/>
  <c r="EM203" i="71"/>
  <c r="EM201" i="71"/>
  <c r="EM199" i="71"/>
  <c r="EM197" i="71"/>
  <c r="EM195" i="71"/>
  <c r="EM193" i="71"/>
  <c r="EM191" i="71"/>
  <c r="EM189" i="71"/>
  <c r="EM184" i="71"/>
  <c r="EM180" i="71"/>
  <c r="EM176" i="71"/>
  <c r="EM172" i="71"/>
  <c r="EM168" i="71"/>
  <c r="EM164" i="71"/>
  <c r="EM160" i="71"/>
  <c r="EM156" i="71"/>
  <c r="EM152" i="71"/>
  <c r="EM148" i="71"/>
  <c r="EM219" i="71"/>
  <c r="EM214" i="71"/>
  <c r="EM213" i="71"/>
  <c r="BR222" i="71"/>
  <c r="BR221" i="71"/>
  <c r="BR220" i="71"/>
  <c r="BR219" i="71"/>
  <c r="BR217" i="71"/>
  <c r="BR215" i="71"/>
  <c r="BR213" i="71"/>
  <c r="BR211" i="71"/>
  <c r="BR209" i="71"/>
  <c r="BR218" i="71"/>
  <c r="BR188" i="71"/>
  <c r="BR187" i="71"/>
  <c r="BR186" i="71"/>
  <c r="BR185" i="71"/>
  <c r="BR184" i="71"/>
  <c r="BR183" i="71"/>
  <c r="BR182" i="71"/>
  <c r="BR181" i="71"/>
  <c r="BR180" i="71"/>
  <c r="BR179" i="71"/>
  <c r="BR178" i="71"/>
  <c r="BR177" i="71"/>
  <c r="BR176" i="71"/>
  <c r="BR175" i="71"/>
  <c r="BR174" i="71"/>
  <c r="BR173" i="71"/>
  <c r="BR172" i="71"/>
  <c r="BR171" i="71"/>
  <c r="BR170" i="71"/>
  <c r="BR169" i="71"/>
  <c r="BR168" i="71"/>
  <c r="BR167" i="71"/>
  <c r="BR166" i="71"/>
  <c r="BR165" i="71"/>
  <c r="BR164" i="71"/>
  <c r="BR163" i="71"/>
  <c r="BR162" i="71"/>
  <c r="BR161" i="71"/>
  <c r="BR160" i="71"/>
  <c r="BR159" i="71"/>
  <c r="BR158" i="71"/>
  <c r="BR157" i="71"/>
  <c r="BR156" i="71"/>
  <c r="BR155" i="71"/>
  <c r="BR154" i="71"/>
  <c r="BR153" i="71"/>
  <c r="BR152" i="71"/>
  <c r="BR151" i="71"/>
  <c r="BR150" i="71"/>
  <c r="BR149" i="71"/>
  <c r="BR148" i="71"/>
  <c r="BR210" i="71"/>
  <c r="BR207" i="71"/>
  <c r="BR206" i="71"/>
  <c r="BR205" i="71"/>
  <c r="BR204" i="71"/>
  <c r="BR203" i="71"/>
  <c r="BR202" i="71"/>
  <c r="BR201" i="71"/>
  <c r="BR200" i="71"/>
  <c r="BR199" i="71"/>
  <c r="BR198" i="71"/>
  <c r="BR197" i="71"/>
  <c r="BR196" i="71"/>
  <c r="BR195" i="71"/>
  <c r="BR194" i="71"/>
  <c r="BR193" i="71"/>
  <c r="BR192" i="71"/>
  <c r="BR191" i="71"/>
  <c r="BR190" i="71"/>
  <c r="BR189" i="71"/>
  <c r="BR216" i="71"/>
  <c r="BR214" i="71"/>
  <c r="BV222" i="71"/>
  <c r="BV221" i="71"/>
  <c r="BV220" i="71"/>
  <c r="BV218" i="71"/>
  <c r="BV216" i="71"/>
  <c r="BV219" i="71"/>
  <c r="BV214" i="71"/>
  <c r="BV212" i="71"/>
  <c r="BV210" i="71"/>
  <c r="BV208" i="71"/>
  <c r="BV188" i="71"/>
  <c r="BV187" i="71"/>
  <c r="BV186" i="71"/>
  <c r="BV185" i="71"/>
  <c r="BV184" i="71"/>
  <c r="BV183" i="71"/>
  <c r="BV182" i="71"/>
  <c r="BV181" i="71"/>
  <c r="BV180" i="71"/>
  <c r="BV179" i="71"/>
  <c r="BV178" i="71"/>
  <c r="BV177" i="71"/>
  <c r="BV176" i="71"/>
  <c r="BV175" i="71"/>
  <c r="BV174" i="71"/>
  <c r="BV173" i="71"/>
  <c r="BV172" i="71"/>
  <c r="BV171" i="71"/>
  <c r="BV170" i="71"/>
  <c r="BV169" i="71"/>
  <c r="BV168" i="71"/>
  <c r="BV167" i="71"/>
  <c r="BV166" i="71"/>
  <c r="BV165" i="71"/>
  <c r="BV164" i="71"/>
  <c r="BV163" i="71"/>
  <c r="BV162" i="71"/>
  <c r="BV161" i="71"/>
  <c r="BV160" i="71"/>
  <c r="BV159" i="71"/>
  <c r="BV158" i="71"/>
  <c r="BV157" i="71"/>
  <c r="BV156" i="71"/>
  <c r="BV155" i="71"/>
  <c r="BV154" i="71"/>
  <c r="BV153" i="71"/>
  <c r="BV152" i="71"/>
  <c r="BV151" i="71"/>
  <c r="BV150" i="71"/>
  <c r="BV149" i="71"/>
  <c r="BV148" i="71"/>
  <c r="BV217" i="71"/>
  <c r="BV209" i="71"/>
  <c r="BV207" i="71"/>
  <c r="BV206" i="71"/>
  <c r="BV205" i="71"/>
  <c r="BV204" i="71"/>
  <c r="BV203" i="71"/>
  <c r="BV202" i="71"/>
  <c r="BV201" i="71"/>
  <c r="BV200" i="71"/>
  <c r="BV199" i="71"/>
  <c r="BV198" i="71"/>
  <c r="BV197" i="71"/>
  <c r="BV196" i="71"/>
  <c r="BV195" i="71"/>
  <c r="BV194" i="71"/>
  <c r="BV193" i="71"/>
  <c r="BV192" i="71"/>
  <c r="BV191" i="71"/>
  <c r="BV190" i="71"/>
  <c r="BV189" i="71"/>
  <c r="BV213" i="71"/>
  <c r="BZ222" i="71"/>
  <c r="BZ221" i="71"/>
  <c r="BZ220" i="71"/>
  <c r="BZ218" i="71"/>
  <c r="BZ216" i="71"/>
  <c r="BZ214" i="71"/>
  <c r="BZ212" i="71"/>
  <c r="BZ210" i="71"/>
  <c r="BZ208" i="71"/>
  <c r="BZ188" i="71"/>
  <c r="BZ187" i="71"/>
  <c r="BZ186" i="71"/>
  <c r="BZ185" i="71"/>
  <c r="BZ184" i="71"/>
  <c r="BZ183" i="71"/>
  <c r="BZ182" i="71"/>
  <c r="BZ181" i="71"/>
  <c r="BZ180" i="71"/>
  <c r="BZ179" i="71"/>
  <c r="BZ178" i="71"/>
  <c r="BZ177" i="71"/>
  <c r="BZ176" i="71"/>
  <c r="BZ175" i="71"/>
  <c r="BZ174" i="71"/>
  <c r="BZ173" i="71"/>
  <c r="BZ172" i="71"/>
  <c r="BZ171" i="71"/>
  <c r="BZ170" i="71"/>
  <c r="BZ169" i="71"/>
  <c r="BZ168" i="71"/>
  <c r="BZ167" i="71"/>
  <c r="BZ166" i="71"/>
  <c r="BZ165" i="71"/>
  <c r="BZ164" i="71"/>
  <c r="BZ163" i="71"/>
  <c r="BZ162" i="71"/>
  <c r="BZ161" i="71"/>
  <c r="BZ160" i="71"/>
  <c r="BZ159" i="71"/>
  <c r="BZ158" i="71"/>
  <c r="BZ157" i="71"/>
  <c r="BZ156" i="71"/>
  <c r="BZ155" i="71"/>
  <c r="BZ154" i="71"/>
  <c r="BZ153" i="71"/>
  <c r="BZ152" i="71"/>
  <c r="BZ151" i="71"/>
  <c r="BZ150" i="71"/>
  <c r="BZ149" i="71"/>
  <c r="BZ148" i="71"/>
  <c r="BZ215" i="71"/>
  <c r="BZ207" i="71"/>
  <c r="BZ206" i="71"/>
  <c r="BZ205" i="71"/>
  <c r="BZ204" i="71"/>
  <c r="BZ203" i="71"/>
  <c r="BZ202" i="71"/>
  <c r="BZ201" i="71"/>
  <c r="BZ200" i="71"/>
  <c r="BZ199" i="71"/>
  <c r="BZ198" i="71"/>
  <c r="BZ197" i="71"/>
  <c r="BZ196" i="71"/>
  <c r="BZ195" i="71"/>
  <c r="BZ194" i="71"/>
  <c r="BZ193" i="71"/>
  <c r="BZ192" i="71"/>
  <c r="BZ191" i="71"/>
  <c r="BZ190" i="71"/>
  <c r="BZ189" i="71"/>
  <c r="BZ219" i="71"/>
  <c r="CD222" i="71"/>
  <c r="CD221" i="71"/>
  <c r="CD220" i="71"/>
  <c r="CD217" i="71"/>
  <c r="CD188" i="71"/>
  <c r="CD187" i="71"/>
  <c r="CD186" i="71"/>
  <c r="CD185" i="71"/>
  <c r="CD184" i="71"/>
  <c r="CD183" i="71"/>
  <c r="CD182" i="71"/>
  <c r="CD181" i="71"/>
  <c r="CD180" i="71"/>
  <c r="CD179" i="71"/>
  <c r="CD178" i="71"/>
  <c r="CD177" i="71"/>
  <c r="CD176" i="71"/>
  <c r="CD175" i="71"/>
  <c r="CD174" i="71"/>
  <c r="CD173" i="71"/>
  <c r="CD172" i="71"/>
  <c r="CD171" i="71"/>
  <c r="CD170" i="71"/>
  <c r="CD169" i="71"/>
  <c r="CD168" i="71"/>
  <c r="CD167" i="71"/>
  <c r="CD166" i="71"/>
  <c r="CD165" i="71"/>
  <c r="CD164" i="71"/>
  <c r="CD163" i="71"/>
  <c r="CD162" i="71"/>
  <c r="CD161" i="71"/>
  <c r="CD160" i="71"/>
  <c r="CD159" i="71"/>
  <c r="CD158" i="71"/>
  <c r="CD157" i="71"/>
  <c r="CD156" i="71"/>
  <c r="CD155" i="71"/>
  <c r="CD154" i="71"/>
  <c r="CD153" i="71"/>
  <c r="CD152" i="71"/>
  <c r="CD151" i="71"/>
  <c r="CD150" i="71"/>
  <c r="CD149" i="71"/>
  <c r="CD148" i="71"/>
  <c r="CD213" i="71"/>
  <c r="CD208" i="71"/>
  <c r="CD207" i="71"/>
  <c r="CD206" i="71"/>
  <c r="CD205" i="71"/>
  <c r="CD204" i="71"/>
  <c r="CD203" i="71"/>
  <c r="CD202" i="71"/>
  <c r="CD201" i="71"/>
  <c r="CD200" i="71"/>
  <c r="CD199" i="71"/>
  <c r="CD198" i="71"/>
  <c r="CD197" i="71"/>
  <c r="CD196" i="71"/>
  <c r="CD195" i="71"/>
  <c r="CD194" i="71"/>
  <c r="CD193" i="71"/>
  <c r="CD192" i="71"/>
  <c r="CD191" i="71"/>
  <c r="CD190" i="71"/>
  <c r="CD189" i="71"/>
  <c r="CG207" i="71"/>
  <c r="CG206" i="71"/>
  <c r="CG205" i="71"/>
  <c r="CG204" i="71"/>
  <c r="CG203" i="71"/>
  <c r="CG202" i="71"/>
  <c r="CG201" i="71"/>
  <c r="CG200" i="71"/>
  <c r="CG199" i="71"/>
  <c r="CG198" i="71"/>
  <c r="CG197" i="71"/>
  <c r="CG196" i="71"/>
  <c r="CG195" i="71"/>
  <c r="CG194" i="71"/>
  <c r="CG193" i="71"/>
  <c r="CG192" i="71"/>
  <c r="CG191" i="71"/>
  <c r="CG190" i="71"/>
  <c r="CG189" i="71"/>
  <c r="CK221" i="71"/>
  <c r="CK218" i="71"/>
  <c r="CK216" i="71"/>
  <c r="CK214" i="71"/>
  <c r="CK212" i="71"/>
  <c r="CK210" i="71"/>
  <c r="CK208" i="71"/>
  <c r="CK207" i="71"/>
  <c r="CK206" i="71"/>
  <c r="CK205" i="71"/>
  <c r="CK204" i="71"/>
  <c r="CK203" i="71"/>
  <c r="CK202" i="71"/>
  <c r="CK201" i="71"/>
  <c r="CK200" i="71"/>
  <c r="CK199" i="71"/>
  <c r="CK198" i="71"/>
  <c r="CK197" i="71"/>
  <c r="CK196" i="71"/>
  <c r="CK195" i="71"/>
  <c r="CK194" i="71"/>
  <c r="CK193" i="71"/>
  <c r="CK192" i="71"/>
  <c r="CK191" i="71"/>
  <c r="CK190" i="71"/>
  <c r="CK189" i="71"/>
  <c r="CK188" i="71"/>
  <c r="CO222" i="71"/>
  <c r="CO207" i="71"/>
  <c r="CO206" i="71"/>
  <c r="CO205" i="71"/>
  <c r="CO204" i="71"/>
  <c r="CO203" i="71"/>
  <c r="CO202" i="71"/>
  <c r="CO201" i="71"/>
  <c r="CO200" i="71"/>
  <c r="CO199" i="71"/>
  <c r="CO198" i="71"/>
  <c r="CO197" i="71"/>
  <c r="CO196" i="71"/>
  <c r="CO195" i="71"/>
  <c r="CO194" i="71"/>
  <c r="CO193" i="71"/>
  <c r="CO192" i="71"/>
  <c r="CO191" i="71"/>
  <c r="CO190" i="71"/>
  <c r="CO189" i="71"/>
  <c r="CO188" i="71"/>
  <c r="CS219" i="71"/>
  <c r="CS217" i="71"/>
  <c r="CS215" i="71"/>
  <c r="CS213" i="71"/>
  <c r="CS211" i="71"/>
  <c r="CS209" i="71"/>
  <c r="CS207" i="71"/>
  <c r="CS206" i="71"/>
  <c r="CS205" i="71"/>
  <c r="CS204" i="71"/>
  <c r="CS203" i="71"/>
  <c r="CS202" i="71"/>
  <c r="CS201" i="71"/>
  <c r="CS200" i="71"/>
  <c r="CS199" i="71"/>
  <c r="CS198" i="71"/>
  <c r="CS197" i="71"/>
  <c r="CS196" i="71"/>
  <c r="CS195" i="71"/>
  <c r="CS194" i="71"/>
  <c r="CS193" i="71"/>
  <c r="CS192" i="71"/>
  <c r="CS191" i="71"/>
  <c r="CS190" i="71"/>
  <c r="CS189" i="71"/>
  <c r="CS188" i="71"/>
  <c r="CH222" i="71"/>
  <c r="CH219" i="71"/>
  <c r="CH218" i="71"/>
  <c r="CH217" i="71"/>
  <c r="CH216" i="71"/>
  <c r="CH215" i="71"/>
  <c r="CH214" i="71"/>
  <c r="CH213" i="71"/>
  <c r="CH212" i="71"/>
  <c r="CH211" i="71"/>
  <c r="CH210" i="71"/>
  <c r="CH209" i="71"/>
  <c r="CH208" i="71"/>
  <c r="CL222" i="71"/>
  <c r="CL219" i="71"/>
  <c r="CL218" i="71"/>
  <c r="CL217" i="71"/>
  <c r="CL216" i="71"/>
  <c r="CL215" i="71"/>
  <c r="CL214" i="71"/>
  <c r="CL213" i="71"/>
  <c r="CL212" i="71"/>
  <c r="CL211" i="71"/>
  <c r="CL210" i="71"/>
  <c r="CL209" i="71"/>
  <c r="CL208" i="71"/>
  <c r="CP220" i="71"/>
  <c r="CP219" i="71"/>
  <c r="CP218" i="71"/>
  <c r="CP217" i="71"/>
  <c r="CP216" i="71"/>
  <c r="CP222" i="71"/>
  <c r="CP215" i="71"/>
  <c r="CP214" i="71"/>
  <c r="CP213" i="71"/>
  <c r="CP212" i="71"/>
  <c r="CP211" i="71"/>
  <c r="CP210" i="71"/>
  <c r="CP209" i="71"/>
  <c r="CP208" i="71"/>
  <c r="CP221" i="71"/>
  <c r="CT221" i="71"/>
  <c r="CT219" i="71"/>
  <c r="CT218" i="71"/>
  <c r="CT217" i="71"/>
  <c r="CT216" i="71"/>
  <c r="CT220" i="71"/>
  <c r="CT215" i="71"/>
  <c r="CT214" i="71"/>
  <c r="CT213" i="71"/>
  <c r="CT212" i="71"/>
  <c r="CT211" i="71"/>
  <c r="CT210" i="71"/>
  <c r="CT209" i="71"/>
  <c r="CT208" i="71"/>
  <c r="CT222" i="71"/>
  <c r="CI219" i="71"/>
  <c r="CI217" i="71"/>
  <c r="CI220" i="71"/>
  <c r="CI215" i="71"/>
  <c r="CI213" i="71"/>
  <c r="CI211" i="71"/>
  <c r="CI209" i="71"/>
  <c r="CQ218" i="71"/>
  <c r="CQ216" i="71"/>
  <c r="CQ219" i="71"/>
  <c r="CQ217" i="71"/>
  <c r="CQ214" i="71"/>
  <c r="CQ212" i="71"/>
  <c r="CQ210" i="71"/>
  <c r="CQ208" i="71"/>
  <c r="CF222" i="71"/>
  <c r="CF221" i="71"/>
  <c r="CF220" i="71"/>
  <c r="CF218" i="71"/>
  <c r="CF216" i="71"/>
  <c r="CF214" i="71"/>
  <c r="CF212" i="71"/>
  <c r="CF210" i="71"/>
  <c r="CF208" i="71"/>
  <c r="CJ220" i="71"/>
  <c r="CJ222" i="71"/>
  <c r="CJ219" i="71"/>
  <c r="CJ218" i="71"/>
  <c r="CJ217" i="71"/>
  <c r="CJ216" i="71"/>
  <c r="CN221" i="71"/>
  <c r="CN219" i="71"/>
  <c r="CN217" i="71"/>
  <c r="CN215" i="71"/>
  <c r="CN213" i="71"/>
  <c r="CN211" i="71"/>
  <c r="CN209" i="71"/>
  <c r="CR221" i="71"/>
  <c r="CR220" i="71"/>
  <c r="CR218" i="71"/>
  <c r="CR216" i="71"/>
  <c r="ED222" i="71"/>
  <c r="ED221" i="71"/>
  <c r="ED220" i="71"/>
  <c r="ED218" i="71"/>
  <c r="ED216" i="71"/>
  <c r="EH222" i="71"/>
  <c r="EH221" i="71"/>
  <c r="EH218" i="71"/>
  <c r="EH216" i="71"/>
  <c r="EL222" i="71"/>
  <c r="EL221" i="71"/>
  <c r="EL218" i="71"/>
  <c r="EL216" i="71"/>
  <c r="EP222" i="71"/>
  <c r="EP221" i="71"/>
  <c r="EP218" i="71"/>
  <c r="EP216" i="71"/>
  <c r="BQ219" i="71"/>
  <c r="BQ218" i="71"/>
  <c r="BQ217" i="71"/>
  <c r="BQ216" i="71"/>
  <c r="BQ221" i="71"/>
  <c r="BQ215" i="71"/>
  <c r="BQ214" i="71"/>
  <c r="BQ213" i="71"/>
  <c r="BQ212" i="71"/>
  <c r="BQ211" i="71"/>
  <c r="BQ210" i="71"/>
  <c r="BQ209" i="71"/>
  <c r="BQ208" i="71"/>
  <c r="BU222" i="71"/>
  <c r="BU219" i="71"/>
  <c r="BU218" i="71"/>
  <c r="BU217" i="71"/>
  <c r="BU216" i="71"/>
  <c r="BU215" i="71"/>
  <c r="BU214" i="71"/>
  <c r="BU213" i="71"/>
  <c r="BU212" i="71"/>
  <c r="BU211" i="71"/>
  <c r="BU210" i="71"/>
  <c r="BU209" i="71"/>
  <c r="BU208" i="71"/>
  <c r="BY222" i="71"/>
  <c r="BY219" i="71"/>
  <c r="BY218" i="71"/>
  <c r="BY217" i="71"/>
  <c r="BY216" i="71"/>
  <c r="BY220" i="71"/>
  <c r="BY215" i="71"/>
  <c r="BY214" i="71"/>
  <c r="BY213" i="71"/>
  <c r="BY212" i="71"/>
  <c r="BY211" i="71"/>
  <c r="BY210" i="71"/>
  <c r="BY209" i="71"/>
  <c r="BY208" i="71"/>
  <c r="CC221" i="71"/>
  <c r="CC219" i="71"/>
  <c r="CC218" i="71"/>
  <c r="CC217" i="71"/>
  <c r="CC216" i="71"/>
  <c r="CC215" i="71"/>
  <c r="CC214" i="71"/>
  <c r="CC213" i="71"/>
  <c r="CC212" i="71"/>
  <c r="CC211" i="71"/>
  <c r="CC210" i="71"/>
  <c r="CC209" i="71"/>
  <c r="CC208" i="71"/>
  <c r="EF222" i="71"/>
  <c r="EF220" i="71"/>
  <c r="EN221" i="71"/>
  <c r="EN220" i="71"/>
  <c r="CI222" i="71"/>
  <c r="CI221" i="71"/>
  <c r="BS221" i="71"/>
  <c r="CM222" i="71"/>
  <c r="CM221" i="71"/>
  <c r="CQ222" i="71"/>
  <c r="CQ221" i="71"/>
  <c r="CA222" i="71"/>
  <c r="CJ221" i="71"/>
  <c r="CR222" i="71"/>
  <c r="CG222" i="71"/>
  <c r="CG220" i="71"/>
  <c r="CK220" i="71"/>
  <c r="CO221" i="71"/>
  <c r="CO220" i="71"/>
  <c r="CS220" i="71"/>
  <c r="M226" i="66"/>
  <c r="M17" i="66"/>
  <c r="M4" i="72" s="1"/>
  <c r="M8" i="72" s="1"/>
  <c r="M10" i="72" s="1"/>
  <c r="M12" i="72" s="1"/>
  <c r="M16" i="66"/>
  <c r="M4" i="53" s="1"/>
  <c r="M231" i="66"/>
  <c r="M229" i="66"/>
  <c r="M227" i="66"/>
  <c r="BJ222" i="66" l="1"/>
  <c r="AD222" i="66" s="1"/>
  <c r="BJ219" i="66"/>
  <c r="AD219" i="66" s="1"/>
  <c r="AT218" i="66"/>
  <c r="BJ215" i="66"/>
  <c r="AD215" i="66" s="1"/>
  <c r="AT221" i="66"/>
  <c r="BJ218" i="66"/>
  <c r="AD218" i="66" s="1"/>
  <c r="AT217" i="66"/>
  <c r="AT222" i="66"/>
  <c r="BJ220" i="66"/>
  <c r="AD220" i="66" s="1"/>
  <c r="AT219" i="66"/>
  <c r="BJ216" i="66"/>
  <c r="AD216" i="66" s="1"/>
  <c r="AT215" i="66"/>
  <c r="BJ212" i="66"/>
  <c r="AD212" i="66" s="1"/>
  <c r="AT211" i="66"/>
  <c r="AT220" i="66"/>
  <c r="AT213" i="66"/>
  <c r="BJ211" i="66"/>
  <c r="AD211" i="66" s="1"/>
  <c r="AT210" i="66"/>
  <c r="BJ207" i="66"/>
  <c r="AD207" i="66" s="1"/>
  <c r="AT206" i="66"/>
  <c r="BJ203" i="66"/>
  <c r="AD203" i="66" s="1"/>
  <c r="AT202" i="66"/>
  <c r="BJ199" i="66"/>
  <c r="AD199" i="66" s="1"/>
  <c r="AT198" i="66"/>
  <c r="BJ195" i="66"/>
  <c r="AD195" i="66" s="1"/>
  <c r="BJ194" i="66"/>
  <c r="AD194" i="66" s="1"/>
  <c r="AT193" i="66"/>
  <c r="BJ217" i="66"/>
  <c r="AD217" i="66" s="1"/>
  <c r="AT216" i="66"/>
  <c r="AT208" i="66"/>
  <c r="BJ206" i="66"/>
  <c r="AD206" i="66" s="1"/>
  <c r="BJ204" i="66"/>
  <c r="AD204" i="66" s="1"/>
  <c r="AT201" i="66"/>
  <c r="BJ210" i="66"/>
  <c r="AD210" i="66" s="1"/>
  <c r="BJ208" i="66"/>
  <c r="AD208" i="66" s="1"/>
  <c r="AT205" i="66"/>
  <c r="AT203" i="66"/>
  <c r="BJ201" i="66"/>
  <c r="AD201" i="66" s="1"/>
  <c r="AT212" i="66"/>
  <c r="BJ209" i="66"/>
  <c r="AD209" i="66" s="1"/>
  <c r="AT204" i="66"/>
  <c r="BJ202" i="66"/>
  <c r="AD202" i="66" s="1"/>
  <c r="BJ200" i="66"/>
  <c r="AD200" i="66" s="1"/>
  <c r="AT197" i="66"/>
  <c r="BJ214" i="66"/>
  <c r="AD214" i="66" s="1"/>
  <c r="BJ213" i="66"/>
  <c r="AD213" i="66" s="1"/>
  <c r="AT207" i="66"/>
  <c r="BJ205" i="66"/>
  <c r="AD205" i="66" s="1"/>
  <c r="BJ221" i="66"/>
  <c r="AD221" i="66" s="1"/>
  <c r="AT209" i="66"/>
  <c r="BJ192" i="66"/>
  <c r="AD192" i="66" s="1"/>
  <c r="AT192" i="66"/>
  <c r="BJ196" i="66"/>
  <c r="AD196" i="66" s="1"/>
  <c r="AT196" i="66"/>
  <c r="AT195" i="66"/>
  <c r="BJ198" i="66"/>
  <c r="AD198" i="66" s="1"/>
  <c r="BJ197" i="66"/>
  <c r="AD197" i="66" s="1"/>
  <c r="BJ193" i="66"/>
  <c r="AD193" i="66" s="1"/>
  <c r="AT214" i="66"/>
  <c r="AT200" i="66"/>
  <c r="AT194" i="66"/>
  <c r="AT46" i="66"/>
  <c r="BJ45" i="66"/>
  <c r="AD45" i="66" s="1"/>
  <c r="AT44" i="66"/>
  <c r="BJ43" i="66"/>
  <c r="AD43" i="66" s="1"/>
  <c r="BJ39" i="66"/>
  <c r="AD39" i="66" s="1"/>
  <c r="BJ38" i="66"/>
  <c r="AD38" i="66" s="1"/>
  <c r="AT35" i="66"/>
  <c r="BJ33" i="66"/>
  <c r="AD33" i="66" s="1"/>
  <c r="AT32" i="66"/>
  <c r="AT30" i="66"/>
  <c r="AT28" i="66"/>
  <c r="AT26" i="66"/>
  <c r="AT24" i="66"/>
  <c r="AT22" i="66"/>
  <c r="BJ44" i="66"/>
  <c r="AD44" i="66" s="1"/>
  <c r="AT43" i="66"/>
  <c r="AT42" i="66"/>
  <c r="AT199" i="66"/>
  <c r="AT45" i="66"/>
  <c r="BJ42" i="66"/>
  <c r="AD42" i="66" s="1"/>
  <c r="BJ40" i="66"/>
  <c r="AD40" i="66" s="1"/>
  <c r="AT37" i="66"/>
  <c r="BJ30" i="66"/>
  <c r="AD30" i="66" s="1"/>
  <c r="BJ27" i="66"/>
  <c r="AD27" i="66" s="1"/>
  <c r="AT25" i="66"/>
  <c r="BJ22" i="66"/>
  <c r="AD22" i="66" s="1"/>
  <c r="BJ36" i="66"/>
  <c r="AD36" i="66" s="1"/>
  <c r="AT36" i="66"/>
  <c r="BJ35" i="66"/>
  <c r="AD35" i="66" s="1"/>
  <c r="BJ25" i="66"/>
  <c r="AD25" i="66" s="1"/>
  <c r="BJ46" i="66"/>
  <c r="AD46" i="66" s="1"/>
  <c r="BJ34" i="66"/>
  <c r="AD34" i="66" s="1"/>
  <c r="AT34" i="66"/>
  <c r="AT33" i="66"/>
  <c r="BJ32" i="66"/>
  <c r="AD32" i="66" s="1"/>
  <c r="BJ41" i="66"/>
  <c r="AD41" i="66" s="1"/>
  <c r="BJ37" i="66"/>
  <c r="AD37" i="66" s="1"/>
  <c r="AT29" i="66"/>
  <c r="BJ26" i="66"/>
  <c r="AD26" i="66" s="1"/>
  <c r="AT23" i="66"/>
  <c r="BJ31" i="66"/>
  <c r="AD31" i="66" s="1"/>
  <c r="BJ24" i="66"/>
  <c r="AD24" i="66" s="1"/>
  <c r="AT41" i="66"/>
  <c r="AT40" i="66"/>
  <c r="AT39" i="66"/>
  <c r="AT38" i="66"/>
  <c r="BJ29" i="66"/>
  <c r="AD29" i="66" s="1"/>
  <c r="BJ28" i="66"/>
  <c r="AD28" i="66" s="1"/>
  <c r="AT27" i="66"/>
  <c r="BJ23" i="66"/>
  <c r="AD23" i="66" s="1"/>
  <c r="AT31" i="66"/>
  <c r="BP227" i="71"/>
  <c r="BP226" i="71"/>
  <c r="BW224" i="71"/>
  <c r="BX224" i="71"/>
  <c r="BP223" i="71"/>
  <c r="BW223" i="71"/>
  <c r="CB224" i="71"/>
  <c r="BX223" i="71"/>
  <c r="BT223" i="71"/>
  <c r="BP224" i="71"/>
  <c r="CB223" i="71"/>
  <c r="BT224" i="71"/>
  <c r="BS224" i="71"/>
  <c r="BY224" i="71"/>
  <c r="CI224" i="71"/>
  <c r="CD223" i="71"/>
  <c r="BV223" i="71"/>
  <c r="CJ223" i="71"/>
  <c r="CQ223" i="71"/>
  <c r="CP224" i="71"/>
  <c r="CS224" i="71"/>
  <c r="M7" i="72"/>
  <c r="BP226" i="70"/>
  <c r="CN223" i="70"/>
  <c r="CF223" i="70"/>
  <c r="BP227" i="70"/>
  <c r="CN224" i="70"/>
  <c r="CF224" i="70"/>
  <c r="CR223" i="70"/>
  <c r="CJ223" i="70"/>
  <c r="CJ224" i="70"/>
  <c r="CR224" i="70"/>
  <c r="CH223" i="70"/>
  <c r="CP224" i="70"/>
  <c r="CH224" i="70"/>
  <c r="CP223" i="70"/>
  <c r="CL224" i="70"/>
  <c r="CM224" i="70"/>
  <c r="CA223" i="70"/>
  <c r="BQ223" i="70"/>
  <c r="BS223" i="70"/>
  <c r="BY224" i="70"/>
  <c r="BW224" i="70"/>
  <c r="BS224" i="70"/>
  <c r="BQ224" i="70"/>
  <c r="BY223" i="70"/>
  <c r="CA224" i="70"/>
  <c r="CD223" i="70"/>
  <c r="BV224" i="70"/>
  <c r="BW223" i="70"/>
  <c r="BR224" i="70"/>
  <c r="CD224" i="70"/>
  <c r="BU223" i="70"/>
  <c r="CL223" i="70"/>
  <c r="CS223" i="70"/>
  <c r="CO224" i="70"/>
  <c r="CK224" i="70"/>
  <c r="BX223" i="70"/>
  <c r="BT223" i="70"/>
  <c r="CM223" i="70"/>
  <c r="CH224" i="71"/>
  <c r="CH223" i="71"/>
  <c r="CP223" i="71"/>
  <c r="BS223" i="71"/>
  <c r="CQ224" i="71"/>
  <c r="BY223" i="71"/>
  <c r="CJ224" i="71"/>
  <c r="CL223" i="71"/>
  <c r="CL224" i="71"/>
  <c r="CO223" i="71"/>
  <c r="CO224" i="71"/>
  <c r="CG224" i="71"/>
  <c r="BZ223" i="71"/>
  <c r="BR224" i="71"/>
  <c r="CS223" i="71"/>
  <c r="CF223" i="71"/>
  <c r="CF224" i="71"/>
  <c r="CK224" i="71"/>
  <c r="CK223" i="71"/>
  <c r="CI223" i="71"/>
  <c r="CM224" i="71"/>
  <c r="CM223" i="71"/>
  <c r="CA224" i="71"/>
  <c r="CA223" i="71"/>
  <c r="BU223" i="71"/>
  <c r="BU224" i="71"/>
  <c r="CR223" i="71"/>
  <c r="CG223" i="71"/>
  <c r="CT224" i="71"/>
  <c r="CT223" i="71"/>
  <c r="CD224" i="71"/>
  <c r="BZ224" i="71"/>
  <c r="CI224" i="70"/>
  <c r="CC223" i="70"/>
  <c r="CC224" i="70"/>
  <c r="CS224" i="70"/>
  <c r="CO223" i="70"/>
  <c r="CK223" i="70"/>
  <c r="CG224" i="70"/>
  <c r="CB224" i="70"/>
  <c r="BX224" i="70"/>
  <c r="BT224" i="70"/>
  <c r="CC224" i="71"/>
  <c r="CC223" i="71"/>
  <c r="BQ223" i="71"/>
  <c r="CR224" i="71"/>
  <c r="CN223" i="71"/>
  <c r="CN224" i="71"/>
  <c r="BV224" i="71"/>
  <c r="BR223" i="71"/>
  <c r="CQ224" i="70"/>
  <c r="BZ224" i="70"/>
  <c r="CT223" i="70"/>
  <c r="BQ224" i="71"/>
  <c r="BP224" i="70"/>
  <c r="BV223" i="70"/>
  <c r="CB223" i="70"/>
  <c r="CQ223" i="70"/>
  <c r="CI223" i="70"/>
  <c r="BZ223" i="70"/>
  <c r="BR223" i="70"/>
  <c r="CT224" i="70"/>
  <c r="BU224" i="70"/>
  <c r="CG223" i="70"/>
  <c r="BP223" i="70"/>
  <c r="M224" i="66"/>
  <c r="M230" i="66"/>
  <c r="M228" i="66"/>
  <c r="BZ23" i="66" s="1"/>
  <c r="G230" i="66"/>
  <c r="F229" i="66"/>
  <c r="Q17" i="66"/>
  <c r="Q4" i="72" s="1"/>
  <c r="P17" i="66"/>
  <c r="P4" i="72" s="1"/>
  <c r="O17" i="66"/>
  <c r="O4" i="72" s="1"/>
  <c r="N17" i="66"/>
  <c r="N4" i="72" s="1"/>
  <c r="L17" i="66"/>
  <c r="L4" i="72" s="1"/>
  <c r="K17" i="66"/>
  <c r="K4" i="72" s="1"/>
  <c r="J17" i="66"/>
  <c r="J4" i="72" s="1"/>
  <c r="I17" i="66"/>
  <c r="I4" i="72" s="1"/>
  <c r="H17" i="66"/>
  <c r="H4" i="72" s="1"/>
  <c r="G17" i="66"/>
  <c r="G4" i="72" s="1"/>
  <c r="F17" i="66"/>
  <c r="F4" i="72" s="1"/>
  <c r="E17" i="66"/>
  <c r="E4" i="72" s="1"/>
  <c r="D17" i="66"/>
  <c r="D4" i="72" s="1"/>
  <c r="C17" i="66"/>
  <c r="C4" i="72" s="1"/>
  <c r="Q16" i="66"/>
  <c r="Q4" i="53" s="1"/>
  <c r="P16" i="66"/>
  <c r="O16" i="66"/>
  <c r="O4" i="53" s="1"/>
  <c r="N16" i="66"/>
  <c r="M8" i="53"/>
  <c r="L16" i="66"/>
  <c r="L4" i="53" s="1"/>
  <c r="K16" i="66"/>
  <c r="K4" i="53" s="1"/>
  <c r="J16" i="66"/>
  <c r="J4" i="53" s="1"/>
  <c r="I16" i="66"/>
  <c r="I4" i="53" s="1"/>
  <c r="H16" i="66"/>
  <c r="H4" i="53" s="1"/>
  <c r="G16" i="66"/>
  <c r="G4" i="53" s="1"/>
  <c r="F16" i="66"/>
  <c r="F4" i="53" s="1"/>
  <c r="E16" i="66"/>
  <c r="E4" i="53" s="1"/>
  <c r="D16" i="66"/>
  <c r="D4" i="53" s="1"/>
  <c r="C16" i="66"/>
  <c r="P229" i="66"/>
  <c r="O228" i="66"/>
  <c r="O231" i="66"/>
  <c r="K231" i="66"/>
  <c r="G231" i="66"/>
  <c r="F230" i="66"/>
  <c r="O229" i="66"/>
  <c r="N229" i="66"/>
  <c r="L229" i="66"/>
  <c r="K229" i="66"/>
  <c r="J229" i="66"/>
  <c r="I229" i="66"/>
  <c r="H229" i="66"/>
  <c r="G229" i="66"/>
  <c r="E229" i="66"/>
  <c r="D229" i="66"/>
  <c r="C229" i="66"/>
  <c r="K228" i="66"/>
  <c r="I228" i="66"/>
  <c r="C228" i="66"/>
  <c r="J226" i="66"/>
  <c r="E227" i="66"/>
  <c r="C226" i="66"/>
  <c r="M9" i="72" l="1"/>
  <c r="M11" i="72" s="1"/>
  <c r="DH216" i="71"/>
  <c r="DD220" i="71"/>
  <c r="DW222" i="71"/>
  <c r="DW46" i="71"/>
  <c r="DW137" i="71"/>
  <c r="DW105" i="71"/>
  <c r="CZ219" i="71"/>
  <c r="CV221" i="71"/>
  <c r="CZ206" i="71"/>
  <c r="CZ32" i="71"/>
  <c r="CZ125" i="71"/>
  <c r="CZ67" i="71"/>
  <c r="CZ157" i="71"/>
  <c r="CZ91" i="71"/>
  <c r="CZ60" i="71"/>
  <c r="CZ190" i="71"/>
  <c r="DC211" i="71"/>
  <c r="DC49" i="71"/>
  <c r="DC50" i="71"/>
  <c r="DC129" i="71"/>
  <c r="DC219" i="71"/>
  <c r="DC85" i="71"/>
  <c r="DC48" i="71"/>
  <c r="DC78" i="71"/>
  <c r="DC123" i="71"/>
  <c r="DC141" i="71"/>
  <c r="DC172" i="71"/>
  <c r="DC222" i="71"/>
  <c r="DC31" i="71"/>
  <c r="DC94" i="71"/>
  <c r="DC100" i="71"/>
  <c r="DC167" i="71"/>
  <c r="DC200" i="71"/>
  <c r="DC45" i="71"/>
  <c r="DC55" i="71"/>
  <c r="DC115" i="71"/>
  <c r="DC139" i="71"/>
  <c r="DC179" i="71"/>
  <c r="DC201" i="71"/>
  <c r="DC181" i="71"/>
  <c r="DC58" i="71"/>
  <c r="DC28" i="71"/>
  <c r="DC52" i="71"/>
  <c r="DC35" i="71"/>
  <c r="DC22" i="71"/>
  <c r="DC54" i="71"/>
  <c r="DC79" i="71"/>
  <c r="DC102" i="71"/>
  <c r="DC119" i="71"/>
  <c r="DC89" i="71"/>
  <c r="DC68" i="71"/>
  <c r="DC104" i="71"/>
  <c r="DC144" i="71"/>
  <c r="DC159" i="71"/>
  <c r="DC145" i="71"/>
  <c r="DC186" i="71"/>
  <c r="DC155" i="71"/>
  <c r="DC148" i="71"/>
  <c r="DC180" i="71"/>
  <c r="DC204" i="71"/>
  <c r="DC205" i="71"/>
  <c r="DC214" i="71"/>
  <c r="DC25" i="71"/>
  <c r="DC32" i="71"/>
  <c r="DC59" i="71"/>
  <c r="DC47" i="71"/>
  <c r="DC26" i="71"/>
  <c r="DC151" i="71"/>
  <c r="DC87" i="71"/>
  <c r="DC103" i="71"/>
  <c r="DC65" i="71"/>
  <c r="DC105" i="71"/>
  <c r="DC80" i="71"/>
  <c r="DC112" i="71"/>
  <c r="DC120" i="71"/>
  <c r="DC130" i="71"/>
  <c r="DC134" i="71"/>
  <c r="DC163" i="71"/>
  <c r="DC177" i="71"/>
  <c r="DC152" i="71"/>
  <c r="DC192" i="71"/>
  <c r="DC191" i="71"/>
  <c r="DC207" i="71"/>
  <c r="DC216" i="71"/>
  <c r="DC37" i="71"/>
  <c r="DC41" i="71"/>
  <c r="DC36" i="71"/>
  <c r="DC23" i="71"/>
  <c r="DC51" i="71"/>
  <c r="DC34" i="71"/>
  <c r="DC71" i="71"/>
  <c r="DC91" i="71"/>
  <c r="DC110" i="71"/>
  <c r="DC81" i="71"/>
  <c r="DC113" i="71"/>
  <c r="DC84" i="71"/>
  <c r="DC136" i="71"/>
  <c r="DC126" i="71"/>
  <c r="DC135" i="71"/>
  <c r="DC146" i="71"/>
  <c r="DC171" i="71"/>
  <c r="DC173" i="71"/>
  <c r="DC168" i="71"/>
  <c r="DC194" i="71"/>
  <c r="DC193" i="71"/>
  <c r="DC210" i="71"/>
  <c r="DC218" i="71"/>
  <c r="CZ36" i="71"/>
  <c r="CZ95" i="71"/>
  <c r="CZ173" i="71"/>
  <c r="CZ122" i="71"/>
  <c r="CZ115" i="71"/>
  <c r="CZ215" i="71"/>
  <c r="CZ62" i="71"/>
  <c r="CZ48" i="71"/>
  <c r="CZ75" i="71"/>
  <c r="CZ99" i="71"/>
  <c r="CZ203" i="71"/>
  <c r="CZ177" i="71"/>
  <c r="CZ28" i="71"/>
  <c r="CZ52" i="71"/>
  <c r="CZ79" i="71"/>
  <c r="CZ111" i="71"/>
  <c r="CZ197" i="71"/>
  <c r="CZ214" i="71"/>
  <c r="DJ217" i="71"/>
  <c r="DH25" i="71"/>
  <c r="DH116" i="71"/>
  <c r="DH33" i="71"/>
  <c r="DH65" i="71"/>
  <c r="DH41" i="71"/>
  <c r="DH58" i="71"/>
  <c r="DH49" i="71"/>
  <c r="DH73" i="71"/>
  <c r="DH89" i="71"/>
  <c r="DH105" i="71"/>
  <c r="DH146" i="71"/>
  <c r="DH136" i="71"/>
  <c r="DH209" i="71"/>
  <c r="DH162" i="71"/>
  <c r="DH212" i="71"/>
  <c r="DH81" i="71"/>
  <c r="DH97" i="71"/>
  <c r="DH113" i="71"/>
  <c r="DH125" i="71"/>
  <c r="DH200" i="71"/>
  <c r="DH154" i="71"/>
  <c r="DH170" i="71"/>
  <c r="DH178" i="71"/>
  <c r="DH186" i="71"/>
  <c r="DH201" i="71"/>
  <c r="DH63" i="71"/>
  <c r="DH28" i="71"/>
  <c r="DH36" i="71"/>
  <c r="DH44" i="71"/>
  <c r="BL44" i="71" s="1"/>
  <c r="AF44" i="71" s="1"/>
  <c r="AV44" i="71" s="1"/>
  <c r="DH52" i="71"/>
  <c r="DH64" i="71"/>
  <c r="DH68" i="71"/>
  <c r="DH76" i="71"/>
  <c r="DH84" i="71"/>
  <c r="DH92" i="71"/>
  <c r="DH100" i="71"/>
  <c r="DH108" i="71"/>
  <c r="DH126" i="71"/>
  <c r="DH124" i="71"/>
  <c r="DH134" i="71"/>
  <c r="DH192" i="71"/>
  <c r="DH202" i="71"/>
  <c r="DH149" i="71"/>
  <c r="DH157" i="71"/>
  <c r="DH165" i="71"/>
  <c r="DH173" i="71"/>
  <c r="DH181" i="71"/>
  <c r="DH191" i="71"/>
  <c r="DH207" i="71"/>
  <c r="DH218" i="71"/>
  <c r="DH117" i="71"/>
  <c r="DH29" i="71"/>
  <c r="DH37" i="71"/>
  <c r="DH45" i="71"/>
  <c r="DH53" i="71"/>
  <c r="DH119" i="71"/>
  <c r="DH69" i="71"/>
  <c r="DH77" i="71"/>
  <c r="DH85" i="71"/>
  <c r="DH93" i="71"/>
  <c r="DH101" i="71"/>
  <c r="DH109" i="71"/>
  <c r="DH130" i="71"/>
  <c r="DH127" i="71"/>
  <c r="DH139" i="71"/>
  <c r="DH188" i="71"/>
  <c r="DH206" i="71"/>
  <c r="DH150" i="71"/>
  <c r="DH158" i="71"/>
  <c r="DH166" i="71"/>
  <c r="DH174" i="71"/>
  <c r="DH182" i="71"/>
  <c r="DH193" i="71"/>
  <c r="DH217" i="71"/>
  <c r="DH221" i="71"/>
  <c r="DH61" i="71"/>
  <c r="DH24" i="71"/>
  <c r="DH32" i="71"/>
  <c r="DH40" i="71"/>
  <c r="DH48" i="71"/>
  <c r="DH56" i="71"/>
  <c r="DH132" i="71"/>
  <c r="DH72" i="71"/>
  <c r="DH80" i="71"/>
  <c r="DH88" i="71"/>
  <c r="DH96" i="71"/>
  <c r="DH104" i="71"/>
  <c r="DH112" i="71"/>
  <c r="DH142" i="71"/>
  <c r="DH145" i="71"/>
  <c r="DH135" i="71"/>
  <c r="DH196" i="71"/>
  <c r="DH213" i="71"/>
  <c r="DH153" i="71"/>
  <c r="DH161" i="71"/>
  <c r="DH169" i="71"/>
  <c r="DH177" i="71"/>
  <c r="DH185" i="71"/>
  <c r="DH199" i="71"/>
  <c r="DH210" i="71"/>
  <c r="DD64" i="71"/>
  <c r="DD26" i="71"/>
  <c r="DD31" i="71"/>
  <c r="DD37" i="71"/>
  <c r="DD42" i="71"/>
  <c r="DD47" i="71"/>
  <c r="DD53" i="71"/>
  <c r="DD60" i="71"/>
  <c r="DD68" i="71"/>
  <c r="DD74" i="71"/>
  <c r="DD79" i="71"/>
  <c r="DD84" i="71"/>
  <c r="DD90" i="71"/>
  <c r="DD95" i="71"/>
  <c r="DD100" i="71"/>
  <c r="DD110" i="71"/>
  <c r="DD124" i="71"/>
  <c r="DD141" i="71"/>
  <c r="DD219" i="71"/>
  <c r="DD205" i="71"/>
  <c r="DD159" i="71"/>
  <c r="DD175" i="71"/>
  <c r="DD59" i="71"/>
  <c r="DD23" i="71"/>
  <c r="DD29" i="71"/>
  <c r="DD34" i="71"/>
  <c r="DD39" i="71"/>
  <c r="DD45" i="71"/>
  <c r="DD50" i="71"/>
  <c r="DD55" i="71"/>
  <c r="DD66" i="71"/>
  <c r="DD71" i="71"/>
  <c r="DD76" i="71"/>
  <c r="DD82" i="71"/>
  <c r="DD87" i="71"/>
  <c r="DD92" i="71"/>
  <c r="DD98" i="71"/>
  <c r="DD103" i="71"/>
  <c r="DD121" i="71"/>
  <c r="DD129" i="71"/>
  <c r="DD140" i="71"/>
  <c r="DD189" i="71"/>
  <c r="DD151" i="71"/>
  <c r="DD167" i="71"/>
  <c r="DD183" i="71"/>
  <c r="DD61" i="71"/>
  <c r="DD25" i="71"/>
  <c r="DD30" i="71"/>
  <c r="DD35" i="71"/>
  <c r="DD41" i="71"/>
  <c r="DD46" i="71"/>
  <c r="DD51" i="71"/>
  <c r="DD58" i="71"/>
  <c r="DD67" i="71"/>
  <c r="DD72" i="71"/>
  <c r="DD78" i="71"/>
  <c r="DD83" i="71"/>
  <c r="DD88" i="71"/>
  <c r="DD94" i="71"/>
  <c r="DD99" i="71"/>
  <c r="DD106" i="71"/>
  <c r="DD116" i="71"/>
  <c r="DD133" i="71"/>
  <c r="DD192" i="71"/>
  <c r="DD197" i="71"/>
  <c r="DD155" i="71"/>
  <c r="DD171" i="71"/>
  <c r="DD187" i="71"/>
  <c r="DD57" i="71"/>
  <c r="DD22" i="71"/>
  <c r="DD27" i="71"/>
  <c r="DD33" i="71"/>
  <c r="DD38" i="71"/>
  <c r="DD43" i="71"/>
  <c r="DD49" i="71"/>
  <c r="DD54" i="71"/>
  <c r="DD62" i="71"/>
  <c r="DD70" i="71"/>
  <c r="DD75" i="71"/>
  <c r="DD80" i="71"/>
  <c r="DD86" i="71"/>
  <c r="DD91" i="71"/>
  <c r="DD96" i="71"/>
  <c r="DD102" i="71"/>
  <c r="DD114" i="71"/>
  <c r="DD198" i="71"/>
  <c r="DD194" i="71"/>
  <c r="DD211" i="71"/>
  <c r="DD218" i="71"/>
  <c r="DD163" i="71"/>
  <c r="DD179" i="71"/>
  <c r="DD108" i="71"/>
  <c r="DD190" i="71"/>
  <c r="DD125" i="71"/>
  <c r="DD145" i="71"/>
  <c r="DD144" i="71"/>
  <c r="DD209" i="71"/>
  <c r="DD217" i="71"/>
  <c r="DD201" i="71"/>
  <c r="DD208" i="71"/>
  <c r="DD149" i="71"/>
  <c r="DD153" i="71"/>
  <c r="DD157" i="71"/>
  <c r="DD161" i="71"/>
  <c r="DD165" i="71"/>
  <c r="DD169" i="71"/>
  <c r="DD173" i="71"/>
  <c r="DD177" i="71"/>
  <c r="DD181" i="71"/>
  <c r="DD221" i="71"/>
  <c r="DD104" i="71"/>
  <c r="DD112" i="71"/>
  <c r="DD117" i="71"/>
  <c r="DD120" i="71"/>
  <c r="DD132" i="71"/>
  <c r="DD188" i="71"/>
  <c r="DD137" i="71"/>
  <c r="DD136" i="71"/>
  <c r="DD204" i="71"/>
  <c r="DD193" i="71"/>
  <c r="DD185" i="71"/>
  <c r="DC42" i="71"/>
  <c r="DC70" i="71"/>
  <c r="DC83" i="71"/>
  <c r="DC99" i="71"/>
  <c r="DC111" i="71"/>
  <c r="DC69" i="71"/>
  <c r="DC101" i="71"/>
  <c r="DC64" i="71"/>
  <c r="DC88" i="71"/>
  <c r="DC125" i="71"/>
  <c r="DC147" i="71"/>
  <c r="DC150" i="71"/>
  <c r="DC137" i="71"/>
  <c r="DC138" i="71"/>
  <c r="DC166" i="71"/>
  <c r="DC154" i="71"/>
  <c r="DC175" i="71"/>
  <c r="DC156" i="71"/>
  <c r="DC188" i="71"/>
  <c r="DC202" i="71"/>
  <c r="DC197" i="71"/>
  <c r="DC209" i="71"/>
  <c r="DC215" i="71"/>
  <c r="DD130" i="71"/>
  <c r="DD63" i="71"/>
  <c r="DD24" i="71"/>
  <c r="DD28" i="71"/>
  <c r="DD32" i="71"/>
  <c r="DD36" i="71"/>
  <c r="DD40" i="71"/>
  <c r="DD44" i="71"/>
  <c r="DD48" i="71"/>
  <c r="DD52" i="71"/>
  <c r="DD56" i="71"/>
  <c r="DD65" i="71"/>
  <c r="DD69" i="71"/>
  <c r="DD73" i="71"/>
  <c r="DD77" i="71"/>
  <c r="DD81" i="71"/>
  <c r="DD85" i="71"/>
  <c r="DD89" i="71"/>
  <c r="DD93" i="71"/>
  <c r="DD97" i="71"/>
  <c r="DD101" i="71"/>
  <c r="DD105" i="71"/>
  <c r="DD109" i="71"/>
  <c r="DD113" i="71"/>
  <c r="DD119" i="71"/>
  <c r="DD128" i="71"/>
  <c r="DD122" i="71"/>
  <c r="DD134" i="71"/>
  <c r="DD127" i="71"/>
  <c r="DD202" i="71"/>
  <c r="DD139" i="71"/>
  <c r="DD147" i="71"/>
  <c r="DD138" i="71"/>
  <c r="DD146" i="71"/>
  <c r="DD213" i="71"/>
  <c r="DD214" i="71"/>
  <c r="DD216" i="71"/>
  <c r="DD195" i="71"/>
  <c r="DD203" i="71"/>
  <c r="DD215" i="71"/>
  <c r="DD150" i="71"/>
  <c r="DD154" i="71"/>
  <c r="DD158" i="71"/>
  <c r="DD162" i="71"/>
  <c r="DD166" i="71"/>
  <c r="DD170" i="71"/>
  <c r="DD174" i="71"/>
  <c r="DD178" i="71"/>
  <c r="DD182" i="71"/>
  <c r="DD186" i="71"/>
  <c r="DD222" i="71"/>
  <c r="DD107" i="71"/>
  <c r="DD111" i="71"/>
  <c r="DD115" i="71"/>
  <c r="DD123" i="71"/>
  <c r="DD118" i="71"/>
  <c r="DD126" i="71"/>
  <c r="DD206" i="71"/>
  <c r="DD131" i="71"/>
  <c r="DD135" i="71"/>
  <c r="DD143" i="71"/>
  <c r="DD200" i="71"/>
  <c r="DD142" i="71"/>
  <c r="DD196" i="71"/>
  <c r="DD210" i="71"/>
  <c r="DD212" i="71"/>
  <c r="DD191" i="71"/>
  <c r="DD199" i="71"/>
  <c r="DD207" i="71"/>
  <c r="DD148" i="71"/>
  <c r="DD152" i="71"/>
  <c r="DD156" i="71"/>
  <c r="DD160" i="71"/>
  <c r="DD164" i="71"/>
  <c r="DD168" i="71"/>
  <c r="DD172" i="71"/>
  <c r="DD176" i="71"/>
  <c r="DD180" i="71"/>
  <c r="DD184" i="71"/>
  <c r="DC29" i="71"/>
  <c r="DC62" i="71"/>
  <c r="DC67" i="71"/>
  <c r="DC44" i="71"/>
  <c r="DC63" i="71"/>
  <c r="DC39" i="71"/>
  <c r="DC66" i="71"/>
  <c r="DC38" i="71"/>
  <c r="DC57" i="71"/>
  <c r="DC75" i="71"/>
  <c r="DC86" i="71"/>
  <c r="DC95" i="71"/>
  <c r="DC107" i="71"/>
  <c r="DC118" i="71"/>
  <c r="DC73" i="71"/>
  <c r="DC97" i="71"/>
  <c r="DC116" i="71"/>
  <c r="DC72" i="71"/>
  <c r="DC96" i="71"/>
  <c r="DC117" i="71"/>
  <c r="DC140" i="71"/>
  <c r="DC124" i="71"/>
  <c r="DC157" i="71"/>
  <c r="DC165" i="71"/>
  <c r="DC170" i="71"/>
  <c r="DC158" i="71"/>
  <c r="DC161" i="71"/>
  <c r="DC153" i="71"/>
  <c r="DC187" i="71"/>
  <c r="DC182" i="71"/>
  <c r="DC164" i="71"/>
  <c r="DC184" i="71"/>
  <c r="DC196" i="71"/>
  <c r="DC189" i="71"/>
  <c r="DC199" i="71"/>
  <c r="DC221" i="71"/>
  <c r="DC213" i="71"/>
  <c r="DC217" i="71"/>
  <c r="CZ124" i="71"/>
  <c r="CZ44" i="71"/>
  <c r="CZ136" i="71"/>
  <c r="CZ83" i="71"/>
  <c r="CZ107" i="71"/>
  <c r="CZ135" i="71"/>
  <c r="CZ161" i="71"/>
  <c r="CZ198" i="71"/>
  <c r="CZ133" i="71"/>
  <c r="CZ149" i="71"/>
  <c r="CZ165" i="71"/>
  <c r="CZ181" i="71"/>
  <c r="CZ24" i="71"/>
  <c r="CZ40" i="71"/>
  <c r="CZ56" i="71"/>
  <c r="CZ71" i="71"/>
  <c r="CZ87" i="71"/>
  <c r="CZ103" i="71"/>
  <c r="CZ141" i="71"/>
  <c r="CZ220" i="71"/>
  <c r="CZ153" i="71"/>
  <c r="CZ169" i="71"/>
  <c r="CZ185" i="71"/>
  <c r="CV216" i="71"/>
  <c r="CV43" i="71"/>
  <c r="CV47" i="71"/>
  <c r="CV98" i="71"/>
  <c r="CV126" i="71"/>
  <c r="CV147" i="71"/>
  <c r="CV148" i="71"/>
  <c r="CV164" i="71"/>
  <c r="CV180" i="71"/>
  <c r="CV60" i="71"/>
  <c r="CV35" i="71"/>
  <c r="CV51" i="71"/>
  <c r="CV70" i="71"/>
  <c r="CV86" i="71"/>
  <c r="CV102" i="71"/>
  <c r="CV120" i="71"/>
  <c r="CV134" i="71"/>
  <c r="CV209" i="71"/>
  <c r="CV200" i="71"/>
  <c r="CV152" i="71"/>
  <c r="CV168" i="71"/>
  <c r="CV184" i="71"/>
  <c r="CV27" i="71"/>
  <c r="CV61" i="71"/>
  <c r="CV78" i="71"/>
  <c r="CV94" i="71"/>
  <c r="CV110" i="71"/>
  <c r="CV121" i="71"/>
  <c r="CV139" i="71"/>
  <c r="CV192" i="71"/>
  <c r="CV210" i="71"/>
  <c r="CV160" i="71"/>
  <c r="CV176" i="71"/>
  <c r="CV31" i="71"/>
  <c r="CV66" i="71"/>
  <c r="CV82" i="71"/>
  <c r="CV114" i="71"/>
  <c r="CV196" i="71"/>
  <c r="CV23" i="71"/>
  <c r="CV39" i="71"/>
  <c r="CV55" i="71"/>
  <c r="CV74" i="71"/>
  <c r="CV90" i="71"/>
  <c r="CV106" i="71"/>
  <c r="CV129" i="71"/>
  <c r="CV142" i="71"/>
  <c r="CV188" i="71"/>
  <c r="CV204" i="71"/>
  <c r="CV156" i="71"/>
  <c r="CV172" i="71"/>
  <c r="DC53" i="71"/>
  <c r="DC33" i="71"/>
  <c r="DC24" i="71"/>
  <c r="DC40" i="71"/>
  <c r="DC56" i="71"/>
  <c r="DC27" i="71"/>
  <c r="DC43" i="71"/>
  <c r="BG43" i="71" s="1"/>
  <c r="AA43" i="71" s="1"/>
  <c r="AQ43" i="71" s="1"/>
  <c r="DC60" i="71"/>
  <c r="DC30" i="71"/>
  <c r="DC46" i="71"/>
  <c r="DC61" i="71"/>
  <c r="DC74" i="71"/>
  <c r="DC82" i="71"/>
  <c r="DC90" i="71"/>
  <c r="DC98" i="71"/>
  <c r="DC106" i="71"/>
  <c r="DC114" i="71"/>
  <c r="DC121" i="71"/>
  <c r="DC77" i="71"/>
  <c r="DC93" i="71"/>
  <c r="DC109" i="71"/>
  <c r="DC133" i="71"/>
  <c r="DC76" i="71"/>
  <c r="DC92" i="71"/>
  <c r="DC108" i="71"/>
  <c r="DC128" i="71"/>
  <c r="DC143" i="71"/>
  <c r="DC122" i="71"/>
  <c r="DC132" i="71"/>
  <c r="DC127" i="71"/>
  <c r="DC131" i="71"/>
  <c r="DC149" i="71"/>
  <c r="DC142" i="71"/>
  <c r="DC178" i="71"/>
  <c r="DC162" i="71"/>
  <c r="DC185" i="71"/>
  <c r="DC169" i="71"/>
  <c r="DC174" i="71"/>
  <c r="DC183" i="71"/>
  <c r="DC160" i="71"/>
  <c r="DC176" i="71"/>
  <c r="DC190" i="71"/>
  <c r="DC198" i="71"/>
  <c r="DC206" i="71"/>
  <c r="DC195" i="71"/>
  <c r="DC203" i="71"/>
  <c r="DC208" i="71"/>
  <c r="DC212" i="71"/>
  <c r="DC220" i="71"/>
  <c r="CV22" i="71"/>
  <c r="CV30" i="71"/>
  <c r="CV38" i="71"/>
  <c r="CV46" i="71"/>
  <c r="CV54" i="71"/>
  <c r="CV65" i="71"/>
  <c r="CV73" i="71"/>
  <c r="CV81" i="71"/>
  <c r="CV89" i="71"/>
  <c r="CV97" i="71"/>
  <c r="CV105" i="71"/>
  <c r="CV113" i="71"/>
  <c r="CV135" i="71"/>
  <c r="CV131" i="71"/>
  <c r="CV140" i="71"/>
  <c r="CV145" i="71"/>
  <c r="CV218" i="71"/>
  <c r="CV195" i="71"/>
  <c r="CV203" i="71"/>
  <c r="CV219" i="71"/>
  <c r="CV155" i="71"/>
  <c r="CV163" i="71"/>
  <c r="CV171" i="71"/>
  <c r="CV179" i="71"/>
  <c r="CV187" i="71"/>
  <c r="CV58" i="71"/>
  <c r="CV26" i="71"/>
  <c r="CV34" i="71"/>
  <c r="CV42" i="71"/>
  <c r="CV50" i="71"/>
  <c r="CV59" i="71"/>
  <c r="CV69" i="71"/>
  <c r="CV77" i="71"/>
  <c r="CV85" i="71"/>
  <c r="CV93" i="71"/>
  <c r="CV101" i="71"/>
  <c r="CV109" i="71"/>
  <c r="CV118" i="71"/>
  <c r="CV119" i="71"/>
  <c r="CV132" i="71"/>
  <c r="CV137" i="71"/>
  <c r="CV212" i="71"/>
  <c r="CV191" i="71"/>
  <c r="CV199" i="71"/>
  <c r="CV207" i="71"/>
  <c r="CV151" i="71"/>
  <c r="CV159" i="71"/>
  <c r="CV167" i="71"/>
  <c r="CV175" i="71"/>
  <c r="CV183" i="71"/>
  <c r="CV222" i="71"/>
  <c r="DH60" i="71"/>
  <c r="DH62" i="71"/>
  <c r="DH22" i="71"/>
  <c r="DH26" i="71"/>
  <c r="DH30" i="71"/>
  <c r="DH34" i="71"/>
  <c r="DH38" i="71"/>
  <c r="DH42" i="71"/>
  <c r="DH46" i="71"/>
  <c r="DH50" i="71"/>
  <c r="DH54" i="71"/>
  <c r="DH121" i="71"/>
  <c r="DH123" i="71"/>
  <c r="DH66" i="71"/>
  <c r="DH70" i="71"/>
  <c r="DH74" i="71"/>
  <c r="DH78" i="71"/>
  <c r="DH82" i="71"/>
  <c r="DH86" i="71"/>
  <c r="DH90" i="71"/>
  <c r="DH94" i="71"/>
  <c r="DH98" i="71"/>
  <c r="DH102" i="71"/>
  <c r="DH106" i="71"/>
  <c r="DH110" i="71"/>
  <c r="DH114" i="71"/>
  <c r="DH133" i="71"/>
  <c r="DH120" i="71"/>
  <c r="DH137" i="71"/>
  <c r="DH129" i="71"/>
  <c r="DH143" i="71"/>
  <c r="DH140" i="71"/>
  <c r="DH190" i="71"/>
  <c r="DH204" i="71"/>
  <c r="DH211" i="71"/>
  <c r="DH219" i="71"/>
  <c r="DH151" i="71"/>
  <c r="DH155" i="71"/>
  <c r="DH159" i="71"/>
  <c r="DH163" i="71"/>
  <c r="DH167" i="71"/>
  <c r="DH171" i="71"/>
  <c r="DH175" i="71"/>
  <c r="DH179" i="71"/>
  <c r="DH183" i="71"/>
  <c r="DH187" i="71"/>
  <c r="DH195" i="71"/>
  <c r="DH203" i="71"/>
  <c r="DH220" i="71"/>
  <c r="DH214" i="71"/>
  <c r="DH222" i="71"/>
  <c r="DH57" i="71"/>
  <c r="DH59" i="71"/>
  <c r="DH23" i="71"/>
  <c r="DH27" i="71"/>
  <c r="DH31" i="71"/>
  <c r="DH35" i="71"/>
  <c r="DH39" i="71"/>
  <c r="DH43" i="71"/>
  <c r="DH47" i="71"/>
  <c r="DH51" i="71"/>
  <c r="DH55" i="71"/>
  <c r="DH118" i="71"/>
  <c r="DH128" i="71"/>
  <c r="DH67" i="71"/>
  <c r="DH71" i="71"/>
  <c r="DH75" i="71"/>
  <c r="DH79" i="71"/>
  <c r="DH83" i="71"/>
  <c r="DH87" i="71"/>
  <c r="DH91" i="71"/>
  <c r="DH95" i="71"/>
  <c r="DH99" i="71"/>
  <c r="DH103" i="71"/>
  <c r="DH107" i="71"/>
  <c r="DH111" i="71"/>
  <c r="DH115" i="71"/>
  <c r="DH138" i="71"/>
  <c r="DH122" i="71"/>
  <c r="DH141" i="71"/>
  <c r="DH131" i="71"/>
  <c r="DH147" i="71"/>
  <c r="DH144" i="71"/>
  <c r="DH194" i="71"/>
  <c r="DH198" i="71"/>
  <c r="DH215" i="71"/>
  <c r="DH148" i="71"/>
  <c r="DH152" i="71"/>
  <c r="DH156" i="71"/>
  <c r="DH160" i="71"/>
  <c r="DH164" i="71"/>
  <c r="DH168" i="71"/>
  <c r="DH172" i="71"/>
  <c r="DH176" i="71"/>
  <c r="DH180" i="71"/>
  <c r="DH184" i="71"/>
  <c r="DH189" i="71"/>
  <c r="DH197" i="71"/>
  <c r="DH205" i="71"/>
  <c r="DH208" i="71"/>
  <c r="CZ217" i="71"/>
  <c r="CZ25" i="71"/>
  <c r="CZ41" i="71"/>
  <c r="CZ53" i="71"/>
  <c r="CZ144" i="71"/>
  <c r="CZ76" i="71"/>
  <c r="CZ92" i="71"/>
  <c r="CZ104" i="71"/>
  <c r="CZ145" i="71"/>
  <c r="CZ191" i="71"/>
  <c r="CZ150" i="71"/>
  <c r="CZ170" i="71"/>
  <c r="CZ186" i="71"/>
  <c r="CZ209" i="71"/>
  <c r="DB130" i="71"/>
  <c r="CZ57" i="71"/>
  <c r="CZ29" i="71"/>
  <c r="CZ45" i="71"/>
  <c r="CZ64" i="71"/>
  <c r="CZ68" i="71"/>
  <c r="CZ84" i="71"/>
  <c r="CZ100" i="71"/>
  <c r="CZ112" i="71"/>
  <c r="CZ138" i="71"/>
  <c r="CZ207" i="71"/>
  <c r="CZ158" i="71"/>
  <c r="CZ178" i="71"/>
  <c r="CZ221" i="71"/>
  <c r="CZ22" i="71"/>
  <c r="CZ50" i="71"/>
  <c r="CZ73" i="71"/>
  <c r="CZ93" i="71"/>
  <c r="CZ113" i="71"/>
  <c r="CZ132" i="71"/>
  <c r="CZ143" i="71"/>
  <c r="CZ195" i="71"/>
  <c r="CZ205" i="71"/>
  <c r="CZ151" i="71"/>
  <c r="CZ155" i="71"/>
  <c r="CZ159" i="71"/>
  <c r="CZ163" i="71"/>
  <c r="CZ167" i="71"/>
  <c r="CZ171" i="71"/>
  <c r="CZ175" i="71"/>
  <c r="CZ179" i="71"/>
  <c r="CZ183" i="71"/>
  <c r="CZ187" i="71"/>
  <c r="CZ194" i="71"/>
  <c r="CZ202" i="71"/>
  <c r="CZ210" i="71"/>
  <c r="CZ211" i="71"/>
  <c r="CZ218" i="71"/>
  <c r="CZ222" i="71"/>
  <c r="CZ129" i="71"/>
  <c r="CZ116" i="71"/>
  <c r="CZ33" i="71"/>
  <c r="CZ37" i="71"/>
  <c r="CZ49" i="71"/>
  <c r="CZ128" i="71"/>
  <c r="CZ72" i="71"/>
  <c r="CZ80" i="71"/>
  <c r="CZ88" i="71"/>
  <c r="CZ96" i="71"/>
  <c r="CZ108" i="71"/>
  <c r="CZ126" i="71"/>
  <c r="CZ130" i="71"/>
  <c r="CZ139" i="71"/>
  <c r="CZ201" i="71"/>
  <c r="CZ154" i="71"/>
  <c r="CZ162" i="71"/>
  <c r="CZ166" i="71"/>
  <c r="CZ174" i="71"/>
  <c r="CZ182" i="71"/>
  <c r="CZ192" i="71"/>
  <c r="CZ200" i="71"/>
  <c r="CZ208" i="71"/>
  <c r="CZ216" i="71"/>
  <c r="CZ59" i="71"/>
  <c r="CZ61" i="71"/>
  <c r="CZ119" i="71"/>
  <c r="CZ26" i="71"/>
  <c r="CZ30" i="71"/>
  <c r="CZ34" i="71"/>
  <c r="CZ38" i="71"/>
  <c r="CZ42" i="71"/>
  <c r="CZ46" i="71"/>
  <c r="CZ54" i="71"/>
  <c r="CZ140" i="71"/>
  <c r="CZ131" i="71"/>
  <c r="CZ65" i="71"/>
  <c r="CZ69" i="71"/>
  <c r="CZ77" i="71"/>
  <c r="CZ81" i="71"/>
  <c r="CZ85" i="71"/>
  <c r="CZ89" i="71"/>
  <c r="CZ97" i="71"/>
  <c r="CZ101" i="71"/>
  <c r="CZ105" i="71"/>
  <c r="CZ109" i="71"/>
  <c r="CZ127" i="71"/>
  <c r="CZ121" i="71"/>
  <c r="CZ142" i="71"/>
  <c r="CZ189" i="71"/>
  <c r="CZ63" i="71"/>
  <c r="CZ58" i="71"/>
  <c r="CZ120" i="71"/>
  <c r="CZ23" i="71"/>
  <c r="CZ27" i="71"/>
  <c r="CZ31" i="71"/>
  <c r="CZ35" i="71"/>
  <c r="CZ39" i="71"/>
  <c r="CZ43" i="71"/>
  <c r="CZ47" i="71"/>
  <c r="CZ51" i="71"/>
  <c r="CZ55" i="71"/>
  <c r="CZ117" i="71"/>
  <c r="CZ118" i="71"/>
  <c r="CZ66" i="71"/>
  <c r="CZ70" i="71"/>
  <c r="CZ74" i="71"/>
  <c r="CZ78" i="71"/>
  <c r="CZ82" i="71"/>
  <c r="CZ86" i="71"/>
  <c r="CZ90" i="71"/>
  <c r="CZ94" i="71"/>
  <c r="CZ98" i="71"/>
  <c r="CZ102" i="71"/>
  <c r="CZ106" i="71"/>
  <c r="CZ110" i="71"/>
  <c r="CZ114" i="71"/>
  <c r="CZ137" i="71"/>
  <c r="CZ123" i="71"/>
  <c r="CZ134" i="71"/>
  <c r="CZ146" i="71"/>
  <c r="CZ147" i="71"/>
  <c r="CZ199" i="71"/>
  <c r="CZ193" i="71"/>
  <c r="CZ148" i="71"/>
  <c r="CZ152" i="71"/>
  <c r="CZ156" i="71"/>
  <c r="CZ160" i="71"/>
  <c r="CZ164" i="71"/>
  <c r="CZ168" i="71"/>
  <c r="CZ172" i="71"/>
  <c r="CZ176" i="71"/>
  <c r="CZ180" i="71"/>
  <c r="CZ184" i="71"/>
  <c r="CZ188" i="71"/>
  <c r="CZ196" i="71"/>
  <c r="CZ204" i="71"/>
  <c r="CZ212" i="71"/>
  <c r="CZ213" i="71"/>
  <c r="CV62" i="71"/>
  <c r="CV24" i="71"/>
  <c r="CV28" i="71"/>
  <c r="CV32" i="71"/>
  <c r="CV36" i="71"/>
  <c r="CV40" i="71"/>
  <c r="CV44" i="71"/>
  <c r="CV48" i="71"/>
  <c r="CV52" i="71"/>
  <c r="CV56" i="71"/>
  <c r="CV63" i="71"/>
  <c r="CV67" i="71"/>
  <c r="CV71" i="71"/>
  <c r="CV75" i="71"/>
  <c r="CV79" i="71"/>
  <c r="CV83" i="71"/>
  <c r="CV87" i="71"/>
  <c r="CV91" i="71"/>
  <c r="CV95" i="71"/>
  <c r="CV99" i="71"/>
  <c r="CV103" i="71"/>
  <c r="CV107" i="71"/>
  <c r="CV111" i="71"/>
  <c r="CV115" i="71"/>
  <c r="CV122" i="71"/>
  <c r="CV133" i="71"/>
  <c r="CV123" i="71"/>
  <c r="CV128" i="71"/>
  <c r="CV136" i="71"/>
  <c r="CV144" i="71"/>
  <c r="CV141" i="71"/>
  <c r="CV208" i="71"/>
  <c r="CV213" i="71"/>
  <c r="CV189" i="71"/>
  <c r="CV193" i="71"/>
  <c r="CV197" i="71"/>
  <c r="CV201" i="71"/>
  <c r="CV205" i="71"/>
  <c r="CV215" i="71"/>
  <c r="CV149" i="71"/>
  <c r="CV153" i="71"/>
  <c r="CV157" i="71"/>
  <c r="CV161" i="71"/>
  <c r="CV165" i="71"/>
  <c r="CV169" i="71"/>
  <c r="CV173" i="71"/>
  <c r="CV177" i="71"/>
  <c r="CV181" i="71"/>
  <c r="CV185" i="71"/>
  <c r="CV220" i="71"/>
  <c r="DW73" i="71"/>
  <c r="DW194" i="71"/>
  <c r="CV64" i="71"/>
  <c r="CV25" i="71"/>
  <c r="CV29" i="71"/>
  <c r="CV33" i="71"/>
  <c r="CV37" i="71"/>
  <c r="CV41" i="71"/>
  <c r="CV45" i="71"/>
  <c r="CV49" i="71"/>
  <c r="CV53" i="71"/>
  <c r="CV57" i="71"/>
  <c r="CV125" i="71"/>
  <c r="CV68" i="71"/>
  <c r="CV72" i="71"/>
  <c r="CV76" i="71"/>
  <c r="CV80" i="71"/>
  <c r="CV84" i="71"/>
  <c r="CV88" i="71"/>
  <c r="CV92" i="71"/>
  <c r="CV96" i="71"/>
  <c r="CV100" i="71"/>
  <c r="CV104" i="71"/>
  <c r="CV108" i="71"/>
  <c r="CV112" i="71"/>
  <c r="CV116" i="71"/>
  <c r="CV124" i="71"/>
  <c r="CV117" i="71"/>
  <c r="CV127" i="71"/>
  <c r="CV130" i="71"/>
  <c r="CV138" i="71"/>
  <c r="CV146" i="71"/>
  <c r="CV143" i="71"/>
  <c r="CV211" i="71"/>
  <c r="CV214" i="71"/>
  <c r="CV190" i="71"/>
  <c r="CV194" i="71"/>
  <c r="CV198" i="71"/>
  <c r="CV202" i="71"/>
  <c r="CV206" i="71"/>
  <c r="CV217" i="71"/>
  <c r="CV150" i="71"/>
  <c r="CV154" i="71"/>
  <c r="CV158" i="71"/>
  <c r="CV162" i="71"/>
  <c r="CV166" i="71"/>
  <c r="CV170" i="71"/>
  <c r="CV174" i="71"/>
  <c r="CV178" i="71"/>
  <c r="CV182" i="71"/>
  <c r="CV186" i="71"/>
  <c r="DW177" i="71"/>
  <c r="DW221" i="71"/>
  <c r="DB100" i="71"/>
  <c r="DW50" i="71"/>
  <c r="DW77" i="71"/>
  <c r="DW109" i="71"/>
  <c r="DW211" i="71"/>
  <c r="DW141" i="71"/>
  <c r="DW198" i="71"/>
  <c r="DB146" i="71"/>
  <c r="DW30" i="71"/>
  <c r="DW57" i="71"/>
  <c r="DW89" i="71"/>
  <c r="DW179" i="71"/>
  <c r="DW121" i="71"/>
  <c r="DW170" i="71"/>
  <c r="DW34" i="71"/>
  <c r="DW61" i="71"/>
  <c r="DW93" i="71"/>
  <c r="DW149" i="71"/>
  <c r="DW125" i="71"/>
  <c r="DW186" i="71"/>
  <c r="DB37" i="71"/>
  <c r="DW206" i="71"/>
  <c r="DP219" i="71"/>
  <c r="DP213" i="71"/>
  <c r="DP159" i="71"/>
  <c r="DP200" i="71"/>
  <c r="DP142" i="71"/>
  <c r="DP141" i="71"/>
  <c r="DP125" i="71"/>
  <c r="DP119" i="71"/>
  <c r="DP130" i="71"/>
  <c r="DP60" i="71"/>
  <c r="DP105" i="71"/>
  <c r="DP52" i="71"/>
  <c r="DP54" i="71"/>
  <c r="DP23" i="71"/>
  <c r="DP209" i="71"/>
  <c r="DP206" i="71"/>
  <c r="DP185" i="71"/>
  <c r="DP193" i="71"/>
  <c r="DP133" i="71"/>
  <c r="DP164" i="71"/>
  <c r="DP106" i="71"/>
  <c r="DP103" i="71"/>
  <c r="DP108" i="71"/>
  <c r="DP89" i="71"/>
  <c r="DP36" i="71"/>
  <c r="DP38" i="71"/>
  <c r="DP220" i="71"/>
  <c r="DP198" i="71"/>
  <c r="DP172" i="71"/>
  <c r="DP166" i="71"/>
  <c r="DP162" i="71"/>
  <c r="DP122" i="71"/>
  <c r="DP90" i="71"/>
  <c r="DP87" i="71"/>
  <c r="DP92" i="71"/>
  <c r="DP73" i="71"/>
  <c r="DP53" i="71"/>
  <c r="DP22" i="71"/>
  <c r="DJ33" i="71"/>
  <c r="DJ60" i="71"/>
  <c r="DJ92" i="71"/>
  <c r="DJ156" i="71"/>
  <c r="DJ128" i="71"/>
  <c r="DJ218" i="71"/>
  <c r="DB53" i="71"/>
  <c r="DB168" i="71"/>
  <c r="DP37" i="71"/>
  <c r="DP74" i="71"/>
  <c r="DP157" i="71"/>
  <c r="DJ222" i="71"/>
  <c r="DJ53" i="71"/>
  <c r="DJ80" i="71"/>
  <c r="DJ112" i="71"/>
  <c r="DJ116" i="71"/>
  <c r="DJ151" i="71"/>
  <c r="DJ206" i="71"/>
  <c r="DP35" i="71"/>
  <c r="DP71" i="71"/>
  <c r="DP149" i="71"/>
  <c r="DP217" i="71"/>
  <c r="DB201" i="71"/>
  <c r="DB213" i="71"/>
  <c r="DB142" i="71"/>
  <c r="DB126" i="71"/>
  <c r="DB186" i="71"/>
  <c r="DB166" i="71"/>
  <c r="DB112" i="71"/>
  <c r="DB96" i="71"/>
  <c r="DB80" i="71"/>
  <c r="DB64" i="71"/>
  <c r="DB49" i="71"/>
  <c r="DB33" i="71"/>
  <c r="DB218" i="71"/>
  <c r="DB197" i="71"/>
  <c r="DB173" i="71"/>
  <c r="DB138" i="71"/>
  <c r="DB122" i="71"/>
  <c r="DB178" i="71"/>
  <c r="DB175" i="71"/>
  <c r="DB108" i="71"/>
  <c r="DB92" i="71"/>
  <c r="DB76" i="71"/>
  <c r="DB60" i="71"/>
  <c r="DB45" i="71"/>
  <c r="BF45" i="71" s="1"/>
  <c r="Z45" i="71" s="1"/>
  <c r="AP45" i="71" s="1"/>
  <c r="DB29" i="71"/>
  <c r="DB210" i="71"/>
  <c r="DB193" i="71"/>
  <c r="DB157" i="71"/>
  <c r="DB134" i="71"/>
  <c r="DB118" i="71"/>
  <c r="DB170" i="71"/>
  <c r="DB171" i="71"/>
  <c r="DB104" i="71"/>
  <c r="DB88" i="71"/>
  <c r="DB72" i="71"/>
  <c r="DB155" i="71"/>
  <c r="DB41" i="71"/>
  <c r="DB25" i="71"/>
  <c r="DJ37" i="71"/>
  <c r="DJ64" i="71"/>
  <c r="DJ96" i="71"/>
  <c r="DJ180" i="71"/>
  <c r="DJ132" i="71"/>
  <c r="DJ190" i="71"/>
  <c r="DB68" i="71"/>
  <c r="DB148" i="71"/>
  <c r="DB189" i="71"/>
  <c r="DP61" i="71"/>
  <c r="DP153" i="71"/>
  <c r="DP190" i="71"/>
  <c r="DJ49" i="71"/>
  <c r="DJ76" i="71"/>
  <c r="DJ108" i="71"/>
  <c r="DJ182" i="71"/>
  <c r="DJ144" i="71"/>
  <c r="DJ202" i="71"/>
  <c r="DB84" i="71"/>
  <c r="DB217" i="71"/>
  <c r="DB205" i="71"/>
  <c r="DP76" i="71"/>
  <c r="DP148" i="71"/>
  <c r="DP175" i="71"/>
  <c r="DB214" i="71"/>
  <c r="DJ25" i="71"/>
  <c r="DJ41" i="71"/>
  <c r="DJ152" i="71"/>
  <c r="DJ68" i="71"/>
  <c r="DJ84" i="71"/>
  <c r="DJ100" i="71"/>
  <c r="DJ157" i="71"/>
  <c r="DJ164" i="71"/>
  <c r="DJ120" i="71"/>
  <c r="DJ136" i="71"/>
  <c r="DJ167" i="71"/>
  <c r="DJ194" i="71"/>
  <c r="DJ213" i="71"/>
  <c r="DW22" i="71"/>
  <c r="DW38" i="71"/>
  <c r="DW54" i="71"/>
  <c r="DW65" i="71"/>
  <c r="DW81" i="71"/>
  <c r="DW97" i="71"/>
  <c r="DW113" i="71"/>
  <c r="DW152" i="71"/>
  <c r="DW209" i="71"/>
  <c r="DW129" i="71"/>
  <c r="DW145" i="71"/>
  <c r="DW217" i="71"/>
  <c r="DW202" i="71"/>
  <c r="DJ29" i="71"/>
  <c r="DJ45" i="71"/>
  <c r="BN45" i="71" s="1"/>
  <c r="AH45" i="71" s="1"/>
  <c r="AX45" i="71" s="1"/>
  <c r="DJ158" i="71"/>
  <c r="DJ72" i="71"/>
  <c r="DJ88" i="71"/>
  <c r="DJ104" i="71"/>
  <c r="DJ168" i="71"/>
  <c r="DJ174" i="71"/>
  <c r="DJ124" i="71"/>
  <c r="DJ140" i="71"/>
  <c r="DJ183" i="71"/>
  <c r="DJ198" i="71"/>
  <c r="DW26" i="71"/>
  <c r="DW42" i="71"/>
  <c r="DW187" i="71"/>
  <c r="DW69" i="71"/>
  <c r="DW85" i="71"/>
  <c r="DW101" i="71"/>
  <c r="DW153" i="71"/>
  <c r="DW169" i="71"/>
  <c r="DW117" i="71"/>
  <c r="DW133" i="71"/>
  <c r="DW154" i="71"/>
  <c r="DW190" i="71"/>
  <c r="E7" i="72"/>
  <c r="E8" i="72"/>
  <c r="E10" i="72" s="1"/>
  <c r="E12" i="72" s="1"/>
  <c r="N7" i="72"/>
  <c r="N8" i="72"/>
  <c r="N10" i="72" s="1"/>
  <c r="N12" i="72" s="1"/>
  <c r="C7" i="72"/>
  <c r="C8" i="72"/>
  <c r="C10" i="72" s="1"/>
  <c r="C12" i="72" s="1"/>
  <c r="P8" i="72"/>
  <c r="P10" i="72" s="1"/>
  <c r="P12" i="72" s="1"/>
  <c r="P7" i="72"/>
  <c r="D7" i="72"/>
  <c r="D8" i="72"/>
  <c r="D10" i="72" s="1"/>
  <c r="D12" i="72" s="1"/>
  <c r="H7" i="72"/>
  <c r="H8" i="72"/>
  <c r="H10" i="72" s="1"/>
  <c r="H12" i="72" s="1"/>
  <c r="L7" i="72"/>
  <c r="L8" i="72"/>
  <c r="L10" i="72" s="1"/>
  <c r="L12" i="72" s="1"/>
  <c r="Q7" i="72"/>
  <c r="Q8" i="72"/>
  <c r="Q10" i="72" s="1"/>
  <c r="Q12" i="72" s="1"/>
  <c r="I8" i="72"/>
  <c r="I10" i="72" s="1"/>
  <c r="I12" i="72" s="1"/>
  <c r="I7" i="72"/>
  <c r="F7" i="72"/>
  <c r="F8" i="72"/>
  <c r="F10" i="72" s="1"/>
  <c r="F12" i="72" s="1"/>
  <c r="J8" i="72"/>
  <c r="J10" i="72" s="1"/>
  <c r="J12" i="72" s="1"/>
  <c r="J7" i="72"/>
  <c r="O8" i="72"/>
  <c r="O10" i="72" s="1"/>
  <c r="O12" i="72" s="1"/>
  <c r="O7" i="72"/>
  <c r="K7" i="72"/>
  <c r="K8" i="72"/>
  <c r="K10" i="72" s="1"/>
  <c r="K12" i="72" s="1"/>
  <c r="N4" i="53"/>
  <c r="N8" i="53" s="1"/>
  <c r="P4" i="53"/>
  <c r="P7" i="53" s="1"/>
  <c r="G8" i="72"/>
  <c r="G10" i="72" s="1"/>
  <c r="G12" i="72" s="1"/>
  <c r="G7" i="72"/>
  <c r="DG168" i="70"/>
  <c r="DT142" i="70"/>
  <c r="DT118" i="70"/>
  <c r="DT171" i="70"/>
  <c r="DT205" i="70"/>
  <c r="DT33" i="70"/>
  <c r="DL215" i="70"/>
  <c r="DL70" i="70"/>
  <c r="DT27" i="70"/>
  <c r="DT173" i="70"/>
  <c r="DT73" i="70"/>
  <c r="DT42" i="70"/>
  <c r="DT74" i="70"/>
  <c r="DX147" i="70"/>
  <c r="DT25" i="70"/>
  <c r="DT90" i="70"/>
  <c r="DT100" i="70"/>
  <c r="DT61" i="70"/>
  <c r="DT138" i="70"/>
  <c r="DL38" i="70"/>
  <c r="DT198" i="70"/>
  <c r="DL178" i="70"/>
  <c r="DT68" i="70"/>
  <c r="DT95" i="70"/>
  <c r="DT44" i="70"/>
  <c r="DT111" i="70"/>
  <c r="DT129" i="70"/>
  <c r="DT158" i="70"/>
  <c r="DT214" i="70"/>
  <c r="DL84" i="70"/>
  <c r="DT64" i="70"/>
  <c r="DT83" i="70"/>
  <c r="DT38" i="70"/>
  <c r="DT107" i="70"/>
  <c r="DT126" i="70"/>
  <c r="DT153" i="70"/>
  <c r="DX81" i="70"/>
  <c r="DL129" i="70"/>
  <c r="DX90" i="70"/>
  <c r="DL33" i="70"/>
  <c r="DL27" i="70"/>
  <c r="DL91" i="70"/>
  <c r="DL161" i="70"/>
  <c r="DT117" i="70"/>
  <c r="DT54" i="70"/>
  <c r="DT96" i="70"/>
  <c r="DT67" i="70"/>
  <c r="DT121" i="70"/>
  <c r="DT37" i="70"/>
  <c r="DT52" i="70"/>
  <c r="DT93" i="70"/>
  <c r="DT70" i="70"/>
  <c r="DT116" i="70"/>
  <c r="DT137" i="70"/>
  <c r="DT150" i="70"/>
  <c r="DT162" i="70"/>
  <c r="DT190" i="70"/>
  <c r="DT222" i="70"/>
  <c r="DL102" i="70"/>
  <c r="DL46" i="70"/>
  <c r="DL194" i="70"/>
  <c r="DL81" i="70"/>
  <c r="DL97" i="70"/>
  <c r="DL59" i="70"/>
  <c r="DL145" i="70"/>
  <c r="DT45" i="70"/>
  <c r="DT84" i="70"/>
  <c r="DT63" i="70"/>
  <c r="DT99" i="70"/>
  <c r="DT32" i="70"/>
  <c r="DT49" i="70"/>
  <c r="DT77" i="70"/>
  <c r="DT58" i="70"/>
  <c r="DT104" i="70"/>
  <c r="DT130" i="70"/>
  <c r="DT146" i="70"/>
  <c r="DT161" i="70"/>
  <c r="DT182" i="70"/>
  <c r="DT221" i="70"/>
  <c r="DX222" i="70"/>
  <c r="DL210" i="70"/>
  <c r="DT213" i="70"/>
  <c r="DX24" i="70"/>
  <c r="DX30" i="70"/>
  <c r="DX118" i="70"/>
  <c r="DL61" i="70"/>
  <c r="DL117" i="70"/>
  <c r="DL56" i="70"/>
  <c r="DL90" i="70"/>
  <c r="DL122" i="70"/>
  <c r="DL23" i="70"/>
  <c r="DL34" i="70"/>
  <c r="DL43" i="70"/>
  <c r="DL53" i="70"/>
  <c r="DL79" i="70"/>
  <c r="DL68" i="70"/>
  <c r="DL125" i="70"/>
  <c r="DL141" i="70"/>
  <c r="DL157" i="70"/>
  <c r="DL174" i="70"/>
  <c r="DL190" i="70"/>
  <c r="DX171" i="70"/>
  <c r="DX163" i="70"/>
  <c r="DX131" i="70"/>
  <c r="DX76" i="70"/>
  <c r="DX44" i="70"/>
  <c r="DX179" i="70"/>
  <c r="DX45" i="70"/>
  <c r="DX180" i="70"/>
  <c r="DX166" i="70"/>
  <c r="DX134" i="70"/>
  <c r="DX96" i="70"/>
  <c r="DX49" i="70"/>
  <c r="DX195" i="70"/>
  <c r="DX50" i="70"/>
  <c r="DL220" i="70"/>
  <c r="DL218" i="70"/>
  <c r="DL213" i="70"/>
  <c r="DL207" i="70"/>
  <c r="DL202" i="70"/>
  <c r="DL197" i="70"/>
  <c r="DL192" i="70"/>
  <c r="DL188" i="70"/>
  <c r="DL184" i="70"/>
  <c r="DL180" i="70"/>
  <c r="DL176" i="70"/>
  <c r="DL170" i="70"/>
  <c r="DL167" i="70"/>
  <c r="DL163" i="70"/>
  <c r="DL159" i="70"/>
  <c r="DL155" i="70"/>
  <c r="DL151" i="70"/>
  <c r="DL147" i="70"/>
  <c r="DL143" i="70"/>
  <c r="DL139" i="70"/>
  <c r="DL131" i="70"/>
  <c r="DL127" i="70"/>
  <c r="DL123" i="70"/>
  <c r="DL108" i="70"/>
  <c r="DL92" i="70"/>
  <c r="DL76" i="70"/>
  <c r="DL60" i="70"/>
  <c r="DL115" i="70"/>
  <c r="DL83" i="70"/>
  <c r="DL55" i="70"/>
  <c r="DL35" i="70"/>
  <c r="DL65" i="70"/>
  <c r="DL62" i="70"/>
  <c r="DL69" i="70"/>
  <c r="DL222" i="70"/>
  <c r="DL217" i="70"/>
  <c r="DL211" i="70"/>
  <c r="DL206" i="70"/>
  <c r="DL201" i="70"/>
  <c r="DL195" i="70"/>
  <c r="DL191" i="70"/>
  <c r="DL187" i="70"/>
  <c r="DL183" i="70"/>
  <c r="DL179" i="70"/>
  <c r="DL175" i="70"/>
  <c r="DL169" i="70"/>
  <c r="DL166" i="70"/>
  <c r="DL162" i="70"/>
  <c r="DL158" i="70"/>
  <c r="DL150" i="70"/>
  <c r="DL142" i="70"/>
  <c r="DL134" i="70"/>
  <c r="DL88" i="70"/>
  <c r="DL219" i="70"/>
  <c r="DL214" i="70"/>
  <c r="DL209" i="70"/>
  <c r="DL203" i="70"/>
  <c r="DL198" i="70"/>
  <c r="DL193" i="70"/>
  <c r="DL189" i="70"/>
  <c r="DL185" i="70"/>
  <c r="DL181" i="70"/>
  <c r="DL177" i="70"/>
  <c r="DL172" i="70"/>
  <c r="DL173" i="70"/>
  <c r="DL164" i="70"/>
  <c r="DL160" i="70"/>
  <c r="DL156" i="70"/>
  <c r="DL152" i="70"/>
  <c r="DL148" i="70"/>
  <c r="DL144" i="70"/>
  <c r="DL140" i="70"/>
  <c r="DL136" i="70"/>
  <c r="DL132" i="70"/>
  <c r="DL128" i="70"/>
  <c r="DL124" i="70"/>
  <c r="DL112" i="70"/>
  <c r="DL96" i="70"/>
  <c r="DL80" i="70"/>
  <c r="DL64" i="70"/>
  <c r="DL119" i="70"/>
  <c r="DL103" i="70"/>
  <c r="DL87" i="70"/>
  <c r="DL71" i="70"/>
  <c r="DL58" i="70"/>
  <c r="DL51" i="70"/>
  <c r="DL45" i="70"/>
  <c r="DL41" i="70"/>
  <c r="DL37" i="70"/>
  <c r="DL31" i="70"/>
  <c r="DL25" i="70"/>
  <c r="DL171" i="70"/>
  <c r="DL93" i="70"/>
  <c r="DL114" i="70"/>
  <c r="DL98" i="70"/>
  <c r="DL82" i="70"/>
  <c r="DL66" i="70"/>
  <c r="DL50" i="70"/>
  <c r="DL29" i="70"/>
  <c r="DL101" i="70"/>
  <c r="DL77" i="70"/>
  <c r="DL135" i="70"/>
  <c r="DL99" i="70"/>
  <c r="DL67" i="70"/>
  <c r="DL49" i="70"/>
  <c r="DL44" i="70"/>
  <c r="DL40" i="70"/>
  <c r="DL30" i="70"/>
  <c r="DL24" i="70"/>
  <c r="DL121" i="70"/>
  <c r="DL110" i="70"/>
  <c r="DL94" i="70"/>
  <c r="DL78" i="70"/>
  <c r="DL48" i="70"/>
  <c r="DL26" i="70"/>
  <c r="DL89" i="70"/>
  <c r="DL154" i="70"/>
  <c r="DL146" i="70"/>
  <c r="DL138" i="70"/>
  <c r="DL130" i="70"/>
  <c r="DL126" i="70"/>
  <c r="DL120" i="70"/>
  <c r="DL104" i="70"/>
  <c r="DL72" i="70"/>
  <c r="DL109" i="70"/>
  <c r="DL111" i="70"/>
  <c r="DL95" i="70"/>
  <c r="DX85" i="70"/>
  <c r="DX102" i="70"/>
  <c r="DX150" i="70"/>
  <c r="DL85" i="70"/>
  <c r="DL36" i="70"/>
  <c r="DL74" i="70"/>
  <c r="DL106" i="70"/>
  <c r="DL113" i="70"/>
  <c r="DL28" i="70"/>
  <c r="DL39" i="70"/>
  <c r="DL47" i="70"/>
  <c r="DL63" i="70"/>
  <c r="DL107" i="70"/>
  <c r="DL100" i="70"/>
  <c r="DL133" i="70"/>
  <c r="DL149" i="70"/>
  <c r="DL165" i="70"/>
  <c r="DL182" i="70"/>
  <c r="DL199" i="70"/>
  <c r="DL221" i="70"/>
  <c r="DN192" i="70"/>
  <c r="DN201" i="70"/>
  <c r="DN163" i="70"/>
  <c r="DX191" i="70"/>
  <c r="DX27" i="70"/>
  <c r="DX106" i="70"/>
  <c r="DX210" i="70"/>
  <c r="DL57" i="70"/>
  <c r="DL105" i="70"/>
  <c r="DL54" i="70"/>
  <c r="DL86" i="70"/>
  <c r="DL118" i="70"/>
  <c r="DL22" i="70"/>
  <c r="DL32" i="70"/>
  <c r="DL42" i="70"/>
  <c r="DL52" i="70"/>
  <c r="DL75" i="70"/>
  <c r="DL73" i="70"/>
  <c r="DL116" i="70"/>
  <c r="DL137" i="70"/>
  <c r="DL153" i="70"/>
  <c r="DL168" i="70"/>
  <c r="DL186" i="70"/>
  <c r="DL205" i="70"/>
  <c r="DR36" i="70"/>
  <c r="DV131" i="70"/>
  <c r="DP206" i="70"/>
  <c r="DE221" i="70"/>
  <c r="DT29" i="70"/>
  <c r="DT51" i="70"/>
  <c r="DT80" i="70"/>
  <c r="DT114" i="70"/>
  <c r="DT79" i="70"/>
  <c r="DT113" i="70"/>
  <c r="DT31" i="70"/>
  <c r="DT43" i="70"/>
  <c r="DT57" i="70"/>
  <c r="DT89" i="70"/>
  <c r="DT109" i="70"/>
  <c r="DT86" i="70"/>
  <c r="DT120" i="70"/>
  <c r="DT134" i="70"/>
  <c r="DT145" i="70"/>
  <c r="DT154" i="70"/>
  <c r="DT166" i="70"/>
  <c r="DT189" i="70"/>
  <c r="DT206" i="70"/>
  <c r="DT102" i="70"/>
  <c r="DT125" i="70"/>
  <c r="DT133" i="70"/>
  <c r="DT141" i="70"/>
  <c r="DT149" i="70"/>
  <c r="DT157" i="70"/>
  <c r="DT165" i="70"/>
  <c r="DT181" i="70"/>
  <c r="DT197" i="70"/>
  <c r="DR111" i="70"/>
  <c r="DP196" i="70"/>
  <c r="DP126" i="70"/>
  <c r="DP209" i="70"/>
  <c r="DP32" i="70"/>
  <c r="DP149" i="70"/>
  <c r="DP24" i="70"/>
  <c r="DP80" i="70"/>
  <c r="DP175" i="70"/>
  <c r="DP79" i="70"/>
  <c r="DP61" i="70"/>
  <c r="DP29" i="70"/>
  <c r="DP83" i="70"/>
  <c r="DP111" i="70"/>
  <c r="DP37" i="70"/>
  <c r="DP84" i="70"/>
  <c r="DP77" i="70"/>
  <c r="DP129" i="70"/>
  <c r="DP150" i="70"/>
  <c r="DP191" i="70"/>
  <c r="DP218" i="70"/>
  <c r="DP213" i="70"/>
  <c r="DP66" i="70"/>
  <c r="DP45" i="70"/>
  <c r="DP104" i="70"/>
  <c r="DP208" i="70"/>
  <c r="DP48" i="70"/>
  <c r="DP117" i="70"/>
  <c r="DP110" i="70"/>
  <c r="DP137" i="70"/>
  <c r="DP158" i="70"/>
  <c r="DP220" i="70"/>
  <c r="DP193" i="70"/>
  <c r="DP74" i="70"/>
  <c r="DP56" i="70"/>
  <c r="DP108" i="70"/>
  <c r="DP23" i="70"/>
  <c r="DP53" i="70"/>
  <c r="DP184" i="70"/>
  <c r="DP114" i="70"/>
  <c r="DP141" i="70"/>
  <c r="DP161" i="70"/>
  <c r="DP171" i="70"/>
  <c r="DN40" i="70"/>
  <c r="DN29" i="70"/>
  <c r="DL196" i="70"/>
  <c r="DL200" i="70"/>
  <c r="DL204" i="70"/>
  <c r="DL208" i="70"/>
  <c r="DL212" i="70"/>
  <c r="DL216" i="70"/>
  <c r="DN142" i="70"/>
  <c r="DN170" i="70"/>
  <c r="DN62" i="70"/>
  <c r="DN131" i="70"/>
  <c r="DN75" i="70"/>
  <c r="DT220" i="70"/>
  <c r="DT216" i="70"/>
  <c r="DT212" i="70"/>
  <c r="DT208" i="70"/>
  <c r="DT204" i="70"/>
  <c r="DT200" i="70"/>
  <c r="DT196" i="70"/>
  <c r="DT192" i="70"/>
  <c r="DT188" i="70"/>
  <c r="DT184" i="70"/>
  <c r="DT180" i="70"/>
  <c r="DT176" i="70"/>
  <c r="DT169" i="70"/>
  <c r="DT170" i="70"/>
  <c r="DT164" i="70"/>
  <c r="DT160" i="70"/>
  <c r="DT156" i="70"/>
  <c r="DT152" i="70"/>
  <c r="DT148" i="70"/>
  <c r="DT144" i="70"/>
  <c r="DT140" i="70"/>
  <c r="DT136" i="70"/>
  <c r="DT132" i="70"/>
  <c r="DT128" i="70"/>
  <c r="DT124" i="70"/>
  <c r="DT112" i="70"/>
  <c r="DT98" i="70"/>
  <c r="DT82" i="70"/>
  <c r="DT66" i="70"/>
  <c r="DT119" i="70"/>
  <c r="DT101" i="70"/>
  <c r="DT85" i="70"/>
  <c r="DT69" i="70"/>
  <c r="DT55" i="70"/>
  <c r="DT47" i="70"/>
  <c r="DT41" i="70"/>
  <c r="DT35" i="70"/>
  <c r="DT30" i="70"/>
  <c r="DT23" i="70"/>
  <c r="DT105" i="70"/>
  <c r="DT91" i="70"/>
  <c r="DT75" i="70"/>
  <c r="DT59" i="70"/>
  <c r="DT110" i="70"/>
  <c r="DT92" i="70"/>
  <c r="DT76" i="70"/>
  <c r="DT60" i="70"/>
  <c r="DT50" i="70"/>
  <c r="DT40" i="70"/>
  <c r="DT26" i="70"/>
  <c r="DT219" i="70"/>
  <c r="DT215" i="70"/>
  <c r="DT211" i="70"/>
  <c r="DT207" i="70"/>
  <c r="DT203" i="70"/>
  <c r="DT199" i="70"/>
  <c r="DT195" i="70"/>
  <c r="DT191" i="70"/>
  <c r="DT187" i="70"/>
  <c r="DT183" i="70"/>
  <c r="DT179" i="70"/>
  <c r="DT175" i="70"/>
  <c r="DT168" i="70"/>
  <c r="DT167" i="70"/>
  <c r="DT163" i="70"/>
  <c r="DT159" i="70"/>
  <c r="DT155" i="70"/>
  <c r="DT151" i="70"/>
  <c r="DT147" i="70"/>
  <c r="DT143" i="70"/>
  <c r="DT139" i="70"/>
  <c r="DT135" i="70"/>
  <c r="DT131" i="70"/>
  <c r="DT127" i="70"/>
  <c r="DT123" i="70"/>
  <c r="DT108" i="70"/>
  <c r="DT94" i="70"/>
  <c r="DT78" i="70"/>
  <c r="DT62" i="70"/>
  <c r="DT115" i="70"/>
  <c r="DT97" i="70"/>
  <c r="DT81" i="70"/>
  <c r="DT65" i="70"/>
  <c r="DT53" i="70"/>
  <c r="DT46" i="70"/>
  <c r="DT39" i="70"/>
  <c r="DT34" i="70"/>
  <c r="DT28" i="70"/>
  <c r="DT22" i="70"/>
  <c r="DT103" i="70"/>
  <c r="DT87" i="70"/>
  <c r="DT71" i="70"/>
  <c r="DT122" i="70"/>
  <c r="DT106" i="70"/>
  <c r="DT88" i="70"/>
  <c r="DT72" i="70"/>
  <c r="DT56" i="70"/>
  <c r="DT48" i="70"/>
  <c r="DT36" i="70"/>
  <c r="DT24" i="70"/>
  <c r="DR107" i="70"/>
  <c r="DR214" i="70"/>
  <c r="DR40" i="70"/>
  <c r="DV33" i="70"/>
  <c r="DP82" i="70"/>
  <c r="DP36" i="70"/>
  <c r="DP63" i="70"/>
  <c r="DP91" i="70"/>
  <c r="DP120" i="70"/>
  <c r="DP115" i="70"/>
  <c r="DP25" i="70"/>
  <c r="DP43" i="70"/>
  <c r="DP55" i="70"/>
  <c r="DP96" i="70"/>
  <c r="DP78" i="70"/>
  <c r="DP81" i="70"/>
  <c r="DP188" i="70"/>
  <c r="DP133" i="70"/>
  <c r="DP142" i="70"/>
  <c r="DP153" i="70"/>
  <c r="DP165" i="70"/>
  <c r="DP195" i="70"/>
  <c r="DP186" i="70"/>
  <c r="DP177" i="70"/>
  <c r="DN76" i="70"/>
  <c r="DN110" i="70"/>
  <c r="DR182" i="70"/>
  <c r="DT174" i="70"/>
  <c r="DT177" i="70"/>
  <c r="DT185" i="70"/>
  <c r="DT193" i="70"/>
  <c r="DT201" i="70"/>
  <c r="DT209" i="70"/>
  <c r="DT217" i="70"/>
  <c r="DP169" i="70"/>
  <c r="DP197" i="70"/>
  <c r="DP221" i="70"/>
  <c r="DP190" i="70"/>
  <c r="DP211" i="70"/>
  <c r="DP179" i="70"/>
  <c r="DP162" i="70"/>
  <c r="DP154" i="70"/>
  <c r="DP146" i="70"/>
  <c r="DP138" i="70"/>
  <c r="DP130" i="70"/>
  <c r="DP204" i="70"/>
  <c r="DP97" i="70"/>
  <c r="DP65" i="70"/>
  <c r="DP200" i="70"/>
  <c r="DP100" i="70"/>
  <c r="DP68" i="70"/>
  <c r="DP49" i="70"/>
  <c r="DP38" i="70"/>
  <c r="DP27" i="70"/>
  <c r="DP192" i="70"/>
  <c r="DP107" i="70"/>
  <c r="DP112" i="70"/>
  <c r="DP95" i="70"/>
  <c r="DP75" i="70"/>
  <c r="DP51" i="70"/>
  <c r="DP33" i="70"/>
  <c r="DP94" i="70"/>
  <c r="DP58" i="70"/>
  <c r="DV163" i="70"/>
  <c r="DP102" i="70"/>
  <c r="DP42" i="70"/>
  <c r="DP67" i="70"/>
  <c r="DP99" i="70"/>
  <c r="DP180" i="70"/>
  <c r="DP176" i="70"/>
  <c r="DP31" i="70"/>
  <c r="DP44" i="70"/>
  <c r="DP64" i="70"/>
  <c r="DP113" i="70"/>
  <c r="DP90" i="70"/>
  <c r="DP93" i="70"/>
  <c r="DP125" i="70"/>
  <c r="DP134" i="70"/>
  <c r="DP145" i="70"/>
  <c r="DP157" i="70"/>
  <c r="DP166" i="70"/>
  <c r="DP207" i="70"/>
  <c r="DP202" i="70"/>
  <c r="DP181" i="70"/>
  <c r="DP168" i="70"/>
  <c r="DT172" i="70"/>
  <c r="DT178" i="70"/>
  <c r="DT186" i="70"/>
  <c r="DT194" i="70"/>
  <c r="DT202" i="70"/>
  <c r="DT210" i="70"/>
  <c r="DT218" i="70"/>
  <c r="DR174" i="70"/>
  <c r="DR167" i="70"/>
  <c r="DR151" i="70"/>
  <c r="DR135" i="70"/>
  <c r="DR119" i="70"/>
  <c r="DR220" i="70"/>
  <c r="DR204" i="70"/>
  <c r="DR88" i="70"/>
  <c r="DR48" i="70"/>
  <c r="DR32" i="70"/>
  <c r="DR103" i="70"/>
  <c r="DR81" i="70"/>
  <c r="DR66" i="70"/>
  <c r="DR163" i="70"/>
  <c r="DR147" i="70"/>
  <c r="DR131" i="70"/>
  <c r="DR115" i="70"/>
  <c r="DR207" i="70"/>
  <c r="DR188" i="70"/>
  <c r="DR72" i="70"/>
  <c r="DR44" i="70"/>
  <c r="DR28" i="70"/>
  <c r="DR87" i="70"/>
  <c r="DR217" i="70"/>
  <c r="DR197" i="70"/>
  <c r="DR159" i="70"/>
  <c r="DR127" i="70"/>
  <c r="DR191" i="70"/>
  <c r="DR56" i="70"/>
  <c r="DR24" i="70"/>
  <c r="DR98" i="70"/>
  <c r="DR155" i="70"/>
  <c r="DR123" i="70"/>
  <c r="DR175" i="70"/>
  <c r="DR52" i="70"/>
  <c r="DR97" i="70"/>
  <c r="DR82" i="70"/>
  <c r="DP222" i="70"/>
  <c r="DP205" i="70"/>
  <c r="DP189" i="70"/>
  <c r="DP174" i="70"/>
  <c r="DP214" i="70"/>
  <c r="DP198" i="70"/>
  <c r="DP182" i="70"/>
  <c r="DP219" i="70"/>
  <c r="DP203" i="70"/>
  <c r="DP187" i="70"/>
  <c r="DP172" i="70"/>
  <c r="DP164" i="70"/>
  <c r="DP160" i="70"/>
  <c r="DP156" i="70"/>
  <c r="DP152" i="70"/>
  <c r="DP148" i="70"/>
  <c r="DP144" i="70"/>
  <c r="DP140" i="70"/>
  <c r="DP136" i="70"/>
  <c r="DP132" i="70"/>
  <c r="DP128" i="70"/>
  <c r="DP124" i="70"/>
  <c r="DP122" i="70"/>
  <c r="DP106" i="70"/>
  <c r="DP89" i="70"/>
  <c r="DP73" i="70"/>
  <c r="DP57" i="70"/>
  <c r="DP70" i="70"/>
  <c r="DP173" i="70"/>
  <c r="DP109" i="70"/>
  <c r="DP92" i="70"/>
  <c r="DP76" i="70"/>
  <c r="DP60" i="70"/>
  <c r="DP52" i="70"/>
  <c r="DP47" i="70"/>
  <c r="DP41" i="70"/>
  <c r="DP35" i="70"/>
  <c r="DP30" i="70"/>
  <c r="DP217" i="70"/>
  <c r="DP201" i="70"/>
  <c r="DP185" i="70"/>
  <c r="DP170" i="70"/>
  <c r="DP210" i="70"/>
  <c r="DP194" i="70"/>
  <c r="DP178" i="70"/>
  <c r="DP215" i="70"/>
  <c r="DP199" i="70"/>
  <c r="DP183" i="70"/>
  <c r="DP167" i="70"/>
  <c r="DP163" i="70"/>
  <c r="DP159" i="70"/>
  <c r="DP155" i="70"/>
  <c r="DP151" i="70"/>
  <c r="DP147" i="70"/>
  <c r="DP143" i="70"/>
  <c r="DP139" i="70"/>
  <c r="DP135" i="70"/>
  <c r="DP131" i="70"/>
  <c r="DP127" i="70"/>
  <c r="DP123" i="70"/>
  <c r="DP118" i="70"/>
  <c r="DP101" i="70"/>
  <c r="DP85" i="70"/>
  <c r="DP69" i="70"/>
  <c r="DP98" i="70"/>
  <c r="DP216" i="70"/>
  <c r="DP121" i="70"/>
  <c r="DP105" i="70"/>
  <c r="DP88" i="70"/>
  <c r="DP72" i="70"/>
  <c r="DP59" i="70"/>
  <c r="DP50" i="70"/>
  <c r="DP46" i="70"/>
  <c r="DP39" i="70"/>
  <c r="DP34" i="70"/>
  <c r="DP28" i="70"/>
  <c r="DP22" i="70"/>
  <c r="DP119" i="70"/>
  <c r="DP212" i="70"/>
  <c r="DP116" i="70"/>
  <c r="DP103" i="70"/>
  <c r="DP87" i="70"/>
  <c r="DP71" i="70"/>
  <c r="DP54" i="70"/>
  <c r="DP40" i="70"/>
  <c r="DP26" i="70"/>
  <c r="DP86" i="70"/>
  <c r="DP62" i="70"/>
  <c r="DN220" i="70"/>
  <c r="DN208" i="70"/>
  <c r="DN176" i="70"/>
  <c r="DN162" i="70"/>
  <c r="DN154" i="70"/>
  <c r="DN146" i="70"/>
  <c r="DN138" i="70"/>
  <c r="DN130" i="70"/>
  <c r="DN122" i="70"/>
  <c r="DN114" i="70"/>
  <c r="DN106" i="70"/>
  <c r="DN197" i="70"/>
  <c r="DN214" i="70"/>
  <c r="DN182" i="70"/>
  <c r="DN103" i="70"/>
  <c r="DN71" i="70"/>
  <c r="DN52" i="70"/>
  <c r="DN44" i="70"/>
  <c r="DN36" i="70"/>
  <c r="DN28" i="70"/>
  <c r="DN203" i="70"/>
  <c r="DN78" i="70"/>
  <c r="DN195" i="70"/>
  <c r="DN72" i="70"/>
  <c r="DN97" i="70"/>
  <c r="DN65" i="70"/>
  <c r="DN222" i="70"/>
  <c r="DN196" i="70"/>
  <c r="DN167" i="70"/>
  <c r="DN159" i="70"/>
  <c r="DN151" i="70"/>
  <c r="DN143" i="70"/>
  <c r="DN135" i="70"/>
  <c r="DN127" i="70"/>
  <c r="DN119" i="70"/>
  <c r="DN111" i="70"/>
  <c r="DN217" i="70"/>
  <c r="DN185" i="70"/>
  <c r="DN202" i="70"/>
  <c r="DN171" i="70"/>
  <c r="DN91" i="70"/>
  <c r="DN59" i="70"/>
  <c r="DN49" i="70"/>
  <c r="DN41" i="70"/>
  <c r="DN33" i="70"/>
  <c r="DN25" i="70"/>
  <c r="DN98" i="70"/>
  <c r="DN66" i="70"/>
  <c r="DN96" i="70"/>
  <c r="DN215" i="70"/>
  <c r="DN85" i="70"/>
  <c r="DN68" i="70"/>
  <c r="DN180" i="70"/>
  <c r="DN155" i="70"/>
  <c r="DN139" i="70"/>
  <c r="DN123" i="70"/>
  <c r="DN107" i="70"/>
  <c r="DN218" i="70"/>
  <c r="DN175" i="70"/>
  <c r="DN53" i="70"/>
  <c r="DN37" i="70"/>
  <c r="DN219" i="70"/>
  <c r="DN211" i="70"/>
  <c r="DN101" i="70"/>
  <c r="DN221" i="70"/>
  <c r="DN166" i="70"/>
  <c r="DN150" i="70"/>
  <c r="DN134" i="70"/>
  <c r="DN118" i="70"/>
  <c r="DN213" i="70"/>
  <c r="DN198" i="70"/>
  <c r="DN87" i="70"/>
  <c r="DN48" i="70"/>
  <c r="DN32" i="70"/>
  <c r="DN94" i="70"/>
  <c r="DN92" i="70"/>
  <c r="DN81" i="70"/>
  <c r="DX168" i="70"/>
  <c r="DX208" i="70"/>
  <c r="DX192" i="70"/>
  <c r="DX176" i="70"/>
  <c r="DX217" i="70"/>
  <c r="DX201" i="70"/>
  <c r="DX185" i="70"/>
  <c r="DX218" i="70"/>
  <c r="DX202" i="70"/>
  <c r="DX186" i="70"/>
  <c r="DX172" i="70"/>
  <c r="DX165" i="70"/>
  <c r="DX161" i="70"/>
  <c r="DX157" i="70"/>
  <c r="DX153" i="70"/>
  <c r="DX149" i="70"/>
  <c r="DX145" i="70"/>
  <c r="DX141" i="70"/>
  <c r="DX137" i="70"/>
  <c r="DX133" i="70"/>
  <c r="DX129" i="70"/>
  <c r="DX125" i="70"/>
  <c r="DX203" i="70"/>
  <c r="DX114" i="70"/>
  <c r="DX99" i="70"/>
  <c r="DX83" i="70"/>
  <c r="DX67" i="70"/>
  <c r="DX84" i="70"/>
  <c r="DX64" i="70"/>
  <c r="DX199" i="70"/>
  <c r="DX113" i="70"/>
  <c r="DX98" i="70"/>
  <c r="DX82" i="70"/>
  <c r="DX66" i="70"/>
  <c r="DX55" i="70"/>
  <c r="DX47" i="70"/>
  <c r="DX41" i="70"/>
  <c r="DX220" i="70"/>
  <c r="DX204" i="70"/>
  <c r="DX188" i="70"/>
  <c r="DX174" i="70"/>
  <c r="DX213" i="70"/>
  <c r="DX197" i="70"/>
  <c r="DX181" i="70"/>
  <c r="DX214" i="70"/>
  <c r="DX198" i="70"/>
  <c r="DX182" i="70"/>
  <c r="DX169" i="70"/>
  <c r="DX164" i="70"/>
  <c r="DX160" i="70"/>
  <c r="DX156" i="70"/>
  <c r="DX152" i="70"/>
  <c r="DX148" i="70"/>
  <c r="DX144" i="70"/>
  <c r="DX140" i="70"/>
  <c r="DX136" i="70"/>
  <c r="DX132" i="70"/>
  <c r="DX128" i="70"/>
  <c r="DX124" i="70"/>
  <c r="DX187" i="70"/>
  <c r="DX110" i="70"/>
  <c r="DX95" i="70"/>
  <c r="DX79" i="70"/>
  <c r="DX63" i="70"/>
  <c r="DX80" i="70"/>
  <c r="DX60" i="70"/>
  <c r="DX183" i="70"/>
  <c r="DX109" i="70"/>
  <c r="DX94" i="70"/>
  <c r="DX78" i="70"/>
  <c r="DX62" i="70"/>
  <c r="DX53" i="70"/>
  <c r="DX46" i="70"/>
  <c r="DX39" i="70"/>
  <c r="DX34" i="70"/>
  <c r="DX28" i="70"/>
  <c r="DX22" i="70"/>
  <c r="DX111" i="70"/>
  <c r="DX120" i="70"/>
  <c r="DX104" i="70"/>
  <c r="DX89" i="70"/>
  <c r="DX73" i="70"/>
  <c r="DX56" i="70"/>
  <c r="DX48" i="70"/>
  <c r="DX196" i="70"/>
  <c r="DX170" i="70"/>
  <c r="DX189" i="70"/>
  <c r="DX206" i="70"/>
  <c r="DX173" i="70"/>
  <c r="DX162" i="70"/>
  <c r="DX154" i="70"/>
  <c r="DX146" i="70"/>
  <c r="DX138" i="70"/>
  <c r="DX130" i="70"/>
  <c r="DX219" i="70"/>
  <c r="DX103" i="70"/>
  <c r="DX71" i="70"/>
  <c r="DX68" i="70"/>
  <c r="DX117" i="70"/>
  <c r="DX86" i="70"/>
  <c r="DX57" i="70"/>
  <c r="DX43" i="70"/>
  <c r="DX32" i="70"/>
  <c r="DX25" i="70"/>
  <c r="DX115" i="70"/>
  <c r="DX116" i="70"/>
  <c r="DX97" i="70"/>
  <c r="DX77" i="70"/>
  <c r="DX54" i="70"/>
  <c r="DX42" i="70"/>
  <c r="DX29" i="70"/>
  <c r="DX175" i="70"/>
  <c r="DX88" i="70"/>
  <c r="DX216" i="70"/>
  <c r="DX184" i="70"/>
  <c r="DX209" i="70"/>
  <c r="DX177" i="70"/>
  <c r="DX194" i="70"/>
  <c r="DX167" i="70"/>
  <c r="DX159" i="70"/>
  <c r="DX151" i="70"/>
  <c r="DX143" i="70"/>
  <c r="DX135" i="70"/>
  <c r="DX127" i="70"/>
  <c r="DX122" i="70"/>
  <c r="DX91" i="70"/>
  <c r="DX59" i="70"/>
  <c r="DX221" i="70"/>
  <c r="DX105" i="70"/>
  <c r="DX74" i="70"/>
  <c r="DX52" i="70"/>
  <c r="DX38" i="70"/>
  <c r="DX31" i="70"/>
  <c r="DX23" i="70"/>
  <c r="DX211" i="70"/>
  <c r="DX112" i="70"/>
  <c r="DX93" i="70"/>
  <c r="DX69" i="70"/>
  <c r="DX51" i="70"/>
  <c r="DX40" i="70"/>
  <c r="DX26" i="70"/>
  <c r="DX107" i="70"/>
  <c r="DX72" i="70"/>
  <c r="DX92" i="70"/>
  <c r="DX33" i="70"/>
  <c r="DX61" i="70"/>
  <c r="DX101" i="70"/>
  <c r="DX119" i="70"/>
  <c r="DX35" i="70"/>
  <c r="DX58" i="70"/>
  <c r="DX121" i="70"/>
  <c r="DX75" i="70"/>
  <c r="DX123" i="70"/>
  <c r="DX139" i="70"/>
  <c r="DX155" i="70"/>
  <c r="DX178" i="70"/>
  <c r="DX193" i="70"/>
  <c r="DX200" i="70"/>
  <c r="DN69" i="70"/>
  <c r="DN82" i="70"/>
  <c r="DN45" i="70"/>
  <c r="DN186" i="70"/>
  <c r="DN115" i="70"/>
  <c r="DN147" i="70"/>
  <c r="DN212" i="70"/>
  <c r="DR58" i="70"/>
  <c r="DR177" i="70"/>
  <c r="DR139" i="70"/>
  <c r="DX100" i="70"/>
  <c r="DX36" i="70"/>
  <c r="DX65" i="70"/>
  <c r="DX108" i="70"/>
  <c r="DX207" i="70"/>
  <c r="DX37" i="70"/>
  <c r="DX70" i="70"/>
  <c r="DX215" i="70"/>
  <c r="DX87" i="70"/>
  <c r="DX126" i="70"/>
  <c r="DX142" i="70"/>
  <c r="DX158" i="70"/>
  <c r="DX190" i="70"/>
  <c r="DX205" i="70"/>
  <c r="DX212" i="70"/>
  <c r="DN199" i="70"/>
  <c r="DN24" i="70"/>
  <c r="DN56" i="70"/>
  <c r="DN181" i="70"/>
  <c r="DN126" i="70"/>
  <c r="DN158" i="70"/>
  <c r="DR71" i="70"/>
  <c r="DR173" i="70"/>
  <c r="DR143" i="70"/>
  <c r="DR69" i="70"/>
  <c r="DR70" i="70"/>
  <c r="DR102" i="70"/>
  <c r="DR57" i="70"/>
  <c r="DR59" i="70"/>
  <c r="DR91" i="70"/>
  <c r="DR101" i="70"/>
  <c r="DR29" i="70"/>
  <c r="DR37" i="70"/>
  <c r="DR45" i="70"/>
  <c r="DR49" i="70"/>
  <c r="DR60" i="70"/>
  <c r="DR92" i="70"/>
  <c r="DR193" i="70"/>
  <c r="DR192" i="70"/>
  <c r="DR208" i="70"/>
  <c r="DR195" i="70"/>
  <c r="DR211" i="70"/>
  <c r="DR108" i="70"/>
  <c r="DR116" i="70"/>
  <c r="DR124" i="70"/>
  <c r="DR132" i="70"/>
  <c r="DR140" i="70"/>
  <c r="DR148" i="70"/>
  <c r="DR156" i="70"/>
  <c r="DR164" i="70"/>
  <c r="DR186" i="70"/>
  <c r="DV91" i="70"/>
  <c r="DV200" i="70"/>
  <c r="DN84" i="70"/>
  <c r="DN73" i="70"/>
  <c r="DN89" i="70"/>
  <c r="DN168" i="70"/>
  <c r="DN60" i="70"/>
  <c r="DN80" i="70"/>
  <c r="DN100" i="70"/>
  <c r="DN57" i="70"/>
  <c r="DN70" i="70"/>
  <c r="DN86" i="70"/>
  <c r="DN102" i="70"/>
  <c r="DN22" i="70"/>
  <c r="DN26" i="70"/>
  <c r="DN30" i="70"/>
  <c r="DN34" i="70"/>
  <c r="DN38" i="70"/>
  <c r="DN42" i="70"/>
  <c r="DN46" i="70"/>
  <c r="DN50" i="70"/>
  <c r="DN54" i="70"/>
  <c r="DN63" i="70"/>
  <c r="DN79" i="70"/>
  <c r="DN95" i="70"/>
  <c r="DN191" i="70"/>
  <c r="DN174" i="70"/>
  <c r="DN190" i="70"/>
  <c r="DN206" i="70"/>
  <c r="DN169" i="70"/>
  <c r="DN189" i="70"/>
  <c r="DN205" i="70"/>
  <c r="DN104" i="70"/>
  <c r="DN108" i="70"/>
  <c r="DN112" i="70"/>
  <c r="DN116" i="70"/>
  <c r="DN120" i="70"/>
  <c r="DN124" i="70"/>
  <c r="DN128" i="70"/>
  <c r="DN132" i="70"/>
  <c r="DN136" i="70"/>
  <c r="DN140" i="70"/>
  <c r="DN144" i="70"/>
  <c r="DN148" i="70"/>
  <c r="DN152" i="70"/>
  <c r="DN156" i="70"/>
  <c r="DN160" i="70"/>
  <c r="DN164" i="70"/>
  <c r="DN172" i="70"/>
  <c r="DN184" i="70"/>
  <c r="DN200" i="70"/>
  <c r="DN216" i="70"/>
  <c r="DR77" i="70"/>
  <c r="DR222" i="70"/>
  <c r="DR74" i="70"/>
  <c r="DR90" i="70"/>
  <c r="DR185" i="70"/>
  <c r="DR61" i="70"/>
  <c r="DR89" i="70"/>
  <c r="DR63" i="70"/>
  <c r="DR79" i="70"/>
  <c r="DR95" i="70"/>
  <c r="DR205" i="70"/>
  <c r="DR22" i="70"/>
  <c r="DR26" i="70"/>
  <c r="DR30" i="70"/>
  <c r="DR34" i="70"/>
  <c r="DR38" i="70"/>
  <c r="DR42" i="70"/>
  <c r="DR46" i="70"/>
  <c r="DR50" i="70"/>
  <c r="DR54" i="70"/>
  <c r="DR64" i="70"/>
  <c r="DR80" i="70"/>
  <c r="DR96" i="70"/>
  <c r="DR209" i="70"/>
  <c r="DR180" i="70"/>
  <c r="DR196" i="70"/>
  <c r="DR212" i="70"/>
  <c r="DR183" i="70"/>
  <c r="DR199" i="70"/>
  <c r="DR215" i="70"/>
  <c r="DR105" i="70"/>
  <c r="DR109" i="70"/>
  <c r="DR113" i="70"/>
  <c r="DR117" i="70"/>
  <c r="DR121" i="70"/>
  <c r="DR125" i="70"/>
  <c r="DR129" i="70"/>
  <c r="DR133" i="70"/>
  <c r="DR137" i="70"/>
  <c r="DR141" i="70"/>
  <c r="DR145" i="70"/>
  <c r="DR149" i="70"/>
  <c r="DR153" i="70"/>
  <c r="DR157" i="70"/>
  <c r="DR161" i="70"/>
  <c r="DR165" i="70"/>
  <c r="DR171" i="70"/>
  <c r="DR190" i="70"/>
  <c r="DS219" i="70"/>
  <c r="DV207" i="70"/>
  <c r="DV73" i="70"/>
  <c r="DR213" i="70"/>
  <c r="DR86" i="70"/>
  <c r="DR85" i="70"/>
  <c r="DR75" i="70"/>
  <c r="DR189" i="70"/>
  <c r="DR25" i="70"/>
  <c r="DR33" i="70"/>
  <c r="DR41" i="70"/>
  <c r="DR53" i="70"/>
  <c r="DR76" i="70"/>
  <c r="DR176" i="70"/>
  <c r="DR179" i="70"/>
  <c r="DR104" i="70"/>
  <c r="DR112" i="70"/>
  <c r="DR120" i="70"/>
  <c r="DR128" i="70"/>
  <c r="DR136" i="70"/>
  <c r="DR144" i="70"/>
  <c r="DR152" i="70"/>
  <c r="DR160" i="70"/>
  <c r="DR168" i="70"/>
  <c r="DR172" i="70"/>
  <c r="DV186" i="70"/>
  <c r="DN61" i="70"/>
  <c r="DN77" i="70"/>
  <c r="DN93" i="70"/>
  <c r="DN183" i="70"/>
  <c r="DN64" i="70"/>
  <c r="DN88" i="70"/>
  <c r="DN179" i="70"/>
  <c r="DN58" i="70"/>
  <c r="DN74" i="70"/>
  <c r="DN90" i="70"/>
  <c r="DN187" i="70"/>
  <c r="DN23" i="70"/>
  <c r="DN27" i="70"/>
  <c r="DN31" i="70"/>
  <c r="DN35" i="70"/>
  <c r="DN39" i="70"/>
  <c r="DN43" i="70"/>
  <c r="DN47" i="70"/>
  <c r="DN51" i="70"/>
  <c r="DN55" i="70"/>
  <c r="DN67" i="70"/>
  <c r="DN83" i="70"/>
  <c r="DN99" i="70"/>
  <c r="DN207" i="70"/>
  <c r="DN178" i="70"/>
  <c r="DN194" i="70"/>
  <c r="DN210" i="70"/>
  <c r="DN177" i="70"/>
  <c r="DN193" i="70"/>
  <c r="DN209" i="70"/>
  <c r="DN105" i="70"/>
  <c r="DN109" i="70"/>
  <c r="DN113" i="70"/>
  <c r="DN117" i="70"/>
  <c r="DN121" i="70"/>
  <c r="DN125" i="70"/>
  <c r="DN129" i="70"/>
  <c r="DN133" i="70"/>
  <c r="DN137" i="70"/>
  <c r="DN141" i="70"/>
  <c r="DN145" i="70"/>
  <c r="DN149" i="70"/>
  <c r="DN153" i="70"/>
  <c r="DN157" i="70"/>
  <c r="DN161" i="70"/>
  <c r="DN165" i="70"/>
  <c r="DN173" i="70"/>
  <c r="DN188" i="70"/>
  <c r="DN204" i="70"/>
  <c r="DR93" i="70"/>
  <c r="DR62" i="70"/>
  <c r="DR78" i="70"/>
  <c r="DR94" i="70"/>
  <c r="DR201" i="70"/>
  <c r="DR73" i="70"/>
  <c r="DR181" i="70"/>
  <c r="DR67" i="70"/>
  <c r="DR83" i="70"/>
  <c r="DR99" i="70"/>
  <c r="DR65" i="70"/>
  <c r="DR23" i="70"/>
  <c r="DR27" i="70"/>
  <c r="DR31" i="70"/>
  <c r="DR35" i="70"/>
  <c r="DR39" i="70"/>
  <c r="DR43" i="70"/>
  <c r="DR47" i="70"/>
  <c r="DR51" i="70"/>
  <c r="DR55" i="70"/>
  <c r="DR68" i="70"/>
  <c r="DR84" i="70"/>
  <c r="DR100" i="70"/>
  <c r="DR169" i="70"/>
  <c r="DR184" i="70"/>
  <c r="DR200" i="70"/>
  <c r="DR216" i="70"/>
  <c r="DR187" i="70"/>
  <c r="DR203" i="70"/>
  <c r="DR219" i="70"/>
  <c r="DR106" i="70"/>
  <c r="DR110" i="70"/>
  <c r="DR114" i="70"/>
  <c r="DR118" i="70"/>
  <c r="DR122" i="70"/>
  <c r="DR126" i="70"/>
  <c r="DR130" i="70"/>
  <c r="DR134" i="70"/>
  <c r="DR138" i="70"/>
  <c r="DR142" i="70"/>
  <c r="DR146" i="70"/>
  <c r="DR150" i="70"/>
  <c r="DR154" i="70"/>
  <c r="DR158" i="70"/>
  <c r="DR162" i="70"/>
  <c r="DR166" i="70"/>
  <c r="DR178" i="70"/>
  <c r="DR198" i="70"/>
  <c r="DR206" i="70"/>
  <c r="DR221" i="70"/>
  <c r="DR194" i="70"/>
  <c r="DR210" i="70"/>
  <c r="DR170" i="70"/>
  <c r="DR202" i="70"/>
  <c r="DR218" i="70"/>
  <c r="DV214" i="70"/>
  <c r="DV74" i="70"/>
  <c r="DV38" i="70"/>
  <c r="DV172" i="70"/>
  <c r="DV107" i="70"/>
  <c r="DV139" i="70"/>
  <c r="DV179" i="70"/>
  <c r="DV78" i="70"/>
  <c r="DV60" i="70"/>
  <c r="DV22" i="70"/>
  <c r="DV45" i="70"/>
  <c r="DV193" i="70"/>
  <c r="BJ193" i="70" s="1"/>
  <c r="AD193" i="70" s="1"/>
  <c r="AT193" i="70" s="1"/>
  <c r="DV115" i="70"/>
  <c r="DV147" i="70"/>
  <c r="DV211" i="70"/>
  <c r="DV71" i="70"/>
  <c r="DV80" i="70"/>
  <c r="DV28" i="70"/>
  <c r="DV53" i="70"/>
  <c r="DV170" i="70"/>
  <c r="DV123" i="70"/>
  <c r="DV155" i="70"/>
  <c r="DV98" i="70"/>
  <c r="DV83" i="70"/>
  <c r="DV103" i="70"/>
  <c r="DV194" i="70"/>
  <c r="DV72" i="70"/>
  <c r="DV92" i="70"/>
  <c r="DV218" i="70"/>
  <c r="DV94" i="70"/>
  <c r="DV25" i="70"/>
  <c r="DV30" i="70"/>
  <c r="DV36" i="70"/>
  <c r="DV41" i="70"/>
  <c r="DV49" i="70"/>
  <c r="DV57" i="70"/>
  <c r="DV177" i="70"/>
  <c r="DV209" i="70"/>
  <c r="DV184" i="70"/>
  <c r="DV216" i="70"/>
  <c r="DV111" i="70"/>
  <c r="DV119" i="70"/>
  <c r="DV127" i="70"/>
  <c r="DV135" i="70"/>
  <c r="DV143" i="70"/>
  <c r="DV151" i="70"/>
  <c r="DV159" i="70"/>
  <c r="DV167" i="70"/>
  <c r="DV221" i="70"/>
  <c r="DV58" i="70"/>
  <c r="DV67" i="70"/>
  <c r="DV87" i="70"/>
  <c r="DV182" i="70"/>
  <c r="DV59" i="70"/>
  <c r="DV76" i="70"/>
  <c r="DV96" i="70"/>
  <c r="DV66" i="70"/>
  <c r="DV102" i="70"/>
  <c r="DV26" i="70"/>
  <c r="DV32" i="70"/>
  <c r="DV37" i="70"/>
  <c r="DV44" i="70"/>
  <c r="DV52" i="70"/>
  <c r="DV69" i="70"/>
  <c r="DV101" i="70"/>
  <c r="DV189" i="70"/>
  <c r="BJ189" i="70" s="1"/>
  <c r="AD189" i="70" s="1"/>
  <c r="AT189" i="70" s="1"/>
  <c r="DV168" i="70"/>
  <c r="DV196" i="70"/>
  <c r="DV106" i="70"/>
  <c r="DV114" i="70"/>
  <c r="DV122" i="70"/>
  <c r="DV130" i="70"/>
  <c r="DV138" i="70"/>
  <c r="DV146" i="70"/>
  <c r="DV154" i="70"/>
  <c r="DV162" i="70"/>
  <c r="DV175" i="70"/>
  <c r="DV219" i="70"/>
  <c r="DV203" i="70"/>
  <c r="DV187" i="70"/>
  <c r="DV173" i="70"/>
  <c r="DV165" i="70"/>
  <c r="DV161" i="70"/>
  <c r="DV157" i="70"/>
  <c r="DV153" i="70"/>
  <c r="DV149" i="70"/>
  <c r="DV145" i="70"/>
  <c r="DV141" i="70"/>
  <c r="DV137" i="70"/>
  <c r="DV133" i="70"/>
  <c r="DV129" i="70"/>
  <c r="DV125" i="70"/>
  <c r="DV121" i="70"/>
  <c r="DV117" i="70"/>
  <c r="DV113" i="70"/>
  <c r="DV109" i="70"/>
  <c r="DV105" i="70"/>
  <c r="DV208" i="70"/>
  <c r="DV192" i="70"/>
  <c r="BJ192" i="70" s="1"/>
  <c r="AD192" i="70" s="1"/>
  <c r="AT192" i="70" s="1"/>
  <c r="DV176" i="70"/>
  <c r="DV217" i="70"/>
  <c r="DV201" i="70"/>
  <c r="DV185" i="70"/>
  <c r="DV206" i="70"/>
  <c r="DV97" i="70"/>
  <c r="DV81" i="70"/>
  <c r="DV65" i="70"/>
  <c r="DV55" i="70"/>
  <c r="DV51" i="70"/>
  <c r="DV47" i="70"/>
  <c r="DV43" i="70"/>
  <c r="DV39" i="70"/>
  <c r="DV35" i="70"/>
  <c r="DV31" i="70"/>
  <c r="DV27" i="70"/>
  <c r="DV23" i="70"/>
  <c r="DV86" i="70"/>
  <c r="DV62" i="70"/>
  <c r="DV100" i="70"/>
  <c r="DV84" i="70"/>
  <c r="DV68" i="70"/>
  <c r="DV210" i="70"/>
  <c r="DV198" i="70"/>
  <c r="DV95" i="70"/>
  <c r="DV79" i="70"/>
  <c r="DV63" i="70"/>
  <c r="DV70" i="70"/>
  <c r="DV222" i="70"/>
  <c r="DV215" i="70"/>
  <c r="DV199" i="70"/>
  <c r="DV183" i="70"/>
  <c r="DV169" i="70"/>
  <c r="DV164" i="70"/>
  <c r="DV160" i="70"/>
  <c r="DV156" i="70"/>
  <c r="DV152" i="70"/>
  <c r="DV148" i="70"/>
  <c r="DV144" i="70"/>
  <c r="DV140" i="70"/>
  <c r="DV136" i="70"/>
  <c r="DV132" i="70"/>
  <c r="DV128" i="70"/>
  <c r="DV124" i="70"/>
  <c r="DV120" i="70"/>
  <c r="DV116" i="70"/>
  <c r="DV112" i="70"/>
  <c r="DV108" i="70"/>
  <c r="DV104" i="70"/>
  <c r="DV204" i="70"/>
  <c r="DV188" i="70"/>
  <c r="DV174" i="70"/>
  <c r="DV213" i="70"/>
  <c r="DV197" i="70"/>
  <c r="DV181" i="70"/>
  <c r="DV190" i="70"/>
  <c r="BJ190" i="70" s="1"/>
  <c r="AD190" i="70" s="1"/>
  <c r="AT190" i="70" s="1"/>
  <c r="DV93" i="70"/>
  <c r="DV77" i="70"/>
  <c r="DV61" i="70"/>
  <c r="DV54" i="70"/>
  <c r="DV50" i="70"/>
  <c r="DV46" i="70"/>
  <c r="DV42" i="70"/>
  <c r="DV90" i="70"/>
  <c r="DV75" i="70"/>
  <c r="DV99" i="70"/>
  <c r="DV178" i="70"/>
  <c r="DV64" i="70"/>
  <c r="DV88" i="70"/>
  <c r="DV202" i="70"/>
  <c r="DV82" i="70"/>
  <c r="DV24" i="70"/>
  <c r="DV29" i="70"/>
  <c r="DV34" i="70"/>
  <c r="DV40" i="70"/>
  <c r="DV48" i="70"/>
  <c r="DV56" i="70"/>
  <c r="DV85" i="70"/>
  <c r="DV171" i="70"/>
  <c r="DV205" i="70"/>
  <c r="DV180" i="70"/>
  <c r="DV212" i="70"/>
  <c r="DV110" i="70"/>
  <c r="DV118" i="70"/>
  <c r="DV126" i="70"/>
  <c r="DV134" i="70"/>
  <c r="DV142" i="70"/>
  <c r="DV150" i="70"/>
  <c r="DV158" i="70"/>
  <c r="DV166" i="70"/>
  <c r="DV191" i="70"/>
  <c r="BJ191" i="70" s="1"/>
  <c r="AD191" i="70" s="1"/>
  <c r="AT191" i="70" s="1"/>
  <c r="DV220" i="70"/>
  <c r="DV89" i="70"/>
  <c r="DV195" i="70"/>
  <c r="DS51" i="70"/>
  <c r="DS142" i="70"/>
  <c r="DS57" i="70"/>
  <c r="DS165" i="70"/>
  <c r="DS75" i="70"/>
  <c r="DS176" i="70"/>
  <c r="DS204" i="70"/>
  <c r="DS34" i="70"/>
  <c r="DS107" i="70"/>
  <c r="DS147" i="70"/>
  <c r="DS137" i="70"/>
  <c r="DS55" i="70"/>
  <c r="DS156" i="70"/>
  <c r="DS197" i="70"/>
  <c r="DS96" i="70"/>
  <c r="DS166" i="70"/>
  <c r="DS78" i="70"/>
  <c r="DS30" i="70"/>
  <c r="DS103" i="70"/>
  <c r="DS183" i="70"/>
  <c r="DS212" i="70"/>
  <c r="DS77" i="70"/>
  <c r="DS114" i="70"/>
  <c r="DS108" i="70"/>
  <c r="DS43" i="70"/>
  <c r="DS124" i="70"/>
  <c r="DS191" i="70"/>
  <c r="DS220" i="70"/>
  <c r="DS26" i="70"/>
  <c r="DS47" i="70"/>
  <c r="DS60" i="70"/>
  <c r="DS61" i="70"/>
  <c r="DS93" i="70"/>
  <c r="DS126" i="70"/>
  <c r="DS150" i="70"/>
  <c r="DS84" i="70"/>
  <c r="DS131" i="70"/>
  <c r="DS159" i="70"/>
  <c r="DS70" i="70"/>
  <c r="DS94" i="70"/>
  <c r="DS120" i="70"/>
  <c r="DS153" i="70"/>
  <c r="DS23" i="70"/>
  <c r="DS36" i="70"/>
  <c r="DS49" i="70"/>
  <c r="DS59" i="70"/>
  <c r="DS87" i="70"/>
  <c r="DS117" i="70"/>
  <c r="DS140" i="70"/>
  <c r="DS169" i="70"/>
  <c r="DS180" i="70"/>
  <c r="DS187" i="70"/>
  <c r="DS193" i="70"/>
  <c r="DS201" i="70"/>
  <c r="DS208" i="70"/>
  <c r="DS215" i="70"/>
  <c r="DS222" i="70"/>
  <c r="DS31" i="70"/>
  <c r="DS48" i="70"/>
  <c r="DS76" i="70"/>
  <c r="DS73" i="70"/>
  <c r="DS97" i="70"/>
  <c r="DS130" i="70"/>
  <c r="DS162" i="70"/>
  <c r="DS110" i="70"/>
  <c r="DS135" i="70"/>
  <c r="DS167" i="70"/>
  <c r="DS74" i="70"/>
  <c r="DS102" i="70"/>
  <c r="DS133" i="70"/>
  <c r="DS157" i="70"/>
  <c r="DS25" i="70"/>
  <c r="DS40" i="70"/>
  <c r="DS52" i="70"/>
  <c r="DS63" i="70"/>
  <c r="DS95" i="70"/>
  <c r="DS121" i="70"/>
  <c r="DS148" i="70"/>
  <c r="DS175" i="70"/>
  <c r="DS181" i="70"/>
  <c r="DS188" i="70"/>
  <c r="DS196" i="70"/>
  <c r="DS203" i="70"/>
  <c r="DS209" i="70"/>
  <c r="DS217" i="70"/>
  <c r="DG128" i="70"/>
  <c r="DS35" i="70"/>
  <c r="DS56" i="70"/>
  <c r="DS118" i="70"/>
  <c r="DS81" i="70"/>
  <c r="DS115" i="70"/>
  <c r="DS146" i="70"/>
  <c r="DS42" i="70"/>
  <c r="DS127" i="70"/>
  <c r="DS151" i="70"/>
  <c r="DS58" i="70"/>
  <c r="DS90" i="70"/>
  <c r="DS116" i="70"/>
  <c r="DS141" i="70"/>
  <c r="DS170" i="70"/>
  <c r="DS33" i="70"/>
  <c r="DS45" i="70"/>
  <c r="DS92" i="70"/>
  <c r="DS79" i="70"/>
  <c r="DS105" i="70"/>
  <c r="DS136" i="70"/>
  <c r="DS164" i="70"/>
  <c r="DS177" i="70"/>
  <c r="DS185" i="70"/>
  <c r="DS192" i="70"/>
  <c r="DS199" i="70"/>
  <c r="DS207" i="70"/>
  <c r="DS213" i="70"/>
  <c r="DG211" i="70"/>
  <c r="DG46" i="70"/>
  <c r="DS28" i="70"/>
  <c r="DS37" i="70"/>
  <c r="DS54" i="70"/>
  <c r="DS80" i="70"/>
  <c r="DS65" i="70"/>
  <c r="DS89" i="70"/>
  <c r="DS111" i="70"/>
  <c r="DS134" i="70"/>
  <c r="DS158" i="70"/>
  <c r="DS68" i="70"/>
  <c r="DS122" i="70"/>
  <c r="DS143" i="70"/>
  <c r="DS163" i="70"/>
  <c r="DS62" i="70"/>
  <c r="DS86" i="70"/>
  <c r="DS104" i="70"/>
  <c r="DS125" i="70"/>
  <c r="DS149" i="70"/>
  <c r="DS168" i="70"/>
  <c r="DS27" i="70"/>
  <c r="DS39" i="70"/>
  <c r="DS46" i="70"/>
  <c r="DS72" i="70"/>
  <c r="DS71" i="70"/>
  <c r="DS91" i="70"/>
  <c r="DS109" i="70"/>
  <c r="DS132" i="70"/>
  <c r="DS152" i="70"/>
  <c r="DS172" i="70"/>
  <c r="DS179" i="70"/>
  <c r="DS184" i="70"/>
  <c r="DS189" i="70"/>
  <c r="DS195" i="70"/>
  <c r="DS200" i="70"/>
  <c r="DS205" i="70"/>
  <c r="DS211" i="70"/>
  <c r="DS216" i="70"/>
  <c r="DS221" i="70"/>
  <c r="DC166" i="70"/>
  <c r="DG160" i="70"/>
  <c r="DG22" i="70"/>
  <c r="DG95" i="70"/>
  <c r="DG208" i="70"/>
  <c r="DY176" i="70"/>
  <c r="DG36" i="70"/>
  <c r="DG82" i="70"/>
  <c r="DG144" i="70"/>
  <c r="DG169" i="70"/>
  <c r="DG101" i="70"/>
  <c r="DG68" i="70"/>
  <c r="DJ61" i="70"/>
  <c r="DJ222" i="70"/>
  <c r="DJ64" i="70"/>
  <c r="DJ80" i="70"/>
  <c r="DJ221" i="70"/>
  <c r="CW178" i="70"/>
  <c r="CY211" i="70"/>
  <c r="DJ140" i="70"/>
  <c r="DJ53" i="70"/>
  <c r="DJ121" i="70"/>
  <c r="DJ40" i="70"/>
  <c r="DE169" i="70"/>
  <c r="DJ157" i="70"/>
  <c r="DJ181" i="70"/>
  <c r="CZ202" i="70"/>
  <c r="DJ75" i="70"/>
  <c r="DJ108" i="70"/>
  <c r="CW109" i="70"/>
  <c r="DJ39" i="70"/>
  <c r="DJ38" i="70"/>
  <c r="DJ169" i="70"/>
  <c r="DJ201" i="70"/>
  <c r="DJ63" i="70"/>
  <c r="DJ42" i="70"/>
  <c r="DJ155" i="70"/>
  <c r="DJ105" i="70"/>
  <c r="DJ185" i="70"/>
  <c r="CY34" i="70"/>
  <c r="DJ209" i="70"/>
  <c r="CY200" i="70"/>
  <c r="DJ37" i="70"/>
  <c r="DJ124" i="70"/>
  <c r="DJ141" i="70"/>
  <c r="DJ143" i="70"/>
  <c r="DJ82" i="70"/>
  <c r="DJ158" i="70"/>
  <c r="DJ198" i="70"/>
  <c r="CW190" i="70"/>
  <c r="CY125" i="70"/>
  <c r="CW53" i="70"/>
  <c r="CY83" i="70"/>
  <c r="CY157" i="70"/>
  <c r="DJ102" i="70"/>
  <c r="DJ107" i="70"/>
  <c r="DJ160" i="70"/>
  <c r="DJ129" i="70"/>
  <c r="DJ76" i="70"/>
  <c r="DJ123" i="70"/>
  <c r="DJ30" i="70"/>
  <c r="DJ55" i="70"/>
  <c r="DJ89" i="70"/>
  <c r="DJ154" i="70"/>
  <c r="DJ177" i="70"/>
  <c r="DJ190" i="70"/>
  <c r="DJ213" i="70"/>
  <c r="CY109" i="70"/>
  <c r="CW102" i="70"/>
  <c r="DJ56" i="70"/>
  <c r="DJ95" i="70"/>
  <c r="DJ156" i="70"/>
  <c r="DJ110" i="70"/>
  <c r="DJ60" i="70"/>
  <c r="DJ112" i="70"/>
  <c r="DJ23" i="70"/>
  <c r="DJ54" i="70"/>
  <c r="DJ73" i="70"/>
  <c r="DJ126" i="70"/>
  <c r="DJ171" i="70"/>
  <c r="DJ189" i="70"/>
  <c r="CW58" i="70"/>
  <c r="CW43" i="70"/>
  <c r="CW179" i="70"/>
  <c r="CW155" i="70"/>
  <c r="CY48" i="70"/>
  <c r="CY22" i="70"/>
  <c r="CY76" i="70"/>
  <c r="CY114" i="70"/>
  <c r="CY149" i="70"/>
  <c r="CY170" i="70"/>
  <c r="DJ197" i="70"/>
  <c r="DJ206" i="70"/>
  <c r="DJ217" i="70"/>
  <c r="CY112" i="70"/>
  <c r="CY44" i="70"/>
  <c r="CY74" i="70"/>
  <c r="CY133" i="70"/>
  <c r="CY165" i="70"/>
  <c r="CY179" i="70"/>
  <c r="DJ218" i="70"/>
  <c r="CW61" i="70"/>
  <c r="CW96" i="70"/>
  <c r="CW83" i="70"/>
  <c r="CW121" i="70"/>
  <c r="CW101" i="70"/>
  <c r="CW32" i="70"/>
  <c r="CW180" i="70"/>
  <c r="CW136" i="70"/>
  <c r="CY98" i="70"/>
  <c r="CY107" i="70"/>
  <c r="CY55" i="70"/>
  <c r="CY81" i="70"/>
  <c r="CY141" i="70"/>
  <c r="CY193" i="70"/>
  <c r="DJ26" i="70"/>
  <c r="DJ70" i="70"/>
  <c r="DJ91" i="70"/>
  <c r="DJ128" i="70"/>
  <c r="DJ22" i="70"/>
  <c r="DJ125" i="70"/>
  <c r="DJ161" i="70"/>
  <c r="DJ92" i="70"/>
  <c r="DJ139" i="70"/>
  <c r="DJ25" i="70"/>
  <c r="DJ45" i="70"/>
  <c r="DJ57" i="70"/>
  <c r="DJ93" i="70"/>
  <c r="DJ138" i="70"/>
  <c r="DJ172" i="70"/>
  <c r="DJ182" i="70"/>
  <c r="DJ193" i="70"/>
  <c r="DJ205" i="70"/>
  <c r="DJ214" i="70"/>
  <c r="CY169" i="70"/>
  <c r="CY215" i="70"/>
  <c r="CY199" i="70"/>
  <c r="CY183" i="70"/>
  <c r="CY221" i="70"/>
  <c r="CY204" i="70"/>
  <c r="CY188" i="70"/>
  <c r="CY174" i="70"/>
  <c r="CY213" i="70"/>
  <c r="CY197" i="70"/>
  <c r="CY181" i="70"/>
  <c r="CY166" i="70"/>
  <c r="CY162" i="70"/>
  <c r="CY158" i="70"/>
  <c r="CY154" i="70"/>
  <c r="CY150" i="70"/>
  <c r="CY146" i="70"/>
  <c r="CY142" i="70"/>
  <c r="CY138" i="70"/>
  <c r="CY134" i="70"/>
  <c r="CY130" i="70"/>
  <c r="CY126" i="70"/>
  <c r="CY214" i="70"/>
  <c r="CY118" i="70"/>
  <c r="CY101" i="70"/>
  <c r="CY85" i="70"/>
  <c r="CY69" i="70"/>
  <c r="CY86" i="70"/>
  <c r="CY194" i="70"/>
  <c r="CY113" i="70"/>
  <c r="CY96" i="70"/>
  <c r="CY80" i="70"/>
  <c r="CY64" i="70"/>
  <c r="CY56" i="70"/>
  <c r="CY50" i="70"/>
  <c r="CY45" i="70"/>
  <c r="CY41" i="70"/>
  <c r="CY35" i="70"/>
  <c r="CY30" i="70"/>
  <c r="CY23" i="70"/>
  <c r="CY186" i="70"/>
  <c r="CY111" i="70"/>
  <c r="CY58" i="70"/>
  <c r="CY116" i="70"/>
  <c r="CY103" i="70"/>
  <c r="CY87" i="70"/>
  <c r="CY71" i="70"/>
  <c r="CY51" i="70"/>
  <c r="CY33" i="70"/>
  <c r="CY102" i="70"/>
  <c r="CY66" i="70"/>
  <c r="CY222" i="70"/>
  <c r="CY207" i="70"/>
  <c r="CY191" i="70"/>
  <c r="CY175" i="70"/>
  <c r="CY212" i="70"/>
  <c r="CY196" i="70"/>
  <c r="CY180" i="70"/>
  <c r="CY220" i="70"/>
  <c r="CY205" i="70"/>
  <c r="CY189" i="70"/>
  <c r="CY171" i="70"/>
  <c r="CY164" i="70"/>
  <c r="CY160" i="70"/>
  <c r="CY156" i="70"/>
  <c r="CY152" i="70"/>
  <c r="CY148" i="70"/>
  <c r="CY144" i="70"/>
  <c r="CY140" i="70"/>
  <c r="CY136" i="70"/>
  <c r="CY132" i="70"/>
  <c r="CY128" i="70"/>
  <c r="CY124" i="70"/>
  <c r="CY182" i="70"/>
  <c r="CY110" i="70"/>
  <c r="CY93" i="70"/>
  <c r="CY77" i="70"/>
  <c r="CY61" i="70"/>
  <c r="CY62" i="70"/>
  <c r="CY121" i="70"/>
  <c r="CY105" i="70"/>
  <c r="CY88" i="70"/>
  <c r="CY72" i="70"/>
  <c r="CY59" i="70"/>
  <c r="CY53" i="70"/>
  <c r="CY47" i="70"/>
  <c r="CY43" i="70"/>
  <c r="CY38" i="70"/>
  <c r="CY32" i="70"/>
  <c r="CY27" i="70"/>
  <c r="CY218" i="70"/>
  <c r="CY119" i="70"/>
  <c r="CY94" i="70"/>
  <c r="CY190" i="70"/>
  <c r="CY108" i="70"/>
  <c r="CY95" i="70"/>
  <c r="CY79" i="70"/>
  <c r="CY63" i="70"/>
  <c r="CY40" i="70"/>
  <c r="CY26" i="70"/>
  <c r="CY82" i="70"/>
  <c r="CW77" i="70"/>
  <c r="CW209" i="70"/>
  <c r="CW197" i="70"/>
  <c r="CW25" i="70"/>
  <c r="CW36" i="70"/>
  <c r="CW57" i="70"/>
  <c r="CW203" i="70"/>
  <c r="CW81" i="70"/>
  <c r="CW80" i="70"/>
  <c r="CW78" i="70"/>
  <c r="CW213" i="70"/>
  <c r="CW27" i="70"/>
  <c r="CW37" i="70"/>
  <c r="CW48" i="70"/>
  <c r="CW63" i="70"/>
  <c r="CW103" i="70"/>
  <c r="CW216" i="70"/>
  <c r="CW207" i="70"/>
  <c r="CW115" i="70"/>
  <c r="CW131" i="70"/>
  <c r="CW143" i="70"/>
  <c r="CW161" i="70"/>
  <c r="CW64" i="70"/>
  <c r="CW97" i="70"/>
  <c r="CW205" i="70"/>
  <c r="CW94" i="70"/>
  <c r="CW88" i="70"/>
  <c r="CW31" i="70"/>
  <c r="CW41" i="70"/>
  <c r="CW52" i="70"/>
  <c r="CW79" i="70"/>
  <c r="CW217" i="70"/>
  <c r="CW169" i="70"/>
  <c r="CW104" i="70"/>
  <c r="CW120" i="70"/>
  <c r="CW132" i="70"/>
  <c r="CW147" i="70"/>
  <c r="CY70" i="70"/>
  <c r="CY36" i="70"/>
  <c r="CY75" i="70"/>
  <c r="CY104" i="70"/>
  <c r="CY78" i="70"/>
  <c r="CY202" i="70"/>
  <c r="CY31" i="70"/>
  <c r="CY42" i="70"/>
  <c r="CY52" i="70"/>
  <c r="CY68" i="70"/>
  <c r="CY100" i="70"/>
  <c r="CY210" i="70"/>
  <c r="CY73" i="70"/>
  <c r="CY106" i="70"/>
  <c r="CY123" i="70"/>
  <c r="CY131" i="70"/>
  <c r="CY139" i="70"/>
  <c r="CY147" i="70"/>
  <c r="CY155" i="70"/>
  <c r="CY163" i="70"/>
  <c r="CY185" i="70"/>
  <c r="CY217" i="70"/>
  <c r="CY192" i="70"/>
  <c r="CY173" i="70"/>
  <c r="CY203" i="70"/>
  <c r="CW220" i="70"/>
  <c r="CW163" i="70"/>
  <c r="CW148" i="70"/>
  <c r="CW137" i="70"/>
  <c r="CW127" i="70"/>
  <c r="CW116" i="70"/>
  <c r="CW105" i="70"/>
  <c r="CW187" i="70"/>
  <c r="CW200" i="70"/>
  <c r="CW74" i="70"/>
  <c r="CW47" i="70"/>
  <c r="CW99" i="70"/>
  <c r="CW196" i="70"/>
  <c r="CW111" i="70"/>
  <c r="CW125" i="70"/>
  <c r="CW141" i="70"/>
  <c r="CW156" i="70"/>
  <c r="CW210" i="70"/>
  <c r="CY24" i="70"/>
  <c r="CY54" i="70"/>
  <c r="CY91" i="70"/>
  <c r="CY120" i="70"/>
  <c r="CY115" i="70"/>
  <c r="CY25" i="70"/>
  <c r="CY37" i="70"/>
  <c r="CY46" i="70"/>
  <c r="CY57" i="70"/>
  <c r="CY84" i="70"/>
  <c r="CY117" i="70"/>
  <c r="CY90" i="70"/>
  <c r="CY89" i="70"/>
  <c r="CY122" i="70"/>
  <c r="CY127" i="70"/>
  <c r="CY135" i="70"/>
  <c r="CY143" i="70"/>
  <c r="CY151" i="70"/>
  <c r="CY159" i="70"/>
  <c r="CY167" i="70"/>
  <c r="CY201" i="70"/>
  <c r="CY176" i="70"/>
  <c r="CY208" i="70"/>
  <c r="CY187" i="70"/>
  <c r="CY219" i="70"/>
  <c r="CY29" i="70"/>
  <c r="CY67" i="70"/>
  <c r="CY99" i="70"/>
  <c r="CY206" i="70"/>
  <c r="CY172" i="70"/>
  <c r="CY28" i="70"/>
  <c r="CY39" i="70"/>
  <c r="CY49" i="70"/>
  <c r="CY60" i="70"/>
  <c r="CY92" i="70"/>
  <c r="CY178" i="70"/>
  <c r="CY65" i="70"/>
  <c r="CY97" i="70"/>
  <c r="CY198" i="70"/>
  <c r="CY129" i="70"/>
  <c r="CY137" i="70"/>
  <c r="CY145" i="70"/>
  <c r="CY153" i="70"/>
  <c r="CY161" i="70"/>
  <c r="CY177" i="70"/>
  <c r="CY209" i="70"/>
  <c r="CY184" i="70"/>
  <c r="CY216" i="70"/>
  <c r="CY195" i="70"/>
  <c r="CY168" i="70"/>
  <c r="DJ41" i="70"/>
  <c r="DJ78" i="70"/>
  <c r="DJ79" i="70"/>
  <c r="DJ111" i="70"/>
  <c r="DJ144" i="70"/>
  <c r="DJ24" i="70"/>
  <c r="DJ114" i="70"/>
  <c r="DJ145" i="70"/>
  <c r="DJ96" i="70"/>
  <c r="DJ127" i="70"/>
  <c r="DJ159" i="70"/>
  <c r="DJ31" i="70"/>
  <c r="DJ46" i="70"/>
  <c r="DJ86" i="70"/>
  <c r="DJ77" i="70"/>
  <c r="DJ109" i="70"/>
  <c r="DJ142" i="70"/>
  <c r="DJ174" i="70"/>
  <c r="DJ178" i="70"/>
  <c r="DJ186" i="70"/>
  <c r="DJ194" i="70"/>
  <c r="DJ202" i="70"/>
  <c r="DJ210" i="70"/>
  <c r="DC216" i="70"/>
  <c r="DJ219" i="70"/>
  <c r="DJ35" i="70"/>
  <c r="DJ48" i="70"/>
  <c r="DJ66" i="70"/>
  <c r="DJ98" i="70"/>
  <c r="DJ71" i="70"/>
  <c r="DJ87" i="70"/>
  <c r="DJ103" i="70"/>
  <c r="DJ119" i="70"/>
  <c r="DJ136" i="70"/>
  <c r="DJ152" i="70"/>
  <c r="DJ170" i="70"/>
  <c r="DJ32" i="70"/>
  <c r="DJ50" i="70"/>
  <c r="DJ122" i="70"/>
  <c r="DJ137" i="70"/>
  <c r="DJ153" i="70"/>
  <c r="DJ59" i="70"/>
  <c r="DJ72" i="70"/>
  <c r="DJ88" i="70"/>
  <c r="DJ104" i="70"/>
  <c r="DJ120" i="70"/>
  <c r="DJ135" i="70"/>
  <c r="DJ151" i="70"/>
  <c r="DJ167" i="70"/>
  <c r="DJ29" i="70"/>
  <c r="DJ36" i="70"/>
  <c r="DJ44" i="70"/>
  <c r="DJ52" i="70"/>
  <c r="DJ74" i="70"/>
  <c r="DJ106" i="70"/>
  <c r="DJ69" i="70"/>
  <c r="DJ85" i="70"/>
  <c r="DJ101" i="70"/>
  <c r="DJ117" i="70"/>
  <c r="DJ134" i="70"/>
  <c r="DJ150" i="70"/>
  <c r="DJ166" i="70"/>
  <c r="DJ168" i="70"/>
  <c r="DJ176" i="70"/>
  <c r="DJ180" i="70"/>
  <c r="DJ184" i="70"/>
  <c r="DJ188" i="70"/>
  <c r="DJ192" i="70"/>
  <c r="DJ196" i="70"/>
  <c r="DJ200" i="70"/>
  <c r="DJ204" i="70"/>
  <c r="DJ208" i="70"/>
  <c r="DJ212" i="70"/>
  <c r="DJ216" i="70"/>
  <c r="DJ220" i="70"/>
  <c r="DJ34" i="70"/>
  <c r="DJ47" i="70"/>
  <c r="DJ58" i="70"/>
  <c r="DJ90" i="70"/>
  <c r="DJ67" i="70"/>
  <c r="DJ83" i="70"/>
  <c r="DJ99" i="70"/>
  <c r="DJ115" i="70"/>
  <c r="DJ132" i="70"/>
  <c r="DJ148" i="70"/>
  <c r="DJ164" i="70"/>
  <c r="DJ28" i="70"/>
  <c r="DJ49" i="70"/>
  <c r="DJ118" i="70"/>
  <c r="DJ133" i="70"/>
  <c r="DJ149" i="70"/>
  <c r="DJ165" i="70"/>
  <c r="DJ68" i="70"/>
  <c r="DJ84" i="70"/>
  <c r="DJ100" i="70"/>
  <c r="DJ116" i="70"/>
  <c r="DJ131" i="70"/>
  <c r="DJ147" i="70"/>
  <c r="DJ163" i="70"/>
  <c r="DJ27" i="70"/>
  <c r="DJ33" i="70"/>
  <c r="DJ43" i="70"/>
  <c r="DJ51" i="70"/>
  <c r="DJ62" i="70"/>
  <c r="DJ94" i="70"/>
  <c r="DJ65" i="70"/>
  <c r="DJ81" i="70"/>
  <c r="DJ97" i="70"/>
  <c r="DJ113" i="70"/>
  <c r="DJ130" i="70"/>
  <c r="DJ146" i="70"/>
  <c r="DJ162" i="70"/>
  <c r="DJ173" i="70"/>
  <c r="DJ175" i="70"/>
  <c r="DJ179" i="70"/>
  <c r="DJ183" i="70"/>
  <c r="DJ187" i="70"/>
  <c r="DJ191" i="70"/>
  <c r="DJ195" i="70"/>
  <c r="DJ199" i="70"/>
  <c r="DJ203" i="70"/>
  <c r="DJ207" i="70"/>
  <c r="DJ211" i="70"/>
  <c r="DJ215" i="70"/>
  <c r="DG69" i="70"/>
  <c r="DG34" i="70"/>
  <c r="DG113" i="70"/>
  <c r="DG181" i="70"/>
  <c r="DG152" i="70"/>
  <c r="DG179" i="70"/>
  <c r="DG72" i="70"/>
  <c r="DG189" i="70"/>
  <c r="DG56" i="70"/>
  <c r="DG63" i="70"/>
  <c r="DG136" i="70"/>
  <c r="DG176" i="70"/>
  <c r="DG198" i="70"/>
  <c r="DG51" i="70"/>
  <c r="DG116" i="70"/>
  <c r="DG28" i="70"/>
  <c r="DG50" i="70"/>
  <c r="DG98" i="70"/>
  <c r="DG88" i="70"/>
  <c r="DG110" i="70"/>
  <c r="DG132" i="70"/>
  <c r="DG148" i="70"/>
  <c r="DG164" i="70"/>
  <c r="DG170" i="70"/>
  <c r="DG182" i="70"/>
  <c r="DG24" i="70"/>
  <c r="DG85" i="70"/>
  <c r="DG119" i="70"/>
  <c r="DG39" i="70"/>
  <c r="DG66" i="70"/>
  <c r="DG193" i="70"/>
  <c r="DG79" i="70"/>
  <c r="DG124" i="70"/>
  <c r="DG140" i="70"/>
  <c r="DG156" i="70"/>
  <c r="DG192" i="70"/>
  <c r="DG195" i="70"/>
  <c r="DG214" i="70"/>
  <c r="DE183" i="70"/>
  <c r="DE145" i="70"/>
  <c r="DE72" i="70"/>
  <c r="DE171" i="70"/>
  <c r="DE137" i="70"/>
  <c r="DE37" i="70"/>
  <c r="DE105" i="70"/>
  <c r="DE177" i="70"/>
  <c r="DE86" i="70"/>
  <c r="DE45" i="70"/>
  <c r="DE113" i="70"/>
  <c r="DE209" i="70"/>
  <c r="DC79" i="70"/>
  <c r="DC184" i="70"/>
  <c r="BG184" i="70" s="1"/>
  <c r="AA184" i="70" s="1"/>
  <c r="AQ184" i="70" s="1"/>
  <c r="DC114" i="70"/>
  <c r="BG114" i="70" s="1"/>
  <c r="AA114" i="70" s="1"/>
  <c r="AQ114" i="70" s="1"/>
  <c r="DG92" i="70"/>
  <c r="DG40" i="70"/>
  <c r="DG73" i="70"/>
  <c r="DG104" i="70"/>
  <c r="DG185" i="70"/>
  <c r="DG35" i="70"/>
  <c r="DG47" i="70"/>
  <c r="DG57" i="70"/>
  <c r="DG86" i="70"/>
  <c r="DG209" i="70"/>
  <c r="DG83" i="70"/>
  <c r="DG133" i="70"/>
  <c r="DE79" i="70"/>
  <c r="DE102" i="70"/>
  <c r="DE53" i="70"/>
  <c r="DE215" i="70"/>
  <c r="DE121" i="70"/>
  <c r="DE153" i="70"/>
  <c r="DG100" i="70"/>
  <c r="DG29" i="70"/>
  <c r="DG42" i="70"/>
  <c r="DG61" i="70"/>
  <c r="DG77" i="70"/>
  <c r="DG93" i="70"/>
  <c r="DG108" i="70"/>
  <c r="DG172" i="70"/>
  <c r="DG221" i="70"/>
  <c r="DG201" i="70"/>
  <c r="DG25" i="70"/>
  <c r="DG31" i="70"/>
  <c r="DG37" i="70"/>
  <c r="DG43" i="70"/>
  <c r="DG48" i="70"/>
  <c r="DG53" i="70"/>
  <c r="DG58" i="70"/>
  <c r="DG74" i="70"/>
  <c r="DG90" i="70"/>
  <c r="DG105" i="70"/>
  <c r="DG121" i="70"/>
  <c r="DG60" i="70"/>
  <c r="DG80" i="70"/>
  <c r="DG107" i="70"/>
  <c r="DG71" i="70"/>
  <c r="DG87" i="70"/>
  <c r="DG103" i="70"/>
  <c r="DG118" i="70"/>
  <c r="DG213" i="70"/>
  <c r="DG126" i="70"/>
  <c r="DG130" i="70"/>
  <c r="DG134" i="70"/>
  <c r="DG138" i="70"/>
  <c r="DG142" i="70"/>
  <c r="DG146" i="70"/>
  <c r="DG150" i="70"/>
  <c r="DG154" i="70"/>
  <c r="DG158" i="70"/>
  <c r="DG162" i="70"/>
  <c r="DG166" i="70"/>
  <c r="DG184" i="70"/>
  <c r="DG200" i="70"/>
  <c r="DG216" i="70"/>
  <c r="DG174" i="70"/>
  <c r="DG187" i="70"/>
  <c r="DG203" i="70"/>
  <c r="DG219" i="70"/>
  <c r="DG190" i="70"/>
  <c r="DG206" i="70"/>
  <c r="DG220" i="70"/>
  <c r="DC25" i="70"/>
  <c r="DC104" i="70"/>
  <c r="DG26" i="70"/>
  <c r="DG54" i="70"/>
  <c r="DG89" i="70"/>
  <c r="DG120" i="70"/>
  <c r="DG205" i="70"/>
  <c r="DG23" i="70"/>
  <c r="DG30" i="70"/>
  <c r="DG41" i="70"/>
  <c r="DG52" i="70"/>
  <c r="DG70" i="70"/>
  <c r="DG102" i="70"/>
  <c r="DG117" i="70"/>
  <c r="DG76" i="70"/>
  <c r="DG96" i="70"/>
  <c r="DG67" i="70"/>
  <c r="DG99" i="70"/>
  <c r="DG114" i="70"/>
  <c r="DG197" i="70"/>
  <c r="DG125" i="70"/>
  <c r="DG129" i="70"/>
  <c r="DG137" i="70"/>
  <c r="DG141" i="70"/>
  <c r="DG145" i="70"/>
  <c r="DG149" i="70"/>
  <c r="DG153" i="70"/>
  <c r="DG157" i="70"/>
  <c r="DG161" i="70"/>
  <c r="DG165" i="70"/>
  <c r="DG180" i="70"/>
  <c r="DG196" i="70"/>
  <c r="DG212" i="70"/>
  <c r="DG171" i="70"/>
  <c r="DG183" i="70"/>
  <c r="DG199" i="70"/>
  <c r="DG215" i="70"/>
  <c r="DG186" i="70"/>
  <c r="DG202" i="70"/>
  <c r="DG218" i="70"/>
  <c r="DC41" i="70"/>
  <c r="DC134" i="70"/>
  <c r="DC200" i="70"/>
  <c r="DC113" i="70"/>
  <c r="DC65" i="70"/>
  <c r="BG65" i="70" s="1"/>
  <c r="AA65" i="70" s="1"/>
  <c r="AQ65" i="70" s="1"/>
  <c r="DC150" i="70"/>
  <c r="DE200" i="70"/>
  <c r="DE29" i="70"/>
  <c r="DE73" i="70"/>
  <c r="DE194" i="70"/>
  <c r="DE129" i="70"/>
  <c r="DE161" i="70"/>
  <c r="DG115" i="70"/>
  <c r="DG33" i="70"/>
  <c r="DG45" i="70"/>
  <c r="DG65" i="70"/>
  <c r="DG81" i="70"/>
  <c r="DG97" i="70"/>
  <c r="DG112" i="70"/>
  <c r="DG173" i="70"/>
  <c r="DG111" i="70"/>
  <c r="DG217" i="70"/>
  <c r="DG27" i="70"/>
  <c r="DG32" i="70"/>
  <c r="DG38" i="70"/>
  <c r="DG44" i="70"/>
  <c r="DG49" i="70"/>
  <c r="DG55" i="70"/>
  <c r="DG62" i="70"/>
  <c r="DG78" i="70"/>
  <c r="DG94" i="70"/>
  <c r="DG109" i="70"/>
  <c r="DG177" i="70"/>
  <c r="DG64" i="70"/>
  <c r="DG84" i="70"/>
  <c r="DG59" i="70"/>
  <c r="DG75" i="70"/>
  <c r="DG91" i="70"/>
  <c r="DG106" i="70"/>
  <c r="DG122" i="70"/>
  <c r="DG123" i="70"/>
  <c r="DG127" i="70"/>
  <c r="DG131" i="70"/>
  <c r="DG135" i="70"/>
  <c r="DG139" i="70"/>
  <c r="DG143" i="70"/>
  <c r="DG147" i="70"/>
  <c r="DG151" i="70"/>
  <c r="DG155" i="70"/>
  <c r="DG159" i="70"/>
  <c r="DG163" i="70"/>
  <c r="DG167" i="70"/>
  <c r="DG188" i="70"/>
  <c r="DG204" i="70"/>
  <c r="DG222" i="70"/>
  <c r="DG175" i="70"/>
  <c r="DG191" i="70"/>
  <c r="DG207" i="70"/>
  <c r="DG178" i="70"/>
  <c r="DG194" i="70"/>
  <c r="DG210" i="70"/>
  <c r="DD185" i="70"/>
  <c r="DD136" i="70"/>
  <c r="BH136" i="70" s="1"/>
  <c r="AB136" i="70" s="1"/>
  <c r="AR136" i="70" s="1"/>
  <c r="DD72" i="70"/>
  <c r="DC219" i="70"/>
  <c r="DC221" i="70"/>
  <c r="DC213" i="70"/>
  <c r="DC205" i="70"/>
  <c r="DC197" i="70"/>
  <c r="DC189" i="70"/>
  <c r="BG189" i="70" s="1"/>
  <c r="AA189" i="70" s="1"/>
  <c r="AQ189" i="70" s="1"/>
  <c r="DC181" i="70"/>
  <c r="DC171" i="70"/>
  <c r="DC163" i="70"/>
  <c r="BG163" i="70" s="1"/>
  <c r="AA163" i="70" s="1"/>
  <c r="AQ163" i="70" s="1"/>
  <c r="DC155" i="70"/>
  <c r="DC147" i="70"/>
  <c r="BG147" i="70" s="1"/>
  <c r="AA147" i="70" s="1"/>
  <c r="AQ147" i="70" s="1"/>
  <c r="DC139" i="70"/>
  <c r="DC131" i="70"/>
  <c r="DC123" i="70"/>
  <c r="DC94" i="70"/>
  <c r="DC62" i="70"/>
  <c r="DC119" i="70"/>
  <c r="DC85" i="70"/>
  <c r="DC55" i="70"/>
  <c r="DC46" i="70"/>
  <c r="DC38" i="70"/>
  <c r="DC30" i="70"/>
  <c r="DC22" i="70"/>
  <c r="DC71" i="70"/>
  <c r="BG71" i="70" s="1"/>
  <c r="AA71" i="70" s="1"/>
  <c r="AQ71" i="70" s="1"/>
  <c r="DC100" i="70"/>
  <c r="DC68" i="70"/>
  <c r="BG68" i="70" s="1"/>
  <c r="AA68" i="70" s="1"/>
  <c r="AQ68" i="70" s="1"/>
  <c r="DC220" i="70"/>
  <c r="DC212" i="70"/>
  <c r="DC204" i="70"/>
  <c r="DC196" i="70"/>
  <c r="DC188" i="70"/>
  <c r="BG188" i="70" s="1"/>
  <c r="AA188" i="70" s="1"/>
  <c r="AQ188" i="70" s="1"/>
  <c r="DC180" i="70"/>
  <c r="BG180" i="70" s="1"/>
  <c r="AA180" i="70" s="1"/>
  <c r="AQ180" i="70" s="1"/>
  <c r="DC169" i="70"/>
  <c r="DC162" i="70"/>
  <c r="DC154" i="70"/>
  <c r="DC146" i="70"/>
  <c r="DC138" i="70"/>
  <c r="DC130" i="70"/>
  <c r="DC120" i="70"/>
  <c r="DC90" i="70"/>
  <c r="DC58" i="70"/>
  <c r="BG58" i="70" s="1"/>
  <c r="AA58" i="70" s="1"/>
  <c r="AQ58" i="70" s="1"/>
  <c r="DC115" i="70"/>
  <c r="DC81" i="70"/>
  <c r="BG81" i="70" s="1"/>
  <c r="AA81" i="70" s="1"/>
  <c r="AQ81" i="70" s="1"/>
  <c r="DC54" i="70"/>
  <c r="DC45" i="70"/>
  <c r="DC37" i="70"/>
  <c r="DC29" i="70"/>
  <c r="DC170" i="70"/>
  <c r="DC63" i="70"/>
  <c r="DC96" i="70"/>
  <c r="DC64" i="70"/>
  <c r="CW218" i="70"/>
  <c r="CW202" i="70"/>
  <c r="CW186" i="70"/>
  <c r="CW166" i="70"/>
  <c r="CW162" i="70"/>
  <c r="CW158" i="70"/>
  <c r="CW154" i="70"/>
  <c r="CW150" i="70"/>
  <c r="CW146" i="70"/>
  <c r="CW142" i="70"/>
  <c r="CW138" i="70"/>
  <c r="CW134" i="70"/>
  <c r="CW130" i="70"/>
  <c r="CW126" i="70"/>
  <c r="CW122" i="70"/>
  <c r="CW118" i="70"/>
  <c r="CW114" i="70"/>
  <c r="CW110" i="70"/>
  <c r="CW106" i="70"/>
  <c r="CW215" i="70"/>
  <c r="CW199" i="70"/>
  <c r="CW183" i="70"/>
  <c r="CW172" i="70"/>
  <c r="CW208" i="70"/>
  <c r="CW192" i="70"/>
  <c r="CW176" i="70"/>
  <c r="CW170" i="70"/>
  <c r="CW91" i="70"/>
  <c r="CW75" i="70"/>
  <c r="CW59" i="70"/>
  <c r="CW54" i="70"/>
  <c r="CW50" i="70"/>
  <c r="CW46" i="70"/>
  <c r="CW42" i="70"/>
  <c r="CW38" i="70"/>
  <c r="CW34" i="70"/>
  <c r="CW30" i="70"/>
  <c r="CW26" i="70"/>
  <c r="CW22" i="70"/>
  <c r="CW68" i="70"/>
  <c r="CW181" i="70"/>
  <c r="CW98" i="70"/>
  <c r="CW82" i="70"/>
  <c r="CW66" i="70"/>
  <c r="CW189" i="70"/>
  <c r="CW72" i="70"/>
  <c r="CW174" i="70"/>
  <c r="CW89" i="70"/>
  <c r="CW73" i="70"/>
  <c r="CW84" i="70"/>
  <c r="CW222" i="70"/>
  <c r="CW214" i="70"/>
  <c r="CW198" i="70"/>
  <c r="CW182" i="70"/>
  <c r="CW165" i="70"/>
  <c r="CW157" i="70"/>
  <c r="CW153" i="70"/>
  <c r="CW149" i="70"/>
  <c r="CW65" i="70"/>
  <c r="CW85" i="70"/>
  <c r="CW177" i="70"/>
  <c r="CW92" i="70"/>
  <c r="CW62" i="70"/>
  <c r="CW86" i="70"/>
  <c r="CW168" i="70"/>
  <c r="CW60" i="70"/>
  <c r="CW23" i="70"/>
  <c r="CW28" i="70"/>
  <c r="CW33" i="70"/>
  <c r="CW39" i="70"/>
  <c r="CW44" i="70"/>
  <c r="CW49" i="70"/>
  <c r="CW55" i="70"/>
  <c r="CW67" i="70"/>
  <c r="CW87" i="70"/>
  <c r="CW185" i="70"/>
  <c r="CW184" i="70"/>
  <c r="CW204" i="70"/>
  <c r="CW173" i="70"/>
  <c r="CW191" i="70"/>
  <c r="CW211" i="70"/>
  <c r="CW107" i="70"/>
  <c r="CW112" i="70"/>
  <c r="CW117" i="70"/>
  <c r="CW123" i="70"/>
  <c r="CW128" i="70"/>
  <c r="CW133" i="70"/>
  <c r="CW139" i="70"/>
  <c r="CW144" i="70"/>
  <c r="CW151" i="70"/>
  <c r="CW159" i="70"/>
  <c r="CW164" i="70"/>
  <c r="CW194" i="70"/>
  <c r="CW221" i="70"/>
  <c r="DC80" i="70"/>
  <c r="DC105" i="70"/>
  <c r="DC33" i="70"/>
  <c r="DC49" i="70"/>
  <c r="DC97" i="70"/>
  <c r="DC74" i="70"/>
  <c r="DC126" i="70"/>
  <c r="DC142" i="70"/>
  <c r="DC158" i="70"/>
  <c r="DC176" i="70"/>
  <c r="BG176" i="70" s="1"/>
  <c r="AA176" i="70" s="1"/>
  <c r="AQ176" i="70" s="1"/>
  <c r="DC192" i="70"/>
  <c r="DC208" i="70"/>
  <c r="DE63" i="70"/>
  <c r="DE95" i="70"/>
  <c r="DE59" i="70"/>
  <c r="DE88" i="70"/>
  <c r="DE66" i="70"/>
  <c r="DE25" i="70"/>
  <c r="DE33" i="70"/>
  <c r="DE41" i="70"/>
  <c r="DE49" i="70"/>
  <c r="DE57" i="70"/>
  <c r="DE89" i="70"/>
  <c r="DE170" i="70"/>
  <c r="DE199" i="70"/>
  <c r="DE178" i="70"/>
  <c r="DE210" i="70"/>
  <c r="DE109" i="70"/>
  <c r="DE117" i="70"/>
  <c r="DE125" i="70"/>
  <c r="DE133" i="70"/>
  <c r="DE141" i="70"/>
  <c r="DE149" i="70"/>
  <c r="DE157" i="70"/>
  <c r="DE165" i="70"/>
  <c r="DE193" i="70"/>
  <c r="DD201" i="70"/>
  <c r="DE220" i="70"/>
  <c r="DE205" i="70"/>
  <c r="DE189" i="70"/>
  <c r="DE172" i="70"/>
  <c r="DE164" i="70"/>
  <c r="DE160" i="70"/>
  <c r="DE156" i="70"/>
  <c r="DE152" i="70"/>
  <c r="DE148" i="70"/>
  <c r="DE144" i="70"/>
  <c r="DE140" i="70"/>
  <c r="DE136" i="70"/>
  <c r="DE132" i="70"/>
  <c r="DE128" i="70"/>
  <c r="DE124" i="70"/>
  <c r="DE120" i="70"/>
  <c r="DE116" i="70"/>
  <c r="DE112" i="70"/>
  <c r="DE108" i="70"/>
  <c r="DE104" i="70"/>
  <c r="DE206" i="70"/>
  <c r="DE190" i="70"/>
  <c r="DE173" i="70"/>
  <c r="DE211" i="70"/>
  <c r="DE195" i="70"/>
  <c r="DE179" i="70"/>
  <c r="DE208" i="70"/>
  <c r="DE101" i="70"/>
  <c r="DE85" i="70"/>
  <c r="DE69" i="70"/>
  <c r="DE56" i="70"/>
  <c r="DE52" i="70"/>
  <c r="DE48" i="70"/>
  <c r="DE44" i="70"/>
  <c r="DE40" i="70"/>
  <c r="DE36" i="70"/>
  <c r="DE32" i="70"/>
  <c r="DE28" i="70"/>
  <c r="DE24" i="70"/>
  <c r="DE98" i="70"/>
  <c r="DE58" i="70"/>
  <c r="DE100" i="70"/>
  <c r="DE84" i="70"/>
  <c r="DE68" i="70"/>
  <c r="DE180" i="70"/>
  <c r="DE184" i="70"/>
  <c r="DE91" i="70"/>
  <c r="DE75" i="70"/>
  <c r="DE212" i="70"/>
  <c r="DE82" i="70"/>
  <c r="DE217" i="70"/>
  <c r="DE201" i="70"/>
  <c r="DE185" i="70"/>
  <c r="DE167" i="70"/>
  <c r="DE163" i="70"/>
  <c r="DE159" i="70"/>
  <c r="DE155" i="70"/>
  <c r="DE151" i="70"/>
  <c r="DE147" i="70"/>
  <c r="DE143" i="70"/>
  <c r="DE139" i="70"/>
  <c r="DE135" i="70"/>
  <c r="DE131" i="70"/>
  <c r="DE127" i="70"/>
  <c r="DE123" i="70"/>
  <c r="DE119" i="70"/>
  <c r="DE115" i="70"/>
  <c r="DE111" i="70"/>
  <c r="DE107" i="70"/>
  <c r="DE218" i="70"/>
  <c r="DE202" i="70"/>
  <c r="DE186" i="70"/>
  <c r="DE168" i="70"/>
  <c r="DE207" i="70"/>
  <c r="DE191" i="70"/>
  <c r="DE175" i="70"/>
  <c r="DE192" i="70"/>
  <c r="DE97" i="70"/>
  <c r="DE81" i="70"/>
  <c r="DE65" i="70"/>
  <c r="DE55" i="70"/>
  <c r="DE51" i="70"/>
  <c r="DE47" i="70"/>
  <c r="DE43" i="70"/>
  <c r="DE39" i="70"/>
  <c r="DE35" i="70"/>
  <c r="DE31" i="70"/>
  <c r="DE27" i="70"/>
  <c r="DE23" i="70"/>
  <c r="DE78" i="70"/>
  <c r="DE204" i="70"/>
  <c r="DE96" i="70"/>
  <c r="DE80" i="70"/>
  <c r="DE64" i="70"/>
  <c r="DE90" i="70"/>
  <c r="DE103" i="70"/>
  <c r="DE87" i="70"/>
  <c r="DE71" i="70"/>
  <c r="DE196" i="70"/>
  <c r="DE74" i="70"/>
  <c r="DC50" i="70"/>
  <c r="DC118" i="70"/>
  <c r="DC26" i="70"/>
  <c r="DC42" i="70"/>
  <c r="BG42" i="70" s="1"/>
  <c r="AA42" i="70" s="1"/>
  <c r="AQ42" i="70" s="1"/>
  <c r="DC69" i="70"/>
  <c r="DC83" i="70"/>
  <c r="DC108" i="70"/>
  <c r="BG108" i="70" s="1"/>
  <c r="AA108" i="70" s="1"/>
  <c r="AQ108" i="70" s="1"/>
  <c r="DC135" i="70"/>
  <c r="DC151" i="70"/>
  <c r="DC167" i="70"/>
  <c r="BG167" i="70" s="1"/>
  <c r="AA167" i="70" s="1"/>
  <c r="AQ167" i="70" s="1"/>
  <c r="DC185" i="70"/>
  <c r="DC201" i="70"/>
  <c r="DC217" i="70"/>
  <c r="DE94" i="70"/>
  <c r="DE83" i="70"/>
  <c r="DE216" i="70"/>
  <c r="DE76" i="70"/>
  <c r="DE188" i="70"/>
  <c r="DE22" i="70"/>
  <c r="DE30" i="70"/>
  <c r="DE38" i="70"/>
  <c r="DE46" i="70"/>
  <c r="DE54" i="70"/>
  <c r="DE77" i="70"/>
  <c r="DE176" i="70"/>
  <c r="DE187" i="70"/>
  <c r="DE219" i="70"/>
  <c r="DE198" i="70"/>
  <c r="DE106" i="70"/>
  <c r="DE114" i="70"/>
  <c r="DE122" i="70"/>
  <c r="DE130" i="70"/>
  <c r="DE138" i="70"/>
  <c r="DE146" i="70"/>
  <c r="DE154" i="70"/>
  <c r="DE162" i="70"/>
  <c r="DE181" i="70"/>
  <c r="DE213" i="70"/>
  <c r="CW69" i="70"/>
  <c r="CW93" i="70"/>
  <c r="CW193" i="70"/>
  <c r="CW100" i="70"/>
  <c r="CW70" i="70"/>
  <c r="CW90" i="70"/>
  <c r="CW171" i="70"/>
  <c r="CW76" i="70"/>
  <c r="CW24" i="70"/>
  <c r="CW29" i="70"/>
  <c r="CW35" i="70"/>
  <c r="CW40" i="70"/>
  <c r="CW45" i="70"/>
  <c r="CW51" i="70"/>
  <c r="CW56" i="70"/>
  <c r="CW71" i="70"/>
  <c r="CW95" i="70"/>
  <c r="CW201" i="70"/>
  <c r="CW188" i="70"/>
  <c r="CW212" i="70"/>
  <c r="CW175" i="70"/>
  <c r="CW195" i="70"/>
  <c r="CW219" i="70"/>
  <c r="CW108" i="70"/>
  <c r="CW113" i="70"/>
  <c r="CW119" i="70"/>
  <c r="CW124" i="70"/>
  <c r="CW129" i="70"/>
  <c r="CW135" i="70"/>
  <c r="CW140" i="70"/>
  <c r="CW145" i="70"/>
  <c r="CW152" i="70"/>
  <c r="CW160" i="70"/>
  <c r="CW167" i="70"/>
  <c r="CW206" i="70"/>
  <c r="DC84" i="70"/>
  <c r="DC109" i="70"/>
  <c r="DC34" i="70"/>
  <c r="DC51" i="70"/>
  <c r="DC101" i="70"/>
  <c r="DC78" i="70"/>
  <c r="DC127" i="70"/>
  <c r="DC143" i="70"/>
  <c r="DC159" i="70"/>
  <c r="DC177" i="70"/>
  <c r="BG177" i="70" s="1"/>
  <c r="AA177" i="70" s="1"/>
  <c r="AQ177" i="70" s="1"/>
  <c r="DC193" i="70"/>
  <c r="DC209" i="70"/>
  <c r="DE62" i="70"/>
  <c r="DE67" i="70"/>
  <c r="DE99" i="70"/>
  <c r="DE60" i="70"/>
  <c r="DE92" i="70"/>
  <c r="DE70" i="70"/>
  <c r="DE26" i="70"/>
  <c r="DE34" i="70"/>
  <c r="DE42" i="70"/>
  <c r="DE50" i="70"/>
  <c r="DE61" i="70"/>
  <c r="DE93" i="70"/>
  <c r="DE174" i="70"/>
  <c r="DE203" i="70"/>
  <c r="DE182" i="70"/>
  <c r="DE214" i="70"/>
  <c r="DE110" i="70"/>
  <c r="DE118" i="70"/>
  <c r="DE126" i="70"/>
  <c r="DE134" i="70"/>
  <c r="DE142" i="70"/>
  <c r="DE150" i="70"/>
  <c r="DE158" i="70"/>
  <c r="DE166" i="70"/>
  <c r="DE197" i="70"/>
  <c r="DE222" i="70"/>
  <c r="DD219" i="70"/>
  <c r="DA221" i="70"/>
  <c r="CZ41" i="70"/>
  <c r="DD25" i="70"/>
  <c r="DD88" i="70"/>
  <c r="DD152" i="70"/>
  <c r="BH152" i="70" s="1"/>
  <c r="AB152" i="70" s="1"/>
  <c r="AR152" i="70" s="1"/>
  <c r="DD217" i="70"/>
  <c r="DC75" i="70"/>
  <c r="DC56" i="70"/>
  <c r="DC72" i="70"/>
  <c r="BG72" i="70" s="1"/>
  <c r="AA72" i="70" s="1"/>
  <c r="AQ72" i="70" s="1"/>
  <c r="DC88" i="70"/>
  <c r="DC106" i="70"/>
  <c r="DC122" i="70"/>
  <c r="DC95" i="70"/>
  <c r="DC117" i="70"/>
  <c r="DC23" i="70"/>
  <c r="DC27" i="70"/>
  <c r="DC31" i="70"/>
  <c r="DC35" i="70"/>
  <c r="DC39" i="70"/>
  <c r="DC43" i="70"/>
  <c r="BG43" i="70" s="1"/>
  <c r="AA43" i="70" s="1"/>
  <c r="AQ43" i="70" s="1"/>
  <c r="DC47" i="70"/>
  <c r="BG47" i="70" s="1"/>
  <c r="AA47" i="70" s="1"/>
  <c r="AQ47" i="70" s="1"/>
  <c r="DC52" i="70"/>
  <c r="DC57" i="70"/>
  <c r="DC73" i="70"/>
  <c r="BG73" i="70" s="1"/>
  <c r="AA73" i="70" s="1"/>
  <c r="AQ73" i="70" s="1"/>
  <c r="DC89" i="70"/>
  <c r="DC107" i="70"/>
  <c r="DC174" i="70"/>
  <c r="DC91" i="70"/>
  <c r="DC66" i="70"/>
  <c r="DC82" i="70"/>
  <c r="DC98" i="70"/>
  <c r="DC112" i="70"/>
  <c r="DC124" i="70"/>
  <c r="BG124" i="70" s="1"/>
  <c r="AA124" i="70" s="1"/>
  <c r="AQ124" i="70" s="1"/>
  <c r="DC128" i="70"/>
  <c r="DC132" i="70"/>
  <c r="DC136" i="70"/>
  <c r="DC140" i="70"/>
  <c r="DC144" i="70"/>
  <c r="DC148" i="70"/>
  <c r="DC152" i="70"/>
  <c r="DC156" i="70"/>
  <c r="DC160" i="70"/>
  <c r="DC164" i="70"/>
  <c r="DC172" i="70"/>
  <c r="DC173" i="70"/>
  <c r="DC178" i="70"/>
  <c r="DC182" i="70"/>
  <c r="DC186" i="70"/>
  <c r="DC190" i="70"/>
  <c r="DC194" i="70"/>
  <c r="DC198" i="70"/>
  <c r="DC202" i="70"/>
  <c r="DC206" i="70"/>
  <c r="DC210" i="70"/>
  <c r="DC214" i="70"/>
  <c r="DC218" i="70"/>
  <c r="DC222" i="70"/>
  <c r="DD41" i="70"/>
  <c r="BH41" i="70" s="1"/>
  <c r="AB41" i="70" s="1"/>
  <c r="AR41" i="70" s="1"/>
  <c r="DD104" i="70"/>
  <c r="BH104" i="70" s="1"/>
  <c r="AB104" i="70" s="1"/>
  <c r="AR104" i="70" s="1"/>
  <c r="DD169" i="70"/>
  <c r="BH169" i="70" s="1"/>
  <c r="AB169" i="70" s="1"/>
  <c r="AR169" i="70" s="1"/>
  <c r="CZ170" i="70"/>
  <c r="CZ218" i="70"/>
  <c r="DC87" i="70"/>
  <c r="DC60" i="70"/>
  <c r="DC76" i="70"/>
  <c r="DC92" i="70"/>
  <c r="BG92" i="70" s="1"/>
  <c r="AA92" i="70" s="1"/>
  <c r="AQ92" i="70" s="1"/>
  <c r="DC110" i="70"/>
  <c r="DC59" i="70"/>
  <c r="DC103" i="70"/>
  <c r="DC121" i="70"/>
  <c r="DC24" i="70"/>
  <c r="DC28" i="70"/>
  <c r="DC32" i="70"/>
  <c r="DC36" i="70"/>
  <c r="DC40" i="70"/>
  <c r="DC44" i="70"/>
  <c r="DC48" i="70"/>
  <c r="DC53" i="70"/>
  <c r="DC61" i="70"/>
  <c r="DC77" i="70"/>
  <c r="DC93" i="70"/>
  <c r="DC111" i="70"/>
  <c r="DC67" i="70"/>
  <c r="DC99" i="70"/>
  <c r="DC70" i="70"/>
  <c r="DC86" i="70"/>
  <c r="DC102" i="70"/>
  <c r="DC116" i="70"/>
  <c r="DC125" i="70"/>
  <c r="DC129" i="70"/>
  <c r="DC133" i="70"/>
  <c r="DC137" i="70"/>
  <c r="DC141" i="70"/>
  <c r="DC145" i="70"/>
  <c r="DC149" i="70"/>
  <c r="DC153" i="70"/>
  <c r="DC157" i="70"/>
  <c r="DC161" i="70"/>
  <c r="DC165" i="70"/>
  <c r="BG165" i="70" s="1"/>
  <c r="AA165" i="70" s="1"/>
  <c r="AQ165" i="70" s="1"/>
  <c r="DC168" i="70"/>
  <c r="DC175" i="70"/>
  <c r="DC179" i="70"/>
  <c r="DC183" i="70"/>
  <c r="BG183" i="70" s="1"/>
  <c r="AA183" i="70" s="1"/>
  <c r="AQ183" i="70" s="1"/>
  <c r="DC187" i="70"/>
  <c r="DC191" i="70"/>
  <c r="DC195" i="70"/>
  <c r="DC199" i="70"/>
  <c r="DC203" i="70"/>
  <c r="DC207" i="70"/>
  <c r="DC211" i="70"/>
  <c r="DC215" i="70"/>
  <c r="CZ105" i="70"/>
  <c r="BD105" i="70" s="1"/>
  <c r="X105" i="70" s="1"/>
  <c r="AN105" i="70" s="1"/>
  <c r="DD57" i="70"/>
  <c r="DD120" i="70"/>
  <c r="DY79" i="70"/>
  <c r="DY143" i="70"/>
  <c r="DY208" i="70"/>
  <c r="DY32" i="70"/>
  <c r="DY95" i="70"/>
  <c r="DY159" i="70"/>
  <c r="DY48" i="70"/>
  <c r="DY111" i="70"/>
  <c r="DY222" i="70"/>
  <c r="DY216" i="70"/>
  <c r="DY200" i="70"/>
  <c r="DY184" i="70"/>
  <c r="DY167" i="70"/>
  <c r="DY151" i="70"/>
  <c r="DY135" i="70"/>
  <c r="DY119" i="70"/>
  <c r="DY103" i="70"/>
  <c r="DY87" i="70"/>
  <c r="DY71" i="70"/>
  <c r="DY56" i="70"/>
  <c r="DY40" i="70"/>
  <c r="DY24" i="70"/>
  <c r="DY212" i="70"/>
  <c r="DY196" i="70"/>
  <c r="DY180" i="70"/>
  <c r="DY163" i="70"/>
  <c r="DY147" i="70"/>
  <c r="DY131" i="70"/>
  <c r="DY115" i="70"/>
  <c r="DY99" i="70"/>
  <c r="DY83" i="70"/>
  <c r="DY67" i="70"/>
  <c r="DY52" i="70"/>
  <c r="DY36" i="70"/>
  <c r="DY63" i="70"/>
  <c r="DY127" i="70"/>
  <c r="DY192" i="70"/>
  <c r="DY220" i="70"/>
  <c r="DS24" i="70"/>
  <c r="DS32" i="70"/>
  <c r="DS41" i="70"/>
  <c r="DS53" i="70"/>
  <c r="DS64" i="70"/>
  <c r="DS106" i="70"/>
  <c r="DS69" i="70"/>
  <c r="DS85" i="70"/>
  <c r="DS101" i="70"/>
  <c r="DS119" i="70"/>
  <c r="DS138" i="70"/>
  <c r="DS154" i="70"/>
  <c r="DS171" i="70"/>
  <c r="DS100" i="70"/>
  <c r="DS123" i="70"/>
  <c r="DS139" i="70"/>
  <c r="DS155" i="70"/>
  <c r="DS174" i="70"/>
  <c r="DS66" i="70"/>
  <c r="DS82" i="70"/>
  <c r="DS98" i="70"/>
  <c r="DS112" i="70"/>
  <c r="DS129" i="70"/>
  <c r="DS145" i="70"/>
  <c r="DS161" i="70"/>
  <c r="DS22" i="70"/>
  <c r="DS29" i="70"/>
  <c r="DS38" i="70"/>
  <c r="DS44" i="70"/>
  <c r="DS50" i="70"/>
  <c r="DS88" i="70"/>
  <c r="DS67" i="70"/>
  <c r="DS83" i="70"/>
  <c r="DS99" i="70"/>
  <c r="DS113" i="70"/>
  <c r="DS128" i="70"/>
  <c r="DS144" i="70"/>
  <c r="DS160" i="70"/>
  <c r="DS173" i="70"/>
  <c r="DS178" i="70"/>
  <c r="DS182" i="70"/>
  <c r="DS186" i="70"/>
  <c r="DS190" i="70"/>
  <c r="DS194" i="70"/>
  <c r="DS198" i="70"/>
  <c r="DS202" i="70"/>
  <c r="DS206" i="70"/>
  <c r="DS210" i="70"/>
  <c r="DS214" i="70"/>
  <c r="DS218" i="70"/>
  <c r="CZ25" i="70"/>
  <c r="CZ89" i="70"/>
  <c r="CZ153" i="70"/>
  <c r="DD37" i="70"/>
  <c r="DD53" i="70"/>
  <c r="BH53" i="70" s="1"/>
  <c r="AB53" i="70" s="1"/>
  <c r="AR53" i="70" s="1"/>
  <c r="DD68" i="70"/>
  <c r="BH68" i="70" s="1"/>
  <c r="AB68" i="70" s="1"/>
  <c r="AR68" i="70" s="1"/>
  <c r="DD84" i="70"/>
  <c r="DD100" i="70"/>
  <c r="BH100" i="70" s="1"/>
  <c r="AB100" i="70" s="1"/>
  <c r="AR100" i="70" s="1"/>
  <c r="DD116" i="70"/>
  <c r="DD132" i="70"/>
  <c r="DD148" i="70"/>
  <c r="DD164" i="70"/>
  <c r="BH164" i="70" s="1"/>
  <c r="AB164" i="70" s="1"/>
  <c r="AR164" i="70" s="1"/>
  <c r="DD181" i="70"/>
  <c r="DD197" i="70"/>
  <c r="DD213" i="70"/>
  <c r="DY28" i="70"/>
  <c r="DY44" i="70"/>
  <c r="DY59" i="70"/>
  <c r="DY75" i="70"/>
  <c r="DY91" i="70"/>
  <c r="DY107" i="70"/>
  <c r="DY123" i="70"/>
  <c r="DY139" i="70"/>
  <c r="DY155" i="70"/>
  <c r="DY172" i="70"/>
  <c r="DY188" i="70"/>
  <c r="DY204" i="70"/>
  <c r="CZ57" i="70"/>
  <c r="CZ121" i="70"/>
  <c r="BD121" i="70" s="1"/>
  <c r="X121" i="70" s="1"/>
  <c r="AN121" i="70" s="1"/>
  <c r="CZ186" i="70"/>
  <c r="DD29" i="70"/>
  <c r="DD45" i="70"/>
  <c r="DD60" i="70"/>
  <c r="DD76" i="70"/>
  <c r="DD92" i="70"/>
  <c r="DD108" i="70"/>
  <c r="DD124" i="70"/>
  <c r="DD140" i="70"/>
  <c r="BH140" i="70" s="1"/>
  <c r="AB140" i="70" s="1"/>
  <c r="AR140" i="70" s="1"/>
  <c r="DD156" i="70"/>
  <c r="DD173" i="70"/>
  <c r="DD189" i="70"/>
  <c r="DD205" i="70"/>
  <c r="DD221" i="70"/>
  <c r="CZ73" i="70"/>
  <c r="BD73" i="70" s="1"/>
  <c r="X73" i="70" s="1"/>
  <c r="AN73" i="70" s="1"/>
  <c r="CZ137" i="70"/>
  <c r="DD33" i="70"/>
  <c r="DD49" i="70"/>
  <c r="DD64" i="70"/>
  <c r="DD80" i="70"/>
  <c r="DD96" i="70"/>
  <c r="DD112" i="70"/>
  <c r="BH112" i="70" s="1"/>
  <c r="AB112" i="70" s="1"/>
  <c r="AR112" i="70" s="1"/>
  <c r="DD128" i="70"/>
  <c r="DD144" i="70"/>
  <c r="BH144" i="70" s="1"/>
  <c r="AB144" i="70" s="1"/>
  <c r="AR144" i="70" s="1"/>
  <c r="DD160" i="70"/>
  <c r="DD177" i="70"/>
  <c r="DD193" i="70"/>
  <c r="DD209" i="70"/>
  <c r="DM222" i="70"/>
  <c r="DM221" i="70"/>
  <c r="DM220" i="70"/>
  <c r="DM219" i="70"/>
  <c r="DM218" i="70"/>
  <c r="DM217" i="70"/>
  <c r="DM216" i="70"/>
  <c r="DM215" i="70"/>
  <c r="DM214" i="70"/>
  <c r="DM213" i="70"/>
  <c r="DM212" i="70"/>
  <c r="DM211" i="70"/>
  <c r="DM210" i="70"/>
  <c r="DM209" i="70"/>
  <c r="DM208" i="70"/>
  <c r="DM207" i="70"/>
  <c r="DM206" i="70"/>
  <c r="DM205" i="70"/>
  <c r="DM204" i="70"/>
  <c r="DM203" i="70"/>
  <c r="DM202" i="70"/>
  <c r="DM201" i="70"/>
  <c r="DM200" i="70"/>
  <c r="DM199" i="70"/>
  <c r="DM198" i="70"/>
  <c r="DM197" i="70"/>
  <c r="DM196" i="70"/>
  <c r="DM195" i="70"/>
  <c r="DM194" i="70"/>
  <c r="DM193" i="70"/>
  <c r="DM192" i="70"/>
  <c r="DM191" i="70"/>
  <c r="DM190" i="70"/>
  <c r="DM189" i="70"/>
  <c r="DM188" i="70"/>
  <c r="DM187" i="70"/>
  <c r="DM186" i="70"/>
  <c r="BA186" i="70" s="1"/>
  <c r="U186" i="70" s="1"/>
  <c r="AK186" i="70" s="1"/>
  <c r="DM185" i="70"/>
  <c r="DM184" i="70"/>
  <c r="DM183" i="70"/>
  <c r="DM182" i="70"/>
  <c r="DM181" i="70"/>
  <c r="DM180" i="70"/>
  <c r="DM179" i="70"/>
  <c r="DM178" i="70"/>
  <c r="DM177" i="70"/>
  <c r="DM176" i="70"/>
  <c r="DM175" i="70"/>
  <c r="DM174" i="70"/>
  <c r="DM173" i="70"/>
  <c r="DM172" i="70"/>
  <c r="DM171" i="70"/>
  <c r="DM170" i="70"/>
  <c r="DM168" i="70"/>
  <c r="DM167" i="70"/>
  <c r="DM166" i="70"/>
  <c r="DM165" i="70"/>
  <c r="DM164" i="70"/>
  <c r="DM163" i="70"/>
  <c r="DM162" i="70"/>
  <c r="DM161" i="70"/>
  <c r="DM160" i="70"/>
  <c r="DM159" i="70"/>
  <c r="DM158" i="70"/>
  <c r="DM157" i="70"/>
  <c r="DM156" i="70"/>
  <c r="DM155" i="70"/>
  <c r="DM154" i="70"/>
  <c r="DM153" i="70"/>
  <c r="DM152" i="70"/>
  <c r="DM151" i="70"/>
  <c r="DM150" i="70"/>
  <c r="DM149" i="70"/>
  <c r="DM148" i="70"/>
  <c r="DM147" i="70"/>
  <c r="DM146" i="70"/>
  <c r="DM145" i="70"/>
  <c r="DM144" i="70"/>
  <c r="DM143" i="70"/>
  <c r="DM142" i="70"/>
  <c r="DM141" i="70"/>
  <c r="DM140" i="70"/>
  <c r="DM139" i="70"/>
  <c r="DM138" i="70"/>
  <c r="DM137" i="70"/>
  <c r="DM136" i="70"/>
  <c r="DM135" i="70"/>
  <c r="DM134" i="70"/>
  <c r="DM133" i="70"/>
  <c r="DM132" i="70"/>
  <c r="DM131" i="70"/>
  <c r="DM130" i="70"/>
  <c r="DM129" i="70"/>
  <c r="DM128" i="70"/>
  <c r="DM127" i="70"/>
  <c r="DM126" i="70"/>
  <c r="DM125" i="70"/>
  <c r="DM124" i="70"/>
  <c r="DM123" i="70"/>
  <c r="DM122" i="70"/>
  <c r="DM121" i="70"/>
  <c r="DM120" i="70"/>
  <c r="DM119" i="70"/>
  <c r="DM118" i="70"/>
  <c r="DM117" i="70"/>
  <c r="DM116" i="70"/>
  <c r="DM115" i="70"/>
  <c r="DM114" i="70"/>
  <c r="DM113" i="70"/>
  <c r="DM112" i="70"/>
  <c r="DM111" i="70"/>
  <c r="DM110" i="70"/>
  <c r="DM109" i="70"/>
  <c r="DM108" i="70"/>
  <c r="DM107" i="70"/>
  <c r="DM106" i="70"/>
  <c r="DM105" i="70"/>
  <c r="DM104" i="70"/>
  <c r="DM103" i="70"/>
  <c r="DM102" i="70"/>
  <c r="DM101" i="70"/>
  <c r="DM100" i="70"/>
  <c r="DM99" i="70"/>
  <c r="DM98" i="70"/>
  <c r="DM97" i="70"/>
  <c r="DM96" i="70"/>
  <c r="DM95" i="70"/>
  <c r="DM94" i="70"/>
  <c r="DM93" i="70"/>
  <c r="DM92" i="70"/>
  <c r="DM91" i="70"/>
  <c r="DM90" i="70"/>
  <c r="DM89" i="70"/>
  <c r="DM88" i="70"/>
  <c r="DM87" i="70"/>
  <c r="DM86" i="70"/>
  <c r="DM85" i="70"/>
  <c r="DM84" i="70"/>
  <c r="DM83" i="70"/>
  <c r="DM82" i="70"/>
  <c r="DM81" i="70"/>
  <c r="DM80" i="70"/>
  <c r="DM79" i="70"/>
  <c r="DM78" i="70"/>
  <c r="DM77" i="70"/>
  <c r="DM76" i="70"/>
  <c r="DM75" i="70"/>
  <c r="DM74" i="70"/>
  <c r="DM73" i="70"/>
  <c r="DM72" i="70"/>
  <c r="DM71" i="70"/>
  <c r="DM70" i="70"/>
  <c r="DM69" i="70"/>
  <c r="DM68" i="70"/>
  <c r="DM67" i="70"/>
  <c r="DM66" i="70"/>
  <c r="DM65" i="70"/>
  <c r="DM64" i="70"/>
  <c r="DM63" i="70"/>
  <c r="DM62" i="70"/>
  <c r="DM61" i="70"/>
  <c r="DM60" i="70"/>
  <c r="DM59" i="70"/>
  <c r="DM58" i="70"/>
  <c r="DM57" i="70"/>
  <c r="DM169" i="70"/>
  <c r="DM56" i="70"/>
  <c r="DM55" i="70"/>
  <c r="DM54" i="70"/>
  <c r="DM53" i="70"/>
  <c r="DM52" i="70"/>
  <c r="DM51" i="70"/>
  <c r="DM50" i="70"/>
  <c r="DM49" i="70"/>
  <c r="DM48" i="70"/>
  <c r="DM47" i="70"/>
  <c r="DM46" i="70"/>
  <c r="DM45" i="70"/>
  <c r="DM44" i="70"/>
  <c r="DM43" i="70"/>
  <c r="DM42" i="70"/>
  <c r="DM41" i="70"/>
  <c r="DM40" i="70"/>
  <c r="DM39" i="70"/>
  <c r="DM38" i="70"/>
  <c r="DM37" i="70"/>
  <c r="DM36" i="70"/>
  <c r="DM35" i="70"/>
  <c r="DM34" i="70"/>
  <c r="DM33" i="70"/>
  <c r="DM32" i="70"/>
  <c r="DM31" i="70"/>
  <c r="DM30" i="70"/>
  <c r="DM29" i="70"/>
  <c r="DM28" i="70"/>
  <c r="DM27" i="70"/>
  <c r="DM26" i="70"/>
  <c r="DM25" i="70"/>
  <c r="DM24" i="70"/>
  <c r="DM23" i="70"/>
  <c r="DM22" i="70"/>
  <c r="DF222" i="70"/>
  <c r="DF221" i="70"/>
  <c r="DF220" i="70"/>
  <c r="DF219" i="70"/>
  <c r="DF218" i="70"/>
  <c r="DF217" i="70"/>
  <c r="DF216" i="70"/>
  <c r="DF215" i="70"/>
  <c r="DF214" i="70"/>
  <c r="DF213" i="70"/>
  <c r="DF212" i="70"/>
  <c r="DF211" i="70"/>
  <c r="DF210" i="70"/>
  <c r="DF209" i="70"/>
  <c r="DF208" i="70"/>
  <c r="DF207" i="70"/>
  <c r="DF206" i="70"/>
  <c r="DF205" i="70"/>
  <c r="DF204" i="70"/>
  <c r="DF203" i="70"/>
  <c r="DF202" i="70"/>
  <c r="DF201" i="70"/>
  <c r="DF200" i="70"/>
  <c r="DF199" i="70"/>
  <c r="DF198" i="70"/>
  <c r="DF197" i="70"/>
  <c r="DF196" i="70"/>
  <c r="DF195" i="70"/>
  <c r="DF194" i="70"/>
  <c r="DF193" i="70"/>
  <c r="DF192" i="70"/>
  <c r="DF191" i="70"/>
  <c r="DF190" i="70"/>
  <c r="DF189" i="70"/>
  <c r="DF188" i="70"/>
  <c r="DF187" i="70"/>
  <c r="DF186" i="70"/>
  <c r="DF185" i="70"/>
  <c r="DF184" i="70"/>
  <c r="DF183" i="70"/>
  <c r="DF182" i="70"/>
  <c r="DF181" i="70"/>
  <c r="DF180" i="70"/>
  <c r="DF179" i="70"/>
  <c r="DF178" i="70"/>
  <c r="DF177" i="70"/>
  <c r="DF176" i="70"/>
  <c r="DF175" i="70"/>
  <c r="DF174" i="70"/>
  <c r="BJ174" i="70" s="1"/>
  <c r="AD174" i="70" s="1"/>
  <c r="AT174" i="70" s="1"/>
  <c r="DF172" i="70"/>
  <c r="BJ172" i="70" s="1"/>
  <c r="AD172" i="70" s="1"/>
  <c r="AT172" i="70" s="1"/>
  <c r="DF170" i="70"/>
  <c r="DF173" i="70"/>
  <c r="DF168" i="70"/>
  <c r="BJ168" i="70" s="1"/>
  <c r="AD168" i="70" s="1"/>
  <c r="AT168" i="70" s="1"/>
  <c r="DF171" i="70"/>
  <c r="DF169" i="70"/>
  <c r="DF165" i="70"/>
  <c r="BJ165" i="70" s="1"/>
  <c r="AD165" i="70" s="1"/>
  <c r="AT165" i="70" s="1"/>
  <c r="DF161" i="70"/>
  <c r="BJ161" i="70" s="1"/>
  <c r="AD161" i="70" s="1"/>
  <c r="AT161" i="70" s="1"/>
  <c r="DF157" i="70"/>
  <c r="BJ157" i="70" s="1"/>
  <c r="AD157" i="70" s="1"/>
  <c r="AT157" i="70" s="1"/>
  <c r="DF153" i="70"/>
  <c r="BJ153" i="70" s="1"/>
  <c r="AD153" i="70" s="1"/>
  <c r="AT153" i="70" s="1"/>
  <c r="DF149" i="70"/>
  <c r="BJ149" i="70" s="1"/>
  <c r="AD149" i="70" s="1"/>
  <c r="AT149" i="70" s="1"/>
  <c r="DF145" i="70"/>
  <c r="BJ145" i="70" s="1"/>
  <c r="AD145" i="70" s="1"/>
  <c r="AT145" i="70" s="1"/>
  <c r="DF141" i="70"/>
  <c r="BJ141" i="70" s="1"/>
  <c r="AD141" i="70" s="1"/>
  <c r="AT141" i="70" s="1"/>
  <c r="DF137" i="70"/>
  <c r="BJ137" i="70" s="1"/>
  <c r="AD137" i="70" s="1"/>
  <c r="AT137" i="70" s="1"/>
  <c r="DF133" i="70"/>
  <c r="BJ133" i="70" s="1"/>
  <c r="AD133" i="70" s="1"/>
  <c r="AT133" i="70" s="1"/>
  <c r="DF129" i="70"/>
  <c r="BJ129" i="70" s="1"/>
  <c r="AD129" i="70" s="1"/>
  <c r="AT129" i="70" s="1"/>
  <c r="DF125" i="70"/>
  <c r="BJ125" i="70" s="1"/>
  <c r="AD125" i="70" s="1"/>
  <c r="AT125" i="70" s="1"/>
  <c r="DF119" i="70"/>
  <c r="DF115" i="70"/>
  <c r="DF111" i="70"/>
  <c r="DF107" i="70"/>
  <c r="DF100" i="70"/>
  <c r="DF96" i="70"/>
  <c r="DF92" i="70"/>
  <c r="DF88" i="70"/>
  <c r="BJ88" i="70" s="1"/>
  <c r="AD88" i="70" s="1"/>
  <c r="AT88" i="70" s="1"/>
  <c r="DF84" i="70"/>
  <c r="DF80" i="70"/>
  <c r="DF76" i="70"/>
  <c r="BJ76" i="70" s="1"/>
  <c r="AD76" i="70" s="1"/>
  <c r="AT76" i="70" s="1"/>
  <c r="DF72" i="70"/>
  <c r="DF68" i="70"/>
  <c r="BJ68" i="70" s="1"/>
  <c r="AD68" i="70" s="1"/>
  <c r="AT68" i="70" s="1"/>
  <c r="DF64" i="70"/>
  <c r="DF60" i="70"/>
  <c r="DF101" i="70"/>
  <c r="DF97" i="70"/>
  <c r="BJ97" i="70" s="1"/>
  <c r="AD97" i="70" s="1"/>
  <c r="AT97" i="70" s="1"/>
  <c r="DF65" i="70"/>
  <c r="DF56" i="70"/>
  <c r="DF53" i="70"/>
  <c r="DF50" i="70"/>
  <c r="DF49" i="70"/>
  <c r="DF45" i="70"/>
  <c r="BJ45" i="70" s="1"/>
  <c r="AD45" i="70" s="1"/>
  <c r="AT45" i="70" s="1"/>
  <c r="DF41" i="70"/>
  <c r="DF39" i="70"/>
  <c r="DF22" i="70"/>
  <c r="DF166" i="70"/>
  <c r="DF162" i="70"/>
  <c r="BJ162" i="70" s="1"/>
  <c r="AD162" i="70" s="1"/>
  <c r="AT162" i="70" s="1"/>
  <c r="DF158" i="70"/>
  <c r="DF154" i="70"/>
  <c r="DF150" i="70"/>
  <c r="BJ150" i="70" s="1"/>
  <c r="AD150" i="70" s="1"/>
  <c r="AT150" i="70" s="1"/>
  <c r="DF146" i="70"/>
  <c r="DF142" i="70"/>
  <c r="DF138" i="70"/>
  <c r="DF134" i="70"/>
  <c r="DF130" i="70"/>
  <c r="BJ130" i="70" s="1"/>
  <c r="AD130" i="70" s="1"/>
  <c r="AT130" i="70" s="1"/>
  <c r="DF126" i="70"/>
  <c r="DF122" i="70"/>
  <c r="DF118" i="70"/>
  <c r="BJ118" i="70" s="1"/>
  <c r="AD118" i="70" s="1"/>
  <c r="AT118" i="70" s="1"/>
  <c r="DF114" i="70"/>
  <c r="DF110" i="70"/>
  <c r="DF106" i="70"/>
  <c r="DF103" i="70"/>
  <c r="DF99" i="70"/>
  <c r="DF95" i="70"/>
  <c r="DF91" i="70"/>
  <c r="DF87" i="70"/>
  <c r="DF83" i="70"/>
  <c r="BJ83" i="70" s="1"/>
  <c r="AD83" i="70" s="1"/>
  <c r="AT83" i="70" s="1"/>
  <c r="DF79" i="70"/>
  <c r="BJ79" i="70" s="1"/>
  <c r="AD79" i="70" s="1"/>
  <c r="AT79" i="70" s="1"/>
  <c r="DF75" i="70"/>
  <c r="DF71" i="70"/>
  <c r="DF67" i="70"/>
  <c r="DF63" i="70"/>
  <c r="DF59" i="70"/>
  <c r="BJ59" i="70" s="1"/>
  <c r="AD59" i="70" s="1"/>
  <c r="AT59" i="70" s="1"/>
  <c r="DF58" i="70"/>
  <c r="DF160" i="70"/>
  <c r="DF156" i="70"/>
  <c r="DF152" i="70"/>
  <c r="DF148" i="70"/>
  <c r="DF144" i="70"/>
  <c r="DF140" i="70"/>
  <c r="DF136" i="70"/>
  <c r="DF132" i="70"/>
  <c r="DF124" i="70"/>
  <c r="DF120" i="70"/>
  <c r="DF116" i="70"/>
  <c r="DF112" i="70"/>
  <c r="DF108" i="70"/>
  <c r="DF104" i="70"/>
  <c r="DF93" i="70"/>
  <c r="DF89" i="70"/>
  <c r="DF85" i="70"/>
  <c r="DF81" i="70"/>
  <c r="DF77" i="70"/>
  <c r="DF73" i="70"/>
  <c r="DF69" i="70"/>
  <c r="BJ69" i="70" s="1"/>
  <c r="AD69" i="70" s="1"/>
  <c r="AT69" i="70" s="1"/>
  <c r="DF61" i="70"/>
  <c r="DF57" i="70"/>
  <c r="DF52" i="70"/>
  <c r="BJ52" i="70" s="1"/>
  <c r="AD52" i="70" s="1"/>
  <c r="AT52" i="70" s="1"/>
  <c r="DF48" i="70"/>
  <c r="DF46" i="70"/>
  <c r="BJ46" i="70" s="1"/>
  <c r="AD46" i="70" s="1"/>
  <c r="AT46" i="70" s="1"/>
  <c r="DF43" i="70"/>
  <c r="DF42" i="70"/>
  <c r="DF37" i="70"/>
  <c r="DF35" i="70"/>
  <c r="DF34" i="70"/>
  <c r="DF33" i="70"/>
  <c r="DF30" i="70"/>
  <c r="DF26" i="70"/>
  <c r="DF167" i="70"/>
  <c r="DF163" i="70"/>
  <c r="DF159" i="70"/>
  <c r="DF155" i="70"/>
  <c r="DF151" i="70"/>
  <c r="BJ151" i="70" s="1"/>
  <c r="AD151" i="70" s="1"/>
  <c r="AT151" i="70" s="1"/>
  <c r="DF147" i="70"/>
  <c r="DF143" i="70"/>
  <c r="DF139" i="70"/>
  <c r="DF135" i="70"/>
  <c r="DF131" i="70"/>
  <c r="BJ131" i="70" s="1"/>
  <c r="AD131" i="70" s="1"/>
  <c r="AT131" i="70" s="1"/>
  <c r="DF127" i="70"/>
  <c r="DF123" i="70"/>
  <c r="BJ123" i="70" s="1"/>
  <c r="AD123" i="70" s="1"/>
  <c r="AT123" i="70" s="1"/>
  <c r="DF121" i="70"/>
  <c r="DF117" i="70"/>
  <c r="DF113" i="70"/>
  <c r="DF109" i="70"/>
  <c r="DF105" i="70"/>
  <c r="DF102" i="70"/>
  <c r="DF98" i="70"/>
  <c r="DF94" i="70"/>
  <c r="DF90" i="70"/>
  <c r="DF86" i="70"/>
  <c r="DF82" i="70"/>
  <c r="DF78" i="70"/>
  <c r="DF74" i="70"/>
  <c r="BJ74" i="70" s="1"/>
  <c r="AD74" i="70" s="1"/>
  <c r="AT74" i="70" s="1"/>
  <c r="DF70" i="70"/>
  <c r="BJ70" i="70" s="1"/>
  <c r="AD70" i="70" s="1"/>
  <c r="AT70" i="70" s="1"/>
  <c r="DF66" i="70"/>
  <c r="DF62" i="70"/>
  <c r="DF164" i="70"/>
  <c r="DF128" i="70"/>
  <c r="DF55" i="70"/>
  <c r="BJ55" i="70" s="1"/>
  <c r="AD55" i="70" s="1"/>
  <c r="AT55" i="70" s="1"/>
  <c r="DF54" i="70"/>
  <c r="DF51" i="70"/>
  <c r="DF47" i="70"/>
  <c r="DF44" i="70"/>
  <c r="DF40" i="70"/>
  <c r="DF38" i="70"/>
  <c r="DF36" i="70"/>
  <c r="DF32" i="70"/>
  <c r="DF31" i="70"/>
  <c r="DF29" i="70"/>
  <c r="DF28" i="70"/>
  <c r="DF27" i="70"/>
  <c r="DF25" i="70"/>
  <c r="DF24" i="70"/>
  <c r="DF23" i="70"/>
  <c r="CZ220" i="70"/>
  <c r="CZ216" i="70"/>
  <c r="CZ212" i="70"/>
  <c r="CZ208" i="70"/>
  <c r="CZ204" i="70"/>
  <c r="CZ200" i="70"/>
  <c r="CZ196" i="70"/>
  <c r="CZ192" i="70"/>
  <c r="CZ188" i="70"/>
  <c r="CZ184" i="70"/>
  <c r="CZ180" i="70"/>
  <c r="BD180" i="70" s="1"/>
  <c r="X180" i="70" s="1"/>
  <c r="AN180" i="70" s="1"/>
  <c r="CZ176" i="70"/>
  <c r="BD176" i="70" s="1"/>
  <c r="X176" i="70" s="1"/>
  <c r="AN176" i="70" s="1"/>
  <c r="CZ172" i="70"/>
  <c r="CZ167" i="70"/>
  <c r="CZ163" i="70"/>
  <c r="CZ159" i="70"/>
  <c r="CZ155" i="70"/>
  <c r="CZ151" i="70"/>
  <c r="CZ147" i="70"/>
  <c r="CZ143" i="70"/>
  <c r="CZ139" i="70"/>
  <c r="CZ135" i="70"/>
  <c r="CZ131" i="70"/>
  <c r="CZ127" i="70"/>
  <c r="CZ123" i="70"/>
  <c r="CZ119" i="70"/>
  <c r="CZ115" i="70"/>
  <c r="CZ111" i="70"/>
  <c r="BD111" i="70" s="1"/>
  <c r="X111" i="70" s="1"/>
  <c r="AN111" i="70" s="1"/>
  <c r="CZ107" i="70"/>
  <c r="CZ103" i="70"/>
  <c r="CZ99" i="70"/>
  <c r="CZ95" i="70"/>
  <c r="BD95" i="70" s="1"/>
  <c r="X95" i="70" s="1"/>
  <c r="AN95" i="70" s="1"/>
  <c r="CZ91" i="70"/>
  <c r="CZ87" i="70"/>
  <c r="CZ83" i="70"/>
  <c r="BD83" i="70" s="1"/>
  <c r="X83" i="70" s="1"/>
  <c r="AN83" i="70" s="1"/>
  <c r="CZ79" i="70"/>
  <c r="BD79" i="70" s="1"/>
  <c r="X79" i="70" s="1"/>
  <c r="AN79" i="70" s="1"/>
  <c r="CZ75" i="70"/>
  <c r="BD75" i="70" s="1"/>
  <c r="X75" i="70" s="1"/>
  <c r="AN75" i="70" s="1"/>
  <c r="CZ71" i="70"/>
  <c r="BD71" i="70" s="1"/>
  <c r="X71" i="70" s="1"/>
  <c r="AN71" i="70" s="1"/>
  <c r="CZ67" i="70"/>
  <c r="CZ63" i="70"/>
  <c r="CZ59" i="70"/>
  <c r="CZ55" i="70"/>
  <c r="CZ51" i="70"/>
  <c r="CZ47" i="70"/>
  <c r="CZ43" i="70"/>
  <c r="CZ39" i="70"/>
  <c r="CZ35" i="70"/>
  <c r="CZ31" i="70"/>
  <c r="CZ27" i="70"/>
  <c r="CZ23" i="70"/>
  <c r="CZ219" i="70"/>
  <c r="CZ215" i="70"/>
  <c r="CZ211" i="70"/>
  <c r="CZ207" i="70"/>
  <c r="CZ203" i="70"/>
  <c r="CZ199" i="70"/>
  <c r="CZ195" i="70"/>
  <c r="CZ191" i="70"/>
  <c r="CZ187" i="70"/>
  <c r="CZ183" i="70"/>
  <c r="CZ179" i="70"/>
  <c r="CZ175" i="70"/>
  <c r="CZ171" i="70"/>
  <c r="CZ166" i="70"/>
  <c r="CZ162" i="70"/>
  <c r="CZ158" i="70"/>
  <c r="CZ154" i="70"/>
  <c r="CZ150" i="70"/>
  <c r="CZ146" i="70"/>
  <c r="BD146" i="70" s="1"/>
  <c r="X146" i="70" s="1"/>
  <c r="AN146" i="70" s="1"/>
  <c r="CZ142" i="70"/>
  <c r="CZ138" i="70"/>
  <c r="CZ134" i="70"/>
  <c r="BD134" i="70" s="1"/>
  <c r="X134" i="70" s="1"/>
  <c r="AN134" i="70" s="1"/>
  <c r="CZ130" i="70"/>
  <c r="CZ126" i="70"/>
  <c r="CZ122" i="70"/>
  <c r="CZ118" i="70"/>
  <c r="BD118" i="70" s="1"/>
  <c r="X118" i="70" s="1"/>
  <c r="AN118" i="70" s="1"/>
  <c r="CZ114" i="70"/>
  <c r="CZ110" i="70"/>
  <c r="CZ106" i="70"/>
  <c r="BD106" i="70" s="1"/>
  <c r="X106" i="70" s="1"/>
  <c r="AN106" i="70" s="1"/>
  <c r="CZ102" i="70"/>
  <c r="CZ98" i="70"/>
  <c r="CZ94" i="70"/>
  <c r="CZ90" i="70"/>
  <c r="CZ86" i="70"/>
  <c r="CZ82" i="70"/>
  <c r="CZ78" i="70"/>
  <c r="CZ74" i="70"/>
  <c r="CZ70" i="70"/>
  <c r="CZ66" i="70"/>
  <c r="BD66" i="70" s="1"/>
  <c r="X66" i="70" s="1"/>
  <c r="AN66" i="70" s="1"/>
  <c r="CZ62" i="70"/>
  <c r="CZ58" i="70"/>
  <c r="CZ54" i="70"/>
  <c r="CZ50" i="70"/>
  <c r="CZ46" i="70"/>
  <c r="CZ42" i="70"/>
  <c r="CZ38" i="70"/>
  <c r="CZ34" i="70"/>
  <c r="CZ30" i="70"/>
  <c r="CZ26" i="70"/>
  <c r="CZ22" i="70"/>
  <c r="CZ221" i="70"/>
  <c r="CZ217" i="70"/>
  <c r="CZ213" i="70"/>
  <c r="CZ209" i="70"/>
  <c r="CZ205" i="70"/>
  <c r="CZ201" i="70"/>
  <c r="CZ197" i="70"/>
  <c r="CZ193" i="70"/>
  <c r="CZ189" i="70"/>
  <c r="CZ185" i="70"/>
  <c r="CZ181" i="70"/>
  <c r="CZ177" i="70"/>
  <c r="CZ173" i="70"/>
  <c r="CZ168" i="70"/>
  <c r="CZ164" i="70"/>
  <c r="BD164" i="70" s="1"/>
  <c r="X164" i="70" s="1"/>
  <c r="AN164" i="70" s="1"/>
  <c r="CZ160" i="70"/>
  <c r="BD160" i="70" s="1"/>
  <c r="X160" i="70" s="1"/>
  <c r="AN160" i="70" s="1"/>
  <c r="CZ156" i="70"/>
  <c r="BD156" i="70" s="1"/>
  <c r="X156" i="70" s="1"/>
  <c r="AN156" i="70" s="1"/>
  <c r="CZ152" i="70"/>
  <c r="BD152" i="70" s="1"/>
  <c r="X152" i="70" s="1"/>
  <c r="AN152" i="70" s="1"/>
  <c r="CZ148" i="70"/>
  <c r="BD148" i="70" s="1"/>
  <c r="X148" i="70" s="1"/>
  <c r="AN148" i="70" s="1"/>
  <c r="CZ144" i="70"/>
  <c r="BD144" i="70" s="1"/>
  <c r="X144" i="70" s="1"/>
  <c r="AN144" i="70" s="1"/>
  <c r="CZ140" i="70"/>
  <c r="BD140" i="70" s="1"/>
  <c r="X140" i="70" s="1"/>
  <c r="AN140" i="70" s="1"/>
  <c r="CZ136" i="70"/>
  <c r="BD136" i="70" s="1"/>
  <c r="X136" i="70" s="1"/>
  <c r="AN136" i="70" s="1"/>
  <c r="CZ132" i="70"/>
  <c r="BD132" i="70" s="1"/>
  <c r="X132" i="70" s="1"/>
  <c r="AN132" i="70" s="1"/>
  <c r="CZ128" i="70"/>
  <c r="BD128" i="70" s="1"/>
  <c r="X128" i="70" s="1"/>
  <c r="AN128" i="70" s="1"/>
  <c r="CZ124" i="70"/>
  <c r="BD124" i="70" s="1"/>
  <c r="X124" i="70" s="1"/>
  <c r="AN124" i="70" s="1"/>
  <c r="CZ120" i="70"/>
  <c r="CZ116" i="70"/>
  <c r="BD116" i="70" s="1"/>
  <c r="X116" i="70" s="1"/>
  <c r="AN116" i="70" s="1"/>
  <c r="CZ112" i="70"/>
  <c r="CZ108" i="70"/>
  <c r="CZ104" i="70"/>
  <c r="CZ100" i="70"/>
  <c r="CZ96" i="70"/>
  <c r="BD96" i="70" s="1"/>
  <c r="X96" i="70" s="1"/>
  <c r="AN96" i="70" s="1"/>
  <c r="CZ92" i="70"/>
  <c r="CZ88" i="70"/>
  <c r="CZ84" i="70"/>
  <c r="CZ80" i="70"/>
  <c r="CZ76" i="70"/>
  <c r="CZ72" i="70"/>
  <c r="CZ68" i="70"/>
  <c r="CZ64" i="70"/>
  <c r="CZ60" i="70"/>
  <c r="CZ56" i="70"/>
  <c r="CZ52" i="70"/>
  <c r="CZ48" i="70"/>
  <c r="CZ44" i="70"/>
  <c r="CZ40" i="70"/>
  <c r="CZ36" i="70"/>
  <c r="CZ32" i="70"/>
  <c r="CZ28" i="70"/>
  <c r="CZ24" i="70"/>
  <c r="DQ222" i="70"/>
  <c r="DQ221" i="70"/>
  <c r="DQ220" i="70"/>
  <c r="DQ219" i="70"/>
  <c r="DQ218" i="70"/>
  <c r="DQ217" i="70"/>
  <c r="DQ216" i="70"/>
  <c r="DQ215" i="70"/>
  <c r="DQ214" i="70"/>
  <c r="DQ213" i="70"/>
  <c r="DQ212" i="70"/>
  <c r="DQ211" i="70"/>
  <c r="DQ210" i="70"/>
  <c r="DQ209" i="70"/>
  <c r="DQ208" i="70"/>
  <c r="DQ207" i="70"/>
  <c r="DQ206" i="70"/>
  <c r="DQ205" i="70"/>
  <c r="DQ204" i="70"/>
  <c r="DQ203" i="70"/>
  <c r="DQ202" i="70"/>
  <c r="DQ201" i="70"/>
  <c r="DQ200" i="70"/>
  <c r="DQ199" i="70"/>
  <c r="DQ198" i="70"/>
  <c r="DQ197" i="70"/>
  <c r="DQ196" i="70"/>
  <c r="DQ195" i="70"/>
  <c r="DQ194" i="70"/>
  <c r="DQ193" i="70"/>
  <c r="DQ192" i="70"/>
  <c r="DQ191" i="70"/>
  <c r="DQ190" i="70"/>
  <c r="DQ189" i="70"/>
  <c r="DQ188" i="70"/>
  <c r="DQ187" i="70"/>
  <c r="DQ186" i="70"/>
  <c r="DQ185" i="70"/>
  <c r="DQ184" i="70"/>
  <c r="DQ183" i="70"/>
  <c r="DQ182" i="70"/>
  <c r="DQ181" i="70"/>
  <c r="DQ180" i="70"/>
  <c r="DQ179" i="70"/>
  <c r="DQ178" i="70"/>
  <c r="DQ177" i="70"/>
  <c r="DQ176" i="70"/>
  <c r="DQ175" i="70"/>
  <c r="DQ174" i="70"/>
  <c r="DQ173" i="70"/>
  <c r="DQ172" i="70"/>
  <c r="DQ171" i="70"/>
  <c r="DQ170" i="70"/>
  <c r="DQ168" i="70"/>
  <c r="DQ167" i="70"/>
  <c r="DQ166" i="70"/>
  <c r="DQ165" i="70"/>
  <c r="DQ164" i="70"/>
  <c r="DQ163" i="70"/>
  <c r="DQ162" i="70"/>
  <c r="DQ161" i="70"/>
  <c r="DQ160" i="70"/>
  <c r="DQ159" i="70"/>
  <c r="DQ158" i="70"/>
  <c r="DQ157" i="70"/>
  <c r="DQ156" i="70"/>
  <c r="DQ155" i="70"/>
  <c r="DQ154" i="70"/>
  <c r="DQ153" i="70"/>
  <c r="DQ152" i="70"/>
  <c r="DQ151" i="70"/>
  <c r="DQ150" i="70"/>
  <c r="DQ149" i="70"/>
  <c r="DQ148" i="70"/>
  <c r="DQ147" i="70"/>
  <c r="DQ146" i="70"/>
  <c r="DQ145" i="70"/>
  <c r="DQ144" i="70"/>
  <c r="DQ143" i="70"/>
  <c r="DQ142" i="70"/>
  <c r="DQ141" i="70"/>
  <c r="DQ140" i="70"/>
  <c r="DQ139" i="70"/>
  <c r="DQ138" i="70"/>
  <c r="DQ137" i="70"/>
  <c r="DQ136" i="70"/>
  <c r="DQ135" i="70"/>
  <c r="DQ134" i="70"/>
  <c r="DQ133" i="70"/>
  <c r="DQ132" i="70"/>
  <c r="DQ131" i="70"/>
  <c r="DQ130" i="70"/>
  <c r="DQ129" i="70"/>
  <c r="DQ128" i="70"/>
  <c r="DQ127" i="70"/>
  <c r="DQ126" i="70"/>
  <c r="DQ125" i="70"/>
  <c r="DQ124" i="70"/>
  <c r="DQ123" i="70"/>
  <c r="DQ122" i="70"/>
  <c r="DQ121" i="70"/>
  <c r="DQ120" i="70"/>
  <c r="DQ119" i="70"/>
  <c r="DQ118" i="70"/>
  <c r="DQ117" i="70"/>
  <c r="DQ116" i="70"/>
  <c r="DQ115" i="70"/>
  <c r="DQ114" i="70"/>
  <c r="DQ113" i="70"/>
  <c r="DQ112" i="70"/>
  <c r="DQ111" i="70"/>
  <c r="DQ110" i="70"/>
  <c r="DQ109" i="70"/>
  <c r="DQ108" i="70"/>
  <c r="DQ107" i="70"/>
  <c r="DQ106" i="70"/>
  <c r="DQ105" i="70"/>
  <c r="DQ104" i="70"/>
  <c r="DQ103" i="70"/>
  <c r="DQ102" i="70"/>
  <c r="DQ101" i="70"/>
  <c r="DQ100" i="70"/>
  <c r="DQ99" i="70"/>
  <c r="DQ98" i="70"/>
  <c r="DQ97" i="70"/>
  <c r="DQ96" i="70"/>
  <c r="DQ95" i="70"/>
  <c r="DQ94" i="70"/>
  <c r="DQ93" i="70"/>
  <c r="DQ92" i="70"/>
  <c r="DQ91" i="70"/>
  <c r="DQ90" i="70"/>
  <c r="DQ89" i="70"/>
  <c r="DQ88" i="70"/>
  <c r="DQ87" i="70"/>
  <c r="DQ86" i="70"/>
  <c r="DQ85" i="70"/>
  <c r="DQ84" i="70"/>
  <c r="DQ83" i="70"/>
  <c r="DQ82" i="70"/>
  <c r="DQ81" i="70"/>
  <c r="DQ80" i="70"/>
  <c r="DQ79" i="70"/>
  <c r="DQ78" i="70"/>
  <c r="DQ77" i="70"/>
  <c r="DQ76" i="70"/>
  <c r="DQ75" i="70"/>
  <c r="DQ74" i="70"/>
  <c r="DQ73" i="70"/>
  <c r="DQ72" i="70"/>
  <c r="DQ71" i="70"/>
  <c r="DQ70" i="70"/>
  <c r="DQ69" i="70"/>
  <c r="DQ68" i="70"/>
  <c r="DQ67" i="70"/>
  <c r="DQ66" i="70"/>
  <c r="DQ65" i="70"/>
  <c r="DQ64" i="70"/>
  <c r="DQ63" i="70"/>
  <c r="DQ62" i="70"/>
  <c r="DQ61" i="70"/>
  <c r="DQ60" i="70"/>
  <c r="DQ59" i="70"/>
  <c r="DQ58" i="70"/>
  <c r="DQ57" i="70"/>
  <c r="DQ56" i="70"/>
  <c r="DQ55" i="70"/>
  <c r="DQ54" i="70"/>
  <c r="DQ53" i="70"/>
  <c r="DQ52" i="70"/>
  <c r="DQ51" i="70"/>
  <c r="DQ50" i="70"/>
  <c r="DQ49" i="70"/>
  <c r="DQ48" i="70"/>
  <c r="DQ47" i="70"/>
  <c r="DQ46" i="70"/>
  <c r="DQ45" i="70"/>
  <c r="DQ44" i="70"/>
  <c r="DQ43" i="70"/>
  <c r="DQ42" i="70"/>
  <c r="DQ41" i="70"/>
  <c r="DQ40" i="70"/>
  <c r="DQ39" i="70"/>
  <c r="DQ38" i="70"/>
  <c r="DQ37" i="70"/>
  <c r="DQ36" i="70"/>
  <c r="DQ35" i="70"/>
  <c r="DQ34" i="70"/>
  <c r="DQ33" i="70"/>
  <c r="DQ32" i="70"/>
  <c r="DQ31" i="70"/>
  <c r="DQ30" i="70"/>
  <c r="DQ29" i="70"/>
  <c r="DQ28" i="70"/>
  <c r="DQ27" i="70"/>
  <c r="DQ26" i="70"/>
  <c r="DQ25" i="70"/>
  <c r="DQ24" i="70"/>
  <c r="DQ23" i="70"/>
  <c r="DQ22" i="70"/>
  <c r="DQ169" i="70"/>
  <c r="DI173" i="70"/>
  <c r="DI171" i="70"/>
  <c r="DI219" i="70"/>
  <c r="DI215" i="70"/>
  <c r="DI211" i="70"/>
  <c r="DI207" i="70"/>
  <c r="DI203" i="70"/>
  <c r="DI199" i="70"/>
  <c r="DI195" i="70"/>
  <c r="DI191" i="70"/>
  <c r="DI187" i="70"/>
  <c r="DI183" i="70"/>
  <c r="DI179" i="70"/>
  <c r="DI175" i="70"/>
  <c r="DI174" i="70"/>
  <c r="DI170" i="70"/>
  <c r="DI169" i="70"/>
  <c r="DI167" i="70"/>
  <c r="DI166" i="70"/>
  <c r="DI165" i="70"/>
  <c r="DI164" i="70"/>
  <c r="DI163" i="70"/>
  <c r="DI162" i="70"/>
  <c r="DI161" i="70"/>
  <c r="DI160" i="70"/>
  <c r="DI159" i="70"/>
  <c r="DI158" i="70"/>
  <c r="DI157" i="70"/>
  <c r="DI156" i="70"/>
  <c r="DI155" i="70"/>
  <c r="BM155" i="70" s="1"/>
  <c r="AG155" i="70" s="1"/>
  <c r="AW155" i="70" s="1"/>
  <c r="DI154" i="70"/>
  <c r="DI153" i="70"/>
  <c r="DI152" i="70"/>
  <c r="DI151" i="70"/>
  <c r="DI150" i="70"/>
  <c r="DI149" i="70"/>
  <c r="DI148" i="70"/>
  <c r="DI147" i="70"/>
  <c r="DI146" i="70"/>
  <c r="DI145" i="70"/>
  <c r="DI144" i="70"/>
  <c r="DI143" i="70"/>
  <c r="DI142" i="70"/>
  <c r="DI141" i="70"/>
  <c r="DI140" i="70"/>
  <c r="DI139" i="70"/>
  <c r="DI138" i="70"/>
  <c r="DI137" i="70"/>
  <c r="DI136" i="70"/>
  <c r="DI135" i="70"/>
  <c r="DI134" i="70"/>
  <c r="DI133" i="70"/>
  <c r="DI132" i="70"/>
  <c r="DI131" i="70"/>
  <c r="BM131" i="70" s="1"/>
  <c r="AG131" i="70" s="1"/>
  <c r="AW131" i="70" s="1"/>
  <c r="DI130" i="70"/>
  <c r="DI129" i="70"/>
  <c r="DI128" i="70"/>
  <c r="DI127" i="70"/>
  <c r="BM127" i="70" s="1"/>
  <c r="AG127" i="70" s="1"/>
  <c r="AW127" i="70" s="1"/>
  <c r="DI126" i="70"/>
  <c r="DI125" i="70"/>
  <c r="DI124" i="70"/>
  <c r="DI123" i="70"/>
  <c r="DI122" i="70"/>
  <c r="DI121" i="70"/>
  <c r="DI120" i="70"/>
  <c r="DI119" i="70"/>
  <c r="BM119" i="70" s="1"/>
  <c r="AG119" i="70" s="1"/>
  <c r="AW119" i="70" s="1"/>
  <c r="DI118" i="70"/>
  <c r="DI117" i="70"/>
  <c r="DI116" i="70"/>
  <c r="DI115" i="70"/>
  <c r="DI114" i="70"/>
  <c r="DI113" i="70"/>
  <c r="DI112" i="70"/>
  <c r="DI111" i="70"/>
  <c r="BM111" i="70" s="1"/>
  <c r="AG111" i="70" s="1"/>
  <c r="AW111" i="70" s="1"/>
  <c r="DI110" i="70"/>
  <c r="DI109" i="70"/>
  <c r="DI108" i="70"/>
  <c r="DI107" i="70"/>
  <c r="DI106" i="70"/>
  <c r="DI105" i="70"/>
  <c r="DI104" i="70"/>
  <c r="DI222" i="70"/>
  <c r="DI216" i="70"/>
  <c r="DI212" i="70"/>
  <c r="DI208" i="70"/>
  <c r="DI204" i="70"/>
  <c r="DI200" i="70"/>
  <c r="DI196" i="70"/>
  <c r="DI192" i="70"/>
  <c r="DI188" i="70"/>
  <c r="DI184" i="70"/>
  <c r="DI180" i="70"/>
  <c r="DI176" i="70"/>
  <c r="DI221" i="70"/>
  <c r="DI217" i="70"/>
  <c r="DI213" i="70"/>
  <c r="DI209" i="70"/>
  <c r="DI205" i="70"/>
  <c r="DI201" i="70"/>
  <c r="DI197" i="70"/>
  <c r="DI193" i="70"/>
  <c r="DI189" i="70"/>
  <c r="DI185" i="70"/>
  <c r="DI181" i="70"/>
  <c r="DI177" i="70"/>
  <c r="DI172" i="70"/>
  <c r="DI168" i="70"/>
  <c r="DI210" i="70"/>
  <c r="DI194" i="70"/>
  <c r="DI178" i="70"/>
  <c r="DI102" i="70"/>
  <c r="DI98" i="70"/>
  <c r="DI94" i="70"/>
  <c r="DI90" i="70"/>
  <c r="DI86" i="70"/>
  <c r="DI82" i="70"/>
  <c r="DI78" i="70"/>
  <c r="DI74" i="70"/>
  <c r="DI70" i="70"/>
  <c r="DI66" i="70"/>
  <c r="DI62" i="70"/>
  <c r="DI58" i="70"/>
  <c r="DI56" i="70"/>
  <c r="DI55" i="70"/>
  <c r="DI54" i="70"/>
  <c r="DI53" i="70"/>
  <c r="DI52" i="70"/>
  <c r="DI51" i="70"/>
  <c r="DI50" i="70"/>
  <c r="DI49" i="70"/>
  <c r="DI48" i="70"/>
  <c r="DI47" i="70"/>
  <c r="DI46" i="70"/>
  <c r="DI45" i="70"/>
  <c r="DI44" i="70"/>
  <c r="BM44" i="70" s="1"/>
  <c r="AG44" i="70" s="1"/>
  <c r="AW44" i="70" s="1"/>
  <c r="DI43" i="70"/>
  <c r="DI42" i="70"/>
  <c r="DI41" i="70"/>
  <c r="DI40" i="70"/>
  <c r="DI39" i="70"/>
  <c r="DI38" i="70"/>
  <c r="DI37" i="70"/>
  <c r="DI36" i="70"/>
  <c r="DI35" i="70"/>
  <c r="DI34" i="70"/>
  <c r="DI33" i="70"/>
  <c r="DI32" i="70"/>
  <c r="DI31" i="70"/>
  <c r="DI30" i="70"/>
  <c r="DI29" i="70"/>
  <c r="DI28" i="70"/>
  <c r="DI27" i="70"/>
  <c r="DI26" i="70"/>
  <c r="DI25" i="70"/>
  <c r="DI24" i="70"/>
  <c r="DI23" i="70"/>
  <c r="DI22" i="70"/>
  <c r="DI87" i="70"/>
  <c r="DI71" i="70"/>
  <c r="DI63" i="70"/>
  <c r="DI59" i="70"/>
  <c r="DI220" i="70"/>
  <c r="DI206" i="70"/>
  <c r="DI190" i="70"/>
  <c r="DI101" i="70"/>
  <c r="DI97" i="70"/>
  <c r="DI93" i="70"/>
  <c r="DI89" i="70"/>
  <c r="DI85" i="70"/>
  <c r="DI81" i="70"/>
  <c r="DI77" i="70"/>
  <c r="DI73" i="70"/>
  <c r="DI69" i="70"/>
  <c r="DI65" i="70"/>
  <c r="DI61" i="70"/>
  <c r="DI57" i="70"/>
  <c r="DI182" i="70"/>
  <c r="DI103" i="70"/>
  <c r="DI99" i="70"/>
  <c r="DI95" i="70"/>
  <c r="DI91" i="70"/>
  <c r="DI83" i="70"/>
  <c r="DI79" i="70"/>
  <c r="BM79" i="70" s="1"/>
  <c r="AG79" i="70" s="1"/>
  <c r="AW79" i="70" s="1"/>
  <c r="DI75" i="70"/>
  <c r="DI67" i="70"/>
  <c r="DI218" i="70"/>
  <c r="DI202" i="70"/>
  <c r="DI186" i="70"/>
  <c r="DI100" i="70"/>
  <c r="DI96" i="70"/>
  <c r="DI92" i="70"/>
  <c r="DI88" i="70"/>
  <c r="DI84" i="70"/>
  <c r="DI80" i="70"/>
  <c r="DI76" i="70"/>
  <c r="DI72" i="70"/>
  <c r="DI68" i="70"/>
  <c r="DI64" i="70"/>
  <c r="DI60" i="70"/>
  <c r="DI214" i="70"/>
  <c r="DI198" i="70"/>
  <c r="DZ222" i="71"/>
  <c r="DZ221" i="71"/>
  <c r="DZ217" i="71"/>
  <c r="DZ216" i="71"/>
  <c r="DZ210" i="71"/>
  <c r="DZ209" i="71"/>
  <c r="DZ207" i="71"/>
  <c r="DZ205" i="71"/>
  <c r="DZ203" i="71"/>
  <c r="DZ201" i="71"/>
  <c r="DZ199" i="71"/>
  <c r="DZ197" i="71"/>
  <c r="DZ195" i="71"/>
  <c r="DZ193" i="71"/>
  <c r="DZ191" i="71"/>
  <c r="DZ189" i="71"/>
  <c r="DZ184" i="71"/>
  <c r="DZ180" i="71"/>
  <c r="DZ176" i="71"/>
  <c r="DZ172" i="71"/>
  <c r="DZ168" i="71"/>
  <c r="DZ164" i="71"/>
  <c r="DZ160" i="71"/>
  <c r="DZ156" i="71"/>
  <c r="DZ152" i="71"/>
  <c r="DZ148" i="71"/>
  <c r="DZ220" i="71"/>
  <c r="DZ219" i="71"/>
  <c r="DZ214" i="71"/>
  <c r="DZ213" i="71"/>
  <c r="DZ215" i="71"/>
  <c r="DZ212" i="71"/>
  <c r="DZ211" i="71"/>
  <c r="DZ208" i="71"/>
  <c r="DZ218" i="71"/>
  <c r="DZ206" i="71"/>
  <c r="DZ202" i="71"/>
  <c r="DZ198" i="71"/>
  <c r="DZ194" i="71"/>
  <c r="DZ190" i="71"/>
  <c r="DZ204" i="71"/>
  <c r="DZ200" i="71"/>
  <c r="DZ196" i="71"/>
  <c r="DZ183" i="71"/>
  <c r="DZ182" i="71"/>
  <c r="DZ181" i="71"/>
  <c r="DZ192" i="71"/>
  <c r="DZ188" i="71"/>
  <c r="DZ175" i="71"/>
  <c r="DZ174" i="71"/>
  <c r="DZ173" i="71"/>
  <c r="DZ185" i="71"/>
  <c r="DZ179" i="71"/>
  <c r="DZ155" i="71"/>
  <c r="DZ154" i="71"/>
  <c r="DZ153" i="71"/>
  <c r="DZ146" i="71"/>
  <c r="DZ144" i="71"/>
  <c r="DZ142" i="71"/>
  <c r="DZ140" i="71"/>
  <c r="DZ138" i="71"/>
  <c r="DZ136" i="71"/>
  <c r="DZ187" i="71"/>
  <c r="DZ177" i="71"/>
  <c r="DZ170" i="71"/>
  <c r="DZ163" i="71"/>
  <c r="DZ162" i="71"/>
  <c r="DZ161" i="71"/>
  <c r="DZ147" i="71"/>
  <c r="DZ145" i="71"/>
  <c r="DZ143" i="71"/>
  <c r="DZ141" i="71"/>
  <c r="DZ139" i="71"/>
  <c r="DZ137" i="71"/>
  <c r="DZ135" i="71"/>
  <c r="DZ133" i="71"/>
  <c r="DZ169" i="71"/>
  <c r="DZ165" i="71"/>
  <c r="DZ159" i="71"/>
  <c r="DZ186" i="71"/>
  <c r="DZ166" i="71"/>
  <c r="DZ158" i="71"/>
  <c r="DZ150" i="71"/>
  <c r="DZ131" i="71"/>
  <c r="DZ129" i="71"/>
  <c r="DZ127" i="71"/>
  <c r="DZ125" i="71"/>
  <c r="DZ171" i="71"/>
  <c r="DZ157" i="71"/>
  <c r="DZ151" i="71"/>
  <c r="DZ132" i="71"/>
  <c r="DZ126" i="71"/>
  <c r="DZ124" i="71"/>
  <c r="DZ122" i="71"/>
  <c r="DZ120" i="71"/>
  <c r="DZ118" i="71"/>
  <c r="DZ116" i="71"/>
  <c r="DZ128" i="71"/>
  <c r="DZ178" i="71"/>
  <c r="DZ167" i="71"/>
  <c r="DZ134" i="71"/>
  <c r="DZ123" i="71"/>
  <c r="DZ121" i="71"/>
  <c r="DZ119" i="71"/>
  <c r="DZ117" i="71"/>
  <c r="DZ130" i="71"/>
  <c r="DZ115" i="71"/>
  <c r="DZ111" i="71"/>
  <c r="DZ107" i="71"/>
  <c r="DZ103" i="71"/>
  <c r="DZ99" i="71"/>
  <c r="DZ95" i="71"/>
  <c r="DZ91" i="71"/>
  <c r="DZ87" i="71"/>
  <c r="DZ83" i="71"/>
  <c r="DZ79" i="71"/>
  <c r="DZ75" i="71"/>
  <c r="DZ71" i="71"/>
  <c r="DZ67" i="71"/>
  <c r="DZ112" i="71"/>
  <c r="DZ108" i="71"/>
  <c r="DZ104" i="71"/>
  <c r="DZ100" i="71"/>
  <c r="DZ96" i="71"/>
  <c r="DZ92" i="71"/>
  <c r="DZ88" i="71"/>
  <c r="DZ84" i="71"/>
  <c r="DZ80" i="71"/>
  <c r="DZ76" i="71"/>
  <c r="DZ72" i="71"/>
  <c r="DZ68" i="71"/>
  <c r="DZ114" i="71"/>
  <c r="DZ110" i="71"/>
  <c r="DZ106" i="71"/>
  <c r="DZ102" i="71"/>
  <c r="DZ98" i="71"/>
  <c r="DZ94" i="71"/>
  <c r="DZ90" i="71"/>
  <c r="DZ86" i="71"/>
  <c r="DZ82" i="71"/>
  <c r="DZ78" i="71"/>
  <c r="DZ74" i="71"/>
  <c r="DZ70" i="71"/>
  <c r="DZ66" i="71"/>
  <c r="DZ62" i="71"/>
  <c r="DZ60" i="71"/>
  <c r="DZ58" i="71"/>
  <c r="DZ149" i="71"/>
  <c r="DZ63" i="71"/>
  <c r="DZ61" i="71"/>
  <c r="DZ59" i="71"/>
  <c r="DZ57" i="71"/>
  <c r="DZ64" i="71"/>
  <c r="DZ53" i="71"/>
  <c r="DZ49" i="71"/>
  <c r="DZ45" i="71"/>
  <c r="DZ41" i="71"/>
  <c r="DZ37" i="71"/>
  <c r="DZ33" i="71"/>
  <c r="DZ29" i="71"/>
  <c r="DZ25" i="71"/>
  <c r="DZ109" i="71"/>
  <c r="DZ101" i="71"/>
  <c r="DZ93" i="71"/>
  <c r="DZ85" i="71"/>
  <c r="DZ77" i="71"/>
  <c r="DZ69" i="71"/>
  <c r="DZ65" i="71"/>
  <c r="DZ54" i="71"/>
  <c r="DZ50" i="71"/>
  <c r="DZ46" i="71"/>
  <c r="DZ42" i="71"/>
  <c r="DZ38" i="71"/>
  <c r="DZ34" i="71"/>
  <c r="DZ30" i="71"/>
  <c r="DZ26" i="71"/>
  <c r="DZ22" i="71"/>
  <c r="DZ55" i="71"/>
  <c r="DZ51" i="71"/>
  <c r="DZ47" i="71"/>
  <c r="DZ43" i="71"/>
  <c r="DZ39" i="71"/>
  <c r="DZ35" i="71"/>
  <c r="DZ31" i="71"/>
  <c r="DZ27" i="71"/>
  <c r="DZ23" i="71"/>
  <c r="DZ56" i="71"/>
  <c r="DZ48" i="71"/>
  <c r="DZ40" i="71"/>
  <c r="DZ32" i="71"/>
  <c r="DZ24" i="71"/>
  <c r="DZ105" i="71"/>
  <c r="DZ89" i="71"/>
  <c r="DZ73" i="71"/>
  <c r="DZ52" i="71"/>
  <c r="DZ44" i="71"/>
  <c r="DZ36" i="71"/>
  <c r="DZ28" i="71"/>
  <c r="DZ113" i="71"/>
  <c r="DZ81" i="71"/>
  <c r="DZ97" i="71"/>
  <c r="DA89" i="70"/>
  <c r="DA187" i="70"/>
  <c r="DA95" i="70"/>
  <c r="DA30" i="70"/>
  <c r="DA46" i="70"/>
  <c r="BE46" i="70" s="1"/>
  <c r="Y46" i="70" s="1"/>
  <c r="AO46" i="70" s="1"/>
  <c r="DA76" i="70"/>
  <c r="DA194" i="70"/>
  <c r="DA209" i="70"/>
  <c r="DA116" i="70"/>
  <c r="DA132" i="70"/>
  <c r="DA148" i="70"/>
  <c r="BE148" i="70" s="1"/>
  <c r="Y148" i="70" s="1"/>
  <c r="AO148" i="70" s="1"/>
  <c r="DA164" i="70"/>
  <c r="DS220" i="71"/>
  <c r="DS222" i="71"/>
  <c r="DS221" i="71"/>
  <c r="DS218" i="71"/>
  <c r="DS216" i="71"/>
  <c r="DS214" i="71"/>
  <c r="DS212" i="71"/>
  <c r="DS210" i="71"/>
  <c r="DS208" i="71"/>
  <c r="DS207" i="71"/>
  <c r="DS206" i="71"/>
  <c r="DS205" i="71"/>
  <c r="DS204" i="71"/>
  <c r="DS203" i="71"/>
  <c r="DS202" i="71"/>
  <c r="DS201" i="71"/>
  <c r="DS200" i="71"/>
  <c r="DS199" i="71"/>
  <c r="DS198" i="71"/>
  <c r="DS197" i="71"/>
  <c r="DS196" i="71"/>
  <c r="DS195" i="71"/>
  <c r="DS194" i="71"/>
  <c r="DS193" i="71"/>
  <c r="DS192" i="71"/>
  <c r="DS191" i="71"/>
  <c r="DS190" i="71"/>
  <c r="DS189" i="71"/>
  <c r="DS188" i="71"/>
  <c r="DS219" i="71"/>
  <c r="DS211" i="71"/>
  <c r="DS185" i="71"/>
  <c r="DS181" i="71"/>
  <c r="DS177" i="71"/>
  <c r="DS173" i="71"/>
  <c r="DS169" i="71"/>
  <c r="DS165" i="71"/>
  <c r="DS161" i="71"/>
  <c r="DS157" i="71"/>
  <c r="DS153" i="71"/>
  <c r="DS149" i="71"/>
  <c r="DS147" i="71"/>
  <c r="DS146" i="71"/>
  <c r="DS145" i="71"/>
  <c r="DS144" i="71"/>
  <c r="DS143" i="71"/>
  <c r="DS142" i="71"/>
  <c r="DS141" i="71"/>
  <c r="DS140" i="71"/>
  <c r="DS139" i="71"/>
  <c r="DS138" i="71"/>
  <c r="DS137" i="71"/>
  <c r="DS136" i="71"/>
  <c r="DS135" i="71"/>
  <c r="DS134" i="71"/>
  <c r="DS133" i="71"/>
  <c r="DS132" i="71"/>
  <c r="DS131" i="71"/>
  <c r="DS130" i="71"/>
  <c r="DS129" i="71"/>
  <c r="DS128" i="71"/>
  <c r="DS127" i="71"/>
  <c r="DS126" i="71"/>
  <c r="DS125" i="71"/>
  <c r="DS124" i="71"/>
  <c r="DS123" i="71"/>
  <c r="DS122" i="71"/>
  <c r="DS121" i="71"/>
  <c r="DS120" i="71"/>
  <c r="DS119" i="71"/>
  <c r="DS118" i="71"/>
  <c r="DS117" i="71"/>
  <c r="DS116" i="71"/>
  <c r="DS215" i="71"/>
  <c r="DS213" i="71"/>
  <c r="DS183" i="71"/>
  <c r="DS182" i="71"/>
  <c r="DS180" i="71"/>
  <c r="DS175" i="71"/>
  <c r="DS174" i="71"/>
  <c r="DS187" i="71"/>
  <c r="DS184" i="71"/>
  <c r="DS171" i="71"/>
  <c r="DS160" i="71"/>
  <c r="DS155" i="71"/>
  <c r="DS154" i="71"/>
  <c r="DS179" i="71"/>
  <c r="DS176" i="71"/>
  <c r="DS168" i="71"/>
  <c r="DS163" i="71"/>
  <c r="DS162" i="71"/>
  <c r="DS152" i="71"/>
  <c r="DS170" i="71"/>
  <c r="DS166" i="71"/>
  <c r="DS217" i="71"/>
  <c r="DS167" i="71"/>
  <c r="DS164" i="71"/>
  <c r="DS209" i="71"/>
  <c r="DS172" i="71"/>
  <c r="DS159" i="71"/>
  <c r="DS186" i="71"/>
  <c r="DS158" i="71"/>
  <c r="DS156" i="71"/>
  <c r="DS148" i="71"/>
  <c r="DS115" i="71"/>
  <c r="DS114" i="71"/>
  <c r="DS113" i="71"/>
  <c r="DS112" i="71"/>
  <c r="DS111" i="71"/>
  <c r="DS110" i="71"/>
  <c r="DS109" i="71"/>
  <c r="DS108" i="71"/>
  <c r="DS107" i="71"/>
  <c r="DS106" i="71"/>
  <c r="DS105" i="71"/>
  <c r="DS104" i="71"/>
  <c r="DS103" i="71"/>
  <c r="DS102" i="71"/>
  <c r="DS101" i="71"/>
  <c r="DS100" i="71"/>
  <c r="DS99" i="71"/>
  <c r="DS98" i="71"/>
  <c r="DS97" i="71"/>
  <c r="DS96" i="71"/>
  <c r="DS95" i="71"/>
  <c r="DS94" i="71"/>
  <c r="DS93" i="71"/>
  <c r="DS92" i="71"/>
  <c r="DS91" i="71"/>
  <c r="DS90" i="71"/>
  <c r="DS89" i="71"/>
  <c r="DS88" i="71"/>
  <c r="DS87" i="71"/>
  <c r="DS86" i="71"/>
  <c r="DS85" i="71"/>
  <c r="DS84" i="71"/>
  <c r="DS83" i="71"/>
  <c r="DS82" i="71"/>
  <c r="DS81" i="71"/>
  <c r="DS80" i="71"/>
  <c r="DS79" i="71"/>
  <c r="DS78" i="71"/>
  <c r="DS77" i="71"/>
  <c r="DS76" i="71"/>
  <c r="DS75" i="71"/>
  <c r="DS74" i="71"/>
  <c r="DS73" i="71"/>
  <c r="DS72" i="71"/>
  <c r="DS71" i="71"/>
  <c r="DS70" i="71"/>
  <c r="DS69" i="71"/>
  <c r="DS68" i="71"/>
  <c r="DS67" i="71"/>
  <c r="DS66" i="71"/>
  <c r="DS65" i="71"/>
  <c r="DS64" i="71"/>
  <c r="DS63" i="71"/>
  <c r="DS62" i="71"/>
  <c r="DS61" i="71"/>
  <c r="DS60" i="71"/>
  <c r="DS59" i="71"/>
  <c r="DS58" i="71"/>
  <c r="DS57" i="71"/>
  <c r="DS151" i="71"/>
  <c r="DS178" i="71"/>
  <c r="DS150" i="71"/>
  <c r="DS56" i="71"/>
  <c r="DS55" i="71"/>
  <c r="DS54" i="71"/>
  <c r="DS53" i="71"/>
  <c r="DS52" i="71"/>
  <c r="DS51" i="71"/>
  <c r="DS50" i="71"/>
  <c r="DS49" i="71"/>
  <c r="DS48" i="71"/>
  <c r="DS47" i="71"/>
  <c r="DS46" i="71"/>
  <c r="DS45" i="71"/>
  <c r="DS44" i="71"/>
  <c r="DS43" i="71"/>
  <c r="DS42" i="71"/>
  <c r="DS41" i="71"/>
  <c r="DS40" i="71"/>
  <c r="DS39" i="71"/>
  <c r="DS38" i="71"/>
  <c r="DS37" i="71"/>
  <c r="DS36" i="71"/>
  <c r="DS35" i="71"/>
  <c r="DS34" i="71"/>
  <c r="DS33" i="71"/>
  <c r="DS32" i="71"/>
  <c r="DS31" i="71"/>
  <c r="DS30" i="71"/>
  <c r="DS29" i="71"/>
  <c r="DS28" i="71"/>
  <c r="DS27" i="71"/>
  <c r="DS26" i="71"/>
  <c r="DS25" i="71"/>
  <c r="DS24" i="71"/>
  <c r="DS23" i="71"/>
  <c r="DS22" i="71"/>
  <c r="DU222" i="71"/>
  <c r="DU221" i="71"/>
  <c r="DU219" i="71"/>
  <c r="DU217" i="71"/>
  <c r="DU220" i="71"/>
  <c r="DU218" i="71"/>
  <c r="DU215" i="71"/>
  <c r="DU213" i="71"/>
  <c r="DU211" i="71"/>
  <c r="DU209" i="71"/>
  <c r="DU187" i="71"/>
  <c r="DU186" i="71"/>
  <c r="DU185" i="71"/>
  <c r="DU184" i="71"/>
  <c r="DU183" i="71"/>
  <c r="DU182" i="71"/>
  <c r="DU181" i="71"/>
  <c r="DU180" i="71"/>
  <c r="DU179" i="71"/>
  <c r="DU178" i="71"/>
  <c r="DU177" i="71"/>
  <c r="DU176" i="71"/>
  <c r="DU175" i="71"/>
  <c r="DU174" i="71"/>
  <c r="DU173" i="71"/>
  <c r="DU172" i="71"/>
  <c r="DU171" i="71"/>
  <c r="DU170" i="71"/>
  <c r="DU169" i="71"/>
  <c r="DU168" i="71"/>
  <c r="DU167" i="71"/>
  <c r="DU166" i="71"/>
  <c r="DU165" i="71"/>
  <c r="DU164" i="71"/>
  <c r="DU163" i="71"/>
  <c r="DU162" i="71"/>
  <c r="DU161" i="71"/>
  <c r="DU160" i="71"/>
  <c r="DU159" i="71"/>
  <c r="DU158" i="71"/>
  <c r="DU157" i="71"/>
  <c r="DU156" i="71"/>
  <c r="DU155" i="71"/>
  <c r="DU154" i="71"/>
  <c r="DU153" i="71"/>
  <c r="DU152" i="71"/>
  <c r="DU151" i="71"/>
  <c r="DU150" i="71"/>
  <c r="DU149" i="71"/>
  <c r="DU148" i="71"/>
  <c r="DU214" i="71"/>
  <c r="DU216" i="71"/>
  <c r="DU208" i="71"/>
  <c r="DU205" i="71"/>
  <c r="DU204" i="71"/>
  <c r="DU201" i="71"/>
  <c r="DU200" i="71"/>
  <c r="DU197" i="71"/>
  <c r="DU196" i="71"/>
  <c r="DU193" i="71"/>
  <c r="DU192" i="71"/>
  <c r="DU189" i="71"/>
  <c r="DU188" i="71"/>
  <c r="DU207" i="71"/>
  <c r="DU206" i="71"/>
  <c r="DU203" i="71"/>
  <c r="DU202" i="71"/>
  <c r="DU199" i="71"/>
  <c r="DU198" i="71"/>
  <c r="DU195" i="71"/>
  <c r="DU212" i="71"/>
  <c r="DU210" i="71"/>
  <c r="DU194" i="71"/>
  <c r="DU191" i="71"/>
  <c r="DU190" i="71"/>
  <c r="DU146" i="71"/>
  <c r="DU144" i="71"/>
  <c r="DU142" i="71"/>
  <c r="DU140" i="71"/>
  <c r="DU138" i="71"/>
  <c r="DU136" i="71"/>
  <c r="DU147" i="71"/>
  <c r="DU145" i="71"/>
  <c r="DU143" i="71"/>
  <c r="DU141" i="71"/>
  <c r="DU139" i="71"/>
  <c r="DU137" i="71"/>
  <c r="DU135" i="71"/>
  <c r="DU133" i="71"/>
  <c r="DU131" i="71"/>
  <c r="DU129" i="71"/>
  <c r="DU127" i="71"/>
  <c r="DU125" i="71"/>
  <c r="DU128" i="71"/>
  <c r="DU124" i="71"/>
  <c r="DU122" i="71"/>
  <c r="DU120" i="71"/>
  <c r="DU118" i="71"/>
  <c r="DU116" i="71"/>
  <c r="DU130" i="71"/>
  <c r="DU132" i="71"/>
  <c r="DU123" i="71"/>
  <c r="DU121" i="71"/>
  <c r="DU119" i="71"/>
  <c r="DU117" i="71"/>
  <c r="DU115" i="71"/>
  <c r="DU114" i="71"/>
  <c r="DU113" i="71"/>
  <c r="DU112" i="71"/>
  <c r="DU111" i="71"/>
  <c r="DU110" i="71"/>
  <c r="DU109" i="71"/>
  <c r="DU108" i="71"/>
  <c r="DU107" i="71"/>
  <c r="DU106" i="71"/>
  <c r="DU105" i="71"/>
  <c r="DU104" i="71"/>
  <c r="DU103" i="71"/>
  <c r="DU102" i="71"/>
  <c r="DU101" i="71"/>
  <c r="DU100" i="71"/>
  <c r="DU99" i="71"/>
  <c r="DU98" i="71"/>
  <c r="DU97" i="71"/>
  <c r="DU96" i="71"/>
  <c r="DU95" i="71"/>
  <c r="DU94" i="71"/>
  <c r="DU93" i="71"/>
  <c r="DU92" i="71"/>
  <c r="DU91" i="71"/>
  <c r="DU90" i="71"/>
  <c r="DU89" i="71"/>
  <c r="DU88" i="71"/>
  <c r="DU87" i="71"/>
  <c r="DU86" i="71"/>
  <c r="DU85" i="71"/>
  <c r="DU84" i="71"/>
  <c r="DU83" i="71"/>
  <c r="DU82" i="71"/>
  <c r="DU81" i="71"/>
  <c r="DU80" i="71"/>
  <c r="DU79" i="71"/>
  <c r="DU78" i="71"/>
  <c r="DU77" i="71"/>
  <c r="DU76" i="71"/>
  <c r="DU75" i="71"/>
  <c r="DU74" i="71"/>
  <c r="DU73" i="71"/>
  <c r="DU72" i="71"/>
  <c r="DU71" i="71"/>
  <c r="DU70" i="71"/>
  <c r="DU69" i="71"/>
  <c r="DU68" i="71"/>
  <c r="DU67" i="71"/>
  <c r="DU66" i="71"/>
  <c r="DU65" i="71"/>
  <c r="DU64" i="71"/>
  <c r="DU126" i="71"/>
  <c r="DU62" i="71"/>
  <c r="DU60" i="71"/>
  <c r="DU58" i="71"/>
  <c r="DU56" i="71"/>
  <c r="DU55" i="71"/>
  <c r="DU54" i="71"/>
  <c r="DU53" i="71"/>
  <c r="DU52" i="71"/>
  <c r="DU51" i="71"/>
  <c r="DU50" i="71"/>
  <c r="DU49" i="71"/>
  <c r="DU48" i="71"/>
  <c r="DU47" i="71"/>
  <c r="DU46" i="71"/>
  <c r="DU45" i="71"/>
  <c r="DU44" i="71"/>
  <c r="DU43" i="71"/>
  <c r="DU42" i="71"/>
  <c r="DU41" i="71"/>
  <c r="DU40" i="71"/>
  <c r="DU39" i="71"/>
  <c r="DU38" i="71"/>
  <c r="DU37" i="71"/>
  <c r="DU36" i="71"/>
  <c r="DU35" i="71"/>
  <c r="DU34" i="71"/>
  <c r="DU33" i="71"/>
  <c r="DU32" i="71"/>
  <c r="DU31" i="71"/>
  <c r="DU30" i="71"/>
  <c r="DU29" i="71"/>
  <c r="DU28" i="71"/>
  <c r="DU27" i="71"/>
  <c r="DU26" i="71"/>
  <c r="DU25" i="71"/>
  <c r="DU24" i="71"/>
  <c r="DU23" i="71"/>
  <c r="DU22" i="71"/>
  <c r="DU63" i="71"/>
  <c r="DU61" i="71"/>
  <c r="DU59" i="71"/>
  <c r="DU57" i="71"/>
  <c r="DU134" i="71"/>
  <c r="CZ169" i="70"/>
  <c r="CZ37" i="70"/>
  <c r="CZ53" i="70"/>
  <c r="CZ69" i="70"/>
  <c r="BD69" i="70" s="1"/>
  <c r="X69" i="70" s="1"/>
  <c r="AN69" i="70" s="1"/>
  <c r="CZ85" i="70"/>
  <c r="CZ101" i="70"/>
  <c r="BD101" i="70" s="1"/>
  <c r="X101" i="70" s="1"/>
  <c r="AN101" i="70" s="1"/>
  <c r="CZ117" i="70"/>
  <c r="BD117" i="70" s="1"/>
  <c r="X117" i="70" s="1"/>
  <c r="AN117" i="70" s="1"/>
  <c r="CZ133" i="70"/>
  <c r="CZ149" i="70"/>
  <c r="BD149" i="70" s="1"/>
  <c r="X149" i="70" s="1"/>
  <c r="AN149" i="70" s="1"/>
  <c r="CZ165" i="70"/>
  <c r="CZ182" i="70"/>
  <c r="BD182" i="70" s="1"/>
  <c r="X182" i="70" s="1"/>
  <c r="AN182" i="70" s="1"/>
  <c r="CZ198" i="70"/>
  <c r="CZ214" i="70"/>
  <c r="DV221" i="71"/>
  <c r="DV222" i="71"/>
  <c r="DV219" i="71"/>
  <c r="DV217" i="71"/>
  <c r="DV220" i="71"/>
  <c r="DV218" i="71"/>
  <c r="DV216" i="71"/>
  <c r="DV215" i="71"/>
  <c r="DV213" i="71"/>
  <c r="DV211" i="71"/>
  <c r="DV209" i="71"/>
  <c r="DV214" i="71"/>
  <c r="DV212" i="71"/>
  <c r="DV210" i="71"/>
  <c r="DV208" i="71"/>
  <c r="DV206" i="71"/>
  <c r="DV204" i="71"/>
  <c r="DV202" i="71"/>
  <c r="DV200" i="71"/>
  <c r="DV198" i="71"/>
  <c r="DV196" i="71"/>
  <c r="DV194" i="71"/>
  <c r="DV192" i="71"/>
  <c r="DV190" i="71"/>
  <c r="DV188" i="71"/>
  <c r="DV187" i="71"/>
  <c r="DV183" i="71"/>
  <c r="DV179" i="71"/>
  <c r="DV175" i="71"/>
  <c r="DV171" i="71"/>
  <c r="DV167" i="71"/>
  <c r="DV163" i="71"/>
  <c r="DV159" i="71"/>
  <c r="DV155" i="71"/>
  <c r="DV151" i="71"/>
  <c r="DV184" i="71"/>
  <c r="DV182" i="71"/>
  <c r="DV181" i="71"/>
  <c r="DV176" i="71"/>
  <c r="DV203" i="71"/>
  <c r="DV195" i="71"/>
  <c r="DV178" i="71"/>
  <c r="DV170" i="71"/>
  <c r="DV162" i="71"/>
  <c r="DV161" i="71"/>
  <c r="DV156" i="71"/>
  <c r="DV207" i="71"/>
  <c r="DV199" i="71"/>
  <c r="DV189" i="71"/>
  <c r="DV186" i="71"/>
  <c r="DV172" i="71"/>
  <c r="DV164" i="71"/>
  <c r="DV154" i="71"/>
  <c r="DV153" i="71"/>
  <c r="DV148" i="71"/>
  <c r="DV193" i="71"/>
  <c r="DV174" i="71"/>
  <c r="DV173" i="71"/>
  <c r="DV201" i="71"/>
  <c r="DV169" i="71"/>
  <c r="DV158" i="71"/>
  <c r="DV160" i="71"/>
  <c r="DV152" i="71"/>
  <c r="DV149" i="71"/>
  <c r="DV147" i="71"/>
  <c r="DV143" i="71"/>
  <c r="DV139" i="71"/>
  <c r="DV133" i="71"/>
  <c r="DV205" i="71"/>
  <c r="DV197" i="71"/>
  <c r="DV177" i="71"/>
  <c r="DV166" i="71"/>
  <c r="DV150" i="71"/>
  <c r="DV146" i="71"/>
  <c r="DV142" i="71"/>
  <c r="DV138" i="71"/>
  <c r="DV135" i="71"/>
  <c r="DV134" i="71"/>
  <c r="DV132" i="71"/>
  <c r="DV130" i="71"/>
  <c r="DV185" i="71"/>
  <c r="DV125" i="71"/>
  <c r="DV123" i="71"/>
  <c r="DV121" i="71"/>
  <c r="DV191" i="71"/>
  <c r="DV165" i="71"/>
  <c r="DV157" i="71"/>
  <c r="DV145" i="71"/>
  <c r="DV141" i="71"/>
  <c r="DV137" i="71"/>
  <c r="DV129" i="71"/>
  <c r="DV127" i="71"/>
  <c r="DV126" i="71"/>
  <c r="DV180" i="71"/>
  <c r="DV118" i="71"/>
  <c r="DV113" i="71"/>
  <c r="DV109" i="71"/>
  <c r="DV105" i="71"/>
  <c r="DV101" i="71"/>
  <c r="DV97" i="71"/>
  <c r="DV93" i="71"/>
  <c r="DV89" i="71"/>
  <c r="DV85" i="71"/>
  <c r="DV81" i="71"/>
  <c r="DV77" i="71"/>
  <c r="DV73" i="71"/>
  <c r="DV69" i="71"/>
  <c r="DV65" i="71"/>
  <c r="DV140" i="71"/>
  <c r="DV122" i="71"/>
  <c r="DV117" i="71"/>
  <c r="DV114" i="71"/>
  <c r="DV110" i="71"/>
  <c r="DV106" i="71"/>
  <c r="DV102" i="71"/>
  <c r="DV98" i="71"/>
  <c r="DV94" i="71"/>
  <c r="DV90" i="71"/>
  <c r="DV86" i="71"/>
  <c r="DV82" i="71"/>
  <c r="DV78" i="71"/>
  <c r="DV74" i="71"/>
  <c r="DV70" i="71"/>
  <c r="DV66" i="71"/>
  <c r="DV144" i="71"/>
  <c r="DV128" i="71"/>
  <c r="DV124" i="71"/>
  <c r="DV120" i="71"/>
  <c r="DV115" i="71"/>
  <c r="DV112" i="71"/>
  <c r="DV111" i="71"/>
  <c r="DV108" i="71"/>
  <c r="DV107" i="71"/>
  <c r="DV104" i="71"/>
  <c r="DV103" i="71"/>
  <c r="DV100" i="71"/>
  <c r="DV99" i="71"/>
  <c r="DV96" i="71"/>
  <c r="DV95" i="71"/>
  <c r="DV92" i="71"/>
  <c r="DV91" i="71"/>
  <c r="DV88" i="71"/>
  <c r="DV87" i="71"/>
  <c r="DV84" i="71"/>
  <c r="DV83" i="71"/>
  <c r="DV80" i="71"/>
  <c r="DV79" i="71"/>
  <c r="DV76" i="71"/>
  <c r="DV75" i="71"/>
  <c r="DV72" i="71"/>
  <c r="DV71" i="71"/>
  <c r="DV68" i="71"/>
  <c r="DV67" i="71"/>
  <c r="DV116" i="71"/>
  <c r="DV136" i="71"/>
  <c r="DV119" i="71"/>
  <c r="DV62" i="71"/>
  <c r="DV58" i="71"/>
  <c r="DV55" i="71"/>
  <c r="DV51" i="71"/>
  <c r="DV47" i="71"/>
  <c r="DV43" i="71"/>
  <c r="DV39" i="71"/>
  <c r="DV35" i="71"/>
  <c r="DV31" i="71"/>
  <c r="DV27" i="71"/>
  <c r="DV23" i="71"/>
  <c r="DV168" i="71"/>
  <c r="DV64" i="71"/>
  <c r="DV61" i="71"/>
  <c r="DV57" i="71"/>
  <c r="DV56" i="71"/>
  <c r="DV52" i="71"/>
  <c r="DV48" i="71"/>
  <c r="DV44" i="71"/>
  <c r="DV40" i="71"/>
  <c r="DV36" i="71"/>
  <c r="DV32" i="71"/>
  <c r="DV28" i="71"/>
  <c r="DV24" i="71"/>
  <c r="DV131" i="71"/>
  <c r="DV60" i="71"/>
  <c r="DV53" i="71"/>
  <c r="DV49" i="71"/>
  <c r="DV45" i="71"/>
  <c r="DV41" i="71"/>
  <c r="DV37" i="71"/>
  <c r="DV33" i="71"/>
  <c r="DV29" i="71"/>
  <c r="DV25" i="71"/>
  <c r="DV54" i="71"/>
  <c r="DV46" i="71"/>
  <c r="DV38" i="71"/>
  <c r="DV30" i="71"/>
  <c r="DV22" i="71"/>
  <c r="DV63" i="71"/>
  <c r="DV59" i="71"/>
  <c r="DV50" i="71"/>
  <c r="DV34" i="71"/>
  <c r="DV42" i="71"/>
  <c r="DV26" i="71"/>
  <c r="DA172" i="70"/>
  <c r="DA212" i="70"/>
  <c r="DA196" i="70"/>
  <c r="DA180" i="70"/>
  <c r="BE180" i="70" s="1"/>
  <c r="Y180" i="70" s="1"/>
  <c r="AO180" i="70" s="1"/>
  <c r="DA166" i="70"/>
  <c r="BE166" i="70" s="1"/>
  <c r="Y166" i="70" s="1"/>
  <c r="AO166" i="70" s="1"/>
  <c r="DA162" i="70"/>
  <c r="DA158" i="70"/>
  <c r="DA154" i="70"/>
  <c r="DA150" i="70"/>
  <c r="BE150" i="70" s="1"/>
  <c r="Y150" i="70" s="1"/>
  <c r="AO150" i="70" s="1"/>
  <c r="DA146" i="70"/>
  <c r="DA142" i="70"/>
  <c r="DA138" i="70"/>
  <c r="DA134" i="70"/>
  <c r="BE134" i="70" s="1"/>
  <c r="Y134" i="70" s="1"/>
  <c r="AO134" i="70" s="1"/>
  <c r="DA130" i="70"/>
  <c r="DA126" i="70"/>
  <c r="DA122" i="70"/>
  <c r="DA118" i="70"/>
  <c r="BE118" i="70" s="1"/>
  <c r="Y118" i="70" s="1"/>
  <c r="AO118" i="70" s="1"/>
  <c r="DA114" i="70"/>
  <c r="DA110" i="70"/>
  <c r="DA106" i="70"/>
  <c r="DA217" i="70"/>
  <c r="DA201" i="70"/>
  <c r="DA185" i="70"/>
  <c r="BE185" i="70" s="1"/>
  <c r="Y185" i="70" s="1"/>
  <c r="AO185" i="70" s="1"/>
  <c r="DA218" i="70"/>
  <c r="DA202" i="70"/>
  <c r="DA186" i="70"/>
  <c r="BE186" i="70" s="1"/>
  <c r="Y186" i="70" s="1"/>
  <c r="AO186" i="70" s="1"/>
  <c r="DA222" i="70"/>
  <c r="DA100" i="70"/>
  <c r="DA84" i="70"/>
  <c r="DA68" i="70"/>
  <c r="DA56" i="70"/>
  <c r="BE56" i="70" s="1"/>
  <c r="Y56" i="70" s="1"/>
  <c r="AO56" i="70" s="1"/>
  <c r="DA52" i="70"/>
  <c r="DA48" i="70"/>
  <c r="DA44" i="70"/>
  <c r="DA40" i="70"/>
  <c r="BE40" i="70" s="1"/>
  <c r="Y40" i="70" s="1"/>
  <c r="AO40" i="70" s="1"/>
  <c r="DA36" i="70"/>
  <c r="DA32" i="70"/>
  <c r="DA28" i="70"/>
  <c r="DA24" i="70"/>
  <c r="DA65" i="70"/>
  <c r="DA103" i="70"/>
  <c r="DA87" i="70"/>
  <c r="DA71" i="70"/>
  <c r="DA58" i="70"/>
  <c r="DA219" i="70"/>
  <c r="DA98" i="70"/>
  <c r="DA82" i="70"/>
  <c r="DA66" i="70"/>
  <c r="DA101" i="70"/>
  <c r="DA81" i="70"/>
  <c r="BE81" i="70" s="1"/>
  <c r="Y81" i="70" s="1"/>
  <c r="AO81" i="70" s="1"/>
  <c r="DA170" i="70"/>
  <c r="DA208" i="70"/>
  <c r="DA192" i="70"/>
  <c r="DA176" i="70"/>
  <c r="DA165" i="70"/>
  <c r="DA161" i="70"/>
  <c r="DA157" i="70"/>
  <c r="DA153" i="70"/>
  <c r="BE153" i="70" s="1"/>
  <c r="Y153" i="70" s="1"/>
  <c r="AO153" i="70" s="1"/>
  <c r="DA149" i="70"/>
  <c r="DA145" i="70"/>
  <c r="DA141" i="70"/>
  <c r="DA137" i="70"/>
  <c r="BE137" i="70" s="1"/>
  <c r="Y137" i="70" s="1"/>
  <c r="AO137" i="70" s="1"/>
  <c r="DA133" i="70"/>
  <c r="DA129" i="70"/>
  <c r="DA125" i="70"/>
  <c r="DA121" i="70"/>
  <c r="BE121" i="70" s="1"/>
  <c r="Y121" i="70" s="1"/>
  <c r="AO121" i="70" s="1"/>
  <c r="DA117" i="70"/>
  <c r="DA113" i="70"/>
  <c r="DA109" i="70"/>
  <c r="DA105" i="70"/>
  <c r="BE105" i="70" s="1"/>
  <c r="Y105" i="70" s="1"/>
  <c r="AO105" i="70" s="1"/>
  <c r="DA213" i="70"/>
  <c r="DA197" i="70"/>
  <c r="DA181" i="70"/>
  <c r="DA214" i="70"/>
  <c r="DA198" i="70"/>
  <c r="DA182" i="70"/>
  <c r="DA211" i="70"/>
  <c r="DA96" i="70"/>
  <c r="DA80" i="70"/>
  <c r="BE80" i="70" s="1"/>
  <c r="Y80" i="70" s="1"/>
  <c r="AO80" i="70" s="1"/>
  <c r="DA64" i="70"/>
  <c r="DA55" i="70"/>
  <c r="DA51" i="70"/>
  <c r="DA47" i="70"/>
  <c r="DA43" i="70"/>
  <c r="BE43" i="70" s="1"/>
  <c r="Y43" i="70" s="1"/>
  <c r="AO43" i="70" s="1"/>
  <c r="DA39" i="70"/>
  <c r="BE39" i="70" s="1"/>
  <c r="Y39" i="70" s="1"/>
  <c r="AO39" i="70" s="1"/>
  <c r="DA35" i="70"/>
  <c r="DA31" i="70"/>
  <c r="DA27" i="70"/>
  <c r="DA23" i="70"/>
  <c r="DA207" i="70"/>
  <c r="DA99" i="70"/>
  <c r="DA83" i="70"/>
  <c r="BE83" i="70" s="1"/>
  <c r="Y83" i="70" s="1"/>
  <c r="AO83" i="70" s="1"/>
  <c r="DA67" i="70"/>
  <c r="DA183" i="70"/>
  <c r="DA203" i="70"/>
  <c r="DA94" i="70"/>
  <c r="DA78" i="70"/>
  <c r="BE78" i="70" s="1"/>
  <c r="Y78" i="70" s="1"/>
  <c r="AO78" i="70" s="1"/>
  <c r="DA62" i="70"/>
  <c r="DA93" i="70"/>
  <c r="DA77" i="70"/>
  <c r="DA174" i="70"/>
  <c r="DA216" i="70"/>
  <c r="DA200" i="70"/>
  <c r="DA184" i="70"/>
  <c r="BE184" i="70" s="1"/>
  <c r="Y184" i="70" s="1"/>
  <c r="AO184" i="70" s="1"/>
  <c r="DA167" i="70"/>
  <c r="DA163" i="70"/>
  <c r="DA159" i="70"/>
  <c r="DA155" i="70"/>
  <c r="BE155" i="70" s="1"/>
  <c r="Y155" i="70" s="1"/>
  <c r="AO155" i="70" s="1"/>
  <c r="DA151" i="70"/>
  <c r="DA147" i="70"/>
  <c r="DA143" i="70"/>
  <c r="DA139" i="70"/>
  <c r="BE139" i="70" s="1"/>
  <c r="Y139" i="70" s="1"/>
  <c r="AO139" i="70" s="1"/>
  <c r="DA135" i="70"/>
  <c r="DA131" i="70"/>
  <c r="DA127" i="70"/>
  <c r="DA123" i="70"/>
  <c r="BE123" i="70" s="1"/>
  <c r="Y123" i="70" s="1"/>
  <c r="AO123" i="70" s="1"/>
  <c r="DA119" i="70"/>
  <c r="DA115" i="70"/>
  <c r="DA111" i="70"/>
  <c r="DA107" i="70"/>
  <c r="BE107" i="70" s="1"/>
  <c r="Y107" i="70" s="1"/>
  <c r="AO107" i="70" s="1"/>
  <c r="DA220" i="70"/>
  <c r="DA205" i="70"/>
  <c r="DA189" i="70"/>
  <c r="DA171" i="70"/>
  <c r="DA206" i="70"/>
  <c r="DA190" i="70"/>
  <c r="DA169" i="70"/>
  <c r="DA179" i="70"/>
  <c r="DA88" i="70"/>
  <c r="DA72" i="70"/>
  <c r="DA57" i="70"/>
  <c r="DA53" i="70"/>
  <c r="DA49" i="70"/>
  <c r="DA45" i="70"/>
  <c r="BE45" i="70" s="1"/>
  <c r="Y45" i="70" s="1"/>
  <c r="AO45" i="70" s="1"/>
  <c r="DA41" i="70"/>
  <c r="DA37" i="70"/>
  <c r="DA33" i="70"/>
  <c r="DA29" i="70"/>
  <c r="DA25" i="70"/>
  <c r="DA73" i="70"/>
  <c r="DA175" i="70"/>
  <c r="BE175" i="70" s="1"/>
  <c r="Y175" i="70" s="1"/>
  <c r="AO175" i="70" s="1"/>
  <c r="DA91" i="70"/>
  <c r="DA75" i="70"/>
  <c r="DA59" i="70"/>
  <c r="BE59" i="70" s="1"/>
  <c r="Y59" i="70" s="1"/>
  <c r="AO59" i="70" s="1"/>
  <c r="DA97" i="70"/>
  <c r="DA102" i="70"/>
  <c r="DA86" i="70"/>
  <c r="DA70" i="70"/>
  <c r="DA199" i="70"/>
  <c r="DA85" i="70"/>
  <c r="BE85" i="70" s="1"/>
  <c r="Y85" i="70" s="1"/>
  <c r="AO85" i="70" s="1"/>
  <c r="DA61" i="70"/>
  <c r="DI222" i="71"/>
  <c r="DI221" i="71"/>
  <c r="DI220" i="71"/>
  <c r="DI217" i="71"/>
  <c r="DI212" i="71"/>
  <c r="DI211" i="71"/>
  <c r="DI206" i="71"/>
  <c r="DI204" i="71"/>
  <c r="DI202" i="71"/>
  <c r="DI200" i="71"/>
  <c r="DI198" i="71"/>
  <c r="DI196" i="71"/>
  <c r="DI194" i="71"/>
  <c r="DI192" i="71"/>
  <c r="DI190" i="71"/>
  <c r="DI188" i="71"/>
  <c r="DI184" i="71"/>
  <c r="DI180" i="71"/>
  <c r="DI176" i="71"/>
  <c r="DI172" i="71"/>
  <c r="DI168" i="71"/>
  <c r="DI164" i="71"/>
  <c r="DI160" i="71"/>
  <c r="DI156" i="71"/>
  <c r="DI152" i="71"/>
  <c r="DI148" i="71"/>
  <c r="DI218" i="71"/>
  <c r="DI215" i="71"/>
  <c r="DI213" i="71"/>
  <c r="DI209" i="71"/>
  <c r="DI219" i="71"/>
  <c r="DI210" i="71"/>
  <c r="DI205" i="71"/>
  <c r="DI201" i="71"/>
  <c r="DI197" i="71"/>
  <c r="DI193" i="71"/>
  <c r="DI189" i="71"/>
  <c r="DI207" i="71"/>
  <c r="DI203" i="71"/>
  <c r="DI199" i="71"/>
  <c r="DI195" i="71"/>
  <c r="DI187" i="71"/>
  <c r="DI186" i="71"/>
  <c r="DI185" i="71"/>
  <c r="DI208" i="71"/>
  <c r="DI179" i="71"/>
  <c r="DI178" i="71"/>
  <c r="DI177" i="71"/>
  <c r="DI216" i="71"/>
  <c r="DI183" i="71"/>
  <c r="DI181" i="71"/>
  <c r="DI171" i="71"/>
  <c r="DI159" i="71"/>
  <c r="DI158" i="71"/>
  <c r="DI157" i="71"/>
  <c r="DI146" i="71"/>
  <c r="DI144" i="71"/>
  <c r="DI142" i="71"/>
  <c r="DI140" i="71"/>
  <c r="DI138" i="71"/>
  <c r="DI136" i="71"/>
  <c r="DI214" i="71"/>
  <c r="DI182" i="71"/>
  <c r="DI175" i="71"/>
  <c r="DI174" i="71"/>
  <c r="DI173" i="71"/>
  <c r="DI169" i="71"/>
  <c r="DI167" i="71"/>
  <c r="DI166" i="71"/>
  <c r="DI165" i="71"/>
  <c r="DI151" i="71"/>
  <c r="DI150" i="71"/>
  <c r="DI149" i="71"/>
  <c r="DI147" i="71"/>
  <c r="DI145" i="71"/>
  <c r="DI143" i="71"/>
  <c r="DI141" i="71"/>
  <c r="DI139" i="71"/>
  <c r="DI137" i="71"/>
  <c r="DI135" i="71"/>
  <c r="DI133" i="71"/>
  <c r="DI191" i="71"/>
  <c r="DI163" i="71"/>
  <c r="DI161" i="71"/>
  <c r="DI170" i="71"/>
  <c r="DI134" i="71"/>
  <c r="DI131" i="71"/>
  <c r="DI129" i="71"/>
  <c r="DI127" i="71"/>
  <c r="DI125" i="71"/>
  <c r="DI162" i="71"/>
  <c r="DI155" i="71"/>
  <c r="DI153" i="71"/>
  <c r="DI154" i="71"/>
  <c r="DI124" i="71"/>
  <c r="DI122" i="71"/>
  <c r="DI120" i="71"/>
  <c r="DI118" i="71"/>
  <c r="DI116" i="71"/>
  <c r="DI130" i="71"/>
  <c r="DI126" i="71"/>
  <c r="DI132" i="71"/>
  <c r="DI128" i="71"/>
  <c r="DI123" i="71"/>
  <c r="DI121" i="71"/>
  <c r="DI119" i="71"/>
  <c r="DI117" i="71"/>
  <c r="DI115" i="71"/>
  <c r="DI111" i="71"/>
  <c r="DI107" i="71"/>
  <c r="DI103" i="71"/>
  <c r="DI99" i="71"/>
  <c r="DI95" i="71"/>
  <c r="DI91" i="71"/>
  <c r="DI87" i="71"/>
  <c r="DI83" i="71"/>
  <c r="DI79" i="71"/>
  <c r="DI75" i="71"/>
  <c r="DI71" i="71"/>
  <c r="DI67" i="71"/>
  <c r="DI112" i="71"/>
  <c r="DI108" i="71"/>
  <c r="DI104" i="71"/>
  <c r="DI100" i="71"/>
  <c r="DI96" i="71"/>
  <c r="DI92" i="71"/>
  <c r="DI88" i="71"/>
  <c r="DI84" i="71"/>
  <c r="DI80" i="71"/>
  <c r="DI76" i="71"/>
  <c r="DI72" i="71"/>
  <c r="DI68" i="71"/>
  <c r="DI114" i="71"/>
  <c r="DI110" i="71"/>
  <c r="DI106" i="71"/>
  <c r="DI102" i="71"/>
  <c r="DI98" i="71"/>
  <c r="DI94" i="71"/>
  <c r="DI90" i="71"/>
  <c r="DI86" i="71"/>
  <c r="DI82" i="71"/>
  <c r="DI78" i="71"/>
  <c r="DI74" i="71"/>
  <c r="DI70" i="71"/>
  <c r="DI66" i="71"/>
  <c r="DI62" i="71"/>
  <c r="DI60" i="71"/>
  <c r="DI58" i="71"/>
  <c r="DI63" i="71"/>
  <c r="DI61" i="71"/>
  <c r="DI59" i="71"/>
  <c r="DI57" i="71"/>
  <c r="DI113" i="71"/>
  <c r="DI105" i="71"/>
  <c r="DI97" i="71"/>
  <c r="DI89" i="71"/>
  <c r="DI81" i="71"/>
  <c r="DI73" i="71"/>
  <c r="DI64" i="71"/>
  <c r="DI53" i="71"/>
  <c r="DI49" i="71"/>
  <c r="DI45" i="71"/>
  <c r="DI41" i="71"/>
  <c r="DI37" i="71"/>
  <c r="DI33" i="71"/>
  <c r="DI29" i="71"/>
  <c r="DI25" i="71"/>
  <c r="DI54" i="71"/>
  <c r="DI50" i="71"/>
  <c r="DI46" i="71"/>
  <c r="DI42" i="71"/>
  <c r="DI38" i="71"/>
  <c r="DI34" i="71"/>
  <c r="DI30" i="71"/>
  <c r="DI26" i="71"/>
  <c r="DI22" i="71"/>
  <c r="DI109" i="71"/>
  <c r="DI101" i="71"/>
  <c r="DI93" i="71"/>
  <c r="DI85" i="71"/>
  <c r="DI77" i="71"/>
  <c r="DI69" i="71"/>
  <c r="DI55" i="71"/>
  <c r="DI51" i="71"/>
  <c r="DI47" i="71"/>
  <c r="DI43" i="71"/>
  <c r="DI39" i="71"/>
  <c r="DI35" i="71"/>
  <c r="DI31" i="71"/>
  <c r="DI27" i="71"/>
  <c r="DI23" i="71"/>
  <c r="DI52" i="71"/>
  <c r="DI44" i="71"/>
  <c r="DI36" i="71"/>
  <c r="DI28" i="71"/>
  <c r="DI56" i="71"/>
  <c r="DI48" i="71"/>
  <c r="DI40" i="71"/>
  <c r="DI32" i="71"/>
  <c r="DI24" i="71"/>
  <c r="DI65" i="71"/>
  <c r="DA34" i="70"/>
  <c r="DA210" i="70"/>
  <c r="DA120" i="70"/>
  <c r="BE120" i="70" s="1"/>
  <c r="Y120" i="70" s="1"/>
  <c r="AO120" i="70" s="1"/>
  <c r="DA152" i="70"/>
  <c r="DW222" i="70"/>
  <c r="DW221" i="70"/>
  <c r="DW220" i="70"/>
  <c r="DW219" i="70"/>
  <c r="DW218" i="70"/>
  <c r="DW217" i="70"/>
  <c r="DW216" i="70"/>
  <c r="DW215" i="70"/>
  <c r="DW214" i="70"/>
  <c r="DW213" i="70"/>
  <c r="DW212" i="70"/>
  <c r="DW211" i="70"/>
  <c r="DW210" i="70"/>
  <c r="DW209" i="70"/>
  <c r="DW208" i="70"/>
  <c r="DW207" i="70"/>
  <c r="DW206" i="70"/>
  <c r="DW205" i="70"/>
  <c r="DW204" i="70"/>
  <c r="DW203" i="70"/>
  <c r="DW202" i="70"/>
  <c r="DW201" i="70"/>
  <c r="DW200" i="70"/>
  <c r="DW199" i="70"/>
  <c r="DW198" i="70"/>
  <c r="DW197" i="70"/>
  <c r="DW196" i="70"/>
  <c r="DW195" i="70"/>
  <c r="DW194" i="70"/>
  <c r="DW193" i="70"/>
  <c r="DW192" i="70"/>
  <c r="DW191" i="70"/>
  <c r="DW190" i="70"/>
  <c r="DW189" i="70"/>
  <c r="DW188" i="70"/>
  <c r="DW187" i="70"/>
  <c r="BK187" i="70" s="1"/>
  <c r="AE187" i="70" s="1"/>
  <c r="AU187" i="70" s="1"/>
  <c r="DW186" i="70"/>
  <c r="DW185" i="70"/>
  <c r="DW184" i="70"/>
  <c r="DW183" i="70"/>
  <c r="DW182" i="70"/>
  <c r="DW181" i="70"/>
  <c r="DW180" i="70"/>
  <c r="DW179" i="70"/>
  <c r="DW178" i="70"/>
  <c r="DW177" i="70"/>
  <c r="DW176" i="70"/>
  <c r="DW175" i="70"/>
  <c r="DW174" i="70"/>
  <c r="DW172" i="70"/>
  <c r="DW170" i="70"/>
  <c r="DW168" i="70"/>
  <c r="DW171" i="70"/>
  <c r="DW173" i="70"/>
  <c r="DW165" i="70"/>
  <c r="DW161" i="70"/>
  <c r="DW157" i="70"/>
  <c r="DW153" i="70"/>
  <c r="DW149" i="70"/>
  <c r="DW145" i="70"/>
  <c r="DW141" i="70"/>
  <c r="DW137" i="70"/>
  <c r="DW133" i="70"/>
  <c r="DW129" i="70"/>
  <c r="DW125" i="70"/>
  <c r="DW119" i="70"/>
  <c r="DW115" i="70"/>
  <c r="DW111" i="70"/>
  <c r="DW107" i="70"/>
  <c r="DW100" i="70"/>
  <c r="DW96" i="70"/>
  <c r="DW92" i="70"/>
  <c r="DW88" i="70"/>
  <c r="DW84" i="70"/>
  <c r="DW80" i="70"/>
  <c r="DW76" i="70"/>
  <c r="DW72" i="70"/>
  <c r="DW68" i="70"/>
  <c r="DW64" i="70"/>
  <c r="DW60" i="70"/>
  <c r="DW97" i="70"/>
  <c r="DW73" i="70"/>
  <c r="DW65" i="70"/>
  <c r="DW56" i="70"/>
  <c r="DW54" i="70"/>
  <c r="DW53" i="70"/>
  <c r="DW52" i="70"/>
  <c r="DW51" i="70"/>
  <c r="DW50" i="70"/>
  <c r="DW49" i="70"/>
  <c r="DW48" i="70"/>
  <c r="DW47" i="70"/>
  <c r="DW46" i="70"/>
  <c r="DW43" i="70"/>
  <c r="DW41" i="70"/>
  <c r="DW39" i="70"/>
  <c r="DW33" i="70"/>
  <c r="DW31" i="70"/>
  <c r="DW30" i="70"/>
  <c r="DW22" i="70"/>
  <c r="DW166" i="70"/>
  <c r="DW162" i="70"/>
  <c r="DW158" i="70"/>
  <c r="DW154" i="70"/>
  <c r="DW150" i="70"/>
  <c r="DW146" i="70"/>
  <c r="DW142" i="70"/>
  <c r="DW138" i="70"/>
  <c r="DW134" i="70"/>
  <c r="DW130" i="70"/>
  <c r="DW126" i="70"/>
  <c r="DW122" i="70"/>
  <c r="DW118" i="70"/>
  <c r="DW114" i="70"/>
  <c r="DW110" i="70"/>
  <c r="DW106" i="70"/>
  <c r="DW103" i="70"/>
  <c r="DW99" i="70"/>
  <c r="DW95" i="70"/>
  <c r="DW91" i="70"/>
  <c r="DW87" i="70"/>
  <c r="DW83" i="70"/>
  <c r="DW79" i="70"/>
  <c r="DW75" i="70"/>
  <c r="DW71" i="70"/>
  <c r="DW67" i="70"/>
  <c r="DW63" i="70"/>
  <c r="DW59" i="70"/>
  <c r="DW58" i="70"/>
  <c r="DW164" i="70"/>
  <c r="DW160" i="70"/>
  <c r="DW156" i="70"/>
  <c r="DW152" i="70"/>
  <c r="DW148" i="70"/>
  <c r="DW144" i="70"/>
  <c r="DW140" i="70"/>
  <c r="DW136" i="70"/>
  <c r="DW132" i="70"/>
  <c r="DW128" i="70"/>
  <c r="DW124" i="70"/>
  <c r="DW120" i="70"/>
  <c r="DW116" i="70"/>
  <c r="DW112" i="70"/>
  <c r="DW108" i="70"/>
  <c r="DW104" i="70"/>
  <c r="DW93" i="70"/>
  <c r="DW169" i="70"/>
  <c r="DW167" i="70"/>
  <c r="DW163" i="70"/>
  <c r="DW159" i="70"/>
  <c r="DW155" i="70"/>
  <c r="DW151" i="70"/>
  <c r="DW147" i="70"/>
  <c r="DW143" i="70"/>
  <c r="DW139" i="70"/>
  <c r="DW135" i="70"/>
  <c r="DW131" i="70"/>
  <c r="DW127" i="70"/>
  <c r="DW123" i="70"/>
  <c r="DW121" i="70"/>
  <c r="DW117" i="70"/>
  <c r="DW113" i="70"/>
  <c r="DW109" i="70"/>
  <c r="DW105" i="70"/>
  <c r="DW102" i="70"/>
  <c r="DW98" i="70"/>
  <c r="DW94" i="70"/>
  <c r="DW90" i="70"/>
  <c r="DW86" i="70"/>
  <c r="DW82" i="70"/>
  <c r="DW78" i="70"/>
  <c r="DW74" i="70"/>
  <c r="DW70" i="70"/>
  <c r="DW66" i="70"/>
  <c r="DW62" i="70"/>
  <c r="DW101" i="70"/>
  <c r="DW89" i="70"/>
  <c r="DW85" i="70"/>
  <c r="DW81" i="70"/>
  <c r="DW77" i="70"/>
  <c r="DW69" i="70"/>
  <c r="DW61" i="70"/>
  <c r="DW57" i="70"/>
  <c r="DW55" i="70"/>
  <c r="DW45" i="70"/>
  <c r="DW44" i="70"/>
  <c r="DW42" i="70"/>
  <c r="DW40" i="70"/>
  <c r="DW38" i="70"/>
  <c r="DW37" i="70"/>
  <c r="DW36" i="70"/>
  <c r="DW35" i="70"/>
  <c r="DW34" i="70"/>
  <c r="DW32" i="70"/>
  <c r="DW29" i="70"/>
  <c r="DW28" i="70"/>
  <c r="DW27" i="70"/>
  <c r="DW26" i="70"/>
  <c r="DW25" i="70"/>
  <c r="DW24" i="70"/>
  <c r="DW23" i="70"/>
  <c r="DH222" i="70"/>
  <c r="DH221" i="70"/>
  <c r="DH220" i="70"/>
  <c r="DH219" i="70"/>
  <c r="DH218" i="70"/>
  <c r="DH217" i="70"/>
  <c r="DH216" i="70"/>
  <c r="DH215" i="70"/>
  <c r="DH214" i="70"/>
  <c r="DH213" i="70"/>
  <c r="DH212" i="70"/>
  <c r="DH211" i="70"/>
  <c r="DH210" i="70"/>
  <c r="DH209" i="70"/>
  <c r="DH208" i="70"/>
  <c r="DH207" i="70"/>
  <c r="DH206" i="70"/>
  <c r="DH205" i="70"/>
  <c r="DH204" i="70"/>
  <c r="DH203" i="70"/>
  <c r="DH202" i="70"/>
  <c r="DH201" i="70"/>
  <c r="DH200" i="70"/>
  <c r="DH199" i="70"/>
  <c r="DH198" i="70"/>
  <c r="DH197" i="70"/>
  <c r="DH196" i="70"/>
  <c r="DH195" i="70"/>
  <c r="DH194" i="70"/>
  <c r="DH193" i="70"/>
  <c r="DH192" i="70"/>
  <c r="DH191" i="70"/>
  <c r="BL191" i="70" s="1"/>
  <c r="AF191" i="70" s="1"/>
  <c r="AV191" i="70" s="1"/>
  <c r="DH190" i="70"/>
  <c r="DH189" i="70"/>
  <c r="DH188" i="70"/>
  <c r="DH187" i="70"/>
  <c r="DH186" i="70"/>
  <c r="DH185" i="70"/>
  <c r="DH184" i="70"/>
  <c r="DH183" i="70"/>
  <c r="DH182" i="70"/>
  <c r="BL182" i="70" s="1"/>
  <c r="AF182" i="70" s="1"/>
  <c r="AV182" i="70" s="1"/>
  <c r="DH181" i="70"/>
  <c r="BL181" i="70" s="1"/>
  <c r="AF181" i="70" s="1"/>
  <c r="AV181" i="70" s="1"/>
  <c r="DH180" i="70"/>
  <c r="BL180" i="70" s="1"/>
  <c r="AF180" i="70" s="1"/>
  <c r="AV180" i="70" s="1"/>
  <c r="DH179" i="70"/>
  <c r="DH178" i="70"/>
  <c r="DH177" i="70"/>
  <c r="DH176" i="70"/>
  <c r="DH175" i="70"/>
  <c r="DH174" i="70"/>
  <c r="DH173" i="70"/>
  <c r="DH172" i="70"/>
  <c r="DH171" i="70"/>
  <c r="BL171" i="70" s="1"/>
  <c r="AF171" i="70" s="1"/>
  <c r="AV171" i="70" s="1"/>
  <c r="DH170" i="70"/>
  <c r="DH169" i="70"/>
  <c r="BL169" i="70" s="1"/>
  <c r="AF169" i="70" s="1"/>
  <c r="AV169" i="70" s="1"/>
  <c r="DH167" i="70"/>
  <c r="DH166" i="70"/>
  <c r="BL166" i="70" s="1"/>
  <c r="AF166" i="70" s="1"/>
  <c r="AV166" i="70" s="1"/>
  <c r="DH165" i="70"/>
  <c r="DH164" i="70"/>
  <c r="DH163" i="70"/>
  <c r="DH162" i="70"/>
  <c r="BL162" i="70" s="1"/>
  <c r="AF162" i="70" s="1"/>
  <c r="AV162" i="70" s="1"/>
  <c r="DH161" i="70"/>
  <c r="DH160" i="70"/>
  <c r="DH159" i="70"/>
  <c r="DH158" i="70"/>
  <c r="DH157" i="70"/>
  <c r="DH156" i="70"/>
  <c r="DH155" i="70"/>
  <c r="DH154" i="70"/>
  <c r="DH153" i="70"/>
  <c r="BL153" i="70" s="1"/>
  <c r="AF153" i="70" s="1"/>
  <c r="AV153" i="70" s="1"/>
  <c r="DH152" i="70"/>
  <c r="BL152" i="70" s="1"/>
  <c r="AF152" i="70" s="1"/>
  <c r="AV152" i="70" s="1"/>
  <c r="DH151" i="70"/>
  <c r="BL151" i="70" s="1"/>
  <c r="AF151" i="70" s="1"/>
  <c r="AV151" i="70" s="1"/>
  <c r="DH150" i="70"/>
  <c r="DH149" i="70"/>
  <c r="DH148" i="70"/>
  <c r="DH147" i="70"/>
  <c r="DH146" i="70"/>
  <c r="DH145" i="70"/>
  <c r="DH144" i="70"/>
  <c r="DH143" i="70"/>
  <c r="DH142" i="70"/>
  <c r="DH141" i="70"/>
  <c r="DH140" i="70"/>
  <c r="DH139" i="70"/>
  <c r="DH138" i="70"/>
  <c r="DH137" i="70"/>
  <c r="BL137" i="70" s="1"/>
  <c r="AF137" i="70" s="1"/>
  <c r="AV137" i="70" s="1"/>
  <c r="DH136" i="70"/>
  <c r="BL136" i="70" s="1"/>
  <c r="AF136" i="70" s="1"/>
  <c r="AV136" i="70" s="1"/>
  <c r="DH135" i="70"/>
  <c r="DH134" i="70"/>
  <c r="DH133" i="70"/>
  <c r="DH132" i="70"/>
  <c r="DH131" i="70"/>
  <c r="DH130" i="70"/>
  <c r="BL130" i="70" s="1"/>
  <c r="AF130" i="70" s="1"/>
  <c r="AV130" i="70" s="1"/>
  <c r="DH129" i="70"/>
  <c r="DH128" i="70"/>
  <c r="DH127" i="70"/>
  <c r="DH126" i="70"/>
  <c r="BL126" i="70" s="1"/>
  <c r="AF126" i="70" s="1"/>
  <c r="AV126" i="70" s="1"/>
  <c r="DH125" i="70"/>
  <c r="DH124" i="70"/>
  <c r="DH123" i="70"/>
  <c r="BL123" i="70" s="1"/>
  <c r="AF123" i="70" s="1"/>
  <c r="AV123" i="70" s="1"/>
  <c r="DH122" i="70"/>
  <c r="DH121" i="70"/>
  <c r="BL121" i="70" s="1"/>
  <c r="AF121" i="70" s="1"/>
  <c r="AV121" i="70" s="1"/>
  <c r="DH120" i="70"/>
  <c r="DH119" i="70"/>
  <c r="DH118" i="70"/>
  <c r="DH117" i="70"/>
  <c r="BL117" i="70" s="1"/>
  <c r="AF117" i="70" s="1"/>
  <c r="AV117" i="70" s="1"/>
  <c r="DH116" i="70"/>
  <c r="DH115" i="70"/>
  <c r="BL115" i="70" s="1"/>
  <c r="AF115" i="70" s="1"/>
  <c r="AV115" i="70" s="1"/>
  <c r="DH114" i="70"/>
  <c r="DH113" i="70"/>
  <c r="BL113" i="70" s="1"/>
  <c r="AF113" i="70" s="1"/>
  <c r="AV113" i="70" s="1"/>
  <c r="DH112" i="70"/>
  <c r="BL112" i="70" s="1"/>
  <c r="AF112" i="70" s="1"/>
  <c r="AV112" i="70" s="1"/>
  <c r="DH111" i="70"/>
  <c r="DH110" i="70"/>
  <c r="DH109" i="70"/>
  <c r="DH108" i="70"/>
  <c r="BL108" i="70" s="1"/>
  <c r="AF108" i="70" s="1"/>
  <c r="AV108" i="70" s="1"/>
  <c r="DH107" i="70"/>
  <c r="DH106" i="70"/>
  <c r="DH105" i="70"/>
  <c r="DH104" i="70"/>
  <c r="BL104" i="70" s="1"/>
  <c r="AF104" i="70" s="1"/>
  <c r="AV104" i="70" s="1"/>
  <c r="DH103" i="70"/>
  <c r="DH102" i="70"/>
  <c r="DH101" i="70"/>
  <c r="BL101" i="70" s="1"/>
  <c r="AF101" i="70" s="1"/>
  <c r="AV101" i="70" s="1"/>
  <c r="DH100" i="70"/>
  <c r="DH99" i="70"/>
  <c r="BL99" i="70" s="1"/>
  <c r="AF99" i="70" s="1"/>
  <c r="AV99" i="70" s="1"/>
  <c r="DH98" i="70"/>
  <c r="DH97" i="70"/>
  <c r="BL97" i="70" s="1"/>
  <c r="AF97" i="70" s="1"/>
  <c r="AV97" i="70" s="1"/>
  <c r="DH96" i="70"/>
  <c r="BL96" i="70" s="1"/>
  <c r="AF96" i="70" s="1"/>
  <c r="AV96" i="70" s="1"/>
  <c r="DH95" i="70"/>
  <c r="DH94" i="70"/>
  <c r="DH93" i="70"/>
  <c r="DH92" i="70"/>
  <c r="BL92" i="70" s="1"/>
  <c r="AF92" i="70" s="1"/>
  <c r="AV92" i="70" s="1"/>
  <c r="DH91" i="70"/>
  <c r="DH90" i="70"/>
  <c r="DH89" i="70"/>
  <c r="DH88" i="70"/>
  <c r="DH87" i="70"/>
  <c r="BL87" i="70" s="1"/>
  <c r="AF87" i="70" s="1"/>
  <c r="AV87" i="70" s="1"/>
  <c r="DH86" i="70"/>
  <c r="DH85" i="70"/>
  <c r="BL85" i="70" s="1"/>
  <c r="AF85" i="70" s="1"/>
  <c r="AV85" i="70" s="1"/>
  <c r="DH84" i="70"/>
  <c r="BL84" i="70" s="1"/>
  <c r="AF84" i="70" s="1"/>
  <c r="AV84" i="70" s="1"/>
  <c r="DH83" i="70"/>
  <c r="DH82" i="70"/>
  <c r="DH81" i="70"/>
  <c r="DH80" i="70"/>
  <c r="DH79" i="70"/>
  <c r="DH78" i="70"/>
  <c r="BL78" i="70" s="1"/>
  <c r="AF78" i="70" s="1"/>
  <c r="AV78" i="70" s="1"/>
  <c r="DH77" i="70"/>
  <c r="DH76" i="70"/>
  <c r="DH75" i="70"/>
  <c r="DH74" i="70"/>
  <c r="BL74" i="70" s="1"/>
  <c r="AF74" i="70" s="1"/>
  <c r="AV74" i="70" s="1"/>
  <c r="DH73" i="70"/>
  <c r="DH72" i="70"/>
  <c r="DH71" i="70"/>
  <c r="BL71" i="70" s="1"/>
  <c r="AF71" i="70" s="1"/>
  <c r="AV71" i="70" s="1"/>
  <c r="DH70" i="70"/>
  <c r="DH69" i="70"/>
  <c r="DH68" i="70"/>
  <c r="DH67" i="70"/>
  <c r="DH66" i="70"/>
  <c r="BL66" i="70" s="1"/>
  <c r="AF66" i="70" s="1"/>
  <c r="AV66" i="70" s="1"/>
  <c r="DH65" i="70"/>
  <c r="BL65" i="70" s="1"/>
  <c r="AF65" i="70" s="1"/>
  <c r="AV65" i="70" s="1"/>
  <c r="DH64" i="70"/>
  <c r="DH63" i="70"/>
  <c r="DH62" i="70"/>
  <c r="DH61" i="70"/>
  <c r="DH60" i="70"/>
  <c r="DH59" i="70"/>
  <c r="DH58" i="70"/>
  <c r="BL58" i="70" s="1"/>
  <c r="AF58" i="70" s="1"/>
  <c r="AV58" i="70" s="1"/>
  <c r="DH57" i="70"/>
  <c r="DH56" i="70"/>
  <c r="DH55" i="70"/>
  <c r="DH54" i="70"/>
  <c r="DH53" i="70"/>
  <c r="DH52" i="70"/>
  <c r="DH51" i="70"/>
  <c r="DH50" i="70"/>
  <c r="DH49" i="70"/>
  <c r="DH48" i="70"/>
  <c r="BL48" i="70" s="1"/>
  <c r="AF48" i="70" s="1"/>
  <c r="AV48" i="70" s="1"/>
  <c r="DH47" i="70"/>
  <c r="DH46" i="70"/>
  <c r="DH45" i="70"/>
  <c r="DH44" i="70"/>
  <c r="DH43" i="70"/>
  <c r="DH42" i="70"/>
  <c r="DH41" i="70"/>
  <c r="DH40" i="70"/>
  <c r="DH39" i="70"/>
  <c r="DH38" i="70"/>
  <c r="DH37" i="70"/>
  <c r="DH36" i="70"/>
  <c r="DH35" i="70"/>
  <c r="DH34" i="70"/>
  <c r="DH33" i="70"/>
  <c r="DH32" i="70"/>
  <c r="DH31" i="70"/>
  <c r="DH30" i="70"/>
  <c r="DH29" i="70"/>
  <c r="DH28" i="70"/>
  <c r="DH27" i="70"/>
  <c r="DH26" i="70"/>
  <c r="DH25" i="70"/>
  <c r="DH24" i="70"/>
  <c r="DH23" i="70"/>
  <c r="DH22" i="70"/>
  <c r="DH168" i="70"/>
  <c r="DA74" i="70"/>
  <c r="DA63" i="70"/>
  <c r="BE63" i="70" s="1"/>
  <c r="Y63" i="70" s="1"/>
  <c r="AO63" i="70" s="1"/>
  <c r="DA22" i="70"/>
  <c r="DA38" i="70"/>
  <c r="DA54" i="70"/>
  <c r="DA195" i="70"/>
  <c r="DA177" i="70"/>
  <c r="DA108" i="70"/>
  <c r="DA124" i="70"/>
  <c r="BE124" i="70" s="1"/>
  <c r="Y124" i="70" s="1"/>
  <c r="AO124" i="70" s="1"/>
  <c r="DA140" i="70"/>
  <c r="DA156" i="70"/>
  <c r="DA188" i="70"/>
  <c r="CZ29" i="70"/>
  <c r="CZ45" i="70"/>
  <c r="CZ61" i="70"/>
  <c r="CZ77" i="70"/>
  <c r="BD77" i="70" s="1"/>
  <c r="X77" i="70" s="1"/>
  <c r="AN77" i="70" s="1"/>
  <c r="CZ93" i="70"/>
  <c r="CZ109" i="70"/>
  <c r="BD109" i="70" s="1"/>
  <c r="X109" i="70" s="1"/>
  <c r="AN109" i="70" s="1"/>
  <c r="CZ125" i="70"/>
  <c r="CZ141" i="70"/>
  <c r="BD141" i="70" s="1"/>
  <c r="X141" i="70" s="1"/>
  <c r="AN141" i="70" s="1"/>
  <c r="CZ157" i="70"/>
  <c r="CZ174" i="70"/>
  <c r="CZ190" i="70"/>
  <c r="CZ206" i="70"/>
  <c r="CZ222" i="70"/>
  <c r="DO222" i="70"/>
  <c r="DO221" i="70"/>
  <c r="DO220" i="70"/>
  <c r="DO219" i="70"/>
  <c r="DO218" i="70"/>
  <c r="DO217" i="70"/>
  <c r="DO216" i="70"/>
  <c r="DO215" i="70"/>
  <c r="DO214" i="70"/>
  <c r="DO213" i="70"/>
  <c r="DO212" i="70"/>
  <c r="DO211" i="70"/>
  <c r="DO210" i="70"/>
  <c r="DO209" i="70"/>
  <c r="DO208" i="70"/>
  <c r="DO207" i="70"/>
  <c r="DO206" i="70"/>
  <c r="DO205" i="70"/>
  <c r="DO204" i="70"/>
  <c r="DO203" i="70"/>
  <c r="DO202" i="70"/>
  <c r="DO201" i="70"/>
  <c r="DO200" i="70"/>
  <c r="DO199" i="70"/>
  <c r="DO198" i="70"/>
  <c r="DO197" i="70"/>
  <c r="DO196" i="70"/>
  <c r="DO195" i="70"/>
  <c r="DO194" i="70"/>
  <c r="DO193" i="70"/>
  <c r="DO192" i="70"/>
  <c r="DO191" i="70"/>
  <c r="DO190" i="70"/>
  <c r="DO189" i="70"/>
  <c r="DO188" i="70"/>
  <c r="DO187" i="70"/>
  <c r="DO186" i="70"/>
  <c r="DO185" i="70"/>
  <c r="DO184" i="70"/>
  <c r="DO183" i="70"/>
  <c r="DO182" i="70"/>
  <c r="DO181" i="70"/>
  <c r="DO180" i="70"/>
  <c r="DO179" i="70"/>
  <c r="DO178" i="70"/>
  <c r="DO177" i="70"/>
  <c r="DO176" i="70"/>
  <c r="DO175" i="70"/>
  <c r="DO173" i="70"/>
  <c r="DO171" i="70"/>
  <c r="DO169" i="70"/>
  <c r="DO174" i="70"/>
  <c r="DO170" i="70"/>
  <c r="DO168" i="70"/>
  <c r="DO167" i="70"/>
  <c r="DO163" i="70"/>
  <c r="DO159" i="70"/>
  <c r="DO155" i="70"/>
  <c r="DO151" i="70"/>
  <c r="DO147" i="70"/>
  <c r="DO143" i="70"/>
  <c r="DO139" i="70"/>
  <c r="DO135" i="70"/>
  <c r="DO131" i="70"/>
  <c r="DO127" i="70"/>
  <c r="DO123" i="70"/>
  <c r="DO119" i="70"/>
  <c r="DO115" i="70"/>
  <c r="DO111" i="70"/>
  <c r="DO107" i="70"/>
  <c r="DO102" i="70"/>
  <c r="DO98" i="70"/>
  <c r="DO94" i="70"/>
  <c r="DO90" i="70"/>
  <c r="DO86" i="70"/>
  <c r="DO82" i="70"/>
  <c r="DO78" i="70"/>
  <c r="DO74" i="70"/>
  <c r="DO70" i="70"/>
  <c r="DO66" i="70"/>
  <c r="DO62" i="70"/>
  <c r="DO58" i="70"/>
  <c r="DO104" i="70"/>
  <c r="DO103" i="70"/>
  <c r="DO75" i="70"/>
  <c r="DO56" i="70"/>
  <c r="DO53" i="70"/>
  <c r="DO52" i="70"/>
  <c r="DO50" i="70"/>
  <c r="DO49" i="70"/>
  <c r="DO48" i="70"/>
  <c r="DO47" i="70"/>
  <c r="DO46" i="70"/>
  <c r="DO41" i="70"/>
  <c r="DO39" i="70"/>
  <c r="DO22" i="70"/>
  <c r="DO172" i="70"/>
  <c r="DO164" i="70"/>
  <c r="DO160" i="70"/>
  <c r="DO156" i="70"/>
  <c r="DO152" i="70"/>
  <c r="DO148" i="70"/>
  <c r="DO144" i="70"/>
  <c r="DO140" i="70"/>
  <c r="DO136" i="70"/>
  <c r="DO132" i="70"/>
  <c r="DO128" i="70"/>
  <c r="DO124" i="70"/>
  <c r="DO122" i="70"/>
  <c r="DO118" i="70"/>
  <c r="DO114" i="70"/>
  <c r="DO110" i="70"/>
  <c r="DO106" i="70"/>
  <c r="DO101" i="70"/>
  <c r="DO97" i="70"/>
  <c r="DO93" i="70"/>
  <c r="DO89" i="70"/>
  <c r="DO85" i="70"/>
  <c r="DO81" i="70"/>
  <c r="DO77" i="70"/>
  <c r="DO73" i="70"/>
  <c r="DO69" i="70"/>
  <c r="DO65" i="70"/>
  <c r="DO61" i="70"/>
  <c r="DO57" i="70"/>
  <c r="DO166" i="70"/>
  <c r="DO162" i="70"/>
  <c r="DO158" i="70"/>
  <c r="DO154" i="70"/>
  <c r="DO146" i="70"/>
  <c r="DO142" i="70"/>
  <c r="DO138" i="70"/>
  <c r="DO134" i="70"/>
  <c r="DO130" i="70"/>
  <c r="DO120" i="70"/>
  <c r="DO116" i="70"/>
  <c r="DO112" i="70"/>
  <c r="DO99" i="70"/>
  <c r="DO95" i="70"/>
  <c r="DO91" i="70"/>
  <c r="DO87" i="70"/>
  <c r="DO83" i="70"/>
  <c r="DO79" i="70"/>
  <c r="DO71" i="70"/>
  <c r="DO59" i="70"/>
  <c r="DO43" i="70"/>
  <c r="DO35" i="70"/>
  <c r="DO34" i="70"/>
  <c r="DO33" i="70"/>
  <c r="DO30" i="70"/>
  <c r="DO26" i="70"/>
  <c r="DO165" i="70"/>
  <c r="DO161" i="70"/>
  <c r="DO157" i="70"/>
  <c r="DO153" i="70"/>
  <c r="DO149" i="70"/>
  <c r="DO145" i="70"/>
  <c r="DO141" i="70"/>
  <c r="DO137" i="70"/>
  <c r="DO133" i="70"/>
  <c r="DO129" i="70"/>
  <c r="DO125" i="70"/>
  <c r="DO121" i="70"/>
  <c r="DO117" i="70"/>
  <c r="DO113" i="70"/>
  <c r="DO109" i="70"/>
  <c r="DO105" i="70"/>
  <c r="DO100" i="70"/>
  <c r="DO96" i="70"/>
  <c r="DO92" i="70"/>
  <c r="DO88" i="70"/>
  <c r="DO84" i="70"/>
  <c r="DO80" i="70"/>
  <c r="DO76" i="70"/>
  <c r="DO72" i="70"/>
  <c r="DO68" i="70"/>
  <c r="DO64" i="70"/>
  <c r="DO60" i="70"/>
  <c r="DO150" i="70"/>
  <c r="DO126" i="70"/>
  <c r="DO108" i="70"/>
  <c r="DO67" i="70"/>
  <c r="DO63" i="70"/>
  <c r="DO55" i="70"/>
  <c r="DO54" i="70"/>
  <c r="DO51" i="70"/>
  <c r="DO45" i="70"/>
  <c r="DO44" i="70"/>
  <c r="DO42" i="70"/>
  <c r="DO40" i="70"/>
  <c r="DO38" i="70"/>
  <c r="DO37" i="70"/>
  <c r="DO36" i="70"/>
  <c r="DO32" i="70"/>
  <c r="DO31" i="70"/>
  <c r="DO29" i="70"/>
  <c r="DO28" i="70"/>
  <c r="DO27" i="70"/>
  <c r="DO25" i="70"/>
  <c r="DO24" i="70"/>
  <c r="DO23" i="70"/>
  <c r="CX222" i="71"/>
  <c r="CX220" i="71"/>
  <c r="CX221" i="71"/>
  <c r="CX219" i="71"/>
  <c r="CX217" i="71"/>
  <c r="CX207" i="71"/>
  <c r="CX206" i="71"/>
  <c r="CX205" i="71"/>
  <c r="CX204" i="71"/>
  <c r="CX203" i="71"/>
  <c r="CX202" i="71"/>
  <c r="CX201" i="71"/>
  <c r="CX200" i="71"/>
  <c r="CX199" i="71"/>
  <c r="CX198" i="71"/>
  <c r="CX197" i="71"/>
  <c r="CX196" i="71"/>
  <c r="CX195" i="71"/>
  <c r="CX194" i="71"/>
  <c r="CX193" i="71"/>
  <c r="CX192" i="71"/>
  <c r="CX191" i="71"/>
  <c r="CX190" i="71"/>
  <c r="CX189" i="71"/>
  <c r="CX188" i="71"/>
  <c r="CX215" i="71"/>
  <c r="CX213" i="71"/>
  <c r="CX211" i="71"/>
  <c r="CX209" i="71"/>
  <c r="CX216" i="71"/>
  <c r="CX212" i="71"/>
  <c r="CX184" i="71"/>
  <c r="CX180" i="71"/>
  <c r="CX176" i="71"/>
  <c r="CX172" i="71"/>
  <c r="CX168" i="71"/>
  <c r="CX164" i="71"/>
  <c r="CX160" i="71"/>
  <c r="CX156" i="71"/>
  <c r="CX152" i="71"/>
  <c r="CX148" i="71"/>
  <c r="CX147" i="71"/>
  <c r="CX146" i="71"/>
  <c r="CX145" i="71"/>
  <c r="CX144" i="71"/>
  <c r="CX143" i="71"/>
  <c r="CX142" i="71"/>
  <c r="CX141" i="71"/>
  <c r="CX140" i="71"/>
  <c r="CX139" i="71"/>
  <c r="CX138" i="71"/>
  <c r="CX137" i="71"/>
  <c r="CX136" i="71"/>
  <c r="CX135" i="71"/>
  <c r="CX134" i="71"/>
  <c r="CX133" i="71"/>
  <c r="CX132" i="71"/>
  <c r="CX131" i="71"/>
  <c r="CX130" i="71"/>
  <c r="CX129" i="71"/>
  <c r="CX128" i="71"/>
  <c r="CX127" i="71"/>
  <c r="CX126" i="71"/>
  <c r="CX125" i="71"/>
  <c r="CX124" i="71"/>
  <c r="CX123" i="71"/>
  <c r="CX122" i="71"/>
  <c r="CX121" i="71"/>
  <c r="CX120" i="71"/>
  <c r="CX119" i="71"/>
  <c r="CX118" i="71"/>
  <c r="CX117" i="71"/>
  <c r="CX116" i="71"/>
  <c r="CX214" i="71"/>
  <c r="CX210" i="71"/>
  <c r="CX208" i="71"/>
  <c r="CX218" i="71"/>
  <c r="CX179" i="71"/>
  <c r="CX178" i="71"/>
  <c r="CX177" i="71"/>
  <c r="CX187" i="71"/>
  <c r="CX186" i="71"/>
  <c r="CX185" i="71"/>
  <c r="CX171" i="71"/>
  <c r="CX170" i="71"/>
  <c r="CX167" i="71"/>
  <c r="CX166" i="71"/>
  <c r="CX165" i="71"/>
  <c r="CX151" i="71"/>
  <c r="CX150" i="71"/>
  <c r="CX149" i="71"/>
  <c r="CX159" i="71"/>
  <c r="CX158" i="71"/>
  <c r="CX157" i="71"/>
  <c r="CX183" i="71"/>
  <c r="CX175" i="71"/>
  <c r="CX174" i="71"/>
  <c r="CX173" i="71"/>
  <c r="CX181" i="71"/>
  <c r="CX155" i="71"/>
  <c r="CX153" i="71"/>
  <c r="CX182" i="71"/>
  <c r="CX162" i="71"/>
  <c r="CX115" i="71"/>
  <c r="CX114" i="71"/>
  <c r="CX113" i="71"/>
  <c r="CX112" i="71"/>
  <c r="CX111" i="71"/>
  <c r="CX110" i="71"/>
  <c r="CX109" i="71"/>
  <c r="CX108" i="71"/>
  <c r="CX107" i="71"/>
  <c r="CX106" i="71"/>
  <c r="CX105" i="71"/>
  <c r="CX104" i="71"/>
  <c r="CX103" i="71"/>
  <c r="CX102" i="71"/>
  <c r="CX101" i="71"/>
  <c r="CX100" i="71"/>
  <c r="CX99" i="71"/>
  <c r="CX98" i="71"/>
  <c r="CX97" i="71"/>
  <c r="CX96" i="71"/>
  <c r="CX95" i="71"/>
  <c r="CX94" i="71"/>
  <c r="CX93" i="71"/>
  <c r="CX92" i="71"/>
  <c r="CX91" i="71"/>
  <c r="CX90" i="71"/>
  <c r="CX89" i="71"/>
  <c r="CX88" i="71"/>
  <c r="CX87" i="71"/>
  <c r="CX86" i="71"/>
  <c r="CX85" i="71"/>
  <c r="CX84" i="71"/>
  <c r="CX83" i="71"/>
  <c r="CX82" i="71"/>
  <c r="CX81" i="71"/>
  <c r="CX80" i="71"/>
  <c r="CX79" i="71"/>
  <c r="CX78" i="71"/>
  <c r="CX77" i="71"/>
  <c r="CX76" i="71"/>
  <c r="CX75" i="71"/>
  <c r="CX74" i="71"/>
  <c r="CX73" i="71"/>
  <c r="CX72" i="71"/>
  <c r="CX71" i="71"/>
  <c r="CX70" i="71"/>
  <c r="CX69" i="71"/>
  <c r="CX68" i="71"/>
  <c r="CX67" i="71"/>
  <c r="CX66" i="71"/>
  <c r="CX65" i="71"/>
  <c r="CX64" i="71"/>
  <c r="CX63" i="71"/>
  <c r="CX62" i="71"/>
  <c r="CX61" i="71"/>
  <c r="CX60" i="71"/>
  <c r="CX59" i="71"/>
  <c r="CX58" i="71"/>
  <c r="CX57" i="71"/>
  <c r="CX169" i="71"/>
  <c r="CX154" i="71"/>
  <c r="CX163" i="71"/>
  <c r="CX161" i="71"/>
  <c r="CX56" i="71"/>
  <c r="CX55" i="71"/>
  <c r="CX54" i="71"/>
  <c r="CX53" i="71"/>
  <c r="CX52" i="71"/>
  <c r="CX51" i="71"/>
  <c r="CX50" i="71"/>
  <c r="CX49" i="71"/>
  <c r="CX48" i="71"/>
  <c r="CX47" i="71"/>
  <c r="CX46" i="71"/>
  <c r="CX45" i="71"/>
  <c r="CX44" i="71"/>
  <c r="CX43" i="71"/>
  <c r="CX42" i="71"/>
  <c r="CX41" i="71"/>
  <c r="BB41" i="71" s="1"/>
  <c r="V41" i="71" s="1"/>
  <c r="AL41" i="71" s="1"/>
  <c r="CX40" i="71"/>
  <c r="CX39" i="71"/>
  <c r="CX38" i="71"/>
  <c r="CX37" i="71"/>
  <c r="CX36" i="71"/>
  <c r="CX35" i="71"/>
  <c r="CX34" i="71"/>
  <c r="CX33" i="71"/>
  <c r="CX32" i="71"/>
  <c r="CX31" i="71"/>
  <c r="CX30" i="71"/>
  <c r="CX29" i="71"/>
  <c r="CX28" i="71"/>
  <c r="CX27" i="71"/>
  <c r="CX26" i="71"/>
  <c r="CX25" i="71"/>
  <c r="CX24" i="71"/>
  <c r="CX23" i="71"/>
  <c r="CX22" i="71"/>
  <c r="DA215" i="70"/>
  <c r="DA173" i="70"/>
  <c r="BE173" i="70" s="1"/>
  <c r="Y173" i="70" s="1"/>
  <c r="AO173" i="70" s="1"/>
  <c r="DA191" i="70"/>
  <c r="DA50" i="70"/>
  <c r="BE50" i="70" s="1"/>
  <c r="Y50" i="70" s="1"/>
  <c r="AO50" i="70" s="1"/>
  <c r="DA92" i="70"/>
  <c r="DA104" i="70"/>
  <c r="BE104" i="70" s="1"/>
  <c r="Y104" i="70" s="1"/>
  <c r="AO104" i="70" s="1"/>
  <c r="DA136" i="70"/>
  <c r="DA168" i="70"/>
  <c r="DL221" i="71"/>
  <c r="DL222" i="71"/>
  <c r="DL219" i="71"/>
  <c r="DL218" i="71"/>
  <c r="DL217" i="71"/>
  <c r="DL216" i="71"/>
  <c r="DL215" i="71"/>
  <c r="DL214" i="71"/>
  <c r="DL213" i="71"/>
  <c r="DL212" i="71"/>
  <c r="DL211" i="71"/>
  <c r="DL210" i="71"/>
  <c r="DL209" i="71"/>
  <c r="DL208" i="71"/>
  <c r="DL206" i="71"/>
  <c r="DL204" i="71"/>
  <c r="DL202" i="71"/>
  <c r="DL200" i="71"/>
  <c r="DL198" i="71"/>
  <c r="DL196" i="71"/>
  <c r="DL194" i="71"/>
  <c r="DL192" i="71"/>
  <c r="DL190" i="71"/>
  <c r="DL188" i="71"/>
  <c r="DL207" i="71"/>
  <c r="DL205" i="71"/>
  <c r="DL203" i="71"/>
  <c r="DL201" i="71"/>
  <c r="DL199" i="71"/>
  <c r="DL197" i="71"/>
  <c r="DL195" i="71"/>
  <c r="DL193" i="71"/>
  <c r="DL191" i="71"/>
  <c r="DL189" i="71"/>
  <c r="DL186" i="71"/>
  <c r="DL182" i="71"/>
  <c r="DL178" i="71"/>
  <c r="DL174" i="71"/>
  <c r="DL170" i="71"/>
  <c r="DL166" i="71"/>
  <c r="DL162" i="71"/>
  <c r="DL158" i="71"/>
  <c r="DL154" i="71"/>
  <c r="DL150" i="71"/>
  <c r="DL220" i="71"/>
  <c r="DL183" i="71"/>
  <c r="DL177" i="71"/>
  <c r="DL185" i="71"/>
  <c r="DL180" i="71"/>
  <c r="DL175" i="71"/>
  <c r="DL169" i="71"/>
  <c r="DL179" i="71"/>
  <c r="DL176" i="71"/>
  <c r="DL165" i="71"/>
  <c r="DL160" i="71"/>
  <c r="DL155" i="71"/>
  <c r="DL149" i="71"/>
  <c r="DL187" i="71"/>
  <c r="DL184" i="71"/>
  <c r="DL172" i="71"/>
  <c r="DL168" i="71"/>
  <c r="DL163" i="71"/>
  <c r="DL157" i="71"/>
  <c r="DL152" i="71"/>
  <c r="DL181" i="71"/>
  <c r="DL171" i="71"/>
  <c r="DL159" i="71"/>
  <c r="DL173" i="71"/>
  <c r="DL161" i="71"/>
  <c r="DL153" i="71"/>
  <c r="DL147" i="71"/>
  <c r="DL143" i="71"/>
  <c r="DL139" i="71"/>
  <c r="DL167" i="71"/>
  <c r="DL151" i="71"/>
  <c r="DL148" i="71"/>
  <c r="DL146" i="71"/>
  <c r="DL142" i="71"/>
  <c r="DL138" i="71"/>
  <c r="DL132" i="71"/>
  <c r="DL130" i="71"/>
  <c r="DL156" i="71"/>
  <c r="DL145" i="71"/>
  <c r="DL141" i="71"/>
  <c r="DL137" i="71"/>
  <c r="DL127" i="71"/>
  <c r="DL126" i="71"/>
  <c r="DL164" i="71"/>
  <c r="DL144" i="71"/>
  <c r="DL140" i="71"/>
  <c r="DL136" i="71"/>
  <c r="DL133" i="71"/>
  <c r="DL128" i="71"/>
  <c r="DL123" i="71"/>
  <c r="DL121" i="71"/>
  <c r="DL135" i="71"/>
  <c r="DL134" i="71"/>
  <c r="DL129" i="71"/>
  <c r="DL131" i="71"/>
  <c r="DL118" i="71"/>
  <c r="DL112" i="71"/>
  <c r="DL108" i="71"/>
  <c r="DL104" i="71"/>
  <c r="DL100" i="71"/>
  <c r="DL96" i="71"/>
  <c r="DL92" i="71"/>
  <c r="DL88" i="71"/>
  <c r="DL84" i="71"/>
  <c r="DL80" i="71"/>
  <c r="DL76" i="71"/>
  <c r="DL72" i="71"/>
  <c r="DL68" i="71"/>
  <c r="DL124" i="71"/>
  <c r="DL120" i="71"/>
  <c r="DL117" i="71"/>
  <c r="DL113" i="71"/>
  <c r="DL109" i="71"/>
  <c r="DL105" i="71"/>
  <c r="DL101" i="71"/>
  <c r="DL97" i="71"/>
  <c r="DL93" i="71"/>
  <c r="DL89" i="71"/>
  <c r="DL85" i="71"/>
  <c r="DL81" i="71"/>
  <c r="DL77" i="71"/>
  <c r="DL73" i="71"/>
  <c r="DL69" i="71"/>
  <c r="DL65" i="71"/>
  <c r="DL119" i="71"/>
  <c r="DL122" i="71"/>
  <c r="DL125" i="71"/>
  <c r="DL64" i="71"/>
  <c r="DL116" i="71"/>
  <c r="DL110" i="71"/>
  <c r="DL102" i="71"/>
  <c r="DL94" i="71"/>
  <c r="DL86" i="71"/>
  <c r="DL78" i="71"/>
  <c r="DL70" i="71"/>
  <c r="DL66" i="71"/>
  <c r="DL62" i="71"/>
  <c r="DL58" i="71"/>
  <c r="DL54" i="71"/>
  <c r="DL50" i="71"/>
  <c r="DL46" i="71"/>
  <c r="DL42" i="71"/>
  <c r="DL38" i="71"/>
  <c r="DL34" i="71"/>
  <c r="DL30" i="71"/>
  <c r="DL26" i="71"/>
  <c r="DL22" i="71"/>
  <c r="DL115" i="71"/>
  <c r="DL107" i="71"/>
  <c r="DL99" i="71"/>
  <c r="DL91" i="71"/>
  <c r="DL83" i="71"/>
  <c r="DL75" i="71"/>
  <c r="DL61" i="71"/>
  <c r="DL57" i="71"/>
  <c r="DL55" i="71"/>
  <c r="DL51" i="71"/>
  <c r="DL47" i="71"/>
  <c r="DL43" i="71"/>
  <c r="DL39" i="71"/>
  <c r="DL35" i="71"/>
  <c r="DL31" i="71"/>
  <c r="DL27" i="71"/>
  <c r="DL23" i="71"/>
  <c r="DL114" i="71"/>
  <c r="DL106" i="71"/>
  <c r="DL98" i="71"/>
  <c r="DL90" i="71"/>
  <c r="DL82" i="71"/>
  <c r="DL74" i="71"/>
  <c r="DL67" i="71"/>
  <c r="DL60" i="71"/>
  <c r="DL56" i="71"/>
  <c r="DL52" i="71"/>
  <c r="DL48" i="71"/>
  <c r="DL44" i="71"/>
  <c r="DL40" i="71"/>
  <c r="DL36" i="71"/>
  <c r="DL32" i="71"/>
  <c r="DL28" i="71"/>
  <c r="DL24" i="71"/>
  <c r="DL111" i="71"/>
  <c r="DL95" i="71"/>
  <c r="DL79" i="71"/>
  <c r="DL53" i="71"/>
  <c r="DL45" i="71"/>
  <c r="DL37" i="71"/>
  <c r="DL29" i="71"/>
  <c r="DL103" i="71"/>
  <c r="DL87" i="71"/>
  <c r="DL71" i="71"/>
  <c r="DL63" i="71"/>
  <c r="DL41" i="71"/>
  <c r="DL25" i="71"/>
  <c r="DL33" i="71"/>
  <c r="DL59" i="71"/>
  <c r="DL49" i="71"/>
  <c r="CV222" i="70"/>
  <c r="CV221" i="70"/>
  <c r="CV220" i="70"/>
  <c r="CV219" i="70"/>
  <c r="CV218" i="70"/>
  <c r="CV217" i="70"/>
  <c r="CV216" i="70"/>
  <c r="CV215" i="70"/>
  <c r="CV214" i="70"/>
  <c r="CV213" i="70"/>
  <c r="CV212" i="70"/>
  <c r="CV211" i="70"/>
  <c r="CV210" i="70"/>
  <c r="CV209" i="70"/>
  <c r="CV208" i="70"/>
  <c r="CV207" i="70"/>
  <c r="CV206" i="70"/>
  <c r="CV205" i="70"/>
  <c r="CV204" i="70"/>
  <c r="CV203" i="70"/>
  <c r="CV202" i="70"/>
  <c r="CV201" i="70"/>
  <c r="CV200" i="70"/>
  <c r="CV199" i="70"/>
  <c r="CV198" i="70"/>
  <c r="CV197" i="70"/>
  <c r="CV196" i="70"/>
  <c r="CV195" i="70"/>
  <c r="CV194" i="70"/>
  <c r="CV193" i="70"/>
  <c r="CV192" i="70"/>
  <c r="AZ192" i="70" s="1"/>
  <c r="T192" i="70" s="1"/>
  <c r="AJ192" i="70" s="1"/>
  <c r="CV191" i="70"/>
  <c r="CV190" i="70"/>
  <c r="CV189" i="70"/>
  <c r="CV188" i="70"/>
  <c r="CV187" i="70"/>
  <c r="CV186" i="70"/>
  <c r="CV185" i="70"/>
  <c r="CV184" i="70"/>
  <c r="CV183" i="70"/>
  <c r="CV182" i="70"/>
  <c r="AZ182" i="70" s="1"/>
  <c r="T182" i="70" s="1"/>
  <c r="AJ182" i="70" s="1"/>
  <c r="CV181" i="70"/>
  <c r="AZ181" i="70" s="1"/>
  <c r="T181" i="70" s="1"/>
  <c r="AJ181" i="70" s="1"/>
  <c r="CV180" i="70"/>
  <c r="CV179" i="70"/>
  <c r="AZ179" i="70" s="1"/>
  <c r="T179" i="70" s="1"/>
  <c r="AJ179" i="70" s="1"/>
  <c r="CV178" i="70"/>
  <c r="CV177" i="70"/>
  <c r="CV176" i="70"/>
  <c r="AZ176" i="70" s="1"/>
  <c r="T176" i="70" s="1"/>
  <c r="AJ176" i="70" s="1"/>
  <c r="CV175" i="70"/>
  <c r="CV174" i="70"/>
  <c r="AZ174" i="70" s="1"/>
  <c r="T174" i="70" s="1"/>
  <c r="AJ174" i="70" s="1"/>
  <c r="CV173" i="70"/>
  <c r="CV172" i="70"/>
  <c r="CV171" i="70"/>
  <c r="AZ171" i="70" s="1"/>
  <c r="T171" i="70" s="1"/>
  <c r="AJ171" i="70" s="1"/>
  <c r="CV170" i="70"/>
  <c r="CV168" i="70"/>
  <c r="CV167" i="70"/>
  <c r="CV166" i="70"/>
  <c r="CV165" i="70"/>
  <c r="CV164" i="70"/>
  <c r="AZ164" i="70" s="1"/>
  <c r="T164" i="70" s="1"/>
  <c r="AJ164" i="70" s="1"/>
  <c r="CV163" i="70"/>
  <c r="CV162" i="70"/>
  <c r="AZ162" i="70" s="1"/>
  <c r="T162" i="70" s="1"/>
  <c r="AJ162" i="70" s="1"/>
  <c r="CV161" i="70"/>
  <c r="CV160" i="70"/>
  <c r="CV159" i="70"/>
  <c r="AZ159" i="70" s="1"/>
  <c r="T159" i="70" s="1"/>
  <c r="AJ159" i="70" s="1"/>
  <c r="CV158" i="70"/>
  <c r="CV157" i="70"/>
  <c r="CV156" i="70"/>
  <c r="CV155" i="70"/>
  <c r="CV154" i="70"/>
  <c r="CV153" i="70"/>
  <c r="CV152" i="70"/>
  <c r="CV151" i="70"/>
  <c r="CV150" i="70"/>
  <c r="CV149" i="70"/>
  <c r="CV148" i="70"/>
  <c r="AZ148" i="70" s="1"/>
  <c r="T148" i="70" s="1"/>
  <c r="AJ148" i="70" s="1"/>
  <c r="CV147" i="70"/>
  <c r="CV146" i="70"/>
  <c r="CV145" i="70"/>
  <c r="CV144" i="70"/>
  <c r="CV143" i="70"/>
  <c r="AZ143" i="70" s="1"/>
  <c r="T143" i="70" s="1"/>
  <c r="AJ143" i="70" s="1"/>
  <c r="CV142" i="70"/>
  <c r="CV141" i="70"/>
  <c r="CV140" i="70"/>
  <c r="CV139" i="70"/>
  <c r="CV138" i="70"/>
  <c r="CV137" i="70"/>
  <c r="CV136" i="70"/>
  <c r="CV135" i="70"/>
  <c r="CV134" i="70"/>
  <c r="AZ134" i="70" s="1"/>
  <c r="T134" i="70" s="1"/>
  <c r="AJ134" i="70" s="1"/>
  <c r="CV133" i="70"/>
  <c r="CV132" i="70"/>
  <c r="AZ132" i="70" s="1"/>
  <c r="T132" i="70" s="1"/>
  <c r="AJ132" i="70" s="1"/>
  <c r="CV131" i="70"/>
  <c r="CV130" i="70"/>
  <c r="AZ130" i="70" s="1"/>
  <c r="T130" i="70" s="1"/>
  <c r="AJ130" i="70" s="1"/>
  <c r="CV129" i="70"/>
  <c r="CV128" i="70"/>
  <c r="CV127" i="70"/>
  <c r="CV126" i="70"/>
  <c r="CV125" i="70"/>
  <c r="CV124" i="70"/>
  <c r="CV123" i="70"/>
  <c r="AZ123" i="70" s="1"/>
  <c r="T123" i="70" s="1"/>
  <c r="AJ123" i="70" s="1"/>
  <c r="CV122" i="70"/>
  <c r="CV121" i="70"/>
  <c r="CV120" i="70"/>
  <c r="AZ120" i="70" s="1"/>
  <c r="T120" i="70" s="1"/>
  <c r="AJ120" i="70" s="1"/>
  <c r="CV119" i="70"/>
  <c r="CV118" i="70"/>
  <c r="CV117" i="70"/>
  <c r="CV116" i="70"/>
  <c r="AZ116" i="70" s="1"/>
  <c r="T116" i="70" s="1"/>
  <c r="AJ116" i="70" s="1"/>
  <c r="CV115" i="70"/>
  <c r="CV114" i="70"/>
  <c r="CV113" i="70"/>
  <c r="CV112" i="70"/>
  <c r="CV111" i="70"/>
  <c r="CV110" i="70"/>
  <c r="CV109" i="70"/>
  <c r="AZ109" i="70" s="1"/>
  <c r="T109" i="70" s="1"/>
  <c r="AJ109" i="70" s="1"/>
  <c r="CV108" i="70"/>
  <c r="CV107" i="70"/>
  <c r="CV106" i="70"/>
  <c r="CV105" i="70"/>
  <c r="CV104" i="70"/>
  <c r="CV103" i="70"/>
  <c r="CV102" i="70"/>
  <c r="AZ102" i="70" s="1"/>
  <c r="T102" i="70" s="1"/>
  <c r="AJ102" i="70" s="1"/>
  <c r="CV101" i="70"/>
  <c r="CV100" i="70"/>
  <c r="CV99" i="70"/>
  <c r="AZ99" i="70" s="1"/>
  <c r="T99" i="70" s="1"/>
  <c r="AJ99" i="70" s="1"/>
  <c r="CV98" i="70"/>
  <c r="CV97" i="70"/>
  <c r="CV96" i="70"/>
  <c r="AZ96" i="70" s="1"/>
  <c r="T96" i="70" s="1"/>
  <c r="AJ96" i="70" s="1"/>
  <c r="CV95" i="70"/>
  <c r="AZ95" i="70" s="1"/>
  <c r="T95" i="70" s="1"/>
  <c r="AJ95" i="70" s="1"/>
  <c r="CV94" i="70"/>
  <c r="AZ94" i="70" s="1"/>
  <c r="T94" i="70" s="1"/>
  <c r="AJ94" i="70" s="1"/>
  <c r="CV93" i="70"/>
  <c r="AZ93" i="70" s="1"/>
  <c r="T93" i="70" s="1"/>
  <c r="AJ93" i="70" s="1"/>
  <c r="CV92" i="70"/>
  <c r="CV91" i="70"/>
  <c r="AZ91" i="70" s="1"/>
  <c r="T91" i="70" s="1"/>
  <c r="AJ91" i="70" s="1"/>
  <c r="CV90" i="70"/>
  <c r="CV89" i="70"/>
  <c r="CV88" i="70"/>
  <c r="CV87" i="70"/>
  <c r="AZ87" i="70" s="1"/>
  <c r="T87" i="70" s="1"/>
  <c r="AJ87" i="70" s="1"/>
  <c r="CV86" i="70"/>
  <c r="CV85" i="70"/>
  <c r="CV84" i="70"/>
  <c r="CV83" i="70"/>
  <c r="CV82" i="70"/>
  <c r="AZ82" i="70" s="1"/>
  <c r="T82" i="70" s="1"/>
  <c r="AJ82" i="70" s="1"/>
  <c r="CV81" i="70"/>
  <c r="CV80" i="70"/>
  <c r="CV79" i="70"/>
  <c r="CV78" i="70"/>
  <c r="CV77" i="70"/>
  <c r="AZ77" i="70" s="1"/>
  <c r="T77" i="70" s="1"/>
  <c r="AJ77" i="70" s="1"/>
  <c r="CV76" i="70"/>
  <c r="AZ76" i="70" s="1"/>
  <c r="T76" i="70" s="1"/>
  <c r="AJ76" i="70" s="1"/>
  <c r="CV75" i="70"/>
  <c r="CV74" i="70"/>
  <c r="CV73" i="70"/>
  <c r="AZ73" i="70" s="1"/>
  <c r="T73" i="70" s="1"/>
  <c r="AJ73" i="70" s="1"/>
  <c r="CV72" i="70"/>
  <c r="CV71" i="70"/>
  <c r="CV70" i="70"/>
  <c r="CV69" i="70"/>
  <c r="CV68" i="70"/>
  <c r="CV67" i="70"/>
  <c r="CV66" i="70"/>
  <c r="CV65" i="70"/>
  <c r="CV64" i="70"/>
  <c r="CV63" i="70"/>
  <c r="AZ63" i="70" s="1"/>
  <c r="T63" i="70" s="1"/>
  <c r="AJ63" i="70" s="1"/>
  <c r="CV62" i="70"/>
  <c r="CV61" i="70"/>
  <c r="CV60" i="70"/>
  <c r="CV59" i="70"/>
  <c r="CV58" i="70"/>
  <c r="CV169" i="70"/>
  <c r="CV57" i="70"/>
  <c r="CV56" i="70"/>
  <c r="CV55" i="70"/>
  <c r="CV54" i="70"/>
  <c r="AZ54" i="70" s="1"/>
  <c r="T54" i="70" s="1"/>
  <c r="AJ54" i="70" s="1"/>
  <c r="CV53" i="70"/>
  <c r="CV52" i="70"/>
  <c r="AZ52" i="70" s="1"/>
  <c r="T52" i="70" s="1"/>
  <c r="AJ52" i="70" s="1"/>
  <c r="CV51" i="70"/>
  <c r="CV50" i="70"/>
  <c r="CV49" i="70"/>
  <c r="CV48" i="70"/>
  <c r="CV47" i="70"/>
  <c r="CV46" i="70"/>
  <c r="AZ46" i="70" s="1"/>
  <c r="T46" i="70" s="1"/>
  <c r="AJ46" i="70" s="1"/>
  <c r="CV45" i="70"/>
  <c r="CV44" i="70"/>
  <c r="CV43" i="70"/>
  <c r="CV42" i="70"/>
  <c r="CV41" i="70"/>
  <c r="CV40" i="70"/>
  <c r="AZ40" i="70" s="1"/>
  <c r="T40" i="70" s="1"/>
  <c r="AJ40" i="70" s="1"/>
  <c r="CV39" i="70"/>
  <c r="CV38" i="70"/>
  <c r="AZ38" i="70" s="1"/>
  <c r="T38" i="70" s="1"/>
  <c r="AJ38" i="70" s="1"/>
  <c r="CV37" i="70"/>
  <c r="CV36" i="70"/>
  <c r="CV35" i="70"/>
  <c r="CV34" i="70"/>
  <c r="AZ34" i="70" s="1"/>
  <c r="T34" i="70" s="1"/>
  <c r="AJ34" i="70" s="1"/>
  <c r="CV33" i="70"/>
  <c r="CV32" i="70"/>
  <c r="CV31" i="70"/>
  <c r="CV30" i="70"/>
  <c r="CV29" i="70"/>
  <c r="CV28" i="70"/>
  <c r="CV27" i="70"/>
  <c r="CV26" i="70"/>
  <c r="CV25" i="70"/>
  <c r="CV24" i="70"/>
  <c r="CV23" i="70"/>
  <c r="CV22" i="70"/>
  <c r="CX222" i="70"/>
  <c r="CX221" i="70"/>
  <c r="CX220" i="70"/>
  <c r="CX219" i="70"/>
  <c r="CX218" i="70"/>
  <c r="CX217" i="70"/>
  <c r="CX216" i="70"/>
  <c r="CX215" i="70"/>
  <c r="CX214" i="70"/>
  <c r="CX213" i="70"/>
  <c r="CX212" i="70"/>
  <c r="CX211" i="70"/>
  <c r="CX210" i="70"/>
  <c r="CX209" i="70"/>
  <c r="CX208" i="70"/>
  <c r="CX207" i="70"/>
  <c r="CX206" i="70"/>
  <c r="CX205" i="70"/>
  <c r="CX204" i="70"/>
  <c r="CX203" i="70"/>
  <c r="CX202" i="70"/>
  <c r="CX201" i="70"/>
  <c r="CX200" i="70"/>
  <c r="CX199" i="70"/>
  <c r="CX198" i="70"/>
  <c r="BB198" i="70" s="1"/>
  <c r="V198" i="70" s="1"/>
  <c r="AL198" i="70" s="1"/>
  <c r="CX197" i="70"/>
  <c r="CX196" i="70"/>
  <c r="BB196" i="70" s="1"/>
  <c r="V196" i="70" s="1"/>
  <c r="AL196" i="70" s="1"/>
  <c r="CX195" i="70"/>
  <c r="BB195" i="70" s="1"/>
  <c r="V195" i="70" s="1"/>
  <c r="AL195" i="70" s="1"/>
  <c r="CX194" i="70"/>
  <c r="CX193" i="70"/>
  <c r="BB193" i="70" s="1"/>
  <c r="V193" i="70" s="1"/>
  <c r="AL193" i="70" s="1"/>
  <c r="CX192" i="70"/>
  <c r="BB192" i="70" s="1"/>
  <c r="V192" i="70" s="1"/>
  <c r="AL192" i="70" s="1"/>
  <c r="CX191" i="70"/>
  <c r="CX190" i="70"/>
  <c r="CX189" i="70"/>
  <c r="BB189" i="70" s="1"/>
  <c r="V189" i="70" s="1"/>
  <c r="AL189" i="70" s="1"/>
  <c r="CX188" i="70"/>
  <c r="CX187" i="70"/>
  <c r="BB187" i="70" s="1"/>
  <c r="V187" i="70" s="1"/>
  <c r="AL187" i="70" s="1"/>
  <c r="CX186" i="70"/>
  <c r="CX185" i="70"/>
  <c r="CX184" i="70"/>
  <c r="CX183" i="70"/>
  <c r="CX182" i="70"/>
  <c r="BB182" i="70" s="1"/>
  <c r="V182" i="70" s="1"/>
  <c r="AL182" i="70" s="1"/>
  <c r="CX181" i="70"/>
  <c r="CX180" i="70"/>
  <c r="CX179" i="70"/>
  <c r="BB179" i="70" s="1"/>
  <c r="V179" i="70" s="1"/>
  <c r="AL179" i="70" s="1"/>
  <c r="CX178" i="70"/>
  <c r="CX177" i="70"/>
  <c r="CX176" i="70"/>
  <c r="CX175" i="70"/>
  <c r="CX173" i="70"/>
  <c r="CX171" i="70"/>
  <c r="CX172" i="70"/>
  <c r="CX169" i="70"/>
  <c r="CX174" i="70"/>
  <c r="CX170" i="70"/>
  <c r="CX168" i="70"/>
  <c r="CX167" i="70"/>
  <c r="BB167" i="70" s="1"/>
  <c r="V167" i="70" s="1"/>
  <c r="AL167" i="70" s="1"/>
  <c r="CX163" i="70"/>
  <c r="BB163" i="70" s="1"/>
  <c r="V163" i="70" s="1"/>
  <c r="AL163" i="70" s="1"/>
  <c r="CX159" i="70"/>
  <c r="CX155" i="70"/>
  <c r="CX151" i="70"/>
  <c r="CX147" i="70"/>
  <c r="CX143" i="70"/>
  <c r="CX139" i="70"/>
  <c r="CX135" i="70"/>
  <c r="BB135" i="70" s="1"/>
  <c r="V135" i="70" s="1"/>
  <c r="AL135" i="70" s="1"/>
  <c r="CX131" i="70"/>
  <c r="BB131" i="70" s="1"/>
  <c r="V131" i="70" s="1"/>
  <c r="AL131" i="70" s="1"/>
  <c r="CX127" i="70"/>
  <c r="CX123" i="70"/>
  <c r="BB123" i="70" s="1"/>
  <c r="V123" i="70" s="1"/>
  <c r="AL123" i="70" s="1"/>
  <c r="CX119" i="70"/>
  <c r="CX115" i="70"/>
  <c r="CX111" i="70"/>
  <c r="CX107" i="70"/>
  <c r="CX102" i="70"/>
  <c r="BB102" i="70" s="1"/>
  <c r="V102" i="70" s="1"/>
  <c r="AL102" i="70" s="1"/>
  <c r="CX98" i="70"/>
  <c r="CX94" i="70"/>
  <c r="BB94" i="70" s="1"/>
  <c r="V94" i="70" s="1"/>
  <c r="AL94" i="70" s="1"/>
  <c r="CX90" i="70"/>
  <c r="BB90" i="70" s="1"/>
  <c r="V90" i="70" s="1"/>
  <c r="AL90" i="70" s="1"/>
  <c r="CX86" i="70"/>
  <c r="CX82" i="70"/>
  <c r="CX78" i="70"/>
  <c r="CX74" i="70"/>
  <c r="CX70" i="70"/>
  <c r="CX66" i="70"/>
  <c r="CX62" i="70"/>
  <c r="CX58" i="70"/>
  <c r="CX104" i="70"/>
  <c r="BB104" i="70" s="1"/>
  <c r="V104" i="70" s="1"/>
  <c r="AL104" i="70" s="1"/>
  <c r="CX103" i="70"/>
  <c r="CX95" i="70"/>
  <c r="CX56" i="70"/>
  <c r="CX55" i="70"/>
  <c r="CX53" i="70"/>
  <c r="CX50" i="70"/>
  <c r="CX49" i="70"/>
  <c r="CX45" i="70"/>
  <c r="CX41" i="70"/>
  <c r="BB41" i="70" s="1"/>
  <c r="V41" i="70" s="1"/>
  <c r="AL41" i="70" s="1"/>
  <c r="CX39" i="70"/>
  <c r="CX22" i="70"/>
  <c r="CX164" i="70"/>
  <c r="CX160" i="70"/>
  <c r="CX156" i="70"/>
  <c r="CX152" i="70"/>
  <c r="CX148" i="70"/>
  <c r="CX144" i="70"/>
  <c r="CX140" i="70"/>
  <c r="CX136" i="70"/>
  <c r="CX132" i="70"/>
  <c r="CX128" i="70"/>
  <c r="CX124" i="70"/>
  <c r="CX122" i="70"/>
  <c r="CX118" i="70"/>
  <c r="BB118" i="70" s="1"/>
  <c r="V118" i="70" s="1"/>
  <c r="AL118" i="70" s="1"/>
  <c r="CX114" i="70"/>
  <c r="BB114" i="70" s="1"/>
  <c r="V114" i="70" s="1"/>
  <c r="AL114" i="70" s="1"/>
  <c r="CX110" i="70"/>
  <c r="CX106" i="70"/>
  <c r="CX101" i="70"/>
  <c r="CX97" i="70"/>
  <c r="CX93" i="70"/>
  <c r="CX89" i="70"/>
  <c r="CX85" i="70"/>
  <c r="CX81" i="70"/>
  <c r="CX77" i="70"/>
  <c r="CX73" i="70"/>
  <c r="BB73" i="70" s="1"/>
  <c r="V73" i="70" s="1"/>
  <c r="AL73" i="70" s="1"/>
  <c r="CX69" i="70"/>
  <c r="CX65" i="70"/>
  <c r="BB65" i="70" s="1"/>
  <c r="V65" i="70" s="1"/>
  <c r="AL65" i="70" s="1"/>
  <c r="CX61" i="70"/>
  <c r="BB61" i="70" s="1"/>
  <c r="V61" i="70" s="1"/>
  <c r="AL61" i="70" s="1"/>
  <c r="CX162" i="70"/>
  <c r="BB162" i="70" s="1"/>
  <c r="V162" i="70" s="1"/>
  <c r="AL162" i="70" s="1"/>
  <c r="CX154" i="70"/>
  <c r="BB154" i="70" s="1"/>
  <c r="V154" i="70" s="1"/>
  <c r="AL154" i="70" s="1"/>
  <c r="CX150" i="70"/>
  <c r="CX146" i="70"/>
  <c r="CX138" i="70"/>
  <c r="CX134" i="70"/>
  <c r="CX130" i="70"/>
  <c r="CX126" i="70"/>
  <c r="CX120" i="70"/>
  <c r="CX116" i="70"/>
  <c r="CX112" i="70"/>
  <c r="CX108" i="70"/>
  <c r="CX87" i="70"/>
  <c r="BB87" i="70" s="1"/>
  <c r="V87" i="70" s="1"/>
  <c r="AL87" i="70" s="1"/>
  <c r="CX75" i="70"/>
  <c r="CX67" i="70"/>
  <c r="CX54" i="70"/>
  <c r="CX52" i="70"/>
  <c r="CX46" i="70"/>
  <c r="CX43" i="70"/>
  <c r="CX42" i="70"/>
  <c r="BB42" i="70" s="1"/>
  <c r="V42" i="70" s="1"/>
  <c r="AL42" i="70" s="1"/>
  <c r="CX37" i="70"/>
  <c r="CX35" i="70"/>
  <c r="CX33" i="70"/>
  <c r="CX30" i="70"/>
  <c r="CX26" i="70"/>
  <c r="CX165" i="70"/>
  <c r="CX161" i="70"/>
  <c r="CX157" i="70"/>
  <c r="CX153" i="70"/>
  <c r="CX149" i="70"/>
  <c r="CX145" i="70"/>
  <c r="CX141" i="70"/>
  <c r="CX137" i="70"/>
  <c r="CX133" i="70"/>
  <c r="CX129" i="70"/>
  <c r="CX125" i="70"/>
  <c r="CX121" i="70"/>
  <c r="CX117" i="70"/>
  <c r="CX113" i="70"/>
  <c r="CX109" i="70"/>
  <c r="CX105" i="70"/>
  <c r="CX100" i="70"/>
  <c r="BB100" i="70" s="1"/>
  <c r="V100" i="70" s="1"/>
  <c r="AL100" i="70" s="1"/>
  <c r="CX96" i="70"/>
  <c r="CX92" i="70"/>
  <c r="CX88" i="70"/>
  <c r="BB88" i="70" s="1"/>
  <c r="V88" i="70" s="1"/>
  <c r="AL88" i="70" s="1"/>
  <c r="CX84" i="70"/>
  <c r="CX80" i="70"/>
  <c r="CX76" i="70"/>
  <c r="CX72" i="70"/>
  <c r="BB72" i="70" s="1"/>
  <c r="V72" i="70" s="1"/>
  <c r="AL72" i="70" s="1"/>
  <c r="CX68" i="70"/>
  <c r="CX64" i="70"/>
  <c r="CX60" i="70"/>
  <c r="BB60" i="70" s="1"/>
  <c r="V60" i="70" s="1"/>
  <c r="AL60" i="70" s="1"/>
  <c r="CX166" i="70"/>
  <c r="CX158" i="70"/>
  <c r="CX142" i="70"/>
  <c r="CX99" i="70"/>
  <c r="CX91" i="70"/>
  <c r="CX83" i="70"/>
  <c r="CX79" i="70"/>
  <c r="CX71" i="70"/>
  <c r="CX63" i="70"/>
  <c r="CX59" i="70"/>
  <c r="CX57" i="70"/>
  <c r="BB57" i="70" s="1"/>
  <c r="V57" i="70" s="1"/>
  <c r="AL57" i="70" s="1"/>
  <c r="CX51" i="70"/>
  <c r="CX48" i="70"/>
  <c r="CX47" i="70"/>
  <c r="CX44" i="70"/>
  <c r="BB44" i="70" s="1"/>
  <c r="V44" i="70" s="1"/>
  <c r="AL44" i="70" s="1"/>
  <c r="CX40" i="70"/>
  <c r="CX38" i="70"/>
  <c r="CX36" i="70"/>
  <c r="CX34" i="70"/>
  <c r="CX32" i="70"/>
  <c r="CX31" i="70"/>
  <c r="CX29" i="70"/>
  <c r="CX28" i="70"/>
  <c r="CX27" i="70"/>
  <c r="CX25" i="70"/>
  <c r="CX24" i="70"/>
  <c r="CX23" i="70"/>
  <c r="DA69" i="70"/>
  <c r="DA90" i="70"/>
  <c r="DA79" i="70"/>
  <c r="DA26" i="70"/>
  <c r="DA42" i="70"/>
  <c r="BE42" i="70" s="1"/>
  <c r="Y42" i="70" s="1"/>
  <c r="AO42" i="70" s="1"/>
  <c r="DA60" i="70"/>
  <c r="DA178" i="70"/>
  <c r="DA193" i="70"/>
  <c r="DA112" i="70"/>
  <c r="DA128" i="70"/>
  <c r="DA144" i="70"/>
  <c r="BE144" i="70" s="1"/>
  <c r="Y144" i="70" s="1"/>
  <c r="AO144" i="70" s="1"/>
  <c r="DA160" i="70"/>
  <c r="DA204" i="70"/>
  <c r="CZ33" i="70"/>
  <c r="CZ49" i="70"/>
  <c r="CZ65" i="70"/>
  <c r="CZ81" i="70"/>
  <c r="BD81" i="70" s="1"/>
  <c r="X81" i="70" s="1"/>
  <c r="AN81" i="70" s="1"/>
  <c r="CZ97" i="70"/>
  <c r="CZ113" i="70"/>
  <c r="BD113" i="70" s="1"/>
  <c r="X113" i="70" s="1"/>
  <c r="AN113" i="70" s="1"/>
  <c r="CZ129" i="70"/>
  <c r="CZ145" i="70"/>
  <c r="CZ161" i="70"/>
  <c r="CZ178" i="70"/>
  <c r="BD178" i="70" s="1"/>
  <c r="X178" i="70" s="1"/>
  <c r="AN178" i="70" s="1"/>
  <c r="CZ194" i="70"/>
  <c r="CZ210" i="70"/>
  <c r="DB222" i="70"/>
  <c r="DB221" i="70"/>
  <c r="DB220" i="70"/>
  <c r="DB219" i="70"/>
  <c r="DB218" i="70"/>
  <c r="DB217" i="70"/>
  <c r="DB216" i="70"/>
  <c r="DB215" i="70"/>
  <c r="DB214" i="70"/>
  <c r="DB213" i="70"/>
  <c r="DB212" i="70"/>
  <c r="DB211" i="70"/>
  <c r="DB210" i="70"/>
  <c r="DB209" i="70"/>
  <c r="DB208" i="70"/>
  <c r="DB207" i="70"/>
  <c r="DB206" i="70"/>
  <c r="DB205" i="70"/>
  <c r="DB204" i="70"/>
  <c r="DB203" i="70"/>
  <c r="DB202" i="70"/>
  <c r="DB201" i="70"/>
  <c r="DB200" i="70"/>
  <c r="DB199" i="70"/>
  <c r="DB198" i="70"/>
  <c r="DB197" i="70"/>
  <c r="DB196" i="70"/>
  <c r="DB195" i="70"/>
  <c r="DB194" i="70"/>
  <c r="DB193" i="70"/>
  <c r="DB192" i="70"/>
  <c r="DB191" i="70"/>
  <c r="DB190" i="70"/>
  <c r="DB189" i="70"/>
  <c r="DB188" i="70"/>
  <c r="BF188" i="70" s="1"/>
  <c r="Z188" i="70" s="1"/>
  <c r="AP188" i="70" s="1"/>
  <c r="DB187" i="70"/>
  <c r="BF187" i="70" s="1"/>
  <c r="Z187" i="70" s="1"/>
  <c r="AP187" i="70" s="1"/>
  <c r="DB186" i="70"/>
  <c r="BF186" i="70" s="1"/>
  <c r="Z186" i="70" s="1"/>
  <c r="AP186" i="70" s="1"/>
  <c r="DB185" i="70"/>
  <c r="BF185" i="70" s="1"/>
  <c r="Z185" i="70" s="1"/>
  <c r="AP185" i="70" s="1"/>
  <c r="DB184" i="70"/>
  <c r="DB183" i="70"/>
  <c r="DB182" i="70"/>
  <c r="DB181" i="70"/>
  <c r="DB180" i="70"/>
  <c r="DB179" i="70"/>
  <c r="BF179" i="70" s="1"/>
  <c r="Z179" i="70" s="1"/>
  <c r="AP179" i="70" s="1"/>
  <c r="DB178" i="70"/>
  <c r="DB177" i="70"/>
  <c r="DB176" i="70"/>
  <c r="BF176" i="70" s="1"/>
  <c r="Z176" i="70" s="1"/>
  <c r="AP176" i="70" s="1"/>
  <c r="DB175" i="70"/>
  <c r="DB174" i="70"/>
  <c r="BF174" i="70" s="1"/>
  <c r="Z174" i="70" s="1"/>
  <c r="AP174" i="70" s="1"/>
  <c r="DB171" i="70"/>
  <c r="DB170" i="70"/>
  <c r="DB169" i="70"/>
  <c r="BF169" i="70" s="1"/>
  <c r="Z169" i="70" s="1"/>
  <c r="AP169" i="70" s="1"/>
  <c r="DB173" i="70"/>
  <c r="BF173" i="70" s="1"/>
  <c r="Z173" i="70" s="1"/>
  <c r="AP173" i="70" s="1"/>
  <c r="DB172" i="70"/>
  <c r="BF172" i="70" s="1"/>
  <c r="Z172" i="70" s="1"/>
  <c r="AP172" i="70" s="1"/>
  <c r="DB168" i="70"/>
  <c r="DB164" i="70"/>
  <c r="BF164" i="70" s="1"/>
  <c r="Z164" i="70" s="1"/>
  <c r="AP164" i="70" s="1"/>
  <c r="DB160" i="70"/>
  <c r="DB156" i="70"/>
  <c r="DB152" i="70"/>
  <c r="BF152" i="70" s="1"/>
  <c r="Z152" i="70" s="1"/>
  <c r="AP152" i="70" s="1"/>
  <c r="DB148" i="70"/>
  <c r="DB144" i="70"/>
  <c r="DB140" i="70"/>
  <c r="DB136" i="70"/>
  <c r="DB132" i="70"/>
  <c r="BF132" i="70" s="1"/>
  <c r="Z132" i="70" s="1"/>
  <c r="AP132" i="70" s="1"/>
  <c r="DB128" i="70"/>
  <c r="DB124" i="70"/>
  <c r="DB121" i="70"/>
  <c r="DB117" i="70"/>
  <c r="DB113" i="70"/>
  <c r="DB109" i="70"/>
  <c r="DB105" i="70"/>
  <c r="DB103" i="70"/>
  <c r="DB99" i="70"/>
  <c r="DB95" i="70"/>
  <c r="DB91" i="70"/>
  <c r="DB87" i="70"/>
  <c r="DB83" i="70"/>
  <c r="BF83" i="70" s="1"/>
  <c r="Z83" i="70" s="1"/>
  <c r="AP83" i="70" s="1"/>
  <c r="DB79" i="70"/>
  <c r="BF79" i="70" s="1"/>
  <c r="Z79" i="70" s="1"/>
  <c r="AP79" i="70" s="1"/>
  <c r="DB75" i="70"/>
  <c r="DB71" i="70"/>
  <c r="BF71" i="70" s="1"/>
  <c r="Z71" i="70" s="1"/>
  <c r="AP71" i="70" s="1"/>
  <c r="DB67" i="70"/>
  <c r="DB63" i="70"/>
  <c r="DB59" i="70"/>
  <c r="BF59" i="70" s="1"/>
  <c r="Z59" i="70" s="1"/>
  <c r="AP59" i="70" s="1"/>
  <c r="DB92" i="70"/>
  <c r="DB72" i="70"/>
  <c r="DB54" i="70"/>
  <c r="DB52" i="70"/>
  <c r="BF52" i="70" s="1"/>
  <c r="Z52" i="70" s="1"/>
  <c r="AP52" i="70" s="1"/>
  <c r="DB51" i="70"/>
  <c r="DB48" i="70"/>
  <c r="BF48" i="70" s="1"/>
  <c r="Z48" i="70" s="1"/>
  <c r="AP48" i="70" s="1"/>
  <c r="DB47" i="70"/>
  <c r="BF47" i="70" s="1"/>
  <c r="Z47" i="70" s="1"/>
  <c r="AP47" i="70" s="1"/>
  <c r="DB46" i="70"/>
  <c r="BF46" i="70" s="1"/>
  <c r="Z46" i="70" s="1"/>
  <c r="AP46" i="70" s="1"/>
  <c r="DB44" i="70"/>
  <c r="DB43" i="70"/>
  <c r="BF43" i="70" s="1"/>
  <c r="Z43" i="70" s="1"/>
  <c r="AP43" i="70" s="1"/>
  <c r="DB40" i="70"/>
  <c r="BF40" i="70" s="1"/>
  <c r="Z40" i="70" s="1"/>
  <c r="AP40" i="70" s="1"/>
  <c r="DB38" i="70"/>
  <c r="DB36" i="70"/>
  <c r="DB33" i="70"/>
  <c r="DB31" i="70"/>
  <c r="DB30" i="70"/>
  <c r="DB29" i="70"/>
  <c r="DB27" i="70"/>
  <c r="DB25" i="70"/>
  <c r="DB23" i="70"/>
  <c r="DB165" i="70"/>
  <c r="DB161" i="70"/>
  <c r="DB157" i="70"/>
  <c r="DB153" i="70"/>
  <c r="DB149" i="70"/>
  <c r="DB145" i="70"/>
  <c r="DB141" i="70"/>
  <c r="DB137" i="70"/>
  <c r="DB133" i="70"/>
  <c r="DB129" i="70"/>
  <c r="DB125" i="70"/>
  <c r="DB120" i="70"/>
  <c r="BF120" i="70" s="1"/>
  <c r="Z120" i="70" s="1"/>
  <c r="AP120" i="70" s="1"/>
  <c r="DB116" i="70"/>
  <c r="DB112" i="70"/>
  <c r="DB108" i="70"/>
  <c r="DB104" i="70"/>
  <c r="DB102" i="70"/>
  <c r="DB98" i="70"/>
  <c r="DB94" i="70"/>
  <c r="DB90" i="70"/>
  <c r="DB86" i="70"/>
  <c r="DB82" i="70"/>
  <c r="BF82" i="70" s="1"/>
  <c r="Z82" i="70" s="1"/>
  <c r="AP82" i="70" s="1"/>
  <c r="DB78" i="70"/>
  <c r="DB74" i="70"/>
  <c r="DB70" i="70"/>
  <c r="BF70" i="70" s="1"/>
  <c r="Z70" i="70" s="1"/>
  <c r="AP70" i="70" s="1"/>
  <c r="DB66" i="70"/>
  <c r="BF66" i="70" s="1"/>
  <c r="Z66" i="70" s="1"/>
  <c r="AP66" i="70" s="1"/>
  <c r="DB62" i="70"/>
  <c r="BF62" i="70" s="1"/>
  <c r="Z62" i="70" s="1"/>
  <c r="AP62" i="70" s="1"/>
  <c r="DB58" i="70"/>
  <c r="DB163" i="70"/>
  <c r="DB151" i="70"/>
  <c r="DB147" i="70"/>
  <c r="DB143" i="70"/>
  <c r="DB139" i="70"/>
  <c r="DB135" i="70"/>
  <c r="DB131" i="70"/>
  <c r="DB127" i="70"/>
  <c r="BF127" i="70" s="1"/>
  <c r="Z127" i="70" s="1"/>
  <c r="AP127" i="70" s="1"/>
  <c r="DB122" i="70"/>
  <c r="DB114" i="70"/>
  <c r="BF114" i="70" s="1"/>
  <c r="Z114" i="70" s="1"/>
  <c r="AP114" i="70" s="1"/>
  <c r="DB110" i="70"/>
  <c r="DB100" i="70"/>
  <c r="BF100" i="70" s="1"/>
  <c r="Z100" i="70" s="1"/>
  <c r="AP100" i="70" s="1"/>
  <c r="DB84" i="70"/>
  <c r="DB57" i="70"/>
  <c r="DB55" i="70"/>
  <c r="DB50" i="70"/>
  <c r="DB49" i="70"/>
  <c r="DB39" i="70"/>
  <c r="DB34" i="70"/>
  <c r="DB32" i="70"/>
  <c r="DB28" i="70"/>
  <c r="DB24" i="70"/>
  <c r="DB22" i="70"/>
  <c r="DB166" i="70"/>
  <c r="DB162" i="70"/>
  <c r="DB158" i="70"/>
  <c r="DB154" i="70"/>
  <c r="DB150" i="70"/>
  <c r="DB146" i="70"/>
  <c r="DB142" i="70"/>
  <c r="DB138" i="70"/>
  <c r="DB134" i="70"/>
  <c r="DB130" i="70"/>
  <c r="DB126" i="70"/>
  <c r="DB119" i="70"/>
  <c r="DB115" i="70"/>
  <c r="DB111" i="70"/>
  <c r="DB107" i="70"/>
  <c r="BF107" i="70" s="1"/>
  <c r="Z107" i="70" s="1"/>
  <c r="AP107" i="70" s="1"/>
  <c r="DB101" i="70"/>
  <c r="DB97" i="70"/>
  <c r="DB93" i="70"/>
  <c r="DB89" i="70"/>
  <c r="DB85" i="70"/>
  <c r="DB81" i="70"/>
  <c r="DB77" i="70"/>
  <c r="DB73" i="70"/>
  <c r="DB69" i="70"/>
  <c r="DB65" i="70"/>
  <c r="BF65" i="70" s="1"/>
  <c r="Z65" i="70" s="1"/>
  <c r="AP65" i="70" s="1"/>
  <c r="DB61" i="70"/>
  <c r="DB167" i="70"/>
  <c r="DB159" i="70"/>
  <c r="BF159" i="70" s="1"/>
  <c r="Z159" i="70" s="1"/>
  <c r="AP159" i="70" s="1"/>
  <c r="DB155" i="70"/>
  <c r="DB123" i="70"/>
  <c r="DB118" i="70"/>
  <c r="DB106" i="70"/>
  <c r="DB96" i="70"/>
  <c r="DB88" i="70"/>
  <c r="BF88" i="70" s="1"/>
  <c r="Z88" i="70" s="1"/>
  <c r="AP88" i="70" s="1"/>
  <c r="DB80" i="70"/>
  <c r="DB76" i="70"/>
  <c r="BF76" i="70" s="1"/>
  <c r="Z76" i="70" s="1"/>
  <c r="AP76" i="70" s="1"/>
  <c r="DB68" i="70"/>
  <c r="DB64" i="70"/>
  <c r="DB60" i="70"/>
  <c r="DB56" i="70"/>
  <c r="DB53" i="70"/>
  <c r="DB45" i="70"/>
  <c r="BF45" i="70" s="1"/>
  <c r="Z45" i="70" s="1"/>
  <c r="AP45" i="70" s="1"/>
  <c r="DB42" i="70"/>
  <c r="BF42" i="70" s="1"/>
  <c r="Z42" i="70" s="1"/>
  <c r="AP42" i="70" s="1"/>
  <c r="DB41" i="70"/>
  <c r="BF41" i="70" s="1"/>
  <c r="Z41" i="70" s="1"/>
  <c r="AP41" i="70" s="1"/>
  <c r="DB37" i="70"/>
  <c r="DB35" i="70"/>
  <c r="DB26" i="70"/>
  <c r="DZ173" i="70"/>
  <c r="DZ171" i="70"/>
  <c r="DZ169" i="70"/>
  <c r="DZ217" i="70"/>
  <c r="DZ213" i="70"/>
  <c r="DZ209" i="70"/>
  <c r="DZ205" i="70"/>
  <c r="DZ201" i="70"/>
  <c r="DZ197" i="70"/>
  <c r="DZ193" i="70"/>
  <c r="DZ189" i="70"/>
  <c r="DZ185" i="70"/>
  <c r="DZ181" i="70"/>
  <c r="DZ177" i="70"/>
  <c r="DZ167" i="70"/>
  <c r="DZ166" i="70"/>
  <c r="DZ165" i="70"/>
  <c r="DZ164" i="70"/>
  <c r="DZ163" i="70"/>
  <c r="DZ162" i="70"/>
  <c r="DZ161" i="70"/>
  <c r="DZ160" i="70"/>
  <c r="DZ159" i="70"/>
  <c r="DZ158" i="70"/>
  <c r="DZ157" i="70"/>
  <c r="DZ156" i="70"/>
  <c r="DZ155" i="70"/>
  <c r="DZ154" i="70"/>
  <c r="DZ153" i="70"/>
  <c r="DZ152" i="70"/>
  <c r="DZ151" i="70"/>
  <c r="DZ150" i="70"/>
  <c r="DZ149" i="70"/>
  <c r="DZ148" i="70"/>
  <c r="DZ147" i="70"/>
  <c r="DZ146" i="70"/>
  <c r="DZ145" i="70"/>
  <c r="DZ144" i="70"/>
  <c r="DZ143" i="70"/>
  <c r="DZ142" i="70"/>
  <c r="DZ141" i="70"/>
  <c r="DZ140" i="70"/>
  <c r="DZ139" i="70"/>
  <c r="DZ138" i="70"/>
  <c r="DZ137" i="70"/>
  <c r="DZ136" i="70"/>
  <c r="DZ135" i="70"/>
  <c r="DZ134" i="70"/>
  <c r="DZ133" i="70"/>
  <c r="DZ132" i="70"/>
  <c r="DZ131" i="70"/>
  <c r="DZ130" i="70"/>
  <c r="DZ129" i="70"/>
  <c r="DZ128" i="70"/>
  <c r="DZ127" i="70"/>
  <c r="DZ126" i="70"/>
  <c r="DZ125" i="70"/>
  <c r="DZ124" i="70"/>
  <c r="DZ123" i="70"/>
  <c r="DZ122" i="70"/>
  <c r="DZ121" i="70"/>
  <c r="DZ120" i="70"/>
  <c r="DZ119" i="70"/>
  <c r="DZ118" i="70"/>
  <c r="DZ117" i="70"/>
  <c r="DZ116" i="70"/>
  <c r="DZ115" i="70"/>
  <c r="DZ114" i="70"/>
  <c r="DZ113" i="70"/>
  <c r="DZ112" i="70"/>
  <c r="DZ111" i="70"/>
  <c r="DZ110" i="70"/>
  <c r="DZ109" i="70"/>
  <c r="DZ108" i="70"/>
  <c r="DZ107" i="70"/>
  <c r="DZ106" i="70"/>
  <c r="DZ105" i="70"/>
  <c r="DZ104" i="70"/>
  <c r="DZ222" i="70"/>
  <c r="DZ218" i="70"/>
  <c r="DZ214" i="70"/>
  <c r="DZ210" i="70"/>
  <c r="DZ206" i="70"/>
  <c r="DZ202" i="70"/>
  <c r="DZ198" i="70"/>
  <c r="DZ194" i="70"/>
  <c r="DZ190" i="70"/>
  <c r="DZ186" i="70"/>
  <c r="DZ182" i="70"/>
  <c r="DZ178" i="70"/>
  <c r="DZ172" i="70"/>
  <c r="DZ221" i="70"/>
  <c r="DZ219" i="70"/>
  <c r="DZ215" i="70"/>
  <c r="DZ211" i="70"/>
  <c r="DZ207" i="70"/>
  <c r="DZ203" i="70"/>
  <c r="DZ199" i="70"/>
  <c r="DZ195" i="70"/>
  <c r="DZ191" i="70"/>
  <c r="DZ187" i="70"/>
  <c r="DZ183" i="70"/>
  <c r="DZ179" i="70"/>
  <c r="DZ175" i="70"/>
  <c r="DZ168" i="70"/>
  <c r="DZ220" i="70"/>
  <c r="DZ216" i="70"/>
  <c r="DZ200" i="70"/>
  <c r="DZ184" i="70"/>
  <c r="DZ170" i="70"/>
  <c r="DZ102" i="70"/>
  <c r="DZ98" i="70"/>
  <c r="DZ94" i="70"/>
  <c r="DZ90" i="70"/>
  <c r="DZ86" i="70"/>
  <c r="DZ82" i="70"/>
  <c r="DZ78" i="70"/>
  <c r="DZ74" i="70"/>
  <c r="DZ70" i="70"/>
  <c r="DZ66" i="70"/>
  <c r="DZ62" i="70"/>
  <c r="DZ58" i="70"/>
  <c r="DZ56" i="70"/>
  <c r="DZ55" i="70"/>
  <c r="DZ54" i="70"/>
  <c r="DZ53" i="70"/>
  <c r="DZ52" i="70"/>
  <c r="DZ51" i="70"/>
  <c r="DZ50" i="70"/>
  <c r="DZ49" i="70"/>
  <c r="DZ48" i="70"/>
  <c r="DZ47" i="70"/>
  <c r="DZ46" i="70"/>
  <c r="DZ45" i="70"/>
  <c r="DZ44" i="70"/>
  <c r="DZ43" i="70"/>
  <c r="DZ42" i="70"/>
  <c r="DZ41" i="70"/>
  <c r="DZ40" i="70"/>
  <c r="DZ39" i="70"/>
  <c r="DZ38" i="70"/>
  <c r="DZ37" i="70"/>
  <c r="DZ36" i="70"/>
  <c r="DZ35" i="70"/>
  <c r="DZ34" i="70"/>
  <c r="DZ33" i="70"/>
  <c r="DZ32" i="70"/>
  <c r="DZ31" i="70"/>
  <c r="DZ30" i="70"/>
  <c r="DZ29" i="70"/>
  <c r="DZ28" i="70"/>
  <c r="DZ27" i="70"/>
  <c r="DZ26" i="70"/>
  <c r="DZ25" i="70"/>
  <c r="DZ24" i="70"/>
  <c r="DZ23" i="70"/>
  <c r="DZ22" i="70"/>
  <c r="DZ212" i="70"/>
  <c r="DZ196" i="70"/>
  <c r="DZ180" i="70"/>
  <c r="DZ101" i="70"/>
  <c r="DZ97" i="70"/>
  <c r="DZ93" i="70"/>
  <c r="DZ89" i="70"/>
  <c r="DZ85" i="70"/>
  <c r="DZ81" i="70"/>
  <c r="DZ77" i="70"/>
  <c r="DZ73" i="70"/>
  <c r="DZ69" i="70"/>
  <c r="DZ65" i="70"/>
  <c r="DZ61" i="70"/>
  <c r="DZ57" i="70"/>
  <c r="DZ204" i="70"/>
  <c r="DZ188" i="70"/>
  <c r="DZ103" i="70"/>
  <c r="DZ99" i="70"/>
  <c r="DZ95" i="70"/>
  <c r="DZ91" i="70"/>
  <c r="DZ87" i="70"/>
  <c r="DZ83" i="70"/>
  <c r="DZ79" i="70"/>
  <c r="DZ75" i="70"/>
  <c r="DZ71" i="70"/>
  <c r="DZ67" i="70"/>
  <c r="DZ63" i="70"/>
  <c r="DZ59" i="70"/>
  <c r="DZ208" i="70"/>
  <c r="DZ192" i="70"/>
  <c r="DZ176" i="70"/>
  <c r="DZ174" i="70"/>
  <c r="DZ100" i="70"/>
  <c r="DZ96" i="70"/>
  <c r="DZ92" i="70"/>
  <c r="DZ88" i="70"/>
  <c r="DZ84" i="70"/>
  <c r="DZ80" i="70"/>
  <c r="DZ76" i="70"/>
  <c r="DZ72" i="70"/>
  <c r="DZ68" i="70"/>
  <c r="DZ64" i="70"/>
  <c r="DZ60" i="70"/>
  <c r="CW222" i="71"/>
  <c r="CW218" i="71"/>
  <c r="CW216" i="71"/>
  <c r="CW214" i="71"/>
  <c r="CW212" i="71"/>
  <c r="CW210" i="71"/>
  <c r="CW208" i="71"/>
  <c r="CW220" i="71"/>
  <c r="CW217" i="71"/>
  <c r="CW207" i="71"/>
  <c r="CW205" i="71"/>
  <c r="CW203" i="71"/>
  <c r="CW201" i="71"/>
  <c r="CW199" i="71"/>
  <c r="CW197" i="71"/>
  <c r="CW195" i="71"/>
  <c r="CW193" i="71"/>
  <c r="CW191" i="71"/>
  <c r="CW189" i="71"/>
  <c r="CW209" i="71"/>
  <c r="CW185" i="71"/>
  <c r="CW181" i="71"/>
  <c r="CW177" i="71"/>
  <c r="CW173" i="71"/>
  <c r="CW169" i="71"/>
  <c r="CW165" i="71"/>
  <c r="CW161" i="71"/>
  <c r="CW157" i="71"/>
  <c r="CW153" i="71"/>
  <c r="CW149" i="71"/>
  <c r="CW213" i="71"/>
  <c r="CW219" i="71"/>
  <c r="CW221" i="71"/>
  <c r="CW206" i="71"/>
  <c r="CW202" i="71"/>
  <c r="CW198" i="71"/>
  <c r="CW194" i="71"/>
  <c r="CW190" i="71"/>
  <c r="CW204" i="71"/>
  <c r="CW200" i="71"/>
  <c r="CW196" i="71"/>
  <c r="CW215" i="71"/>
  <c r="CW183" i="71"/>
  <c r="CW182" i="71"/>
  <c r="CW180" i="71"/>
  <c r="CW175" i="71"/>
  <c r="CW174" i="71"/>
  <c r="CW179" i="71"/>
  <c r="CW176" i="71"/>
  <c r="CW172" i="71"/>
  <c r="CW160" i="71"/>
  <c r="CW155" i="71"/>
  <c r="CW154" i="71"/>
  <c r="CW188" i="71"/>
  <c r="CW187" i="71"/>
  <c r="CW184" i="71"/>
  <c r="CW170" i="71"/>
  <c r="CW168" i="71"/>
  <c r="CW163" i="71"/>
  <c r="CW162" i="71"/>
  <c r="CW152" i="71"/>
  <c r="CW171" i="71"/>
  <c r="CW211" i="71"/>
  <c r="CW192" i="71"/>
  <c r="CW159" i="71"/>
  <c r="CW178" i="71"/>
  <c r="CW166" i="71"/>
  <c r="CW150" i="71"/>
  <c r="CW144" i="71"/>
  <c r="CW140" i="71"/>
  <c r="CW136" i="71"/>
  <c r="CW151" i="71"/>
  <c r="CW148" i="71"/>
  <c r="CW147" i="71"/>
  <c r="CW143" i="71"/>
  <c r="CW139" i="71"/>
  <c r="CW133" i="71"/>
  <c r="CW131" i="71"/>
  <c r="CW186" i="71"/>
  <c r="CW167" i="71"/>
  <c r="CW146" i="71"/>
  <c r="CW142" i="71"/>
  <c r="CW138" i="71"/>
  <c r="CW129" i="71"/>
  <c r="CW126" i="71"/>
  <c r="CW135" i="71"/>
  <c r="CW128" i="71"/>
  <c r="CW124" i="71"/>
  <c r="CW122" i="71"/>
  <c r="CW120" i="71"/>
  <c r="CW164" i="71"/>
  <c r="CW158" i="71"/>
  <c r="CW156" i="71"/>
  <c r="CW134" i="71"/>
  <c r="CW130" i="71"/>
  <c r="CW125" i="71"/>
  <c r="CW127" i="71"/>
  <c r="CW121" i="71"/>
  <c r="CW119" i="71"/>
  <c r="CW113" i="71"/>
  <c r="CW109" i="71"/>
  <c r="CW105" i="71"/>
  <c r="CW101" i="71"/>
  <c r="CW97" i="71"/>
  <c r="CW93" i="71"/>
  <c r="CW89" i="71"/>
  <c r="CW85" i="71"/>
  <c r="CW81" i="71"/>
  <c r="CW77" i="71"/>
  <c r="CW73" i="71"/>
  <c r="CW69" i="71"/>
  <c r="CW65" i="71"/>
  <c r="CW64" i="71"/>
  <c r="CW141" i="71"/>
  <c r="CW132" i="71"/>
  <c r="CW118" i="71"/>
  <c r="CW114" i="71"/>
  <c r="CW110" i="71"/>
  <c r="CW106" i="71"/>
  <c r="CW102" i="71"/>
  <c r="CW98" i="71"/>
  <c r="CW94" i="71"/>
  <c r="CW90" i="71"/>
  <c r="CW86" i="71"/>
  <c r="CW82" i="71"/>
  <c r="CW78" i="71"/>
  <c r="CW74" i="71"/>
  <c r="CW70" i="71"/>
  <c r="CW66" i="71"/>
  <c r="CW145" i="71"/>
  <c r="CW137" i="71"/>
  <c r="CW123" i="71"/>
  <c r="CW116" i="71"/>
  <c r="CW115" i="71"/>
  <c r="CW112" i="71"/>
  <c r="CW111" i="71"/>
  <c r="CW108" i="71"/>
  <c r="CW107" i="71"/>
  <c r="CW104" i="71"/>
  <c r="CW103" i="71"/>
  <c r="CW100" i="71"/>
  <c r="CW99" i="71"/>
  <c r="CW96" i="71"/>
  <c r="CW95" i="71"/>
  <c r="CW92" i="71"/>
  <c r="CW91" i="71"/>
  <c r="CW88" i="71"/>
  <c r="CW87" i="71"/>
  <c r="CW84" i="71"/>
  <c r="CW83" i="71"/>
  <c r="CW80" i="71"/>
  <c r="CW79" i="71"/>
  <c r="CW76" i="71"/>
  <c r="CW75" i="71"/>
  <c r="CW72" i="71"/>
  <c r="CW71" i="71"/>
  <c r="CW68" i="71"/>
  <c r="CW67" i="71"/>
  <c r="CW117" i="71"/>
  <c r="CW63" i="71"/>
  <c r="CW59" i="71"/>
  <c r="CW55" i="71"/>
  <c r="CW51" i="71"/>
  <c r="CW47" i="71"/>
  <c r="CW43" i="71"/>
  <c r="CW39" i="71"/>
  <c r="BA39" i="71" s="1"/>
  <c r="U39" i="71" s="1"/>
  <c r="AK39" i="71" s="1"/>
  <c r="CW35" i="71"/>
  <c r="CW31" i="71"/>
  <c r="CW27" i="71"/>
  <c r="CW23" i="71"/>
  <c r="CW62" i="71"/>
  <c r="CW58" i="71"/>
  <c r="CW56" i="71"/>
  <c r="CW52" i="71"/>
  <c r="CW48" i="71"/>
  <c r="CW44" i="71"/>
  <c r="CW40" i="71"/>
  <c r="CW36" i="71"/>
  <c r="CW32" i="71"/>
  <c r="CW28" i="71"/>
  <c r="CW24" i="71"/>
  <c r="CW61" i="71"/>
  <c r="CW57" i="71"/>
  <c r="CW53" i="71"/>
  <c r="CW49" i="71"/>
  <c r="CW45" i="71"/>
  <c r="CW41" i="71"/>
  <c r="CW37" i="71"/>
  <c r="CW33" i="71"/>
  <c r="CW29" i="71"/>
  <c r="CW25" i="71"/>
  <c r="CW60" i="71"/>
  <c r="CW54" i="71"/>
  <c r="CW46" i="71"/>
  <c r="CW38" i="71"/>
  <c r="CW30" i="71"/>
  <c r="CW22" i="71"/>
  <c r="CW50" i="71"/>
  <c r="CW42" i="71"/>
  <c r="CW34" i="71"/>
  <c r="CW26" i="71"/>
  <c r="DA221" i="71"/>
  <c r="DA220" i="71"/>
  <c r="DA222" i="71"/>
  <c r="DA218" i="71"/>
  <c r="DA214" i="71"/>
  <c r="DA211" i="71"/>
  <c r="DA186" i="71"/>
  <c r="DA182" i="71"/>
  <c r="DA178" i="71"/>
  <c r="DA174" i="71"/>
  <c r="DA170" i="71"/>
  <c r="DA166" i="71"/>
  <c r="DA162" i="71"/>
  <c r="DA158" i="71"/>
  <c r="DA154" i="71"/>
  <c r="DA150" i="71"/>
  <c r="DA219" i="71"/>
  <c r="DA215" i="71"/>
  <c r="DA217" i="71"/>
  <c r="DA212" i="71"/>
  <c r="DA213" i="71"/>
  <c r="DA209" i="71"/>
  <c r="DA204" i="71"/>
  <c r="DA200" i="71"/>
  <c r="DA196" i="71"/>
  <c r="DA192" i="71"/>
  <c r="DA188" i="71"/>
  <c r="DA216" i="71"/>
  <c r="DA210" i="71"/>
  <c r="DA206" i="71"/>
  <c r="DA202" i="71"/>
  <c r="DA198" i="71"/>
  <c r="DA194" i="71"/>
  <c r="DA190" i="71"/>
  <c r="DA185" i="71"/>
  <c r="DA180" i="71"/>
  <c r="DA183" i="71"/>
  <c r="DA177" i="71"/>
  <c r="DA172" i="71"/>
  <c r="DA207" i="71"/>
  <c r="DA199" i="71"/>
  <c r="DA193" i="71"/>
  <c r="DA171" i="71"/>
  <c r="DA168" i="71"/>
  <c r="DA163" i="71"/>
  <c r="DA157" i="71"/>
  <c r="DA152" i="71"/>
  <c r="DA147" i="71"/>
  <c r="DA145" i="71"/>
  <c r="DA143" i="71"/>
  <c r="DA141" i="71"/>
  <c r="DA139" i="71"/>
  <c r="DA137" i="71"/>
  <c r="DA203" i="71"/>
  <c r="DA195" i="71"/>
  <c r="DA191" i="71"/>
  <c r="DA181" i="71"/>
  <c r="DA175" i="71"/>
  <c r="DA165" i="71"/>
  <c r="DA160" i="71"/>
  <c r="DA155" i="71"/>
  <c r="DA149" i="71"/>
  <c r="DA146" i="71"/>
  <c r="DA144" i="71"/>
  <c r="DA142" i="71"/>
  <c r="DA140" i="71"/>
  <c r="DA138" i="71"/>
  <c r="DA136" i="71"/>
  <c r="DA134" i="71"/>
  <c r="DA205" i="71"/>
  <c r="DA197" i="71"/>
  <c r="DA173" i="71"/>
  <c r="DA208" i="71"/>
  <c r="DA187" i="71"/>
  <c r="DA184" i="71"/>
  <c r="DA179" i="71"/>
  <c r="DA176" i="71"/>
  <c r="DA169" i="71"/>
  <c r="DA159" i="71"/>
  <c r="DA151" i="71"/>
  <c r="DA148" i="71"/>
  <c r="DA135" i="71"/>
  <c r="DA132" i="71"/>
  <c r="DA130" i="71"/>
  <c r="DA128" i="71"/>
  <c r="DA126" i="71"/>
  <c r="DA189" i="71"/>
  <c r="DA164" i="71"/>
  <c r="DA201" i="71"/>
  <c r="DA153" i="71"/>
  <c r="DA133" i="71"/>
  <c r="DA125" i="71"/>
  <c r="DA123" i="71"/>
  <c r="DA121" i="71"/>
  <c r="DA119" i="71"/>
  <c r="DA117" i="71"/>
  <c r="DA161" i="71"/>
  <c r="DA156" i="71"/>
  <c r="DA127" i="71"/>
  <c r="DA131" i="71"/>
  <c r="DA129" i="71"/>
  <c r="DA124" i="71"/>
  <c r="DA122" i="71"/>
  <c r="DA120" i="71"/>
  <c r="DA118" i="71"/>
  <c r="DA116" i="71"/>
  <c r="DA115" i="71"/>
  <c r="DA111" i="71"/>
  <c r="DA107" i="71"/>
  <c r="DA103" i="71"/>
  <c r="DA99" i="71"/>
  <c r="DA95" i="71"/>
  <c r="DA91" i="71"/>
  <c r="DA87" i="71"/>
  <c r="DA83" i="71"/>
  <c r="DA79" i="71"/>
  <c r="DA75" i="71"/>
  <c r="DA71" i="71"/>
  <c r="DA67" i="71"/>
  <c r="DA167" i="71"/>
  <c r="DA112" i="71"/>
  <c r="DA108" i="71"/>
  <c r="DA104" i="71"/>
  <c r="DA100" i="71"/>
  <c r="DA96" i="71"/>
  <c r="DA92" i="71"/>
  <c r="DA88" i="71"/>
  <c r="DA84" i="71"/>
  <c r="DA80" i="71"/>
  <c r="DA76" i="71"/>
  <c r="DA72" i="71"/>
  <c r="DA68" i="71"/>
  <c r="DA63" i="71"/>
  <c r="DA61" i="71"/>
  <c r="DA59" i="71"/>
  <c r="DA57" i="71"/>
  <c r="DA113" i="71"/>
  <c r="DA109" i="71"/>
  <c r="DA105" i="71"/>
  <c r="DA101" i="71"/>
  <c r="DA97" i="71"/>
  <c r="DA93" i="71"/>
  <c r="DA89" i="71"/>
  <c r="DA85" i="71"/>
  <c r="DA81" i="71"/>
  <c r="DA77" i="71"/>
  <c r="DA73" i="71"/>
  <c r="DA69" i="71"/>
  <c r="DA114" i="71"/>
  <c r="DA110" i="71"/>
  <c r="DA106" i="71"/>
  <c r="DA102" i="71"/>
  <c r="DA98" i="71"/>
  <c r="DA94" i="71"/>
  <c r="DA90" i="71"/>
  <c r="DA86" i="71"/>
  <c r="DA82" i="71"/>
  <c r="DA78" i="71"/>
  <c r="DA74" i="71"/>
  <c r="DA70" i="71"/>
  <c r="DA66" i="71"/>
  <c r="DA62" i="71"/>
  <c r="DA60" i="71"/>
  <c r="DA58" i="71"/>
  <c r="DA65" i="71"/>
  <c r="DA53" i="71"/>
  <c r="DA49" i="71"/>
  <c r="DA45" i="71"/>
  <c r="DA41" i="71"/>
  <c r="DA37" i="71"/>
  <c r="DA33" i="71"/>
  <c r="DA29" i="71"/>
  <c r="DA25" i="71"/>
  <c r="DA54" i="71"/>
  <c r="DA50" i="71"/>
  <c r="DA46" i="71"/>
  <c r="DA42" i="71"/>
  <c r="DA38" i="71"/>
  <c r="DA34" i="71"/>
  <c r="DA30" i="71"/>
  <c r="DA26" i="71"/>
  <c r="DA22" i="71"/>
  <c r="DA64" i="71"/>
  <c r="DA55" i="71"/>
  <c r="DA51" i="71"/>
  <c r="DA47" i="71"/>
  <c r="DA43" i="71"/>
  <c r="DA39" i="71"/>
  <c r="DA35" i="71"/>
  <c r="DA31" i="71"/>
  <c r="DA27" i="71"/>
  <c r="DA23" i="71"/>
  <c r="DA52" i="71"/>
  <c r="DA44" i="71"/>
  <c r="DA36" i="71"/>
  <c r="DA28" i="71"/>
  <c r="DA56" i="71"/>
  <c r="DA40" i="71"/>
  <c r="DA24" i="71"/>
  <c r="DA32" i="71"/>
  <c r="DA48" i="71"/>
  <c r="DO222" i="71"/>
  <c r="DO220" i="71"/>
  <c r="DO221" i="71"/>
  <c r="DO218" i="71"/>
  <c r="DO216" i="71"/>
  <c r="DO207" i="71"/>
  <c r="DO206" i="71"/>
  <c r="DO205" i="71"/>
  <c r="DO204" i="71"/>
  <c r="DO203" i="71"/>
  <c r="DO202" i="71"/>
  <c r="DO201" i="71"/>
  <c r="DO200" i="71"/>
  <c r="DO199" i="71"/>
  <c r="DO198" i="71"/>
  <c r="DO197" i="71"/>
  <c r="DO196" i="71"/>
  <c r="DO195" i="71"/>
  <c r="DO194" i="71"/>
  <c r="DO193" i="71"/>
  <c r="DO192" i="71"/>
  <c r="DO191" i="71"/>
  <c r="DO190" i="71"/>
  <c r="DO189" i="71"/>
  <c r="DO188" i="71"/>
  <c r="DO214" i="71"/>
  <c r="DO212" i="71"/>
  <c r="DO210" i="71"/>
  <c r="DO208" i="71"/>
  <c r="DO215" i="71"/>
  <c r="DO184" i="71"/>
  <c r="DO180" i="71"/>
  <c r="DO176" i="71"/>
  <c r="DO172" i="71"/>
  <c r="DO168" i="71"/>
  <c r="DO164" i="71"/>
  <c r="DO160" i="71"/>
  <c r="DO156" i="71"/>
  <c r="DO152" i="71"/>
  <c r="DO148" i="71"/>
  <c r="DO147" i="71"/>
  <c r="DO146" i="71"/>
  <c r="DO145" i="71"/>
  <c r="DO144" i="71"/>
  <c r="DO143" i="71"/>
  <c r="DO142" i="71"/>
  <c r="DO141" i="71"/>
  <c r="DO140" i="71"/>
  <c r="DO139" i="71"/>
  <c r="DO138" i="71"/>
  <c r="DO137" i="71"/>
  <c r="DO136" i="71"/>
  <c r="DO135" i="71"/>
  <c r="DO134" i="71"/>
  <c r="DO133" i="71"/>
  <c r="DO132" i="71"/>
  <c r="DO131" i="71"/>
  <c r="DO130" i="71"/>
  <c r="DO129" i="71"/>
  <c r="DO128" i="71"/>
  <c r="DO127" i="71"/>
  <c r="DO126" i="71"/>
  <c r="DO125" i="71"/>
  <c r="DO124" i="71"/>
  <c r="DO123" i="71"/>
  <c r="DO122" i="71"/>
  <c r="DO121" i="71"/>
  <c r="DO120" i="71"/>
  <c r="DO119" i="71"/>
  <c r="DO118" i="71"/>
  <c r="DO117" i="71"/>
  <c r="DO116" i="71"/>
  <c r="DO219" i="71"/>
  <c r="DO217" i="71"/>
  <c r="DO213" i="71"/>
  <c r="DO211" i="71"/>
  <c r="DO209" i="71"/>
  <c r="DO183" i="71"/>
  <c r="DO182" i="71"/>
  <c r="DO181" i="71"/>
  <c r="DO186" i="71"/>
  <c r="DO175" i="71"/>
  <c r="DO174" i="71"/>
  <c r="DO173" i="71"/>
  <c r="DO169" i="71"/>
  <c r="DO163" i="71"/>
  <c r="DO162" i="71"/>
  <c r="DO161" i="71"/>
  <c r="DO178" i="71"/>
  <c r="DO171" i="71"/>
  <c r="DO155" i="71"/>
  <c r="DO154" i="71"/>
  <c r="DO153" i="71"/>
  <c r="DO170" i="71"/>
  <c r="DO166" i="71"/>
  <c r="DO185" i="71"/>
  <c r="DO167" i="71"/>
  <c r="DO157" i="71"/>
  <c r="DO151" i="71"/>
  <c r="DO179" i="71"/>
  <c r="DO165" i="71"/>
  <c r="DO159" i="71"/>
  <c r="DO187" i="71"/>
  <c r="DO158" i="71"/>
  <c r="DO150" i="71"/>
  <c r="DO149" i="71"/>
  <c r="DO115" i="71"/>
  <c r="DO114" i="71"/>
  <c r="DO113" i="71"/>
  <c r="DO112" i="71"/>
  <c r="DO111" i="71"/>
  <c r="DO110" i="71"/>
  <c r="DO109" i="71"/>
  <c r="DO108" i="71"/>
  <c r="DO107" i="71"/>
  <c r="DO106" i="71"/>
  <c r="DO105" i="71"/>
  <c r="DO104" i="71"/>
  <c r="DO103" i="71"/>
  <c r="DO102" i="71"/>
  <c r="DO101" i="71"/>
  <c r="DO100" i="71"/>
  <c r="DO99" i="71"/>
  <c r="DO98" i="71"/>
  <c r="DO97" i="71"/>
  <c r="DO96" i="71"/>
  <c r="DO95" i="71"/>
  <c r="DO94" i="71"/>
  <c r="DO93" i="71"/>
  <c r="DO92" i="71"/>
  <c r="DO91" i="71"/>
  <c r="DO90" i="71"/>
  <c r="DO89" i="71"/>
  <c r="DO88" i="71"/>
  <c r="DO87" i="71"/>
  <c r="DO86" i="71"/>
  <c r="DO85" i="71"/>
  <c r="DO84" i="71"/>
  <c r="DO83" i="71"/>
  <c r="DO82" i="71"/>
  <c r="DO81" i="71"/>
  <c r="DO80" i="71"/>
  <c r="DO79" i="71"/>
  <c r="DO78" i="71"/>
  <c r="DO77" i="71"/>
  <c r="DO76" i="71"/>
  <c r="DO75" i="71"/>
  <c r="DO74" i="71"/>
  <c r="DO73" i="71"/>
  <c r="DO72" i="71"/>
  <c r="DO71" i="71"/>
  <c r="DO70" i="71"/>
  <c r="DO69" i="71"/>
  <c r="DO68" i="71"/>
  <c r="DO67" i="71"/>
  <c r="DO66" i="71"/>
  <c r="DO65" i="71"/>
  <c r="DO64" i="71"/>
  <c r="DO63" i="71"/>
  <c r="DO62" i="71"/>
  <c r="DO61" i="71"/>
  <c r="DO60" i="71"/>
  <c r="DO59" i="71"/>
  <c r="DO58" i="71"/>
  <c r="DO57" i="71"/>
  <c r="DO177" i="71"/>
  <c r="DO56" i="71"/>
  <c r="DO55" i="71"/>
  <c r="DO54" i="71"/>
  <c r="DO53" i="71"/>
  <c r="DO52" i="71"/>
  <c r="DO51" i="71"/>
  <c r="DO50" i="71"/>
  <c r="DO49" i="71"/>
  <c r="DO48" i="71"/>
  <c r="DO47" i="71"/>
  <c r="DO46" i="71"/>
  <c r="DO45" i="71"/>
  <c r="DO44" i="71"/>
  <c r="DO43" i="71"/>
  <c r="DO42" i="71"/>
  <c r="DO41" i="71"/>
  <c r="DO40" i="71"/>
  <c r="DO39" i="71"/>
  <c r="DO38" i="71"/>
  <c r="DO37" i="71"/>
  <c r="DO36" i="71"/>
  <c r="DO35" i="71"/>
  <c r="DO34" i="71"/>
  <c r="DO33" i="71"/>
  <c r="DO32" i="71"/>
  <c r="DO31" i="71"/>
  <c r="DO30" i="71"/>
  <c r="DO29" i="71"/>
  <c r="DO28" i="71"/>
  <c r="DO27" i="71"/>
  <c r="DO26" i="71"/>
  <c r="DO25" i="71"/>
  <c r="DO24" i="71"/>
  <c r="DO23" i="71"/>
  <c r="DO22" i="71"/>
  <c r="DY222" i="71"/>
  <c r="DY221" i="71"/>
  <c r="DY220" i="71"/>
  <c r="DY218" i="71"/>
  <c r="DY216" i="71"/>
  <c r="DY214" i="71"/>
  <c r="DY212" i="71"/>
  <c r="DY210" i="71"/>
  <c r="DY208" i="71"/>
  <c r="DY207" i="71"/>
  <c r="DY205" i="71"/>
  <c r="DY203" i="71"/>
  <c r="DY201" i="71"/>
  <c r="DY199" i="71"/>
  <c r="DY197" i="71"/>
  <c r="DY195" i="71"/>
  <c r="DY193" i="71"/>
  <c r="DY191" i="71"/>
  <c r="DY189" i="71"/>
  <c r="DY187" i="71"/>
  <c r="DY186" i="71"/>
  <c r="DY185" i="71"/>
  <c r="DY184" i="71"/>
  <c r="DY183" i="71"/>
  <c r="DY182" i="71"/>
  <c r="DY181" i="71"/>
  <c r="DY180" i="71"/>
  <c r="DY179" i="71"/>
  <c r="DY178" i="71"/>
  <c r="DY177" i="71"/>
  <c r="DY176" i="71"/>
  <c r="DY175" i="71"/>
  <c r="DY174" i="71"/>
  <c r="DY173" i="71"/>
  <c r="DY172" i="71"/>
  <c r="DY171" i="71"/>
  <c r="DY170" i="71"/>
  <c r="DY169" i="71"/>
  <c r="DY168" i="71"/>
  <c r="DY167" i="71"/>
  <c r="DY166" i="71"/>
  <c r="DY165" i="71"/>
  <c r="DY164" i="71"/>
  <c r="DY163" i="71"/>
  <c r="DY162" i="71"/>
  <c r="DY161" i="71"/>
  <c r="DY160" i="71"/>
  <c r="DY159" i="71"/>
  <c r="DY158" i="71"/>
  <c r="DY157" i="71"/>
  <c r="DY156" i="71"/>
  <c r="DY155" i="71"/>
  <c r="DY154" i="71"/>
  <c r="DY153" i="71"/>
  <c r="DY152" i="71"/>
  <c r="DY151" i="71"/>
  <c r="DY150" i="71"/>
  <c r="DY149" i="71"/>
  <c r="DY148" i="71"/>
  <c r="DY215" i="71"/>
  <c r="DY206" i="71"/>
  <c r="DY204" i="71"/>
  <c r="DY202" i="71"/>
  <c r="DY200" i="71"/>
  <c r="DY198" i="71"/>
  <c r="DY196" i="71"/>
  <c r="DY194" i="71"/>
  <c r="DY192" i="71"/>
  <c r="DY190" i="71"/>
  <c r="DY188" i="71"/>
  <c r="DY219" i="71"/>
  <c r="DY217" i="71"/>
  <c r="DY209" i="71"/>
  <c r="DY213" i="71"/>
  <c r="DY211" i="71"/>
  <c r="DY146" i="71"/>
  <c r="DY142" i="71"/>
  <c r="DY138" i="71"/>
  <c r="DY134" i="71"/>
  <c r="DY145" i="71"/>
  <c r="DY141" i="71"/>
  <c r="DY137" i="71"/>
  <c r="DY131" i="71"/>
  <c r="DY129" i="71"/>
  <c r="DY130" i="71"/>
  <c r="DY127" i="71"/>
  <c r="DY133" i="71"/>
  <c r="DY132" i="71"/>
  <c r="DY126" i="71"/>
  <c r="DY124" i="71"/>
  <c r="DY122" i="71"/>
  <c r="DY120" i="71"/>
  <c r="DY147" i="71"/>
  <c r="DY144" i="71"/>
  <c r="DY143" i="71"/>
  <c r="DY140" i="71"/>
  <c r="DY139" i="71"/>
  <c r="DY136" i="71"/>
  <c r="DY135" i="71"/>
  <c r="DY128" i="71"/>
  <c r="DY115" i="71"/>
  <c r="DY114" i="71"/>
  <c r="DY113" i="71"/>
  <c r="DY112" i="71"/>
  <c r="DY111" i="71"/>
  <c r="DY110" i="71"/>
  <c r="DY109" i="71"/>
  <c r="DY108" i="71"/>
  <c r="DY107" i="71"/>
  <c r="DY106" i="71"/>
  <c r="DY105" i="71"/>
  <c r="DY104" i="71"/>
  <c r="DY103" i="71"/>
  <c r="DY102" i="71"/>
  <c r="DY101" i="71"/>
  <c r="DY100" i="71"/>
  <c r="DY99" i="71"/>
  <c r="DY98" i="71"/>
  <c r="DY97" i="71"/>
  <c r="DY96" i="71"/>
  <c r="DY95" i="71"/>
  <c r="DY94" i="71"/>
  <c r="DY93" i="71"/>
  <c r="DY92" i="71"/>
  <c r="DY91" i="71"/>
  <c r="DY90" i="71"/>
  <c r="DY89" i="71"/>
  <c r="DY88" i="71"/>
  <c r="DY87" i="71"/>
  <c r="DY86" i="71"/>
  <c r="DY85" i="71"/>
  <c r="DY84" i="71"/>
  <c r="DY83" i="71"/>
  <c r="DY82" i="71"/>
  <c r="DY81" i="71"/>
  <c r="DY80" i="71"/>
  <c r="DY79" i="71"/>
  <c r="DY78" i="71"/>
  <c r="DY77" i="71"/>
  <c r="DY76" i="71"/>
  <c r="DY75" i="71"/>
  <c r="DY74" i="71"/>
  <c r="DY73" i="71"/>
  <c r="DY72" i="71"/>
  <c r="DY71" i="71"/>
  <c r="DY70" i="71"/>
  <c r="DY69" i="71"/>
  <c r="DY68" i="71"/>
  <c r="DY67" i="71"/>
  <c r="DY66" i="71"/>
  <c r="DY65" i="71"/>
  <c r="DY64" i="71"/>
  <c r="DY117" i="71"/>
  <c r="DY125" i="71"/>
  <c r="DY123" i="71"/>
  <c r="DY116" i="71"/>
  <c r="DY56" i="71"/>
  <c r="DY55" i="71"/>
  <c r="DY54" i="71"/>
  <c r="DY53" i="71"/>
  <c r="DY52" i="71"/>
  <c r="DY51" i="71"/>
  <c r="DY50" i="71"/>
  <c r="DY49" i="71"/>
  <c r="DY48" i="71"/>
  <c r="DY47" i="71"/>
  <c r="DY46" i="71"/>
  <c r="DY45" i="71"/>
  <c r="DY44" i="71"/>
  <c r="DY43" i="71"/>
  <c r="DY42" i="71"/>
  <c r="DY41" i="71"/>
  <c r="DY40" i="71"/>
  <c r="DY39" i="71"/>
  <c r="DY38" i="71"/>
  <c r="DY37" i="71"/>
  <c r="DY36" i="71"/>
  <c r="DY35" i="71"/>
  <c r="DY34" i="71"/>
  <c r="DY33" i="71"/>
  <c r="DY32" i="71"/>
  <c r="DY31" i="71"/>
  <c r="DY30" i="71"/>
  <c r="DY29" i="71"/>
  <c r="DY28" i="71"/>
  <c r="DY27" i="71"/>
  <c r="DY26" i="71"/>
  <c r="DY25" i="71"/>
  <c r="DY24" i="71"/>
  <c r="DY23" i="71"/>
  <c r="DY22" i="71"/>
  <c r="DY119" i="71"/>
  <c r="DY118" i="71"/>
  <c r="DY61" i="71"/>
  <c r="DY57" i="71"/>
  <c r="DY121" i="71"/>
  <c r="DY60" i="71"/>
  <c r="DY63" i="71"/>
  <c r="DY59" i="71"/>
  <c r="DY62" i="71"/>
  <c r="DY58" i="71"/>
  <c r="DD24" i="70"/>
  <c r="DD28" i="70"/>
  <c r="DD32" i="70"/>
  <c r="DD36" i="70"/>
  <c r="DD40" i="70"/>
  <c r="DD44" i="70"/>
  <c r="DD48" i="70"/>
  <c r="DD52" i="70"/>
  <c r="DD56" i="70"/>
  <c r="DD59" i="70"/>
  <c r="DD63" i="70"/>
  <c r="DD67" i="70"/>
  <c r="DD71" i="70"/>
  <c r="DD75" i="70"/>
  <c r="DD79" i="70"/>
  <c r="BH79" i="70" s="1"/>
  <c r="AB79" i="70" s="1"/>
  <c r="AR79" i="70" s="1"/>
  <c r="DD83" i="70"/>
  <c r="BH83" i="70" s="1"/>
  <c r="AB83" i="70" s="1"/>
  <c r="AR83" i="70" s="1"/>
  <c r="DD87" i="70"/>
  <c r="BH87" i="70" s="1"/>
  <c r="AB87" i="70" s="1"/>
  <c r="AR87" i="70" s="1"/>
  <c r="DD91" i="70"/>
  <c r="DD95" i="70"/>
  <c r="DD99" i="70"/>
  <c r="DD103" i="70"/>
  <c r="DD107" i="70"/>
  <c r="BH107" i="70" s="1"/>
  <c r="AB107" i="70" s="1"/>
  <c r="AR107" i="70" s="1"/>
  <c r="DD111" i="70"/>
  <c r="DD115" i="70"/>
  <c r="DD119" i="70"/>
  <c r="DD123" i="70"/>
  <c r="DD127" i="70"/>
  <c r="DD131" i="70"/>
  <c r="DD135" i="70"/>
  <c r="DD139" i="70"/>
  <c r="DD143" i="70"/>
  <c r="DD147" i="70"/>
  <c r="DD151" i="70"/>
  <c r="DD155" i="70"/>
  <c r="DD159" i="70"/>
  <c r="DD163" i="70"/>
  <c r="DD167" i="70"/>
  <c r="DD172" i="70"/>
  <c r="DD176" i="70"/>
  <c r="DD180" i="70"/>
  <c r="DD184" i="70"/>
  <c r="DD188" i="70"/>
  <c r="DD192" i="70"/>
  <c r="DD196" i="70"/>
  <c r="DD200" i="70"/>
  <c r="DD204" i="70"/>
  <c r="DD208" i="70"/>
  <c r="DD212" i="70"/>
  <c r="DD216" i="70"/>
  <c r="DD220" i="70"/>
  <c r="DY23" i="70"/>
  <c r="DY27" i="70"/>
  <c r="DY31" i="70"/>
  <c r="DY35" i="70"/>
  <c r="DY39" i="70"/>
  <c r="DY43" i="70"/>
  <c r="DY47" i="70"/>
  <c r="DY51" i="70"/>
  <c r="DY55" i="70"/>
  <c r="DY58" i="70"/>
  <c r="DY62" i="70"/>
  <c r="DY66" i="70"/>
  <c r="DY70" i="70"/>
  <c r="DY74" i="70"/>
  <c r="DY78" i="70"/>
  <c r="DY82" i="70"/>
  <c r="DY86" i="70"/>
  <c r="DY90" i="70"/>
  <c r="DY94" i="70"/>
  <c r="DY98" i="70"/>
  <c r="DY102" i="70"/>
  <c r="DY106" i="70"/>
  <c r="DY110" i="70"/>
  <c r="DY114" i="70"/>
  <c r="DY118" i="70"/>
  <c r="DY122" i="70"/>
  <c r="DY126" i="70"/>
  <c r="DY130" i="70"/>
  <c r="DY134" i="70"/>
  <c r="DY138" i="70"/>
  <c r="DY142" i="70"/>
  <c r="DY146" i="70"/>
  <c r="DY150" i="70"/>
  <c r="DY154" i="70"/>
  <c r="DY158" i="70"/>
  <c r="DY162" i="70"/>
  <c r="DY166" i="70"/>
  <c r="DY171" i="70"/>
  <c r="DY175" i="70"/>
  <c r="DY179" i="70"/>
  <c r="DY183" i="70"/>
  <c r="DY187" i="70"/>
  <c r="DY191" i="70"/>
  <c r="DY195" i="70"/>
  <c r="DY199" i="70"/>
  <c r="DY203" i="70"/>
  <c r="DY207" i="70"/>
  <c r="DY211" i="70"/>
  <c r="DY215" i="70"/>
  <c r="DY219" i="70"/>
  <c r="CY221" i="71"/>
  <c r="CY219" i="71"/>
  <c r="CY218" i="71"/>
  <c r="CY217" i="71"/>
  <c r="CY216" i="71"/>
  <c r="CY215" i="71"/>
  <c r="CY214" i="71"/>
  <c r="CY213" i="71"/>
  <c r="CY212" i="71"/>
  <c r="CY211" i="71"/>
  <c r="CY210" i="71"/>
  <c r="CY209" i="71"/>
  <c r="CY208" i="71"/>
  <c r="CY220" i="71"/>
  <c r="CY187" i="71"/>
  <c r="CY183" i="71"/>
  <c r="BC183" i="71" s="1"/>
  <c r="W183" i="71" s="1"/>
  <c r="AM183" i="71" s="1"/>
  <c r="CY179" i="71"/>
  <c r="CY175" i="71"/>
  <c r="CY171" i="71"/>
  <c r="CY167" i="71"/>
  <c r="CY163" i="71"/>
  <c r="CY159" i="71"/>
  <c r="CY155" i="71"/>
  <c r="CY151" i="71"/>
  <c r="CY222" i="71"/>
  <c r="CY205" i="71"/>
  <c r="CY204" i="71"/>
  <c r="CY201" i="71"/>
  <c r="CY200" i="71"/>
  <c r="CY197" i="71"/>
  <c r="CY196" i="71"/>
  <c r="CY184" i="71"/>
  <c r="CY207" i="71"/>
  <c r="CY206" i="71"/>
  <c r="CY203" i="71"/>
  <c r="CY202" i="71"/>
  <c r="CY199" i="71"/>
  <c r="CY198" i="71"/>
  <c r="CY195" i="71"/>
  <c r="CY193" i="71"/>
  <c r="CY192" i="71"/>
  <c r="CY189" i="71"/>
  <c r="CY188" i="71"/>
  <c r="CY182" i="71"/>
  <c r="CY181" i="71"/>
  <c r="CY176" i="71"/>
  <c r="CY190" i="71"/>
  <c r="CY186" i="71"/>
  <c r="CY162" i="71"/>
  <c r="BC162" i="71" s="1"/>
  <c r="W162" i="71" s="1"/>
  <c r="AM162" i="71" s="1"/>
  <c r="CY161" i="71"/>
  <c r="CY156" i="71"/>
  <c r="CY146" i="71"/>
  <c r="BC146" i="71" s="1"/>
  <c r="W146" i="71" s="1"/>
  <c r="AM146" i="71" s="1"/>
  <c r="CY144" i="71"/>
  <c r="CY142" i="71"/>
  <c r="CY140" i="71"/>
  <c r="CY138" i="71"/>
  <c r="BC138" i="71" s="1"/>
  <c r="W138" i="71" s="1"/>
  <c r="AM138" i="71" s="1"/>
  <c r="CY136" i="71"/>
  <c r="CY178" i="71"/>
  <c r="CY174" i="71"/>
  <c r="CY173" i="71"/>
  <c r="CY169" i="71"/>
  <c r="CY164" i="71"/>
  <c r="BC164" i="71" s="1"/>
  <c r="W164" i="71" s="1"/>
  <c r="AM164" i="71" s="1"/>
  <c r="CY154" i="71"/>
  <c r="CY153" i="71"/>
  <c r="CY148" i="71"/>
  <c r="CY147" i="71"/>
  <c r="CY145" i="71"/>
  <c r="CY143" i="71"/>
  <c r="CY141" i="71"/>
  <c r="BC141" i="71" s="1"/>
  <c r="W141" i="71" s="1"/>
  <c r="AM141" i="71" s="1"/>
  <c r="CY139" i="71"/>
  <c r="CY137" i="71"/>
  <c r="CY135" i="71"/>
  <c r="CY133" i="71"/>
  <c r="BC133" i="71" s="1"/>
  <c r="W133" i="71" s="1"/>
  <c r="AM133" i="71" s="1"/>
  <c r="CY170" i="71"/>
  <c r="CY168" i="71"/>
  <c r="CY191" i="71"/>
  <c r="BC191" i="71" s="1"/>
  <c r="W191" i="71" s="1"/>
  <c r="AM191" i="71" s="1"/>
  <c r="CY185" i="71"/>
  <c r="CY177" i="71"/>
  <c r="CY166" i="71"/>
  <c r="CY165" i="71"/>
  <c r="CY160" i="71"/>
  <c r="CY157" i="71"/>
  <c r="CY131" i="71"/>
  <c r="BC131" i="71" s="1"/>
  <c r="W131" i="71" s="1"/>
  <c r="AM131" i="71" s="1"/>
  <c r="CY129" i="71"/>
  <c r="CY127" i="71"/>
  <c r="CY125" i="71"/>
  <c r="CY158" i="71"/>
  <c r="CY180" i="71"/>
  <c r="CY152" i="71"/>
  <c r="BC152" i="71" s="1"/>
  <c r="W152" i="71" s="1"/>
  <c r="AM152" i="71" s="1"/>
  <c r="CY128" i="71"/>
  <c r="BC128" i="71" s="1"/>
  <c r="W128" i="71" s="1"/>
  <c r="AM128" i="71" s="1"/>
  <c r="CY124" i="71"/>
  <c r="CY122" i="71"/>
  <c r="BC122" i="71" s="1"/>
  <c r="W122" i="71" s="1"/>
  <c r="AM122" i="71" s="1"/>
  <c r="CY120" i="71"/>
  <c r="CY118" i="71"/>
  <c r="CY116" i="71"/>
  <c r="CY134" i="71"/>
  <c r="BC134" i="71" s="1"/>
  <c r="W134" i="71" s="1"/>
  <c r="AM134" i="71" s="1"/>
  <c r="CY130" i="71"/>
  <c r="CY194" i="71"/>
  <c r="CY150" i="71"/>
  <c r="CY149" i="71"/>
  <c r="BC149" i="71" s="1"/>
  <c r="W149" i="71" s="1"/>
  <c r="AM149" i="71" s="1"/>
  <c r="CY132" i="71"/>
  <c r="CY123" i="71"/>
  <c r="CY121" i="71"/>
  <c r="CY119" i="71"/>
  <c r="CY117" i="71"/>
  <c r="BC117" i="71" s="1"/>
  <c r="W117" i="71" s="1"/>
  <c r="AM117" i="71" s="1"/>
  <c r="CY126" i="71"/>
  <c r="CY114" i="71"/>
  <c r="CY110" i="71"/>
  <c r="CY106" i="71"/>
  <c r="CY102" i="71"/>
  <c r="BC102" i="71" s="1"/>
  <c r="W102" i="71" s="1"/>
  <c r="AM102" i="71" s="1"/>
  <c r="CY98" i="71"/>
  <c r="CY94" i="71"/>
  <c r="CY90" i="71"/>
  <c r="CY86" i="71"/>
  <c r="BC86" i="71" s="1"/>
  <c r="W86" i="71" s="1"/>
  <c r="AM86" i="71" s="1"/>
  <c r="CY82" i="71"/>
  <c r="CY78" i="71"/>
  <c r="CY74" i="71"/>
  <c r="CY70" i="71"/>
  <c r="BC70" i="71" s="1"/>
  <c r="W70" i="71" s="1"/>
  <c r="AM70" i="71" s="1"/>
  <c r="CY66" i="71"/>
  <c r="CY172" i="71"/>
  <c r="BC172" i="71" s="1"/>
  <c r="W172" i="71" s="1"/>
  <c r="AM172" i="71" s="1"/>
  <c r="CY115" i="71"/>
  <c r="BC115" i="71" s="1"/>
  <c r="W115" i="71" s="1"/>
  <c r="AM115" i="71" s="1"/>
  <c r="CY111" i="71"/>
  <c r="CY107" i="71"/>
  <c r="CY103" i="71"/>
  <c r="CY99" i="71"/>
  <c r="BC99" i="71" s="1"/>
  <c r="W99" i="71" s="1"/>
  <c r="AM99" i="71" s="1"/>
  <c r="CY95" i="71"/>
  <c r="CY91" i="71"/>
  <c r="CY87" i="71"/>
  <c r="CY83" i="71"/>
  <c r="BC83" i="71" s="1"/>
  <c r="W83" i="71" s="1"/>
  <c r="AM83" i="71" s="1"/>
  <c r="CY79" i="71"/>
  <c r="CY75" i="71"/>
  <c r="CY71" i="71"/>
  <c r="CY67" i="71"/>
  <c r="BC67" i="71" s="1"/>
  <c r="W67" i="71" s="1"/>
  <c r="AM67" i="71" s="1"/>
  <c r="CY62" i="71"/>
  <c r="BC62" i="71" s="1"/>
  <c r="W62" i="71" s="1"/>
  <c r="AM62" i="71" s="1"/>
  <c r="CY60" i="71"/>
  <c r="CY58" i="71"/>
  <c r="CY112" i="71"/>
  <c r="CY108" i="71"/>
  <c r="CY104" i="71"/>
  <c r="CY100" i="71"/>
  <c r="BC100" i="71" s="1"/>
  <c r="W100" i="71" s="1"/>
  <c r="AM100" i="71" s="1"/>
  <c r="CY96" i="71"/>
  <c r="CY92" i="71"/>
  <c r="CY88" i="71"/>
  <c r="CY84" i="71"/>
  <c r="BC84" i="71" s="1"/>
  <c r="W84" i="71" s="1"/>
  <c r="AM84" i="71" s="1"/>
  <c r="CY80" i="71"/>
  <c r="CY76" i="71"/>
  <c r="CY72" i="71"/>
  <c r="CY113" i="71"/>
  <c r="CY109" i="71"/>
  <c r="CY105" i="71"/>
  <c r="CY101" i="71"/>
  <c r="BC101" i="71" s="1"/>
  <c r="W101" i="71" s="1"/>
  <c r="AM101" i="71" s="1"/>
  <c r="CY97" i="71"/>
  <c r="CY93" i="71"/>
  <c r="CY89" i="71"/>
  <c r="CY85" i="71"/>
  <c r="BC85" i="71" s="1"/>
  <c r="W85" i="71" s="1"/>
  <c r="AM85" i="71" s="1"/>
  <c r="CY81" i="71"/>
  <c r="CY77" i="71"/>
  <c r="CY73" i="71"/>
  <c r="CY69" i="71"/>
  <c r="BC69" i="71" s="1"/>
  <c r="W69" i="71" s="1"/>
  <c r="AM69" i="71" s="1"/>
  <c r="CY65" i="71"/>
  <c r="CY63" i="71"/>
  <c r="BC63" i="71" s="1"/>
  <c r="W63" i="71" s="1"/>
  <c r="AM63" i="71" s="1"/>
  <c r="CY61" i="71"/>
  <c r="CY59" i="71"/>
  <c r="CY57" i="71"/>
  <c r="CY56" i="71"/>
  <c r="BC56" i="71" s="1"/>
  <c r="W56" i="71" s="1"/>
  <c r="AM56" i="71" s="1"/>
  <c r="CY52" i="71"/>
  <c r="CY48" i="71"/>
  <c r="CY44" i="71"/>
  <c r="BC44" i="71" s="1"/>
  <c r="W44" i="71" s="1"/>
  <c r="AM44" i="71" s="1"/>
  <c r="CY40" i="71"/>
  <c r="CY36" i="71"/>
  <c r="CY32" i="71"/>
  <c r="CY28" i="71"/>
  <c r="CY24" i="71"/>
  <c r="CY68" i="71"/>
  <c r="CY53" i="71"/>
  <c r="CY49" i="71"/>
  <c r="BC49" i="71" s="1"/>
  <c r="W49" i="71" s="1"/>
  <c r="AM49" i="71" s="1"/>
  <c r="CY45" i="71"/>
  <c r="BC45" i="71" s="1"/>
  <c r="W45" i="71" s="1"/>
  <c r="AM45" i="71" s="1"/>
  <c r="CY41" i="71"/>
  <c r="CY37" i="71"/>
  <c r="CY33" i="71"/>
  <c r="CY29" i="71"/>
  <c r="CY25" i="71"/>
  <c r="CY54" i="71"/>
  <c r="BC54" i="71" s="1"/>
  <c r="W54" i="71" s="1"/>
  <c r="AM54" i="71" s="1"/>
  <c r="CY50" i="71"/>
  <c r="CY46" i="71"/>
  <c r="CY42" i="71"/>
  <c r="CY38" i="71"/>
  <c r="CY34" i="71"/>
  <c r="CY30" i="71"/>
  <c r="CY26" i="71"/>
  <c r="CY22" i="71"/>
  <c r="CY64" i="71"/>
  <c r="BC64" i="71" s="1"/>
  <c r="W64" i="71" s="1"/>
  <c r="AM64" i="71" s="1"/>
  <c r="CY55" i="71"/>
  <c r="CY47" i="71"/>
  <c r="BC47" i="71" s="1"/>
  <c r="W47" i="71" s="1"/>
  <c r="AM47" i="71" s="1"/>
  <c r="CY39" i="71"/>
  <c r="CY31" i="71"/>
  <c r="CY23" i="71"/>
  <c r="CY51" i="71"/>
  <c r="BC51" i="71" s="1"/>
  <c r="W51" i="71" s="1"/>
  <c r="AM51" i="71" s="1"/>
  <c r="CY35" i="71"/>
  <c r="CY43" i="71"/>
  <c r="CY27" i="71"/>
  <c r="DJ24" i="71"/>
  <c r="DJ28" i="71"/>
  <c r="DJ32" i="71"/>
  <c r="DJ36" i="71"/>
  <c r="DJ40" i="71"/>
  <c r="DJ44" i="71"/>
  <c r="DJ48" i="71"/>
  <c r="BN48" i="71" s="1"/>
  <c r="AH48" i="71" s="1"/>
  <c r="AX48" i="71" s="1"/>
  <c r="DJ52" i="71"/>
  <c r="DJ56" i="71"/>
  <c r="DJ149" i="71"/>
  <c r="DJ59" i="71"/>
  <c r="DJ63" i="71"/>
  <c r="BN63" i="71" s="1"/>
  <c r="AH63" i="71" s="1"/>
  <c r="AX63" i="71" s="1"/>
  <c r="DJ67" i="71"/>
  <c r="DJ71" i="71"/>
  <c r="DJ75" i="71"/>
  <c r="DJ79" i="71"/>
  <c r="DJ83" i="71"/>
  <c r="DJ87" i="71"/>
  <c r="DJ91" i="71"/>
  <c r="DJ95" i="71"/>
  <c r="DJ99" i="71"/>
  <c r="DJ103" i="71"/>
  <c r="DJ107" i="71"/>
  <c r="DJ111" i="71"/>
  <c r="DJ115" i="71"/>
  <c r="DJ165" i="71"/>
  <c r="DJ186" i="71"/>
  <c r="BN186" i="71" s="1"/>
  <c r="AH186" i="71" s="1"/>
  <c r="AX186" i="71" s="1"/>
  <c r="DJ177" i="71"/>
  <c r="DJ154" i="71"/>
  <c r="DJ173" i="71"/>
  <c r="BN173" i="71" s="1"/>
  <c r="AH173" i="71" s="1"/>
  <c r="AX173" i="71" s="1"/>
  <c r="DJ181" i="71"/>
  <c r="DJ210" i="71"/>
  <c r="BN210" i="71" s="1"/>
  <c r="AH210" i="71" s="1"/>
  <c r="AX210" i="71" s="1"/>
  <c r="DJ119" i="71"/>
  <c r="DJ123" i="71"/>
  <c r="DJ127" i="71"/>
  <c r="DJ131" i="71"/>
  <c r="DJ135" i="71"/>
  <c r="DJ139" i="71"/>
  <c r="DJ143" i="71"/>
  <c r="DJ147" i="71"/>
  <c r="BN147" i="71" s="1"/>
  <c r="AH147" i="71" s="1"/>
  <c r="AX147" i="71" s="1"/>
  <c r="DJ163" i="71"/>
  <c r="BN163" i="71" s="1"/>
  <c r="AH163" i="71" s="1"/>
  <c r="AX163" i="71" s="1"/>
  <c r="DJ179" i="71"/>
  <c r="DJ216" i="71"/>
  <c r="BN216" i="71" s="1"/>
  <c r="AH216" i="71" s="1"/>
  <c r="AX216" i="71" s="1"/>
  <c r="DJ189" i="71"/>
  <c r="DJ193" i="71"/>
  <c r="BN193" i="71" s="1"/>
  <c r="AH193" i="71" s="1"/>
  <c r="AX193" i="71" s="1"/>
  <c r="DJ197" i="71"/>
  <c r="DJ201" i="71"/>
  <c r="DJ205" i="71"/>
  <c r="BN205" i="71" s="1"/>
  <c r="AH205" i="71" s="1"/>
  <c r="AX205" i="71" s="1"/>
  <c r="DJ211" i="71"/>
  <c r="BN211" i="71" s="1"/>
  <c r="AH211" i="71" s="1"/>
  <c r="AX211" i="71" s="1"/>
  <c r="DJ219" i="71"/>
  <c r="BN219" i="71" s="1"/>
  <c r="AH219" i="71" s="1"/>
  <c r="AX219" i="71" s="1"/>
  <c r="DW25" i="71"/>
  <c r="DW29" i="71"/>
  <c r="DW33" i="71"/>
  <c r="DW37" i="71"/>
  <c r="DW41" i="71"/>
  <c r="DW45" i="71"/>
  <c r="DW49" i="71"/>
  <c r="DW53" i="71"/>
  <c r="DW148" i="71"/>
  <c r="DW176" i="71"/>
  <c r="DW60" i="71"/>
  <c r="DW64" i="71"/>
  <c r="DW68" i="71"/>
  <c r="DW72" i="71"/>
  <c r="DW76" i="71"/>
  <c r="DW80" i="71"/>
  <c r="DW84" i="71"/>
  <c r="DW88" i="71"/>
  <c r="DW92" i="71"/>
  <c r="DW96" i="71"/>
  <c r="DW100" i="71"/>
  <c r="DW104" i="71"/>
  <c r="DW108" i="71"/>
  <c r="DW112" i="71"/>
  <c r="DW151" i="71"/>
  <c r="DW156" i="71"/>
  <c r="DW175" i="71"/>
  <c r="DW165" i="71"/>
  <c r="DW168" i="71"/>
  <c r="DW172" i="71"/>
  <c r="DW185" i="71"/>
  <c r="DW215" i="71"/>
  <c r="DW116" i="71"/>
  <c r="DW120" i="71"/>
  <c r="DW124" i="71"/>
  <c r="DW128" i="71"/>
  <c r="DW132" i="71"/>
  <c r="DW136" i="71"/>
  <c r="DW140" i="71"/>
  <c r="DW144" i="71"/>
  <c r="DW150" i="71"/>
  <c r="DW166" i="71"/>
  <c r="DW182" i="71"/>
  <c r="DW216" i="71"/>
  <c r="DW189" i="71"/>
  <c r="DW193" i="71"/>
  <c r="DW197" i="71"/>
  <c r="DW201" i="71"/>
  <c r="DW205" i="71"/>
  <c r="DW220" i="71"/>
  <c r="DB24" i="71"/>
  <c r="DB28" i="71"/>
  <c r="DB32" i="71"/>
  <c r="DB36" i="71"/>
  <c r="DB40" i="71"/>
  <c r="DB44" i="71"/>
  <c r="DB48" i="71"/>
  <c r="DB52" i="71"/>
  <c r="DB56" i="71"/>
  <c r="DB59" i="71"/>
  <c r="DB63" i="71"/>
  <c r="DB67" i="71"/>
  <c r="DB71" i="71"/>
  <c r="DB75" i="71"/>
  <c r="DB79" i="71"/>
  <c r="DB83" i="71"/>
  <c r="DB87" i="71"/>
  <c r="DB91" i="71"/>
  <c r="DB95" i="71"/>
  <c r="DB99" i="71"/>
  <c r="DB103" i="71"/>
  <c r="DB107" i="71"/>
  <c r="DB111" i="71"/>
  <c r="DB115" i="71"/>
  <c r="DB163" i="71"/>
  <c r="DB174" i="71"/>
  <c r="DB156" i="71"/>
  <c r="DB183" i="71"/>
  <c r="DB164" i="71"/>
  <c r="DB209" i="71"/>
  <c r="DB176" i="71"/>
  <c r="DB211" i="71"/>
  <c r="DB117" i="71"/>
  <c r="DB121" i="71"/>
  <c r="DB125" i="71"/>
  <c r="DB129" i="71"/>
  <c r="DB133" i="71"/>
  <c r="DB137" i="71"/>
  <c r="DB141" i="71"/>
  <c r="DB145" i="71"/>
  <c r="DB153" i="71"/>
  <c r="DB169" i="71"/>
  <c r="DB185" i="71"/>
  <c r="DB188" i="71"/>
  <c r="DB192" i="71"/>
  <c r="DB196" i="71"/>
  <c r="DB200" i="71"/>
  <c r="DB204" i="71"/>
  <c r="DB208" i="71"/>
  <c r="DB216" i="71"/>
  <c r="DP47" i="71"/>
  <c r="DP27" i="71"/>
  <c r="DP68" i="71"/>
  <c r="DP34" i="71"/>
  <c r="DP50" i="71"/>
  <c r="DP33" i="71"/>
  <c r="DP49" i="71"/>
  <c r="DP32" i="71"/>
  <c r="DP48" i="71"/>
  <c r="DP59" i="71"/>
  <c r="DP69" i="71"/>
  <c r="DP85" i="71"/>
  <c r="DP101" i="71"/>
  <c r="DP72" i="71"/>
  <c r="DP88" i="71"/>
  <c r="DP104" i="71"/>
  <c r="DP58" i="71"/>
  <c r="DP67" i="71"/>
  <c r="DP83" i="71"/>
  <c r="DP99" i="71"/>
  <c r="DP115" i="71"/>
  <c r="DP70" i="71"/>
  <c r="DP86" i="71"/>
  <c r="DP102" i="71"/>
  <c r="DP117" i="71"/>
  <c r="DP126" i="71"/>
  <c r="DP120" i="71"/>
  <c r="DP161" i="71"/>
  <c r="DP154" i="71"/>
  <c r="DP131" i="71"/>
  <c r="DP189" i="71"/>
  <c r="DP188" i="71"/>
  <c r="DP139" i="71"/>
  <c r="DP147" i="71"/>
  <c r="DP165" i="71"/>
  <c r="DP192" i="71"/>
  <c r="DP140" i="71"/>
  <c r="DP152" i="71"/>
  <c r="DP182" i="71"/>
  <c r="DP180" i="71"/>
  <c r="DP197" i="71"/>
  <c r="DP205" i="71"/>
  <c r="DP195" i="71"/>
  <c r="DP203" i="71"/>
  <c r="DP155" i="71"/>
  <c r="DP171" i="71"/>
  <c r="DP187" i="71"/>
  <c r="DP208" i="71"/>
  <c r="DP212" i="71"/>
  <c r="DP216" i="71"/>
  <c r="DT222" i="71"/>
  <c r="DT219" i="71"/>
  <c r="DT218" i="71"/>
  <c r="DT217" i="71"/>
  <c r="DT216" i="71"/>
  <c r="DT215" i="71"/>
  <c r="DT214" i="71"/>
  <c r="DT213" i="71"/>
  <c r="DT212" i="71"/>
  <c r="DT211" i="71"/>
  <c r="DT210" i="71"/>
  <c r="DT209" i="71"/>
  <c r="DT208" i="71"/>
  <c r="DT207" i="71"/>
  <c r="DT205" i="71"/>
  <c r="DT203" i="71"/>
  <c r="DT201" i="71"/>
  <c r="DT199" i="71"/>
  <c r="DT197" i="71"/>
  <c r="DT195" i="71"/>
  <c r="DT193" i="71"/>
  <c r="DT191" i="71"/>
  <c r="DT189" i="71"/>
  <c r="DT184" i="71"/>
  <c r="DT180" i="71"/>
  <c r="DT176" i="71"/>
  <c r="DT172" i="71"/>
  <c r="DT168" i="71"/>
  <c r="DT164" i="71"/>
  <c r="DT160" i="71"/>
  <c r="DT156" i="71"/>
  <c r="DT152" i="71"/>
  <c r="DT148" i="71"/>
  <c r="DT220" i="71"/>
  <c r="DT221" i="71"/>
  <c r="DT204" i="71"/>
  <c r="DT200" i="71"/>
  <c r="DT196" i="71"/>
  <c r="DT192" i="71"/>
  <c r="DT188" i="71"/>
  <c r="DT179" i="71"/>
  <c r="DT178" i="71"/>
  <c r="DT177" i="71"/>
  <c r="DT206" i="71"/>
  <c r="DT202" i="71"/>
  <c r="DT198" i="71"/>
  <c r="DT187" i="71"/>
  <c r="DT186" i="71"/>
  <c r="DT185" i="71"/>
  <c r="DT171" i="71"/>
  <c r="DT170" i="71"/>
  <c r="DT169" i="71"/>
  <c r="DT194" i="71"/>
  <c r="DT167" i="71"/>
  <c r="DT166" i="71"/>
  <c r="DT165" i="71"/>
  <c r="DT151" i="71"/>
  <c r="DT150" i="71"/>
  <c r="DT149" i="71"/>
  <c r="DT175" i="71"/>
  <c r="DT174" i="71"/>
  <c r="DT173" i="71"/>
  <c r="DT159" i="71"/>
  <c r="DT158" i="71"/>
  <c r="DT157" i="71"/>
  <c r="DT182" i="71"/>
  <c r="DT183" i="71"/>
  <c r="DT154" i="71"/>
  <c r="DT144" i="71"/>
  <c r="DT140" i="71"/>
  <c r="DT136" i="71"/>
  <c r="DT163" i="71"/>
  <c r="DT147" i="71"/>
  <c r="DT143" i="71"/>
  <c r="DT139" i="71"/>
  <c r="DT133" i="71"/>
  <c r="DT131" i="71"/>
  <c r="DT129" i="71"/>
  <c r="DT146" i="71"/>
  <c r="DT142" i="71"/>
  <c r="DT138" i="71"/>
  <c r="DT134" i="71"/>
  <c r="DT126" i="71"/>
  <c r="DT190" i="71"/>
  <c r="DT153" i="71"/>
  <c r="DT128" i="71"/>
  <c r="DT124" i="71"/>
  <c r="DT122" i="71"/>
  <c r="DT120" i="71"/>
  <c r="DT162" i="71"/>
  <c r="DT155" i="71"/>
  <c r="DT130" i="71"/>
  <c r="DT125" i="71"/>
  <c r="DT161" i="71"/>
  <c r="DT141" i="71"/>
  <c r="DT135" i="71"/>
  <c r="DT121" i="71"/>
  <c r="DT119" i="71"/>
  <c r="DT112" i="71"/>
  <c r="DT108" i="71"/>
  <c r="DT104" i="71"/>
  <c r="DT100" i="71"/>
  <c r="DT96" i="71"/>
  <c r="DT92" i="71"/>
  <c r="DT88" i="71"/>
  <c r="DT84" i="71"/>
  <c r="DT80" i="71"/>
  <c r="DT76" i="71"/>
  <c r="DT72" i="71"/>
  <c r="DT68" i="71"/>
  <c r="DT64" i="71"/>
  <c r="DT181" i="71"/>
  <c r="DT127" i="71"/>
  <c r="DT118" i="71"/>
  <c r="DT113" i="71"/>
  <c r="DT109" i="71"/>
  <c r="DT105" i="71"/>
  <c r="DT101" i="71"/>
  <c r="DT97" i="71"/>
  <c r="DT93" i="71"/>
  <c r="DT89" i="71"/>
  <c r="DT85" i="71"/>
  <c r="DT81" i="71"/>
  <c r="DT77" i="71"/>
  <c r="DT73" i="71"/>
  <c r="DT69" i="71"/>
  <c r="DT65" i="71"/>
  <c r="DT123" i="71"/>
  <c r="DT137" i="71"/>
  <c r="DT115" i="71"/>
  <c r="DT114" i="71"/>
  <c r="DT111" i="71"/>
  <c r="DT110" i="71"/>
  <c r="DT107" i="71"/>
  <c r="DT106" i="71"/>
  <c r="DT103" i="71"/>
  <c r="DT102" i="71"/>
  <c r="DT99" i="71"/>
  <c r="DT98" i="71"/>
  <c r="DT95" i="71"/>
  <c r="DT94" i="71"/>
  <c r="DT91" i="71"/>
  <c r="DT90" i="71"/>
  <c r="DT87" i="71"/>
  <c r="DT86" i="71"/>
  <c r="DT83" i="71"/>
  <c r="DT82" i="71"/>
  <c r="DT79" i="71"/>
  <c r="DT78" i="71"/>
  <c r="DT75" i="71"/>
  <c r="DT74" i="71"/>
  <c r="DT71" i="71"/>
  <c r="DT70" i="71"/>
  <c r="DT116" i="71"/>
  <c r="DT145" i="71"/>
  <c r="DT63" i="71"/>
  <c r="DT59" i="71"/>
  <c r="DT54" i="71"/>
  <c r="DT50" i="71"/>
  <c r="DT46" i="71"/>
  <c r="DT42" i="71"/>
  <c r="DT38" i="71"/>
  <c r="DT34" i="71"/>
  <c r="DT30" i="71"/>
  <c r="DT26" i="71"/>
  <c r="DT22" i="71"/>
  <c r="DT67" i="71"/>
  <c r="DT62" i="71"/>
  <c r="DT58" i="71"/>
  <c r="DT55" i="71"/>
  <c r="DT51" i="71"/>
  <c r="DT47" i="71"/>
  <c r="DT43" i="71"/>
  <c r="DT39" i="71"/>
  <c r="DT35" i="71"/>
  <c r="DT31" i="71"/>
  <c r="DT27" i="71"/>
  <c r="DT23" i="71"/>
  <c r="DT61" i="71"/>
  <c r="DT57" i="71"/>
  <c r="DT56" i="71"/>
  <c r="DT52" i="71"/>
  <c r="DT48" i="71"/>
  <c r="DT44" i="71"/>
  <c r="DT40" i="71"/>
  <c r="DT36" i="71"/>
  <c r="DT32" i="71"/>
  <c r="DT28" i="71"/>
  <c r="DT24" i="71"/>
  <c r="DT66" i="71"/>
  <c r="DT53" i="71"/>
  <c r="DT45" i="71"/>
  <c r="DT37" i="71"/>
  <c r="DT29" i="71"/>
  <c r="DT60" i="71"/>
  <c r="DT49" i="71"/>
  <c r="DT41" i="71"/>
  <c r="DT33" i="71"/>
  <c r="DT25" i="71"/>
  <c r="DT132" i="71"/>
  <c r="DT117" i="71"/>
  <c r="DU222" i="70"/>
  <c r="DU221" i="70"/>
  <c r="DU220" i="70"/>
  <c r="DU219" i="70"/>
  <c r="DU218" i="70"/>
  <c r="DU217" i="70"/>
  <c r="DU216" i="70"/>
  <c r="DU215" i="70"/>
  <c r="DU214" i="70"/>
  <c r="DU213" i="70"/>
  <c r="DU212" i="70"/>
  <c r="DU211" i="70"/>
  <c r="DU210" i="70"/>
  <c r="DU209" i="70"/>
  <c r="DU208" i="70"/>
  <c r="DU207" i="70"/>
  <c r="DU206" i="70"/>
  <c r="DU205" i="70"/>
  <c r="DU204" i="70"/>
  <c r="DU203" i="70"/>
  <c r="DU202" i="70"/>
  <c r="DU201" i="70"/>
  <c r="DU200" i="70"/>
  <c r="DU199" i="70"/>
  <c r="DU198" i="70"/>
  <c r="DU197" i="70"/>
  <c r="DU196" i="70"/>
  <c r="DU195" i="70"/>
  <c r="DU194" i="70"/>
  <c r="DU193" i="70"/>
  <c r="DU192" i="70"/>
  <c r="DU191" i="70"/>
  <c r="DU190" i="70"/>
  <c r="DU189" i="70"/>
  <c r="DU188" i="70"/>
  <c r="DU187" i="70"/>
  <c r="DU186" i="70"/>
  <c r="DU185" i="70"/>
  <c r="DU184" i="70"/>
  <c r="DU183" i="70"/>
  <c r="DU182" i="70"/>
  <c r="DU181" i="70"/>
  <c r="DU180" i="70"/>
  <c r="DU179" i="70"/>
  <c r="DU178" i="70"/>
  <c r="DU177" i="70"/>
  <c r="DU176" i="70"/>
  <c r="DU175" i="70"/>
  <c r="DU174" i="70"/>
  <c r="DU173" i="70"/>
  <c r="DU172" i="70"/>
  <c r="DU171" i="70"/>
  <c r="DU170" i="70"/>
  <c r="DU169" i="70"/>
  <c r="DU167" i="70"/>
  <c r="DU166" i="70"/>
  <c r="DU165" i="70"/>
  <c r="DU164" i="70"/>
  <c r="DU163" i="70"/>
  <c r="DU162" i="70"/>
  <c r="DU161" i="70"/>
  <c r="DU160" i="70"/>
  <c r="DU159" i="70"/>
  <c r="DU158" i="70"/>
  <c r="DU157" i="70"/>
  <c r="DU156" i="70"/>
  <c r="DU155" i="70"/>
  <c r="DU154" i="70"/>
  <c r="DU153" i="70"/>
  <c r="DU152" i="70"/>
  <c r="DU151" i="70"/>
  <c r="DU150" i="70"/>
  <c r="DU149" i="70"/>
  <c r="DU148" i="70"/>
  <c r="DU147" i="70"/>
  <c r="DU146" i="70"/>
  <c r="DU145" i="70"/>
  <c r="DU144" i="70"/>
  <c r="DU143" i="70"/>
  <c r="DU142" i="70"/>
  <c r="DU141" i="70"/>
  <c r="DU140" i="70"/>
  <c r="DU139" i="70"/>
  <c r="DU138" i="70"/>
  <c r="DU137" i="70"/>
  <c r="DU136" i="70"/>
  <c r="DU135" i="70"/>
  <c r="DU134" i="70"/>
  <c r="DU133" i="70"/>
  <c r="DU132" i="70"/>
  <c r="DU131" i="70"/>
  <c r="DU130" i="70"/>
  <c r="DU129" i="70"/>
  <c r="DU128" i="70"/>
  <c r="DU127" i="70"/>
  <c r="DU126" i="70"/>
  <c r="DU125" i="70"/>
  <c r="DU124" i="70"/>
  <c r="DU123" i="70"/>
  <c r="DU122" i="70"/>
  <c r="DU121" i="70"/>
  <c r="DU120" i="70"/>
  <c r="DU119" i="70"/>
  <c r="DU118" i="70"/>
  <c r="DU117" i="70"/>
  <c r="DU116" i="70"/>
  <c r="DU115" i="70"/>
  <c r="DU114" i="70"/>
  <c r="DU113" i="70"/>
  <c r="DU112" i="70"/>
  <c r="DU111" i="70"/>
  <c r="DU110" i="70"/>
  <c r="DU109" i="70"/>
  <c r="DU108" i="70"/>
  <c r="DU107" i="70"/>
  <c r="DU106" i="70"/>
  <c r="DU105" i="70"/>
  <c r="DU104" i="70"/>
  <c r="DU103" i="70"/>
  <c r="DU102" i="70"/>
  <c r="DU101" i="70"/>
  <c r="DU100" i="70"/>
  <c r="DU99" i="70"/>
  <c r="DU98" i="70"/>
  <c r="DU97" i="70"/>
  <c r="DU96" i="70"/>
  <c r="DU95" i="70"/>
  <c r="DU94" i="70"/>
  <c r="DU93" i="70"/>
  <c r="DU92" i="70"/>
  <c r="DU91" i="70"/>
  <c r="DU90" i="70"/>
  <c r="DU89" i="70"/>
  <c r="DU88" i="70"/>
  <c r="DU87" i="70"/>
  <c r="DU86" i="70"/>
  <c r="DU85" i="70"/>
  <c r="DU84" i="70"/>
  <c r="DU83" i="70"/>
  <c r="DU82" i="70"/>
  <c r="DU81" i="70"/>
  <c r="DU80" i="70"/>
  <c r="DU79" i="70"/>
  <c r="DU78" i="70"/>
  <c r="DU77" i="70"/>
  <c r="DU76" i="70"/>
  <c r="DU75" i="70"/>
  <c r="DU74" i="70"/>
  <c r="DU73" i="70"/>
  <c r="DU72" i="70"/>
  <c r="DU71" i="70"/>
  <c r="DU70" i="70"/>
  <c r="DU69" i="70"/>
  <c r="DU68" i="70"/>
  <c r="DU67" i="70"/>
  <c r="DU66" i="70"/>
  <c r="DU65" i="70"/>
  <c r="DU64" i="70"/>
  <c r="DU63" i="70"/>
  <c r="DU62" i="70"/>
  <c r="DU61" i="70"/>
  <c r="DU60" i="70"/>
  <c r="DU59" i="70"/>
  <c r="DU58" i="70"/>
  <c r="DU57" i="70"/>
  <c r="DU168" i="70"/>
  <c r="DU56" i="70"/>
  <c r="DU55" i="70"/>
  <c r="DU54" i="70"/>
  <c r="DU53" i="70"/>
  <c r="DU52" i="70"/>
  <c r="DU51" i="70"/>
  <c r="DU50" i="70"/>
  <c r="DU49" i="70"/>
  <c r="DU48" i="70"/>
  <c r="DU47" i="70"/>
  <c r="DU46" i="70"/>
  <c r="DU45" i="70"/>
  <c r="DU44" i="70"/>
  <c r="DU43" i="70"/>
  <c r="DU42" i="70"/>
  <c r="DU41" i="70"/>
  <c r="DU40" i="70"/>
  <c r="DU39" i="70"/>
  <c r="DU38" i="70"/>
  <c r="DU37" i="70"/>
  <c r="DU36" i="70"/>
  <c r="DU35" i="70"/>
  <c r="DU34" i="70"/>
  <c r="DU33" i="70"/>
  <c r="DU32" i="70"/>
  <c r="DU31" i="70"/>
  <c r="DU30" i="70"/>
  <c r="DU29" i="70"/>
  <c r="DU28" i="70"/>
  <c r="DU27" i="70"/>
  <c r="DU26" i="70"/>
  <c r="DU25" i="70"/>
  <c r="DU24" i="70"/>
  <c r="DU23" i="70"/>
  <c r="DU22" i="70"/>
  <c r="DM222" i="71"/>
  <c r="DM221" i="71"/>
  <c r="DM220" i="71"/>
  <c r="DM219" i="71"/>
  <c r="DM187" i="71"/>
  <c r="DM186" i="71"/>
  <c r="DM185" i="71"/>
  <c r="DM184" i="71"/>
  <c r="DM183" i="71"/>
  <c r="DM182" i="71"/>
  <c r="DM181" i="71"/>
  <c r="DM180" i="71"/>
  <c r="DM179" i="71"/>
  <c r="DM178" i="71"/>
  <c r="DM177" i="71"/>
  <c r="DM176" i="71"/>
  <c r="DM175" i="71"/>
  <c r="DM174" i="71"/>
  <c r="DM173" i="71"/>
  <c r="DM172" i="71"/>
  <c r="DM171" i="71"/>
  <c r="DM170" i="71"/>
  <c r="DM169" i="71"/>
  <c r="DM168" i="71"/>
  <c r="DM167" i="71"/>
  <c r="DM166" i="71"/>
  <c r="DM165" i="71"/>
  <c r="DM164" i="71"/>
  <c r="DM163" i="71"/>
  <c r="DM162" i="71"/>
  <c r="DM161" i="71"/>
  <c r="DM160" i="71"/>
  <c r="DM159" i="71"/>
  <c r="DM158" i="71"/>
  <c r="DM157" i="71"/>
  <c r="DM156" i="71"/>
  <c r="DM155" i="71"/>
  <c r="DM154" i="71"/>
  <c r="DM153" i="71"/>
  <c r="DM152" i="71"/>
  <c r="DM151" i="71"/>
  <c r="DM150" i="71"/>
  <c r="DM149" i="71"/>
  <c r="DM148" i="71"/>
  <c r="DM213" i="71"/>
  <c r="DM208" i="71"/>
  <c r="DM215" i="71"/>
  <c r="DM218" i="71"/>
  <c r="DM216" i="71"/>
  <c r="DM214" i="71"/>
  <c r="DM212" i="71"/>
  <c r="DM204" i="71"/>
  <c r="DM200" i="71"/>
  <c r="DM196" i="71"/>
  <c r="DM192" i="71"/>
  <c r="DM188" i="71"/>
  <c r="DM217" i="71"/>
  <c r="DM206" i="71"/>
  <c r="DM202" i="71"/>
  <c r="DM198" i="71"/>
  <c r="DM191" i="71"/>
  <c r="DM211" i="71"/>
  <c r="DM209" i="71"/>
  <c r="DM193" i="71"/>
  <c r="DM189" i="71"/>
  <c r="DM201" i="71"/>
  <c r="DM147" i="71"/>
  <c r="DM145" i="71"/>
  <c r="DM143" i="71"/>
  <c r="DM141" i="71"/>
  <c r="DM139" i="71"/>
  <c r="DM137" i="71"/>
  <c r="DM205" i="71"/>
  <c r="DM197" i="71"/>
  <c r="DM190" i="71"/>
  <c r="DM146" i="71"/>
  <c r="DM144" i="71"/>
  <c r="DM142" i="71"/>
  <c r="DM140" i="71"/>
  <c r="DM138" i="71"/>
  <c r="DM136" i="71"/>
  <c r="DM134" i="71"/>
  <c r="DM207" i="71"/>
  <c r="DM199" i="71"/>
  <c r="DM210" i="71"/>
  <c r="DM194" i="71"/>
  <c r="DM132" i="71"/>
  <c r="DM130" i="71"/>
  <c r="DM128" i="71"/>
  <c r="DM126" i="71"/>
  <c r="DM133" i="71"/>
  <c r="DM203" i="71"/>
  <c r="DM123" i="71"/>
  <c r="DM121" i="71"/>
  <c r="DM119" i="71"/>
  <c r="DM117" i="71"/>
  <c r="DM135" i="71"/>
  <c r="DM129" i="71"/>
  <c r="DM195" i="71"/>
  <c r="DM131" i="71"/>
  <c r="DM125" i="71"/>
  <c r="DM124" i="71"/>
  <c r="DM122" i="71"/>
  <c r="DM120" i="71"/>
  <c r="DM118" i="71"/>
  <c r="DM116" i="71"/>
  <c r="DM115" i="71"/>
  <c r="DM114" i="71"/>
  <c r="DM113" i="71"/>
  <c r="DM112" i="71"/>
  <c r="DM111" i="71"/>
  <c r="DM110" i="71"/>
  <c r="DM109" i="71"/>
  <c r="DM108" i="71"/>
  <c r="DM107" i="71"/>
  <c r="DM106" i="71"/>
  <c r="DM105" i="71"/>
  <c r="DM104" i="71"/>
  <c r="DM103" i="71"/>
  <c r="DM102" i="71"/>
  <c r="DM101" i="71"/>
  <c r="DM100" i="71"/>
  <c r="DM99" i="71"/>
  <c r="DM98" i="71"/>
  <c r="DM97" i="71"/>
  <c r="DM96" i="71"/>
  <c r="DM95" i="71"/>
  <c r="DM94" i="71"/>
  <c r="DM93" i="71"/>
  <c r="DM92" i="71"/>
  <c r="DM91" i="71"/>
  <c r="DM90" i="71"/>
  <c r="DM89" i="71"/>
  <c r="DM88" i="71"/>
  <c r="DM87" i="71"/>
  <c r="DM86" i="71"/>
  <c r="DM85" i="71"/>
  <c r="DM84" i="71"/>
  <c r="DM83" i="71"/>
  <c r="DM82" i="71"/>
  <c r="DM81" i="71"/>
  <c r="DM80" i="71"/>
  <c r="DM79" i="71"/>
  <c r="DM78" i="71"/>
  <c r="DM77" i="71"/>
  <c r="DM76" i="71"/>
  <c r="DM75" i="71"/>
  <c r="DM74" i="71"/>
  <c r="DM73" i="71"/>
  <c r="DM72" i="71"/>
  <c r="DM71" i="71"/>
  <c r="DM70" i="71"/>
  <c r="DM69" i="71"/>
  <c r="DM68" i="71"/>
  <c r="DM67" i="71"/>
  <c r="DM66" i="71"/>
  <c r="DM65" i="71"/>
  <c r="DM63" i="71"/>
  <c r="DM61" i="71"/>
  <c r="DM59" i="71"/>
  <c r="DM57" i="71"/>
  <c r="DM56" i="71"/>
  <c r="DM55" i="71"/>
  <c r="DM54" i="71"/>
  <c r="DM53" i="71"/>
  <c r="DM52" i="71"/>
  <c r="DM51" i="71"/>
  <c r="DM50" i="71"/>
  <c r="DM49" i="71"/>
  <c r="DM48" i="71"/>
  <c r="DM47" i="71"/>
  <c r="DM46" i="71"/>
  <c r="DM45" i="71"/>
  <c r="DM44" i="71"/>
  <c r="DM43" i="71"/>
  <c r="DM42" i="71"/>
  <c r="DM41" i="71"/>
  <c r="DM40" i="71"/>
  <c r="DM39" i="71"/>
  <c r="DM38" i="71"/>
  <c r="DM37" i="71"/>
  <c r="DM36" i="71"/>
  <c r="DM35" i="71"/>
  <c r="DM34" i="71"/>
  <c r="DM33" i="71"/>
  <c r="DM32" i="71"/>
  <c r="DM31" i="71"/>
  <c r="DM30" i="71"/>
  <c r="DM29" i="71"/>
  <c r="DM28" i="71"/>
  <c r="DM27" i="71"/>
  <c r="DM26" i="71"/>
  <c r="DM25" i="71"/>
  <c r="DM24" i="71"/>
  <c r="DM23" i="71"/>
  <c r="DM22" i="71"/>
  <c r="DM127" i="71"/>
  <c r="DM62" i="71"/>
  <c r="DM60" i="71"/>
  <c r="DM58" i="71"/>
  <c r="DM64" i="71"/>
  <c r="DX220" i="71"/>
  <c r="DX219" i="71"/>
  <c r="DX218" i="71"/>
  <c r="DX217" i="71"/>
  <c r="DX216" i="71"/>
  <c r="DX215" i="71"/>
  <c r="DX214" i="71"/>
  <c r="DX213" i="71"/>
  <c r="DX212" i="71"/>
  <c r="DX211" i="71"/>
  <c r="DX210" i="71"/>
  <c r="DX209" i="71"/>
  <c r="DX208" i="71"/>
  <c r="DX221" i="71"/>
  <c r="DX185" i="71"/>
  <c r="DX181" i="71"/>
  <c r="DX177" i="71"/>
  <c r="DX173" i="71"/>
  <c r="DX169" i="71"/>
  <c r="DX165" i="71"/>
  <c r="DX161" i="71"/>
  <c r="DX157" i="71"/>
  <c r="DX153" i="71"/>
  <c r="DX149" i="71"/>
  <c r="DX222" i="71"/>
  <c r="DX207" i="71"/>
  <c r="DX203" i="71"/>
  <c r="BL203" i="71" s="1"/>
  <c r="AF203" i="71" s="1"/>
  <c r="AV203" i="71" s="1"/>
  <c r="DX199" i="71"/>
  <c r="BL199" i="71" s="1"/>
  <c r="AF199" i="71" s="1"/>
  <c r="AV199" i="71" s="1"/>
  <c r="DX195" i="71"/>
  <c r="DX191" i="71"/>
  <c r="DX205" i="71"/>
  <c r="BL205" i="71" s="1"/>
  <c r="AF205" i="71" s="1"/>
  <c r="AV205" i="71" s="1"/>
  <c r="DX201" i="71"/>
  <c r="BL201" i="71" s="1"/>
  <c r="AF201" i="71" s="1"/>
  <c r="AV201" i="71" s="1"/>
  <c r="DX197" i="71"/>
  <c r="BL197" i="71" s="1"/>
  <c r="AF197" i="71" s="1"/>
  <c r="AV197" i="71" s="1"/>
  <c r="DX187" i="71"/>
  <c r="DX186" i="71"/>
  <c r="DX176" i="71"/>
  <c r="DX193" i="71"/>
  <c r="DX189" i="71"/>
  <c r="DX184" i="71"/>
  <c r="DX179" i="71"/>
  <c r="DX178" i="71"/>
  <c r="DX200" i="71"/>
  <c r="BL200" i="71" s="1"/>
  <c r="AF200" i="71" s="1"/>
  <c r="AV200" i="71" s="1"/>
  <c r="DX190" i="71"/>
  <c r="DX183" i="71"/>
  <c r="DX175" i="71"/>
  <c r="DX174" i="71"/>
  <c r="DX164" i="71"/>
  <c r="DX159" i="71"/>
  <c r="DX158" i="71"/>
  <c r="DX148" i="71"/>
  <c r="DX147" i="71"/>
  <c r="DX145" i="71"/>
  <c r="DX143" i="71"/>
  <c r="DX141" i="71"/>
  <c r="DX139" i="71"/>
  <c r="DX137" i="71"/>
  <c r="DX204" i="71"/>
  <c r="BL204" i="71" s="1"/>
  <c r="AF204" i="71" s="1"/>
  <c r="AV204" i="71" s="1"/>
  <c r="DX196" i="71"/>
  <c r="BL196" i="71" s="1"/>
  <c r="AF196" i="71" s="1"/>
  <c r="AV196" i="71" s="1"/>
  <c r="DX188" i="71"/>
  <c r="DX182" i="71"/>
  <c r="DX180" i="71"/>
  <c r="DX171" i="71"/>
  <c r="DX167" i="71"/>
  <c r="DX166" i="71"/>
  <c r="DX156" i="71"/>
  <c r="DX151" i="71"/>
  <c r="DX150" i="71"/>
  <c r="DX146" i="71"/>
  <c r="DX144" i="71"/>
  <c r="DX142" i="71"/>
  <c r="DX140" i="71"/>
  <c r="DX138" i="71"/>
  <c r="DX136" i="71"/>
  <c r="DX134" i="71"/>
  <c r="DX194" i="71"/>
  <c r="BL194" i="71" s="1"/>
  <c r="AF194" i="71" s="1"/>
  <c r="AV194" i="71" s="1"/>
  <c r="DX206" i="71"/>
  <c r="BL206" i="71" s="1"/>
  <c r="AF206" i="71" s="1"/>
  <c r="AV206" i="71" s="1"/>
  <c r="DX198" i="71"/>
  <c r="BL198" i="71" s="1"/>
  <c r="AF198" i="71" s="1"/>
  <c r="AV198" i="71" s="1"/>
  <c r="DX172" i="71"/>
  <c r="DX168" i="71"/>
  <c r="DX163" i="71"/>
  <c r="DX135" i="71"/>
  <c r="DX132" i="71"/>
  <c r="DX130" i="71"/>
  <c r="DX128" i="71"/>
  <c r="DX126" i="71"/>
  <c r="DX155" i="71"/>
  <c r="DX202" i="71"/>
  <c r="BL202" i="71" s="1"/>
  <c r="AF202" i="71" s="1"/>
  <c r="AV202" i="71" s="1"/>
  <c r="DX125" i="71"/>
  <c r="DX123" i="71"/>
  <c r="DX121" i="71"/>
  <c r="DX119" i="71"/>
  <c r="DX117" i="71"/>
  <c r="DX170" i="71"/>
  <c r="DX162" i="71"/>
  <c r="DX152" i="71"/>
  <c r="DX129" i="71"/>
  <c r="DX127" i="71"/>
  <c r="DX192" i="71"/>
  <c r="DX160" i="71"/>
  <c r="DX154" i="71"/>
  <c r="DX133" i="71"/>
  <c r="DX131" i="71"/>
  <c r="DX124" i="71"/>
  <c r="DX122" i="71"/>
  <c r="DX120" i="71"/>
  <c r="DX118" i="71"/>
  <c r="DX116" i="71"/>
  <c r="DX114" i="71"/>
  <c r="DX110" i="71"/>
  <c r="DX106" i="71"/>
  <c r="DX102" i="71"/>
  <c r="DX98" i="71"/>
  <c r="DX94" i="71"/>
  <c r="DX90" i="71"/>
  <c r="DX86" i="71"/>
  <c r="DX82" i="71"/>
  <c r="DX78" i="71"/>
  <c r="DX74" i="71"/>
  <c r="DX70" i="71"/>
  <c r="DX66" i="71"/>
  <c r="DX115" i="71"/>
  <c r="DX111" i="71"/>
  <c r="DX107" i="71"/>
  <c r="DX103" i="71"/>
  <c r="DX99" i="71"/>
  <c r="DX95" i="71"/>
  <c r="DX91" i="71"/>
  <c r="DX87" i="71"/>
  <c r="DX83" i="71"/>
  <c r="DX79" i="71"/>
  <c r="DX75" i="71"/>
  <c r="DX71" i="71"/>
  <c r="DX67" i="71"/>
  <c r="DX113" i="71"/>
  <c r="DX109" i="71"/>
  <c r="DX105" i="71"/>
  <c r="DX101" i="71"/>
  <c r="DX97" i="71"/>
  <c r="DX93" i="71"/>
  <c r="DX89" i="71"/>
  <c r="DX85" i="71"/>
  <c r="DX81" i="71"/>
  <c r="DX77" i="71"/>
  <c r="DX73" i="71"/>
  <c r="DX69" i="71"/>
  <c r="DX65" i="71"/>
  <c r="DX64" i="71"/>
  <c r="DX63" i="71"/>
  <c r="DX61" i="71"/>
  <c r="DX59" i="71"/>
  <c r="DX57" i="71"/>
  <c r="DX62" i="71"/>
  <c r="DX60" i="71"/>
  <c r="DX58" i="71"/>
  <c r="DX56" i="71"/>
  <c r="DX52" i="71"/>
  <c r="DX48" i="71"/>
  <c r="DX44" i="71"/>
  <c r="DX40" i="71"/>
  <c r="DX36" i="71"/>
  <c r="DX32" i="71"/>
  <c r="DX28" i="71"/>
  <c r="DX24" i="71"/>
  <c r="DX112" i="71"/>
  <c r="DX104" i="71"/>
  <c r="DX96" i="71"/>
  <c r="DX88" i="71"/>
  <c r="DX80" i="71"/>
  <c r="DX72" i="71"/>
  <c r="DX53" i="71"/>
  <c r="DX49" i="71"/>
  <c r="DX45" i="71"/>
  <c r="DX41" i="71"/>
  <c r="DX37" i="71"/>
  <c r="DX33" i="71"/>
  <c r="DX29" i="71"/>
  <c r="DX25" i="71"/>
  <c r="DX68" i="71"/>
  <c r="DX54" i="71"/>
  <c r="DX50" i="71"/>
  <c r="DX46" i="71"/>
  <c r="DX42" i="71"/>
  <c r="DX38" i="71"/>
  <c r="DX34" i="71"/>
  <c r="DX30" i="71"/>
  <c r="DX26" i="71"/>
  <c r="DX22" i="71"/>
  <c r="DX51" i="71"/>
  <c r="DX43" i="71"/>
  <c r="DX35" i="71"/>
  <c r="DX27" i="71"/>
  <c r="DX100" i="71"/>
  <c r="DX84" i="71"/>
  <c r="DX55" i="71"/>
  <c r="DX47" i="71"/>
  <c r="DX39" i="71"/>
  <c r="DX31" i="71"/>
  <c r="DX23" i="71"/>
  <c r="DX108" i="71"/>
  <c r="DX76" i="71"/>
  <c r="DX92" i="71"/>
  <c r="DG221" i="71"/>
  <c r="DG220" i="71"/>
  <c r="DG219" i="71"/>
  <c r="DG218" i="71"/>
  <c r="DG217" i="71"/>
  <c r="DG216" i="71"/>
  <c r="DG215" i="71"/>
  <c r="DG214" i="71"/>
  <c r="DG213" i="71"/>
  <c r="DG212" i="71"/>
  <c r="DG211" i="71"/>
  <c r="DG210" i="71"/>
  <c r="DG209" i="71"/>
  <c r="DG208" i="71"/>
  <c r="DG222" i="71"/>
  <c r="DG185" i="71"/>
  <c r="DG181" i="71"/>
  <c r="DG177" i="71"/>
  <c r="DG173" i="71"/>
  <c r="DG169" i="71"/>
  <c r="DG165" i="71"/>
  <c r="DG161" i="71"/>
  <c r="DG157" i="71"/>
  <c r="DG153" i="71"/>
  <c r="BK153" i="71" s="1"/>
  <c r="AE153" i="71" s="1"/>
  <c r="AU153" i="71" s="1"/>
  <c r="DG149" i="71"/>
  <c r="DG206" i="71"/>
  <c r="DG202" i="71"/>
  <c r="DG198" i="71"/>
  <c r="DG194" i="71"/>
  <c r="DG190" i="71"/>
  <c r="DG204" i="71"/>
  <c r="DG200" i="71"/>
  <c r="DG196" i="71"/>
  <c r="DG207" i="71"/>
  <c r="DG203" i="71"/>
  <c r="DG199" i="71"/>
  <c r="DG195" i="71"/>
  <c r="DG192" i="71"/>
  <c r="DG188" i="71"/>
  <c r="DG180" i="71"/>
  <c r="DG205" i="71"/>
  <c r="DG201" i="71"/>
  <c r="DG197" i="71"/>
  <c r="DG191" i="71"/>
  <c r="DG183" i="71"/>
  <c r="DG182" i="71"/>
  <c r="DG172" i="71"/>
  <c r="DG189" i="71"/>
  <c r="DG178" i="71"/>
  <c r="DG168" i="71"/>
  <c r="DG163" i="71"/>
  <c r="DG162" i="71"/>
  <c r="DG152" i="71"/>
  <c r="DG147" i="71"/>
  <c r="DG145" i="71"/>
  <c r="BK145" i="71" s="1"/>
  <c r="AE145" i="71" s="1"/>
  <c r="AU145" i="71" s="1"/>
  <c r="DG143" i="71"/>
  <c r="DG141" i="71"/>
  <c r="DG139" i="71"/>
  <c r="DG137" i="71"/>
  <c r="DG186" i="71"/>
  <c r="DG170" i="71"/>
  <c r="DG160" i="71"/>
  <c r="DG155" i="71"/>
  <c r="DG154" i="71"/>
  <c r="BK154" i="71" s="1"/>
  <c r="AE154" i="71" s="1"/>
  <c r="AU154" i="71" s="1"/>
  <c r="DG146" i="71"/>
  <c r="DG144" i="71"/>
  <c r="BK144" i="71" s="1"/>
  <c r="AE144" i="71" s="1"/>
  <c r="AU144" i="71" s="1"/>
  <c r="DG142" i="71"/>
  <c r="DG140" i="71"/>
  <c r="DG138" i="71"/>
  <c r="DG136" i="71"/>
  <c r="DG134" i="71"/>
  <c r="DG187" i="71"/>
  <c r="BK187" i="71" s="1"/>
  <c r="AE187" i="71" s="1"/>
  <c r="AU187" i="71" s="1"/>
  <c r="DG184" i="71"/>
  <c r="DG179" i="71"/>
  <c r="BK179" i="71" s="1"/>
  <c r="AE179" i="71" s="1"/>
  <c r="AU179" i="71" s="1"/>
  <c r="DG176" i="71"/>
  <c r="DG167" i="71"/>
  <c r="DG193" i="71"/>
  <c r="DG158" i="71"/>
  <c r="DG164" i="71"/>
  <c r="DG156" i="71"/>
  <c r="BK156" i="71" s="1"/>
  <c r="AE156" i="71" s="1"/>
  <c r="AU156" i="71" s="1"/>
  <c r="DG133" i="71"/>
  <c r="DG132" i="71"/>
  <c r="DG130" i="71"/>
  <c r="DG128" i="71"/>
  <c r="DG126" i="71"/>
  <c r="DG150" i="71"/>
  <c r="DG135" i="71"/>
  <c r="DG171" i="71"/>
  <c r="DG159" i="71"/>
  <c r="DG131" i="71"/>
  <c r="DG123" i="71"/>
  <c r="DG121" i="71"/>
  <c r="DG119" i="71"/>
  <c r="DG117" i="71"/>
  <c r="BK117" i="71" s="1"/>
  <c r="AE117" i="71" s="1"/>
  <c r="AU117" i="71" s="1"/>
  <c r="DG148" i="71"/>
  <c r="BK148" i="71" s="1"/>
  <c r="AE148" i="71" s="1"/>
  <c r="AU148" i="71" s="1"/>
  <c r="DG125" i="71"/>
  <c r="DG151" i="71"/>
  <c r="DG127" i="71"/>
  <c r="DG124" i="71"/>
  <c r="DG122" i="71"/>
  <c r="DG120" i="71"/>
  <c r="DG118" i="71"/>
  <c r="DG116" i="71"/>
  <c r="BK116" i="71" s="1"/>
  <c r="AE116" i="71" s="1"/>
  <c r="AU116" i="71" s="1"/>
  <c r="DG174" i="71"/>
  <c r="DG166" i="71"/>
  <c r="DG114" i="71"/>
  <c r="DG110" i="71"/>
  <c r="DG106" i="71"/>
  <c r="DG102" i="71"/>
  <c r="DG98" i="71"/>
  <c r="DG94" i="71"/>
  <c r="DG90" i="71"/>
  <c r="DG86" i="71"/>
  <c r="DG82" i="71"/>
  <c r="DG78" i="71"/>
  <c r="DG74" i="71"/>
  <c r="DG70" i="71"/>
  <c r="DG66" i="71"/>
  <c r="DG175" i="71"/>
  <c r="DG129" i="71"/>
  <c r="DG115" i="71"/>
  <c r="DG111" i="71"/>
  <c r="DG107" i="71"/>
  <c r="DG103" i="71"/>
  <c r="DG99" i="71"/>
  <c r="DG95" i="71"/>
  <c r="DG91" i="71"/>
  <c r="DG87" i="71"/>
  <c r="DG83" i="71"/>
  <c r="DG79" i="71"/>
  <c r="DG75" i="71"/>
  <c r="DG71" i="71"/>
  <c r="DG67" i="71"/>
  <c r="DG113" i="71"/>
  <c r="DG109" i="71"/>
  <c r="DG105" i="71"/>
  <c r="DG101" i="71"/>
  <c r="DG97" i="71"/>
  <c r="BK97" i="71" s="1"/>
  <c r="AE97" i="71" s="1"/>
  <c r="AU97" i="71" s="1"/>
  <c r="DG93" i="71"/>
  <c r="BK93" i="71" s="1"/>
  <c r="AE93" i="71" s="1"/>
  <c r="AU93" i="71" s="1"/>
  <c r="DG89" i="71"/>
  <c r="DG85" i="71"/>
  <c r="DG81" i="71"/>
  <c r="DG77" i="71"/>
  <c r="DG73" i="71"/>
  <c r="DG69" i="71"/>
  <c r="BK69" i="71" s="1"/>
  <c r="AE69" i="71" s="1"/>
  <c r="AU69" i="71" s="1"/>
  <c r="DG65" i="71"/>
  <c r="DG64" i="71"/>
  <c r="DG63" i="71"/>
  <c r="DG61" i="71"/>
  <c r="DG59" i="71"/>
  <c r="DG57" i="71"/>
  <c r="DG62" i="71"/>
  <c r="DG60" i="71"/>
  <c r="BK60" i="71" s="1"/>
  <c r="AE60" i="71" s="1"/>
  <c r="AU60" i="71" s="1"/>
  <c r="DG58" i="71"/>
  <c r="DG108" i="71"/>
  <c r="DG100" i="71"/>
  <c r="DG92" i="71"/>
  <c r="BK92" i="71" s="1"/>
  <c r="AE92" i="71" s="1"/>
  <c r="AU92" i="71" s="1"/>
  <c r="DG84" i="71"/>
  <c r="DG76" i="71"/>
  <c r="DG68" i="71"/>
  <c r="DG56" i="71"/>
  <c r="DG52" i="71"/>
  <c r="DG48" i="71"/>
  <c r="DG44" i="71"/>
  <c r="DG40" i="71"/>
  <c r="DG36" i="71"/>
  <c r="DG32" i="71"/>
  <c r="DG28" i="71"/>
  <c r="DG24" i="71"/>
  <c r="DG53" i="71"/>
  <c r="BK53" i="71" s="1"/>
  <c r="AE53" i="71" s="1"/>
  <c r="AU53" i="71" s="1"/>
  <c r="DG49" i="71"/>
  <c r="DG45" i="71"/>
  <c r="DG41" i="71"/>
  <c r="DG37" i="71"/>
  <c r="DG33" i="71"/>
  <c r="DG29" i="71"/>
  <c r="DG25" i="71"/>
  <c r="DG112" i="71"/>
  <c r="BK112" i="71" s="1"/>
  <c r="AE112" i="71" s="1"/>
  <c r="AU112" i="71" s="1"/>
  <c r="DG104" i="71"/>
  <c r="DG96" i="71"/>
  <c r="DG88" i="71"/>
  <c r="DG80" i="71"/>
  <c r="BK80" i="71" s="1"/>
  <c r="AE80" i="71" s="1"/>
  <c r="AU80" i="71" s="1"/>
  <c r="DG72" i="71"/>
  <c r="DG54" i="71"/>
  <c r="DG50" i="71"/>
  <c r="DG46" i="71"/>
  <c r="DG42" i="71"/>
  <c r="DG38" i="71"/>
  <c r="DG34" i="71"/>
  <c r="DG30" i="71"/>
  <c r="DG26" i="71"/>
  <c r="DG22" i="71"/>
  <c r="DG55" i="71"/>
  <c r="DG47" i="71"/>
  <c r="DG39" i="71"/>
  <c r="DG31" i="71"/>
  <c r="DG23" i="71"/>
  <c r="DG51" i="71"/>
  <c r="DG43" i="71"/>
  <c r="DG35" i="71"/>
  <c r="DG27" i="71"/>
  <c r="DQ222" i="71"/>
  <c r="DQ221" i="71"/>
  <c r="DQ220" i="71"/>
  <c r="DQ219" i="71"/>
  <c r="DQ217" i="71"/>
  <c r="DQ215" i="71"/>
  <c r="DQ213" i="71"/>
  <c r="DQ211" i="71"/>
  <c r="DQ209" i="71"/>
  <c r="DQ216" i="71"/>
  <c r="DQ206" i="71"/>
  <c r="DQ204" i="71"/>
  <c r="DQ202" i="71"/>
  <c r="DQ200" i="71"/>
  <c r="DQ198" i="71"/>
  <c r="DQ196" i="71"/>
  <c r="DQ194" i="71"/>
  <c r="DQ192" i="71"/>
  <c r="DQ190" i="71"/>
  <c r="DQ188" i="71"/>
  <c r="DQ187" i="71"/>
  <c r="DQ186" i="71"/>
  <c r="DQ185" i="71"/>
  <c r="DQ184" i="71"/>
  <c r="DQ183" i="71"/>
  <c r="DQ182" i="71"/>
  <c r="DQ181" i="71"/>
  <c r="DQ180" i="71"/>
  <c r="DQ179" i="71"/>
  <c r="DQ178" i="71"/>
  <c r="DQ177" i="71"/>
  <c r="DQ176" i="71"/>
  <c r="DQ175" i="71"/>
  <c r="DQ174" i="71"/>
  <c r="DQ173" i="71"/>
  <c r="DQ172" i="71"/>
  <c r="DQ171" i="71"/>
  <c r="DQ170" i="71"/>
  <c r="DQ169" i="71"/>
  <c r="DQ168" i="71"/>
  <c r="DQ167" i="71"/>
  <c r="DQ166" i="71"/>
  <c r="DQ165" i="71"/>
  <c r="DQ164" i="71"/>
  <c r="DQ163" i="71"/>
  <c r="DQ162" i="71"/>
  <c r="DQ161" i="71"/>
  <c r="DQ160" i="71"/>
  <c r="DQ159" i="71"/>
  <c r="DQ158" i="71"/>
  <c r="DQ157" i="71"/>
  <c r="DQ156" i="71"/>
  <c r="DQ155" i="71"/>
  <c r="DQ154" i="71"/>
  <c r="DQ153" i="71"/>
  <c r="DQ152" i="71"/>
  <c r="DQ151" i="71"/>
  <c r="DQ150" i="71"/>
  <c r="DQ149" i="71"/>
  <c r="DQ148" i="71"/>
  <c r="DQ218" i="71"/>
  <c r="DQ210" i="71"/>
  <c r="DQ214" i="71"/>
  <c r="DQ212" i="71"/>
  <c r="DQ208" i="71"/>
  <c r="DQ205" i="71"/>
  <c r="DQ201" i="71"/>
  <c r="DQ197" i="71"/>
  <c r="DQ193" i="71"/>
  <c r="DQ189" i="71"/>
  <c r="DQ207" i="71"/>
  <c r="DQ203" i="71"/>
  <c r="DQ199" i="71"/>
  <c r="DQ195" i="71"/>
  <c r="DQ191" i="71"/>
  <c r="DQ145" i="71"/>
  <c r="DQ141" i="71"/>
  <c r="DQ137" i="71"/>
  <c r="DQ135" i="71"/>
  <c r="DQ134" i="71"/>
  <c r="DQ144" i="71"/>
  <c r="DQ140" i="71"/>
  <c r="DQ136" i="71"/>
  <c r="DQ132" i="71"/>
  <c r="DQ130" i="71"/>
  <c r="DQ133" i="71"/>
  <c r="DQ129" i="71"/>
  <c r="DQ125" i="71"/>
  <c r="DQ146" i="71"/>
  <c r="DQ142" i="71"/>
  <c r="DQ138" i="71"/>
  <c r="DQ131" i="71"/>
  <c r="DQ127" i="71"/>
  <c r="DQ126" i="71"/>
  <c r="DQ123" i="71"/>
  <c r="DQ121" i="71"/>
  <c r="DQ128" i="71"/>
  <c r="DQ115" i="71"/>
  <c r="DQ114" i="71"/>
  <c r="DQ113" i="71"/>
  <c r="DQ112" i="71"/>
  <c r="DQ111" i="71"/>
  <c r="DQ110" i="71"/>
  <c r="DQ109" i="71"/>
  <c r="DQ108" i="71"/>
  <c r="DQ107" i="71"/>
  <c r="DQ106" i="71"/>
  <c r="DQ105" i="71"/>
  <c r="DQ104" i="71"/>
  <c r="DQ103" i="71"/>
  <c r="DQ102" i="71"/>
  <c r="DQ101" i="71"/>
  <c r="DQ100" i="71"/>
  <c r="DQ99" i="71"/>
  <c r="DQ98" i="71"/>
  <c r="DQ97" i="71"/>
  <c r="DQ96" i="71"/>
  <c r="DQ95" i="71"/>
  <c r="DQ94" i="71"/>
  <c r="DQ93" i="71"/>
  <c r="DQ92" i="71"/>
  <c r="DQ91" i="71"/>
  <c r="DQ90" i="71"/>
  <c r="DQ89" i="71"/>
  <c r="DQ88" i="71"/>
  <c r="DQ87" i="71"/>
  <c r="DQ86" i="71"/>
  <c r="DQ85" i="71"/>
  <c r="DQ84" i="71"/>
  <c r="DQ83" i="71"/>
  <c r="DQ82" i="71"/>
  <c r="DQ81" i="71"/>
  <c r="DQ80" i="71"/>
  <c r="DQ79" i="71"/>
  <c r="DQ78" i="71"/>
  <c r="DQ77" i="71"/>
  <c r="DQ76" i="71"/>
  <c r="DQ75" i="71"/>
  <c r="DQ74" i="71"/>
  <c r="DQ73" i="71"/>
  <c r="DQ72" i="71"/>
  <c r="DQ71" i="71"/>
  <c r="DQ70" i="71"/>
  <c r="DQ69" i="71"/>
  <c r="DQ68" i="71"/>
  <c r="DQ67" i="71"/>
  <c r="DQ66" i="71"/>
  <c r="DQ65" i="71"/>
  <c r="DQ143" i="71"/>
  <c r="DQ124" i="71"/>
  <c r="DQ120" i="71"/>
  <c r="DQ116" i="71"/>
  <c r="DQ119" i="71"/>
  <c r="DQ122" i="71"/>
  <c r="DQ117" i="71"/>
  <c r="DQ56" i="71"/>
  <c r="DQ55" i="71"/>
  <c r="DQ54" i="71"/>
  <c r="DQ53" i="71"/>
  <c r="DQ52" i="71"/>
  <c r="DQ51" i="71"/>
  <c r="DQ50" i="71"/>
  <c r="DQ49" i="71"/>
  <c r="DQ48" i="71"/>
  <c r="DQ47" i="71"/>
  <c r="DQ46" i="71"/>
  <c r="DQ45" i="71"/>
  <c r="DQ44" i="71"/>
  <c r="DQ43" i="71"/>
  <c r="DQ42" i="71"/>
  <c r="DQ41" i="71"/>
  <c r="DQ40" i="71"/>
  <c r="DQ39" i="71"/>
  <c r="DQ38" i="71"/>
  <c r="DQ37" i="71"/>
  <c r="DQ36" i="71"/>
  <c r="DQ35" i="71"/>
  <c r="DQ34" i="71"/>
  <c r="DQ33" i="71"/>
  <c r="DQ32" i="71"/>
  <c r="DQ31" i="71"/>
  <c r="DQ30" i="71"/>
  <c r="DQ29" i="71"/>
  <c r="DQ28" i="71"/>
  <c r="DQ27" i="71"/>
  <c r="DQ26" i="71"/>
  <c r="DQ25" i="71"/>
  <c r="DQ24" i="71"/>
  <c r="DQ23" i="71"/>
  <c r="DQ22" i="71"/>
  <c r="DQ147" i="71"/>
  <c r="DQ118" i="71"/>
  <c r="DQ60" i="71"/>
  <c r="DQ63" i="71"/>
  <c r="DQ59" i="71"/>
  <c r="DQ64" i="71"/>
  <c r="DQ62" i="71"/>
  <c r="DQ58" i="71"/>
  <c r="DQ139" i="71"/>
  <c r="DQ61" i="71"/>
  <c r="DQ57" i="71"/>
  <c r="DF221" i="71"/>
  <c r="DF220" i="71"/>
  <c r="DF219" i="71"/>
  <c r="DF218" i="71"/>
  <c r="DF217" i="71"/>
  <c r="DF216" i="71"/>
  <c r="DF207" i="71"/>
  <c r="DF206" i="71"/>
  <c r="DF205" i="71"/>
  <c r="DF204" i="71"/>
  <c r="DF203" i="71"/>
  <c r="DF202" i="71"/>
  <c r="DF201" i="71"/>
  <c r="DF200" i="71"/>
  <c r="DF199" i="71"/>
  <c r="DF198" i="71"/>
  <c r="DF197" i="71"/>
  <c r="DF196" i="71"/>
  <c r="DF195" i="71"/>
  <c r="DF194" i="71"/>
  <c r="DF193" i="71"/>
  <c r="DF192" i="71"/>
  <c r="DF191" i="71"/>
  <c r="DF190" i="71"/>
  <c r="DF189" i="71"/>
  <c r="DF188" i="71"/>
  <c r="BJ188" i="71" s="1"/>
  <c r="AD188" i="71" s="1"/>
  <c r="AT188" i="71" s="1"/>
  <c r="DF215" i="71"/>
  <c r="DF214" i="71"/>
  <c r="DF213" i="71"/>
  <c r="DF212" i="71"/>
  <c r="DF211" i="71"/>
  <c r="DF210" i="71"/>
  <c r="DF209" i="71"/>
  <c r="DF208" i="71"/>
  <c r="DF186" i="71"/>
  <c r="BJ186" i="71" s="1"/>
  <c r="AD186" i="71" s="1"/>
  <c r="AT186" i="71" s="1"/>
  <c r="DF182" i="71"/>
  <c r="DF178" i="71"/>
  <c r="DF174" i="71"/>
  <c r="BJ174" i="71" s="1"/>
  <c r="AD174" i="71" s="1"/>
  <c r="AT174" i="71" s="1"/>
  <c r="DF170" i="71"/>
  <c r="DF166" i="71"/>
  <c r="DF162" i="71"/>
  <c r="BJ162" i="71" s="1"/>
  <c r="AD162" i="71" s="1"/>
  <c r="AT162" i="71" s="1"/>
  <c r="DF158" i="71"/>
  <c r="BJ158" i="71" s="1"/>
  <c r="AD158" i="71" s="1"/>
  <c r="AT158" i="71" s="1"/>
  <c r="DF154" i="71"/>
  <c r="DF150" i="71"/>
  <c r="DF147" i="71"/>
  <c r="DF146" i="71"/>
  <c r="DF145" i="71"/>
  <c r="DF144" i="71"/>
  <c r="DF143" i="71"/>
  <c r="DF142" i="71"/>
  <c r="DF141" i="71"/>
  <c r="DF140" i="71"/>
  <c r="DF139" i="71"/>
  <c r="DF138" i="71"/>
  <c r="DF137" i="71"/>
  <c r="BJ137" i="71" s="1"/>
  <c r="AD137" i="71" s="1"/>
  <c r="AT137" i="71" s="1"/>
  <c r="DF136" i="71"/>
  <c r="BJ136" i="71" s="1"/>
  <c r="AD136" i="71" s="1"/>
  <c r="AT136" i="71" s="1"/>
  <c r="DF135" i="71"/>
  <c r="DF134" i="71"/>
  <c r="DF133" i="71"/>
  <c r="DF132" i="71"/>
  <c r="BJ132" i="71" s="1"/>
  <c r="AD132" i="71" s="1"/>
  <c r="AT132" i="71" s="1"/>
  <c r="DF131" i="71"/>
  <c r="DF130" i="71"/>
  <c r="DF129" i="71"/>
  <c r="DF128" i="71"/>
  <c r="DF127" i="71"/>
  <c r="BJ127" i="71" s="1"/>
  <c r="AD127" i="71" s="1"/>
  <c r="AT127" i="71" s="1"/>
  <c r="DF126" i="71"/>
  <c r="BJ126" i="71" s="1"/>
  <c r="AD126" i="71" s="1"/>
  <c r="AT126" i="71" s="1"/>
  <c r="DF125" i="71"/>
  <c r="BJ125" i="71" s="1"/>
  <c r="AD125" i="71" s="1"/>
  <c r="AT125" i="71" s="1"/>
  <c r="DF124" i="71"/>
  <c r="BJ124" i="71" s="1"/>
  <c r="AD124" i="71" s="1"/>
  <c r="AT124" i="71" s="1"/>
  <c r="DF123" i="71"/>
  <c r="DF122" i="71"/>
  <c r="DF121" i="71"/>
  <c r="DF120" i="71"/>
  <c r="DF119" i="71"/>
  <c r="BJ119" i="71" s="1"/>
  <c r="AD119" i="71" s="1"/>
  <c r="AT119" i="71" s="1"/>
  <c r="DF118" i="71"/>
  <c r="DF117" i="71"/>
  <c r="DF116" i="71"/>
  <c r="DF222" i="71"/>
  <c r="DF184" i="71"/>
  <c r="DF179" i="71"/>
  <c r="DF187" i="71"/>
  <c r="DF181" i="71"/>
  <c r="DF176" i="71"/>
  <c r="DF171" i="71"/>
  <c r="BJ171" i="71" s="1"/>
  <c r="AD171" i="71" s="1"/>
  <c r="AT171" i="71" s="1"/>
  <c r="DF175" i="71"/>
  <c r="DF172" i="71"/>
  <c r="DF167" i="71"/>
  <c r="DF161" i="71"/>
  <c r="DF156" i="71"/>
  <c r="DF151" i="71"/>
  <c r="DF164" i="71"/>
  <c r="DF159" i="71"/>
  <c r="DF153" i="71"/>
  <c r="DF148" i="71"/>
  <c r="DF185" i="71"/>
  <c r="BJ185" i="71" s="1"/>
  <c r="AD185" i="71" s="1"/>
  <c r="AT185" i="71" s="1"/>
  <c r="DF177" i="71"/>
  <c r="DF169" i="71"/>
  <c r="DF180" i="71"/>
  <c r="DF163" i="71"/>
  <c r="DF152" i="71"/>
  <c r="DF149" i="71"/>
  <c r="DF173" i="71"/>
  <c r="DF168" i="71"/>
  <c r="DF183" i="71"/>
  <c r="DF160" i="71"/>
  <c r="DF157" i="71"/>
  <c r="DF155" i="71"/>
  <c r="DF115" i="71"/>
  <c r="DF114" i="71"/>
  <c r="DF113" i="71"/>
  <c r="BJ113" i="71" s="1"/>
  <c r="AD113" i="71" s="1"/>
  <c r="AT113" i="71" s="1"/>
  <c r="DF112" i="71"/>
  <c r="DF111" i="71"/>
  <c r="DF110" i="71"/>
  <c r="DF109" i="71"/>
  <c r="DF108" i="71"/>
  <c r="DF107" i="71"/>
  <c r="DF106" i="71"/>
  <c r="DF105" i="71"/>
  <c r="DF104" i="71"/>
  <c r="DF103" i="71"/>
  <c r="DF102" i="71"/>
  <c r="BJ102" i="71" s="1"/>
  <c r="AD102" i="71" s="1"/>
  <c r="AT102" i="71" s="1"/>
  <c r="DF101" i="71"/>
  <c r="DF100" i="71"/>
  <c r="DF99" i="71"/>
  <c r="DF98" i="71"/>
  <c r="DF97" i="71"/>
  <c r="BJ97" i="71" s="1"/>
  <c r="AD97" i="71" s="1"/>
  <c r="AT97" i="71" s="1"/>
  <c r="DF96" i="71"/>
  <c r="DF95" i="71"/>
  <c r="DF94" i="71"/>
  <c r="DF93" i="71"/>
  <c r="DF92" i="71"/>
  <c r="DF91" i="71"/>
  <c r="DF90" i="71"/>
  <c r="DF89" i="71"/>
  <c r="DF88" i="71"/>
  <c r="DF87" i="71"/>
  <c r="DF86" i="71"/>
  <c r="BJ86" i="71" s="1"/>
  <c r="AD86" i="71" s="1"/>
  <c r="AT86" i="71" s="1"/>
  <c r="DF85" i="71"/>
  <c r="DF84" i="71"/>
  <c r="DF83" i="71"/>
  <c r="DF82" i="71"/>
  <c r="DF81" i="71"/>
  <c r="BJ81" i="71" s="1"/>
  <c r="AD81" i="71" s="1"/>
  <c r="AT81" i="71" s="1"/>
  <c r="DF80" i="71"/>
  <c r="DF79" i="71"/>
  <c r="DF78" i="71"/>
  <c r="DF77" i="71"/>
  <c r="DF76" i="71"/>
  <c r="DF75" i="71"/>
  <c r="DF74" i="71"/>
  <c r="DF73" i="71"/>
  <c r="DF72" i="71"/>
  <c r="DF71" i="71"/>
  <c r="DF70" i="71"/>
  <c r="BJ70" i="71" s="1"/>
  <c r="AD70" i="71" s="1"/>
  <c r="AT70" i="71" s="1"/>
  <c r="DF69" i="71"/>
  <c r="DF68" i="71"/>
  <c r="DF67" i="71"/>
  <c r="DF66" i="71"/>
  <c r="DF65" i="71"/>
  <c r="BJ65" i="71" s="1"/>
  <c r="AD65" i="71" s="1"/>
  <c r="AT65" i="71" s="1"/>
  <c r="DF64" i="71"/>
  <c r="BJ64" i="71" s="1"/>
  <c r="AD64" i="71" s="1"/>
  <c r="AT64" i="71" s="1"/>
  <c r="DF63" i="71"/>
  <c r="DF62" i="71"/>
  <c r="DF61" i="71"/>
  <c r="DF60" i="71"/>
  <c r="DF59" i="71"/>
  <c r="DF58" i="71"/>
  <c r="DF57" i="71"/>
  <c r="DF165" i="71"/>
  <c r="DF56" i="71"/>
  <c r="DF55" i="71"/>
  <c r="BJ55" i="71" s="1"/>
  <c r="AD55" i="71" s="1"/>
  <c r="AT55" i="71" s="1"/>
  <c r="DF54" i="71"/>
  <c r="DF53" i="71"/>
  <c r="DF52" i="71"/>
  <c r="DF51" i="71"/>
  <c r="DF50" i="71"/>
  <c r="DF49" i="71"/>
  <c r="DF48" i="71"/>
  <c r="BJ48" i="71" s="1"/>
  <c r="AD48" i="71" s="1"/>
  <c r="AT48" i="71" s="1"/>
  <c r="DF47" i="71"/>
  <c r="DF46" i="71"/>
  <c r="DF45" i="71"/>
  <c r="DF44" i="71"/>
  <c r="DF43" i="71"/>
  <c r="DF42" i="71"/>
  <c r="DF41" i="71"/>
  <c r="DF40" i="71"/>
  <c r="DF39" i="71"/>
  <c r="DF38" i="71"/>
  <c r="DF37" i="71"/>
  <c r="DF36" i="71"/>
  <c r="DF35" i="71"/>
  <c r="DF34" i="71"/>
  <c r="DF33" i="71"/>
  <c r="DF32" i="71"/>
  <c r="DF31" i="71"/>
  <c r="DF30" i="71"/>
  <c r="DF29" i="71"/>
  <c r="DF28" i="71"/>
  <c r="DF27" i="71"/>
  <c r="DF26" i="71"/>
  <c r="DF25" i="71"/>
  <c r="DF24" i="71"/>
  <c r="DF23" i="71"/>
  <c r="DF22" i="71"/>
  <c r="DD22" i="70"/>
  <c r="DD26" i="70"/>
  <c r="DD30" i="70"/>
  <c r="DD34" i="70"/>
  <c r="DD38" i="70"/>
  <c r="DD42" i="70"/>
  <c r="BH42" i="70" s="1"/>
  <c r="AB42" i="70" s="1"/>
  <c r="AR42" i="70" s="1"/>
  <c r="DD46" i="70"/>
  <c r="BH46" i="70" s="1"/>
  <c r="AB46" i="70" s="1"/>
  <c r="AR46" i="70" s="1"/>
  <c r="DD50" i="70"/>
  <c r="DD54" i="70"/>
  <c r="BH54" i="70" s="1"/>
  <c r="AB54" i="70" s="1"/>
  <c r="AR54" i="70" s="1"/>
  <c r="DD168" i="70"/>
  <c r="DD61" i="70"/>
  <c r="DD65" i="70"/>
  <c r="DD69" i="70"/>
  <c r="DD73" i="70"/>
  <c r="DD77" i="70"/>
  <c r="DD81" i="70"/>
  <c r="BH81" i="70" s="1"/>
  <c r="AB81" i="70" s="1"/>
  <c r="AR81" i="70" s="1"/>
  <c r="DD85" i="70"/>
  <c r="DD89" i="70"/>
  <c r="DD93" i="70"/>
  <c r="BH93" i="70" s="1"/>
  <c r="AB93" i="70" s="1"/>
  <c r="AR93" i="70" s="1"/>
  <c r="DD97" i="70"/>
  <c r="DD101" i="70"/>
  <c r="BH101" i="70" s="1"/>
  <c r="AB101" i="70" s="1"/>
  <c r="AR101" i="70" s="1"/>
  <c r="DD105" i="70"/>
  <c r="BH105" i="70" s="1"/>
  <c r="AB105" i="70" s="1"/>
  <c r="AR105" i="70" s="1"/>
  <c r="DD109" i="70"/>
  <c r="DD113" i="70"/>
  <c r="BH113" i="70" s="1"/>
  <c r="AB113" i="70" s="1"/>
  <c r="AR113" i="70" s="1"/>
  <c r="DD117" i="70"/>
  <c r="DD121" i="70"/>
  <c r="DD125" i="70"/>
  <c r="BH125" i="70" s="1"/>
  <c r="AB125" i="70" s="1"/>
  <c r="AR125" i="70" s="1"/>
  <c r="DD129" i="70"/>
  <c r="DD133" i="70"/>
  <c r="DD137" i="70"/>
  <c r="BH137" i="70" s="1"/>
  <c r="AB137" i="70" s="1"/>
  <c r="AR137" i="70" s="1"/>
  <c r="DD141" i="70"/>
  <c r="DD145" i="70"/>
  <c r="DD149" i="70"/>
  <c r="DD153" i="70"/>
  <c r="DD157" i="70"/>
  <c r="BH157" i="70" s="1"/>
  <c r="AB157" i="70" s="1"/>
  <c r="AR157" i="70" s="1"/>
  <c r="DD161" i="70"/>
  <c r="DD165" i="70"/>
  <c r="DD170" i="70"/>
  <c r="DD174" i="70"/>
  <c r="DD178" i="70"/>
  <c r="DD182" i="70"/>
  <c r="DD186" i="70"/>
  <c r="BH186" i="70" s="1"/>
  <c r="AB186" i="70" s="1"/>
  <c r="AR186" i="70" s="1"/>
  <c r="DD190" i="70"/>
  <c r="DD194" i="70"/>
  <c r="DD198" i="70"/>
  <c r="DD202" i="70"/>
  <c r="DD206" i="70"/>
  <c r="DD210" i="70"/>
  <c r="DD214" i="70"/>
  <c r="DD218" i="70"/>
  <c r="DD222" i="70"/>
  <c r="DY25" i="70"/>
  <c r="DY29" i="70"/>
  <c r="DY33" i="70"/>
  <c r="DY37" i="70"/>
  <c r="DY41" i="70"/>
  <c r="DY45" i="70"/>
  <c r="DY49" i="70"/>
  <c r="DY53" i="70"/>
  <c r="DY168" i="70"/>
  <c r="DY60" i="70"/>
  <c r="DY64" i="70"/>
  <c r="DY68" i="70"/>
  <c r="DY72" i="70"/>
  <c r="DY76" i="70"/>
  <c r="DY80" i="70"/>
  <c r="DY84" i="70"/>
  <c r="DY88" i="70"/>
  <c r="DY92" i="70"/>
  <c r="DY96" i="70"/>
  <c r="DY100" i="70"/>
  <c r="DY104" i="70"/>
  <c r="DY108" i="70"/>
  <c r="DY112" i="70"/>
  <c r="DY116" i="70"/>
  <c r="DY120" i="70"/>
  <c r="DY124" i="70"/>
  <c r="DY128" i="70"/>
  <c r="DY132" i="70"/>
  <c r="DY136" i="70"/>
  <c r="DY140" i="70"/>
  <c r="DY144" i="70"/>
  <c r="DY148" i="70"/>
  <c r="DY152" i="70"/>
  <c r="DY156" i="70"/>
  <c r="DY160" i="70"/>
  <c r="DY164" i="70"/>
  <c r="DY169" i="70"/>
  <c r="DY173" i="70"/>
  <c r="DY177" i="70"/>
  <c r="DY181" i="70"/>
  <c r="DY185" i="70"/>
  <c r="DY189" i="70"/>
  <c r="DY193" i="70"/>
  <c r="DY197" i="70"/>
  <c r="DY201" i="70"/>
  <c r="DY205" i="70"/>
  <c r="DY209" i="70"/>
  <c r="DY213" i="70"/>
  <c r="DY217" i="70"/>
  <c r="DY221" i="70"/>
  <c r="DJ22" i="71"/>
  <c r="DJ26" i="71"/>
  <c r="DJ30" i="71"/>
  <c r="DJ34" i="71"/>
  <c r="DJ38" i="71"/>
  <c r="DJ42" i="71"/>
  <c r="DJ46" i="71"/>
  <c r="DJ50" i="71"/>
  <c r="DJ54" i="71"/>
  <c r="DJ160" i="71"/>
  <c r="BN160" i="71" s="1"/>
  <c r="AH160" i="71" s="1"/>
  <c r="AX160" i="71" s="1"/>
  <c r="DJ57" i="71"/>
  <c r="BN57" i="71" s="1"/>
  <c r="AH57" i="71" s="1"/>
  <c r="AX57" i="71" s="1"/>
  <c r="DJ61" i="71"/>
  <c r="DJ65" i="71"/>
  <c r="DJ69" i="71"/>
  <c r="BN69" i="71" s="1"/>
  <c r="AH69" i="71" s="1"/>
  <c r="AX69" i="71" s="1"/>
  <c r="DJ73" i="71"/>
  <c r="DJ77" i="71"/>
  <c r="DJ81" i="71"/>
  <c r="DJ85" i="71"/>
  <c r="DJ89" i="71"/>
  <c r="DJ93" i="71"/>
  <c r="DJ97" i="71"/>
  <c r="DJ101" i="71"/>
  <c r="BN101" i="71" s="1"/>
  <c r="AH101" i="71" s="1"/>
  <c r="AX101" i="71" s="1"/>
  <c r="DJ105" i="71"/>
  <c r="BN105" i="71" s="1"/>
  <c r="AH105" i="71" s="1"/>
  <c r="AX105" i="71" s="1"/>
  <c r="DJ109" i="71"/>
  <c r="DJ113" i="71"/>
  <c r="DJ169" i="71"/>
  <c r="DJ172" i="71"/>
  <c r="BN172" i="71" s="1"/>
  <c r="AH172" i="71" s="1"/>
  <c r="AX172" i="71" s="1"/>
  <c r="DJ161" i="71"/>
  <c r="DJ148" i="71"/>
  <c r="BN148" i="71" s="1"/>
  <c r="AH148" i="71" s="1"/>
  <c r="AX148" i="71" s="1"/>
  <c r="DJ170" i="71"/>
  <c r="DJ184" i="71"/>
  <c r="DJ212" i="71"/>
  <c r="BN212" i="71" s="1"/>
  <c r="AH212" i="71" s="1"/>
  <c r="AX212" i="71" s="1"/>
  <c r="DJ117" i="71"/>
  <c r="DJ121" i="71"/>
  <c r="BN121" i="71" s="1"/>
  <c r="AH121" i="71" s="1"/>
  <c r="AX121" i="71" s="1"/>
  <c r="DJ125" i="71"/>
  <c r="DJ129" i="71"/>
  <c r="BN129" i="71" s="1"/>
  <c r="AH129" i="71" s="1"/>
  <c r="AX129" i="71" s="1"/>
  <c r="DJ133" i="71"/>
  <c r="DJ137" i="71"/>
  <c r="DJ141" i="71"/>
  <c r="BN141" i="71" s="1"/>
  <c r="AH141" i="71" s="1"/>
  <c r="AX141" i="71" s="1"/>
  <c r="DJ145" i="71"/>
  <c r="DJ155" i="71"/>
  <c r="BN155" i="71" s="1"/>
  <c r="AH155" i="71" s="1"/>
  <c r="AX155" i="71" s="1"/>
  <c r="DJ171" i="71"/>
  <c r="DJ187" i="71"/>
  <c r="DJ221" i="71"/>
  <c r="DJ191" i="71"/>
  <c r="DJ195" i="71"/>
  <c r="DJ199" i="71"/>
  <c r="DJ203" i="71"/>
  <c r="BN203" i="71" s="1"/>
  <c r="AH203" i="71" s="1"/>
  <c r="AX203" i="71" s="1"/>
  <c r="DJ207" i="71"/>
  <c r="DJ215" i="71"/>
  <c r="BN215" i="71" s="1"/>
  <c r="AH215" i="71" s="1"/>
  <c r="AX215" i="71" s="1"/>
  <c r="DJ220" i="71"/>
  <c r="DW23" i="71"/>
  <c r="DW27" i="71"/>
  <c r="DW31" i="71"/>
  <c r="DW35" i="71"/>
  <c r="DW39" i="71"/>
  <c r="DW43" i="71"/>
  <c r="DW47" i="71"/>
  <c r="DW51" i="71"/>
  <c r="DW55" i="71"/>
  <c r="DW159" i="71"/>
  <c r="DW58" i="71"/>
  <c r="DW62" i="71"/>
  <c r="DW66" i="71"/>
  <c r="DW70" i="71"/>
  <c r="DW74" i="71"/>
  <c r="DW78" i="71"/>
  <c r="DW82" i="71"/>
  <c r="DW86" i="71"/>
  <c r="DW90" i="71"/>
  <c r="DW94" i="71"/>
  <c r="DW98" i="71"/>
  <c r="DW102" i="71"/>
  <c r="DW106" i="71"/>
  <c r="DW110" i="71"/>
  <c r="DW114" i="71"/>
  <c r="DW164" i="71"/>
  <c r="DW161" i="71"/>
  <c r="DW155" i="71"/>
  <c r="DW157" i="71"/>
  <c r="DW173" i="71"/>
  <c r="DW183" i="71"/>
  <c r="DW212" i="71"/>
  <c r="DW210" i="71"/>
  <c r="DW118" i="71"/>
  <c r="DW122" i="71"/>
  <c r="DW126" i="71"/>
  <c r="DW130" i="71"/>
  <c r="DW134" i="71"/>
  <c r="DW138" i="71"/>
  <c r="DW142" i="71"/>
  <c r="DW146" i="71"/>
  <c r="DW158" i="71"/>
  <c r="DW174" i="71"/>
  <c r="DW208" i="71"/>
  <c r="DW219" i="71"/>
  <c r="DW191" i="71"/>
  <c r="DW195" i="71"/>
  <c r="DW199" i="71"/>
  <c r="DW203" i="71"/>
  <c r="DW207" i="71"/>
  <c r="DB22" i="71"/>
  <c r="DB26" i="71"/>
  <c r="DB30" i="71"/>
  <c r="DB34" i="71"/>
  <c r="DB38" i="71"/>
  <c r="DB42" i="71"/>
  <c r="DB46" i="71"/>
  <c r="DB50" i="71"/>
  <c r="DB54" i="71"/>
  <c r="DB57" i="71"/>
  <c r="DB61" i="71"/>
  <c r="DB65" i="71"/>
  <c r="DB69" i="71"/>
  <c r="DB73" i="71"/>
  <c r="DB77" i="71"/>
  <c r="DB81" i="71"/>
  <c r="DB85" i="71"/>
  <c r="DB89" i="71"/>
  <c r="DB93" i="71"/>
  <c r="DB97" i="71"/>
  <c r="DB101" i="71"/>
  <c r="DB105" i="71"/>
  <c r="DB109" i="71"/>
  <c r="DB113" i="71"/>
  <c r="DB152" i="71"/>
  <c r="DB160" i="71"/>
  <c r="DB150" i="71"/>
  <c r="DB167" i="71"/>
  <c r="DB158" i="71"/>
  <c r="DB180" i="71"/>
  <c r="DB179" i="71"/>
  <c r="DB187" i="71"/>
  <c r="DB222" i="71"/>
  <c r="DB119" i="71"/>
  <c r="DB123" i="71"/>
  <c r="DB127" i="71"/>
  <c r="DB131" i="71"/>
  <c r="DB135" i="71"/>
  <c r="DB139" i="71"/>
  <c r="DB143" i="71"/>
  <c r="DB147" i="71"/>
  <c r="DB161" i="71"/>
  <c r="DB177" i="71"/>
  <c r="DB221" i="71"/>
  <c r="DB190" i="71"/>
  <c r="DB194" i="71"/>
  <c r="DB198" i="71"/>
  <c r="DB202" i="71"/>
  <c r="DB206" i="71"/>
  <c r="DB212" i="71"/>
  <c r="DB220" i="71"/>
  <c r="DP39" i="71"/>
  <c r="DP43" i="71"/>
  <c r="DP26" i="71"/>
  <c r="DP42" i="71"/>
  <c r="DP25" i="71"/>
  <c r="DP41" i="71"/>
  <c r="DP24" i="71"/>
  <c r="DP40" i="71"/>
  <c r="DP56" i="71"/>
  <c r="DP63" i="71"/>
  <c r="DP77" i="71"/>
  <c r="DP93" i="71"/>
  <c r="DP109" i="71"/>
  <c r="DP80" i="71"/>
  <c r="DP96" i="71"/>
  <c r="DP112" i="71"/>
  <c r="DP62" i="71"/>
  <c r="DP75" i="71"/>
  <c r="DP91" i="71"/>
  <c r="DP107" i="71"/>
  <c r="DP156" i="71"/>
  <c r="DP78" i="71"/>
  <c r="DP94" i="71"/>
  <c r="DP110" i="71"/>
  <c r="DP121" i="71"/>
  <c r="DP116" i="71"/>
  <c r="DP124" i="71"/>
  <c r="DP184" i="71"/>
  <c r="DP127" i="71"/>
  <c r="DP169" i="71"/>
  <c r="DP173" i="71"/>
  <c r="DP135" i="71"/>
  <c r="DP143" i="71"/>
  <c r="DP150" i="71"/>
  <c r="DP170" i="71"/>
  <c r="DP136" i="71"/>
  <c r="DP144" i="71"/>
  <c r="DP158" i="71"/>
  <c r="DP177" i="71"/>
  <c r="DP186" i="71"/>
  <c r="DP201" i="71"/>
  <c r="DP191" i="71"/>
  <c r="DP199" i="71"/>
  <c r="DP207" i="71"/>
  <c r="DP163" i="71"/>
  <c r="DP179" i="71"/>
  <c r="DP222" i="71"/>
  <c r="DP210" i="71"/>
  <c r="DP214" i="71"/>
  <c r="DP218" i="71"/>
  <c r="DR221" i="71"/>
  <c r="DR220" i="71"/>
  <c r="DR217" i="71"/>
  <c r="DR212" i="71"/>
  <c r="DR209" i="71"/>
  <c r="DR207" i="71"/>
  <c r="DR206" i="71"/>
  <c r="DR205" i="71"/>
  <c r="DR204" i="71"/>
  <c r="DR203" i="71"/>
  <c r="DR202" i="71"/>
  <c r="DR201" i="71"/>
  <c r="DR200" i="71"/>
  <c r="DR199" i="71"/>
  <c r="DR198" i="71"/>
  <c r="DR197" i="71"/>
  <c r="DR196" i="71"/>
  <c r="DR195" i="71"/>
  <c r="DR194" i="71"/>
  <c r="DR193" i="71"/>
  <c r="DR192" i="71"/>
  <c r="DR191" i="71"/>
  <c r="DR190" i="71"/>
  <c r="DR189" i="71"/>
  <c r="DR188" i="71"/>
  <c r="DR186" i="71"/>
  <c r="DR182" i="71"/>
  <c r="DR178" i="71"/>
  <c r="DR174" i="71"/>
  <c r="DR170" i="71"/>
  <c r="DR166" i="71"/>
  <c r="DR162" i="71"/>
  <c r="DR158" i="71"/>
  <c r="DR154" i="71"/>
  <c r="DR150" i="71"/>
  <c r="DR216" i="71"/>
  <c r="DR213" i="71"/>
  <c r="DR222" i="71"/>
  <c r="DR218" i="71"/>
  <c r="DR214" i="71"/>
  <c r="DR211" i="71"/>
  <c r="DR219" i="71"/>
  <c r="DR210" i="71"/>
  <c r="DR187" i="71"/>
  <c r="DR181" i="71"/>
  <c r="DR176" i="71"/>
  <c r="DR184" i="71"/>
  <c r="DR179" i="71"/>
  <c r="DR173" i="71"/>
  <c r="DR208" i="71"/>
  <c r="DR180" i="71"/>
  <c r="DR177" i="71"/>
  <c r="DR172" i="71"/>
  <c r="DR164" i="71"/>
  <c r="DR159" i="71"/>
  <c r="DR153" i="71"/>
  <c r="DR148" i="71"/>
  <c r="DR147" i="71"/>
  <c r="DR145" i="71"/>
  <c r="DR143" i="71"/>
  <c r="DR141" i="71"/>
  <c r="DR139" i="71"/>
  <c r="DR137" i="71"/>
  <c r="DR185" i="71"/>
  <c r="DR183" i="71"/>
  <c r="DR169" i="71"/>
  <c r="DR167" i="71"/>
  <c r="DR161" i="71"/>
  <c r="DR156" i="71"/>
  <c r="DR151" i="71"/>
  <c r="DR146" i="71"/>
  <c r="DR144" i="71"/>
  <c r="DR142" i="71"/>
  <c r="DR140" i="71"/>
  <c r="DR138" i="71"/>
  <c r="DR136" i="71"/>
  <c r="DR134" i="71"/>
  <c r="DR171" i="71"/>
  <c r="DR175" i="71"/>
  <c r="DR160" i="71"/>
  <c r="DR168" i="71"/>
  <c r="DR165" i="71"/>
  <c r="DR132" i="71"/>
  <c r="DR130" i="71"/>
  <c r="DR128" i="71"/>
  <c r="DR126" i="71"/>
  <c r="DR215" i="71"/>
  <c r="DR152" i="71"/>
  <c r="DR149" i="71"/>
  <c r="DR163" i="71"/>
  <c r="DR135" i="71"/>
  <c r="DR131" i="71"/>
  <c r="DR127" i="71"/>
  <c r="DR123" i="71"/>
  <c r="DR121" i="71"/>
  <c r="DR119" i="71"/>
  <c r="DR117" i="71"/>
  <c r="DR124" i="71"/>
  <c r="DR122" i="71"/>
  <c r="DR120" i="71"/>
  <c r="DR118" i="71"/>
  <c r="DR116" i="71"/>
  <c r="DR155" i="71"/>
  <c r="DR133" i="71"/>
  <c r="DR129" i="71"/>
  <c r="DR115" i="71"/>
  <c r="DR111" i="71"/>
  <c r="DR107" i="71"/>
  <c r="DR103" i="71"/>
  <c r="DR99" i="71"/>
  <c r="DR95" i="71"/>
  <c r="DR91" i="71"/>
  <c r="DR87" i="71"/>
  <c r="DR83" i="71"/>
  <c r="DR79" i="71"/>
  <c r="DR75" i="71"/>
  <c r="DR71" i="71"/>
  <c r="DR67" i="71"/>
  <c r="DR157" i="71"/>
  <c r="DR112" i="71"/>
  <c r="DR108" i="71"/>
  <c r="DR104" i="71"/>
  <c r="DR100" i="71"/>
  <c r="DR96" i="71"/>
  <c r="DR92" i="71"/>
  <c r="DR88" i="71"/>
  <c r="DR84" i="71"/>
  <c r="DR80" i="71"/>
  <c r="DR76" i="71"/>
  <c r="DR72" i="71"/>
  <c r="DR68" i="71"/>
  <c r="DR63" i="71"/>
  <c r="DR61" i="71"/>
  <c r="DR59" i="71"/>
  <c r="DR57" i="71"/>
  <c r="DR125" i="71"/>
  <c r="DR113" i="71"/>
  <c r="DR109" i="71"/>
  <c r="DR105" i="71"/>
  <c r="DR101" i="71"/>
  <c r="DR97" i="71"/>
  <c r="DR93" i="71"/>
  <c r="DR89" i="71"/>
  <c r="DR85" i="71"/>
  <c r="DR81" i="71"/>
  <c r="DR77" i="71"/>
  <c r="DR73" i="71"/>
  <c r="DR69" i="71"/>
  <c r="DR114" i="71"/>
  <c r="DR110" i="71"/>
  <c r="DR106" i="71"/>
  <c r="DR102" i="71"/>
  <c r="DR98" i="71"/>
  <c r="DR94" i="71"/>
  <c r="DR90" i="71"/>
  <c r="DR86" i="71"/>
  <c r="DR82" i="71"/>
  <c r="DR78" i="71"/>
  <c r="DR74" i="71"/>
  <c r="DR70" i="71"/>
  <c r="DR66" i="71"/>
  <c r="DR64" i="71"/>
  <c r="DR62" i="71"/>
  <c r="DR60" i="71"/>
  <c r="DR58" i="71"/>
  <c r="DR53" i="71"/>
  <c r="DR49" i="71"/>
  <c r="DR45" i="71"/>
  <c r="DR41" i="71"/>
  <c r="DR37" i="71"/>
  <c r="DR33" i="71"/>
  <c r="DR29" i="71"/>
  <c r="DR25" i="71"/>
  <c r="DR54" i="71"/>
  <c r="DR50" i="71"/>
  <c r="DR46" i="71"/>
  <c r="DR42" i="71"/>
  <c r="DR38" i="71"/>
  <c r="DR34" i="71"/>
  <c r="DR30" i="71"/>
  <c r="DR26" i="71"/>
  <c r="DR22" i="71"/>
  <c r="DR65" i="71"/>
  <c r="DR55" i="71"/>
  <c r="DR51" i="71"/>
  <c r="DR47" i="71"/>
  <c r="DR43" i="71"/>
  <c r="DR39" i="71"/>
  <c r="DR35" i="71"/>
  <c r="DR31" i="71"/>
  <c r="DR27" i="71"/>
  <c r="DR23" i="71"/>
  <c r="DR56" i="71"/>
  <c r="DR48" i="71"/>
  <c r="DR40" i="71"/>
  <c r="DR32" i="71"/>
  <c r="DR24" i="71"/>
  <c r="DR52" i="71"/>
  <c r="DR36" i="71"/>
  <c r="DR44" i="71"/>
  <c r="DR28" i="71"/>
  <c r="DE222" i="71"/>
  <c r="DE219" i="71"/>
  <c r="DE217" i="71"/>
  <c r="DE215" i="71"/>
  <c r="DE213" i="71"/>
  <c r="DE211" i="71"/>
  <c r="DE209" i="71"/>
  <c r="DE216" i="71"/>
  <c r="DE206" i="71"/>
  <c r="DE204" i="71"/>
  <c r="DE202" i="71"/>
  <c r="DE200" i="71"/>
  <c r="DE198" i="71"/>
  <c r="DE196" i="71"/>
  <c r="DE194" i="71"/>
  <c r="DE192" i="71"/>
  <c r="DE190" i="71"/>
  <c r="BI190" i="71" s="1"/>
  <c r="AC190" i="71" s="1"/>
  <c r="AS190" i="71" s="1"/>
  <c r="DE188" i="71"/>
  <c r="DE210" i="71"/>
  <c r="DE187" i="71"/>
  <c r="DE183" i="71"/>
  <c r="BI183" i="71" s="1"/>
  <c r="AC183" i="71" s="1"/>
  <c r="AS183" i="71" s="1"/>
  <c r="DE179" i="71"/>
  <c r="DE175" i="71"/>
  <c r="DE171" i="71"/>
  <c r="DE167" i="71"/>
  <c r="BI167" i="71" s="1"/>
  <c r="AC167" i="71" s="1"/>
  <c r="AS167" i="71" s="1"/>
  <c r="DE163" i="71"/>
  <c r="DE159" i="71"/>
  <c r="DE155" i="71"/>
  <c r="DE151" i="71"/>
  <c r="BI151" i="71" s="1"/>
  <c r="AC151" i="71" s="1"/>
  <c r="AS151" i="71" s="1"/>
  <c r="DE220" i="71"/>
  <c r="DE214" i="71"/>
  <c r="DE221" i="71"/>
  <c r="DE208" i="71"/>
  <c r="DE207" i="71"/>
  <c r="DE203" i="71"/>
  <c r="DE199" i="71"/>
  <c r="DE195" i="71"/>
  <c r="DE191" i="71"/>
  <c r="DE205" i="71"/>
  <c r="DE201" i="71"/>
  <c r="DE197" i="71"/>
  <c r="DE218" i="71"/>
  <c r="DE193" i="71"/>
  <c r="DE189" i="71"/>
  <c r="BI189" i="71" s="1"/>
  <c r="AC189" i="71" s="1"/>
  <c r="AS189" i="71" s="1"/>
  <c r="DE178" i="71"/>
  <c r="DE177" i="71"/>
  <c r="DE186" i="71"/>
  <c r="DE185" i="71"/>
  <c r="DE180" i="71"/>
  <c r="DE170" i="71"/>
  <c r="BI170" i="71" s="1"/>
  <c r="AC170" i="71" s="1"/>
  <c r="AS170" i="71" s="1"/>
  <c r="DE169" i="71"/>
  <c r="BI169" i="71" s="1"/>
  <c r="AC169" i="71" s="1"/>
  <c r="AS169" i="71" s="1"/>
  <c r="DE184" i="71"/>
  <c r="BI184" i="71" s="1"/>
  <c r="AC184" i="71" s="1"/>
  <c r="AS184" i="71" s="1"/>
  <c r="DE174" i="71"/>
  <c r="DE173" i="71"/>
  <c r="DE166" i="71"/>
  <c r="DE165" i="71"/>
  <c r="DE160" i="71"/>
  <c r="DE150" i="71"/>
  <c r="BI150" i="71" s="1"/>
  <c r="AC150" i="71" s="1"/>
  <c r="AS150" i="71" s="1"/>
  <c r="DE149" i="71"/>
  <c r="BI149" i="71" s="1"/>
  <c r="AC149" i="71" s="1"/>
  <c r="AS149" i="71" s="1"/>
  <c r="DE176" i="71"/>
  <c r="BI176" i="71" s="1"/>
  <c r="AC176" i="71" s="1"/>
  <c r="AS176" i="71" s="1"/>
  <c r="DE168" i="71"/>
  <c r="DE158" i="71"/>
  <c r="BI158" i="71" s="1"/>
  <c r="AC158" i="71" s="1"/>
  <c r="AS158" i="71" s="1"/>
  <c r="DE157" i="71"/>
  <c r="BI157" i="71" s="1"/>
  <c r="AC157" i="71" s="1"/>
  <c r="AS157" i="71" s="1"/>
  <c r="DE152" i="71"/>
  <c r="BI152" i="71" s="1"/>
  <c r="AC152" i="71" s="1"/>
  <c r="AS152" i="71" s="1"/>
  <c r="DE181" i="71"/>
  <c r="DE172" i="71"/>
  <c r="DE164" i="71"/>
  <c r="DE212" i="71"/>
  <c r="DE182" i="71"/>
  <c r="DE154" i="71"/>
  <c r="BI154" i="71" s="1"/>
  <c r="AC154" i="71" s="1"/>
  <c r="AS154" i="71" s="1"/>
  <c r="DE145" i="71"/>
  <c r="DE141" i="71"/>
  <c r="DE137" i="71"/>
  <c r="BI137" i="71" s="1"/>
  <c r="AC137" i="71" s="1"/>
  <c r="AS137" i="71" s="1"/>
  <c r="DE161" i="71"/>
  <c r="DE156" i="71"/>
  <c r="DE144" i="71"/>
  <c r="DE140" i="71"/>
  <c r="BI140" i="71" s="1"/>
  <c r="AC140" i="71" s="1"/>
  <c r="AS140" i="71" s="1"/>
  <c r="DE136" i="71"/>
  <c r="DE133" i="71"/>
  <c r="BI133" i="71" s="1"/>
  <c r="AC133" i="71" s="1"/>
  <c r="AS133" i="71" s="1"/>
  <c r="DE132" i="71"/>
  <c r="DE130" i="71"/>
  <c r="DE129" i="71"/>
  <c r="DE128" i="71"/>
  <c r="DE147" i="71"/>
  <c r="BI147" i="71" s="1"/>
  <c r="AC147" i="71" s="1"/>
  <c r="AS147" i="71" s="1"/>
  <c r="DE143" i="71"/>
  <c r="DE139" i="71"/>
  <c r="DE131" i="71"/>
  <c r="DE123" i="71"/>
  <c r="BI123" i="71" s="1"/>
  <c r="AC123" i="71" s="1"/>
  <c r="AS123" i="71" s="1"/>
  <c r="DE121" i="71"/>
  <c r="BI121" i="71" s="1"/>
  <c r="AC121" i="71" s="1"/>
  <c r="AS121" i="71" s="1"/>
  <c r="DE148" i="71"/>
  <c r="DE125" i="71"/>
  <c r="BI125" i="71" s="1"/>
  <c r="AC125" i="71" s="1"/>
  <c r="AS125" i="71" s="1"/>
  <c r="DE162" i="71"/>
  <c r="DE142" i="71"/>
  <c r="DE122" i="71"/>
  <c r="BI122" i="71" s="1"/>
  <c r="AC122" i="71" s="1"/>
  <c r="AS122" i="71" s="1"/>
  <c r="DE116" i="71"/>
  <c r="DE113" i="71"/>
  <c r="DE109" i="71"/>
  <c r="DE105" i="71"/>
  <c r="BI105" i="71" s="1"/>
  <c r="AC105" i="71" s="1"/>
  <c r="AS105" i="71" s="1"/>
  <c r="DE101" i="71"/>
  <c r="DE97" i="71"/>
  <c r="DE93" i="71"/>
  <c r="DE89" i="71"/>
  <c r="BI89" i="71" s="1"/>
  <c r="AC89" i="71" s="1"/>
  <c r="AS89" i="71" s="1"/>
  <c r="DE85" i="71"/>
  <c r="DE81" i="71"/>
  <c r="DE77" i="71"/>
  <c r="DE73" i="71"/>
  <c r="BI73" i="71" s="1"/>
  <c r="AC73" i="71" s="1"/>
  <c r="AS73" i="71" s="1"/>
  <c r="DE69" i="71"/>
  <c r="DE65" i="71"/>
  <c r="DE135" i="71"/>
  <c r="DE119" i="71"/>
  <c r="BI119" i="71" s="1"/>
  <c r="AC119" i="71" s="1"/>
  <c r="AS119" i="71" s="1"/>
  <c r="DE114" i="71"/>
  <c r="DE110" i="71"/>
  <c r="DE106" i="71"/>
  <c r="BI106" i="71" s="1"/>
  <c r="AC106" i="71" s="1"/>
  <c r="AS106" i="71" s="1"/>
  <c r="DE102" i="71"/>
  <c r="DE98" i="71"/>
  <c r="DE94" i="71"/>
  <c r="DE90" i="71"/>
  <c r="BI90" i="71" s="1"/>
  <c r="AC90" i="71" s="1"/>
  <c r="AS90" i="71" s="1"/>
  <c r="DE86" i="71"/>
  <c r="DE82" i="71"/>
  <c r="DE78" i="71"/>
  <c r="DE74" i="71"/>
  <c r="BI74" i="71" s="1"/>
  <c r="AC74" i="71" s="1"/>
  <c r="AS74" i="71" s="1"/>
  <c r="DE70" i="71"/>
  <c r="DE66" i="71"/>
  <c r="DE146" i="71"/>
  <c r="DE134" i="71"/>
  <c r="DE126" i="71"/>
  <c r="DE118" i="71"/>
  <c r="DE115" i="71"/>
  <c r="BI115" i="71" s="1"/>
  <c r="AC115" i="71" s="1"/>
  <c r="AS115" i="71" s="1"/>
  <c r="DE112" i="71"/>
  <c r="DE111" i="71"/>
  <c r="DE108" i="71"/>
  <c r="BI108" i="71" s="1"/>
  <c r="AC108" i="71" s="1"/>
  <c r="AS108" i="71" s="1"/>
  <c r="DE107" i="71"/>
  <c r="BI107" i="71" s="1"/>
  <c r="AC107" i="71" s="1"/>
  <c r="AS107" i="71" s="1"/>
  <c r="DE104" i="71"/>
  <c r="DE103" i="71"/>
  <c r="DE100" i="71"/>
  <c r="BI100" i="71" s="1"/>
  <c r="AC100" i="71" s="1"/>
  <c r="AS100" i="71" s="1"/>
  <c r="DE99" i="71"/>
  <c r="BI99" i="71" s="1"/>
  <c r="AC99" i="71" s="1"/>
  <c r="AS99" i="71" s="1"/>
  <c r="DE96" i="71"/>
  <c r="DE95" i="71"/>
  <c r="DE92" i="71"/>
  <c r="BI92" i="71" s="1"/>
  <c r="AC92" i="71" s="1"/>
  <c r="AS92" i="71" s="1"/>
  <c r="DE91" i="71"/>
  <c r="BI91" i="71" s="1"/>
  <c r="AC91" i="71" s="1"/>
  <c r="AS91" i="71" s="1"/>
  <c r="DE88" i="71"/>
  <c r="DE87" i="71"/>
  <c r="DE84" i="71"/>
  <c r="BI84" i="71" s="1"/>
  <c r="AC84" i="71" s="1"/>
  <c r="AS84" i="71" s="1"/>
  <c r="DE83" i="71"/>
  <c r="BI83" i="71" s="1"/>
  <c r="AC83" i="71" s="1"/>
  <c r="AS83" i="71" s="1"/>
  <c r="DE80" i="71"/>
  <c r="DE79" i="71"/>
  <c r="DE76" i="71"/>
  <c r="BI76" i="71" s="1"/>
  <c r="AC76" i="71" s="1"/>
  <c r="AS76" i="71" s="1"/>
  <c r="DE75" i="71"/>
  <c r="BI75" i="71" s="1"/>
  <c r="AC75" i="71" s="1"/>
  <c r="AS75" i="71" s="1"/>
  <c r="DE72" i="71"/>
  <c r="DE71" i="71"/>
  <c r="DE68" i="71"/>
  <c r="BI68" i="71" s="1"/>
  <c r="AC68" i="71" s="1"/>
  <c r="AS68" i="71" s="1"/>
  <c r="DE67" i="71"/>
  <c r="BI67" i="71" s="1"/>
  <c r="AC67" i="71" s="1"/>
  <c r="AS67" i="71" s="1"/>
  <c r="DE124" i="71"/>
  <c r="BI124" i="71" s="1"/>
  <c r="AC124" i="71" s="1"/>
  <c r="AS124" i="71" s="1"/>
  <c r="DE120" i="71"/>
  <c r="DE153" i="71"/>
  <c r="BI153" i="71" s="1"/>
  <c r="AC153" i="71" s="1"/>
  <c r="AS153" i="71" s="1"/>
  <c r="DE138" i="71"/>
  <c r="DE127" i="71"/>
  <c r="DE117" i="71"/>
  <c r="DE60" i="71"/>
  <c r="DE55" i="71"/>
  <c r="DE51" i="71"/>
  <c r="BI51" i="71" s="1"/>
  <c r="AC51" i="71" s="1"/>
  <c r="AS51" i="71" s="1"/>
  <c r="DE47" i="71"/>
  <c r="DE43" i="71"/>
  <c r="DE39" i="71"/>
  <c r="DE35" i="71"/>
  <c r="DE31" i="71"/>
  <c r="DE27" i="71"/>
  <c r="DE23" i="71"/>
  <c r="DE64" i="71"/>
  <c r="DE63" i="71"/>
  <c r="DE59" i="71"/>
  <c r="DE56" i="71"/>
  <c r="BI56" i="71" s="1"/>
  <c r="AC56" i="71" s="1"/>
  <c r="AS56" i="71" s="1"/>
  <c r="DE52" i="71"/>
  <c r="DE48" i="71"/>
  <c r="DE44" i="71"/>
  <c r="DE40" i="71"/>
  <c r="DE36" i="71"/>
  <c r="DE32" i="71"/>
  <c r="DE28" i="71"/>
  <c r="DE24" i="71"/>
  <c r="DE62" i="71"/>
  <c r="BI62" i="71" s="1"/>
  <c r="AC62" i="71" s="1"/>
  <c r="AS62" i="71" s="1"/>
  <c r="DE58" i="71"/>
  <c r="DE53" i="71"/>
  <c r="BI53" i="71" s="1"/>
  <c r="AC53" i="71" s="1"/>
  <c r="AS53" i="71" s="1"/>
  <c r="DE49" i="71"/>
  <c r="DE45" i="71"/>
  <c r="DE41" i="71"/>
  <c r="DE37" i="71"/>
  <c r="DE33" i="71"/>
  <c r="DE29" i="71"/>
  <c r="DE25" i="71"/>
  <c r="DE61" i="71"/>
  <c r="DE57" i="71"/>
  <c r="DE50" i="71"/>
  <c r="DE42" i="71"/>
  <c r="DE34" i="71"/>
  <c r="DE26" i="71"/>
  <c r="DE46" i="71"/>
  <c r="DE30" i="71"/>
  <c r="DE54" i="71"/>
  <c r="DE22" i="71"/>
  <c r="DE38" i="71"/>
  <c r="DD23" i="70"/>
  <c r="DD27" i="70"/>
  <c r="DD31" i="70"/>
  <c r="DD35" i="70"/>
  <c r="DD39" i="70"/>
  <c r="DD43" i="70"/>
  <c r="DD47" i="70"/>
  <c r="DD51" i="70"/>
  <c r="DD55" i="70"/>
  <c r="DD58" i="70"/>
  <c r="DD62" i="70"/>
  <c r="DD66" i="70"/>
  <c r="DD70" i="70"/>
  <c r="DD74" i="70"/>
  <c r="DD78" i="70"/>
  <c r="BH78" i="70" s="1"/>
  <c r="AB78" i="70" s="1"/>
  <c r="AR78" i="70" s="1"/>
  <c r="DD82" i="70"/>
  <c r="DD86" i="70"/>
  <c r="BH86" i="70" s="1"/>
  <c r="AB86" i="70" s="1"/>
  <c r="AR86" i="70" s="1"/>
  <c r="DD90" i="70"/>
  <c r="DD94" i="70"/>
  <c r="DD98" i="70"/>
  <c r="BH98" i="70" s="1"/>
  <c r="AB98" i="70" s="1"/>
  <c r="AR98" i="70" s="1"/>
  <c r="DD102" i="70"/>
  <c r="BH102" i="70" s="1"/>
  <c r="AB102" i="70" s="1"/>
  <c r="AR102" i="70" s="1"/>
  <c r="DD106" i="70"/>
  <c r="DD110" i="70"/>
  <c r="DD114" i="70"/>
  <c r="DD118" i="70"/>
  <c r="DD122" i="70"/>
  <c r="BH122" i="70" s="1"/>
  <c r="AB122" i="70" s="1"/>
  <c r="AR122" i="70" s="1"/>
  <c r="DD126" i="70"/>
  <c r="DD130" i="70"/>
  <c r="DD134" i="70"/>
  <c r="DD138" i="70"/>
  <c r="BH138" i="70" s="1"/>
  <c r="AB138" i="70" s="1"/>
  <c r="AR138" i="70" s="1"/>
  <c r="DD142" i="70"/>
  <c r="DD146" i="70"/>
  <c r="DD150" i="70"/>
  <c r="DD154" i="70"/>
  <c r="DD158" i="70"/>
  <c r="BH158" i="70" s="1"/>
  <c r="AB158" i="70" s="1"/>
  <c r="AR158" i="70" s="1"/>
  <c r="DD162" i="70"/>
  <c r="DD166" i="70"/>
  <c r="DD171" i="70"/>
  <c r="DD175" i="70"/>
  <c r="BH175" i="70" s="1"/>
  <c r="AB175" i="70" s="1"/>
  <c r="AR175" i="70" s="1"/>
  <c r="DD179" i="70"/>
  <c r="DD183" i="70"/>
  <c r="BH183" i="70" s="1"/>
  <c r="AB183" i="70" s="1"/>
  <c r="AR183" i="70" s="1"/>
  <c r="DD187" i="70"/>
  <c r="DD191" i="70"/>
  <c r="DD195" i="70"/>
  <c r="DD199" i="70"/>
  <c r="DD203" i="70"/>
  <c r="DD207" i="70"/>
  <c r="DD211" i="70"/>
  <c r="DD215" i="70"/>
  <c r="DY22" i="70"/>
  <c r="DY26" i="70"/>
  <c r="DY30" i="70"/>
  <c r="DY34" i="70"/>
  <c r="DY38" i="70"/>
  <c r="DY42" i="70"/>
  <c r="DY46" i="70"/>
  <c r="DY50" i="70"/>
  <c r="DY54" i="70"/>
  <c r="DY57" i="70"/>
  <c r="DY61" i="70"/>
  <c r="DY65" i="70"/>
  <c r="DY69" i="70"/>
  <c r="DY73" i="70"/>
  <c r="DY77" i="70"/>
  <c r="DY81" i="70"/>
  <c r="DY85" i="70"/>
  <c r="DY89" i="70"/>
  <c r="DY93" i="70"/>
  <c r="DY97" i="70"/>
  <c r="DY101" i="70"/>
  <c r="DY105" i="70"/>
  <c r="DY109" i="70"/>
  <c r="DY113" i="70"/>
  <c r="DY117" i="70"/>
  <c r="DY121" i="70"/>
  <c r="DY125" i="70"/>
  <c r="DY129" i="70"/>
  <c r="DY133" i="70"/>
  <c r="DY137" i="70"/>
  <c r="DY141" i="70"/>
  <c r="DY145" i="70"/>
  <c r="DY149" i="70"/>
  <c r="DY153" i="70"/>
  <c r="DY157" i="70"/>
  <c r="DY161" i="70"/>
  <c r="DY165" i="70"/>
  <c r="DY170" i="70"/>
  <c r="DY174" i="70"/>
  <c r="DY178" i="70"/>
  <c r="DY182" i="70"/>
  <c r="DY186" i="70"/>
  <c r="DY190" i="70"/>
  <c r="DY194" i="70"/>
  <c r="DY198" i="70"/>
  <c r="DY202" i="70"/>
  <c r="DY206" i="70"/>
  <c r="DY210" i="70"/>
  <c r="DY214" i="70"/>
  <c r="DY218" i="70"/>
  <c r="DJ23" i="71"/>
  <c r="DJ27" i="71"/>
  <c r="DJ31" i="71"/>
  <c r="DJ35" i="71"/>
  <c r="DJ39" i="71"/>
  <c r="DJ43" i="71"/>
  <c r="DJ47" i="71"/>
  <c r="DJ51" i="71"/>
  <c r="DJ55" i="71"/>
  <c r="DJ166" i="71"/>
  <c r="DJ58" i="71"/>
  <c r="BN58" i="71" s="1"/>
  <c r="AH58" i="71" s="1"/>
  <c r="AX58" i="71" s="1"/>
  <c r="DJ62" i="71"/>
  <c r="DJ66" i="71"/>
  <c r="DJ70" i="71"/>
  <c r="DJ74" i="71"/>
  <c r="DJ78" i="71"/>
  <c r="DJ82" i="71"/>
  <c r="DJ86" i="71"/>
  <c r="DJ90" i="71"/>
  <c r="DJ94" i="71"/>
  <c r="DJ98" i="71"/>
  <c r="DJ102" i="71"/>
  <c r="DJ106" i="71"/>
  <c r="DJ110" i="71"/>
  <c r="DJ114" i="71"/>
  <c r="DJ150" i="71"/>
  <c r="DJ178" i="71"/>
  <c r="BN178" i="71" s="1"/>
  <c r="AH178" i="71" s="1"/>
  <c r="AX178" i="71" s="1"/>
  <c r="DJ162" i="71"/>
  <c r="DJ153" i="71"/>
  <c r="DJ185" i="71"/>
  <c r="DJ176" i="71"/>
  <c r="BN176" i="71" s="1"/>
  <c r="AH176" i="71" s="1"/>
  <c r="AX176" i="71" s="1"/>
  <c r="DJ208" i="71"/>
  <c r="DJ118" i="71"/>
  <c r="DJ122" i="71"/>
  <c r="BN122" i="71" s="1"/>
  <c r="AH122" i="71" s="1"/>
  <c r="AX122" i="71" s="1"/>
  <c r="DJ126" i="71"/>
  <c r="DJ130" i="71"/>
  <c r="DJ134" i="71"/>
  <c r="BN134" i="71" s="1"/>
  <c r="AH134" i="71" s="1"/>
  <c r="AX134" i="71" s="1"/>
  <c r="DJ138" i="71"/>
  <c r="DJ142" i="71"/>
  <c r="BN142" i="71" s="1"/>
  <c r="AH142" i="71" s="1"/>
  <c r="AX142" i="71" s="1"/>
  <c r="DJ146" i="71"/>
  <c r="DJ159" i="71"/>
  <c r="DJ175" i="71"/>
  <c r="DJ214" i="71"/>
  <c r="BN214" i="71" s="1"/>
  <c r="AH214" i="71" s="1"/>
  <c r="AX214" i="71" s="1"/>
  <c r="DJ188" i="71"/>
  <c r="BN188" i="71" s="1"/>
  <c r="AH188" i="71" s="1"/>
  <c r="AX188" i="71" s="1"/>
  <c r="DJ192" i="71"/>
  <c r="DJ196" i="71"/>
  <c r="DJ200" i="71"/>
  <c r="DJ204" i="71"/>
  <c r="DJ209" i="71"/>
  <c r="DN218" i="71"/>
  <c r="DN216" i="71"/>
  <c r="DN220" i="71"/>
  <c r="DN219" i="71"/>
  <c r="DN217" i="71"/>
  <c r="DN214" i="71"/>
  <c r="DN212" i="71"/>
  <c r="DN210" i="71"/>
  <c r="DN208" i="71"/>
  <c r="DN222" i="71"/>
  <c r="DN215" i="71"/>
  <c r="DN213" i="71"/>
  <c r="DN211" i="71"/>
  <c r="DN209" i="71"/>
  <c r="DN207" i="71"/>
  <c r="DN205" i="71"/>
  <c r="DN203" i="71"/>
  <c r="DN201" i="71"/>
  <c r="DN199" i="71"/>
  <c r="DN197" i="71"/>
  <c r="DN195" i="71"/>
  <c r="DN193" i="71"/>
  <c r="DN191" i="71"/>
  <c r="DN189" i="71"/>
  <c r="DN185" i="71"/>
  <c r="DN181" i="71"/>
  <c r="DN177" i="71"/>
  <c r="DN173" i="71"/>
  <c r="DN169" i="71"/>
  <c r="DN165" i="71"/>
  <c r="DN161" i="71"/>
  <c r="DN157" i="71"/>
  <c r="DN153" i="71"/>
  <c r="DN149" i="71"/>
  <c r="DN221" i="71"/>
  <c r="DN194" i="71"/>
  <c r="DN190" i="71"/>
  <c r="DN184" i="71"/>
  <c r="DN179" i="71"/>
  <c r="DN178" i="71"/>
  <c r="DN192" i="71"/>
  <c r="DN188" i="71"/>
  <c r="DN187" i="71"/>
  <c r="DN186" i="71"/>
  <c r="DN176" i="71"/>
  <c r="DN171" i="71"/>
  <c r="DN170" i="71"/>
  <c r="DN206" i="71"/>
  <c r="DN198" i="71"/>
  <c r="DN167" i="71"/>
  <c r="DN166" i="71"/>
  <c r="DN156" i="71"/>
  <c r="DN151" i="71"/>
  <c r="DN150" i="71"/>
  <c r="DN202" i="71"/>
  <c r="DN164" i="71"/>
  <c r="DN159" i="71"/>
  <c r="DN158" i="71"/>
  <c r="DN148" i="71"/>
  <c r="DN204" i="71"/>
  <c r="DN196" i="71"/>
  <c r="DN180" i="71"/>
  <c r="DN168" i="71"/>
  <c r="DN182" i="71"/>
  <c r="DN162" i="71"/>
  <c r="DN155" i="71"/>
  <c r="DN146" i="71"/>
  <c r="DN142" i="71"/>
  <c r="DN138" i="71"/>
  <c r="DN133" i="71"/>
  <c r="DN174" i="71"/>
  <c r="DN172" i="71"/>
  <c r="DN160" i="71"/>
  <c r="DN145" i="71"/>
  <c r="DN141" i="71"/>
  <c r="DN137" i="71"/>
  <c r="DN135" i="71"/>
  <c r="DN131" i="71"/>
  <c r="DN129" i="71"/>
  <c r="DN147" i="71"/>
  <c r="DN144" i="71"/>
  <c r="DN143" i="71"/>
  <c r="DN140" i="71"/>
  <c r="DN139" i="71"/>
  <c r="DN136" i="71"/>
  <c r="DN130" i="71"/>
  <c r="DN128" i="71"/>
  <c r="DN163" i="71"/>
  <c r="DN134" i="71"/>
  <c r="DN132" i="71"/>
  <c r="DN125" i="71"/>
  <c r="DN124" i="71"/>
  <c r="DN122" i="71"/>
  <c r="DN120" i="71"/>
  <c r="DN175" i="71"/>
  <c r="DN152" i="71"/>
  <c r="DN127" i="71"/>
  <c r="DN200" i="71"/>
  <c r="DN183" i="71"/>
  <c r="DN117" i="71"/>
  <c r="DN113" i="71"/>
  <c r="DN109" i="71"/>
  <c r="DN105" i="71"/>
  <c r="DN101" i="71"/>
  <c r="DN97" i="71"/>
  <c r="DN93" i="71"/>
  <c r="DN89" i="71"/>
  <c r="DN85" i="71"/>
  <c r="DN81" i="71"/>
  <c r="DN77" i="71"/>
  <c r="DN73" i="71"/>
  <c r="DN69" i="71"/>
  <c r="DN65" i="71"/>
  <c r="DN64" i="71"/>
  <c r="DN121" i="71"/>
  <c r="DN116" i="71"/>
  <c r="DN114" i="71"/>
  <c r="DN110" i="71"/>
  <c r="DN106" i="71"/>
  <c r="DN102" i="71"/>
  <c r="DN98" i="71"/>
  <c r="DN94" i="71"/>
  <c r="DN90" i="71"/>
  <c r="DN86" i="71"/>
  <c r="DN82" i="71"/>
  <c r="DN78" i="71"/>
  <c r="DN74" i="71"/>
  <c r="DN70" i="71"/>
  <c r="DN66" i="71"/>
  <c r="DN123" i="71"/>
  <c r="DN115" i="71"/>
  <c r="DN112" i="71"/>
  <c r="DN111" i="71"/>
  <c r="DN108" i="71"/>
  <c r="DN107" i="71"/>
  <c r="DN104" i="71"/>
  <c r="DN103" i="71"/>
  <c r="DN100" i="71"/>
  <c r="DN99" i="71"/>
  <c r="DN96" i="71"/>
  <c r="DN95" i="71"/>
  <c r="DN92" i="71"/>
  <c r="DN91" i="71"/>
  <c r="DN88" i="71"/>
  <c r="DN87" i="71"/>
  <c r="DN84" i="71"/>
  <c r="DN83" i="71"/>
  <c r="DN80" i="71"/>
  <c r="DN79" i="71"/>
  <c r="DN76" i="71"/>
  <c r="DN75" i="71"/>
  <c r="DN72" i="71"/>
  <c r="DN71" i="71"/>
  <c r="DN68" i="71"/>
  <c r="DN67" i="71"/>
  <c r="DN61" i="71"/>
  <c r="DN57" i="71"/>
  <c r="DN55" i="71"/>
  <c r="DN51" i="71"/>
  <c r="DN47" i="71"/>
  <c r="DN43" i="71"/>
  <c r="DN39" i="71"/>
  <c r="DN35" i="71"/>
  <c r="DN31" i="71"/>
  <c r="DN27" i="71"/>
  <c r="DN23" i="71"/>
  <c r="DN60" i="71"/>
  <c r="DN56" i="71"/>
  <c r="DN52" i="71"/>
  <c r="DN48" i="71"/>
  <c r="DN44" i="71"/>
  <c r="DN40" i="71"/>
  <c r="DN36" i="71"/>
  <c r="DN32" i="71"/>
  <c r="DN28" i="71"/>
  <c r="DN24" i="71"/>
  <c r="DN126" i="71"/>
  <c r="DN63" i="71"/>
  <c r="DN59" i="71"/>
  <c r="DN53" i="71"/>
  <c r="DN49" i="71"/>
  <c r="DN45" i="71"/>
  <c r="DN41" i="71"/>
  <c r="DN37" i="71"/>
  <c r="DN33" i="71"/>
  <c r="DN29" i="71"/>
  <c r="DN25" i="71"/>
  <c r="DN118" i="71"/>
  <c r="DN62" i="71"/>
  <c r="DN58" i="71"/>
  <c r="DN50" i="71"/>
  <c r="DN42" i="71"/>
  <c r="DN34" i="71"/>
  <c r="DN26" i="71"/>
  <c r="DN119" i="71"/>
  <c r="DN154" i="71"/>
  <c r="DN54" i="71"/>
  <c r="DN46" i="71"/>
  <c r="DN38" i="71"/>
  <c r="DN30" i="71"/>
  <c r="DN22" i="71"/>
  <c r="DW24" i="71"/>
  <c r="DW28" i="71"/>
  <c r="DW32" i="71"/>
  <c r="DW36" i="71"/>
  <c r="DW40" i="71"/>
  <c r="DW44" i="71"/>
  <c r="DW48" i="71"/>
  <c r="DW52" i="71"/>
  <c r="DW56" i="71"/>
  <c r="DW171" i="71"/>
  <c r="DW59" i="71"/>
  <c r="DW63" i="71"/>
  <c r="DW67" i="71"/>
  <c r="DW71" i="71"/>
  <c r="DW75" i="71"/>
  <c r="DW79" i="71"/>
  <c r="DW83" i="71"/>
  <c r="DW87" i="71"/>
  <c r="DW91" i="71"/>
  <c r="DW95" i="71"/>
  <c r="DW99" i="71"/>
  <c r="DW103" i="71"/>
  <c r="DW107" i="71"/>
  <c r="DW111" i="71"/>
  <c r="DW115" i="71"/>
  <c r="DW184" i="71"/>
  <c r="DW167" i="71"/>
  <c r="DW160" i="71"/>
  <c r="DW163" i="71"/>
  <c r="DW181" i="71"/>
  <c r="DW180" i="71"/>
  <c r="DW214" i="71"/>
  <c r="DW218" i="71"/>
  <c r="DW119" i="71"/>
  <c r="DW123" i="71"/>
  <c r="DW127" i="71"/>
  <c r="DW131" i="71"/>
  <c r="DW135" i="71"/>
  <c r="DW139" i="71"/>
  <c r="DW143" i="71"/>
  <c r="DW147" i="71"/>
  <c r="DW162" i="71"/>
  <c r="DW178" i="71"/>
  <c r="DW213" i="71"/>
  <c r="DW188" i="71"/>
  <c r="DW192" i="71"/>
  <c r="DW196" i="71"/>
  <c r="DW200" i="71"/>
  <c r="DW204" i="71"/>
  <c r="DB23" i="71"/>
  <c r="DB27" i="71"/>
  <c r="DB31" i="71"/>
  <c r="DB35" i="71"/>
  <c r="DB39" i="71"/>
  <c r="DB43" i="71"/>
  <c r="DB47" i="71"/>
  <c r="DB51" i="71"/>
  <c r="DB55" i="71"/>
  <c r="DB58" i="71"/>
  <c r="DB62" i="71"/>
  <c r="BF62" i="71" s="1"/>
  <c r="Z62" i="71" s="1"/>
  <c r="AP62" i="71" s="1"/>
  <c r="DB66" i="71"/>
  <c r="DB70" i="71"/>
  <c r="DB74" i="71"/>
  <c r="DB78" i="71"/>
  <c r="DB82" i="71"/>
  <c r="DB86" i="71"/>
  <c r="DB90" i="71"/>
  <c r="DB94" i="71"/>
  <c r="DB98" i="71"/>
  <c r="DB102" i="71"/>
  <c r="DB106" i="71"/>
  <c r="DB110" i="71"/>
  <c r="DB114" i="71"/>
  <c r="DB154" i="71"/>
  <c r="DB162" i="71"/>
  <c r="DB151" i="71"/>
  <c r="DB172" i="71"/>
  <c r="DB159" i="71"/>
  <c r="DB182" i="71"/>
  <c r="DB184" i="71"/>
  <c r="BF184" i="71" s="1"/>
  <c r="Z184" i="71" s="1"/>
  <c r="AP184" i="71" s="1"/>
  <c r="DB215" i="71"/>
  <c r="DB116" i="71"/>
  <c r="DB120" i="71"/>
  <c r="DB124" i="71"/>
  <c r="DB128" i="71"/>
  <c r="DB132" i="71"/>
  <c r="DB136" i="71"/>
  <c r="DB140" i="71"/>
  <c r="DB144" i="71"/>
  <c r="BF144" i="71" s="1"/>
  <c r="Z144" i="71" s="1"/>
  <c r="AP144" i="71" s="1"/>
  <c r="DB149" i="71"/>
  <c r="BF149" i="71" s="1"/>
  <c r="Z149" i="71" s="1"/>
  <c r="AP149" i="71" s="1"/>
  <c r="DB165" i="71"/>
  <c r="BF165" i="71" s="1"/>
  <c r="Z165" i="71" s="1"/>
  <c r="AP165" i="71" s="1"/>
  <c r="DB181" i="71"/>
  <c r="DB219" i="71"/>
  <c r="DB191" i="71"/>
  <c r="DB195" i="71"/>
  <c r="DB199" i="71"/>
  <c r="DB203" i="71"/>
  <c r="DB207" i="71"/>
  <c r="DP31" i="71"/>
  <c r="DP55" i="71"/>
  <c r="DP51" i="71"/>
  <c r="DP30" i="71"/>
  <c r="DP46" i="71"/>
  <c r="DP29" i="71"/>
  <c r="DP45" i="71"/>
  <c r="DP28" i="71"/>
  <c r="DP44" i="71"/>
  <c r="DP57" i="71"/>
  <c r="DP65" i="71"/>
  <c r="DP81" i="71"/>
  <c r="DP97" i="71"/>
  <c r="DP113" i="71"/>
  <c r="DP84" i="71"/>
  <c r="DP100" i="71"/>
  <c r="DP128" i="71"/>
  <c r="DP64" i="71"/>
  <c r="DP79" i="71"/>
  <c r="DP95" i="71"/>
  <c r="DP111" i="71"/>
  <c r="DP66" i="71"/>
  <c r="DP82" i="71"/>
  <c r="DP98" i="71"/>
  <c r="DP114" i="71"/>
  <c r="DP123" i="71"/>
  <c r="DP118" i="71"/>
  <c r="DP132" i="71"/>
  <c r="DP134" i="71"/>
  <c r="DP129" i="71"/>
  <c r="DP176" i="71"/>
  <c r="DP174" i="71"/>
  <c r="DP137" i="71"/>
  <c r="DP145" i="71"/>
  <c r="DP160" i="71"/>
  <c r="DP181" i="71"/>
  <c r="DP138" i="71"/>
  <c r="DP146" i="71"/>
  <c r="DP168" i="71"/>
  <c r="DP178" i="71"/>
  <c r="DP196" i="71"/>
  <c r="DP204" i="71"/>
  <c r="DP194" i="71"/>
  <c r="DP202" i="71"/>
  <c r="DP151" i="71"/>
  <c r="DP167" i="71"/>
  <c r="DP183" i="71"/>
  <c r="DP221" i="71"/>
  <c r="DP211" i="71"/>
  <c r="DP215" i="71"/>
  <c r="C4" i="53"/>
  <c r="E18" i="66"/>
  <c r="I18" i="66"/>
  <c r="M18" i="66"/>
  <c r="Q18" i="66"/>
  <c r="G18" i="66"/>
  <c r="O18" i="66"/>
  <c r="H18" i="66"/>
  <c r="P18" i="66"/>
  <c r="F18" i="66"/>
  <c r="J18" i="66"/>
  <c r="N18" i="66"/>
  <c r="C18" i="66"/>
  <c r="K18" i="66"/>
  <c r="D18" i="66"/>
  <c r="L18" i="66"/>
  <c r="Q229" i="66"/>
  <c r="EL22" i="66"/>
  <c r="EL26" i="66"/>
  <c r="EL30" i="66"/>
  <c r="EL34" i="66"/>
  <c r="EL38" i="66"/>
  <c r="EL42" i="66"/>
  <c r="EL46" i="66"/>
  <c r="EL25" i="66"/>
  <c r="EL29" i="66"/>
  <c r="EL33" i="66"/>
  <c r="EL37" i="66"/>
  <c r="EL41" i="66"/>
  <c r="EL27" i="66"/>
  <c r="EL35" i="66"/>
  <c r="EL43" i="66"/>
  <c r="EL50" i="66"/>
  <c r="EL28" i="66"/>
  <c r="EL36" i="66"/>
  <c r="EL44" i="66"/>
  <c r="EL45" i="66"/>
  <c r="EL49" i="66"/>
  <c r="EL53" i="66"/>
  <c r="EL57" i="66"/>
  <c r="EL24" i="66"/>
  <c r="EL40" i="66"/>
  <c r="EL51" i="66"/>
  <c r="EL54" i="66"/>
  <c r="EL56" i="66"/>
  <c r="EL61" i="66"/>
  <c r="EL65" i="66"/>
  <c r="EL69" i="66"/>
  <c r="EL73" i="66"/>
  <c r="EL77" i="66"/>
  <c r="EL81" i="66"/>
  <c r="EL85" i="66"/>
  <c r="EL89" i="66"/>
  <c r="EL31" i="66"/>
  <c r="EL47" i="66"/>
  <c r="EL58" i="66"/>
  <c r="EL60" i="66"/>
  <c r="EL64" i="66"/>
  <c r="EL68" i="66"/>
  <c r="EL72" i="66"/>
  <c r="EL76" i="66"/>
  <c r="EL80" i="66"/>
  <c r="EL84" i="66"/>
  <c r="EL88" i="66"/>
  <c r="EL92" i="66"/>
  <c r="EL96" i="66"/>
  <c r="EL39" i="66"/>
  <c r="EL52" i="66"/>
  <c r="EL62" i="66"/>
  <c r="EL70" i="66"/>
  <c r="EL78" i="66"/>
  <c r="EL86" i="66"/>
  <c r="EL97" i="66"/>
  <c r="EL101" i="66"/>
  <c r="EL105" i="66"/>
  <c r="EL109" i="66"/>
  <c r="EL113" i="66"/>
  <c r="EL117" i="66"/>
  <c r="EL121" i="66"/>
  <c r="EL55" i="66"/>
  <c r="EL63" i="66"/>
  <c r="EL71" i="66"/>
  <c r="EL79" i="66"/>
  <c r="EL87" i="66"/>
  <c r="EL94" i="66"/>
  <c r="EL100" i="66"/>
  <c r="EL104" i="66"/>
  <c r="EL108" i="66"/>
  <c r="EL112" i="66"/>
  <c r="EL116" i="66"/>
  <c r="EL120" i="66"/>
  <c r="EL124" i="66"/>
  <c r="EL128" i="66"/>
  <c r="EL132" i="66"/>
  <c r="EL136" i="66"/>
  <c r="EL32" i="66"/>
  <c r="EL67" i="66"/>
  <c r="EL83" i="66"/>
  <c r="EL93" i="66"/>
  <c r="EL102" i="66"/>
  <c r="EL110" i="66"/>
  <c r="EL118" i="66"/>
  <c r="EL122" i="66"/>
  <c r="EL129" i="66"/>
  <c r="EL131" i="66"/>
  <c r="EL138" i="66"/>
  <c r="EL142" i="66"/>
  <c r="EL146" i="66"/>
  <c r="EL150" i="66"/>
  <c r="EL154" i="66"/>
  <c r="EL158" i="66"/>
  <c r="EL162" i="66"/>
  <c r="EL166" i="66"/>
  <c r="EL170" i="66"/>
  <c r="EL48" i="66"/>
  <c r="EL59" i="66"/>
  <c r="EL74" i="66"/>
  <c r="EL90" i="66"/>
  <c r="EL91" i="66"/>
  <c r="EL103" i="66"/>
  <c r="EL111" i="66"/>
  <c r="EL119" i="66"/>
  <c r="EL126" i="66"/>
  <c r="EL133" i="66"/>
  <c r="EL135" i="66"/>
  <c r="EL137" i="66"/>
  <c r="EL141" i="66"/>
  <c r="EL145" i="66"/>
  <c r="EL149" i="66"/>
  <c r="EL153" i="66"/>
  <c r="EL157" i="66"/>
  <c r="EL161" i="66"/>
  <c r="EL165" i="66"/>
  <c r="EL169" i="66"/>
  <c r="EL173" i="66"/>
  <c r="EL177" i="66"/>
  <c r="EL181" i="66"/>
  <c r="EL185" i="66"/>
  <c r="EL189" i="66"/>
  <c r="EL193" i="66"/>
  <c r="EL197" i="66"/>
  <c r="EL201" i="66"/>
  <c r="EL23" i="66"/>
  <c r="EL82" i="66"/>
  <c r="EL99" i="66"/>
  <c r="EL115" i="66"/>
  <c r="EL127" i="66"/>
  <c r="EL143" i="66"/>
  <c r="EL151" i="66"/>
  <c r="EL159" i="66"/>
  <c r="EL167" i="66"/>
  <c r="EL179" i="66"/>
  <c r="EL186" i="66"/>
  <c r="EL188" i="66"/>
  <c r="EL195" i="66"/>
  <c r="EL202" i="66"/>
  <c r="EL204" i="66"/>
  <c r="EL205" i="66"/>
  <c r="EL209" i="66"/>
  <c r="EL213" i="66"/>
  <c r="EL217" i="66"/>
  <c r="EL221" i="66"/>
  <c r="EL106" i="66"/>
  <c r="EL130" i="66"/>
  <c r="EL144" i="66"/>
  <c r="EL152" i="66"/>
  <c r="EL160" i="66"/>
  <c r="EL168" i="66"/>
  <c r="EL174" i="66"/>
  <c r="EL176" i="66"/>
  <c r="EL183" i="66"/>
  <c r="EL190" i="66"/>
  <c r="EL192" i="66"/>
  <c r="EL199" i="66"/>
  <c r="EL208" i="66"/>
  <c r="EL212" i="66"/>
  <c r="EL216" i="66"/>
  <c r="EL220" i="66"/>
  <c r="EL75" i="66"/>
  <c r="EL114" i="66"/>
  <c r="EL123" i="66"/>
  <c r="EL140" i="66"/>
  <c r="EL156" i="66"/>
  <c r="EL172" i="66"/>
  <c r="EL175" i="66"/>
  <c r="EL184" i="66"/>
  <c r="EL198" i="66"/>
  <c r="EL210" i="66"/>
  <c r="EL218" i="66"/>
  <c r="EL134" i="66"/>
  <c r="EL147" i="66"/>
  <c r="EL163" i="66"/>
  <c r="EL178" i="66"/>
  <c r="EL187" i="66"/>
  <c r="EL196" i="66"/>
  <c r="EL211" i="66"/>
  <c r="EL219" i="66"/>
  <c r="EL66" i="66"/>
  <c r="EL139" i="66"/>
  <c r="EL171" i="66"/>
  <c r="EL180" i="66"/>
  <c r="EL203" i="66"/>
  <c r="EL207" i="66"/>
  <c r="EL98" i="66"/>
  <c r="EL148" i="66"/>
  <c r="EL191" i="66"/>
  <c r="EL214" i="66"/>
  <c r="EL164" i="66"/>
  <c r="EL200" i="66"/>
  <c r="EL206" i="66"/>
  <c r="EL107" i="66"/>
  <c r="EL125" i="66"/>
  <c r="EL215" i="66"/>
  <c r="EL182" i="66"/>
  <c r="EL222" i="66"/>
  <c r="EL194" i="66"/>
  <c r="EL95" i="66"/>
  <c r="EL155" i="66"/>
  <c r="BZ220" i="66"/>
  <c r="BZ204" i="66"/>
  <c r="BZ188" i="66"/>
  <c r="BZ172" i="66"/>
  <c r="BZ156" i="66"/>
  <c r="BZ144" i="66"/>
  <c r="BZ128" i="66"/>
  <c r="BZ112" i="66"/>
  <c r="BZ96" i="66"/>
  <c r="BZ84" i="66"/>
  <c r="BZ68" i="66"/>
  <c r="BZ52" i="66"/>
  <c r="BZ24" i="66"/>
  <c r="BZ221" i="66"/>
  <c r="BZ217" i="66"/>
  <c r="BZ213" i="66"/>
  <c r="BZ209" i="66"/>
  <c r="BZ205" i="66"/>
  <c r="BZ201" i="66"/>
  <c r="BZ197" i="66"/>
  <c r="BZ193" i="66"/>
  <c r="BZ189" i="66"/>
  <c r="BZ185" i="66"/>
  <c r="BZ181" i="66"/>
  <c r="BZ177" i="66"/>
  <c r="BZ173" i="66"/>
  <c r="BZ169" i="66"/>
  <c r="BZ165" i="66"/>
  <c r="BZ161" i="66"/>
  <c r="BZ157" i="66"/>
  <c r="BZ153" i="66"/>
  <c r="BZ149" i="66"/>
  <c r="BZ145" i="66"/>
  <c r="BZ141" i="66"/>
  <c r="BZ137" i="66"/>
  <c r="BZ133" i="66"/>
  <c r="BZ129" i="66"/>
  <c r="BZ125" i="66"/>
  <c r="BZ121" i="66"/>
  <c r="BZ117" i="66"/>
  <c r="BZ113" i="66"/>
  <c r="BZ109" i="66"/>
  <c r="BZ105" i="66"/>
  <c r="BZ101" i="66"/>
  <c r="BZ97" i="66"/>
  <c r="BZ93" i="66"/>
  <c r="BZ89" i="66"/>
  <c r="BZ85" i="66"/>
  <c r="BZ81" i="66"/>
  <c r="BZ77" i="66"/>
  <c r="BZ73" i="66"/>
  <c r="BZ69" i="66"/>
  <c r="BZ65" i="66"/>
  <c r="BZ61" i="66"/>
  <c r="BZ57" i="66"/>
  <c r="BZ53" i="66"/>
  <c r="BZ49" i="66"/>
  <c r="BZ45" i="66"/>
  <c r="BZ41" i="66"/>
  <c r="BZ37" i="66"/>
  <c r="BZ33" i="66"/>
  <c r="BZ29" i="66"/>
  <c r="BZ25" i="66"/>
  <c r="BZ208" i="66"/>
  <c r="BZ192" i="66"/>
  <c r="BZ180" i="66"/>
  <c r="BZ164" i="66"/>
  <c r="BZ148" i="66"/>
  <c r="BZ132" i="66"/>
  <c r="BZ120" i="66"/>
  <c r="BZ104" i="66"/>
  <c r="BZ88" i="66"/>
  <c r="BZ72" i="66"/>
  <c r="BZ56" i="66"/>
  <c r="BZ28" i="66"/>
  <c r="BZ219" i="66"/>
  <c r="BZ215" i="66"/>
  <c r="BZ211" i="66"/>
  <c r="BZ207" i="66"/>
  <c r="BZ203" i="66"/>
  <c r="BZ199" i="66"/>
  <c r="BZ195" i="66"/>
  <c r="BZ191" i="66"/>
  <c r="BZ187" i="66"/>
  <c r="BZ183" i="66"/>
  <c r="BZ179" i="66"/>
  <c r="BZ175" i="66"/>
  <c r="BZ171" i="66"/>
  <c r="BZ167" i="66"/>
  <c r="BZ163" i="66"/>
  <c r="BZ159" i="66"/>
  <c r="BZ155" i="66"/>
  <c r="BZ151" i="66"/>
  <c r="BZ147" i="66"/>
  <c r="BZ143" i="66"/>
  <c r="BZ139" i="66"/>
  <c r="BZ135" i="66"/>
  <c r="BZ131" i="66"/>
  <c r="BZ127" i="66"/>
  <c r="BZ123" i="66"/>
  <c r="BZ119" i="66"/>
  <c r="BZ115" i="66"/>
  <c r="BZ111" i="66"/>
  <c r="BZ107" i="66"/>
  <c r="BZ103" i="66"/>
  <c r="BZ99" i="66"/>
  <c r="BZ95" i="66"/>
  <c r="BZ91" i="66"/>
  <c r="BZ87" i="66"/>
  <c r="BZ83" i="66"/>
  <c r="BZ79" i="66"/>
  <c r="BZ75" i="66"/>
  <c r="BZ71" i="66"/>
  <c r="BZ67" i="66"/>
  <c r="BZ63" i="66"/>
  <c r="BZ59" i="66"/>
  <c r="BZ55" i="66"/>
  <c r="BZ51" i="66"/>
  <c r="BZ47" i="66"/>
  <c r="BZ43" i="66"/>
  <c r="BZ39" i="66"/>
  <c r="BZ35" i="66"/>
  <c r="BZ31" i="66"/>
  <c r="BZ27" i="66"/>
  <c r="CP22" i="66"/>
  <c r="CP23" i="66"/>
  <c r="CP24" i="66"/>
  <c r="CP25" i="66"/>
  <c r="CP26" i="66"/>
  <c r="CP27" i="66"/>
  <c r="CP28" i="66"/>
  <c r="CP29" i="66"/>
  <c r="CP30" i="66"/>
  <c r="CP31" i="66"/>
  <c r="CP32" i="66"/>
  <c r="CP33" i="66"/>
  <c r="CP34" i="66"/>
  <c r="CP35" i="66"/>
  <c r="CP36" i="66"/>
  <c r="CP37" i="66"/>
  <c r="CP38" i="66"/>
  <c r="CP39" i="66"/>
  <c r="CP40" i="66"/>
  <c r="CP41" i="66"/>
  <c r="CP42" i="66"/>
  <c r="CP43" i="66"/>
  <c r="CP44" i="66"/>
  <c r="CP45" i="66"/>
  <c r="CP46" i="66"/>
  <c r="CP47" i="66"/>
  <c r="CP48" i="66"/>
  <c r="CP49" i="66"/>
  <c r="CP50" i="66"/>
  <c r="CP51" i="66"/>
  <c r="CP52" i="66"/>
  <c r="CP53" i="66"/>
  <c r="CP54" i="66"/>
  <c r="CP55" i="66"/>
  <c r="CP56" i="66"/>
  <c r="CP57" i="66"/>
  <c r="CP58" i="66"/>
  <c r="CP59" i="66"/>
  <c r="CP60" i="66"/>
  <c r="CP61" i="66"/>
  <c r="CP62" i="66"/>
  <c r="CP63" i="66"/>
  <c r="CP64" i="66"/>
  <c r="CP65" i="66"/>
  <c r="CP66" i="66"/>
  <c r="CP67" i="66"/>
  <c r="CP68" i="66"/>
  <c r="CP69" i="66"/>
  <c r="CP70" i="66"/>
  <c r="CP71" i="66"/>
  <c r="CP72" i="66"/>
  <c r="CP73" i="66"/>
  <c r="CP74" i="66"/>
  <c r="CP75" i="66"/>
  <c r="CP76" i="66"/>
  <c r="CP77" i="66"/>
  <c r="CP78" i="66"/>
  <c r="CP79" i="66"/>
  <c r="CP80" i="66"/>
  <c r="CP81" i="66"/>
  <c r="CP82" i="66"/>
  <c r="CP83" i="66"/>
  <c r="CP84" i="66"/>
  <c r="CP85" i="66"/>
  <c r="CP86" i="66"/>
  <c r="CP87" i="66"/>
  <c r="CP88" i="66"/>
  <c r="CP89" i="66"/>
  <c r="CP90" i="66"/>
  <c r="CP91" i="66"/>
  <c r="CP92" i="66"/>
  <c r="CP93" i="66"/>
  <c r="CP94" i="66"/>
  <c r="CP95" i="66"/>
  <c r="CP96" i="66"/>
  <c r="CP97" i="66"/>
  <c r="CP98" i="66"/>
  <c r="CP99" i="66"/>
  <c r="CP100" i="66"/>
  <c r="CP101" i="66"/>
  <c r="CP102" i="66"/>
  <c r="CP103" i="66"/>
  <c r="CP104" i="66"/>
  <c r="CP106" i="66"/>
  <c r="CP105" i="66"/>
  <c r="CP107" i="66"/>
  <c r="CP108" i="66"/>
  <c r="CP109" i="66"/>
  <c r="CP110" i="66"/>
  <c r="CP111" i="66"/>
  <c r="CP112" i="66"/>
  <c r="CP113" i="66"/>
  <c r="CP114" i="66"/>
  <c r="CP115" i="66"/>
  <c r="CP116" i="66"/>
  <c r="CP117" i="66"/>
  <c r="CP118" i="66"/>
  <c r="CP119" i="66"/>
  <c r="CP120" i="66"/>
  <c r="CP121" i="66"/>
  <c r="CP122" i="66"/>
  <c r="CP123" i="66"/>
  <c r="CP124" i="66"/>
  <c r="CP125" i="66"/>
  <c r="CP126" i="66"/>
  <c r="CP127" i="66"/>
  <c r="CP128" i="66"/>
  <c r="CP129" i="66"/>
  <c r="CP130" i="66"/>
  <c r="CP131" i="66"/>
  <c r="CP132" i="66"/>
  <c r="CP133" i="66"/>
  <c r="CP134" i="66"/>
  <c r="CP135" i="66"/>
  <c r="CP136" i="66"/>
  <c r="CP137" i="66"/>
  <c r="CP138" i="66"/>
  <c r="CP139" i="66"/>
  <c r="CP140" i="66"/>
  <c r="CP141" i="66"/>
  <c r="CP142" i="66"/>
  <c r="CP143" i="66"/>
  <c r="CP144" i="66"/>
  <c r="CP145" i="66"/>
  <c r="CP146" i="66"/>
  <c r="CP147" i="66"/>
  <c r="CP148" i="66"/>
  <c r="CP149" i="66"/>
  <c r="CP150" i="66"/>
  <c r="CP151" i="66"/>
  <c r="CP152" i="66"/>
  <c r="CP153" i="66"/>
  <c r="CP154" i="66"/>
  <c r="CP155" i="66"/>
  <c r="CP156" i="66"/>
  <c r="CP157" i="66"/>
  <c r="CP158" i="66"/>
  <c r="CP159" i="66"/>
  <c r="CP160" i="66"/>
  <c r="CP161" i="66"/>
  <c r="CP162" i="66"/>
  <c r="CP163" i="66"/>
  <c r="CP164" i="66"/>
  <c r="CP165" i="66"/>
  <c r="CP166" i="66"/>
  <c r="CP167" i="66"/>
  <c r="CP168" i="66"/>
  <c r="CP169" i="66"/>
  <c r="CP170" i="66"/>
  <c r="CP171" i="66"/>
  <c r="CP172" i="66"/>
  <c r="CP173" i="66"/>
  <c r="CP174" i="66"/>
  <c r="CP175" i="66"/>
  <c r="CP176" i="66"/>
  <c r="CP177" i="66"/>
  <c r="CP178" i="66"/>
  <c r="CP179" i="66"/>
  <c r="CP180" i="66"/>
  <c r="CP181" i="66"/>
  <c r="CP182" i="66"/>
  <c r="CP183" i="66"/>
  <c r="CP184" i="66"/>
  <c r="CP185" i="66"/>
  <c r="CP186" i="66"/>
  <c r="CP187" i="66"/>
  <c r="CP188" i="66"/>
  <c r="CP189" i="66"/>
  <c r="CP190" i="66"/>
  <c r="CP191" i="66"/>
  <c r="CP195" i="66"/>
  <c r="CP199" i="66"/>
  <c r="CP200" i="66"/>
  <c r="CP201" i="66"/>
  <c r="CP202" i="66"/>
  <c r="CP203" i="66"/>
  <c r="CP204" i="66"/>
  <c r="CP205" i="66"/>
  <c r="CP206" i="66"/>
  <c r="CP207" i="66"/>
  <c r="CP208" i="66"/>
  <c r="CP209" i="66"/>
  <c r="CP210" i="66"/>
  <c r="CP211" i="66"/>
  <c r="CP212" i="66"/>
  <c r="CP213" i="66"/>
  <c r="CP214" i="66"/>
  <c r="CP215" i="66"/>
  <c r="CP216" i="66"/>
  <c r="CP217" i="66"/>
  <c r="CP218" i="66"/>
  <c r="CP219" i="66"/>
  <c r="CP220" i="66"/>
  <c r="CP221" i="66"/>
  <c r="CP222" i="66"/>
  <c r="CP194" i="66"/>
  <c r="CP198" i="66"/>
  <c r="CP192" i="66"/>
  <c r="CP196" i="66"/>
  <c r="CP193" i="66"/>
  <c r="CP197" i="66"/>
  <c r="BZ216" i="66"/>
  <c r="BZ212" i="66"/>
  <c r="BZ200" i="66"/>
  <c r="BZ196" i="66"/>
  <c r="BZ184" i="66"/>
  <c r="BZ176" i="66"/>
  <c r="BZ168" i="66"/>
  <c r="BZ160" i="66"/>
  <c r="BZ152" i="66"/>
  <c r="BZ140" i="66"/>
  <c r="BZ136" i="66"/>
  <c r="BZ124" i="66"/>
  <c r="BZ116" i="66"/>
  <c r="BZ108" i="66"/>
  <c r="BZ100" i="66"/>
  <c r="BZ92" i="66"/>
  <c r="BZ80" i="66"/>
  <c r="BZ76" i="66"/>
  <c r="BZ64" i="66"/>
  <c r="BZ60" i="66"/>
  <c r="BZ48" i="66"/>
  <c r="BZ44" i="66"/>
  <c r="BZ40" i="66"/>
  <c r="BZ36" i="66"/>
  <c r="BZ32" i="66"/>
  <c r="BZ222" i="66"/>
  <c r="BZ218" i="66"/>
  <c r="BZ214" i="66"/>
  <c r="BZ210" i="66"/>
  <c r="BZ206" i="66"/>
  <c r="BZ202" i="66"/>
  <c r="BZ198" i="66"/>
  <c r="BZ194" i="66"/>
  <c r="BZ190" i="66"/>
  <c r="BZ186" i="66"/>
  <c r="BZ182" i="66"/>
  <c r="BZ178" i="66"/>
  <c r="BZ174" i="66"/>
  <c r="BZ170" i="66"/>
  <c r="BZ166" i="66"/>
  <c r="BZ162" i="66"/>
  <c r="BZ158" i="66"/>
  <c r="BZ154" i="66"/>
  <c r="BZ150" i="66"/>
  <c r="BZ146" i="66"/>
  <c r="BZ142" i="66"/>
  <c r="BZ138" i="66"/>
  <c r="BZ134" i="66"/>
  <c r="BZ130" i="66"/>
  <c r="BZ126" i="66"/>
  <c r="BZ122" i="66"/>
  <c r="BZ118" i="66"/>
  <c r="BZ114" i="66"/>
  <c r="BZ110" i="66"/>
  <c r="BZ106" i="66"/>
  <c r="BZ102" i="66"/>
  <c r="BZ98" i="66"/>
  <c r="BZ94" i="66"/>
  <c r="BZ90" i="66"/>
  <c r="BZ86" i="66"/>
  <c r="BZ82" i="66"/>
  <c r="BZ78" i="66"/>
  <c r="BZ74" i="66"/>
  <c r="BZ70" i="66"/>
  <c r="BZ66" i="66"/>
  <c r="BZ62" i="66"/>
  <c r="BZ58" i="66"/>
  <c r="BZ54" i="66"/>
  <c r="BZ50" i="66"/>
  <c r="BZ46" i="66"/>
  <c r="BZ42" i="66"/>
  <c r="BZ38" i="66"/>
  <c r="BZ34" i="66"/>
  <c r="BZ30" i="66"/>
  <c r="BZ26" i="66"/>
  <c r="BZ22" i="66"/>
  <c r="L7" i="53"/>
  <c r="Q7" i="53"/>
  <c r="C227" i="66"/>
  <c r="BP196" i="66" s="1"/>
  <c r="F231" i="66"/>
  <c r="O230" i="66"/>
  <c r="CR23" i="66" s="1"/>
  <c r="F228" i="66"/>
  <c r="F224" i="66"/>
  <c r="J224" i="66"/>
  <c r="J228" i="66"/>
  <c r="N224" i="66"/>
  <c r="N228" i="66"/>
  <c r="D231" i="66"/>
  <c r="D230" i="66"/>
  <c r="L231" i="66"/>
  <c r="L230" i="66"/>
  <c r="M7" i="53"/>
  <c r="F227" i="66"/>
  <c r="F226" i="66"/>
  <c r="N227" i="66"/>
  <c r="N226" i="66"/>
  <c r="G224" i="66"/>
  <c r="G228" i="66"/>
  <c r="O224" i="66"/>
  <c r="E231" i="66"/>
  <c r="E230" i="66"/>
  <c r="I231" i="66"/>
  <c r="I230" i="66"/>
  <c r="Q231" i="66"/>
  <c r="Q230" i="66"/>
  <c r="G227" i="66"/>
  <c r="G226" i="66"/>
  <c r="K227" i="66"/>
  <c r="K226" i="66"/>
  <c r="O226" i="66"/>
  <c r="O227" i="66"/>
  <c r="D228" i="66"/>
  <c r="D224" i="66"/>
  <c r="H228" i="66"/>
  <c r="H224" i="66"/>
  <c r="L228" i="66"/>
  <c r="L224" i="66"/>
  <c r="P228" i="66"/>
  <c r="P224" i="66"/>
  <c r="J230" i="66"/>
  <c r="J231" i="66"/>
  <c r="AQ221" i="66" s="1"/>
  <c r="N230" i="66"/>
  <c r="N231" i="66"/>
  <c r="O7" i="53"/>
  <c r="O8" i="53"/>
  <c r="E226" i="66"/>
  <c r="I226" i="66"/>
  <c r="I227" i="66"/>
  <c r="Q227" i="66"/>
  <c r="Q226" i="66"/>
  <c r="H230" i="66"/>
  <c r="H231" i="66"/>
  <c r="P231" i="66"/>
  <c r="P230" i="66"/>
  <c r="C224" i="66"/>
  <c r="K224" i="66"/>
  <c r="J227" i="66"/>
  <c r="D227" i="66"/>
  <c r="D226" i="66"/>
  <c r="H227" i="66"/>
  <c r="H226" i="66"/>
  <c r="L227" i="66"/>
  <c r="L226" i="66"/>
  <c r="P227" i="66"/>
  <c r="P226" i="66"/>
  <c r="E224" i="66"/>
  <c r="I224" i="66"/>
  <c r="Q224" i="66"/>
  <c r="Q228" i="66"/>
  <c r="C231" i="66"/>
  <c r="AZ221" i="66" s="1"/>
  <c r="T221" i="66" s="1"/>
  <c r="C230" i="66"/>
  <c r="E228" i="66"/>
  <c r="K230" i="66"/>
  <c r="CN28" i="66" s="1"/>
  <c r="BN204" i="71" l="1"/>
  <c r="AH204" i="71" s="1"/>
  <c r="AX204" i="71" s="1"/>
  <c r="BN217" i="71"/>
  <c r="AH217" i="71" s="1"/>
  <c r="AX217" i="71" s="1"/>
  <c r="BN213" i="71"/>
  <c r="AH213" i="71" s="1"/>
  <c r="AX213" i="71" s="1"/>
  <c r="BN218" i="71"/>
  <c r="AH218" i="71" s="1"/>
  <c r="AX218" i="71" s="1"/>
  <c r="BN207" i="71"/>
  <c r="AH207" i="71" s="1"/>
  <c r="AX207" i="71" s="1"/>
  <c r="BN209" i="71"/>
  <c r="AH209" i="71" s="1"/>
  <c r="AX209" i="71" s="1"/>
  <c r="BN206" i="71"/>
  <c r="AH206" i="71" s="1"/>
  <c r="AX206" i="71" s="1"/>
  <c r="BN208" i="71"/>
  <c r="AH208" i="71" s="1"/>
  <c r="AX208" i="71" s="1"/>
  <c r="BN201" i="71"/>
  <c r="AH201" i="71" s="1"/>
  <c r="AX201" i="71" s="1"/>
  <c r="BN202" i="71"/>
  <c r="AH202" i="71" s="1"/>
  <c r="AX202" i="71" s="1"/>
  <c r="BM46" i="71"/>
  <c r="AG46" i="71" s="1"/>
  <c r="AW46" i="71" s="1"/>
  <c r="BM45" i="71"/>
  <c r="AG45" i="71" s="1"/>
  <c r="AW45" i="71" s="1"/>
  <c r="BM44" i="71"/>
  <c r="AG44" i="71" s="1"/>
  <c r="AW44" i="71" s="1"/>
  <c r="BL192" i="71"/>
  <c r="AF192" i="71" s="1"/>
  <c r="AV192" i="71" s="1"/>
  <c r="BL193" i="71"/>
  <c r="AF193" i="71" s="1"/>
  <c r="AV193" i="71" s="1"/>
  <c r="BL195" i="71"/>
  <c r="AF195" i="71" s="1"/>
  <c r="AV195" i="71" s="1"/>
  <c r="BH44" i="71"/>
  <c r="AB44" i="71" s="1"/>
  <c r="AR44" i="71" s="1"/>
  <c r="BH45" i="71"/>
  <c r="AB45" i="71" s="1"/>
  <c r="AR45" i="71" s="1"/>
  <c r="BH43" i="71"/>
  <c r="AB43" i="71" s="1"/>
  <c r="AR43" i="71" s="1"/>
  <c r="BG45" i="71"/>
  <c r="AA45" i="71" s="1"/>
  <c r="AQ45" i="71" s="1"/>
  <c r="BG44" i="71"/>
  <c r="AA44" i="71" s="1"/>
  <c r="AQ44" i="71" s="1"/>
  <c r="BG46" i="71"/>
  <c r="AA46" i="71" s="1"/>
  <c r="AQ46" i="71" s="1"/>
  <c r="BD198" i="71"/>
  <c r="X198" i="71" s="1"/>
  <c r="AN198" i="71" s="1"/>
  <c r="BD46" i="71"/>
  <c r="X46" i="71" s="1"/>
  <c r="AN46" i="71" s="1"/>
  <c r="BD45" i="71"/>
  <c r="X45" i="71" s="1"/>
  <c r="AN45" i="71" s="1"/>
  <c r="BD196" i="71"/>
  <c r="X196" i="71" s="1"/>
  <c r="AN196" i="71" s="1"/>
  <c r="BD44" i="71"/>
  <c r="X44" i="71" s="1"/>
  <c r="AN44" i="71" s="1"/>
  <c r="BD199" i="71"/>
  <c r="X199" i="71" s="1"/>
  <c r="AN199" i="71" s="1"/>
  <c r="BD195" i="71"/>
  <c r="X195" i="71" s="1"/>
  <c r="AN195" i="71" s="1"/>
  <c r="BD197" i="71"/>
  <c r="X197" i="71" s="1"/>
  <c r="AN197" i="71" s="1"/>
  <c r="BD194" i="71"/>
  <c r="X194" i="71" s="1"/>
  <c r="AN194" i="71" s="1"/>
  <c r="BC161" i="71"/>
  <c r="W161" i="71" s="1"/>
  <c r="AM161" i="71" s="1"/>
  <c r="BC189" i="71"/>
  <c r="W189" i="71" s="1"/>
  <c r="AM189" i="71" s="1"/>
  <c r="BC188" i="71"/>
  <c r="W188" i="71" s="1"/>
  <c r="AM188" i="71" s="1"/>
  <c r="BC46" i="71"/>
  <c r="W46" i="71" s="1"/>
  <c r="AM46" i="71" s="1"/>
  <c r="BB42" i="71"/>
  <c r="V42" i="71" s="1"/>
  <c r="AL42" i="71" s="1"/>
  <c r="BB43" i="71"/>
  <c r="V43" i="71" s="1"/>
  <c r="AL43" i="71" s="1"/>
  <c r="BA194" i="71"/>
  <c r="U194" i="71" s="1"/>
  <c r="AK194" i="71" s="1"/>
  <c r="AZ34" i="71"/>
  <c r="T34" i="71" s="1"/>
  <c r="AJ34" i="71" s="1"/>
  <c r="AZ35" i="71"/>
  <c r="T35" i="71" s="1"/>
  <c r="AJ35" i="71" s="1"/>
  <c r="AZ33" i="71"/>
  <c r="T33" i="71" s="1"/>
  <c r="AJ33" i="71" s="1"/>
  <c r="BC150" i="71"/>
  <c r="W150" i="71" s="1"/>
  <c r="AM150" i="71" s="1"/>
  <c r="BF114" i="71"/>
  <c r="Z114" i="71" s="1"/>
  <c r="AP114" i="71" s="1"/>
  <c r="BF66" i="71"/>
  <c r="Z66" i="71" s="1"/>
  <c r="AP66" i="71" s="1"/>
  <c r="BN126" i="71"/>
  <c r="AH126" i="71" s="1"/>
  <c r="AX126" i="71" s="1"/>
  <c r="BI61" i="71"/>
  <c r="AC61" i="71" s="1"/>
  <c r="AS61" i="71" s="1"/>
  <c r="BI118" i="71"/>
  <c r="AC118" i="71" s="1"/>
  <c r="AS118" i="71" s="1"/>
  <c r="BI131" i="71"/>
  <c r="AC131" i="71" s="1"/>
  <c r="AS131" i="71" s="1"/>
  <c r="BI156" i="71"/>
  <c r="AC156" i="71" s="1"/>
  <c r="AS156" i="71" s="1"/>
  <c r="BI164" i="71"/>
  <c r="AC164" i="71" s="1"/>
  <c r="AS164" i="71" s="1"/>
  <c r="BN171" i="71"/>
  <c r="AH171" i="71" s="1"/>
  <c r="AX171" i="71" s="1"/>
  <c r="BJ51" i="71"/>
  <c r="AD51" i="71" s="1"/>
  <c r="AT51" i="71" s="1"/>
  <c r="BJ66" i="71"/>
  <c r="AD66" i="71" s="1"/>
  <c r="AT66" i="71" s="1"/>
  <c r="BJ82" i="71"/>
  <c r="AD82" i="71" s="1"/>
  <c r="AT82" i="71" s="1"/>
  <c r="BJ98" i="71"/>
  <c r="AD98" i="71" s="1"/>
  <c r="AT98" i="71" s="1"/>
  <c r="BJ114" i="71"/>
  <c r="AD114" i="71" s="1"/>
  <c r="AT114" i="71" s="1"/>
  <c r="BJ149" i="71"/>
  <c r="AD149" i="71" s="1"/>
  <c r="AT149" i="71" s="1"/>
  <c r="BJ169" i="71"/>
  <c r="AD169" i="71" s="1"/>
  <c r="AT169" i="71" s="1"/>
  <c r="BJ120" i="71"/>
  <c r="AD120" i="71" s="1"/>
  <c r="AT120" i="71" s="1"/>
  <c r="BJ166" i="71"/>
  <c r="AD166" i="71" s="1"/>
  <c r="AT166" i="71" s="1"/>
  <c r="BJ190" i="71"/>
  <c r="AD190" i="71" s="1"/>
  <c r="AT190" i="71" s="1"/>
  <c r="BK46" i="71"/>
  <c r="AE46" i="71" s="1"/>
  <c r="AU46" i="71" s="1"/>
  <c r="BK84" i="71"/>
  <c r="AE84" i="71" s="1"/>
  <c r="AU84" i="71" s="1"/>
  <c r="BK113" i="71"/>
  <c r="AE113" i="71" s="1"/>
  <c r="AU113" i="71" s="1"/>
  <c r="BK150" i="71"/>
  <c r="AE150" i="71" s="1"/>
  <c r="AU150" i="71" s="1"/>
  <c r="BK132" i="71"/>
  <c r="AE132" i="71" s="1"/>
  <c r="AU132" i="71" s="1"/>
  <c r="BK168" i="71"/>
  <c r="AE168" i="71" s="1"/>
  <c r="AU168" i="71" s="1"/>
  <c r="BN197" i="71"/>
  <c r="AH197" i="71" s="1"/>
  <c r="AX197" i="71" s="1"/>
  <c r="BN149" i="71"/>
  <c r="AH149" i="71" s="1"/>
  <c r="AX149" i="71" s="1"/>
  <c r="BC53" i="71"/>
  <c r="W53" i="71" s="1"/>
  <c r="AM53" i="71" s="1"/>
  <c r="BC72" i="71"/>
  <c r="W72" i="71" s="1"/>
  <c r="AM72" i="71" s="1"/>
  <c r="BC88" i="71"/>
  <c r="W88" i="71" s="1"/>
  <c r="AM88" i="71" s="1"/>
  <c r="BC104" i="71"/>
  <c r="W104" i="71" s="1"/>
  <c r="AM104" i="71" s="1"/>
  <c r="BC60" i="71"/>
  <c r="W60" i="71" s="1"/>
  <c r="AM60" i="71" s="1"/>
  <c r="BC156" i="71"/>
  <c r="W156" i="71" s="1"/>
  <c r="AM156" i="71" s="1"/>
  <c r="BC171" i="71"/>
  <c r="W171" i="71" s="1"/>
  <c r="AM171" i="71" s="1"/>
  <c r="BF128" i="71"/>
  <c r="Z128" i="71" s="1"/>
  <c r="AP128" i="71" s="1"/>
  <c r="BF172" i="71"/>
  <c r="Z172" i="71" s="1"/>
  <c r="AP172" i="71" s="1"/>
  <c r="BF98" i="71"/>
  <c r="Z98" i="71" s="1"/>
  <c r="AP98" i="71" s="1"/>
  <c r="BF82" i="71"/>
  <c r="Z82" i="71" s="1"/>
  <c r="AP82" i="71" s="1"/>
  <c r="BF51" i="71"/>
  <c r="Z51" i="71" s="1"/>
  <c r="AP51" i="71" s="1"/>
  <c r="BN47" i="71"/>
  <c r="AH47" i="71" s="1"/>
  <c r="AX47" i="71" s="1"/>
  <c r="BI128" i="71"/>
  <c r="AC128" i="71" s="1"/>
  <c r="AS128" i="71" s="1"/>
  <c r="BF181" i="71"/>
  <c r="Z181" i="71" s="1"/>
  <c r="AP181" i="71" s="1"/>
  <c r="BN185" i="71"/>
  <c r="AH185" i="71" s="1"/>
  <c r="AX185" i="71" s="1"/>
  <c r="BI48" i="71"/>
  <c r="AC48" i="71" s="1"/>
  <c r="AS48" i="71" s="1"/>
  <c r="BI71" i="71"/>
  <c r="AC71" i="71" s="1"/>
  <c r="AS71" i="71" s="1"/>
  <c r="BI79" i="71"/>
  <c r="AC79" i="71" s="1"/>
  <c r="AS79" i="71" s="1"/>
  <c r="BI87" i="71"/>
  <c r="AC87" i="71" s="1"/>
  <c r="AS87" i="71" s="1"/>
  <c r="BI95" i="71"/>
  <c r="AC95" i="71" s="1"/>
  <c r="AS95" i="71" s="1"/>
  <c r="BI103" i="71"/>
  <c r="AC103" i="71" s="1"/>
  <c r="AS103" i="71" s="1"/>
  <c r="BI111" i="71"/>
  <c r="AC111" i="71" s="1"/>
  <c r="AS111" i="71" s="1"/>
  <c r="BI126" i="71"/>
  <c r="AC126" i="71" s="1"/>
  <c r="AS126" i="71" s="1"/>
  <c r="BI148" i="71"/>
  <c r="AC148" i="71" s="1"/>
  <c r="AS148" i="71" s="1"/>
  <c r="BI139" i="71"/>
  <c r="AC139" i="71" s="1"/>
  <c r="AS139" i="71" s="1"/>
  <c r="BI172" i="71"/>
  <c r="AC172" i="71" s="1"/>
  <c r="AS172" i="71" s="1"/>
  <c r="BN133" i="71"/>
  <c r="AH133" i="71" s="1"/>
  <c r="AX133" i="71" s="1"/>
  <c r="BN81" i="71"/>
  <c r="AH81" i="71" s="1"/>
  <c r="AX81" i="71" s="1"/>
  <c r="BN65" i="71"/>
  <c r="AH65" i="71" s="1"/>
  <c r="AX65" i="71" s="1"/>
  <c r="BJ56" i="71"/>
  <c r="AD56" i="71" s="1"/>
  <c r="AT56" i="71" s="1"/>
  <c r="BJ63" i="71"/>
  <c r="AD63" i="71" s="1"/>
  <c r="AT63" i="71" s="1"/>
  <c r="BJ179" i="71"/>
  <c r="AD179" i="71" s="1"/>
  <c r="AT179" i="71" s="1"/>
  <c r="BJ121" i="71"/>
  <c r="AD121" i="71" s="1"/>
  <c r="AT121" i="71" s="1"/>
  <c r="BJ133" i="71"/>
  <c r="AD133" i="71" s="1"/>
  <c r="AT133" i="71" s="1"/>
  <c r="BJ145" i="71"/>
  <c r="AD145" i="71" s="1"/>
  <c r="AT145" i="71" s="1"/>
  <c r="BK101" i="71"/>
  <c r="AE101" i="71" s="1"/>
  <c r="AU101" i="71" s="1"/>
  <c r="BK151" i="71"/>
  <c r="AE151" i="71" s="1"/>
  <c r="AU151" i="71" s="1"/>
  <c r="BK133" i="71"/>
  <c r="AE133" i="71" s="1"/>
  <c r="AU133" i="71" s="1"/>
  <c r="BN119" i="71"/>
  <c r="AH119" i="71" s="1"/>
  <c r="AX119" i="71" s="1"/>
  <c r="BC68" i="71"/>
  <c r="W68" i="71" s="1"/>
  <c r="AM68" i="71" s="1"/>
  <c r="BC76" i="71"/>
  <c r="W76" i="71" s="1"/>
  <c r="AM76" i="71" s="1"/>
  <c r="BC92" i="71"/>
  <c r="W92" i="71" s="1"/>
  <c r="AM92" i="71" s="1"/>
  <c r="BC108" i="71"/>
  <c r="W108" i="71" s="1"/>
  <c r="AM108" i="71" s="1"/>
  <c r="BC126" i="71"/>
  <c r="W126" i="71" s="1"/>
  <c r="AM126" i="71" s="1"/>
  <c r="BC118" i="71"/>
  <c r="W118" i="71" s="1"/>
  <c r="AM118" i="71" s="1"/>
  <c r="BC157" i="71"/>
  <c r="W157" i="71" s="1"/>
  <c r="AM157" i="71" s="1"/>
  <c r="BC177" i="71"/>
  <c r="W177" i="71" s="1"/>
  <c r="AM177" i="71" s="1"/>
  <c r="BC170" i="71"/>
  <c r="W170" i="71" s="1"/>
  <c r="AM170" i="71" s="1"/>
  <c r="BC142" i="71"/>
  <c r="W142" i="71" s="1"/>
  <c r="AM142" i="71" s="1"/>
  <c r="BC159" i="71"/>
  <c r="W159" i="71" s="1"/>
  <c r="AM159" i="71" s="1"/>
  <c r="BC175" i="71"/>
  <c r="W175" i="71" s="1"/>
  <c r="AM175" i="71" s="1"/>
  <c r="BF58" i="71"/>
  <c r="Z58" i="71" s="1"/>
  <c r="AP58" i="71" s="1"/>
  <c r="BN118" i="71"/>
  <c r="AH118" i="71" s="1"/>
  <c r="AX118" i="71" s="1"/>
  <c r="BN153" i="71"/>
  <c r="AH153" i="71" s="1"/>
  <c r="AX153" i="71" s="1"/>
  <c r="BN114" i="71"/>
  <c r="AH114" i="71" s="1"/>
  <c r="AX114" i="71" s="1"/>
  <c r="BN98" i="71"/>
  <c r="AH98" i="71" s="1"/>
  <c r="AX98" i="71" s="1"/>
  <c r="BN82" i="71"/>
  <c r="AH82" i="71" s="1"/>
  <c r="AX82" i="71" s="1"/>
  <c r="BN66" i="71"/>
  <c r="AH66" i="71" s="1"/>
  <c r="AX66" i="71" s="1"/>
  <c r="BI52" i="71"/>
  <c r="AC52" i="71" s="1"/>
  <c r="AS52" i="71" s="1"/>
  <c r="BI142" i="71"/>
  <c r="AC142" i="71" s="1"/>
  <c r="AS142" i="71" s="1"/>
  <c r="BI168" i="71"/>
  <c r="AC168" i="71" s="1"/>
  <c r="AS168" i="71" s="1"/>
  <c r="BI160" i="71"/>
  <c r="AC160" i="71" s="1"/>
  <c r="AS160" i="71" s="1"/>
  <c r="BI180" i="71"/>
  <c r="AC180" i="71" s="1"/>
  <c r="AS180" i="71" s="1"/>
  <c r="BN161" i="71"/>
  <c r="AH161" i="71" s="1"/>
  <c r="AX161" i="71" s="1"/>
  <c r="BN93" i="71"/>
  <c r="AH93" i="71" s="1"/>
  <c r="AX93" i="71" s="1"/>
  <c r="BJ49" i="71"/>
  <c r="AD49" i="71" s="1"/>
  <c r="AT49" i="71" s="1"/>
  <c r="BJ68" i="71"/>
  <c r="AD68" i="71" s="1"/>
  <c r="AT68" i="71" s="1"/>
  <c r="BJ76" i="71"/>
  <c r="AD76" i="71" s="1"/>
  <c r="AT76" i="71" s="1"/>
  <c r="BJ84" i="71"/>
  <c r="AD84" i="71" s="1"/>
  <c r="AT84" i="71" s="1"/>
  <c r="BJ92" i="71"/>
  <c r="AD92" i="71" s="1"/>
  <c r="AT92" i="71" s="1"/>
  <c r="BJ100" i="71"/>
  <c r="AD100" i="71" s="1"/>
  <c r="AT100" i="71" s="1"/>
  <c r="BJ108" i="71"/>
  <c r="AD108" i="71" s="1"/>
  <c r="AT108" i="71" s="1"/>
  <c r="BJ168" i="71"/>
  <c r="AD168" i="71" s="1"/>
  <c r="AT168" i="71" s="1"/>
  <c r="BJ163" i="71"/>
  <c r="AD163" i="71" s="1"/>
  <c r="AT163" i="71" s="1"/>
  <c r="BJ164" i="71"/>
  <c r="AD164" i="71" s="1"/>
  <c r="AT164" i="71" s="1"/>
  <c r="BJ184" i="71"/>
  <c r="AD184" i="71" s="1"/>
  <c r="AT184" i="71" s="1"/>
  <c r="BJ130" i="71"/>
  <c r="AD130" i="71" s="1"/>
  <c r="AT130" i="71" s="1"/>
  <c r="BJ138" i="71"/>
  <c r="AD138" i="71" s="1"/>
  <c r="AT138" i="71" s="1"/>
  <c r="BK54" i="71"/>
  <c r="AE54" i="71" s="1"/>
  <c r="AU54" i="71" s="1"/>
  <c r="BK68" i="71"/>
  <c r="AE68" i="71" s="1"/>
  <c r="AU68" i="71" s="1"/>
  <c r="BK100" i="71"/>
  <c r="AE100" i="71" s="1"/>
  <c r="AU100" i="71" s="1"/>
  <c r="BK121" i="71"/>
  <c r="AE121" i="71" s="1"/>
  <c r="AU121" i="71" s="1"/>
  <c r="BK189" i="71"/>
  <c r="AE189" i="71" s="1"/>
  <c r="AU189" i="71" s="1"/>
  <c r="BN189" i="71"/>
  <c r="AH189" i="71" s="1"/>
  <c r="AX189" i="71" s="1"/>
  <c r="BN131" i="71"/>
  <c r="AH131" i="71" s="1"/>
  <c r="AX131" i="71" s="1"/>
  <c r="BN177" i="71"/>
  <c r="AH177" i="71" s="1"/>
  <c r="AX177" i="71" s="1"/>
  <c r="BN111" i="71"/>
  <c r="AH111" i="71" s="1"/>
  <c r="AX111" i="71" s="1"/>
  <c r="BN95" i="71"/>
  <c r="AH95" i="71" s="1"/>
  <c r="AX95" i="71" s="1"/>
  <c r="BN79" i="71"/>
  <c r="AH79" i="71" s="1"/>
  <c r="AX79" i="71" s="1"/>
  <c r="BC80" i="71"/>
  <c r="W80" i="71" s="1"/>
  <c r="AM80" i="71" s="1"/>
  <c r="BC96" i="71"/>
  <c r="W96" i="71" s="1"/>
  <c r="AM96" i="71" s="1"/>
  <c r="BC112" i="71"/>
  <c r="W112" i="71" s="1"/>
  <c r="AM112" i="71" s="1"/>
  <c r="BC130" i="71"/>
  <c r="W130" i="71" s="1"/>
  <c r="AM130" i="71" s="1"/>
  <c r="BC163" i="71"/>
  <c r="W163" i="71" s="1"/>
  <c r="AM163" i="71" s="1"/>
  <c r="BF140" i="71"/>
  <c r="Z140" i="71" s="1"/>
  <c r="AP140" i="71" s="1"/>
  <c r="BF124" i="71"/>
  <c r="Z124" i="71" s="1"/>
  <c r="AP124" i="71" s="1"/>
  <c r="BF151" i="71"/>
  <c r="Z151" i="71" s="1"/>
  <c r="AP151" i="71" s="1"/>
  <c r="BF110" i="71"/>
  <c r="Z110" i="71" s="1"/>
  <c r="AP110" i="71" s="1"/>
  <c r="BF94" i="71"/>
  <c r="Z94" i="71" s="1"/>
  <c r="AP94" i="71" s="1"/>
  <c r="BF78" i="71"/>
  <c r="Z78" i="71" s="1"/>
  <c r="AP78" i="71" s="1"/>
  <c r="BF47" i="71"/>
  <c r="Z47" i="71" s="1"/>
  <c r="AP47" i="71" s="1"/>
  <c r="BN175" i="71"/>
  <c r="AH175" i="71" s="1"/>
  <c r="AX175" i="71" s="1"/>
  <c r="BN138" i="71"/>
  <c r="AH138" i="71" s="1"/>
  <c r="AX138" i="71" s="1"/>
  <c r="BN166" i="71"/>
  <c r="AH166" i="71" s="1"/>
  <c r="AX166" i="71" s="1"/>
  <c r="BI47" i="71"/>
  <c r="AC47" i="71" s="1"/>
  <c r="AS47" i="71" s="1"/>
  <c r="BI70" i="71"/>
  <c r="AC70" i="71" s="1"/>
  <c r="AS70" i="71" s="1"/>
  <c r="BI86" i="71"/>
  <c r="AC86" i="71" s="1"/>
  <c r="AS86" i="71" s="1"/>
  <c r="BI102" i="71"/>
  <c r="AC102" i="71" s="1"/>
  <c r="AS102" i="71" s="1"/>
  <c r="BI129" i="71"/>
  <c r="AC129" i="71" s="1"/>
  <c r="AS129" i="71" s="1"/>
  <c r="BI163" i="71"/>
  <c r="AC163" i="71" s="1"/>
  <c r="AS163" i="71" s="1"/>
  <c r="BI179" i="71"/>
  <c r="AC179" i="71" s="1"/>
  <c r="AS179" i="71" s="1"/>
  <c r="BI188" i="71"/>
  <c r="AC188" i="71" s="1"/>
  <c r="AS188" i="71" s="1"/>
  <c r="BN117" i="71"/>
  <c r="AH117" i="71" s="1"/>
  <c r="AX117" i="71" s="1"/>
  <c r="BN97" i="71"/>
  <c r="AH97" i="71" s="1"/>
  <c r="AX97" i="71" s="1"/>
  <c r="BN54" i="71"/>
  <c r="AH54" i="71" s="1"/>
  <c r="AX54" i="71" s="1"/>
  <c r="BJ52" i="71"/>
  <c r="AD52" i="71" s="1"/>
  <c r="AT52" i="71" s="1"/>
  <c r="BJ59" i="71"/>
  <c r="AD59" i="71" s="1"/>
  <c r="AT59" i="71" s="1"/>
  <c r="BJ67" i="71"/>
  <c r="AD67" i="71" s="1"/>
  <c r="AT67" i="71" s="1"/>
  <c r="BJ75" i="71"/>
  <c r="AD75" i="71" s="1"/>
  <c r="AT75" i="71" s="1"/>
  <c r="BJ83" i="71"/>
  <c r="AD83" i="71" s="1"/>
  <c r="AT83" i="71" s="1"/>
  <c r="BJ91" i="71"/>
  <c r="AD91" i="71" s="1"/>
  <c r="AT91" i="71" s="1"/>
  <c r="BJ99" i="71"/>
  <c r="AD99" i="71" s="1"/>
  <c r="AT99" i="71" s="1"/>
  <c r="BJ107" i="71"/>
  <c r="AD107" i="71" s="1"/>
  <c r="AT107" i="71" s="1"/>
  <c r="BJ115" i="71"/>
  <c r="AD115" i="71" s="1"/>
  <c r="AT115" i="71" s="1"/>
  <c r="BJ159" i="71"/>
  <c r="AD159" i="71" s="1"/>
  <c r="AT159" i="71" s="1"/>
  <c r="BJ161" i="71"/>
  <c r="AD161" i="71" s="1"/>
  <c r="AT161" i="71" s="1"/>
  <c r="BJ141" i="71"/>
  <c r="AD141" i="71" s="1"/>
  <c r="AT141" i="71" s="1"/>
  <c r="BJ154" i="71"/>
  <c r="AD154" i="71" s="1"/>
  <c r="AT154" i="71" s="1"/>
  <c r="BJ191" i="71"/>
  <c r="AD191" i="71" s="1"/>
  <c r="AT191" i="71" s="1"/>
  <c r="BK50" i="71"/>
  <c r="AE50" i="71" s="1"/>
  <c r="AU50" i="71" s="1"/>
  <c r="BK88" i="71"/>
  <c r="AE88" i="71" s="1"/>
  <c r="AU88" i="71" s="1"/>
  <c r="BK166" i="71"/>
  <c r="AE166" i="71" s="1"/>
  <c r="AU166" i="71" s="1"/>
  <c r="BK120" i="71"/>
  <c r="AE120" i="71" s="1"/>
  <c r="AU120" i="71" s="1"/>
  <c r="BK170" i="71"/>
  <c r="AE170" i="71" s="1"/>
  <c r="AU170" i="71" s="1"/>
  <c r="BK141" i="71"/>
  <c r="AE141" i="71" s="1"/>
  <c r="AU141" i="71" s="1"/>
  <c r="BK152" i="71"/>
  <c r="AE152" i="71" s="1"/>
  <c r="AU152" i="71" s="1"/>
  <c r="BK149" i="71"/>
  <c r="AE149" i="71" s="1"/>
  <c r="AU149" i="71" s="1"/>
  <c r="BC52" i="71"/>
  <c r="W52" i="71" s="1"/>
  <c r="AM52" i="71" s="1"/>
  <c r="BC79" i="71"/>
  <c r="W79" i="71" s="1"/>
  <c r="AM79" i="71" s="1"/>
  <c r="BC95" i="71"/>
  <c r="W95" i="71" s="1"/>
  <c r="AM95" i="71" s="1"/>
  <c r="BC111" i="71"/>
  <c r="W111" i="71" s="1"/>
  <c r="AM111" i="71" s="1"/>
  <c r="BC125" i="71"/>
  <c r="W125" i="71" s="1"/>
  <c r="AM125" i="71" s="1"/>
  <c r="BF158" i="71"/>
  <c r="Z158" i="71" s="1"/>
  <c r="AP158" i="71" s="1"/>
  <c r="BK62" i="71"/>
  <c r="AE62" i="71" s="1"/>
  <c r="AU62" i="71" s="1"/>
  <c r="BK55" i="71"/>
  <c r="AE55" i="71" s="1"/>
  <c r="AU55" i="71" s="1"/>
  <c r="BK119" i="71"/>
  <c r="AE119" i="71" s="1"/>
  <c r="AU119" i="71" s="1"/>
  <c r="BK126" i="71"/>
  <c r="AE126" i="71" s="1"/>
  <c r="AU126" i="71" s="1"/>
  <c r="BK184" i="71"/>
  <c r="AE184" i="71" s="1"/>
  <c r="AU184" i="71" s="1"/>
  <c r="BK181" i="71"/>
  <c r="AE181" i="71" s="1"/>
  <c r="AU181" i="71" s="1"/>
  <c r="BF127" i="71"/>
  <c r="Z127" i="71" s="1"/>
  <c r="AP127" i="71" s="1"/>
  <c r="BF113" i="71"/>
  <c r="Z113" i="71" s="1"/>
  <c r="AP113" i="71" s="1"/>
  <c r="BF97" i="71"/>
  <c r="Z97" i="71" s="1"/>
  <c r="AP97" i="71" s="1"/>
  <c r="BF81" i="71"/>
  <c r="Z81" i="71" s="1"/>
  <c r="AP81" i="71" s="1"/>
  <c r="BF117" i="71"/>
  <c r="Z117" i="71" s="1"/>
  <c r="AP117" i="71" s="1"/>
  <c r="BF103" i="71"/>
  <c r="Z103" i="71" s="1"/>
  <c r="AP103" i="71" s="1"/>
  <c r="BF87" i="71"/>
  <c r="Z87" i="71" s="1"/>
  <c r="AP87" i="71" s="1"/>
  <c r="BF71" i="71"/>
  <c r="Z71" i="71" s="1"/>
  <c r="AP71" i="71" s="1"/>
  <c r="BF56" i="71"/>
  <c r="Z56" i="71" s="1"/>
  <c r="AP56" i="71" s="1"/>
  <c r="BF61" i="71"/>
  <c r="Z61" i="71" s="1"/>
  <c r="AP61" i="71" s="1"/>
  <c r="BD164" i="71"/>
  <c r="X164" i="71" s="1"/>
  <c r="AN164" i="71" s="1"/>
  <c r="BD105" i="71"/>
  <c r="X105" i="71" s="1"/>
  <c r="AN105" i="71" s="1"/>
  <c r="BD162" i="71"/>
  <c r="X162" i="71" s="1"/>
  <c r="AN162" i="71" s="1"/>
  <c r="BD76" i="71"/>
  <c r="X76" i="71" s="1"/>
  <c r="AN76" i="71" s="1"/>
  <c r="BN102" i="71"/>
  <c r="AH102" i="71" s="1"/>
  <c r="AX102" i="71" s="1"/>
  <c r="BN70" i="71"/>
  <c r="AH70" i="71" s="1"/>
  <c r="AX70" i="71" s="1"/>
  <c r="BI63" i="71"/>
  <c r="AC63" i="71" s="1"/>
  <c r="AS63" i="71" s="1"/>
  <c r="BI120" i="71"/>
  <c r="AC120" i="71" s="1"/>
  <c r="AS120" i="71" s="1"/>
  <c r="BI173" i="71"/>
  <c r="AC173" i="71" s="1"/>
  <c r="AS173" i="71" s="1"/>
  <c r="BN113" i="71"/>
  <c r="AH113" i="71" s="1"/>
  <c r="AX113" i="71" s="1"/>
  <c r="BJ79" i="71"/>
  <c r="AD79" i="71" s="1"/>
  <c r="AT79" i="71" s="1"/>
  <c r="BJ87" i="71"/>
  <c r="AD87" i="71" s="1"/>
  <c r="AT87" i="71" s="1"/>
  <c r="BJ95" i="71"/>
  <c r="AD95" i="71" s="1"/>
  <c r="AT95" i="71" s="1"/>
  <c r="BJ103" i="71"/>
  <c r="AD103" i="71" s="1"/>
  <c r="AT103" i="71" s="1"/>
  <c r="BJ111" i="71"/>
  <c r="AD111" i="71" s="1"/>
  <c r="AT111" i="71" s="1"/>
  <c r="BJ152" i="71"/>
  <c r="AD152" i="71" s="1"/>
  <c r="AT152" i="71" s="1"/>
  <c r="BJ177" i="71"/>
  <c r="AD177" i="71" s="1"/>
  <c r="AT177" i="71" s="1"/>
  <c r="BJ117" i="71"/>
  <c r="AD117" i="71" s="1"/>
  <c r="AT117" i="71" s="1"/>
  <c r="BJ170" i="71"/>
  <c r="AD170" i="71" s="1"/>
  <c r="AT170" i="71" s="1"/>
  <c r="BK56" i="71"/>
  <c r="AE56" i="71" s="1"/>
  <c r="AU56" i="71" s="1"/>
  <c r="BK61" i="71"/>
  <c r="AE61" i="71" s="1"/>
  <c r="AU61" i="71" s="1"/>
  <c r="BK85" i="71"/>
  <c r="AE85" i="71" s="1"/>
  <c r="AU85" i="71" s="1"/>
  <c r="BK67" i="71"/>
  <c r="AE67" i="71" s="1"/>
  <c r="AU67" i="71" s="1"/>
  <c r="BK83" i="71"/>
  <c r="AE83" i="71" s="1"/>
  <c r="AU83" i="71" s="1"/>
  <c r="BK99" i="71"/>
  <c r="AE99" i="71" s="1"/>
  <c r="AU99" i="71" s="1"/>
  <c r="BK115" i="71"/>
  <c r="AE115" i="71" s="1"/>
  <c r="AU115" i="71" s="1"/>
  <c r="BK138" i="71"/>
  <c r="AE138" i="71" s="1"/>
  <c r="AU138" i="71" s="1"/>
  <c r="BK146" i="71"/>
  <c r="AE146" i="71" s="1"/>
  <c r="AU146" i="71" s="1"/>
  <c r="BK178" i="71"/>
  <c r="AE178" i="71" s="1"/>
  <c r="AU178" i="71" s="1"/>
  <c r="BK183" i="71"/>
  <c r="AE183" i="71" s="1"/>
  <c r="AU183" i="71" s="1"/>
  <c r="BK165" i="71"/>
  <c r="AE165" i="71" s="1"/>
  <c r="AU165" i="71" s="1"/>
  <c r="BF153" i="71"/>
  <c r="Z153" i="71" s="1"/>
  <c r="AP153" i="71" s="1"/>
  <c r="BF133" i="71"/>
  <c r="Z133" i="71" s="1"/>
  <c r="AP133" i="71" s="1"/>
  <c r="BF164" i="71"/>
  <c r="Z164" i="71" s="1"/>
  <c r="AP164" i="71" s="1"/>
  <c r="BF163" i="71"/>
  <c r="Z163" i="71" s="1"/>
  <c r="AP163" i="71" s="1"/>
  <c r="BN135" i="71"/>
  <c r="AH135" i="71" s="1"/>
  <c r="AX135" i="71" s="1"/>
  <c r="BN154" i="71"/>
  <c r="AH154" i="71" s="1"/>
  <c r="AX154" i="71" s="1"/>
  <c r="BN115" i="71"/>
  <c r="AH115" i="71" s="1"/>
  <c r="AX115" i="71" s="1"/>
  <c r="BN99" i="71"/>
  <c r="AH99" i="71" s="1"/>
  <c r="AX99" i="71" s="1"/>
  <c r="BN83" i="71"/>
  <c r="AH83" i="71" s="1"/>
  <c r="AX83" i="71" s="1"/>
  <c r="BN67" i="71"/>
  <c r="AH67" i="71" s="1"/>
  <c r="AX67" i="71" s="1"/>
  <c r="BN56" i="71"/>
  <c r="AH56" i="71" s="1"/>
  <c r="AX56" i="71" s="1"/>
  <c r="BC61" i="71"/>
  <c r="W61" i="71" s="1"/>
  <c r="AM61" i="71" s="1"/>
  <c r="BN196" i="71"/>
  <c r="AH196" i="71" s="1"/>
  <c r="AX196" i="71" s="1"/>
  <c r="BN86" i="71"/>
  <c r="AH86" i="71" s="1"/>
  <c r="AX86" i="71" s="1"/>
  <c r="BF143" i="71"/>
  <c r="Z143" i="71" s="1"/>
  <c r="AP143" i="71" s="1"/>
  <c r="BN191" i="71"/>
  <c r="AH191" i="71" s="1"/>
  <c r="AX191" i="71" s="1"/>
  <c r="BJ129" i="71"/>
  <c r="AD129" i="71" s="1"/>
  <c r="AT129" i="71" s="1"/>
  <c r="BF120" i="71"/>
  <c r="Z120" i="71" s="1"/>
  <c r="AP120" i="71" s="1"/>
  <c r="BF162" i="71"/>
  <c r="Z162" i="71" s="1"/>
  <c r="AP162" i="71" s="1"/>
  <c r="BI72" i="71"/>
  <c r="AC72" i="71" s="1"/>
  <c r="AS72" i="71" s="1"/>
  <c r="BI96" i="71"/>
  <c r="AC96" i="71" s="1"/>
  <c r="AS96" i="71" s="1"/>
  <c r="BJ167" i="71"/>
  <c r="AD167" i="71" s="1"/>
  <c r="AT167" i="71" s="1"/>
  <c r="BJ118" i="71"/>
  <c r="AD118" i="71" s="1"/>
  <c r="AT118" i="71" s="1"/>
  <c r="BJ142" i="71"/>
  <c r="AD142" i="71" s="1"/>
  <c r="AT142" i="71" s="1"/>
  <c r="BK96" i="71"/>
  <c r="AE96" i="71" s="1"/>
  <c r="AU96" i="71" s="1"/>
  <c r="BK73" i="71"/>
  <c r="AE73" i="71" s="1"/>
  <c r="AU73" i="71" s="1"/>
  <c r="BK71" i="71"/>
  <c r="AE71" i="71" s="1"/>
  <c r="AU71" i="71" s="1"/>
  <c r="BK87" i="71"/>
  <c r="AE87" i="71" s="1"/>
  <c r="AU87" i="71" s="1"/>
  <c r="BK103" i="71"/>
  <c r="AE103" i="71" s="1"/>
  <c r="AU103" i="71" s="1"/>
  <c r="BK129" i="71"/>
  <c r="AE129" i="71" s="1"/>
  <c r="AU129" i="71" s="1"/>
  <c r="BK74" i="71"/>
  <c r="AE74" i="71" s="1"/>
  <c r="AU74" i="71" s="1"/>
  <c r="BK90" i="71"/>
  <c r="AE90" i="71" s="1"/>
  <c r="AU90" i="71" s="1"/>
  <c r="BK106" i="71"/>
  <c r="AE106" i="71" s="1"/>
  <c r="AU106" i="71" s="1"/>
  <c r="BK174" i="71"/>
  <c r="AE174" i="71" s="1"/>
  <c r="AU174" i="71" s="1"/>
  <c r="BK122" i="71"/>
  <c r="AE122" i="71" s="1"/>
  <c r="AU122" i="71" s="1"/>
  <c r="BK171" i="71"/>
  <c r="AE171" i="71" s="1"/>
  <c r="AU171" i="71" s="1"/>
  <c r="BK128" i="71"/>
  <c r="AE128" i="71" s="1"/>
  <c r="AU128" i="71" s="1"/>
  <c r="BK186" i="71"/>
  <c r="AE186" i="71" s="1"/>
  <c r="AU186" i="71" s="1"/>
  <c r="BK162" i="71"/>
  <c r="AE162" i="71" s="1"/>
  <c r="AU162" i="71" s="1"/>
  <c r="BN150" i="71"/>
  <c r="AH150" i="71" s="1"/>
  <c r="AX150" i="71" s="1"/>
  <c r="BI58" i="71"/>
  <c r="AC58" i="71" s="1"/>
  <c r="AS58" i="71" s="1"/>
  <c r="BI117" i="71"/>
  <c r="AC117" i="71" s="1"/>
  <c r="AS117" i="71" s="1"/>
  <c r="BI136" i="71"/>
  <c r="AC136" i="71" s="1"/>
  <c r="AS136" i="71" s="1"/>
  <c r="BI161" i="71"/>
  <c r="AC161" i="71" s="1"/>
  <c r="AS161" i="71" s="1"/>
  <c r="BI177" i="71"/>
  <c r="AC177" i="71" s="1"/>
  <c r="AS177" i="71" s="1"/>
  <c r="BF187" i="71"/>
  <c r="Z187" i="71" s="1"/>
  <c r="AP187" i="71" s="1"/>
  <c r="BJ71" i="71"/>
  <c r="AD71" i="71" s="1"/>
  <c r="AT71" i="71" s="1"/>
  <c r="BJ183" i="71"/>
  <c r="AD183" i="71" s="1"/>
  <c r="AT183" i="71" s="1"/>
  <c r="BF136" i="71"/>
  <c r="Z136" i="71" s="1"/>
  <c r="AP136" i="71" s="1"/>
  <c r="BN192" i="71"/>
  <c r="AH192" i="71" s="1"/>
  <c r="AX192" i="71" s="1"/>
  <c r="BN159" i="71"/>
  <c r="AH159" i="71" s="1"/>
  <c r="AX159" i="71" s="1"/>
  <c r="BI64" i="71"/>
  <c r="AC64" i="71" s="1"/>
  <c r="AS64" i="71" s="1"/>
  <c r="BI80" i="71"/>
  <c r="AC80" i="71" s="1"/>
  <c r="AS80" i="71" s="1"/>
  <c r="BI88" i="71"/>
  <c r="AC88" i="71" s="1"/>
  <c r="AS88" i="71" s="1"/>
  <c r="BI104" i="71"/>
  <c r="AC104" i="71" s="1"/>
  <c r="AS104" i="71" s="1"/>
  <c r="BI112" i="71"/>
  <c r="AC112" i="71" s="1"/>
  <c r="AS112" i="71" s="1"/>
  <c r="BI134" i="71"/>
  <c r="AC134" i="71" s="1"/>
  <c r="AS134" i="71" s="1"/>
  <c r="BI181" i="71"/>
  <c r="AC181" i="71" s="1"/>
  <c r="AS181" i="71" s="1"/>
  <c r="BF177" i="71"/>
  <c r="Z177" i="71" s="1"/>
  <c r="AP177" i="71" s="1"/>
  <c r="BF179" i="71"/>
  <c r="Z179" i="71" s="1"/>
  <c r="AP179" i="71" s="1"/>
  <c r="BF46" i="71"/>
  <c r="Z46" i="71" s="1"/>
  <c r="AP46" i="71" s="1"/>
  <c r="BJ53" i="71"/>
  <c r="AD53" i="71" s="1"/>
  <c r="AT53" i="71" s="1"/>
  <c r="BJ176" i="71"/>
  <c r="AD176" i="71" s="1"/>
  <c r="AT176" i="71" s="1"/>
  <c r="BN162" i="71"/>
  <c r="AH162" i="71" s="1"/>
  <c r="AX162" i="71" s="1"/>
  <c r="BN51" i="71"/>
  <c r="AH51" i="71" s="1"/>
  <c r="AX51" i="71" s="1"/>
  <c r="BI49" i="71"/>
  <c r="AC49" i="71" s="1"/>
  <c r="AS49" i="71" s="1"/>
  <c r="BI132" i="71"/>
  <c r="AC132" i="71" s="1"/>
  <c r="AS132" i="71" s="1"/>
  <c r="BI144" i="71"/>
  <c r="AC144" i="71" s="1"/>
  <c r="AS144" i="71" s="1"/>
  <c r="BI141" i="71"/>
  <c r="AC141" i="71" s="1"/>
  <c r="AS141" i="71" s="1"/>
  <c r="BC73" i="71"/>
  <c r="W73" i="71" s="1"/>
  <c r="AM73" i="71" s="1"/>
  <c r="BC89" i="71"/>
  <c r="W89" i="71" s="1"/>
  <c r="AM89" i="71" s="1"/>
  <c r="BC105" i="71"/>
  <c r="W105" i="71" s="1"/>
  <c r="AM105" i="71" s="1"/>
  <c r="BC123" i="71"/>
  <c r="W123" i="71" s="1"/>
  <c r="AM123" i="71" s="1"/>
  <c r="BC139" i="71"/>
  <c r="W139" i="71" s="1"/>
  <c r="AM139" i="71" s="1"/>
  <c r="BC147" i="71"/>
  <c r="W147" i="71" s="1"/>
  <c r="AM147" i="71" s="1"/>
  <c r="BC178" i="71"/>
  <c r="W178" i="71" s="1"/>
  <c r="AM178" i="71" s="1"/>
  <c r="BC176" i="71"/>
  <c r="W176" i="71" s="1"/>
  <c r="AM176" i="71" s="1"/>
  <c r="BE51" i="71"/>
  <c r="Y51" i="71" s="1"/>
  <c r="AO51" i="71" s="1"/>
  <c r="BE66" i="71"/>
  <c r="Y66" i="71" s="1"/>
  <c r="AO66" i="71" s="1"/>
  <c r="BE82" i="71"/>
  <c r="Y82" i="71" s="1"/>
  <c r="AO82" i="71" s="1"/>
  <c r="BE98" i="71"/>
  <c r="Y98" i="71" s="1"/>
  <c r="AO98" i="71" s="1"/>
  <c r="BE114" i="71"/>
  <c r="Y114" i="71" s="1"/>
  <c r="AO114" i="71" s="1"/>
  <c r="BE63" i="71"/>
  <c r="Y63" i="71" s="1"/>
  <c r="AO63" i="71" s="1"/>
  <c r="BE80" i="71"/>
  <c r="Y80" i="71" s="1"/>
  <c r="AO80" i="71" s="1"/>
  <c r="BE96" i="71"/>
  <c r="Y96" i="71" s="1"/>
  <c r="AO96" i="71" s="1"/>
  <c r="BE112" i="71"/>
  <c r="Y112" i="71" s="1"/>
  <c r="AO112" i="71" s="1"/>
  <c r="BE75" i="71"/>
  <c r="Y75" i="71" s="1"/>
  <c r="AO75" i="71" s="1"/>
  <c r="BE91" i="71"/>
  <c r="Y91" i="71" s="1"/>
  <c r="AO91" i="71" s="1"/>
  <c r="BE107" i="71"/>
  <c r="Y107" i="71" s="1"/>
  <c r="AO107" i="71" s="1"/>
  <c r="BE129" i="71"/>
  <c r="Y129" i="71" s="1"/>
  <c r="AO129" i="71" s="1"/>
  <c r="BE161" i="71"/>
  <c r="Y161" i="71" s="1"/>
  <c r="AO161" i="71" s="1"/>
  <c r="BE123" i="71"/>
  <c r="Y123" i="71" s="1"/>
  <c r="AO123" i="71" s="1"/>
  <c r="BE128" i="71"/>
  <c r="Y128" i="71" s="1"/>
  <c r="AO128" i="71" s="1"/>
  <c r="BE142" i="71"/>
  <c r="Y142" i="71" s="1"/>
  <c r="AO142" i="71" s="1"/>
  <c r="BE155" i="71"/>
  <c r="Y155" i="71" s="1"/>
  <c r="AO155" i="71" s="1"/>
  <c r="BE181" i="71"/>
  <c r="Y181" i="71" s="1"/>
  <c r="AO181" i="71" s="1"/>
  <c r="BE137" i="71"/>
  <c r="Y137" i="71" s="1"/>
  <c r="AO137" i="71" s="1"/>
  <c r="BE163" i="71"/>
  <c r="Y163" i="71" s="1"/>
  <c r="AO163" i="71" s="1"/>
  <c r="BE183" i="71"/>
  <c r="Y183" i="71" s="1"/>
  <c r="AO183" i="71" s="1"/>
  <c r="BE162" i="71"/>
  <c r="Y162" i="71" s="1"/>
  <c r="AO162" i="71" s="1"/>
  <c r="BE178" i="71"/>
  <c r="Y178" i="71" s="1"/>
  <c r="AO178" i="71" s="1"/>
  <c r="BA50" i="71"/>
  <c r="U50" i="71" s="1"/>
  <c r="AK50" i="71" s="1"/>
  <c r="BA46" i="71"/>
  <c r="U46" i="71" s="1"/>
  <c r="AK46" i="71" s="1"/>
  <c r="BA45" i="71"/>
  <c r="U45" i="71" s="1"/>
  <c r="AK45" i="71" s="1"/>
  <c r="BA52" i="71"/>
  <c r="U52" i="71" s="1"/>
  <c r="AK52" i="71" s="1"/>
  <c r="BA145" i="71"/>
  <c r="U145" i="71" s="1"/>
  <c r="AK145" i="71" s="1"/>
  <c r="BA78" i="71"/>
  <c r="U78" i="71" s="1"/>
  <c r="AK78" i="71" s="1"/>
  <c r="BA94" i="71"/>
  <c r="U94" i="71" s="1"/>
  <c r="AK94" i="71" s="1"/>
  <c r="BA110" i="71"/>
  <c r="U110" i="71" s="1"/>
  <c r="AK110" i="71" s="1"/>
  <c r="BA141" i="71"/>
  <c r="U141" i="71" s="1"/>
  <c r="AK141" i="71" s="1"/>
  <c r="BA73" i="71"/>
  <c r="U73" i="71" s="1"/>
  <c r="AK73" i="71" s="1"/>
  <c r="BA89" i="71"/>
  <c r="U89" i="71" s="1"/>
  <c r="AK89" i="71" s="1"/>
  <c r="BA105" i="71"/>
  <c r="U105" i="71" s="1"/>
  <c r="AK105" i="71" s="1"/>
  <c r="BA121" i="71"/>
  <c r="U121" i="71" s="1"/>
  <c r="AK121" i="71" s="1"/>
  <c r="BA134" i="71"/>
  <c r="U134" i="71" s="1"/>
  <c r="AK134" i="71" s="1"/>
  <c r="BA120" i="71"/>
  <c r="U120" i="71" s="1"/>
  <c r="AK120" i="71" s="1"/>
  <c r="BA135" i="71"/>
  <c r="U135" i="71" s="1"/>
  <c r="AK135" i="71" s="1"/>
  <c r="BA142" i="71"/>
  <c r="U142" i="71" s="1"/>
  <c r="AK142" i="71" s="1"/>
  <c r="BA131" i="71"/>
  <c r="U131" i="71" s="1"/>
  <c r="AK131" i="71" s="1"/>
  <c r="BA178" i="71"/>
  <c r="U178" i="71" s="1"/>
  <c r="AK178" i="71" s="1"/>
  <c r="BA171" i="71"/>
  <c r="U171" i="71" s="1"/>
  <c r="AK171" i="71" s="1"/>
  <c r="BA168" i="71"/>
  <c r="U168" i="71" s="1"/>
  <c r="AK168" i="71" s="1"/>
  <c r="BA188" i="71"/>
  <c r="U188" i="71" s="1"/>
  <c r="AK188" i="71" s="1"/>
  <c r="BA172" i="71"/>
  <c r="U172" i="71" s="1"/>
  <c r="AK172" i="71" s="1"/>
  <c r="BA175" i="71"/>
  <c r="U175" i="71" s="1"/>
  <c r="AK175" i="71" s="1"/>
  <c r="BA191" i="71"/>
  <c r="U191" i="71" s="1"/>
  <c r="AK191" i="71" s="1"/>
  <c r="BB46" i="71"/>
  <c r="V46" i="71" s="1"/>
  <c r="AL46" i="71" s="1"/>
  <c r="BB50" i="71"/>
  <c r="V50" i="71" s="1"/>
  <c r="AL50" i="71" s="1"/>
  <c r="BB163" i="71"/>
  <c r="V163" i="71" s="1"/>
  <c r="AL163" i="71" s="1"/>
  <c r="BB58" i="71"/>
  <c r="V58" i="71" s="1"/>
  <c r="AL58" i="71" s="1"/>
  <c r="BB70" i="71"/>
  <c r="V70" i="71" s="1"/>
  <c r="AL70" i="71" s="1"/>
  <c r="BB74" i="71"/>
  <c r="V74" i="71" s="1"/>
  <c r="AL74" i="71" s="1"/>
  <c r="BB78" i="71"/>
  <c r="V78" i="71" s="1"/>
  <c r="AL78" i="71" s="1"/>
  <c r="BB86" i="71"/>
  <c r="V86" i="71" s="1"/>
  <c r="AL86" i="71" s="1"/>
  <c r="BB90" i="71"/>
  <c r="V90" i="71" s="1"/>
  <c r="AL90" i="71" s="1"/>
  <c r="BB94" i="71"/>
  <c r="V94" i="71" s="1"/>
  <c r="AL94" i="71" s="1"/>
  <c r="BB102" i="71"/>
  <c r="V102" i="71" s="1"/>
  <c r="AL102" i="71" s="1"/>
  <c r="BB106" i="71"/>
  <c r="V106" i="71" s="1"/>
  <c r="AL106" i="71" s="1"/>
  <c r="BB110" i="71"/>
  <c r="V110" i="71" s="1"/>
  <c r="AL110" i="71" s="1"/>
  <c r="BB174" i="71"/>
  <c r="V174" i="71" s="1"/>
  <c r="AL174" i="71" s="1"/>
  <c r="BB158" i="71"/>
  <c r="V158" i="71" s="1"/>
  <c r="AL158" i="71" s="1"/>
  <c r="BB170" i="71"/>
  <c r="V170" i="71" s="1"/>
  <c r="AL170" i="71" s="1"/>
  <c r="BB187" i="71"/>
  <c r="V187" i="71" s="1"/>
  <c r="AL187" i="71" s="1"/>
  <c r="BB116" i="71"/>
  <c r="V116" i="71" s="1"/>
  <c r="AL116" i="71" s="1"/>
  <c r="BB120" i="71"/>
  <c r="V120" i="71" s="1"/>
  <c r="AL120" i="71" s="1"/>
  <c r="BB124" i="71"/>
  <c r="V124" i="71" s="1"/>
  <c r="AL124" i="71" s="1"/>
  <c r="BB128" i="71"/>
  <c r="V128" i="71" s="1"/>
  <c r="AL128" i="71" s="1"/>
  <c r="BB132" i="71"/>
  <c r="V132" i="71" s="1"/>
  <c r="AL132" i="71" s="1"/>
  <c r="BB140" i="71"/>
  <c r="V140" i="71" s="1"/>
  <c r="AL140" i="71" s="1"/>
  <c r="BB148" i="71"/>
  <c r="V148" i="71" s="1"/>
  <c r="AL148" i="71" s="1"/>
  <c r="BB164" i="71"/>
  <c r="V164" i="71" s="1"/>
  <c r="AL164" i="71" s="1"/>
  <c r="BB180" i="71"/>
  <c r="V180" i="71" s="1"/>
  <c r="AL180" i="71" s="1"/>
  <c r="BB188" i="71"/>
  <c r="V188" i="71" s="1"/>
  <c r="AL188" i="71" s="1"/>
  <c r="BM61" i="71"/>
  <c r="AG61" i="71" s="1"/>
  <c r="AW61" i="71" s="1"/>
  <c r="BM62" i="71"/>
  <c r="AG62" i="71" s="1"/>
  <c r="AW62" i="71" s="1"/>
  <c r="BM78" i="71"/>
  <c r="AG78" i="71" s="1"/>
  <c r="AW78" i="71" s="1"/>
  <c r="BM94" i="71"/>
  <c r="AG94" i="71" s="1"/>
  <c r="AW94" i="71" s="1"/>
  <c r="BM110" i="71"/>
  <c r="AG110" i="71" s="1"/>
  <c r="AW110" i="71" s="1"/>
  <c r="BM76" i="71"/>
  <c r="AG76" i="71" s="1"/>
  <c r="AW76" i="71" s="1"/>
  <c r="BM92" i="71"/>
  <c r="AG92" i="71" s="1"/>
  <c r="AW92" i="71" s="1"/>
  <c r="BM108" i="71"/>
  <c r="AG108" i="71" s="1"/>
  <c r="AW108" i="71" s="1"/>
  <c r="BM75" i="71"/>
  <c r="AG75" i="71" s="1"/>
  <c r="AW75" i="71" s="1"/>
  <c r="BM91" i="71"/>
  <c r="AG91" i="71" s="1"/>
  <c r="AW91" i="71" s="1"/>
  <c r="BM107" i="71"/>
  <c r="AG107" i="71" s="1"/>
  <c r="AW107" i="71" s="1"/>
  <c r="BM119" i="71"/>
  <c r="AG119" i="71" s="1"/>
  <c r="AW119" i="71" s="1"/>
  <c r="BM132" i="71"/>
  <c r="AG132" i="71" s="1"/>
  <c r="AW132" i="71" s="1"/>
  <c r="BM118" i="71"/>
  <c r="AG118" i="71" s="1"/>
  <c r="AW118" i="71" s="1"/>
  <c r="BM154" i="71"/>
  <c r="AG154" i="71" s="1"/>
  <c r="AW154" i="71" s="1"/>
  <c r="BM125" i="71"/>
  <c r="AG125" i="71" s="1"/>
  <c r="AW125" i="71" s="1"/>
  <c r="BM139" i="71"/>
  <c r="AG139" i="71" s="1"/>
  <c r="AW139" i="71" s="1"/>
  <c r="BM147" i="71"/>
  <c r="AG147" i="71" s="1"/>
  <c r="AW147" i="71" s="1"/>
  <c r="BM165" i="71"/>
  <c r="AG165" i="71" s="1"/>
  <c r="AW165" i="71" s="1"/>
  <c r="BM173" i="71"/>
  <c r="AG173" i="71" s="1"/>
  <c r="AW173" i="71" s="1"/>
  <c r="BM142" i="71"/>
  <c r="AG142" i="71" s="1"/>
  <c r="AW142" i="71" s="1"/>
  <c r="BM158" i="71"/>
  <c r="AG158" i="71" s="1"/>
  <c r="AW158" i="71" s="1"/>
  <c r="BM183" i="71"/>
  <c r="AG183" i="71" s="1"/>
  <c r="AW183" i="71" s="1"/>
  <c r="BM179" i="71"/>
  <c r="AG179" i="71" s="1"/>
  <c r="AW179" i="71" s="1"/>
  <c r="BM187" i="71"/>
  <c r="AG187" i="71" s="1"/>
  <c r="AW187" i="71" s="1"/>
  <c r="BN100" i="71"/>
  <c r="AH100" i="71" s="1"/>
  <c r="AX100" i="71" s="1"/>
  <c r="BN108" i="71"/>
  <c r="AH108" i="71" s="1"/>
  <c r="AX108" i="71" s="1"/>
  <c r="BN96" i="71"/>
  <c r="AH96" i="71" s="1"/>
  <c r="AX96" i="71" s="1"/>
  <c r="BF104" i="71"/>
  <c r="Z104" i="71" s="1"/>
  <c r="AP104" i="71" s="1"/>
  <c r="BF134" i="71"/>
  <c r="Z134" i="71" s="1"/>
  <c r="AP134" i="71" s="1"/>
  <c r="BF92" i="71"/>
  <c r="Z92" i="71" s="1"/>
  <c r="AP92" i="71" s="1"/>
  <c r="BF80" i="71"/>
  <c r="Z80" i="71" s="1"/>
  <c r="AP80" i="71" s="1"/>
  <c r="BF186" i="71"/>
  <c r="Z186" i="71" s="1"/>
  <c r="AP186" i="71" s="1"/>
  <c r="BN112" i="71"/>
  <c r="AH112" i="71" s="1"/>
  <c r="AX112" i="71" s="1"/>
  <c r="BF53" i="71"/>
  <c r="Z53" i="71" s="1"/>
  <c r="AP53" i="71" s="1"/>
  <c r="BN92" i="71"/>
  <c r="AH92" i="71" s="1"/>
  <c r="AX92" i="71" s="1"/>
  <c r="AZ174" i="71"/>
  <c r="T174" i="71" s="1"/>
  <c r="AJ174" i="71" s="1"/>
  <c r="AZ158" i="71"/>
  <c r="T158" i="71" s="1"/>
  <c r="AJ158" i="71" s="1"/>
  <c r="AZ190" i="71"/>
  <c r="T190" i="71" s="1"/>
  <c r="AJ190" i="71" s="1"/>
  <c r="AZ146" i="71"/>
  <c r="T146" i="71" s="1"/>
  <c r="AJ146" i="71" s="1"/>
  <c r="AZ117" i="71"/>
  <c r="T117" i="71" s="1"/>
  <c r="AJ117" i="71" s="1"/>
  <c r="AZ108" i="71"/>
  <c r="T108" i="71" s="1"/>
  <c r="AJ108" i="71" s="1"/>
  <c r="AZ92" i="71"/>
  <c r="T92" i="71" s="1"/>
  <c r="AJ92" i="71" s="1"/>
  <c r="AZ76" i="71"/>
  <c r="T76" i="71" s="1"/>
  <c r="AJ76" i="71" s="1"/>
  <c r="AZ57" i="71"/>
  <c r="T57" i="71" s="1"/>
  <c r="AJ57" i="71" s="1"/>
  <c r="AZ41" i="71"/>
  <c r="T41" i="71" s="1"/>
  <c r="AJ41" i="71" s="1"/>
  <c r="AZ157" i="71"/>
  <c r="T157" i="71" s="1"/>
  <c r="AJ157" i="71" s="1"/>
  <c r="AZ189" i="71"/>
  <c r="T189" i="71" s="1"/>
  <c r="AJ189" i="71" s="1"/>
  <c r="AZ144" i="71"/>
  <c r="T144" i="71" s="1"/>
  <c r="AJ144" i="71" s="1"/>
  <c r="AZ107" i="71"/>
  <c r="T107" i="71" s="1"/>
  <c r="AJ107" i="71" s="1"/>
  <c r="AZ91" i="71"/>
  <c r="T91" i="71" s="1"/>
  <c r="AJ91" i="71" s="1"/>
  <c r="AZ75" i="71"/>
  <c r="T75" i="71" s="1"/>
  <c r="AJ75" i="71" s="1"/>
  <c r="AZ56" i="71"/>
  <c r="T56" i="71" s="1"/>
  <c r="AJ56" i="71" s="1"/>
  <c r="AZ40" i="71"/>
  <c r="T40" i="71" s="1"/>
  <c r="AJ40" i="71" s="1"/>
  <c r="BD180" i="71"/>
  <c r="X180" i="71" s="1"/>
  <c r="AN180" i="71" s="1"/>
  <c r="BD114" i="71"/>
  <c r="X114" i="71" s="1"/>
  <c r="AN114" i="71" s="1"/>
  <c r="BD98" i="71"/>
  <c r="X98" i="71" s="1"/>
  <c r="AN98" i="71" s="1"/>
  <c r="BD82" i="71"/>
  <c r="X82" i="71" s="1"/>
  <c r="AN82" i="71" s="1"/>
  <c r="BD51" i="71"/>
  <c r="X51" i="71" s="1"/>
  <c r="AN51" i="71" s="1"/>
  <c r="BD85" i="71"/>
  <c r="X85" i="71" s="1"/>
  <c r="AN85" i="71" s="1"/>
  <c r="BD65" i="71"/>
  <c r="X65" i="71" s="1"/>
  <c r="AN65" i="71" s="1"/>
  <c r="BD59" i="71"/>
  <c r="X59" i="71" s="1"/>
  <c r="AN59" i="71" s="1"/>
  <c r="BD192" i="71"/>
  <c r="X192" i="71" s="1"/>
  <c r="AN192" i="71" s="1"/>
  <c r="BD183" i="71"/>
  <c r="X183" i="71" s="1"/>
  <c r="AN183" i="71" s="1"/>
  <c r="BD151" i="71"/>
  <c r="X151" i="71" s="1"/>
  <c r="AN151" i="71" s="1"/>
  <c r="BD132" i="71"/>
  <c r="X132" i="71" s="1"/>
  <c r="AN132" i="71" s="1"/>
  <c r="BD50" i="71"/>
  <c r="X50" i="71" s="1"/>
  <c r="AN50" i="71" s="1"/>
  <c r="BD158" i="71"/>
  <c r="X158" i="71" s="1"/>
  <c r="AN158" i="71" s="1"/>
  <c r="BD100" i="71"/>
  <c r="X100" i="71" s="1"/>
  <c r="AN100" i="71" s="1"/>
  <c r="BD191" i="71"/>
  <c r="X191" i="71" s="1"/>
  <c r="AN191" i="71" s="1"/>
  <c r="BL176" i="71"/>
  <c r="AF176" i="71" s="1"/>
  <c r="AV176" i="71" s="1"/>
  <c r="BL160" i="71"/>
  <c r="AF160" i="71" s="1"/>
  <c r="AV160" i="71" s="1"/>
  <c r="BL147" i="71"/>
  <c r="AF147" i="71" s="1"/>
  <c r="AV147" i="71" s="1"/>
  <c r="BL138" i="71"/>
  <c r="AF138" i="71" s="1"/>
  <c r="AV138" i="71" s="1"/>
  <c r="BL103" i="71"/>
  <c r="AF103" i="71" s="1"/>
  <c r="AV103" i="71" s="1"/>
  <c r="BL87" i="71"/>
  <c r="AF87" i="71" s="1"/>
  <c r="AV87" i="71" s="1"/>
  <c r="BL71" i="71"/>
  <c r="AF71" i="71" s="1"/>
  <c r="AV71" i="71" s="1"/>
  <c r="BL129" i="71"/>
  <c r="AF129" i="71" s="1"/>
  <c r="AV129" i="71" s="1"/>
  <c r="BL114" i="71"/>
  <c r="AF114" i="71" s="1"/>
  <c r="AV114" i="71" s="1"/>
  <c r="BL98" i="71"/>
  <c r="AF98" i="71" s="1"/>
  <c r="AV98" i="71" s="1"/>
  <c r="BL82" i="71"/>
  <c r="AF82" i="71" s="1"/>
  <c r="AV82" i="71" s="1"/>
  <c r="BL66" i="71"/>
  <c r="AF66" i="71" s="1"/>
  <c r="AV66" i="71" s="1"/>
  <c r="BL50" i="71"/>
  <c r="AF50" i="71" s="1"/>
  <c r="AV50" i="71" s="1"/>
  <c r="BL62" i="71"/>
  <c r="AF62" i="71" s="1"/>
  <c r="AV62" i="71" s="1"/>
  <c r="AZ175" i="71"/>
  <c r="T175" i="71" s="1"/>
  <c r="AJ175" i="71" s="1"/>
  <c r="AZ137" i="71"/>
  <c r="T137" i="71" s="1"/>
  <c r="AJ137" i="71" s="1"/>
  <c r="BF188" i="71"/>
  <c r="Z188" i="71" s="1"/>
  <c r="AP188" i="71" s="1"/>
  <c r="BF129" i="71"/>
  <c r="Z129" i="71" s="1"/>
  <c r="AP129" i="71" s="1"/>
  <c r="BF183" i="71"/>
  <c r="Z183" i="71" s="1"/>
  <c r="AP183" i="71" s="1"/>
  <c r="BN52" i="71"/>
  <c r="AH52" i="71" s="1"/>
  <c r="AX52" i="71" s="1"/>
  <c r="BC77" i="71"/>
  <c r="W77" i="71" s="1"/>
  <c r="AM77" i="71" s="1"/>
  <c r="BC93" i="71"/>
  <c r="W93" i="71" s="1"/>
  <c r="AM93" i="71" s="1"/>
  <c r="BC109" i="71"/>
  <c r="W109" i="71" s="1"/>
  <c r="AM109" i="71" s="1"/>
  <c r="BC127" i="71"/>
  <c r="W127" i="71" s="1"/>
  <c r="AM127" i="71" s="1"/>
  <c r="BC160" i="71"/>
  <c r="W160" i="71" s="1"/>
  <c r="AM160" i="71" s="1"/>
  <c r="BC169" i="71"/>
  <c r="W169" i="71" s="1"/>
  <c r="AM169" i="71" s="1"/>
  <c r="BE55" i="71"/>
  <c r="Y55" i="71" s="1"/>
  <c r="AO55" i="71" s="1"/>
  <c r="BE46" i="71"/>
  <c r="Y46" i="71" s="1"/>
  <c r="AO46" i="71" s="1"/>
  <c r="BE58" i="71"/>
  <c r="Y58" i="71" s="1"/>
  <c r="AO58" i="71" s="1"/>
  <c r="BM48" i="71"/>
  <c r="AG48" i="71" s="1"/>
  <c r="AW48" i="71" s="1"/>
  <c r="BN183" i="71"/>
  <c r="AH183" i="71" s="1"/>
  <c r="AX183" i="71" s="1"/>
  <c r="BI165" i="71"/>
  <c r="AC165" i="71" s="1"/>
  <c r="AS165" i="71" s="1"/>
  <c r="BI185" i="71"/>
  <c r="AC185" i="71" s="1"/>
  <c r="AS185" i="71" s="1"/>
  <c r="BN199" i="71"/>
  <c r="AH199" i="71" s="1"/>
  <c r="AX199" i="71" s="1"/>
  <c r="BN187" i="71"/>
  <c r="AH187" i="71" s="1"/>
  <c r="AX187" i="71" s="1"/>
  <c r="BN125" i="71"/>
  <c r="AH125" i="71" s="1"/>
  <c r="AX125" i="71" s="1"/>
  <c r="BN46" i="71"/>
  <c r="AH46" i="71" s="1"/>
  <c r="AX46" i="71" s="1"/>
  <c r="BJ54" i="71"/>
  <c r="AD54" i="71" s="1"/>
  <c r="AT54" i="71" s="1"/>
  <c r="BJ57" i="71"/>
  <c r="AD57" i="71" s="1"/>
  <c r="AT57" i="71" s="1"/>
  <c r="BJ69" i="71"/>
  <c r="AD69" i="71" s="1"/>
  <c r="AT69" i="71" s="1"/>
  <c r="BJ85" i="71"/>
  <c r="AD85" i="71" s="1"/>
  <c r="AT85" i="71" s="1"/>
  <c r="BJ101" i="71"/>
  <c r="AD101" i="71" s="1"/>
  <c r="AT101" i="71" s="1"/>
  <c r="BJ157" i="71"/>
  <c r="AD157" i="71" s="1"/>
  <c r="AT157" i="71" s="1"/>
  <c r="BJ148" i="71"/>
  <c r="AD148" i="71" s="1"/>
  <c r="AT148" i="71" s="1"/>
  <c r="BJ151" i="71"/>
  <c r="AD151" i="71" s="1"/>
  <c r="AT151" i="71" s="1"/>
  <c r="BJ172" i="71"/>
  <c r="AD172" i="71" s="1"/>
  <c r="AT172" i="71" s="1"/>
  <c r="BJ123" i="71"/>
  <c r="AD123" i="71" s="1"/>
  <c r="AT123" i="71" s="1"/>
  <c r="BJ139" i="71"/>
  <c r="AD139" i="71" s="1"/>
  <c r="AT139" i="71" s="1"/>
  <c r="BK109" i="71"/>
  <c r="AE109" i="71" s="1"/>
  <c r="AU109" i="71" s="1"/>
  <c r="BN143" i="71"/>
  <c r="AH143" i="71" s="1"/>
  <c r="AX143" i="71" s="1"/>
  <c r="BN59" i="71"/>
  <c r="AH59" i="71" s="1"/>
  <c r="AX59" i="71" s="1"/>
  <c r="AZ109" i="71"/>
  <c r="T109" i="71" s="1"/>
  <c r="AJ109" i="71" s="1"/>
  <c r="AZ77" i="71"/>
  <c r="T77" i="71" s="1"/>
  <c r="AJ77" i="71" s="1"/>
  <c r="AZ42" i="71"/>
  <c r="T42" i="71" s="1"/>
  <c r="AJ42" i="71" s="1"/>
  <c r="AZ187" i="71"/>
  <c r="T187" i="71" s="1"/>
  <c r="AJ187" i="71" s="1"/>
  <c r="AZ89" i="71"/>
  <c r="T89" i="71" s="1"/>
  <c r="AJ89" i="71" s="1"/>
  <c r="AZ54" i="71"/>
  <c r="T54" i="71" s="1"/>
  <c r="AJ54" i="71" s="1"/>
  <c r="BG174" i="71"/>
  <c r="AA174" i="71" s="1"/>
  <c r="AQ174" i="71" s="1"/>
  <c r="BG127" i="71"/>
  <c r="AA127" i="71" s="1"/>
  <c r="AQ127" i="71" s="1"/>
  <c r="BG133" i="71"/>
  <c r="AA133" i="71" s="1"/>
  <c r="AQ133" i="71" s="1"/>
  <c r="BG121" i="71"/>
  <c r="AA121" i="71" s="1"/>
  <c r="AQ121" i="71" s="1"/>
  <c r="BG90" i="71"/>
  <c r="AA90" i="71" s="1"/>
  <c r="AQ90" i="71" s="1"/>
  <c r="AZ106" i="71"/>
  <c r="T106" i="71" s="1"/>
  <c r="AJ106" i="71" s="1"/>
  <c r="AZ82" i="71"/>
  <c r="T82" i="71" s="1"/>
  <c r="AJ82" i="71" s="1"/>
  <c r="AZ160" i="71"/>
  <c r="T160" i="71" s="1"/>
  <c r="AJ160" i="71" s="1"/>
  <c r="AZ121" i="71"/>
  <c r="T121" i="71" s="1"/>
  <c r="AJ121" i="71" s="1"/>
  <c r="AZ61" i="71"/>
  <c r="T61" i="71" s="1"/>
  <c r="AJ61" i="71" s="1"/>
  <c r="AZ120" i="71"/>
  <c r="T120" i="71" s="1"/>
  <c r="AJ120" i="71" s="1"/>
  <c r="AZ51" i="71"/>
  <c r="T51" i="71" s="1"/>
  <c r="AJ51" i="71" s="1"/>
  <c r="AZ98" i="71"/>
  <c r="T98" i="71" s="1"/>
  <c r="AJ98" i="71" s="1"/>
  <c r="BD141" i="71"/>
  <c r="X141" i="71" s="1"/>
  <c r="AN141" i="71" s="1"/>
  <c r="BD161" i="71"/>
  <c r="X161" i="71" s="1"/>
  <c r="AN161" i="71" s="1"/>
  <c r="BD136" i="71"/>
  <c r="X136" i="71" s="1"/>
  <c r="AN136" i="71" s="1"/>
  <c r="BG57" i="71"/>
  <c r="AA57" i="71" s="1"/>
  <c r="AQ57" i="71" s="1"/>
  <c r="BH172" i="71"/>
  <c r="AB172" i="71" s="1"/>
  <c r="AR172" i="71" s="1"/>
  <c r="BH156" i="71"/>
  <c r="AB156" i="71" s="1"/>
  <c r="AR156" i="71" s="1"/>
  <c r="BH135" i="71"/>
  <c r="AB135" i="71" s="1"/>
  <c r="AR135" i="71" s="1"/>
  <c r="BH118" i="71"/>
  <c r="AB118" i="71" s="1"/>
  <c r="AR118" i="71" s="1"/>
  <c r="BH107" i="71"/>
  <c r="AB107" i="71" s="1"/>
  <c r="AR107" i="71" s="1"/>
  <c r="BH178" i="71"/>
  <c r="AB178" i="71" s="1"/>
  <c r="AR178" i="71" s="1"/>
  <c r="BH162" i="71"/>
  <c r="AB162" i="71" s="1"/>
  <c r="AR162" i="71" s="1"/>
  <c r="BH134" i="71"/>
  <c r="AB134" i="71" s="1"/>
  <c r="AR134" i="71" s="1"/>
  <c r="BH113" i="71"/>
  <c r="AB113" i="71" s="1"/>
  <c r="AR113" i="71" s="1"/>
  <c r="BH97" i="71"/>
  <c r="AB97" i="71" s="1"/>
  <c r="AR97" i="71" s="1"/>
  <c r="BH81" i="71"/>
  <c r="AB81" i="71" s="1"/>
  <c r="AR81" i="71" s="1"/>
  <c r="BH65" i="71"/>
  <c r="AB65" i="71" s="1"/>
  <c r="AR65" i="71" s="1"/>
  <c r="BG166" i="71"/>
  <c r="AA166" i="71" s="1"/>
  <c r="AQ166" i="71" s="1"/>
  <c r="BG147" i="71"/>
  <c r="AA147" i="71" s="1"/>
  <c r="AQ147" i="71" s="1"/>
  <c r="BG101" i="71"/>
  <c r="AA101" i="71" s="1"/>
  <c r="AQ101" i="71" s="1"/>
  <c r="BH188" i="71"/>
  <c r="AB188" i="71" s="1"/>
  <c r="AR188" i="71" s="1"/>
  <c r="BH112" i="71"/>
  <c r="AB112" i="71" s="1"/>
  <c r="AR112" i="71" s="1"/>
  <c r="BH177" i="71"/>
  <c r="AB177" i="71" s="1"/>
  <c r="AR177" i="71" s="1"/>
  <c r="BH161" i="71"/>
  <c r="AB161" i="71" s="1"/>
  <c r="AR161" i="71" s="1"/>
  <c r="BH108" i="71"/>
  <c r="AB108" i="71" s="1"/>
  <c r="AR108" i="71" s="1"/>
  <c r="BH80" i="71"/>
  <c r="AB80" i="71" s="1"/>
  <c r="AR80" i="71" s="1"/>
  <c r="BH54" i="71"/>
  <c r="AB54" i="71" s="1"/>
  <c r="AR54" i="71" s="1"/>
  <c r="BH187" i="71"/>
  <c r="AB187" i="71" s="1"/>
  <c r="AR187" i="71" s="1"/>
  <c r="BH99" i="71"/>
  <c r="AB99" i="71" s="1"/>
  <c r="AR99" i="71" s="1"/>
  <c r="BH51" i="71"/>
  <c r="AB51" i="71" s="1"/>
  <c r="AR51" i="71" s="1"/>
  <c r="BH167" i="71"/>
  <c r="AB167" i="71" s="1"/>
  <c r="AR167" i="71" s="1"/>
  <c r="BH129" i="71"/>
  <c r="AB129" i="71" s="1"/>
  <c r="AR129" i="71" s="1"/>
  <c r="BH92" i="71"/>
  <c r="AB92" i="71" s="1"/>
  <c r="AR92" i="71" s="1"/>
  <c r="BH71" i="71"/>
  <c r="AB71" i="71" s="1"/>
  <c r="AR71" i="71" s="1"/>
  <c r="BH84" i="71"/>
  <c r="AB84" i="71" s="1"/>
  <c r="AR84" i="71" s="1"/>
  <c r="BH60" i="71"/>
  <c r="AB60" i="71" s="1"/>
  <c r="AR60" i="71" s="1"/>
  <c r="BL169" i="71"/>
  <c r="AF169" i="71" s="1"/>
  <c r="AV169" i="71" s="1"/>
  <c r="BL112" i="71"/>
  <c r="AF112" i="71" s="1"/>
  <c r="AV112" i="71" s="1"/>
  <c r="BL80" i="71"/>
  <c r="AF80" i="71" s="1"/>
  <c r="AV80" i="71" s="1"/>
  <c r="BL48" i="71"/>
  <c r="AF48" i="71" s="1"/>
  <c r="AV48" i="71" s="1"/>
  <c r="BL61" i="71"/>
  <c r="AF61" i="71" s="1"/>
  <c r="AV61" i="71" s="1"/>
  <c r="BL182" i="71"/>
  <c r="AF182" i="71" s="1"/>
  <c r="AV182" i="71" s="1"/>
  <c r="BL150" i="71"/>
  <c r="AF150" i="71" s="1"/>
  <c r="AV150" i="71" s="1"/>
  <c r="BL127" i="71"/>
  <c r="AF127" i="71" s="1"/>
  <c r="AV127" i="71" s="1"/>
  <c r="BL93" i="71"/>
  <c r="AF93" i="71" s="1"/>
  <c r="AV93" i="71" s="1"/>
  <c r="BL119" i="71"/>
  <c r="AF119" i="71" s="1"/>
  <c r="AV119" i="71" s="1"/>
  <c r="BL100" i="71"/>
  <c r="AF100" i="71" s="1"/>
  <c r="AV100" i="71" s="1"/>
  <c r="BL186" i="71"/>
  <c r="AF186" i="71" s="1"/>
  <c r="AV186" i="71" s="1"/>
  <c r="BL136" i="71"/>
  <c r="AF136" i="71" s="1"/>
  <c r="AV136" i="71" s="1"/>
  <c r="BL73" i="71"/>
  <c r="AF73" i="71" s="1"/>
  <c r="AV73" i="71" s="1"/>
  <c r="BD79" i="71"/>
  <c r="X79" i="71" s="1"/>
  <c r="AN79" i="71" s="1"/>
  <c r="BD173" i="71"/>
  <c r="X173" i="71" s="1"/>
  <c r="AN173" i="71" s="1"/>
  <c r="BG173" i="71"/>
  <c r="AA173" i="71" s="1"/>
  <c r="AQ173" i="71" s="1"/>
  <c r="BG126" i="71"/>
  <c r="AA126" i="71" s="1"/>
  <c r="AQ126" i="71" s="1"/>
  <c r="BG81" i="71"/>
  <c r="AA81" i="71" s="1"/>
  <c r="AQ81" i="71" s="1"/>
  <c r="BG163" i="71"/>
  <c r="AA163" i="71" s="1"/>
  <c r="AQ163" i="71" s="1"/>
  <c r="BG112" i="71"/>
  <c r="AA112" i="71" s="1"/>
  <c r="AQ112" i="71" s="1"/>
  <c r="BG47" i="71"/>
  <c r="AA47" i="71" s="1"/>
  <c r="AQ47" i="71" s="1"/>
  <c r="BG148" i="71"/>
  <c r="AA148" i="71" s="1"/>
  <c r="AQ148" i="71" s="1"/>
  <c r="BG159" i="71"/>
  <c r="AA159" i="71" s="1"/>
  <c r="AQ159" i="71" s="1"/>
  <c r="BG89" i="71"/>
  <c r="AA89" i="71" s="1"/>
  <c r="AQ89" i="71" s="1"/>
  <c r="BG179" i="71"/>
  <c r="AA179" i="71" s="1"/>
  <c r="AQ179" i="71" s="1"/>
  <c r="BG94" i="71"/>
  <c r="AA94" i="71" s="1"/>
  <c r="AQ94" i="71" s="1"/>
  <c r="BG141" i="71"/>
  <c r="AA141" i="71" s="1"/>
  <c r="AQ141" i="71" s="1"/>
  <c r="BG85" i="71"/>
  <c r="AA85" i="71" s="1"/>
  <c r="AQ85" i="71" s="1"/>
  <c r="BG49" i="71"/>
  <c r="AA49" i="71" s="1"/>
  <c r="AQ49" i="71" s="1"/>
  <c r="BD91" i="71"/>
  <c r="X91" i="71" s="1"/>
  <c r="AN91" i="71" s="1"/>
  <c r="BN120" i="71"/>
  <c r="AH120" i="71" s="1"/>
  <c r="AX120" i="71" s="1"/>
  <c r="BN84" i="71"/>
  <c r="AH84" i="71" s="1"/>
  <c r="AX84" i="71" s="1"/>
  <c r="BN190" i="71"/>
  <c r="AH190" i="71" s="1"/>
  <c r="AX190" i="71" s="1"/>
  <c r="BN80" i="71"/>
  <c r="AH80" i="71" s="1"/>
  <c r="AX80" i="71" s="1"/>
  <c r="BI59" i="71"/>
  <c r="AC59" i="71" s="1"/>
  <c r="AS59" i="71" s="1"/>
  <c r="BI66" i="71"/>
  <c r="AC66" i="71" s="1"/>
  <c r="AS66" i="71" s="1"/>
  <c r="BI82" i="71"/>
  <c r="AC82" i="71" s="1"/>
  <c r="AS82" i="71" s="1"/>
  <c r="BI98" i="71"/>
  <c r="AC98" i="71" s="1"/>
  <c r="AS98" i="71" s="1"/>
  <c r="BI114" i="71"/>
  <c r="AC114" i="71" s="1"/>
  <c r="AS114" i="71" s="1"/>
  <c r="BI116" i="71"/>
  <c r="AC116" i="71" s="1"/>
  <c r="AS116" i="71" s="1"/>
  <c r="BI145" i="71"/>
  <c r="AC145" i="71" s="1"/>
  <c r="AS145" i="71" s="1"/>
  <c r="BI159" i="71"/>
  <c r="AC159" i="71" s="1"/>
  <c r="AS159" i="71" s="1"/>
  <c r="BI175" i="71"/>
  <c r="AC175" i="71" s="1"/>
  <c r="AS175" i="71" s="1"/>
  <c r="BN195" i="71"/>
  <c r="AH195" i="71" s="1"/>
  <c r="AX195" i="71" s="1"/>
  <c r="BN170" i="71"/>
  <c r="AH170" i="71" s="1"/>
  <c r="AX170" i="71" s="1"/>
  <c r="BN169" i="71"/>
  <c r="AH169" i="71" s="1"/>
  <c r="AX169" i="71" s="1"/>
  <c r="BN85" i="71"/>
  <c r="AH85" i="71" s="1"/>
  <c r="AX85" i="71" s="1"/>
  <c r="BJ47" i="71"/>
  <c r="AD47" i="71" s="1"/>
  <c r="AT47" i="71" s="1"/>
  <c r="BJ62" i="71"/>
  <c r="AD62" i="71" s="1"/>
  <c r="AT62" i="71" s="1"/>
  <c r="BJ78" i="71"/>
  <c r="AD78" i="71" s="1"/>
  <c r="AT78" i="71" s="1"/>
  <c r="BJ94" i="71"/>
  <c r="AD94" i="71" s="1"/>
  <c r="AT94" i="71" s="1"/>
  <c r="BJ110" i="71"/>
  <c r="AD110" i="71" s="1"/>
  <c r="AT110" i="71" s="1"/>
  <c r="BJ175" i="71"/>
  <c r="AD175" i="71" s="1"/>
  <c r="AT175" i="71" s="1"/>
  <c r="BJ140" i="71"/>
  <c r="AD140" i="71" s="1"/>
  <c r="AT140" i="71" s="1"/>
  <c r="BJ144" i="71"/>
  <c r="AD144" i="71" s="1"/>
  <c r="AT144" i="71" s="1"/>
  <c r="BJ150" i="71"/>
  <c r="AD150" i="71" s="1"/>
  <c r="AT150" i="71" s="1"/>
  <c r="BJ182" i="71"/>
  <c r="AD182" i="71" s="1"/>
  <c r="AT182" i="71" s="1"/>
  <c r="BK51" i="71"/>
  <c r="AE51" i="71" s="1"/>
  <c r="AU51" i="71" s="1"/>
  <c r="BK65" i="71"/>
  <c r="AE65" i="71" s="1"/>
  <c r="AU65" i="71" s="1"/>
  <c r="BF174" i="71"/>
  <c r="Z174" i="71" s="1"/>
  <c r="AP174" i="71" s="1"/>
  <c r="BN179" i="71"/>
  <c r="AH179" i="71" s="1"/>
  <c r="AX179" i="71" s="1"/>
  <c r="BN139" i="71"/>
  <c r="AH139" i="71" s="1"/>
  <c r="AX139" i="71" s="1"/>
  <c r="BE54" i="71"/>
  <c r="Y54" i="71" s="1"/>
  <c r="AO54" i="71" s="1"/>
  <c r="BE71" i="71"/>
  <c r="Y71" i="71" s="1"/>
  <c r="AO71" i="71" s="1"/>
  <c r="BE87" i="71"/>
  <c r="Y87" i="71" s="1"/>
  <c r="AO87" i="71" s="1"/>
  <c r="BE103" i="71"/>
  <c r="Y103" i="71" s="1"/>
  <c r="AO103" i="71" s="1"/>
  <c r="BE124" i="71"/>
  <c r="Y124" i="71" s="1"/>
  <c r="AO124" i="71" s="1"/>
  <c r="BE126" i="71"/>
  <c r="Y126" i="71" s="1"/>
  <c r="AO126" i="71" s="1"/>
  <c r="BE140" i="71"/>
  <c r="Y140" i="71" s="1"/>
  <c r="AO140" i="71" s="1"/>
  <c r="BE158" i="71"/>
  <c r="Y158" i="71" s="1"/>
  <c r="AO158" i="71" s="1"/>
  <c r="BE174" i="71"/>
  <c r="Y174" i="71" s="1"/>
  <c r="AO174" i="71" s="1"/>
  <c r="BA41" i="71"/>
  <c r="U41" i="71" s="1"/>
  <c r="AK41" i="71" s="1"/>
  <c r="BA57" i="71"/>
  <c r="U57" i="71" s="1"/>
  <c r="AK57" i="71" s="1"/>
  <c r="BA69" i="71"/>
  <c r="U69" i="71" s="1"/>
  <c r="AK69" i="71" s="1"/>
  <c r="BA85" i="71"/>
  <c r="U85" i="71" s="1"/>
  <c r="AK85" i="71" s="1"/>
  <c r="BA101" i="71"/>
  <c r="U101" i="71" s="1"/>
  <c r="AK101" i="71" s="1"/>
  <c r="BA128" i="71"/>
  <c r="U128" i="71" s="1"/>
  <c r="AK128" i="71" s="1"/>
  <c r="BA143" i="71"/>
  <c r="U143" i="71" s="1"/>
  <c r="AK143" i="71" s="1"/>
  <c r="BA136" i="71"/>
  <c r="U136" i="71" s="1"/>
  <c r="AK136" i="71" s="1"/>
  <c r="BA163" i="71"/>
  <c r="U163" i="71" s="1"/>
  <c r="AK163" i="71" s="1"/>
  <c r="BA187" i="71"/>
  <c r="U187" i="71" s="1"/>
  <c r="AK187" i="71" s="1"/>
  <c r="BA183" i="71"/>
  <c r="U183" i="71" s="1"/>
  <c r="AK183" i="71" s="1"/>
  <c r="BA189" i="71"/>
  <c r="U189" i="71" s="1"/>
  <c r="AK189" i="71" s="1"/>
  <c r="BD92" i="71"/>
  <c r="X92" i="71" s="1"/>
  <c r="AN92" i="71" s="1"/>
  <c r="BK105" i="71"/>
  <c r="AE105" i="71" s="1"/>
  <c r="AU105" i="71" s="1"/>
  <c r="BE102" i="71"/>
  <c r="Y102" i="71" s="1"/>
  <c r="AO102" i="71" s="1"/>
  <c r="BN146" i="71"/>
  <c r="AH146" i="71" s="1"/>
  <c r="AX146" i="71" s="1"/>
  <c r="BN110" i="71"/>
  <c r="AH110" i="71" s="1"/>
  <c r="AX110" i="71" s="1"/>
  <c r="BN94" i="71"/>
  <c r="AH94" i="71" s="1"/>
  <c r="AX94" i="71" s="1"/>
  <c r="BN78" i="71"/>
  <c r="AH78" i="71" s="1"/>
  <c r="AX78" i="71" s="1"/>
  <c r="BN62" i="71"/>
  <c r="AH62" i="71" s="1"/>
  <c r="AX62" i="71" s="1"/>
  <c r="BI55" i="71"/>
  <c r="AC55" i="71" s="1"/>
  <c r="AS55" i="71" s="1"/>
  <c r="BI78" i="71"/>
  <c r="AC78" i="71" s="1"/>
  <c r="AS78" i="71" s="1"/>
  <c r="BI94" i="71"/>
  <c r="AC94" i="71" s="1"/>
  <c r="AS94" i="71" s="1"/>
  <c r="BI110" i="71"/>
  <c r="AC110" i="71" s="1"/>
  <c r="AS110" i="71" s="1"/>
  <c r="BI155" i="71"/>
  <c r="AC155" i="71" s="1"/>
  <c r="AS155" i="71" s="1"/>
  <c r="BI171" i="71"/>
  <c r="AC171" i="71" s="1"/>
  <c r="AS171" i="71" s="1"/>
  <c r="BI187" i="71"/>
  <c r="AC187" i="71" s="1"/>
  <c r="AS187" i="71" s="1"/>
  <c r="BN184" i="71"/>
  <c r="AH184" i="71" s="1"/>
  <c r="AX184" i="71" s="1"/>
  <c r="BN89" i="71"/>
  <c r="AH89" i="71" s="1"/>
  <c r="AX89" i="71" s="1"/>
  <c r="BJ77" i="71"/>
  <c r="AD77" i="71" s="1"/>
  <c r="AT77" i="71" s="1"/>
  <c r="BJ93" i="71"/>
  <c r="AD93" i="71" s="1"/>
  <c r="AT93" i="71" s="1"/>
  <c r="BJ109" i="71"/>
  <c r="AD109" i="71" s="1"/>
  <c r="AT109" i="71" s="1"/>
  <c r="BJ131" i="71"/>
  <c r="AD131" i="71" s="1"/>
  <c r="AT131" i="71" s="1"/>
  <c r="BJ135" i="71"/>
  <c r="AD135" i="71" s="1"/>
  <c r="AT135" i="71" s="1"/>
  <c r="BJ147" i="71"/>
  <c r="AD147" i="71" s="1"/>
  <c r="AT147" i="71" s="1"/>
  <c r="BJ189" i="71"/>
  <c r="AD189" i="71" s="1"/>
  <c r="AT189" i="71" s="1"/>
  <c r="BK57" i="71"/>
  <c r="AE57" i="71" s="1"/>
  <c r="AU57" i="71" s="1"/>
  <c r="BK137" i="71"/>
  <c r="AE137" i="71" s="1"/>
  <c r="AU137" i="71" s="1"/>
  <c r="BN107" i="71"/>
  <c r="AH107" i="71" s="1"/>
  <c r="AX107" i="71" s="1"/>
  <c r="BN91" i="71"/>
  <c r="AH91" i="71" s="1"/>
  <c r="AX91" i="71" s="1"/>
  <c r="BN75" i="71"/>
  <c r="AH75" i="71" s="1"/>
  <c r="AX75" i="71" s="1"/>
  <c r="BF167" i="71"/>
  <c r="Z167" i="71" s="1"/>
  <c r="AP167" i="71" s="1"/>
  <c r="BF50" i="71"/>
  <c r="Z50" i="71" s="1"/>
  <c r="AP50" i="71" s="1"/>
  <c r="BK70" i="71"/>
  <c r="AE70" i="71" s="1"/>
  <c r="AU70" i="71" s="1"/>
  <c r="BK102" i="71"/>
  <c r="AE102" i="71" s="1"/>
  <c r="AU102" i="71" s="1"/>
  <c r="BK159" i="71"/>
  <c r="AE159" i="71" s="1"/>
  <c r="AU159" i="71" s="1"/>
  <c r="BE118" i="71"/>
  <c r="Y118" i="71" s="1"/>
  <c r="AO118" i="71" s="1"/>
  <c r="BE176" i="71"/>
  <c r="Y176" i="71" s="1"/>
  <c r="AO176" i="71" s="1"/>
  <c r="BE134" i="71"/>
  <c r="Y134" i="71" s="1"/>
  <c r="AO134" i="71" s="1"/>
  <c r="BE145" i="71"/>
  <c r="Y145" i="71" s="1"/>
  <c r="AO145" i="71" s="1"/>
  <c r="BA55" i="71"/>
  <c r="U55" i="71" s="1"/>
  <c r="AK55" i="71" s="1"/>
  <c r="BA75" i="71"/>
  <c r="U75" i="71" s="1"/>
  <c r="AK75" i="71" s="1"/>
  <c r="BA91" i="71"/>
  <c r="U91" i="71" s="1"/>
  <c r="AK91" i="71" s="1"/>
  <c r="BA107" i="71"/>
  <c r="U107" i="71" s="1"/>
  <c r="AK107" i="71" s="1"/>
  <c r="BA147" i="71"/>
  <c r="U147" i="71" s="1"/>
  <c r="AK147" i="71" s="1"/>
  <c r="BA140" i="71"/>
  <c r="U140" i="71" s="1"/>
  <c r="AK140" i="71" s="1"/>
  <c r="BA149" i="71"/>
  <c r="U149" i="71" s="1"/>
  <c r="AK149" i="71" s="1"/>
  <c r="BA165" i="71"/>
  <c r="U165" i="71" s="1"/>
  <c r="AK165" i="71" s="1"/>
  <c r="BA181" i="71"/>
  <c r="U181" i="71" s="1"/>
  <c r="AK181" i="71" s="1"/>
  <c r="BB82" i="71"/>
  <c r="V82" i="71" s="1"/>
  <c r="AL82" i="71" s="1"/>
  <c r="BB136" i="71"/>
  <c r="V136" i="71" s="1"/>
  <c r="AL136" i="71" s="1"/>
  <c r="BB192" i="71"/>
  <c r="V192" i="71" s="1"/>
  <c r="AL192" i="71" s="1"/>
  <c r="BM73" i="71"/>
  <c r="AG73" i="71" s="1"/>
  <c r="AW73" i="71" s="1"/>
  <c r="BM105" i="71"/>
  <c r="AG105" i="71" s="1"/>
  <c r="AW105" i="71" s="1"/>
  <c r="BM134" i="71"/>
  <c r="AG134" i="71" s="1"/>
  <c r="AW134" i="71" s="1"/>
  <c r="BM148" i="71"/>
  <c r="AG148" i="71" s="1"/>
  <c r="AW148" i="71" s="1"/>
  <c r="BM164" i="71"/>
  <c r="AG164" i="71" s="1"/>
  <c r="AW164" i="71" s="1"/>
  <c r="BN174" i="71"/>
  <c r="AH174" i="71" s="1"/>
  <c r="AX174" i="71" s="1"/>
  <c r="BF84" i="71"/>
  <c r="Z84" i="71" s="1"/>
  <c r="AP84" i="71" s="1"/>
  <c r="AZ173" i="71"/>
  <c r="T173" i="71" s="1"/>
  <c r="AJ173" i="71" s="1"/>
  <c r="BD66" i="71"/>
  <c r="X66" i="71" s="1"/>
  <c r="AN66" i="71" s="1"/>
  <c r="BD88" i="71"/>
  <c r="X88" i="71" s="1"/>
  <c r="AN88" i="71" s="1"/>
  <c r="BD167" i="71"/>
  <c r="X167" i="71" s="1"/>
  <c r="AN167" i="71" s="1"/>
  <c r="BL187" i="71"/>
  <c r="AF187" i="71" s="1"/>
  <c r="AV187" i="71" s="1"/>
  <c r="BL171" i="71"/>
  <c r="AF171" i="71" s="1"/>
  <c r="AV171" i="71" s="1"/>
  <c r="BL155" i="71"/>
  <c r="AF155" i="71" s="1"/>
  <c r="AV155" i="71" s="1"/>
  <c r="AZ155" i="71"/>
  <c r="T155" i="71" s="1"/>
  <c r="AJ155" i="71" s="1"/>
  <c r="BG178" i="71"/>
  <c r="AA178" i="71" s="1"/>
  <c r="AQ178" i="71" s="1"/>
  <c r="AZ152" i="71"/>
  <c r="T152" i="71" s="1"/>
  <c r="AJ152" i="71" s="1"/>
  <c r="AZ164" i="71"/>
  <c r="T164" i="71" s="1"/>
  <c r="AJ164" i="71" s="1"/>
  <c r="BD165" i="71"/>
  <c r="X165" i="71" s="1"/>
  <c r="AN165" i="71" s="1"/>
  <c r="BG187" i="71"/>
  <c r="AA187" i="71" s="1"/>
  <c r="AQ187" i="71" s="1"/>
  <c r="BG170" i="71"/>
  <c r="AA170" i="71" s="1"/>
  <c r="AQ170" i="71" s="1"/>
  <c r="BG116" i="71"/>
  <c r="AA116" i="71" s="1"/>
  <c r="AQ116" i="71" s="1"/>
  <c r="BG107" i="71"/>
  <c r="AA107" i="71" s="1"/>
  <c r="AQ107" i="71" s="1"/>
  <c r="BH147" i="71"/>
  <c r="AB147" i="71" s="1"/>
  <c r="AR147" i="71" s="1"/>
  <c r="BG83" i="71"/>
  <c r="AA83" i="71" s="1"/>
  <c r="AQ83" i="71" s="1"/>
  <c r="BH144" i="71"/>
  <c r="AB144" i="71" s="1"/>
  <c r="AR144" i="71" s="1"/>
  <c r="BH102" i="71"/>
  <c r="AB102" i="71" s="1"/>
  <c r="AR102" i="71" s="1"/>
  <c r="BH110" i="71"/>
  <c r="AB110" i="71" s="1"/>
  <c r="AR110" i="71" s="1"/>
  <c r="BL191" i="71"/>
  <c r="AF191" i="71" s="1"/>
  <c r="AV191" i="71" s="1"/>
  <c r="BL157" i="71"/>
  <c r="AF157" i="71" s="1"/>
  <c r="AV157" i="71" s="1"/>
  <c r="BL134" i="71"/>
  <c r="AF134" i="71" s="1"/>
  <c r="AV134" i="71" s="1"/>
  <c r="BL68" i="71"/>
  <c r="AF68" i="71" s="1"/>
  <c r="AV68" i="71" s="1"/>
  <c r="BG103" i="71"/>
  <c r="AA103" i="71" s="1"/>
  <c r="AQ103" i="71" s="1"/>
  <c r="BG54" i="71"/>
  <c r="AA54" i="71" s="1"/>
  <c r="AQ54" i="71" s="1"/>
  <c r="BF106" i="71"/>
  <c r="Z106" i="71" s="1"/>
  <c r="AP106" i="71" s="1"/>
  <c r="BF90" i="71"/>
  <c r="Z90" i="71" s="1"/>
  <c r="AP90" i="71" s="1"/>
  <c r="BF74" i="71"/>
  <c r="Z74" i="71" s="1"/>
  <c r="AP74" i="71" s="1"/>
  <c r="BI46" i="71"/>
  <c r="AC46" i="71" s="1"/>
  <c r="AS46" i="71" s="1"/>
  <c r="BI77" i="71"/>
  <c r="AC77" i="71" s="1"/>
  <c r="AS77" i="71" s="1"/>
  <c r="BI109" i="71"/>
  <c r="AC109" i="71" s="1"/>
  <c r="AS109" i="71" s="1"/>
  <c r="BI130" i="71"/>
  <c r="AC130" i="71" s="1"/>
  <c r="AS130" i="71" s="1"/>
  <c r="BI182" i="71"/>
  <c r="AC182" i="71" s="1"/>
  <c r="AS182" i="71" s="1"/>
  <c r="BF109" i="71"/>
  <c r="Z109" i="71" s="1"/>
  <c r="AP109" i="71" s="1"/>
  <c r="BF77" i="71"/>
  <c r="Z77" i="71" s="1"/>
  <c r="AP77" i="71" s="1"/>
  <c r="BN145" i="71"/>
  <c r="AH145" i="71" s="1"/>
  <c r="AX145" i="71" s="1"/>
  <c r="BN109" i="71"/>
  <c r="AH109" i="71" s="1"/>
  <c r="AX109" i="71" s="1"/>
  <c r="BN77" i="71"/>
  <c r="AH77" i="71" s="1"/>
  <c r="AX77" i="71" s="1"/>
  <c r="BN61" i="71"/>
  <c r="AH61" i="71" s="1"/>
  <c r="AX61" i="71" s="1"/>
  <c r="BJ80" i="71"/>
  <c r="AD80" i="71" s="1"/>
  <c r="AT80" i="71" s="1"/>
  <c r="BJ96" i="71"/>
  <c r="AD96" i="71" s="1"/>
  <c r="AT96" i="71" s="1"/>
  <c r="BJ155" i="71"/>
  <c r="AD155" i="71" s="1"/>
  <c r="AT155" i="71" s="1"/>
  <c r="BJ122" i="71"/>
  <c r="AD122" i="71" s="1"/>
  <c r="AT122" i="71" s="1"/>
  <c r="BJ134" i="71"/>
  <c r="AD134" i="71" s="1"/>
  <c r="AT134" i="71" s="1"/>
  <c r="BJ146" i="71"/>
  <c r="AD146" i="71" s="1"/>
  <c r="AT146" i="71" s="1"/>
  <c r="BK63" i="71"/>
  <c r="AE63" i="71" s="1"/>
  <c r="AU63" i="71" s="1"/>
  <c r="BN200" i="71"/>
  <c r="AH200" i="71" s="1"/>
  <c r="AX200" i="71" s="1"/>
  <c r="BN106" i="71"/>
  <c r="AH106" i="71" s="1"/>
  <c r="AX106" i="71" s="1"/>
  <c r="BN90" i="71"/>
  <c r="AH90" i="71" s="1"/>
  <c r="AX90" i="71" s="1"/>
  <c r="BN74" i="71"/>
  <c r="AH74" i="71" s="1"/>
  <c r="AX74" i="71" s="1"/>
  <c r="BI54" i="71"/>
  <c r="AC54" i="71" s="1"/>
  <c r="AS54" i="71" s="1"/>
  <c r="BI60" i="71"/>
  <c r="AC60" i="71" s="1"/>
  <c r="AS60" i="71" s="1"/>
  <c r="BI69" i="71"/>
  <c r="AC69" i="71" s="1"/>
  <c r="AS69" i="71" s="1"/>
  <c r="BI85" i="71"/>
  <c r="AC85" i="71" s="1"/>
  <c r="AS85" i="71" s="1"/>
  <c r="BI101" i="71"/>
  <c r="AC101" i="71" s="1"/>
  <c r="AS101" i="71" s="1"/>
  <c r="BI166" i="71"/>
  <c r="AC166" i="71" s="1"/>
  <c r="AS166" i="71" s="1"/>
  <c r="BI186" i="71"/>
  <c r="AC186" i="71" s="1"/>
  <c r="AS186" i="71" s="1"/>
  <c r="BF190" i="71"/>
  <c r="Z190" i="71" s="1"/>
  <c r="AP190" i="71" s="1"/>
  <c r="BF147" i="71"/>
  <c r="Z147" i="71" s="1"/>
  <c r="AP147" i="71" s="1"/>
  <c r="BF131" i="71"/>
  <c r="Z131" i="71" s="1"/>
  <c r="AP131" i="71" s="1"/>
  <c r="BF152" i="71"/>
  <c r="Z152" i="71" s="1"/>
  <c r="AP152" i="71" s="1"/>
  <c r="BF101" i="71"/>
  <c r="Z101" i="71" s="1"/>
  <c r="AP101" i="71" s="1"/>
  <c r="BF85" i="71"/>
  <c r="Z85" i="71" s="1"/>
  <c r="AP85" i="71" s="1"/>
  <c r="BF69" i="71"/>
  <c r="Z69" i="71" s="1"/>
  <c r="AP69" i="71" s="1"/>
  <c r="BF54" i="71"/>
  <c r="Z54" i="71" s="1"/>
  <c r="AP54" i="71" s="1"/>
  <c r="BN137" i="71"/>
  <c r="AH137" i="71" s="1"/>
  <c r="AX137" i="71" s="1"/>
  <c r="BJ58" i="71"/>
  <c r="AD58" i="71" s="1"/>
  <c r="AT58" i="71" s="1"/>
  <c r="BJ74" i="71"/>
  <c r="AD74" i="71" s="1"/>
  <c r="AT74" i="71" s="1"/>
  <c r="BJ90" i="71"/>
  <c r="AD90" i="71" s="1"/>
  <c r="AT90" i="71" s="1"/>
  <c r="BJ106" i="71"/>
  <c r="AD106" i="71" s="1"/>
  <c r="AT106" i="71" s="1"/>
  <c r="BJ160" i="71"/>
  <c r="AD160" i="71" s="1"/>
  <c r="AT160" i="71" s="1"/>
  <c r="BJ153" i="71"/>
  <c r="AD153" i="71" s="1"/>
  <c r="AT153" i="71" s="1"/>
  <c r="BJ156" i="71"/>
  <c r="AD156" i="71" s="1"/>
  <c r="AT156" i="71" s="1"/>
  <c r="BJ187" i="71"/>
  <c r="AD187" i="71" s="1"/>
  <c r="AT187" i="71" s="1"/>
  <c r="BJ116" i="71"/>
  <c r="AD116" i="71" s="1"/>
  <c r="AT116" i="71" s="1"/>
  <c r="BJ128" i="71"/>
  <c r="AD128" i="71" s="1"/>
  <c r="AT128" i="71" s="1"/>
  <c r="BK47" i="71"/>
  <c r="AE47" i="71" s="1"/>
  <c r="AU47" i="71" s="1"/>
  <c r="BK52" i="71"/>
  <c r="AE52" i="71" s="1"/>
  <c r="AU52" i="71" s="1"/>
  <c r="BK58" i="71"/>
  <c r="AE58" i="71" s="1"/>
  <c r="AU58" i="71" s="1"/>
  <c r="BK59" i="71"/>
  <c r="AE59" i="71" s="1"/>
  <c r="AU59" i="71" s="1"/>
  <c r="BK81" i="71"/>
  <c r="AE81" i="71" s="1"/>
  <c r="AU81" i="71" s="1"/>
  <c r="BK79" i="71"/>
  <c r="AE79" i="71" s="1"/>
  <c r="AU79" i="71" s="1"/>
  <c r="BK95" i="71"/>
  <c r="AE95" i="71" s="1"/>
  <c r="AU95" i="71" s="1"/>
  <c r="BK111" i="71"/>
  <c r="AE111" i="71" s="1"/>
  <c r="AU111" i="71" s="1"/>
  <c r="BK66" i="71"/>
  <c r="AE66" i="71" s="1"/>
  <c r="AU66" i="71" s="1"/>
  <c r="BK82" i="71"/>
  <c r="AE82" i="71" s="1"/>
  <c r="AU82" i="71" s="1"/>
  <c r="BK98" i="71"/>
  <c r="AE98" i="71" s="1"/>
  <c r="AU98" i="71" s="1"/>
  <c r="BK114" i="71"/>
  <c r="AE114" i="71" s="1"/>
  <c r="AU114" i="71" s="1"/>
  <c r="BK118" i="71"/>
  <c r="AE118" i="71" s="1"/>
  <c r="AU118" i="71" s="1"/>
  <c r="BK127" i="71"/>
  <c r="AE127" i="71" s="1"/>
  <c r="AU127" i="71" s="1"/>
  <c r="BK131" i="71"/>
  <c r="AE131" i="71" s="1"/>
  <c r="AU131" i="71" s="1"/>
  <c r="BK158" i="71"/>
  <c r="AE158" i="71" s="1"/>
  <c r="AU158" i="71" s="1"/>
  <c r="BK136" i="71"/>
  <c r="AE136" i="71" s="1"/>
  <c r="AU136" i="71" s="1"/>
  <c r="BK160" i="71"/>
  <c r="AE160" i="71" s="1"/>
  <c r="AU160" i="71" s="1"/>
  <c r="BK139" i="71"/>
  <c r="AE139" i="71" s="1"/>
  <c r="AU139" i="71" s="1"/>
  <c r="BK147" i="71"/>
  <c r="AE147" i="71" s="1"/>
  <c r="AU147" i="71" s="1"/>
  <c r="BK182" i="71"/>
  <c r="AE182" i="71" s="1"/>
  <c r="AU182" i="71" s="1"/>
  <c r="BK192" i="71"/>
  <c r="AE192" i="71" s="1"/>
  <c r="AU192" i="71" s="1"/>
  <c r="BK190" i="71"/>
  <c r="AE190" i="71" s="1"/>
  <c r="AU190" i="71" s="1"/>
  <c r="BK161" i="71"/>
  <c r="AE161" i="71" s="1"/>
  <c r="AU161" i="71" s="1"/>
  <c r="BK177" i="71"/>
  <c r="AE177" i="71" s="1"/>
  <c r="AU177" i="71" s="1"/>
  <c r="BF169" i="71"/>
  <c r="Z169" i="71" s="1"/>
  <c r="AP169" i="71" s="1"/>
  <c r="BF137" i="71"/>
  <c r="Z137" i="71" s="1"/>
  <c r="AP137" i="71" s="1"/>
  <c r="BF121" i="71"/>
  <c r="Z121" i="71" s="1"/>
  <c r="AP121" i="71" s="1"/>
  <c r="BF107" i="71"/>
  <c r="Z107" i="71" s="1"/>
  <c r="AP107" i="71" s="1"/>
  <c r="BF91" i="71"/>
  <c r="Z91" i="71" s="1"/>
  <c r="AP91" i="71" s="1"/>
  <c r="BF75" i="71"/>
  <c r="Z75" i="71" s="1"/>
  <c r="AP75" i="71" s="1"/>
  <c r="BF59" i="71"/>
  <c r="Z59" i="71" s="1"/>
  <c r="AP59" i="71" s="1"/>
  <c r="BN123" i="71"/>
  <c r="AH123" i="71" s="1"/>
  <c r="AX123" i="71" s="1"/>
  <c r="BN165" i="71"/>
  <c r="AH165" i="71" s="1"/>
  <c r="AX165" i="71" s="1"/>
  <c r="BN103" i="71"/>
  <c r="AH103" i="71" s="1"/>
  <c r="AX103" i="71" s="1"/>
  <c r="BN87" i="71"/>
  <c r="AH87" i="71" s="1"/>
  <c r="AX87" i="71" s="1"/>
  <c r="BN71" i="71"/>
  <c r="AH71" i="71" s="1"/>
  <c r="AX71" i="71" s="1"/>
  <c r="BC48" i="71"/>
  <c r="W48" i="71" s="1"/>
  <c r="AM48" i="71" s="1"/>
  <c r="BC59" i="71"/>
  <c r="W59" i="71" s="1"/>
  <c r="AM59" i="71" s="1"/>
  <c r="BC75" i="71"/>
  <c r="W75" i="71" s="1"/>
  <c r="AM75" i="71" s="1"/>
  <c r="BC91" i="71"/>
  <c r="W91" i="71" s="1"/>
  <c r="AM91" i="71" s="1"/>
  <c r="BC107" i="71"/>
  <c r="W107" i="71" s="1"/>
  <c r="AM107" i="71" s="1"/>
  <c r="BC66" i="71"/>
  <c r="W66" i="71" s="1"/>
  <c r="AM66" i="71" s="1"/>
  <c r="BC82" i="71"/>
  <c r="W82" i="71" s="1"/>
  <c r="AM82" i="71" s="1"/>
  <c r="BC98" i="71"/>
  <c r="W98" i="71" s="1"/>
  <c r="AM98" i="71" s="1"/>
  <c r="BC114" i="71"/>
  <c r="W114" i="71" s="1"/>
  <c r="AM114" i="71" s="1"/>
  <c r="BC121" i="71"/>
  <c r="W121" i="71" s="1"/>
  <c r="AM121" i="71" s="1"/>
  <c r="BC116" i="71"/>
  <c r="W116" i="71" s="1"/>
  <c r="AM116" i="71" s="1"/>
  <c r="BC124" i="71"/>
  <c r="W124" i="71" s="1"/>
  <c r="AM124" i="71" s="1"/>
  <c r="BC158" i="71"/>
  <c r="W158" i="71" s="1"/>
  <c r="AM158" i="71" s="1"/>
  <c r="BC166" i="71"/>
  <c r="W166" i="71" s="1"/>
  <c r="AM166" i="71" s="1"/>
  <c r="BC168" i="71"/>
  <c r="W168" i="71" s="1"/>
  <c r="AM168" i="71" s="1"/>
  <c r="BC137" i="71"/>
  <c r="W137" i="71" s="1"/>
  <c r="AM137" i="71" s="1"/>
  <c r="BC145" i="71"/>
  <c r="W145" i="71" s="1"/>
  <c r="AM145" i="71" s="1"/>
  <c r="BC154" i="71"/>
  <c r="W154" i="71" s="1"/>
  <c r="AM154" i="71" s="1"/>
  <c r="BC174" i="71"/>
  <c r="W174" i="71" s="1"/>
  <c r="AM174" i="71" s="1"/>
  <c r="BC140" i="71"/>
  <c r="W140" i="71" s="1"/>
  <c r="AM140" i="71" s="1"/>
  <c r="BC190" i="71"/>
  <c r="W190" i="71" s="1"/>
  <c r="AM190" i="71" s="1"/>
  <c r="BC155" i="71"/>
  <c r="W155" i="71" s="1"/>
  <c r="AM155" i="71" s="1"/>
  <c r="BC187" i="71"/>
  <c r="W187" i="71" s="1"/>
  <c r="AM187" i="71" s="1"/>
  <c r="BE44" i="71"/>
  <c r="Y44" i="71" s="1"/>
  <c r="AO44" i="71" s="1"/>
  <c r="BE47" i="71"/>
  <c r="Y47" i="71" s="1"/>
  <c r="AO47" i="71" s="1"/>
  <c r="BE53" i="71"/>
  <c r="Y53" i="71" s="1"/>
  <c r="AO53" i="71" s="1"/>
  <c r="BE62" i="71"/>
  <c r="Y62" i="71" s="1"/>
  <c r="AO62" i="71" s="1"/>
  <c r="BE78" i="71"/>
  <c r="Y78" i="71" s="1"/>
  <c r="AO78" i="71" s="1"/>
  <c r="BE94" i="71"/>
  <c r="Y94" i="71" s="1"/>
  <c r="AO94" i="71" s="1"/>
  <c r="BE110" i="71"/>
  <c r="Y110" i="71" s="1"/>
  <c r="AO110" i="71" s="1"/>
  <c r="BE77" i="71"/>
  <c r="Y77" i="71" s="1"/>
  <c r="AO77" i="71" s="1"/>
  <c r="BE93" i="71"/>
  <c r="Y93" i="71" s="1"/>
  <c r="AO93" i="71" s="1"/>
  <c r="BE109" i="71"/>
  <c r="Y109" i="71" s="1"/>
  <c r="AO109" i="71" s="1"/>
  <c r="BE61" i="71"/>
  <c r="Y61" i="71" s="1"/>
  <c r="AO61" i="71" s="1"/>
  <c r="BE76" i="71"/>
  <c r="Y76" i="71" s="1"/>
  <c r="AO76" i="71" s="1"/>
  <c r="BE92" i="71"/>
  <c r="Y92" i="71" s="1"/>
  <c r="AO92" i="71" s="1"/>
  <c r="BE108" i="71"/>
  <c r="Y108" i="71" s="1"/>
  <c r="AO108" i="71" s="1"/>
  <c r="BE116" i="71"/>
  <c r="Y116" i="71" s="1"/>
  <c r="AO116" i="71" s="1"/>
  <c r="BE156" i="71"/>
  <c r="Y156" i="71" s="1"/>
  <c r="AO156" i="71" s="1"/>
  <c r="BE121" i="71"/>
  <c r="Y121" i="71" s="1"/>
  <c r="AO121" i="71" s="1"/>
  <c r="BE153" i="71"/>
  <c r="Y153" i="71" s="1"/>
  <c r="AO153" i="71" s="1"/>
  <c r="BE135" i="71"/>
  <c r="Y135" i="71" s="1"/>
  <c r="AO135" i="71" s="1"/>
  <c r="BE169" i="71"/>
  <c r="Y169" i="71" s="1"/>
  <c r="AO169" i="71" s="1"/>
  <c r="BE187" i="71"/>
  <c r="Y187" i="71" s="1"/>
  <c r="AO187" i="71" s="1"/>
  <c r="BE149" i="71"/>
  <c r="Y149" i="71" s="1"/>
  <c r="AO149" i="71" s="1"/>
  <c r="BE175" i="71"/>
  <c r="Y175" i="71" s="1"/>
  <c r="AO175" i="71" s="1"/>
  <c r="BE143" i="71"/>
  <c r="Y143" i="71" s="1"/>
  <c r="AO143" i="71" s="1"/>
  <c r="BE157" i="71"/>
  <c r="Y157" i="71" s="1"/>
  <c r="AO157" i="71" s="1"/>
  <c r="BE177" i="71"/>
  <c r="Y177" i="71" s="1"/>
  <c r="AO177" i="71" s="1"/>
  <c r="BA42" i="71"/>
  <c r="U42" i="71" s="1"/>
  <c r="AK42" i="71" s="1"/>
  <c r="BA48" i="71"/>
  <c r="U48" i="71" s="1"/>
  <c r="AK48" i="71" s="1"/>
  <c r="BA62" i="71"/>
  <c r="U62" i="71" s="1"/>
  <c r="AK62" i="71" s="1"/>
  <c r="BA51" i="71"/>
  <c r="U51" i="71" s="1"/>
  <c r="AK51" i="71" s="1"/>
  <c r="BA117" i="71"/>
  <c r="U117" i="71" s="1"/>
  <c r="AK117" i="71" s="1"/>
  <c r="BA72" i="71"/>
  <c r="U72" i="71" s="1"/>
  <c r="AK72" i="71" s="1"/>
  <c r="BA80" i="71"/>
  <c r="U80" i="71" s="1"/>
  <c r="AK80" i="71" s="1"/>
  <c r="BA88" i="71"/>
  <c r="U88" i="71" s="1"/>
  <c r="AK88" i="71" s="1"/>
  <c r="BA96" i="71"/>
  <c r="U96" i="71" s="1"/>
  <c r="AK96" i="71" s="1"/>
  <c r="BA104" i="71"/>
  <c r="U104" i="71" s="1"/>
  <c r="AK104" i="71" s="1"/>
  <c r="BA112" i="71"/>
  <c r="U112" i="71" s="1"/>
  <c r="AK112" i="71" s="1"/>
  <c r="BA137" i="71"/>
  <c r="U137" i="71" s="1"/>
  <c r="AK137" i="71" s="1"/>
  <c r="BA74" i="71"/>
  <c r="U74" i="71" s="1"/>
  <c r="AK74" i="71" s="1"/>
  <c r="BA90" i="71"/>
  <c r="U90" i="71" s="1"/>
  <c r="AK90" i="71" s="1"/>
  <c r="BA106" i="71"/>
  <c r="U106" i="71" s="1"/>
  <c r="AK106" i="71" s="1"/>
  <c r="BA132" i="71"/>
  <c r="U132" i="71" s="1"/>
  <c r="AK132" i="71" s="1"/>
  <c r="BA119" i="71"/>
  <c r="U119" i="71" s="1"/>
  <c r="AK119" i="71" s="1"/>
  <c r="BA130" i="71"/>
  <c r="U130" i="71" s="1"/>
  <c r="AK130" i="71" s="1"/>
  <c r="BA164" i="71"/>
  <c r="U164" i="71" s="1"/>
  <c r="AK164" i="71" s="1"/>
  <c r="BA138" i="71"/>
  <c r="U138" i="71" s="1"/>
  <c r="AK138" i="71" s="1"/>
  <c r="BA186" i="71"/>
  <c r="U186" i="71" s="1"/>
  <c r="AK186" i="71" s="1"/>
  <c r="BA166" i="71"/>
  <c r="U166" i="71" s="1"/>
  <c r="AK166" i="71" s="1"/>
  <c r="BA160" i="71"/>
  <c r="U160" i="71" s="1"/>
  <c r="AK160" i="71" s="1"/>
  <c r="BA174" i="71"/>
  <c r="U174" i="71" s="1"/>
  <c r="AK174" i="71" s="1"/>
  <c r="BA161" i="71"/>
  <c r="U161" i="71" s="1"/>
  <c r="AK161" i="71" s="1"/>
  <c r="BA177" i="71"/>
  <c r="U177" i="71" s="1"/>
  <c r="AK177" i="71" s="1"/>
  <c r="BB45" i="71"/>
  <c r="V45" i="71" s="1"/>
  <c r="AL45" i="71" s="1"/>
  <c r="BB49" i="71"/>
  <c r="V49" i="71" s="1"/>
  <c r="AL49" i="71" s="1"/>
  <c r="BB53" i="71"/>
  <c r="V53" i="71" s="1"/>
  <c r="AL53" i="71" s="1"/>
  <c r="BB161" i="71"/>
  <c r="V161" i="71" s="1"/>
  <c r="AL161" i="71" s="1"/>
  <c r="BB57" i="71"/>
  <c r="V57" i="71" s="1"/>
  <c r="AL57" i="71" s="1"/>
  <c r="BB61" i="71"/>
  <c r="V61" i="71" s="1"/>
  <c r="AL61" i="71" s="1"/>
  <c r="BB65" i="71"/>
  <c r="V65" i="71" s="1"/>
  <c r="AL65" i="71" s="1"/>
  <c r="BB69" i="71"/>
  <c r="V69" i="71" s="1"/>
  <c r="AL69" i="71" s="1"/>
  <c r="BB73" i="71"/>
  <c r="V73" i="71" s="1"/>
  <c r="AL73" i="71" s="1"/>
  <c r="BB77" i="71"/>
  <c r="V77" i="71" s="1"/>
  <c r="AL77" i="71" s="1"/>
  <c r="BB81" i="71"/>
  <c r="V81" i="71" s="1"/>
  <c r="AL81" i="71" s="1"/>
  <c r="BB85" i="71"/>
  <c r="V85" i="71" s="1"/>
  <c r="AL85" i="71" s="1"/>
  <c r="BB89" i="71"/>
  <c r="V89" i="71" s="1"/>
  <c r="AL89" i="71" s="1"/>
  <c r="BB93" i="71"/>
  <c r="V93" i="71" s="1"/>
  <c r="AL93" i="71" s="1"/>
  <c r="BB97" i="71"/>
  <c r="V97" i="71" s="1"/>
  <c r="AL97" i="71" s="1"/>
  <c r="BB101" i="71"/>
  <c r="V101" i="71" s="1"/>
  <c r="AL101" i="71" s="1"/>
  <c r="BB105" i="71"/>
  <c r="V105" i="71" s="1"/>
  <c r="AL105" i="71" s="1"/>
  <c r="BB109" i="71"/>
  <c r="V109" i="71" s="1"/>
  <c r="AL109" i="71" s="1"/>
  <c r="BB113" i="71"/>
  <c r="V113" i="71" s="1"/>
  <c r="AL113" i="71" s="1"/>
  <c r="BB182" i="71"/>
  <c r="V182" i="71" s="1"/>
  <c r="AL182" i="71" s="1"/>
  <c r="BB173" i="71"/>
  <c r="V173" i="71" s="1"/>
  <c r="AL173" i="71" s="1"/>
  <c r="BB157" i="71"/>
  <c r="V157" i="71" s="1"/>
  <c r="AL157" i="71" s="1"/>
  <c r="BB150" i="71"/>
  <c r="V150" i="71" s="1"/>
  <c r="AL150" i="71" s="1"/>
  <c r="BB167" i="71"/>
  <c r="V167" i="71" s="1"/>
  <c r="AL167" i="71" s="1"/>
  <c r="BB186" i="71"/>
  <c r="V186" i="71" s="1"/>
  <c r="AL186" i="71" s="1"/>
  <c r="BF65" i="71"/>
  <c r="Z65" i="71" s="1"/>
  <c r="AP65" i="71" s="1"/>
  <c r="BK86" i="71"/>
  <c r="AE86" i="71" s="1"/>
  <c r="AU86" i="71" s="1"/>
  <c r="BE48" i="71"/>
  <c r="Y48" i="71" s="1"/>
  <c r="AO48" i="71" s="1"/>
  <c r="BE56" i="71"/>
  <c r="Y56" i="71" s="1"/>
  <c r="AO56" i="71" s="1"/>
  <c r="BE52" i="71"/>
  <c r="Y52" i="71" s="1"/>
  <c r="AO52" i="71" s="1"/>
  <c r="BE65" i="71"/>
  <c r="Y65" i="71" s="1"/>
  <c r="AO65" i="71" s="1"/>
  <c r="BE81" i="71"/>
  <c r="Y81" i="71" s="1"/>
  <c r="AO81" i="71" s="1"/>
  <c r="BE97" i="71"/>
  <c r="Y97" i="71" s="1"/>
  <c r="AO97" i="71" s="1"/>
  <c r="BE113" i="71"/>
  <c r="Y113" i="71" s="1"/>
  <c r="AO113" i="71" s="1"/>
  <c r="BE148" i="71"/>
  <c r="Y148" i="71" s="1"/>
  <c r="AO148" i="71" s="1"/>
  <c r="BA61" i="71"/>
  <c r="U61" i="71" s="1"/>
  <c r="AK61" i="71" s="1"/>
  <c r="BA67" i="71"/>
  <c r="U67" i="71" s="1"/>
  <c r="AK67" i="71" s="1"/>
  <c r="BA83" i="71"/>
  <c r="U83" i="71" s="1"/>
  <c r="AK83" i="71" s="1"/>
  <c r="BA99" i="71"/>
  <c r="U99" i="71" s="1"/>
  <c r="AK99" i="71" s="1"/>
  <c r="BA115" i="71"/>
  <c r="U115" i="71" s="1"/>
  <c r="AK115" i="71" s="1"/>
  <c r="BA190" i="71"/>
  <c r="U190" i="71" s="1"/>
  <c r="AK190" i="71" s="1"/>
  <c r="BB54" i="71"/>
  <c r="V54" i="71" s="1"/>
  <c r="AL54" i="71" s="1"/>
  <c r="BB62" i="71"/>
  <c r="V62" i="71" s="1"/>
  <c r="AL62" i="71" s="1"/>
  <c r="BB66" i="71"/>
  <c r="V66" i="71" s="1"/>
  <c r="AL66" i="71" s="1"/>
  <c r="BB98" i="71"/>
  <c r="V98" i="71" s="1"/>
  <c r="AL98" i="71" s="1"/>
  <c r="BB114" i="71"/>
  <c r="V114" i="71" s="1"/>
  <c r="AL114" i="71" s="1"/>
  <c r="BB153" i="71"/>
  <c r="V153" i="71" s="1"/>
  <c r="AL153" i="71" s="1"/>
  <c r="BB151" i="71"/>
  <c r="V151" i="71" s="1"/>
  <c r="AL151" i="71" s="1"/>
  <c r="BB144" i="71"/>
  <c r="V144" i="71" s="1"/>
  <c r="AL144" i="71" s="1"/>
  <c r="BM69" i="71"/>
  <c r="AG69" i="71" s="1"/>
  <c r="AW69" i="71" s="1"/>
  <c r="BM101" i="71"/>
  <c r="AG101" i="71" s="1"/>
  <c r="AW101" i="71" s="1"/>
  <c r="BM180" i="71"/>
  <c r="AG180" i="71" s="1"/>
  <c r="AW180" i="71" s="1"/>
  <c r="BN198" i="71"/>
  <c r="AH198" i="71" s="1"/>
  <c r="AX198" i="71" s="1"/>
  <c r="BN72" i="71"/>
  <c r="AH72" i="71" s="1"/>
  <c r="AX72" i="71" s="1"/>
  <c r="BN136" i="71"/>
  <c r="AH136" i="71" s="1"/>
  <c r="AX136" i="71" s="1"/>
  <c r="BF68" i="71"/>
  <c r="Z68" i="71" s="1"/>
  <c r="AP68" i="71" s="1"/>
  <c r="BF122" i="71"/>
  <c r="Z122" i="71" s="1"/>
  <c r="AP122" i="71" s="1"/>
  <c r="AZ133" i="71"/>
  <c r="T133" i="71" s="1"/>
  <c r="AJ133" i="71" s="1"/>
  <c r="BD148" i="71"/>
  <c r="X148" i="71" s="1"/>
  <c r="AN148" i="71" s="1"/>
  <c r="BD146" i="71"/>
  <c r="X146" i="71" s="1"/>
  <c r="AN146" i="71" s="1"/>
  <c r="BD120" i="71"/>
  <c r="X120" i="71" s="1"/>
  <c r="AN120" i="71" s="1"/>
  <c r="BD142" i="71"/>
  <c r="X142" i="71" s="1"/>
  <c r="AN142" i="71" s="1"/>
  <c r="BD130" i="71"/>
  <c r="X130" i="71" s="1"/>
  <c r="AN130" i="71" s="1"/>
  <c r="BD49" i="71"/>
  <c r="X49" i="71" s="1"/>
  <c r="AN49" i="71" s="1"/>
  <c r="BD129" i="71"/>
  <c r="X129" i="71" s="1"/>
  <c r="AN129" i="71" s="1"/>
  <c r="BL55" i="71"/>
  <c r="AF55" i="71" s="1"/>
  <c r="AV55" i="71" s="1"/>
  <c r="AZ135" i="71"/>
  <c r="T135" i="71" s="1"/>
  <c r="AJ135" i="71" s="1"/>
  <c r="BG128" i="71"/>
  <c r="AA128" i="71" s="1"/>
  <c r="AQ128" i="71" s="1"/>
  <c r="AZ39" i="71"/>
  <c r="T39" i="71" s="1"/>
  <c r="AJ39" i="71" s="1"/>
  <c r="BD185" i="71"/>
  <c r="X185" i="71" s="1"/>
  <c r="AN185" i="71" s="1"/>
  <c r="BD56" i="71"/>
  <c r="X56" i="71" s="1"/>
  <c r="AN56" i="71" s="1"/>
  <c r="BG140" i="71"/>
  <c r="AA140" i="71" s="1"/>
  <c r="AQ140" i="71" s="1"/>
  <c r="BG63" i="71"/>
  <c r="AA63" i="71" s="1"/>
  <c r="AQ63" i="71" s="1"/>
  <c r="BG188" i="71"/>
  <c r="AA188" i="71" s="1"/>
  <c r="AQ188" i="71" s="1"/>
  <c r="BH78" i="71"/>
  <c r="AB78" i="71" s="1"/>
  <c r="AR78" i="71" s="1"/>
  <c r="BL81" i="71"/>
  <c r="AF81" i="71" s="1"/>
  <c r="AV81" i="71" s="1"/>
  <c r="BL65" i="71"/>
  <c r="AF65" i="71" s="1"/>
  <c r="AV65" i="71" s="1"/>
  <c r="BD62" i="71"/>
  <c r="X62" i="71" s="1"/>
  <c r="AN62" i="71" s="1"/>
  <c r="BF182" i="71"/>
  <c r="Z182" i="71" s="1"/>
  <c r="AP182" i="71" s="1"/>
  <c r="BN55" i="71"/>
  <c r="AH55" i="71" s="1"/>
  <c r="AX55" i="71" s="1"/>
  <c r="BI50" i="71"/>
  <c r="AC50" i="71" s="1"/>
  <c r="AS50" i="71" s="1"/>
  <c r="BI127" i="71"/>
  <c r="AC127" i="71" s="1"/>
  <c r="AS127" i="71" s="1"/>
  <c r="BI135" i="71"/>
  <c r="AC135" i="71" s="1"/>
  <c r="AS135" i="71" s="1"/>
  <c r="BI93" i="71"/>
  <c r="AC93" i="71" s="1"/>
  <c r="AS93" i="71" s="1"/>
  <c r="BI143" i="71"/>
  <c r="AC143" i="71" s="1"/>
  <c r="AS143" i="71" s="1"/>
  <c r="BI174" i="71"/>
  <c r="AC174" i="71" s="1"/>
  <c r="AS174" i="71" s="1"/>
  <c r="BI178" i="71"/>
  <c r="AC178" i="71" s="1"/>
  <c r="AS178" i="71" s="1"/>
  <c r="BF139" i="71"/>
  <c r="Z139" i="71" s="1"/>
  <c r="AP139" i="71" s="1"/>
  <c r="BF123" i="71"/>
  <c r="Z123" i="71" s="1"/>
  <c r="AP123" i="71" s="1"/>
  <c r="BF150" i="71"/>
  <c r="Z150" i="71" s="1"/>
  <c r="AP150" i="71" s="1"/>
  <c r="BF93" i="71"/>
  <c r="Z93" i="71" s="1"/>
  <c r="AP93" i="71" s="1"/>
  <c r="BN50" i="71"/>
  <c r="AH50" i="71" s="1"/>
  <c r="AX50" i="71" s="1"/>
  <c r="BJ165" i="71"/>
  <c r="AD165" i="71" s="1"/>
  <c r="AT165" i="71" s="1"/>
  <c r="BJ60" i="71"/>
  <c r="AD60" i="71" s="1"/>
  <c r="AT60" i="71" s="1"/>
  <c r="BJ72" i="71"/>
  <c r="AD72" i="71" s="1"/>
  <c r="AT72" i="71" s="1"/>
  <c r="BJ88" i="71"/>
  <c r="AD88" i="71" s="1"/>
  <c r="AT88" i="71" s="1"/>
  <c r="BJ104" i="71"/>
  <c r="AD104" i="71" s="1"/>
  <c r="AT104" i="71" s="1"/>
  <c r="BJ112" i="71"/>
  <c r="AD112" i="71" s="1"/>
  <c r="AT112" i="71" s="1"/>
  <c r="BK89" i="71"/>
  <c r="AE89" i="71" s="1"/>
  <c r="AU89" i="71" s="1"/>
  <c r="BK125" i="71"/>
  <c r="AE125" i="71" s="1"/>
  <c r="AU125" i="71" s="1"/>
  <c r="BK167" i="71"/>
  <c r="AE167" i="71" s="1"/>
  <c r="AU167" i="71" s="1"/>
  <c r="BK140" i="71"/>
  <c r="AE140" i="71" s="1"/>
  <c r="AU140" i="71" s="1"/>
  <c r="BK143" i="71"/>
  <c r="AE143" i="71" s="1"/>
  <c r="AU143" i="71" s="1"/>
  <c r="BK191" i="71"/>
  <c r="AE191" i="71" s="1"/>
  <c r="AU191" i="71" s="1"/>
  <c r="BK180" i="71"/>
  <c r="AE180" i="71" s="1"/>
  <c r="AU180" i="71" s="1"/>
  <c r="BK169" i="71"/>
  <c r="AE169" i="71" s="1"/>
  <c r="AU169" i="71" s="1"/>
  <c r="BK185" i="71"/>
  <c r="AE185" i="71" s="1"/>
  <c r="AU185" i="71" s="1"/>
  <c r="BF145" i="71"/>
  <c r="Z145" i="71" s="1"/>
  <c r="AP145" i="71" s="1"/>
  <c r="BF115" i="71"/>
  <c r="Z115" i="71" s="1"/>
  <c r="AP115" i="71" s="1"/>
  <c r="BF99" i="71"/>
  <c r="Z99" i="71" s="1"/>
  <c r="AP99" i="71" s="1"/>
  <c r="BF83" i="71"/>
  <c r="Z83" i="71" s="1"/>
  <c r="AP83" i="71" s="1"/>
  <c r="BF67" i="71"/>
  <c r="Z67" i="71" s="1"/>
  <c r="AP67" i="71" s="1"/>
  <c r="BF52" i="71"/>
  <c r="Z52" i="71" s="1"/>
  <c r="AP52" i="71" s="1"/>
  <c r="BC55" i="71"/>
  <c r="W55" i="71" s="1"/>
  <c r="AM55" i="71" s="1"/>
  <c r="BC74" i="71"/>
  <c r="W74" i="71" s="1"/>
  <c r="AM74" i="71" s="1"/>
  <c r="BC90" i="71"/>
  <c r="W90" i="71" s="1"/>
  <c r="AM90" i="71" s="1"/>
  <c r="BC106" i="71"/>
  <c r="W106" i="71" s="1"/>
  <c r="AM106" i="71" s="1"/>
  <c r="BC132" i="71"/>
  <c r="W132" i="71" s="1"/>
  <c r="AM132" i="71" s="1"/>
  <c r="BC120" i="71"/>
  <c r="W120" i="71" s="1"/>
  <c r="AM120" i="71" s="1"/>
  <c r="BC185" i="71"/>
  <c r="W185" i="71" s="1"/>
  <c r="AM185" i="71" s="1"/>
  <c r="BC148" i="71"/>
  <c r="W148" i="71" s="1"/>
  <c r="AM148" i="71" s="1"/>
  <c r="BC136" i="71"/>
  <c r="W136" i="71" s="1"/>
  <c r="AM136" i="71" s="1"/>
  <c r="BC144" i="71"/>
  <c r="W144" i="71" s="1"/>
  <c r="AM144" i="71" s="1"/>
  <c r="BC181" i="71"/>
  <c r="W181" i="71" s="1"/>
  <c r="AM181" i="71" s="1"/>
  <c r="BC179" i="71"/>
  <c r="W179" i="71" s="1"/>
  <c r="AM179" i="71" s="1"/>
  <c r="BE45" i="71"/>
  <c r="Y45" i="71" s="1"/>
  <c r="AO45" i="71" s="1"/>
  <c r="BE70" i="71"/>
  <c r="Y70" i="71" s="1"/>
  <c r="AO70" i="71" s="1"/>
  <c r="BE86" i="71"/>
  <c r="Y86" i="71" s="1"/>
  <c r="AO86" i="71" s="1"/>
  <c r="BF191" i="71"/>
  <c r="Z191" i="71" s="1"/>
  <c r="AP191" i="71" s="1"/>
  <c r="BF132" i="71"/>
  <c r="Z132" i="71" s="1"/>
  <c r="AP132" i="71" s="1"/>
  <c r="BF116" i="71"/>
  <c r="Z116" i="71" s="1"/>
  <c r="AP116" i="71" s="1"/>
  <c r="BF159" i="71"/>
  <c r="Z159" i="71" s="1"/>
  <c r="AP159" i="71" s="1"/>
  <c r="BF154" i="71"/>
  <c r="Z154" i="71" s="1"/>
  <c r="AP154" i="71" s="1"/>
  <c r="BF102" i="71"/>
  <c r="Z102" i="71" s="1"/>
  <c r="AP102" i="71" s="1"/>
  <c r="BF86" i="71"/>
  <c r="Z86" i="71" s="1"/>
  <c r="AP86" i="71" s="1"/>
  <c r="BF70" i="71"/>
  <c r="Z70" i="71" s="1"/>
  <c r="AP70" i="71" s="1"/>
  <c r="BF55" i="71"/>
  <c r="Z55" i="71" s="1"/>
  <c r="AP55" i="71" s="1"/>
  <c r="BN130" i="71"/>
  <c r="AH130" i="71" s="1"/>
  <c r="AX130" i="71" s="1"/>
  <c r="BI57" i="71"/>
  <c r="AC57" i="71" s="1"/>
  <c r="AS57" i="71" s="1"/>
  <c r="BI138" i="71"/>
  <c r="AC138" i="71" s="1"/>
  <c r="AS138" i="71" s="1"/>
  <c r="BI146" i="71"/>
  <c r="AC146" i="71" s="1"/>
  <c r="AS146" i="71" s="1"/>
  <c r="BI65" i="71"/>
  <c r="AC65" i="71" s="1"/>
  <c r="AS65" i="71" s="1"/>
  <c r="BI81" i="71"/>
  <c r="AC81" i="71" s="1"/>
  <c r="AS81" i="71" s="1"/>
  <c r="BI97" i="71"/>
  <c r="AC97" i="71" s="1"/>
  <c r="AS97" i="71" s="1"/>
  <c r="BI113" i="71"/>
  <c r="AC113" i="71" s="1"/>
  <c r="AS113" i="71" s="1"/>
  <c r="BI162" i="71"/>
  <c r="AC162" i="71" s="1"/>
  <c r="AS162" i="71" s="1"/>
  <c r="BF161" i="71"/>
  <c r="Z161" i="71" s="1"/>
  <c r="AP161" i="71" s="1"/>
  <c r="BF135" i="71"/>
  <c r="Z135" i="71" s="1"/>
  <c r="AP135" i="71" s="1"/>
  <c r="BF119" i="71"/>
  <c r="Z119" i="71" s="1"/>
  <c r="AP119" i="71" s="1"/>
  <c r="BF180" i="71"/>
  <c r="Z180" i="71" s="1"/>
  <c r="AP180" i="71" s="1"/>
  <c r="BF160" i="71"/>
  <c r="Z160" i="71" s="1"/>
  <c r="AP160" i="71" s="1"/>
  <c r="BF105" i="71"/>
  <c r="Z105" i="71" s="1"/>
  <c r="AP105" i="71" s="1"/>
  <c r="BF89" i="71"/>
  <c r="Z89" i="71" s="1"/>
  <c r="AP89" i="71" s="1"/>
  <c r="BF73" i="71"/>
  <c r="Z73" i="71" s="1"/>
  <c r="AP73" i="71" s="1"/>
  <c r="BF57" i="71"/>
  <c r="Z57" i="71" s="1"/>
  <c r="AP57" i="71" s="1"/>
  <c r="BN73" i="71"/>
  <c r="AH73" i="71" s="1"/>
  <c r="AX73" i="71" s="1"/>
  <c r="BJ50" i="71"/>
  <c r="AD50" i="71" s="1"/>
  <c r="AT50" i="71" s="1"/>
  <c r="BJ61" i="71"/>
  <c r="AD61" i="71" s="1"/>
  <c r="AT61" i="71" s="1"/>
  <c r="BJ73" i="71"/>
  <c r="AD73" i="71" s="1"/>
  <c r="AT73" i="71" s="1"/>
  <c r="BJ89" i="71"/>
  <c r="AD89" i="71" s="1"/>
  <c r="AT89" i="71" s="1"/>
  <c r="BJ105" i="71"/>
  <c r="AD105" i="71" s="1"/>
  <c r="AT105" i="71" s="1"/>
  <c r="BJ173" i="71"/>
  <c r="AD173" i="71" s="1"/>
  <c r="AT173" i="71" s="1"/>
  <c r="BJ180" i="71"/>
  <c r="AD180" i="71" s="1"/>
  <c r="AT180" i="71" s="1"/>
  <c r="BJ181" i="71"/>
  <c r="AD181" i="71" s="1"/>
  <c r="AT181" i="71" s="1"/>
  <c r="BJ143" i="71"/>
  <c r="AD143" i="71" s="1"/>
  <c r="AT143" i="71" s="1"/>
  <c r="BJ178" i="71"/>
  <c r="AD178" i="71" s="1"/>
  <c r="AT178" i="71" s="1"/>
  <c r="BK72" i="71"/>
  <c r="AE72" i="71" s="1"/>
  <c r="AU72" i="71" s="1"/>
  <c r="BK104" i="71"/>
  <c r="AE104" i="71" s="1"/>
  <c r="AU104" i="71" s="1"/>
  <c r="BK49" i="71"/>
  <c r="AE49" i="71" s="1"/>
  <c r="AU49" i="71" s="1"/>
  <c r="BK48" i="71"/>
  <c r="AE48" i="71" s="1"/>
  <c r="AU48" i="71" s="1"/>
  <c r="BK76" i="71"/>
  <c r="AE76" i="71" s="1"/>
  <c r="AU76" i="71" s="1"/>
  <c r="BK108" i="71"/>
  <c r="AE108" i="71" s="1"/>
  <c r="AU108" i="71" s="1"/>
  <c r="BK64" i="71"/>
  <c r="AE64" i="71" s="1"/>
  <c r="AU64" i="71" s="1"/>
  <c r="BK77" i="71"/>
  <c r="AE77" i="71" s="1"/>
  <c r="AU77" i="71" s="1"/>
  <c r="BK75" i="71"/>
  <c r="AE75" i="71" s="1"/>
  <c r="AU75" i="71" s="1"/>
  <c r="BK91" i="71"/>
  <c r="AE91" i="71" s="1"/>
  <c r="AU91" i="71" s="1"/>
  <c r="BK107" i="71"/>
  <c r="AE107" i="71" s="1"/>
  <c r="AU107" i="71" s="1"/>
  <c r="BK175" i="71"/>
  <c r="AE175" i="71" s="1"/>
  <c r="AU175" i="71" s="1"/>
  <c r="BK78" i="71"/>
  <c r="AE78" i="71" s="1"/>
  <c r="AU78" i="71" s="1"/>
  <c r="BK94" i="71"/>
  <c r="AE94" i="71" s="1"/>
  <c r="AU94" i="71" s="1"/>
  <c r="BK110" i="71"/>
  <c r="AE110" i="71" s="1"/>
  <c r="AU110" i="71" s="1"/>
  <c r="BK124" i="71"/>
  <c r="AE124" i="71" s="1"/>
  <c r="AU124" i="71" s="1"/>
  <c r="BK123" i="71"/>
  <c r="AE123" i="71" s="1"/>
  <c r="AU123" i="71" s="1"/>
  <c r="BK135" i="71"/>
  <c r="AE135" i="71" s="1"/>
  <c r="AU135" i="71" s="1"/>
  <c r="BK130" i="71"/>
  <c r="AE130" i="71" s="1"/>
  <c r="AU130" i="71" s="1"/>
  <c r="BK164" i="71"/>
  <c r="AE164" i="71" s="1"/>
  <c r="AU164" i="71" s="1"/>
  <c r="BK176" i="71"/>
  <c r="AE176" i="71" s="1"/>
  <c r="AU176" i="71" s="1"/>
  <c r="BK134" i="71"/>
  <c r="AE134" i="71" s="1"/>
  <c r="AU134" i="71" s="1"/>
  <c r="BK142" i="71"/>
  <c r="AE142" i="71" s="1"/>
  <c r="AU142" i="71" s="1"/>
  <c r="BK155" i="71"/>
  <c r="AE155" i="71" s="1"/>
  <c r="AU155" i="71" s="1"/>
  <c r="BK163" i="71"/>
  <c r="AE163" i="71" s="1"/>
  <c r="AU163" i="71" s="1"/>
  <c r="BK172" i="71"/>
  <c r="AE172" i="71" s="1"/>
  <c r="AU172" i="71" s="1"/>
  <c r="BK188" i="71"/>
  <c r="AE188" i="71" s="1"/>
  <c r="AU188" i="71" s="1"/>
  <c r="BK157" i="71"/>
  <c r="AE157" i="71" s="1"/>
  <c r="AU157" i="71" s="1"/>
  <c r="BK173" i="71"/>
  <c r="AE173" i="71" s="1"/>
  <c r="AU173" i="71" s="1"/>
  <c r="BE69" i="71"/>
  <c r="Y69" i="71" s="1"/>
  <c r="AO69" i="71" s="1"/>
  <c r="BE85" i="71"/>
  <c r="Y85" i="71" s="1"/>
  <c r="AO85" i="71" s="1"/>
  <c r="BE101" i="71"/>
  <c r="Y101" i="71" s="1"/>
  <c r="AO101" i="71" s="1"/>
  <c r="BE57" i="71"/>
  <c r="Y57" i="71" s="1"/>
  <c r="AO57" i="71" s="1"/>
  <c r="BE68" i="71"/>
  <c r="Y68" i="71" s="1"/>
  <c r="AO68" i="71" s="1"/>
  <c r="BE84" i="71"/>
  <c r="Y84" i="71" s="1"/>
  <c r="AO84" i="71" s="1"/>
  <c r="BE100" i="71"/>
  <c r="Y100" i="71" s="1"/>
  <c r="AO100" i="71" s="1"/>
  <c r="BE167" i="71"/>
  <c r="Y167" i="71" s="1"/>
  <c r="AO167" i="71" s="1"/>
  <c r="BE79" i="71"/>
  <c r="Y79" i="71" s="1"/>
  <c r="AO79" i="71" s="1"/>
  <c r="BE95" i="71"/>
  <c r="Y95" i="71" s="1"/>
  <c r="AO95" i="71" s="1"/>
  <c r="BE111" i="71"/>
  <c r="Y111" i="71" s="1"/>
  <c r="AO111" i="71" s="1"/>
  <c r="BE120" i="71"/>
  <c r="Y120" i="71" s="1"/>
  <c r="AO120" i="71" s="1"/>
  <c r="BE131" i="71"/>
  <c r="Y131" i="71" s="1"/>
  <c r="AO131" i="71" s="1"/>
  <c r="BE117" i="71"/>
  <c r="Y117" i="71" s="1"/>
  <c r="AO117" i="71" s="1"/>
  <c r="BE125" i="71"/>
  <c r="Y125" i="71" s="1"/>
  <c r="AO125" i="71" s="1"/>
  <c r="BE164" i="71"/>
  <c r="Y164" i="71" s="1"/>
  <c r="AO164" i="71" s="1"/>
  <c r="BE130" i="71"/>
  <c r="Y130" i="71" s="1"/>
  <c r="AO130" i="71" s="1"/>
  <c r="BE151" i="71"/>
  <c r="Y151" i="71" s="1"/>
  <c r="AO151" i="71" s="1"/>
  <c r="BE179" i="71"/>
  <c r="Y179" i="71" s="1"/>
  <c r="AO179" i="71" s="1"/>
  <c r="BE173" i="71"/>
  <c r="Y173" i="71" s="1"/>
  <c r="AO173" i="71" s="1"/>
  <c r="BE136" i="71"/>
  <c r="Y136" i="71" s="1"/>
  <c r="AO136" i="71" s="1"/>
  <c r="BE144" i="71"/>
  <c r="Y144" i="71" s="1"/>
  <c r="AO144" i="71" s="1"/>
  <c r="BE160" i="71"/>
  <c r="Y160" i="71" s="1"/>
  <c r="AO160" i="71" s="1"/>
  <c r="BE139" i="71"/>
  <c r="Y139" i="71" s="1"/>
  <c r="AO139" i="71" s="1"/>
  <c r="BE147" i="71"/>
  <c r="Y147" i="71" s="1"/>
  <c r="AO147" i="71" s="1"/>
  <c r="BE168" i="71"/>
  <c r="Y168" i="71" s="1"/>
  <c r="AO168" i="71" s="1"/>
  <c r="BE180" i="71"/>
  <c r="Y180" i="71" s="1"/>
  <c r="AO180" i="71" s="1"/>
  <c r="BE150" i="71"/>
  <c r="Y150" i="71" s="1"/>
  <c r="AO150" i="71" s="1"/>
  <c r="BE166" i="71"/>
  <c r="Y166" i="71" s="1"/>
  <c r="AO166" i="71" s="1"/>
  <c r="BE182" i="71"/>
  <c r="Y182" i="71" s="1"/>
  <c r="AO182" i="71" s="1"/>
  <c r="BA54" i="71"/>
  <c r="U54" i="71" s="1"/>
  <c r="AK54" i="71" s="1"/>
  <c r="BA49" i="71"/>
  <c r="U49" i="71" s="1"/>
  <c r="AK49" i="71" s="1"/>
  <c r="BA40" i="71"/>
  <c r="U40" i="71" s="1"/>
  <c r="AK40" i="71" s="1"/>
  <c r="BA56" i="71"/>
  <c r="U56" i="71" s="1"/>
  <c r="AK56" i="71" s="1"/>
  <c r="BA43" i="71"/>
  <c r="U43" i="71" s="1"/>
  <c r="AK43" i="71" s="1"/>
  <c r="BA59" i="71"/>
  <c r="U59" i="71" s="1"/>
  <c r="AK59" i="71" s="1"/>
  <c r="BA68" i="71"/>
  <c r="U68" i="71" s="1"/>
  <c r="AK68" i="71" s="1"/>
  <c r="BA76" i="71"/>
  <c r="U76" i="71" s="1"/>
  <c r="AK76" i="71" s="1"/>
  <c r="BA84" i="71"/>
  <c r="U84" i="71" s="1"/>
  <c r="AK84" i="71" s="1"/>
  <c r="BA92" i="71"/>
  <c r="U92" i="71" s="1"/>
  <c r="AK92" i="71" s="1"/>
  <c r="BA100" i="71"/>
  <c r="U100" i="71" s="1"/>
  <c r="AK100" i="71" s="1"/>
  <c r="BA108" i="71"/>
  <c r="U108" i="71" s="1"/>
  <c r="AK108" i="71" s="1"/>
  <c r="BA116" i="71"/>
  <c r="U116" i="71" s="1"/>
  <c r="AK116" i="71" s="1"/>
  <c r="BA66" i="71"/>
  <c r="U66" i="71" s="1"/>
  <c r="AK66" i="71" s="1"/>
  <c r="BA82" i="71"/>
  <c r="U82" i="71" s="1"/>
  <c r="AK82" i="71" s="1"/>
  <c r="BA98" i="71"/>
  <c r="U98" i="71" s="1"/>
  <c r="AK98" i="71" s="1"/>
  <c r="BA114" i="71"/>
  <c r="U114" i="71" s="1"/>
  <c r="AK114" i="71" s="1"/>
  <c r="BA64" i="71"/>
  <c r="U64" i="71" s="1"/>
  <c r="AK64" i="71" s="1"/>
  <c r="BA77" i="71"/>
  <c r="U77" i="71" s="1"/>
  <c r="AK77" i="71" s="1"/>
  <c r="BA93" i="71"/>
  <c r="U93" i="71" s="1"/>
  <c r="AK93" i="71" s="1"/>
  <c r="BA109" i="71"/>
  <c r="U109" i="71" s="1"/>
  <c r="AK109" i="71" s="1"/>
  <c r="BA127" i="71"/>
  <c r="U127" i="71" s="1"/>
  <c r="AK127" i="71" s="1"/>
  <c r="BA156" i="71"/>
  <c r="U156" i="71" s="1"/>
  <c r="AK156" i="71" s="1"/>
  <c r="BA122" i="71"/>
  <c r="U122" i="71" s="1"/>
  <c r="AK122" i="71" s="1"/>
  <c r="BA126" i="71"/>
  <c r="U126" i="71" s="1"/>
  <c r="AK126" i="71" s="1"/>
  <c r="BA146" i="71"/>
  <c r="U146" i="71" s="1"/>
  <c r="AK146" i="71" s="1"/>
  <c r="BA133" i="71"/>
  <c r="U133" i="71" s="1"/>
  <c r="AK133" i="71" s="1"/>
  <c r="BA148" i="71"/>
  <c r="U148" i="71" s="1"/>
  <c r="AK148" i="71" s="1"/>
  <c r="BA144" i="71"/>
  <c r="U144" i="71" s="1"/>
  <c r="AK144" i="71" s="1"/>
  <c r="BA159" i="71"/>
  <c r="U159" i="71" s="1"/>
  <c r="AK159" i="71" s="1"/>
  <c r="BA152" i="71"/>
  <c r="U152" i="71" s="1"/>
  <c r="AK152" i="71" s="1"/>
  <c r="BA170" i="71"/>
  <c r="U170" i="71" s="1"/>
  <c r="AK170" i="71" s="1"/>
  <c r="BA154" i="71"/>
  <c r="U154" i="71" s="1"/>
  <c r="AK154" i="71" s="1"/>
  <c r="BA176" i="71"/>
  <c r="U176" i="71" s="1"/>
  <c r="AK176" i="71" s="1"/>
  <c r="BA180" i="71"/>
  <c r="U180" i="71" s="1"/>
  <c r="AK180" i="71" s="1"/>
  <c r="BA153" i="71"/>
  <c r="U153" i="71" s="1"/>
  <c r="AK153" i="71" s="1"/>
  <c r="BA169" i="71"/>
  <c r="U169" i="71" s="1"/>
  <c r="AK169" i="71" s="1"/>
  <c r="BA185" i="71"/>
  <c r="U185" i="71" s="1"/>
  <c r="AK185" i="71" s="1"/>
  <c r="BA193" i="71"/>
  <c r="U193" i="71" s="1"/>
  <c r="AK193" i="71" s="1"/>
  <c r="BB47" i="71"/>
  <c r="V47" i="71" s="1"/>
  <c r="AL47" i="71" s="1"/>
  <c r="BB51" i="71"/>
  <c r="V51" i="71" s="1"/>
  <c r="AL51" i="71" s="1"/>
  <c r="BB55" i="71"/>
  <c r="V55" i="71" s="1"/>
  <c r="AL55" i="71" s="1"/>
  <c r="BB154" i="71"/>
  <c r="V154" i="71" s="1"/>
  <c r="AL154" i="71" s="1"/>
  <c r="BB59" i="71"/>
  <c r="V59" i="71" s="1"/>
  <c r="AL59" i="71" s="1"/>
  <c r="BB63" i="71"/>
  <c r="V63" i="71" s="1"/>
  <c r="AL63" i="71" s="1"/>
  <c r="BB67" i="71"/>
  <c r="V67" i="71" s="1"/>
  <c r="AL67" i="71" s="1"/>
  <c r="BB71" i="71"/>
  <c r="V71" i="71" s="1"/>
  <c r="AL71" i="71" s="1"/>
  <c r="BB75" i="71"/>
  <c r="V75" i="71" s="1"/>
  <c r="AL75" i="71" s="1"/>
  <c r="BB79" i="71"/>
  <c r="V79" i="71" s="1"/>
  <c r="AL79" i="71" s="1"/>
  <c r="BB83" i="71"/>
  <c r="V83" i="71" s="1"/>
  <c r="AL83" i="71" s="1"/>
  <c r="BB87" i="71"/>
  <c r="V87" i="71" s="1"/>
  <c r="AL87" i="71" s="1"/>
  <c r="BB91" i="71"/>
  <c r="V91" i="71" s="1"/>
  <c r="AL91" i="71" s="1"/>
  <c r="BB95" i="71"/>
  <c r="V95" i="71" s="1"/>
  <c r="AL95" i="71" s="1"/>
  <c r="BB99" i="71"/>
  <c r="V99" i="71" s="1"/>
  <c r="AL99" i="71" s="1"/>
  <c r="BB103" i="71"/>
  <c r="V103" i="71" s="1"/>
  <c r="AL103" i="71" s="1"/>
  <c r="BB107" i="71"/>
  <c r="V107" i="71" s="1"/>
  <c r="AL107" i="71" s="1"/>
  <c r="BB111" i="71"/>
  <c r="V111" i="71" s="1"/>
  <c r="AL111" i="71" s="1"/>
  <c r="BB115" i="71"/>
  <c r="V115" i="71" s="1"/>
  <c r="AL115" i="71" s="1"/>
  <c r="BB155" i="71"/>
  <c r="V155" i="71" s="1"/>
  <c r="AL155" i="71" s="1"/>
  <c r="BB175" i="71"/>
  <c r="V175" i="71" s="1"/>
  <c r="AL175" i="71" s="1"/>
  <c r="BB159" i="71"/>
  <c r="V159" i="71" s="1"/>
  <c r="AL159" i="71" s="1"/>
  <c r="BB165" i="71"/>
  <c r="V165" i="71" s="1"/>
  <c r="AL165" i="71" s="1"/>
  <c r="BB171" i="71"/>
  <c r="V171" i="71" s="1"/>
  <c r="AL171" i="71" s="1"/>
  <c r="BB177" i="71"/>
  <c r="V177" i="71" s="1"/>
  <c r="AL177" i="71" s="1"/>
  <c r="BB117" i="71"/>
  <c r="V117" i="71" s="1"/>
  <c r="AL117" i="71" s="1"/>
  <c r="BB121" i="71"/>
  <c r="V121" i="71" s="1"/>
  <c r="AL121" i="71" s="1"/>
  <c r="BB125" i="71"/>
  <c r="V125" i="71" s="1"/>
  <c r="AL125" i="71" s="1"/>
  <c r="BB129" i="71"/>
  <c r="V129" i="71" s="1"/>
  <c r="AL129" i="71" s="1"/>
  <c r="BB133" i="71"/>
  <c r="V133" i="71" s="1"/>
  <c r="AL133" i="71" s="1"/>
  <c r="BB137" i="71"/>
  <c r="V137" i="71" s="1"/>
  <c r="AL137" i="71" s="1"/>
  <c r="BB141" i="71"/>
  <c r="V141" i="71" s="1"/>
  <c r="AL141" i="71" s="1"/>
  <c r="BB145" i="71"/>
  <c r="V145" i="71" s="1"/>
  <c r="AL145" i="71" s="1"/>
  <c r="BB152" i="71"/>
  <c r="V152" i="71" s="1"/>
  <c r="AL152" i="71" s="1"/>
  <c r="BB168" i="71"/>
  <c r="V168" i="71" s="1"/>
  <c r="AL168" i="71" s="1"/>
  <c r="BB184" i="71"/>
  <c r="V184" i="71" s="1"/>
  <c r="AL184" i="71" s="1"/>
  <c r="BB189" i="71"/>
  <c r="V189" i="71" s="1"/>
  <c r="AL189" i="71" s="1"/>
  <c r="BM65" i="71"/>
  <c r="AG65" i="71" s="1"/>
  <c r="AW65" i="71" s="1"/>
  <c r="BM47" i="71"/>
  <c r="AG47" i="71" s="1"/>
  <c r="AW47" i="71" s="1"/>
  <c r="BM77" i="71"/>
  <c r="AG77" i="71" s="1"/>
  <c r="AW77" i="71" s="1"/>
  <c r="BM109" i="71"/>
  <c r="AG109" i="71" s="1"/>
  <c r="AW109" i="71" s="1"/>
  <c r="BM50" i="71"/>
  <c r="AG50" i="71" s="1"/>
  <c r="AW50" i="71" s="1"/>
  <c r="BM49" i="71"/>
  <c r="AG49" i="71" s="1"/>
  <c r="AW49" i="71" s="1"/>
  <c r="BM81" i="71"/>
  <c r="AG81" i="71" s="1"/>
  <c r="AW81" i="71" s="1"/>
  <c r="BM113" i="71"/>
  <c r="AG113" i="71" s="1"/>
  <c r="AW113" i="71" s="1"/>
  <c r="BM63" i="71"/>
  <c r="AG63" i="71" s="1"/>
  <c r="AW63" i="71" s="1"/>
  <c r="BM66" i="71"/>
  <c r="AG66" i="71" s="1"/>
  <c r="AW66" i="71" s="1"/>
  <c r="BM82" i="71"/>
  <c r="AG82" i="71" s="1"/>
  <c r="AW82" i="71" s="1"/>
  <c r="BM98" i="71"/>
  <c r="AG98" i="71" s="1"/>
  <c r="AW98" i="71" s="1"/>
  <c r="BM114" i="71"/>
  <c r="AG114" i="71" s="1"/>
  <c r="AW114" i="71" s="1"/>
  <c r="BM80" i="71"/>
  <c r="AG80" i="71" s="1"/>
  <c r="AW80" i="71" s="1"/>
  <c r="BM96" i="71"/>
  <c r="AG96" i="71" s="1"/>
  <c r="AW96" i="71" s="1"/>
  <c r="BM112" i="71"/>
  <c r="AG112" i="71" s="1"/>
  <c r="AW112" i="71" s="1"/>
  <c r="BM79" i="71"/>
  <c r="AG79" i="71" s="1"/>
  <c r="AW79" i="71" s="1"/>
  <c r="BM95" i="71"/>
  <c r="AG95" i="71" s="1"/>
  <c r="AW95" i="71" s="1"/>
  <c r="BM111" i="71"/>
  <c r="AG111" i="71" s="1"/>
  <c r="AW111" i="71" s="1"/>
  <c r="BM121" i="71"/>
  <c r="AG121" i="71" s="1"/>
  <c r="AW121" i="71" s="1"/>
  <c r="BM126" i="71"/>
  <c r="AG126" i="71" s="1"/>
  <c r="AW126" i="71" s="1"/>
  <c r="BM120" i="71"/>
  <c r="AG120" i="71" s="1"/>
  <c r="AW120" i="71" s="1"/>
  <c r="BM153" i="71"/>
  <c r="AG153" i="71" s="1"/>
  <c r="AW153" i="71" s="1"/>
  <c r="BM127" i="71"/>
  <c r="AG127" i="71" s="1"/>
  <c r="AW127" i="71" s="1"/>
  <c r="BM170" i="71"/>
  <c r="AG170" i="71" s="1"/>
  <c r="AW170" i="71" s="1"/>
  <c r="BM133" i="71"/>
  <c r="AG133" i="71" s="1"/>
  <c r="AW133" i="71" s="1"/>
  <c r="BM141" i="71"/>
  <c r="AG141" i="71" s="1"/>
  <c r="AW141" i="71" s="1"/>
  <c r="BM149" i="71"/>
  <c r="AG149" i="71" s="1"/>
  <c r="AW149" i="71" s="1"/>
  <c r="BM166" i="71"/>
  <c r="AG166" i="71" s="1"/>
  <c r="AW166" i="71" s="1"/>
  <c r="BM174" i="71"/>
  <c r="AG174" i="71" s="1"/>
  <c r="AW174" i="71" s="1"/>
  <c r="BM136" i="71"/>
  <c r="AG136" i="71" s="1"/>
  <c r="AW136" i="71" s="1"/>
  <c r="BM144" i="71"/>
  <c r="AG144" i="71" s="1"/>
  <c r="AW144" i="71" s="1"/>
  <c r="BM159" i="71"/>
  <c r="AG159" i="71" s="1"/>
  <c r="AW159" i="71" s="1"/>
  <c r="BM189" i="71"/>
  <c r="AG189" i="71" s="1"/>
  <c r="AW189" i="71" s="1"/>
  <c r="BM152" i="71"/>
  <c r="AG152" i="71" s="1"/>
  <c r="AW152" i="71" s="1"/>
  <c r="BM168" i="71"/>
  <c r="AG168" i="71" s="1"/>
  <c r="AW168" i="71" s="1"/>
  <c r="BM184" i="71"/>
  <c r="AG184" i="71" s="1"/>
  <c r="AW184" i="71" s="1"/>
  <c r="BN168" i="71"/>
  <c r="AH168" i="71" s="1"/>
  <c r="AX168" i="71" s="1"/>
  <c r="BN158" i="71"/>
  <c r="AH158" i="71" s="1"/>
  <c r="AX158" i="71" s="1"/>
  <c r="BN76" i="71"/>
  <c r="AH76" i="71" s="1"/>
  <c r="AX76" i="71" s="1"/>
  <c r="BN64" i="71"/>
  <c r="AH64" i="71" s="1"/>
  <c r="AX64" i="71" s="1"/>
  <c r="BF155" i="71"/>
  <c r="Z155" i="71" s="1"/>
  <c r="AP155" i="71" s="1"/>
  <c r="BF171" i="71"/>
  <c r="Z171" i="71" s="1"/>
  <c r="AP171" i="71" s="1"/>
  <c r="BF157" i="71"/>
  <c r="Z157" i="71" s="1"/>
  <c r="AP157" i="71" s="1"/>
  <c r="BF108" i="71"/>
  <c r="Z108" i="71" s="1"/>
  <c r="AP108" i="71" s="1"/>
  <c r="BF138" i="71"/>
  <c r="Z138" i="71" s="1"/>
  <c r="AP138" i="71" s="1"/>
  <c r="BF96" i="71"/>
  <c r="Z96" i="71" s="1"/>
  <c r="AP96" i="71" s="1"/>
  <c r="BF126" i="71"/>
  <c r="Z126" i="71" s="1"/>
  <c r="AP126" i="71" s="1"/>
  <c r="BN60" i="71"/>
  <c r="AH60" i="71" s="1"/>
  <c r="AX60" i="71" s="1"/>
  <c r="AZ186" i="71"/>
  <c r="T186" i="71" s="1"/>
  <c r="AJ186" i="71" s="1"/>
  <c r="AZ170" i="71"/>
  <c r="T170" i="71" s="1"/>
  <c r="AJ170" i="71" s="1"/>
  <c r="AZ154" i="71"/>
  <c r="T154" i="71" s="1"/>
  <c r="AJ154" i="71" s="1"/>
  <c r="AZ138" i="71"/>
  <c r="T138" i="71" s="1"/>
  <c r="AJ138" i="71" s="1"/>
  <c r="AZ124" i="71"/>
  <c r="T124" i="71" s="1"/>
  <c r="AJ124" i="71" s="1"/>
  <c r="AZ104" i="71"/>
  <c r="T104" i="71" s="1"/>
  <c r="AJ104" i="71" s="1"/>
  <c r="AZ88" i="71"/>
  <c r="T88" i="71" s="1"/>
  <c r="AJ88" i="71" s="1"/>
  <c r="AZ72" i="71"/>
  <c r="T72" i="71" s="1"/>
  <c r="AJ72" i="71" s="1"/>
  <c r="AZ53" i="71"/>
  <c r="T53" i="71" s="1"/>
  <c r="AJ53" i="71" s="1"/>
  <c r="AZ37" i="71"/>
  <c r="T37" i="71" s="1"/>
  <c r="AJ37" i="71" s="1"/>
  <c r="AZ64" i="71"/>
  <c r="T64" i="71" s="1"/>
  <c r="AJ64" i="71" s="1"/>
  <c r="AZ185" i="71"/>
  <c r="T185" i="71" s="1"/>
  <c r="AJ185" i="71" s="1"/>
  <c r="AZ169" i="71"/>
  <c r="T169" i="71" s="1"/>
  <c r="AJ169" i="71" s="1"/>
  <c r="AZ153" i="71"/>
  <c r="T153" i="71" s="1"/>
  <c r="AJ153" i="71" s="1"/>
  <c r="AZ136" i="71"/>
  <c r="T136" i="71" s="1"/>
  <c r="AJ136" i="71" s="1"/>
  <c r="BF185" i="71"/>
  <c r="Z185" i="71" s="1"/>
  <c r="AP185" i="71" s="1"/>
  <c r="BF141" i="71"/>
  <c r="Z141" i="71" s="1"/>
  <c r="AP141" i="71" s="1"/>
  <c r="BF125" i="71"/>
  <c r="Z125" i="71" s="1"/>
  <c r="AP125" i="71" s="1"/>
  <c r="BF176" i="71"/>
  <c r="Z176" i="71" s="1"/>
  <c r="AP176" i="71" s="1"/>
  <c r="BF156" i="71"/>
  <c r="Z156" i="71" s="1"/>
  <c r="AP156" i="71" s="1"/>
  <c r="BF111" i="71"/>
  <c r="Z111" i="71" s="1"/>
  <c r="AP111" i="71" s="1"/>
  <c r="BF95" i="71"/>
  <c r="Z95" i="71" s="1"/>
  <c r="AP95" i="71" s="1"/>
  <c r="BF79" i="71"/>
  <c r="Z79" i="71" s="1"/>
  <c r="AP79" i="71" s="1"/>
  <c r="BF63" i="71"/>
  <c r="Z63" i="71" s="1"/>
  <c r="AP63" i="71" s="1"/>
  <c r="BF48" i="71"/>
  <c r="Z48" i="71" s="1"/>
  <c r="AP48" i="71" s="1"/>
  <c r="BN127" i="71"/>
  <c r="AH127" i="71" s="1"/>
  <c r="AX127" i="71" s="1"/>
  <c r="BN181" i="71"/>
  <c r="AH181" i="71" s="1"/>
  <c r="AX181" i="71" s="1"/>
  <c r="BC50" i="71"/>
  <c r="W50" i="71" s="1"/>
  <c r="AM50" i="71" s="1"/>
  <c r="BC57" i="71"/>
  <c r="W57" i="71" s="1"/>
  <c r="AM57" i="71" s="1"/>
  <c r="BC65" i="71"/>
  <c r="W65" i="71" s="1"/>
  <c r="AM65" i="71" s="1"/>
  <c r="BC81" i="71"/>
  <c r="W81" i="71" s="1"/>
  <c r="AM81" i="71" s="1"/>
  <c r="BC97" i="71"/>
  <c r="W97" i="71" s="1"/>
  <c r="AM97" i="71" s="1"/>
  <c r="BC113" i="71"/>
  <c r="W113" i="71" s="1"/>
  <c r="AM113" i="71" s="1"/>
  <c r="BC58" i="71"/>
  <c r="W58" i="71" s="1"/>
  <c r="AM58" i="71" s="1"/>
  <c r="BC71" i="71"/>
  <c r="W71" i="71" s="1"/>
  <c r="AM71" i="71" s="1"/>
  <c r="BC87" i="71"/>
  <c r="W87" i="71" s="1"/>
  <c r="AM87" i="71" s="1"/>
  <c r="BC103" i="71"/>
  <c r="W103" i="71" s="1"/>
  <c r="AM103" i="71" s="1"/>
  <c r="BC78" i="71"/>
  <c r="W78" i="71" s="1"/>
  <c r="AM78" i="71" s="1"/>
  <c r="BC94" i="71"/>
  <c r="W94" i="71" s="1"/>
  <c r="AM94" i="71" s="1"/>
  <c r="BC110" i="71"/>
  <c r="W110" i="71" s="1"/>
  <c r="AM110" i="71" s="1"/>
  <c r="BC119" i="71"/>
  <c r="W119" i="71" s="1"/>
  <c r="AM119" i="71" s="1"/>
  <c r="BC180" i="71"/>
  <c r="W180" i="71" s="1"/>
  <c r="AM180" i="71" s="1"/>
  <c r="BC129" i="71"/>
  <c r="W129" i="71" s="1"/>
  <c r="AM129" i="71" s="1"/>
  <c r="BC165" i="71"/>
  <c r="W165" i="71" s="1"/>
  <c r="AM165" i="71" s="1"/>
  <c r="BC135" i="71"/>
  <c r="W135" i="71" s="1"/>
  <c r="AM135" i="71" s="1"/>
  <c r="BC143" i="71"/>
  <c r="W143" i="71" s="1"/>
  <c r="AM143" i="71" s="1"/>
  <c r="BC153" i="71"/>
  <c r="W153" i="71" s="1"/>
  <c r="AM153" i="71" s="1"/>
  <c r="BC173" i="71"/>
  <c r="W173" i="71" s="1"/>
  <c r="AM173" i="71" s="1"/>
  <c r="BC186" i="71"/>
  <c r="W186" i="71" s="1"/>
  <c r="AM186" i="71" s="1"/>
  <c r="BC182" i="71"/>
  <c r="W182" i="71" s="1"/>
  <c r="AM182" i="71" s="1"/>
  <c r="BC184" i="71"/>
  <c r="W184" i="71" s="1"/>
  <c r="AM184" i="71" s="1"/>
  <c r="BC151" i="71"/>
  <c r="W151" i="71" s="1"/>
  <c r="AM151" i="71" s="1"/>
  <c r="BC167" i="71"/>
  <c r="W167" i="71" s="1"/>
  <c r="AM167" i="71" s="1"/>
  <c r="BE43" i="71"/>
  <c r="Y43" i="71" s="1"/>
  <c r="AO43" i="71" s="1"/>
  <c r="BE64" i="71"/>
  <c r="Y64" i="71" s="1"/>
  <c r="AO64" i="71" s="1"/>
  <c r="BE50" i="71"/>
  <c r="Y50" i="71" s="1"/>
  <c r="AO50" i="71" s="1"/>
  <c r="BE49" i="71"/>
  <c r="Y49" i="71" s="1"/>
  <c r="AO49" i="71" s="1"/>
  <c r="BE60" i="71"/>
  <c r="Y60" i="71" s="1"/>
  <c r="AO60" i="71" s="1"/>
  <c r="BE74" i="71"/>
  <c r="Y74" i="71" s="1"/>
  <c r="AO74" i="71" s="1"/>
  <c r="BE90" i="71"/>
  <c r="Y90" i="71" s="1"/>
  <c r="AO90" i="71" s="1"/>
  <c r="BE106" i="71"/>
  <c r="Y106" i="71" s="1"/>
  <c r="AO106" i="71" s="1"/>
  <c r="BE73" i="71"/>
  <c r="Y73" i="71" s="1"/>
  <c r="AO73" i="71" s="1"/>
  <c r="BE89" i="71"/>
  <c r="Y89" i="71" s="1"/>
  <c r="AO89" i="71" s="1"/>
  <c r="BE105" i="71"/>
  <c r="Y105" i="71" s="1"/>
  <c r="AO105" i="71" s="1"/>
  <c r="BE59" i="71"/>
  <c r="Y59" i="71" s="1"/>
  <c r="AO59" i="71" s="1"/>
  <c r="BE72" i="71"/>
  <c r="Y72" i="71" s="1"/>
  <c r="AO72" i="71" s="1"/>
  <c r="BE88" i="71"/>
  <c r="Y88" i="71" s="1"/>
  <c r="AO88" i="71" s="1"/>
  <c r="BE104" i="71"/>
  <c r="Y104" i="71" s="1"/>
  <c r="AO104" i="71" s="1"/>
  <c r="BE67" i="71"/>
  <c r="Y67" i="71" s="1"/>
  <c r="AO67" i="71" s="1"/>
  <c r="BE83" i="71"/>
  <c r="Y83" i="71" s="1"/>
  <c r="AO83" i="71" s="1"/>
  <c r="BE99" i="71"/>
  <c r="Y99" i="71" s="1"/>
  <c r="AO99" i="71" s="1"/>
  <c r="BE115" i="71"/>
  <c r="Y115" i="71" s="1"/>
  <c r="AO115" i="71" s="1"/>
  <c r="BE122" i="71"/>
  <c r="Y122" i="71" s="1"/>
  <c r="AO122" i="71" s="1"/>
  <c r="BE127" i="71"/>
  <c r="Y127" i="71" s="1"/>
  <c r="AO127" i="71" s="1"/>
  <c r="BE119" i="71"/>
  <c r="Y119" i="71" s="1"/>
  <c r="AO119" i="71" s="1"/>
  <c r="BE133" i="71"/>
  <c r="Y133" i="71" s="1"/>
  <c r="AO133" i="71" s="1"/>
  <c r="BE189" i="71"/>
  <c r="Y189" i="71" s="1"/>
  <c r="AO189" i="71" s="1"/>
  <c r="BE132" i="71"/>
  <c r="Y132" i="71" s="1"/>
  <c r="AO132" i="71" s="1"/>
  <c r="BE159" i="71"/>
  <c r="Y159" i="71" s="1"/>
  <c r="AO159" i="71" s="1"/>
  <c r="BE184" i="71"/>
  <c r="Y184" i="71" s="1"/>
  <c r="AO184" i="71" s="1"/>
  <c r="BE138" i="71"/>
  <c r="Y138" i="71" s="1"/>
  <c r="AO138" i="71" s="1"/>
  <c r="BE146" i="71"/>
  <c r="Y146" i="71" s="1"/>
  <c r="AO146" i="71" s="1"/>
  <c r="BE165" i="71"/>
  <c r="Y165" i="71" s="1"/>
  <c r="AO165" i="71" s="1"/>
  <c r="BE141" i="71"/>
  <c r="Y141" i="71" s="1"/>
  <c r="AO141" i="71" s="1"/>
  <c r="BE152" i="71"/>
  <c r="Y152" i="71" s="1"/>
  <c r="AO152" i="71" s="1"/>
  <c r="BE171" i="71"/>
  <c r="Y171" i="71" s="1"/>
  <c r="AO171" i="71" s="1"/>
  <c r="BE172" i="71"/>
  <c r="Y172" i="71" s="1"/>
  <c r="AO172" i="71" s="1"/>
  <c r="BE185" i="71"/>
  <c r="Y185" i="71" s="1"/>
  <c r="AO185" i="71" s="1"/>
  <c r="BE188" i="71"/>
  <c r="Y188" i="71" s="1"/>
  <c r="AO188" i="71" s="1"/>
  <c r="BE154" i="71"/>
  <c r="Y154" i="71" s="1"/>
  <c r="AO154" i="71" s="1"/>
  <c r="BE170" i="71"/>
  <c r="Y170" i="71" s="1"/>
  <c r="AO170" i="71" s="1"/>
  <c r="BE186" i="71"/>
  <c r="Y186" i="71" s="1"/>
  <c r="AO186" i="71" s="1"/>
  <c r="BA60" i="71"/>
  <c r="U60" i="71" s="1"/>
  <c r="AK60" i="71" s="1"/>
  <c r="BA53" i="71"/>
  <c r="U53" i="71" s="1"/>
  <c r="AK53" i="71" s="1"/>
  <c r="BA44" i="71"/>
  <c r="U44" i="71" s="1"/>
  <c r="AK44" i="71" s="1"/>
  <c r="BA58" i="71"/>
  <c r="U58" i="71" s="1"/>
  <c r="AK58" i="71" s="1"/>
  <c r="BA47" i="71"/>
  <c r="U47" i="71" s="1"/>
  <c r="AK47" i="71" s="1"/>
  <c r="BA63" i="71"/>
  <c r="U63" i="71" s="1"/>
  <c r="AK63" i="71" s="1"/>
  <c r="BA71" i="71"/>
  <c r="U71" i="71" s="1"/>
  <c r="AK71" i="71" s="1"/>
  <c r="BA79" i="71"/>
  <c r="U79" i="71" s="1"/>
  <c r="AK79" i="71" s="1"/>
  <c r="BA87" i="71"/>
  <c r="U87" i="71" s="1"/>
  <c r="AK87" i="71" s="1"/>
  <c r="BA95" i="71"/>
  <c r="U95" i="71" s="1"/>
  <c r="AK95" i="71" s="1"/>
  <c r="BA103" i="71"/>
  <c r="U103" i="71" s="1"/>
  <c r="AK103" i="71" s="1"/>
  <c r="BA111" i="71"/>
  <c r="U111" i="71" s="1"/>
  <c r="AK111" i="71" s="1"/>
  <c r="BA123" i="71"/>
  <c r="U123" i="71" s="1"/>
  <c r="AK123" i="71" s="1"/>
  <c r="BA70" i="71"/>
  <c r="U70" i="71" s="1"/>
  <c r="AK70" i="71" s="1"/>
  <c r="BA86" i="71"/>
  <c r="U86" i="71" s="1"/>
  <c r="AK86" i="71" s="1"/>
  <c r="BA102" i="71"/>
  <c r="U102" i="71" s="1"/>
  <c r="AK102" i="71" s="1"/>
  <c r="BA118" i="71"/>
  <c r="U118" i="71" s="1"/>
  <c r="AK118" i="71" s="1"/>
  <c r="BA65" i="71"/>
  <c r="U65" i="71" s="1"/>
  <c r="AK65" i="71" s="1"/>
  <c r="BA81" i="71"/>
  <c r="U81" i="71" s="1"/>
  <c r="AK81" i="71" s="1"/>
  <c r="BA97" i="71"/>
  <c r="U97" i="71" s="1"/>
  <c r="AK97" i="71" s="1"/>
  <c r="BA113" i="71"/>
  <c r="U113" i="71" s="1"/>
  <c r="AK113" i="71" s="1"/>
  <c r="BA125" i="71"/>
  <c r="U125" i="71" s="1"/>
  <c r="AK125" i="71" s="1"/>
  <c r="BA158" i="71"/>
  <c r="U158" i="71" s="1"/>
  <c r="AK158" i="71" s="1"/>
  <c r="BA124" i="71"/>
  <c r="U124" i="71" s="1"/>
  <c r="AK124" i="71" s="1"/>
  <c r="BA129" i="71"/>
  <c r="U129" i="71" s="1"/>
  <c r="AK129" i="71" s="1"/>
  <c r="BA167" i="71"/>
  <c r="U167" i="71" s="1"/>
  <c r="AK167" i="71" s="1"/>
  <c r="BA139" i="71"/>
  <c r="U139" i="71" s="1"/>
  <c r="AK139" i="71" s="1"/>
  <c r="BA151" i="71"/>
  <c r="U151" i="71" s="1"/>
  <c r="AK151" i="71" s="1"/>
  <c r="BA150" i="71"/>
  <c r="U150" i="71" s="1"/>
  <c r="AK150" i="71" s="1"/>
  <c r="BA192" i="71"/>
  <c r="U192" i="71" s="1"/>
  <c r="AK192" i="71" s="1"/>
  <c r="BA162" i="71"/>
  <c r="U162" i="71" s="1"/>
  <c r="AK162" i="71" s="1"/>
  <c r="BA184" i="71"/>
  <c r="U184" i="71" s="1"/>
  <c r="AK184" i="71" s="1"/>
  <c r="BA155" i="71"/>
  <c r="U155" i="71" s="1"/>
  <c r="AK155" i="71" s="1"/>
  <c r="BA179" i="71"/>
  <c r="U179" i="71" s="1"/>
  <c r="AK179" i="71" s="1"/>
  <c r="BA182" i="71"/>
  <c r="U182" i="71" s="1"/>
  <c r="AK182" i="71" s="1"/>
  <c r="BA157" i="71"/>
  <c r="U157" i="71" s="1"/>
  <c r="AK157" i="71" s="1"/>
  <c r="BA173" i="71"/>
  <c r="U173" i="71" s="1"/>
  <c r="AK173" i="71" s="1"/>
  <c r="BB44" i="71"/>
  <c r="V44" i="71" s="1"/>
  <c r="AL44" i="71" s="1"/>
  <c r="BB48" i="71"/>
  <c r="V48" i="71" s="1"/>
  <c r="AL48" i="71" s="1"/>
  <c r="BB52" i="71"/>
  <c r="V52" i="71" s="1"/>
  <c r="AL52" i="71" s="1"/>
  <c r="BB56" i="71"/>
  <c r="V56" i="71" s="1"/>
  <c r="AL56" i="71" s="1"/>
  <c r="BB169" i="71"/>
  <c r="V169" i="71" s="1"/>
  <c r="AL169" i="71" s="1"/>
  <c r="BB60" i="71"/>
  <c r="V60" i="71" s="1"/>
  <c r="AL60" i="71" s="1"/>
  <c r="BB64" i="71"/>
  <c r="V64" i="71" s="1"/>
  <c r="AL64" i="71" s="1"/>
  <c r="BB68" i="71"/>
  <c r="V68" i="71" s="1"/>
  <c r="AL68" i="71" s="1"/>
  <c r="BB72" i="71"/>
  <c r="V72" i="71" s="1"/>
  <c r="AL72" i="71" s="1"/>
  <c r="BB76" i="71"/>
  <c r="V76" i="71" s="1"/>
  <c r="AL76" i="71" s="1"/>
  <c r="BB80" i="71"/>
  <c r="V80" i="71" s="1"/>
  <c r="AL80" i="71" s="1"/>
  <c r="BB84" i="71"/>
  <c r="V84" i="71" s="1"/>
  <c r="AL84" i="71" s="1"/>
  <c r="BB88" i="71"/>
  <c r="V88" i="71" s="1"/>
  <c r="AL88" i="71" s="1"/>
  <c r="BB92" i="71"/>
  <c r="V92" i="71" s="1"/>
  <c r="AL92" i="71" s="1"/>
  <c r="BB96" i="71"/>
  <c r="V96" i="71" s="1"/>
  <c r="AL96" i="71" s="1"/>
  <c r="BB100" i="71"/>
  <c r="V100" i="71" s="1"/>
  <c r="AL100" i="71" s="1"/>
  <c r="BB104" i="71"/>
  <c r="V104" i="71" s="1"/>
  <c r="AL104" i="71" s="1"/>
  <c r="BB108" i="71"/>
  <c r="V108" i="71" s="1"/>
  <c r="AL108" i="71" s="1"/>
  <c r="BB112" i="71"/>
  <c r="V112" i="71" s="1"/>
  <c r="AL112" i="71" s="1"/>
  <c r="BB162" i="71"/>
  <c r="V162" i="71" s="1"/>
  <c r="AL162" i="71" s="1"/>
  <c r="BB181" i="71"/>
  <c r="V181" i="71" s="1"/>
  <c r="AL181" i="71" s="1"/>
  <c r="BB183" i="71"/>
  <c r="V183" i="71" s="1"/>
  <c r="AL183" i="71" s="1"/>
  <c r="BB149" i="71"/>
  <c r="V149" i="71" s="1"/>
  <c r="AL149" i="71" s="1"/>
  <c r="BB166" i="71"/>
  <c r="V166" i="71" s="1"/>
  <c r="AL166" i="71" s="1"/>
  <c r="BB185" i="71"/>
  <c r="V185" i="71" s="1"/>
  <c r="AL185" i="71" s="1"/>
  <c r="BB179" i="71"/>
  <c r="V179" i="71" s="1"/>
  <c r="AL179" i="71" s="1"/>
  <c r="BB119" i="71"/>
  <c r="V119" i="71" s="1"/>
  <c r="AL119" i="71" s="1"/>
  <c r="BB123" i="71"/>
  <c r="V123" i="71" s="1"/>
  <c r="AL123" i="71" s="1"/>
  <c r="BB127" i="71"/>
  <c r="V127" i="71" s="1"/>
  <c r="AL127" i="71" s="1"/>
  <c r="BB131" i="71"/>
  <c r="V131" i="71" s="1"/>
  <c r="AL131" i="71" s="1"/>
  <c r="BB135" i="71"/>
  <c r="V135" i="71" s="1"/>
  <c r="AL135" i="71" s="1"/>
  <c r="BB139" i="71"/>
  <c r="V139" i="71" s="1"/>
  <c r="AL139" i="71" s="1"/>
  <c r="BB143" i="71"/>
  <c r="V143" i="71" s="1"/>
  <c r="AL143" i="71" s="1"/>
  <c r="BB147" i="71"/>
  <c r="V147" i="71" s="1"/>
  <c r="AL147" i="71" s="1"/>
  <c r="BB160" i="71"/>
  <c r="V160" i="71" s="1"/>
  <c r="AL160" i="71" s="1"/>
  <c r="BB176" i="71"/>
  <c r="V176" i="71" s="1"/>
  <c r="AL176" i="71" s="1"/>
  <c r="BB191" i="71"/>
  <c r="V191" i="71" s="1"/>
  <c r="AL191" i="71" s="1"/>
  <c r="BM55" i="71"/>
  <c r="AG55" i="71" s="1"/>
  <c r="AW55" i="71" s="1"/>
  <c r="BM93" i="71"/>
  <c r="AG93" i="71" s="1"/>
  <c r="AW93" i="71" s="1"/>
  <c r="BM64" i="71"/>
  <c r="AG64" i="71" s="1"/>
  <c r="AW64" i="71" s="1"/>
  <c r="BM97" i="71"/>
  <c r="AG97" i="71" s="1"/>
  <c r="AW97" i="71" s="1"/>
  <c r="BM59" i="71"/>
  <c r="AG59" i="71" s="1"/>
  <c r="AW59" i="71" s="1"/>
  <c r="BM60" i="71"/>
  <c r="AG60" i="71" s="1"/>
  <c r="AW60" i="71" s="1"/>
  <c r="BM74" i="71"/>
  <c r="AG74" i="71" s="1"/>
  <c r="AW74" i="71" s="1"/>
  <c r="BM90" i="71"/>
  <c r="AG90" i="71" s="1"/>
  <c r="AW90" i="71" s="1"/>
  <c r="BM106" i="71"/>
  <c r="AG106" i="71" s="1"/>
  <c r="AW106" i="71" s="1"/>
  <c r="BM72" i="71"/>
  <c r="AG72" i="71" s="1"/>
  <c r="AW72" i="71" s="1"/>
  <c r="BM88" i="71"/>
  <c r="AG88" i="71" s="1"/>
  <c r="AW88" i="71" s="1"/>
  <c r="BM104" i="71"/>
  <c r="AG104" i="71" s="1"/>
  <c r="AW104" i="71" s="1"/>
  <c r="BM71" i="71"/>
  <c r="AG71" i="71" s="1"/>
  <c r="AW71" i="71" s="1"/>
  <c r="BM87" i="71"/>
  <c r="AG87" i="71" s="1"/>
  <c r="AW87" i="71" s="1"/>
  <c r="BM103" i="71"/>
  <c r="AG103" i="71" s="1"/>
  <c r="AW103" i="71" s="1"/>
  <c r="BM117" i="71"/>
  <c r="AG117" i="71" s="1"/>
  <c r="AW117" i="71" s="1"/>
  <c r="BM128" i="71"/>
  <c r="AG128" i="71" s="1"/>
  <c r="AW128" i="71" s="1"/>
  <c r="BM116" i="71"/>
  <c r="AG116" i="71" s="1"/>
  <c r="AW116" i="71" s="1"/>
  <c r="BM124" i="71"/>
  <c r="AG124" i="71" s="1"/>
  <c r="AW124" i="71" s="1"/>
  <c r="BM162" i="71"/>
  <c r="AG162" i="71" s="1"/>
  <c r="AW162" i="71" s="1"/>
  <c r="BM131" i="71"/>
  <c r="AG131" i="71" s="1"/>
  <c r="AW131" i="71" s="1"/>
  <c r="BM163" i="71"/>
  <c r="AG163" i="71" s="1"/>
  <c r="AW163" i="71" s="1"/>
  <c r="BM137" i="71"/>
  <c r="AG137" i="71" s="1"/>
  <c r="AW137" i="71" s="1"/>
  <c r="BM145" i="71"/>
  <c r="AG145" i="71" s="1"/>
  <c r="AW145" i="71" s="1"/>
  <c r="BM151" i="71"/>
  <c r="AG151" i="71" s="1"/>
  <c r="AW151" i="71" s="1"/>
  <c r="BM169" i="71"/>
  <c r="AG169" i="71" s="1"/>
  <c r="AW169" i="71" s="1"/>
  <c r="BM182" i="71"/>
  <c r="AG182" i="71" s="1"/>
  <c r="AW182" i="71" s="1"/>
  <c r="BM140" i="71"/>
  <c r="AG140" i="71" s="1"/>
  <c r="AW140" i="71" s="1"/>
  <c r="BM157" i="71"/>
  <c r="AG157" i="71" s="1"/>
  <c r="AW157" i="71" s="1"/>
  <c r="BM181" i="71"/>
  <c r="AG181" i="71" s="1"/>
  <c r="AW181" i="71" s="1"/>
  <c r="BM178" i="71"/>
  <c r="AG178" i="71" s="1"/>
  <c r="AW178" i="71" s="1"/>
  <c r="BM186" i="71"/>
  <c r="AG186" i="71" s="1"/>
  <c r="AW186" i="71" s="1"/>
  <c r="BM160" i="71"/>
  <c r="AG160" i="71" s="1"/>
  <c r="AW160" i="71" s="1"/>
  <c r="BM176" i="71"/>
  <c r="AG176" i="71" s="1"/>
  <c r="AW176" i="71" s="1"/>
  <c r="BM190" i="71"/>
  <c r="AG190" i="71" s="1"/>
  <c r="AW190" i="71" s="1"/>
  <c r="BN124" i="71"/>
  <c r="AH124" i="71" s="1"/>
  <c r="AX124" i="71" s="1"/>
  <c r="BN88" i="71"/>
  <c r="AH88" i="71" s="1"/>
  <c r="AX88" i="71" s="1"/>
  <c r="BN167" i="71"/>
  <c r="AH167" i="71" s="1"/>
  <c r="AX167" i="71" s="1"/>
  <c r="BN157" i="71"/>
  <c r="AH157" i="71" s="1"/>
  <c r="AX157" i="71" s="1"/>
  <c r="BN152" i="71"/>
  <c r="AH152" i="71" s="1"/>
  <c r="AX152" i="71" s="1"/>
  <c r="BN182" i="71"/>
  <c r="AH182" i="71" s="1"/>
  <c r="AX182" i="71" s="1"/>
  <c r="BF148" i="71"/>
  <c r="Z148" i="71" s="1"/>
  <c r="AP148" i="71" s="1"/>
  <c r="BN180" i="71"/>
  <c r="AH180" i="71" s="1"/>
  <c r="AX180" i="71" s="1"/>
  <c r="BF88" i="71"/>
  <c r="Z88" i="71" s="1"/>
  <c r="AP88" i="71" s="1"/>
  <c r="BF118" i="71"/>
  <c r="Z118" i="71" s="1"/>
  <c r="AP118" i="71" s="1"/>
  <c r="BF76" i="71"/>
  <c r="Z76" i="71" s="1"/>
  <c r="AP76" i="71" s="1"/>
  <c r="BF178" i="71"/>
  <c r="Z178" i="71" s="1"/>
  <c r="AP178" i="71" s="1"/>
  <c r="BF64" i="71"/>
  <c r="Z64" i="71" s="1"/>
  <c r="AP64" i="71" s="1"/>
  <c r="BF166" i="71"/>
  <c r="Z166" i="71" s="1"/>
  <c r="AP166" i="71" s="1"/>
  <c r="BN116" i="71"/>
  <c r="AH116" i="71" s="1"/>
  <c r="AX116" i="71" s="1"/>
  <c r="BF168" i="71"/>
  <c r="Z168" i="71" s="1"/>
  <c r="AP168" i="71" s="1"/>
  <c r="BN156" i="71"/>
  <c r="AH156" i="71" s="1"/>
  <c r="AX156" i="71" s="1"/>
  <c r="BF146" i="71"/>
  <c r="Z146" i="71" s="1"/>
  <c r="AP146" i="71" s="1"/>
  <c r="AZ178" i="71"/>
  <c r="T178" i="71" s="1"/>
  <c r="AJ178" i="71" s="1"/>
  <c r="AZ162" i="71"/>
  <c r="T162" i="71" s="1"/>
  <c r="AJ162" i="71" s="1"/>
  <c r="AZ194" i="71"/>
  <c r="T194" i="71" s="1"/>
  <c r="AJ194" i="71" s="1"/>
  <c r="AZ143" i="71"/>
  <c r="T143" i="71" s="1"/>
  <c r="AJ143" i="71" s="1"/>
  <c r="AZ127" i="71"/>
  <c r="T127" i="71" s="1"/>
  <c r="AJ127" i="71" s="1"/>
  <c r="AZ112" i="71"/>
  <c r="T112" i="71" s="1"/>
  <c r="AJ112" i="71" s="1"/>
  <c r="AZ96" i="71"/>
  <c r="T96" i="71" s="1"/>
  <c r="AJ96" i="71" s="1"/>
  <c r="AZ80" i="71"/>
  <c r="T80" i="71" s="1"/>
  <c r="AJ80" i="71" s="1"/>
  <c r="AZ125" i="71"/>
  <c r="T125" i="71" s="1"/>
  <c r="AJ125" i="71" s="1"/>
  <c r="AZ45" i="71"/>
  <c r="T45" i="71" s="1"/>
  <c r="AJ45" i="71" s="1"/>
  <c r="AZ177" i="71"/>
  <c r="T177" i="71" s="1"/>
  <c r="AJ177" i="71" s="1"/>
  <c r="AZ161" i="71"/>
  <c r="T161" i="71" s="1"/>
  <c r="AJ161" i="71" s="1"/>
  <c r="AZ193" i="71"/>
  <c r="T193" i="71" s="1"/>
  <c r="AJ193" i="71" s="1"/>
  <c r="AZ141" i="71"/>
  <c r="T141" i="71" s="1"/>
  <c r="AJ141" i="71" s="1"/>
  <c r="AZ123" i="71"/>
  <c r="T123" i="71" s="1"/>
  <c r="AJ123" i="71" s="1"/>
  <c r="AZ111" i="71"/>
  <c r="T111" i="71" s="1"/>
  <c r="AJ111" i="71" s="1"/>
  <c r="AZ95" i="71"/>
  <c r="T95" i="71" s="1"/>
  <c r="AJ95" i="71" s="1"/>
  <c r="AZ79" i="71"/>
  <c r="T79" i="71" s="1"/>
  <c r="AJ79" i="71" s="1"/>
  <c r="AZ63" i="71"/>
  <c r="T63" i="71" s="1"/>
  <c r="AJ63" i="71" s="1"/>
  <c r="AZ44" i="71"/>
  <c r="T44" i="71" s="1"/>
  <c r="AJ44" i="71" s="1"/>
  <c r="BD184" i="71"/>
  <c r="X184" i="71" s="1"/>
  <c r="AN184" i="71" s="1"/>
  <c r="BD168" i="71"/>
  <c r="X168" i="71" s="1"/>
  <c r="AN168" i="71" s="1"/>
  <c r="BD152" i="71"/>
  <c r="X152" i="71" s="1"/>
  <c r="AN152" i="71" s="1"/>
  <c r="BD147" i="71"/>
  <c r="X147" i="71" s="1"/>
  <c r="AN147" i="71" s="1"/>
  <c r="BD137" i="71"/>
  <c r="X137" i="71" s="1"/>
  <c r="AN137" i="71" s="1"/>
  <c r="BD102" i="71"/>
  <c r="X102" i="71" s="1"/>
  <c r="AN102" i="71" s="1"/>
  <c r="BD86" i="71"/>
  <c r="X86" i="71" s="1"/>
  <c r="AN86" i="71" s="1"/>
  <c r="BD70" i="71"/>
  <c r="X70" i="71" s="1"/>
  <c r="AN70" i="71" s="1"/>
  <c r="BD55" i="71"/>
  <c r="X55" i="71" s="1"/>
  <c r="AN55" i="71" s="1"/>
  <c r="BD189" i="71"/>
  <c r="X189" i="71" s="1"/>
  <c r="AN189" i="71" s="1"/>
  <c r="BD109" i="71"/>
  <c r="X109" i="71" s="1"/>
  <c r="AN109" i="71" s="1"/>
  <c r="BD89" i="71"/>
  <c r="X89" i="71" s="1"/>
  <c r="AN89" i="71" s="1"/>
  <c r="BD69" i="71"/>
  <c r="X69" i="71" s="1"/>
  <c r="AN69" i="71" s="1"/>
  <c r="BD54" i="71"/>
  <c r="X54" i="71" s="1"/>
  <c r="AN54" i="71" s="1"/>
  <c r="BD61" i="71"/>
  <c r="X61" i="71" s="1"/>
  <c r="AN61" i="71" s="1"/>
  <c r="BD166" i="71"/>
  <c r="X166" i="71" s="1"/>
  <c r="AN166" i="71" s="1"/>
  <c r="BD139" i="71"/>
  <c r="X139" i="71" s="1"/>
  <c r="AN139" i="71" s="1"/>
  <c r="BD96" i="71"/>
  <c r="X96" i="71" s="1"/>
  <c r="AN96" i="71" s="1"/>
  <c r="BD128" i="71"/>
  <c r="X128" i="71" s="1"/>
  <c r="AN128" i="71" s="1"/>
  <c r="BD116" i="71"/>
  <c r="X116" i="71" s="1"/>
  <c r="AN116" i="71" s="1"/>
  <c r="BD187" i="71"/>
  <c r="X187" i="71" s="1"/>
  <c r="AN187" i="71" s="1"/>
  <c r="BD171" i="71"/>
  <c r="X171" i="71" s="1"/>
  <c r="AN171" i="71" s="1"/>
  <c r="BD155" i="71"/>
  <c r="X155" i="71" s="1"/>
  <c r="AN155" i="71" s="1"/>
  <c r="BD143" i="71"/>
  <c r="X143" i="71" s="1"/>
  <c r="AN143" i="71" s="1"/>
  <c r="BD73" i="71"/>
  <c r="X73" i="71" s="1"/>
  <c r="AN73" i="71" s="1"/>
  <c r="BD178" i="71"/>
  <c r="X178" i="71" s="1"/>
  <c r="AN178" i="71" s="1"/>
  <c r="BD112" i="71"/>
  <c r="X112" i="71" s="1"/>
  <c r="AN112" i="71" s="1"/>
  <c r="BD64" i="71"/>
  <c r="X64" i="71" s="1"/>
  <c r="AN64" i="71" s="1"/>
  <c r="BF130" i="71"/>
  <c r="Z130" i="71" s="1"/>
  <c r="AP130" i="71" s="1"/>
  <c r="BD150" i="71"/>
  <c r="X150" i="71" s="1"/>
  <c r="AN150" i="71" s="1"/>
  <c r="BL180" i="71"/>
  <c r="AF180" i="71" s="1"/>
  <c r="AV180" i="71" s="1"/>
  <c r="BL164" i="71"/>
  <c r="AF164" i="71" s="1"/>
  <c r="AV164" i="71" s="1"/>
  <c r="BL148" i="71"/>
  <c r="AF148" i="71" s="1"/>
  <c r="AV148" i="71" s="1"/>
  <c r="BL144" i="71"/>
  <c r="AF144" i="71" s="1"/>
  <c r="AV144" i="71" s="1"/>
  <c r="BL122" i="71"/>
  <c r="AF122" i="71" s="1"/>
  <c r="AV122" i="71" s="1"/>
  <c r="BL107" i="71"/>
  <c r="AF107" i="71" s="1"/>
  <c r="AV107" i="71" s="1"/>
  <c r="BL91" i="71"/>
  <c r="AF91" i="71" s="1"/>
  <c r="AV91" i="71" s="1"/>
  <c r="BL75" i="71"/>
  <c r="AF75" i="71" s="1"/>
  <c r="AV75" i="71" s="1"/>
  <c r="BL118" i="71"/>
  <c r="AF118" i="71" s="1"/>
  <c r="AV118" i="71" s="1"/>
  <c r="BL175" i="71"/>
  <c r="AF175" i="71" s="1"/>
  <c r="AV175" i="71" s="1"/>
  <c r="BL159" i="71"/>
  <c r="AF159" i="71" s="1"/>
  <c r="AV159" i="71" s="1"/>
  <c r="BL143" i="71"/>
  <c r="AF143" i="71" s="1"/>
  <c r="AV143" i="71" s="1"/>
  <c r="BL133" i="71"/>
  <c r="AF133" i="71" s="1"/>
  <c r="AV133" i="71" s="1"/>
  <c r="BL102" i="71"/>
  <c r="AF102" i="71" s="1"/>
  <c r="AV102" i="71" s="1"/>
  <c r="BL86" i="71"/>
  <c r="AF86" i="71" s="1"/>
  <c r="AV86" i="71" s="1"/>
  <c r="BL70" i="71"/>
  <c r="AF70" i="71" s="1"/>
  <c r="AV70" i="71" s="1"/>
  <c r="BL54" i="71"/>
  <c r="AF54" i="71" s="1"/>
  <c r="AV54" i="71" s="1"/>
  <c r="AZ183" i="71"/>
  <c r="T183" i="71" s="1"/>
  <c r="AJ183" i="71" s="1"/>
  <c r="AZ151" i="71"/>
  <c r="T151" i="71" s="1"/>
  <c r="AJ151" i="71" s="1"/>
  <c r="AZ118" i="71"/>
  <c r="T118" i="71" s="1"/>
  <c r="AJ118" i="71" s="1"/>
  <c r="AZ85" i="71"/>
  <c r="T85" i="71" s="1"/>
  <c r="AJ85" i="71" s="1"/>
  <c r="AZ50" i="71"/>
  <c r="T50" i="71" s="1"/>
  <c r="AJ50" i="71" s="1"/>
  <c r="AZ58" i="71"/>
  <c r="T58" i="71" s="1"/>
  <c r="AJ58" i="71" s="1"/>
  <c r="AZ163" i="71"/>
  <c r="T163" i="71" s="1"/>
  <c r="AJ163" i="71" s="1"/>
  <c r="AZ195" i="71"/>
  <c r="T195" i="71" s="1"/>
  <c r="AJ195" i="71" s="1"/>
  <c r="AZ131" i="71"/>
  <c r="T131" i="71" s="1"/>
  <c r="AJ131" i="71" s="1"/>
  <c r="AZ97" i="71"/>
  <c r="T97" i="71" s="1"/>
  <c r="AJ97" i="71" s="1"/>
  <c r="AZ65" i="71"/>
  <c r="T65" i="71" s="1"/>
  <c r="AJ65" i="71" s="1"/>
  <c r="BG183" i="71"/>
  <c r="AA183" i="71" s="1"/>
  <c r="AQ183" i="71" s="1"/>
  <c r="BG162" i="71"/>
  <c r="AA162" i="71" s="1"/>
  <c r="AQ162" i="71" s="1"/>
  <c r="BG131" i="71"/>
  <c r="AA131" i="71" s="1"/>
  <c r="AQ131" i="71" s="1"/>
  <c r="BG143" i="71"/>
  <c r="AA143" i="71" s="1"/>
  <c r="AQ143" i="71" s="1"/>
  <c r="BG76" i="71"/>
  <c r="AA76" i="71" s="1"/>
  <c r="AQ76" i="71" s="1"/>
  <c r="BG77" i="71"/>
  <c r="AA77" i="71" s="1"/>
  <c r="AQ77" i="71" s="1"/>
  <c r="BG98" i="71"/>
  <c r="AA98" i="71" s="1"/>
  <c r="AQ98" i="71" s="1"/>
  <c r="BG61" i="71"/>
  <c r="AA61" i="71" s="1"/>
  <c r="AQ61" i="71" s="1"/>
  <c r="AZ156" i="71"/>
  <c r="T156" i="71" s="1"/>
  <c r="AJ156" i="71" s="1"/>
  <c r="AZ129" i="71"/>
  <c r="T129" i="71" s="1"/>
  <c r="AJ129" i="71" s="1"/>
  <c r="AZ55" i="71"/>
  <c r="T55" i="71" s="1"/>
  <c r="AJ55" i="71" s="1"/>
  <c r="AZ114" i="71"/>
  <c r="T114" i="71" s="1"/>
  <c r="AJ114" i="71" s="1"/>
  <c r="AZ176" i="71"/>
  <c r="T176" i="71" s="1"/>
  <c r="AJ176" i="71" s="1"/>
  <c r="AZ139" i="71"/>
  <c r="T139" i="71" s="1"/>
  <c r="AJ139" i="71" s="1"/>
  <c r="AZ78" i="71"/>
  <c r="T78" i="71" s="1"/>
  <c r="AJ78" i="71" s="1"/>
  <c r="AZ168" i="71"/>
  <c r="T168" i="71" s="1"/>
  <c r="AJ168" i="71" s="1"/>
  <c r="AZ134" i="71"/>
  <c r="T134" i="71" s="1"/>
  <c r="AJ134" i="71" s="1"/>
  <c r="AZ70" i="71"/>
  <c r="T70" i="71" s="1"/>
  <c r="AJ70" i="71" s="1"/>
  <c r="AZ180" i="71"/>
  <c r="T180" i="71" s="1"/>
  <c r="AJ180" i="71" s="1"/>
  <c r="AZ126" i="71"/>
  <c r="T126" i="71" s="1"/>
  <c r="AJ126" i="71" s="1"/>
  <c r="BD71" i="71"/>
  <c r="X71" i="71" s="1"/>
  <c r="AN71" i="71" s="1"/>
  <c r="BD181" i="71"/>
  <c r="X181" i="71" s="1"/>
  <c r="AN181" i="71" s="1"/>
  <c r="BD83" i="71"/>
  <c r="X83" i="71" s="1"/>
  <c r="AN83" i="71" s="1"/>
  <c r="BG189" i="71"/>
  <c r="AA189" i="71" s="1"/>
  <c r="AQ189" i="71" s="1"/>
  <c r="BG182" i="71"/>
  <c r="AA182" i="71" s="1"/>
  <c r="AQ182" i="71" s="1"/>
  <c r="BG158" i="71"/>
  <c r="AA158" i="71" s="1"/>
  <c r="AQ158" i="71" s="1"/>
  <c r="BG124" i="71"/>
  <c r="AA124" i="71" s="1"/>
  <c r="AQ124" i="71" s="1"/>
  <c r="BB178" i="71"/>
  <c r="V178" i="71" s="1"/>
  <c r="AL178" i="71" s="1"/>
  <c r="BB118" i="71"/>
  <c r="V118" i="71" s="1"/>
  <c r="AL118" i="71" s="1"/>
  <c r="BB122" i="71"/>
  <c r="V122" i="71" s="1"/>
  <c r="AL122" i="71" s="1"/>
  <c r="BB126" i="71"/>
  <c r="V126" i="71" s="1"/>
  <c r="AL126" i="71" s="1"/>
  <c r="BB130" i="71"/>
  <c r="V130" i="71" s="1"/>
  <c r="AL130" i="71" s="1"/>
  <c r="BB134" i="71"/>
  <c r="V134" i="71" s="1"/>
  <c r="AL134" i="71" s="1"/>
  <c r="BB138" i="71"/>
  <c r="V138" i="71" s="1"/>
  <c r="AL138" i="71" s="1"/>
  <c r="BB142" i="71"/>
  <c r="V142" i="71" s="1"/>
  <c r="AL142" i="71" s="1"/>
  <c r="BB146" i="71"/>
  <c r="V146" i="71" s="1"/>
  <c r="AL146" i="71" s="1"/>
  <c r="BB156" i="71"/>
  <c r="V156" i="71" s="1"/>
  <c r="AL156" i="71" s="1"/>
  <c r="BB172" i="71"/>
  <c r="V172" i="71" s="1"/>
  <c r="AL172" i="71" s="1"/>
  <c r="BB190" i="71"/>
  <c r="V190" i="71" s="1"/>
  <c r="AL190" i="71" s="1"/>
  <c r="BM56" i="71"/>
  <c r="AG56" i="71" s="1"/>
  <c r="AW56" i="71" s="1"/>
  <c r="BM52" i="71"/>
  <c r="AG52" i="71" s="1"/>
  <c r="AW52" i="71" s="1"/>
  <c r="BM51" i="71"/>
  <c r="AG51" i="71" s="1"/>
  <c r="AW51" i="71" s="1"/>
  <c r="BM85" i="71"/>
  <c r="AG85" i="71" s="1"/>
  <c r="AW85" i="71" s="1"/>
  <c r="BM54" i="71"/>
  <c r="AG54" i="71" s="1"/>
  <c r="AW54" i="71" s="1"/>
  <c r="BM53" i="71"/>
  <c r="AG53" i="71" s="1"/>
  <c r="AW53" i="71" s="1"/>
  <c r="BM89" i="71"/>
  <c r="AG89" i="71" s="1"/>
  <c r="AW89" i="71" s="1"/>
  <c r="BM57" i="71"/>
  <c r="AG57" i="71" s="1"/>
  <c r="AW57" i="71" s="1"/>
  <c r="BM58" i="71"/>
  <c r="AG58" i="71" s="1"/>
  <c r="AW58" i="71" s="1"/>
  <c r="BM70" i="71"/>
  <c r="AG70" i="71" s="1"/>
  <c r="AW70" i="71" s="1"/>
  <c r="BM86" i="71"/>
  <c r="AG86" i="71" s="1"/>
  <c r="AW86" i="71" s="1"/>
  <c r="BM102" i="71"/>
  <c r="AG102" i="71" s="1"/>
  <c r="AW102" i="71" s="1"/>
  <c r="BM68" i="71"/>
  <c r="AG68" i="71" s="1"/>
  <c r="AW68" i="71" s="1"/>
  <c r="BM84" i="71"/>
  <c r="AG84" i="71" s="1"/>
  <c r="AW84" i="71" s="1"/>
  <c r="BM100" i="71"/>
  <c r="AG100" i="71" s="1"/>
  <c r="AW100" i="71" s="1"/>
  <c r="BM67" i="71"/>
  <c r="AG67" i="71" s="1"/>
  <c r="AW67" i="71" s="1"/>
  <c r="BM83" i="71"/>
  <c r="AG83" i="71" s="1"/>
  <c r="AW83" i="71" s="1"/>
  <c r="BM99" i="71"/>
  <c r="AG99" i="71" s="1"/>
  <c r="AW99" i="71" s="1"/>
  <c r="BM115" i="71"/>
  <c r="AG115" i="71" s="1"/>
  <c r="AW115" i="71" s="1"/>
  <c r="BM123" i="71"/>
  <c r="AG123" i="71" s="1"/>
  <c r="AW123" i="71" s="1"/>
  <c r="BM130" i="71"/>
  <c r="AG130" i="71" s="1"/>
  <c r="AW130" i="71" s="1"/>
  <c r="BM122" i="71"/>
  <c r="AG122" i="71" s="1"/>
  <c r="AW122" i="71" s="1"/>
  <c r="BM155" i="71"/>
  <c r="AG155" i="71" s="1"/>
  <c r="AW155" i="71" s="1"/>
  <c r="BM129" i="71"/>
  <c r="AG129" i="71" s="1"/>
  <c r="AW129" i="71" s="1"/>
  <c r="BM161" i="71"/>
  <c r="AG161" i="71" s="1"/>
  <c r="AW161" i="71" s="1"/>
  <c r="BM135" i="71"/>
  <c r="AG135" i="71" s="1"/>
  <c r="AW135" i="71" s="1"/>
  <c r="BM143" i="71"/>
  <c r="AG143" i="71" s="1"/>
  <c r="AW143" i="71" s="1"/>
  <c r="BM150" i="71"/>
  <c r="AG150" i="71" s="1"/>
  <c r="AW150" i="71" s="1"/>
  <c r="BM167" i="71"/>
  <c r="AG167" i="71" s="1"/>
  <c r="AW167" i="71" s="1"/>
  <c r="BM175" i="71"/>
  <c r="AG175" i="71" s="1"/>
  <c r="AW175" i="71" s="1"/>
  <c r="BM138" i="71"/>
  <c r="AG138" i="71" s="1"/>
  <c r="AW138" i="71" s="1"/>
  <c r="BM146" i="71"/>
  <c r="AG146" i="71" s="1"/>
  <c r="AW146" i="71" s="1"/>
  <c r="BM171" i="71"/>
  <c r="AG171" i="71" s="1"/>
  <c r="AW171" i="71" s="1"/>
  <c r="BM177" i="71"/>
  <c r="AG177" i="71" s="1"/>
  <c r="AW177" i="71" s="1"/>
  <c r="BM185" i="71"/>
  <c r="AG185" i="71" s="1"/>
  <c r="AW185" i="71" s="1"/>
  <c r="BM156" i="71"/>
  <c r="AG156" i="71" s="1"/>
  <c r="AW156" i="71" s="1"/>
  <c r="BM172" i="71"/>
  <c r="AG172" i="71" s="1"/>
  <c r="AW172" i="71" s="1"/>
  <c r="BM188" i="71"/>
  <c r="AG188" i="71" s="1"/>
  <c r="AW188" i="71" s="1"/>
  <c r="BN140" i="71"/>
  <c r="AH140" i="71" s="1"/>
  <c r="AX140" i="71" s="1"/>
  <c r="BN104" i="71"/>
  <c r="AH104" i="71" s="1"/>
  <c r="AX104" i="71" s="1"/>
  <c r="AZ122" i="71"/>
  <c r="T122" i="71" s="1"/>
  <c r="AJ122" i="71" s="1"/>
  <c r="AZ103" i="71"/>
  <c r="T103" i="71" s="1"/>
  <c r="AJ103" i="71" s="1"/>
  <c r="AZ87" i="71"/>
  <c r="T87" i="71" s="1"/>
  <c r="AJ87" i="71" s="1"/>
  <c r="AZ71" i="71"/>
  <c r="T71" i="71" s="1"/>
  <c r="AJ71" i="71" s="1"/>
  <c r="AZ52" i="71"/>
  <c r="T52" i="71" s="1"/>
  <c r="AJ52" i="71" s="1"/>
  <c r="AZ36" i="71"/>
  <c r="T36" i="71" s="1"/>
  <c r="AJ36" i="71" s="1"/>
  <c r="AZ62" i="71"/>
  <c r="T62" i="71" s="1"/>
  <c r="AJ62" i="71" s="1"/>
  <c r="BD176" i="71"/>
  <c r="X176" i="71" s="1"/>
  <c r="AN176" i="71" s="1"/>
  <c r="BD160" i="71"/>
  <c r="X160" i="71" s="1"/>
  <c r="AN160" i="71" s="1"/>
  <c r="BD193" i="71"/>
  <c r="X193" i="71" s="1"/>
  <c r="AN193" i="71" s="1"/>
  <c r="BD134" i="71"/>
  <c r="X134" i="71" s="1"/>
  <c r="AN134" i="71" s="1"/>
  <c r="BD110" i="71"/>
  <c r="X110" i="71" s="1"/>
  <c r="AN110" i="71" s="1"/>
  <c r="BD94" i="71"/>
  <c r="X94" i="71" s="1"/>
  <c r="AN94" i="71" s="1"/>
  <c r="BD78" i="71"/>
  <c r="X78" i="71" s="1"/>
  <c r="AN78" i="71" s="1"/>
  <c r="BD118" i="71"/>
  <c r="X118" i="71" s="1"/>
  <c r="AN118" i="71" s="1"/>
  <c r="BD47" i="71"/>
  <c r="X47" i="71" s="1"/>
  <c r="AN47" i="71" s="1"/>
  <c r="BD58" i="71"/>
  <c r="X58" i="71" s="1"/>
  <c r="AN58" i="71" s="1"/>
  <c r="BD121" i="71"/>
  <c r="X121" i="71" s="1"/>
  <c r="AN121" i="71" s="1"/>
  <c r="BD101" i="71"/>
  <c r="X101" i="71" s="1"/>
  <c r="AN101" i="71" s="1"/>
  <c r="BD81" i="71"/>
  <c r="X81" i="71" s="1"/>
  <c r="AN81" i="71" s="1"/>
  <c r="BD131" i="71"/>
  <c r="X131" i="71" s="1"/>
  <c r="AN131" i="71" s="1"/>
  <c r="BD182" i="71"/>
  <c r="X182" i="71" s="1"/>
  <c r="AN182" i="71" s="1"/>
  <c r="BD154" i="71"/>
  <c r="X154" i="71" s="1"/>
  <c r="AN154" i="71" s="1"/>
  <c r="BD126" i="71"/>
  <c r="X126" i="71" s="1"/>
  <c r="AN126" i="71" s="1"/>
  <c r="BD80" i="71"/>
  <c r="X80" i="71" s="1"/>
  <c r="AN80" i="71" s="1"/>
  <c r="BD179" i="71"/>
  <c r="X179" i="71" s="1"/>
  <c r="AN179" i="71" s="1"/>
  <c r="BD163" i="71"/>
  <c r="X163" i="71" s="1"/>
  <c r="AN163" i="71" s="1"/>
  <c r="BD113" i="71"/>
  <c r="X113" i="71" s="1"/>
  <c r="AN113" i="71" s="1"/>
  <c r="BD84" i="71"/>
  <c r="X84" i="71" s="1"/>
  <c r="AN84" i="71" s="1"/>
  <c r="BD186" i="71"/>
  <c r="X186" i="71" s="1"/>
  <c r="AN186" i="71" s="1"/>
  <c r="BD145" i="71"/>
  <c r="X145" i="71" s="1"/>
  <c r="AN145" i="71" s="1"/>
  <c r="BD144" i="71"/>
  <c r="X144" i="71" s="1"/>
  <c r="AN144" i="71" s="1"/>
  <c r="BL189" i="71"/>
  <c r="AF189" i="71" s="1"/>
  <c r="AV189" i="71" s="1"/>
  <c r="BL172" i="71"/>
  <c r="AF172" i="71" s="1"/>
  <c r="AV172" i="71" s="1"/>
  <c r="BL156" i="71"/>
  <c r="AF156" i="71" s="1"/>
  <c r="AV156" i="71" s="1"/>
  <c r="BL131" i="71"/>
  <c r="AF131" i="71" s="1"/>
  <c r="AV131" i="71" s="1"/>
  <c r="BL115" i="71"/>
  <c r="AF115" i="71" s="1"/>
  <c r="AV115" i="71" s="1"/>
  <c r="BL99" i="71"/>
  <c r="AF99" i="71" s="1"/>
  <c r="AV99" i="71" s="1"/>
  <c r="BL83" i="71"/>
  <c r="AF83" i="71" s="1"/>
  <c r="AV83" i="71" s="1"/>
  <c r="BL67" i="71"/>
  <c r="AF67" i="71" s="1"/>
  <c r="AV67" i="71" s="1"/>
  <c r="BL51" i="71"/>
  <c r="AF51" i="71" s="1"/>
  <c r="AV51" i="71" s="1"/>
  <c r="BL59" i="71"/>
  <c r="AF59" i="71" s="1"/>
  <c r="AV59" i="71" s="1"/>
  <c r="BL183" i="71"/>
  <c r="AF183" i="71" s="1"/>
  <c r="AV183" i="71" s="1"/>
  <c r="BL167" i="71"/>
  <c r="AF167" i="71" s="1"/>
  <c r="AV167" i="71" s="1"/>
  <c r="BL151" i="71"/>
  <c r="AF151" i="71" s="1"/>
  <c r="AV151" i="71" s="1"/>
  <c r="BL190" i="71"/>
  <c r="AF190" i="71" s="1"/>
  <c r="AV190" i="71" s="1"/>
  <c r="BL137" i="71"/>
  <c r="AF137" i="71" s="1"/>
  <c r="AV137" i="71" s="1"/>
  <c r="BL110" i="71"/>
  <c r="AF110" i="71" s="1"/>
  <c r="AV110" i="71" s="1"/>
  <c r="BL94" i="71"/>
  <c r="AF94" i="71" s="1"/>
  <c r="AV94" i="71" s="1"/>
  <c r="BL78" i="71"/>
  <c r="AF78" i="71" s="1"/>
  <c r="AV78" i="71" s="1"/>
  <c r="BL123" i="71"/>
  <c r="AF123" i="71" s="1"/>
  <c r="AV123" i="71" s="1"/>
  <c r="BL46" i="71"/>
  <c r="AF46" i="71" s="1"/>
  <c r="AV46" i="71" s="1"/>
  <c r="BL60" i="71"/>
  <c r="AF60" i="71" s="1"/>
  <c r="AV60" i="71" s="1"/>
  <c r="AZ167" i="71"/>
  <c r="T167" i="71" s="1"/>
  <c r="AJ167" i="71" s="1"/>
  <c r="AZ132" i="71"/>
  <c r="T132" i="71" s="1"/>
  <c r="AJ132" i="71" s="1"/>
  <c r="AZ101" i="71"/>
  <c r="T101" i="71" s="1"/>
  <c r="AJ101" i="71" s="1"/>
  <c r="AZ69" i="71"/>
  <c r="T69" i="71" s="1"/>
  <c r="AJ69" i="71" s="1"/>
  <c r="AZ179" i="71"/>
  <c r="T179" i="71" s="1"/>
  <c r="AJ179" i="71" s="1"/>
  <c r="AZ145" i="71"/>
  <c r="T145" i="71" s="1"/>
  <c r="AJ145" i="71" s="1"/>
  <c r="AZ113" i="71"/>
  <c r="T113" i="71" s="1"/>
  <c r="AJ113" i="71" s="1"/>
  <c r="AZ81" i="71"/>
  <c r="T81" i="71" s="1"/>
  <c r="AJ81" i="71" s="1"/>
  <c r="AZ46" i="71"/>
  <c r="T46" i="71" s="1"/>
  <c r="AJ46" i="71" s="1"/>
  <c r="BG176" i="71"/>
  <c r="AA176" i="71" s="1"/>
  <c r="AQ176" i="71" s="1"/>
  <c r="BG169" i="71"/>
  <c r="AA169" i="71" s="1"/>
  <c r="AQ169" i="71" s="1"/>
  <c r="BG142" i="71"/>
  <c r="AA142" i="71" s="1"/>
  <c r="AQ142" i="71" s="1"/>
  <c r="BG132" i="71"/>
  <c r="AA132" i="71" s="1"/>
  <c r="AQ132" i="71" s="1"/>
  <c r="BG108" i="71"/>
  <c r="AA108" i="71" s="1"/>
  <c r="AQ108" i="71" s="1"/>
  <c r="BG109" i="71"/>
  <c r="AA109" i="71" s="1"/>
  <c r="AQ109" i="71" s="1"/>
  <c r="BG114" i="71"/>
  <c r="AA114" i="71" s="1"/>
  <c r="AQ114" i="71" s="1"/>
  <c r="BG82" i="71"/>
  <c r="AA82" i="71" s="1"/>
  <c r="AQ82" i="71" s="1"/>
  <c r="BG56" i="71"/>
  <c r="AA56" i="71" s="1"/>
  <c r="AQ56" i="71" s="1"/>
  <c r="BG53" i="71"/>
  <c r="AA53" i="71" s="1"/>
  <c r="AQ53" i="71" s="1"/>
  <c r="AZ188" i="71"/>
  <c r="T188" i="71" s="1"/>
  <c r="AJ188" i="71" s="1"/>
  <c r="AZ90" i="71"/>
  <c r="T90" i="71" s="1"/>
  <c r="AJ90" i="71" s="1"/>
  <c r="AZ66" i="71"/>
  <c r="T66" i="71" s="1"/>
  <c r="AJ66" i="71" s="1"/>
  <c r="AZ110" i="71"/>
  <c r="T110" i="71" s="1"/>
  <c r="AJ110" i="71" s="1"/>
  <c r="AZ102" i="71"/>
  <c r="T102" i="71" s="1"/>
  <c r="AJ102" i="71" s="1"/>
  <c r="AZ148" i="71"/>
  <c r="T148" i="71" s="1"/>
  <c r="AJ148" i="71" s="1"/>
  <c r="AZ47" i="71"/>
  <c r="T47" i="71" s="1"/>
  <c r="AJ47" i="71" s="1"/>
  <c r="BD169" i="71"/>
  <c r="X169" i="71" s="1"/>
  <c r="AN169" i="71" s="1"/>
  <c r="BD103" i="71"/>
  <c r="X103" i="71" s="1"/>
  <c r="AN103" i="71" s="1"/>
  <c r="BD149" i="71"/>
  <c r="X149" i="71" s="1"/>
  <c r="AN149" i="71" s="1"/>
  <c r="BD135" i="71"/>
  <c r="X135" i="71" s="1"/>
  <c r="AN135" i="71" s="1"/>
  <c r="BG184" i="71"/>
  <c r="AA184" i="71" s="1"/>
  <c r="AQ184" i="71" s="1"/>
  <c r="BG153" i="71"/>
  <c r="AA153" i="71" s="1"/>
  <c r="AQ153" i="71" s="1"/>
  <c r="BN194" i="71"/>
  <c r="AH194" i="71" s="1"/>
  <c r="AX194" i="71" s="1"/>
  <c r="BN164" i="71"/>
  <c r="AH164" i="71" s="1"/>
  <c r="AX164" i="71" s="1"/>
  <c r="BN68" i="71"/>
  <c r="AH68" i="71" s="1"/>
  <c r="AX68" i="71" s="1"/>
  <c r="BN144" i="71"/>
  <c r="AH144" i="71" s="1"/>
  <c r="AX144" i="71" s="1"/>
  <c r="BN49" i="71"/>
  <c r="AH49" i="71" s="1"/>
  <c r="AX49" i="71" s="1"/>
  <c r="BF189" i="71"/>
  <c r="Z189" i="71" s="1"/>
  <c r="AP189" i="71" s="1"/>
  <c r="BN132" i="71"/>
  <c r="AH132" i="71" s="1"/>
  <c r="AX132" i="71" s="1"/>
  <c r="BF72" i="71"/>
  <c r="Z72" i="71" s="1"/>
  <c r="AP72" i="71" s="1"/>
  <c r="BF170" i="71"/>
  <c r="Z170" i="71" s="1"/>
  <c r="AP170" i="71" s="1"/>
  <c r="BF60" i="71"/>
  <c r="Z60" i="71" s="1"/>
  <c r="AP60" i="71" s="1"/>
  <c r="BF175" i="71"/>
  <c r="Z175" i="71" s="1"/>
  <c r="AP175" i="71" s="1"/>
  <c r="BF173" i="71"/>
  <c r="Z173" i="71" s="1"/>
  <c r="AP173" i="71" s="1"/>
  <c r="BF49" i="71"/>
  <c r="Z49" i="71" s="1"/>
  <c r="AP49" i="71" s="1"/>
  <c r="BF112" i="71"/>
  <c r="Z112" i="71" s="1"/>
  <c r="AP112" i="71" s="1"/>
  <c r="BF142" i="71"/>
  <c r="Z142" i="71" s="1"/>
  <c r="AP142" i="71" s="1"/>
  <c r="BN151" i="71"/>
  <c r="AH151" i="71" s="1"/>
  <c r="AX151" i="71" s="1"/>
  <c r="BN53" i="71"/>
  <c r="AH53" i="71" s="1"/>
  <c r="AX53" i="71" s="1"/>
  <c r="BN128" i="71"/>
  <c r="AH128" i="71" s="1"/>
  <c r="AX128" i="71" s="1"/>
  <c r="BF100" i="71"/>
  <c r="Z100" i="71" s="1"/>
  <c r="AP100" i="71" s="1"/>
  <c r="AZ182" i="71"/>
  <c r="T182" i="71" s="1"/>
  <c r="AJ182" i="71" s="1"/>
  <c r="AZ166" i="71"/>
  <c r="T166" i="71" s="1"/>
  <c r="AJ166" i="71" s="1"/>
  <c r="AZ150" i="71"/>
  <c r="T150" i="71" s="1"/>
  <c r="AJ150" i="71" s="1"/>
  <c r="AZ130" i="71"/>
  <c r="T130" i="71" s="1"/>
  <c r="AJ130" i="71" s="1"/>
  <c r="AZ116" i="71"/>
  <c r="T116" i="71" s="1"/>
  <c r="AJ116" i="71" s="1"/>
  <c r="AZ100" i="71"/>
  <c r="T100" i="71" s="1"/>
  <c r="AJ100" i="71" s="1"/>
  <c r="AZ84" i="71"/>
  <c r="T84" i="71" s="1"/>
  <c r="AJ84" i="71" s="1"/>
  <c r="AZ68" i="71"/>
  <c r="T68" i="71" s="1"/>
  <c r="AJ68" i="71" s="1"/>
  <c r="AZ49" i="71"/>
  <c r="T49" i="71" s="1"/>
  <c r="AJ49" i="71" s="1"/>
  <c r="AZ181" i="71"/>
  <c r="T181" i="71" s="1"/>
  <c r="AJ181" i="71" s="1"/>
  <c r="AZ165" i="71"/>
  <c r="T165" i="71" s="1"/>
  <c r="AJ165" i="71" s="1"/>
  <c r="AZ149" i="71"/>
  <c r="T149" i="71" s="1"/>
  <c r="AJ149" i="71" s="1"/>
  <c r="AZ128" i="71"/>
  <c r="T128" i="71" s="1"/>
  <c r="AJ128" i="71" s="1"/>
  <c r="AZ115" i="71"/>
  <c r="T115" i="71" s="1"/>
  <c r="AJ115" i="71" s="1"/>
  <c r="AZ99" i="71"/>
  <c r="T99" i="71" s="1"/>
  <c r="AJ99" i="71" s="1"/>
  <c r="AZ83" i="71"/>
  <c r="T83" i="71" s="1"/>
  <c r="AJ83" i="71" s="1"/>
  <c r="AZ67" i="71"/>
  <c r="T67" i="71" s="1"/>
  <c r="AJ67" i="71" s="1"/>
  <c r="AZ48" i="71"/>
  <c r="T48" i="71" s="1"/>
  <c r="AJ48" i="71" s="1"/>
  <c r="BD188" i="71"/>
  <c r="X188" i="71" s="1"/>
  <c r="AN188" i="71" s="1"/>
  <c r="BD172" i="71"/>
  <c r="X172" i="71" s="1"/>
  <c r="AN172" i="71" s="1"/>
  <c r="BD156" i="71"/>
  <c r="X156" i="71" s="1"/>
  <c r="AN156" i="71" s="1"/>
  <c r="BD123" i="71"/>
  <c r="X123" i="71" s="1"/>
  <c r="AN123" i="71" s="1"/>
  <c r="BD106" i="71"/>
  <c r="X106" i="71" s="1"/>
  <c r="AN106" i="71" s="1"/>
  <c r="BD90" i="71"/>
  <c r="X90" i="71" s="1"/>
  <c r="AN90" i="71" s="1"/>
  <c r="BD74" i="71"/>
  <c r="X74" i="71" s="1"/>
  <c r="AN74" i="71" s="1"/>
  <c r="BD117" i="71"/>
  <c r="X117" i="71" s="1"/>
  <c r="AN117" i="71" s="1"/>
  <c r="BD63" i="71"/>
  <c r="X63" i="71" s="1"/>
  <c r="AN63" i="71" s="1"/>
  <c r="BG72" i="71"/>
  <c r="AA72" i="71" s="1"/>
  <c r="AQ72" i="71" s="1"/>
  <c r="BG118" i="71"/>
  <c r="AA118" i="71" s="1"/>
  <c r="AQ118" i="71" s="1"/>
  <c r="BG75" i="71"/>
  <c r="AA75" i="71" s="1"/>
  <c r="AQ75" i="71" s="1"/>
  <c r="BG62" i="71"/>
  <c r="AA62" i="71" s="1"/>
  <c r="AQ62" i="71" s="1"/>
  <c r="BH176" i="71"/>
  <c r="AB176" i="71" s="1"/>
  <c r="AR176" i="71" s="1"/>
  <c r="BH160" i="71"/>
  <c r="AB160" i="71" s="1"/>
  <c r="AR160" i="71" s="1"/>
  <c r="BH143" i="71"/>
  <c r="AB143" i="71" s="1"/>
  <c r="AR143" i="71" s="1"/>
  <c r="BH126" i="71"/>
  <c r="AB126" i="71" s="1"/>
  <c r="AR126" i="71" s="1"/>
  <c r="BH111" i="71"/>
  <c r="AB111" i="71" s="1"/>
  <c r="AR111" i="71" s="1"/>
  <c r="BH182" i="71"/>
  <c r="AB182" i="71" s="1"/>
  <c r="AR182" i="71" s="1"/>
  <c r="BH166" i="71"/>
  <c r="AB166" i="71" s="1"/>
  <c r="AR166" i="71" s="1"/>
  <c r="BH150" i="71"/>
  <c r="AB150" i="71" s="1"/>
  <c r="AR150" i="71" s="1"/>
  <c r="BH138" i="71"/>
  <c r="AB138" i="71" s="1"/>
  <c r="AR138" i="71" s="1"/>
  <c r="BH127" i="71"/>
  <c r="AB127" i="71" s="1"/>
  <c r="AR127" i="71" s="1"/>
  <c r="BH119" i="71"/>
  <c r="AB119" i="71" s="1"/>
  <c r="AR119" i="71" s="1"/>
  <c r="BH101" i="71"/>
  <c r="AB101" i="71" s="1"/>
  <c r="AR101" i="71" s="1"/>
  <c r="BH85" i="71"/>
  <c r="AB85" i="71" s="1"/>
  <c r="AR85" i="71" s="1"/>
  <c r="BH69" i="71"/>
  <c r="AB69" i="71" s="1"/>
  <c r="AR69" i="71" s="1"/>
  <c r="BH48" i="71"/>
  <c r="AB48" i="71" s="1"/>
  <c r="AR48" i="71" s="1"/>
  <c r="BH130" i="71"/>
  <c r="AB130" i="71" s="1"/>
  <c r="AR130" i="71" s="1"/>
  <c r="BG154" i="71"/>
  <c r="AA154" i="71" s="1"/>
  <c r="AQ154" i="71" s="1"/>
  <c r="BG150" i="71"/>
  <c r="AA150" i="71" s="1"/>
  <c r="AQ150" i="71" s="1"/>
  <c r="BG64" i="71"/>
  <c r="AA64" i="71" s="1"/>
  <c r="AQ64" i="71" s="1"/>
  <c r="BG99" i="71"/>
  <c r="AA99" i="71" s="1"/>
  <c r="AQ99" i="71" s="1"/>
  <c r="BH185" i="71"/>
  <c r="AB185" i="71" s="1"/>
  <c r="AR185" i="71" s="1"/>
  <c r="BH137" i="71"/>
  <c r="AB137" i="71" s="1"/>
  <c r="AR137" i="71" s="1"/>
  <c r="BH117" i="71"/>
  <c r="AB117" i="71" s="1"/>
  <c r="AR117" i="71" s="1"/>
  <c r="BH181" i="71"/>
  <c r="AB181" i="71" s="1"/>
  <c r="AR181" i="71" s="1"/>
  <c r="BH165" i="71"/>
  <c r="AB165" i="71" s="1"/>
  <c r="AR165" i="71" s="1"/>
  <c r="BH149" i="71"/>
  <c r="AB149" i="71" s="1"/>
  <c r="AR149" i="71" s="1"/>
  <c r="BH190" i="71"/>
  <c r="AB190" i="71" s="1"/>
  <c r="AR190" i="71" s="1"/>
  <c r="BH114" i="71"/>
  <c r="AB114" i="71" s="1"/>
  <c r="AR114" i="71" s="1"/>
  <c r="BH86" i="71"/>
  <c r="AB86" i="71" s="1"/>
  <c r="AR86" i="71" s="1"/>
  <c r="BH62" i="71"/>
  <c r="AB62" i="71" s="1"/>
  <c r="AR62" i="71" s="1"/>
  <c r="BH57" i="71"/>
  <c r="AB57" i="71" s="1"/>
  <c r="AR57" i="71" s="1"/>
  <c r="BH106" i="71"/>
  <c r="AB106" i="71" s="1"/>
  <c r="AR106" i="71" s="1"/>
  <c r="BH83" i="71"/>
  <c r="AB83" i="71" s="1"/>
  <c r="AR83" i="71" s="1"/>
  <c r="BH58" i="71"/>
  <c r="AB58" i="71" s="1"/>
  <c r="AR58" i="71" s="1"/>
  <c r="BH183" i="71"/>
  <c r="AB183" i="71" s="1"/>
  <c r="AR183" i="71" s="1"/>
  <c r="BH140" i="71"/>
  <c r="AB140" i="71" s="1"/>
  <c r="AR140" i="71" s="1"/>
  <c r="BH98" i="71"/>
  <c r="AB98" i="71" s="1"/>
  <c r="AR98" i="71" s="1"/>
  <c r="BH76" i="71"/>
  <c r="AB76" i="71" s="1"/>
  <c r="AR76" i="71" s="1"/>
  <c r="BH50" i="71"/>
  <c r="AB50" i="71" s="1"/>
  <c r="AR50" i="71" s="1"/>
  <c r="BH159" i="71"/>
  <c r="AB159" i="71" s="1"/>
  <c r="AR159" i="71" s="1"/>
  <c r="BH124" i="71"/>
  <c r="AB124" i="71" s="1"/>
  <c r="AR124" i="71" s="1"/>
  <c r="BH90" i="71"/>
  <c r="AB90" i="71" s="1"/>
  <c r="AR90" i="71" s="1"/>
  <c r="BH68" i="71"/>
  <c r="AB68" i="71" s="1"/>
  <c r="AR68" i="71" s="1"/>
  <c r="BH64" i="71"/>
  <c r="AB64" i="71" s="1"/>
  <c r="AR64" i="71" s="1"/>
  <c r="BL177" i="71"/>
  <c r="AF177" i="71" s="1"/>
  <c r="AV177" i="71" s="1"/>
  <c r="BL142" i="71"/>
  <c r="AF142" i="71" s="1"/>
  <c r="AV142" i="71" s="1"/>
  <c r="BL88" i="71"/>
  <c r="AF88" i="71" s="1"/>
  <c r="AV88" i="71" s="1"/>
  <c r="BL56" i="71"/>
  <c r="AF56" i="71" s="1"/>
  <c r="AV56" i="71" s="1"/>
  <c r="BL158" i="71"/>
  <c r="AF158" i="71" s="1"/>
  <c r="AV158" i="71" s="1"/>
  <c r="BL139" i="71"/>
  <c r="AF139" i="71" s="1"/>
  <c r="AV139" i="71" s="1"/>
  <c r="BL101" i="71"/>
  <c r="AF101" i="71" s="1"/>
  <c r="AV101" i="71" s="1"/>
  <c r="BL69" i="71"/>
  <c r="AF69" i="71" s="1"/>
  <c r="AV69" i="71" s="1"/>
  <c r="BL165" i="71"/>
  <c r="AF165" i="71" s="1"/>
  <c r="AV165" i="71" s="1"/>
  <c r="BL108" i="71"/>
  <c r="AF108" i="71" s="1"/>
  <c r="AV108" i="71" s="1"/>
  <c r="BL76" i="71"/>
  <c r="AF76" i="71" s="1"/>
  <c r="AV76" i="71" s="1"/>
  <c r="BL154" i="71"/>
  <c r="AF154" i="71" s="1"/>
  <c r="AV154" i="71" s="1"/>
  <c r="BL97" i="71"/>
  <c r="AF97" i="71" s="1"/>
  <c r="AV97" i="71" s="1"/>
  <c r="BL89" i="71"/>
  <c r="AF89" i="71" s="1"/>
  <c r="AV89" i="71" s="1"/>
  <c r="BD111" i="71"/>
  <c r="X111" i="71" s="1"/>
  <c r="AN111" i="71" s="1"/>
  <c r="BD177" i="71"/>
  <c r="X177" i="71" s="1"/>
  <c r="AN177" i="71" s="1"/>
  <c r="BD48" i="71"/>
  <c r="X48" i="71" s="1"/>
  <c r="AN48" i="71" s="1"/>
  <c r="BD122" i="71"/>
  <c r="X122" i="71" s="1"/>
  <c r="AN122" i="71" s="1"/>
  <c r="BG168" i="71"/>
  <c r="AA168" i="71" s="1"/>
  <c r="AQ168" i="71" s="1"/>
  <c r="BG135" i="71"/>
  <c r="AA135" i="71" s="1"/>
  <c r="AQ135" i="71" s="1"/>
  <c r="BG113" i="71"/>
  <c r="AA113" i="71" s="1"/>
  <c r="AQ113" i="71" s="1"/>
  <c r="BG71" i="71"/>
  <c r="AA71" i="71" s="1"/>
  <c r="AQ71" i="71" s="1"/>
  <c r="BG177" i="71"/>
  <c r="AA177" i="71" s="1"/>
  <c r="AQ177" i="71" s="1"/>
  <c r="BG120" i="71"/>
  <c r="AA120" i="71" s="1"/>
  <c r="AQ120" i="71" s="1"/>
  <c r="BG65" i="71"/>
  <c r="AA65" i="71" s="1"/>
  <c r="AQ65" i="71" s="1"/>
  <c r="BG180" i="71"/>
  <c r="AA180" i="71" s="1"/>
  <c r="AQ180" i="71" s="1"/>
  <c r="BG145" i="71"/>
  <c r="AA145" i="71" s="1"/>
  <c r="AQ145" i="71" s="1"/>
  <c r="BG68" i="71"/>
  <c r="AA68" i="71" s="1"/>
  <c r="AQ68" i="71" s="1"/>
  <c r="BG79" i="71"/>
  <c r="AA79" i="71" s="1"/>
  <c r="AQ79" i="71" s="1"/>
  <c r="BG52" i="71"/>
  <c r="AA52" i="71" s="1"/>
  <c r="AQ52" i="71" s="1"/>
  <c r="BG55" i="71"/>
  <c r="AA55" i="71" s="1"/>
  <c r="AQ55" i="71" s="1"/>
  <c r="BG100" i="71"/>
  <c r="AA100" i="71" s="1"/>
  <c r="AQ100" i="71" s="1"/>
  <c r="BG172" i="71"/>
  <c r="AA172" i="71" s="1"/>
  <c r="AQ172" i="71" s="1"/>
  <c r="BG48" i="71"/>
  <c r="AA48" i="71" s="1"/>
  <c r="AQ48" i="71" s="1"/>
  <c r="BG50" i="71"/>
  <c r="AA50" i="71" s="1"/>
  <c r="AQ50" i="71" s="1"/>
  <c r="BD60" i="71"/>
  <c r="X60" i="71" s="1"/>
  <c r="AN60" i="71" s="1"/>
  <c r="BD125" i="71"/>
  <c r="X125" i="71" s="1"/>
  <c r="AN125" i="71" s="1"/>
  <c r="BG165" i="71"/>
  <c r="AA165" i="71" s="1"/>
  <c r="AQ165" i="71" s="1"/>
  <c r="BD127" i="71"/>
  <c r="X127" i="71" s="1"/>
  <c r="AN127" i="71" s="1"/>
  <c r="BD97" i="71"/>
  <c r="X97" i="71" s="1"/>
  <c r="AN97" i="71" s="1"/>
  <c r="BD77" i="71"/>
  <c r="X77" i="71" s="1"/>
  <c r="AN77" i="71" s="1"/>
  <c r="BD140" i="71"/>
  <c r="X140" i="71" s="1"/>
  <c r="AN140" i="71" s="1"/>
  <c r="BD119" i="71"/>
  <c r="X119" i="71" s="1"/>
  <c r="AN119" i="71" s="1"/>
  <c r="BD174" i="71"/>
  <c r="X174" i="71" s="1"/>
  <c r="AN174" i="71" s="1"/>
  <c r="BD108" i="71"/>
  <c r="X108" i="71" s="1"/>
  <c r="AN108" i="71" s="1"/>
  <c r="BD72" i="71"/>
  <c r="X72" i="71" s="1"/>
  <c r="AN72" i="71" s="1"/>
  <c r="BD175" i="71"/>
  <c r="X175" i="71" s="1"/>
  <c r="AN175" i="71" s="1"/>
  <c r="BD159" i="71"/>
  <c r="X159" i="71" s="1"/>
  <c r="AN159" i="71" s="1"/>
  <c r="BD93" i="71"/>
  <c r="X93" i="71" s="1"/>
  <c r="AN93" i="71" s="1"/>
  <c r="BD138" i="71"/>
  <c r="X138" i="71" s="1"/>
  <c r="AN138" i="71" s="1"/>
  <c r="BD68" i="71"/>
  <c r="X68" i="71" s="1"/>
  <c r="AN68" i="71" s="1"/>
  <c r="BD57" i="71"/>
  <c r="X57" i="71" s="1"/>
  <c r="AN57" i="71" s="1"/>
  <c r="BD170" i="71"/>
  <c r="X170" i="71" s="1"/>
  <c r="AN170" i="71" s="1"/>
  <c r="BD104" i="71"/>
  <c r="X104" i="71" s="1"/>
  <c r="AN104" i="71" s="1"/>
  <c r="BD53" i="71"/>
  <c r="X53" i="71" s="1"/>
  <c r="AN53" i="71" s="1"/>
  <c r="BL184" i="71"/>
  <c r="AF184" i="71" s="1"/>
  <c r="AV184" i="71" s="1"/>
  <c r="BL168" i="71"/>
  <c r="AF168" i="71" s="1"/>
  <c r="AV168" i="71" s="1"/>
  <c r="BL152" i="71"/>
  <c r="AF152" i="71" s="1"/>
  <c r="AV152" i="71" s="1"/>
  <c r="BL141" i="71"/>
  <c r="AF141" i="71" s="1"/>
  <c r="AV141" i="71" s="1"/>
  <c r="BL111" i="71"/>
  <c r="AF111" i="71" s="1"/>
  <c r="AV111" i="71" s="1"/>
  <c r="BL95" i="71"/>
  <c r="AF95" i="71" s="1"/>
  <c r="AV95" i="71" s="1"/>
  <c r="BL79" i="71"/>
  <c r="AF79" i="71" s="1"/>
  <c r="AV79" i="71" s="1"/>
  <c r="BL128" i="71"/>
  <c r="AF128" i="71" s="1"/>
  <c r="AV128" i="71" s="1"/>
  <c r="BL47" i="71"/>
  <c r="AF47" i="71" s="1"/>
  <c r="AV47" i="71" s="1"/>
  <c r="BL57" i="71"/>
  <c r="AF57" i="71" s="1"/>
  <c r="AV57" i="71" s="1"/>
  <c r="BL179" i="71"/>
  <c r="AF179" i="71" s="1"/>
  <c r="AV179" i="71" s="1"/>
  <c r="BL163" i="71"/>
  <c r="AF163" i="71" s="1"/>
  <c r="AV163" i="71" s="1"/>
  <c r="BL140" i="71"/>
  <c r="AF140" i="71" s="1"/>
  <c r="AV140" i="71" s="1"/>
  <c r="BL120" i="71"/>
  <c r="AF120" i="71" s="1"/>
  <c r="AV120" i="71" s="1"/>
  <c r="BL106" i="71"/>
  <c r="AF106" i="71" s="1"/>
  <c r="AV106" i="71" s="1"/>
  <c r="BL90" i="71"/>
  <c r="AF90" i="71" s="1"/>
  <c r="AV90" i="71" s="1"/>
  <c r="BL74" i="71"/>
  <c r="AF74" i="71" s="1"/>
  <c r="AV74" i="71" s="1"/>
  <c r="BL121" i="71"/>
  <c r="AF121" i="71" s="1"/>
  <c r="AV121" i="71" s="1"/>
  <c r="AZ159" i="71"/>
  <c r="T159" i="71" s="1"/>
  <c r="AJ159" i="71" s="1"/>
  <c r="AZ191" i="71"/>
  <c r="T191" i="71" s="1"/>
  <c r="AJ191" i="71" s="1"/>
  <c r="AZ119" i="71"/>
  <c r="T119" i="71" s="1"/>
  <c r="AJ119" i="71" s="1"/>
  <c r="AZ93" i="71"/>
  <c r="T93" i="71" s="1"/>
  <c r="AJ93" i="71" s="1"/>
  <c r="AZ59" i="71"/>
  <c r="T59" i="71" s="1"/>
  <c r="AJ59" i="71" s="1"/>
  <c r="AZ171" i="71"/>
  <c r="T171" i="71" s="1"/>
  <c r="AJ171" i="71" s="1"/>
  <c r="AZ140" i="71"/>
  <c r="T140" i="71" s="1"/>
  <c r="AJ140" i="71" s="1"/>
  <c r="AZ105" i="71"/>
  <c r="T105" i="71" s="1"/>
  <c r="AJ105" i="71" s="1"/>
  <c r="AZ73" i="71"/>
  <c r="T73" i="71" s="1"/>
  <c r="AJ73" i="71" s="1"/>
  <c r="AZ38" i="71"/>
  <c r="T38" i="71" s="1"/>
  <c r="AJ38" i="71" s="1"/>
  <c r="BG160" i="71"/>
  <c r="AA160" i="71" s="1"/>
  <c r="AQ160" i="71" s="1"/>
  <c r="BG185" i="71"/>
  <c r="AA185" i="71" s="1"/>
  <c r="AQ185" i="71" s="1"/>
  <c r="BG149" i="71"/>
  <c r="AA149" i="71" s="1"/>
  <c r="AQ149" i="71" s="1"/>
  <c r="BG122" i="71"/>
  <c r="AA122" i="71" s="1"/>
  <c r="AQ122" i="71" s="1"/>
  <c r="BG92" i="71"/>
  <c r="AA92" i="71" s="1"/>
  <c r="AQ92" i="71" s="1"/>
  <c r="BG93" i="71"/>
  <c r="AA93" i="71" s="1"/>
  <c r="AQ93" i="71" s="1"/>
  <c r="BG106" i="71"/>
  <c r="AA106" i="71" s="1"/>
  <c r="AQ106" i="71" s="1"/>
  <c r="BG74" i="71"/>
  <c r="AA74" i="71" s="1"/>
  <c r="AQ74" i="71" s="1"/>
  <c r="BG60" i="71"/>
  <c r="AA60" i="71" s="1"/>
  <c r="AQ60" i="71" s="1"/>
  <c r="AZ172" i="71"/>
  <c r="T172" i="71" s="1"/>
  <c r="AJ172" i="71" s="1"/>
  <c r="AZ142" i="71"/>
  <c r="T142" i="71" s="1"/>
  <c r="AJ142" i="71" s="1"/>
  <c r="AZ74" i="71"/>
  <c r="T74" i="71" s="1"/>
  <c r="AJ74" i="71" s="1"/>
  <c r="AZ196" i="71"/>
  <c r="T196" i="71" s="1"/>
  <c r="AJ196" i="71" s="1"/>
  <c r="AZ192" i="71"/>
  <c r="T192" i="71" s="1"/>
  <c r="AJ192" i="71" s="1"/>
  <c r="AZ94" i="71"/>
  <c r="T94" i="71" s="1"/>
  <c r="AJ94" i="71" s="1"/>
  <c r="AZ184" i="71"/>
  <c r="T184" i="71" s="1"/>
  <c r="AJ184" i="71" s="1"/>
  <c r="AZ86" i="71"/>
  <c r="T86" i="71" s="1"/>
  <c r="AJ86" i="71" s="1"/>
  <c r="AZ60" i="71"/>
  <c r="T60" i="71" s="1"/>
  <c r="AJ60" i="71" s="1"/>
  <c r="AZ147" i="71"/>
  <c r="T147" i="71" s="1"/>
  <c r="AJ147" i="71" s="1"/>
  <c r="AZ43" i="71"/>
  <c r="T43" i="71" s="1"/>
  <c r="AJ43" i="71" s="1"/>
  <c r="BD153" i="71"/>
  <c r="X153" i="71" s="1"/>
  <c r="AN153" i="71" s="1"/>
  <c r="BD87" i="71"/>
  <c r="X87" i="71" s="1"/>
  <c r="AN87" i="71" s="1"/>
  <c r="BD133" i="71"/>
  <c r="X133" i="71" s="1"/>
  <c r="AN133" i="71" s="1"/>
  <c r="BD107" i="71"/>
  <c r="X107" i="71" s="1"/>
  <c r="AN107" i="71" s="1"/>
  <c r="BD124" i="71"/>
  <c r="X124" i="71" s="1"/>
  <c r="AN124" i="71" s="1"/>
  <c r="BG164" i="71"/>
  <c r="AA164" i="71" s="1"/>
  <c r="AQ164" i="71" s="1"/>
  <c r="BG161" i="71"/>
  <c r="AA161" i="71" s="1"/>
  <c r="AQ161" i="71" s="1"/>
  <c r="BG157" i="71"/>
  <c r="AA157" i="71" s="1"/>
  <c r="AQ157" i="71" s="1"/>
  <c r="BG117" i="71"/>
  <c r="AA117" i="71" s="1"/>
  <c r="AQ117" i="71" s="1"/>
  <c r="BG97" i="71"/>
  <c r="AA97" i="71" s="1"/>
  <c r="AQ97" i="71" s="1"/>
  <c r="BG95" i="71"/>
  <c r="AA95" i="71" s="1"/>
  <c r="AQ95" i="71" s="1"/>
  <c r="BH184" i="71"/>
  <c r="AB184" i="71" s="1"/>
  <c r="AR184" i="71" s="1"/>
  <c r="BH168" i="71"/>
  <c r="AB168" i="71" s="1"/>
  <c r="AR168" i="71" s="1"/>
  <c r="BH152" i="71"/>
  <c r="AB152" i="71" s="1"/>
  <c r="AR152" i="71" s="1"/>
  <c r="BH142" i="71"/>
  <c r="AB142" i="71" s="1"/>
  <c r="AR142" i="71" s="1"/>
  <c r="BH131" i="71"/>
  <c r="AB131" i="71" s="1"/>
  <c r="AR131" i="71" s="1"/>
  <c r="BH123" i="71"/>
  <c r="AB123" i="71" s="1"/>
  <c r="AR123" i="71" s="1"/>
  <c r="BH174" i="71"/>
  <c r="AB174" i="71" s="1"/>
  <c r="AR174" i="71" s="1"/>
  <c r="BH158" i="71"/>
  <c r="AB158" i="71" s="1"/>
  <c r="AR158" i="71" s="1"/>
  <c r="BH139" i="71"/>
  <c r="AB139" i="71" s="1"/>
  <c r="AR139" i="71" s="1"/>
  <c r="BH122" i="71"/>
  <c r="AB122" i="71" s="1"/>
  <c r="AR122" i="71" s="1"/>
  <c r="BH109" i="71"/>
  <c r="AB109" i="71" s="1"/>
  <c r="AR109" i="71" s="1"/>
  <c r="BH93" i="71"/>
  <c r="AB93" i="71" s="1"/>
  <c r="AR93" i="71" s="1"/>
  <c r="BH77" i="71"/>
  <c r="AB77" i="71" s="1"/>
  <c r="AR77" i="71" s="1"/>
  <c r="BH56" i="71"/>
  <c r="AB56" i="71" s="1"/>
  <c r="AR56" i="71" s="1"/>
  <c r="BG156" i="71"/>
  <c r="AA156" i="71" s="1"/>
  <c r="AQ156" i="71" s="1"/>
  <c r="BG138" i="71"/>
  <c r="AA138" i="71" s="1"/>
  <c r="AQ138" i="71" s="1"/>
  <c r="BG125" i="71"/>
  <c r="AA125" i="71" s="1"/>
  <c r="AQ125" i="71" s="1"/>
  <c r="BG69" i="71"/>
  <c r="AA69" i="71" s="1"/>
  <c r="AQ69" i="71" s="1"/>
  <c r="BG70" i="71"/>
  <c r="AA70" i="71" s="1"/>
  <c r="AQ70" i="71" s="1"/>
  <c r="BH132" i="71"/>
  <c r="AB132" i="71" s="1"/>
  <c r="AR132" i="71" s="1"/>
  <c r="BH104" i="71"/>
  <c r="AB104" i="71" s="1"/>
  <c r="AR104" i="71" s="1"/>
  <c r="BH173" i="71"/>
  <c r="AB173" i="71" s="1"/>
  <c r="AR173" i="71" s="1"/>
  <c r="BH157" i="71"/>
  <c r="AB157" i="71" s="1"/>
  <c r="AR157" i="71" s="1"/>
  <c r="BH145" i="71"/>
  <c r="AB145" i="71" s="1"/>
  <c r="AR145" i="71" s="1"/>
  <c r="BH179" i="71"/>
  <c r="AB179" i="71" s="1"/>
  <c r="AR179" i="71" s="1"/>
  <c r="BH96" i="71"/>
  <c r="AB96" i="71" s="1"/>
  <c r="AR96" i="71" s="1"/>
  <c r="BH75" i="71"/>
  <c r="AB75" i="71" s="1"/>
  <c r="AR75" i="71" s="1"/>
  <c r="BH49" i="71"/>
  <c r="AB49" i="71" s="1"/>
  <c r="AR49" i="71" s="1"/>
  <c r="BH171" i="71"/>
  <c r="AB171" i="71" s="1"/>
  <c r="AR171" i="71" s="1"/>
  <c r="BH133" i="71"/>
  <c r="AB133" i="71" s="1"/>
  <c r="AR133" i="71" s="1"/>
  <c r="BH94" i="71"/>
  <c r="AB94" i="71" s="1"/>
  <c r="AR94" i="71" s="1"/>
  <c r="BH72" i="71"/>
  <c r="AB72" i="71" s="1"/>
  <c r="AR72" i="71" s="1"/>
  <c r="BH46" i="71"/>
  <c r="AB46" i="71" s="1"/>
  <c r="AR46" i="71" s="1"/>
  <c r="BH151" i="71"/>
  <c r="AB151" i="71" s="1"/>
  <c r="AR151" i="71" s="1"/>
  <c r="BH121" i="71"/>
  <c r="AB121" i="71" s="1"/>
  <c r="AR121" i="71" s="1"/>
  <c r="BH87" i="71"/>
  <c r="AB87" i="71" s="1"/>
  <c r="AR87" i="71" s="1"/>
  <c r="BH66" i="71"/>
  <c r="AB66" i="71" s="1"/>
  <c r="AR66" i="71" s="1"/>
  <c r="BH59" i="71"/>
  <c r="AB59" i="71" s="1"/>
  <c r="AR59" i="71" s="1"/>
  <c r="BH100" i="71"/>
  <c r="AB100" i="71" s="1"/>
  <c r="AR100" i="71" s="1"/>
  <c r="BH79" i="71"/>
  <c r="AB79" i="71" s="1"/>
  <c r="AR79" i="71" s="1"/>
  <c r="BH53" i="71"/>
  <c r="AB53" i="71" s="1"/>
  <c r="AR53" i="71" s="1"/>
  <c r="BL161" i="71"/>
  <c r="AF161" i="71" s="1"/>
  <c r="AV161" i="71" s="1"/>
  <c r="BL135" i="71"/>
  <c r="AF135" i="71" s="1"/>
  <c r="AV135" i="71" s="1"/>
  <c r="BL104" i="71"/>
  <c r="AF104" i="71" s="1"/>
  <c r="AV104" i="71" s="1"/>
  <c r="BL72" i="71"/>
  <c r="AF72" i="71" s="1"/>
  <c r="AV72" i="71" s="1"/>
  <c r="BL174" i="71"/>
  <c r="AF174" i="71" s="1"/>
  <c r="AV174" i="71" s="1"/>
  <c r="BL130" i="71"/>
  <c r="AF130" i="71" s="1"/>
  <c r="AV130" i="71" s="1"/>
  <c r="BL85" i="71"/>
  <c r="AF85" i="71" s="1"/>
  <c r="AV85" i="71" s="1"/>
  <c r="BL53" i="71"/>
  <c r="AF53" i="71" s="1"/>
  <c r="AV53" i="71" s="1"/>
  <c r="BL117" i="71"/>
  <c r="AF117" i="71" s="1"/>
  <c r="AV117" i="71" s="1"/>
  <c r="BL181" i="71"/>
  <c r="AF181" i="71" s="1"/>
  <c r="AV181" i="71" s="1"/>
  <c r="BL149" i="71"/>
  <c r="AF149" i="71" s="1"/>
  <c r="AV149" i="71" s="1"/>
  <c r="BL124" i="71"/>
  <c r="AF124" i="71" s="1"/>
  <c r="AV124" i="71" s="1"/>
  <c r="BL92" i="71"/>
  <c r="AF92" i="71" s="1"/>
  <c r="AV92" i="71" s="1"/>
  <c r="BL64" i="71"/>
  <c r="AF64" i="71" s="1"/>
  <c r="AV64" i="71" s="1"/>
  <c r="BL178" i="71"/>
  <c r="AF178" i="71" s="1"/>
  <c r="AV178" i="71" s="1"/>
  <c r="BL125" i="71"/>
  <c r="AF125" i="71" s="1"/>
  <c r="AV125" i="71" s="1"/>
  <c r="BL146" i="71"/>
  <c r="AF146" i="71" s="1"/>
  <c r="AV146" i="71" s="1"/>
  <c r="BL49" i="71"/>
  <c r="AF49" i="71" s="1"/>
  <c r="AV49" i="71" s="1"/>
  <c r="BD52" i="71"/>
  <c r="X52" i="71" s="1"/>
  <c r="AN52" i="71" s="1"/>
  <c r="BD99" i="71"/>
  <c r="X99" i="71" s="1"/>
  <c r="AN99" i="71" s="1"/>
  <c r="BD95" i="71"/>
  <c r="X95" i="71" s="1"/>
  <c r="AN95" i="71" s="1"/>
  <c r="BG171" i="71"/>
  <c r="AA171" i="71" s="1"/>
  <c r="AQ171" i="71" s="1"/>
  <c r="BG136" i="71"/>
  <c r="AA136" i="71" s="1"/>
  <c r="AQ136" i="71" s="1"/>
  <c r="BG110" i="71"/>
  <c r="AA110" i="71" s="1"/>
  <c r="AQ110" i="71" s="1"/>
  <c r="BG51" i="71"/>
  <c r="AA51" i="71" s="1"/>
  <c r="AQ51" i="71" s="1"/>
  <c r="BG134" i="71"/>
  <c r="AA134" i="71" s="1"/>
  <c r="AQ134" i="71" s="1"/>
  <c r="BG80" i="71"/>
  <c r="AA80" i="71" s="1"/>
  <c r="AQ80" i="71" s="1"/>
  <c r="BG87" i="71"/>
  <c r="AA87" i="71" s="1"/>
  <c r="AQ87" i="71" s="1"/>
  <c r="BG59" i="71"/>
  <c r="AA59" i="71" s="1"/>
  <c r="AQ59" i="71" s="1"/>
  <c r="BG155" i="71"/>
  <c r="AA155" i="71" s="1"/>
  <c r="AQ155" i="71" s="1"/>
  <c r="BG144" i="71"/>
  <c r="AA144" i="71" s="1"/>
  <c r="AQ144" i="71" s="1"/>
  <c r="BG119" i="71"/>
  <c r="AA119" i="71" s="1"/>
  <c r="AQ119" i="71" s="1"/>
  <c r="BG58" i="71"/>
  <c r="AA58" i="71" s="1"/>
  <c r="AQ58" i="71" s="1"/>
  <c r="BG139" i="71"/>
  <c r="AA139" i="71" s="1"/>
  <c r="AQ139" i="71" s="1"/>
  <c r="BG123" i="71"/>
  <c r="AA123" i="71" s="1"/>
  <c r="AQ123" i="71" s="1"/>
  <c r="BD157" i="71"/>
  <c r="X157" i="71" s="1"/>
  <c r="AN157" i="71" s="1"/>
  <c r="BG96" i="71"/>
  <c r="AA96" i="71" s="1"/>
  <c r="AQ96" i="71" s="1"/>
  <c r="BG73" i="71"/>
  <c r="AA73" i="71" s="1"/>
  <c r="AQ73" i="71" s="1"/>
  <c r="BG86" i="71"/>
  <c r="AA86" i="71" s="1"/>
  <c r="AQ86" i="71" s="1"/>
  <c r="BG66" i="71"/>
  <c r="AA66" i="71" s="1"/>
  <c r="AQ66" i="71" s="1"/>
  <c r="BG67" i="71"/>
  <c r="AA67" i="71" s="1"/>
  <c r="AQ67" i="71" s="1"/>
  <c r="BH180" i="71"/>
  <c r="AB180" i="71" s="1"/>
  <c r="AR180" i="71" s="1"/>
  <c r="BH164" i="71"/>
  <c r="AB164" i="71" s="1"/>
  <c r="AR164" i="71" s="1"/>
  <c r="BH148" i="71"/>
  <c r="AB148" i="71" s="1"/>
  <c r="AR148" i="71" s="1"/>
  <c r="BH115" i="71"/>
  <c r="AB115" i="71" s="1"/>
  <c r="AR115" i="71" s="1"/>
  <c r="BH186" i="71"/>
  <c r="AB186" i="71" s="1"/>
  <c r="AR186" i="71" s="1"/>
  <c r="BH170" i="71"/>
  <c r="AB170" i="71" s="1"/>
  <c r="AR170" i="71" s="1"/>
  <c r="BH154" i="71"/>
  <c r="AB154" i="71" s="1"/>
  <c r="AR154" i="71" s="1"/>
  <c r="BH146" i="71"/>
  <c r="AB146" i="71" s="1"/>
  <c r="AR146" i="71" s="1"/>
  <c r="BH128" i="71"/>
  <c r="AB128" i="71" s="1"/>
  <c r="AR128" i="71" s="1"/>
  <c r="BH105" i="71"/>
  <c r="AB105" i="71" s="1"/>
  <c r="AR105" i="71" s="1"/>
  <c r="BH89" i="71"/>
  <c r="AB89" i="71" s="1"/>
  <c r="AR89" i="71" s="1"/>
  <c r="BH73" i="71"/>
  <c r="AB73" i="71" s="1"/>
  <c r="AR73" i="71" s="1"/>
  <c r="BH52" i="71"/>
  <c r="AB52" i="71" s="1"/>
  <c r="AR52" i="71" s="1"/>
  <c r="BH63" i="71"/>
  <c r="AB63" i="71" s="1"/>
  <c r="AR63" i="71" s="1"/>
  <c r="BG175" i="71"/>
  <c r="AA175" i="71" s="1"/>
  <c r="AQ175" i="71" s="1"/>
  <c r="BG137" i="71"/>
  <c r="AA137" i="71" s="1"/>
  <c r="AQ137" i="71" s="1"/>
  <c r="BG88" i="71"/>
  <c r="AA88" i="71" s="1"/>
  <c r="AQ88" i="71" s="1"/>
  <c r="BG111" i="71"/>
  <c r="AA111" i="71" s="1"/>
  <c r="AQ111" i="71" s="1"/>
  <c r="BH136" i="71"/>
  <c r="AB136" i="71" s="1"/>
  <c r="AR136" i="71" s="1"/>
  <c r="BH120" i="71"/>
  <c r="AB120" i="71" s="1"/>
  <c r="AR120" i="71" s="1"/>
  <c r="BH169" i="71"/>
  <c r="AB169" i="71" s="1"/>
  <c r="AR169" i="71" s="1"/>
  <c r="BH153" i="71"/>
  <c r="AB153" i="71" s="1"/>
  <c r="AR153" i="71" s="1"/>
  <c r="BH125" i="71"/>
  <c r="AB125" i="71" s="1"/>
  <c r="AR125" i="71" s="1"/>
  <c r="BH163" i="71"/>
  <c r="AB163" i="71" s="1"/>
  <c r="AR163" i="71" s="1"/>
  <c r="BH91" i="71"/>
  <c r="AB91" i="71" s="1"/>
  <c r="AR91" i="71" s="1"/>
  <c r="BH70" i="71"/>
  <c r="AB70" i="71" s="1"/>
  <c r="AR70" i="71" s="1"/>
  <c r="BH155" i="71"/>
  <c r="AB155" i="71" s="1"/>
  <c r="AR155" i="71" s="1"/>
  <c r="BH116" i="71"/>
  <c r="AB116" i="71" s="1"/>
  <c r="AR116" i="71" s="1"/>
  <c r="BH88" i="71"/>
  <c r="AB88" i="71" s="1"/>
  <c r="AR88" i="71" s="1"/>
  <c r="BH67" i="71"/>
  <c r="AB67" i="71" s="1"/>
  <c r="AR67" i="71" s="1"/>
  <c r="BH61" i="71"/>
  <c r="AB61" i="71" s="1"/>
  <c r="AR61" i="71" s="1"/>
  <c r="BH189" i="71"/>
  <c r="AB189" i="71" s="1"/>
  <c r="AR189" i="71" s="1"/>
  <c r="BH103" i="71"/>
  <c r="AB103" i="71" s="1"/>
  <c r="AR103" i="71" s="1"/>
  <c r="BH82" i="71"/>
  <c r="AB82" i="71" s="1"/>
  <c r="AR82" i="71" s="1"/>
  <c r="BH55" i="71"/>
  <c r="AB55" i="71" s="1"/>
  <c r="AR55" i="71" s="1"/>
  <c r="BH175" i="71"/>
  <c r="AB175" i="71" s="1"/>
  <c r="AR175" i="71" s="1"/>
  <c r="BH141" i="71"/>
  <c r="AB141" i="71" s="1"/>
  <c r="AR141" i="71" s="1"/>
  <c r="BH95" i="71"/>
  <c r="AB95" i="71" s="1"/>
  <c r="AR95" i="71" s="1"/>
  <c r="BH74" i="71"/>
  <c r="AB74" i="71" s="1"/>
  <c r="AR74" i="71" s="1"/>
  <c r="BH47" i="71"/>
  <c r="AB47" i="71" s="1"/>
  <c r="AR47" i="71" s="1"/>
  <c r="BL185" i="71"/>
  <c r="AF185" i="71" s="1"/>
  <c r="AV185" i="71" s="1"/>
  <c r="BL153" i="71"/>
  <c r="AF153" i="71" s="1"/>
  <c r="AV153" i="71" s="1"/>
  <c r="BL145" i="71"/>
  <c r="AF145" i="71" s="1"/>
  <c r="AV145" i="71" s="1"/>
  <c r="BL96" i="71"/>
  <c r="AF96" i="71" s="1"/>
  <c r="AV96" i="71" s="1"/>
  <c r="BL132" i="71"/>
  <c r="AF132" i="71" s="1"/>
  <c r="AV132" i="71" s="1"/>
  <c r="BL166" i="71"/>
  <c r="AF166" i="71" s="1"/>
  <c r="AV166" i="71" s="1"/>
  <c r="BL188" i="71"/>
  <c r="AF188" i="71" s="1"/>
  <c r="AV188" i="71" s="1"/>
  <c r="BL109" i="71"/>
  <c r="AF109" i="71" s="1"/>
  <c r="AV109" i="71" s="1"/>
  <c r="BL77" i="71"/>
  <c r="AF77" i="71" s="1"/>
  <c r="AV77" i="71" s="1"/>
  <c r="BL45" i="71"/>
  <c r="AF45" i="71" s="1"/>
  <c r="AV45" i="71" s="1"/>
  <c r="BL173" i="71"/>
  <c r="AF173" i="71" s="1"/>
  <c r="AV173" i="71" s="1"/>
  <c r="BL126" i="71"/>
  <c r="AF126" i="71" s="1"/>
  <c r="AV126" i="71" s="1"/>
  <c r="BL84" i="71"/>
  <c r="AF84" i="71" s="1"/>
  <c r="AV84" i="71" s="1"/>
  <c r="BL52" i="71"/>
  <c r="AF52" i="71" s="1"/>
  <c r="AV52" i="71" s="1"/>
  <c r="BL63" i="71"/>
  <c r="AF63" i="71" s="1"/>
  <c r="AV63" i="71" s="1"/>
  <c r="BL170" i="71"/>
  <c r="AF170" i="71" s="1"/>
  <c r="AV170" i="71" s="1"/>
  <c r="BL113" i="71"/>
  <c r="AF113" i="71" s="1"/>
  <c r="AV113" i="71" s="1"/>
  <c r="BL162" i="71"/>
  <c r="AF162" i="71" s="1"/>
  <c r="AV162" i="71" s="1"/>
  <c r="BL105" i="71"/>
  <c r="AF105" i="71" s="1"/>
  <c r="AV105" i="71" s="1"/>
  <c r="BL58" i="71"/>
  <c r="AF58" i="71" s="1"/>
  <c r="AV58" i="71" s="1"/>
  <c r="BL116" i="71"/>
  <c r="AF116" i="71" s="1"/>
  <c r="AV116" i="71" s="1"/>
  <c r="BD75" i="71"/>
  <c r="X75" i="71" s="1"/>
  <c r="AN75" i="71" s="1"/>
  <c r="BD115" i="71"/>
  <c r="X115" i="71" s="1"/>
  <c r="AN115" i="71" s="1"/>
  <c r="BG146" i="71"/>
  <c r="AA146" i="71" s="1"/>
  <c r="AQ146" i="71" s="1"/>
  <c r="BG84" i="71"/>
  <c r="AA84" i="71" s="1"/>
  <c r="AQ84" i="71" s="1"/>
  <c r="BG91" i="71"/>
  <c r="AA91" i="71" s="1"/>
  <c r="AQ91" i="71" s="1"/>
  <c r="BG152" i="71"/>
  <c r="AA152" i="71" s="1"/>
  <c r="AQ152" i="71" s="1"/>
  <c r="BG130" i="71"/>
  <c r="AA130" i="71" s="1"/>
  <c r="AQ130" i="71" s="1"/>
  <c r="BG105" i="71"/>
  <c r="AA105" i="71" s="1"/>
  <c r="AQ105" i="71" s="1"/>
  <c r="BG151" i="71"/>
  <c r="AA151" i="71" s="1"/>
  <c r="AQ151" i="71" s="1"/>
  <c r="BG186" i="71"/>
  <c r="AA186" i="71" s="1"/>
  <c r="AQ186" i="71" s="1"/>
  <c r="BG104" i="71"/>
  <c r="AA104" i="71" s="1"/>
  <c r="AQ104" i="71" s="1"/>
  <c r="BG102" i="71"/>
  <c r="AA102" i="71" s="1"/>
  <c r="AQ102" i="71" s="1"/>
  <c r="BG181" i="71"/>
  <c r="AA181" i="71" s="1"/>
  <c r="AQ181" i="71" s="1"/>
  <c r="BG115" i="71"/>
  <c r="AA115" i="71" s="1"/>
  <c r="AQ115" i="71" s="1"/>
  <c r="BG167" i="71"/>
  <c r="AA167" i="71" s="1"/>
  <c r="AQ167" i="71" s="1"/>
  <c r="BG78" i="71"/>
  <c r="AA78" i="71" s="1"/>
  <c r="AQ78" i="71" s="1"/>
  <c r="BG129" i="71"/>
  <c r="AA129" i="71" s="1"/>
  <c r="AQ129" i="71" s="1"/>
  <c r="BD190" i="71"/>
  <c r="X190" i="71" s="1"/>
  <c r="AN190" i="71" s="1"/>
  <c r="BD67" i="71"/>
  <c r="X67" i="71" s="1"/>
  <c r="AN67" i="71" s="1"/>
  <c r="BK189" i="70"/>
  <c r="AE189" i="70" s="1"/>
  <c r="AU189" i="70" s="1"/>
  <c r="BK188" i="70"/>
  <c r="AE188" i="70" s="1"/>
  <c r="AU188" i="70" s="1"/>
  <c r="BK186" i="70"/>
  <c r="AE186" i="70" s="1"/>
  <c r="AU186" i="70" s="1"/>
  <c r="BJ44" i="70"/>
  <c r="AD44" i="70" s="1"/>
  <c r="AT44" i="70" s="1"/>
  <c r="BN42" i="70"/>
  <c r="AH42" i="70" s="1"/>
  <c r="AX42" i="70" s="1"/>
  <c r="BN43" i="70"/>
  <c r="AH43" i="70" s="1"/>
  <c r="AX43" i="70" s="1"/>
  <c r="BN44" i="70"/>
  <c r="AH44" i="70" s="1"/>
  <c r="AX44" i="70" s="1"/>
  <c r="BM45" i="70"/>
  <c r="AG45" i="70" s="1"/>
  <c r="AW45" i="70" s="1"/>
  <c r="BM46" i="70"/>
  <c r="AG46" i="70" s="1"/>
  <c r="AW46" i="70" s="1"/>
  <c r="BM52" i="70"/>
  <c r="AG52" i="70" s="1"/>
  <c r="AW52" i="70" s="1"/>
  <c r="BK44" i="70"/>
  <c r="AE44" i="70" s="1"/>
  <c r="AU44" i="70" s="1"/>
  <c r="BK43" i="70"/>
  <c r="AE43" i="70" s="1"/>
  <c r="AU43" i="70" s="1"/>
  <c r="BK45" i="70"/>
  <c r="AE45" i="70" s="1"/>
  <c r="AU45" i="70" s="1"/>
  <c r="BJ188" i="70"/>
  <c r="AD188" i="70" s="1"/>
  <c r="AT188" i="70" s="1"/>
  <c r="BJ187" i="70"/>
  <c r="AD187" i="70" s="1"/>
  <c r="AT187" i="70" s="1"/>
  <c r="BI44" i="70"/>
  <c r="AC44" i="70" s="1"/>
  <c r="AS44" i="70" s="1"/>
  <c r="BH40" i="70"/>
  <c r="AB40" i="70" s="1"/>
  <c r="AR40" i="70" s="1"/>
  <c r="BG41" i="70"/>
  <c r="AA41" i="70" s="1"/>
  <c r="AQ41" i="70" s="1"/>
  <c r="BG190" i="70"/>
  <c r="AA190" i="70" s="1"/>
  <c r="AQ190" i="70" s="1"/>
  <c r="BE38" i="70"/>
  <c r="Y38" i="70" s="1"/>
  <c r="AO38" i="70" s="1"/>
  <c r="BC42" i="70"/>
  <c r="W42" i="70" s="1"/>
  <c r="AM42" i="70" s="1"/>
  <c r="BC44" i="70"/>
  <c r="W44" i="70" s="1"/>
  <c r="AM44" i="70" s="1"/>
  <c r="BC45" i="70"/>
  <c r="W45" i="70" s="1"/>
  <c r="AM45" i="70" s="1"/>
  <c r="BC43" i="70"/>
  <c r="W43" i="70" s="1"/>
  <c r="AM43" i="70" s="1"/>
  <c r="BB197" i="70"/>
  <c r="V197" i="70" s="1"/>
  <c r="AL197" i="70" s="1"/>
  <c r="BB194" i="70"/>
  <c r="V194" i="70" s="1"/>
  <c r="AL194" i="70" s="1"/>
  <c r="BA38" i="70"/>
  <c r="U38" i="70" s="1"/>
  <c r="AK38" i="70" s="1"/>
  <c r="BA37" i="70"/>
  <c r="U37" i="70" s="1"/>
  <c r="AK37" i="70" s="1"/>
  <c r="BA39" i="70"/>
  <c r="U39" i="70" s="1"/>
  <c r="AK39" i="70" s="1"/>
  <c r="BA189" i="70"/>
  <c r="U189" i="70" s="1"/>
  <c r="AK189" i="70" s="1"/>
  <c r="BA192" i="70"/>
  <c r="U192" i="70" s="1"/>
  <c r="AK192" i="70" s="1"/>
  <c r="BA190" i="70"/>
  <c r="U190" i="70" s="1"/>
  <c r="AK190" i="70" s="1"/>
  <c r="BA188" i="70"/>
  <c r="U188" i="70" s="1"/>
  <c r="AK188" i="70" s="1"/>
  <c r="BA193" i="70"/>
  <c r="U193" i="70" s="1"/>
  <c r="AK193" i="70" s="1"/>
  <c r="BA191" i="70"/>
  <c r="U191" i="70" s="1"/>
  <c r="AK191" i="70" s="1"/>
  <c r="BA187" i="70"/>
  <c r="U187" i="70" s="1"/>
  <c r="AK187" i="70" s="1"/>
  <c r="BH171" i="70"/>
  <c r="AB171" i="70" s="1"/>
  <c r="AR171" i="70" s="1"/>
  <c r="BH106" i="70"/>
  <c r="AB106" i="70" s="1"/>
  <c r="AR106" i="70" s="1"/>
  <c r="BH90" i="70"/>
  <c r="AB90" i="70" s="1"/>
  <c r="AR90" i="70" s="1"/>
  <c r="BH77" i="70"/>
  <c r="AB77" i="70" s="1"/>
  <c r="AR77" i="70" s="1"/>
  <c r="BH159" i="70"/>
  <c r="AB159" i="70" s="1"/>
  <c r="AR159" i="70" s="1"/>
  <c r="BH143" i="70"/>
  <c r="AB143" i="70" s="1"/>
  <c r="AR143" i="70" s="1"/>
  <c r="BH127" i="70"/>
  <c r="AB127" i="70" s="1"/>
  <c r="AR127" i="70" s="1"/>
  <c r="BH95" i="70"/>
  <c r="AB95" i="70" s="1"/>
  <c r="AR95" i="70" s="1"/>
  <c r="BH63" i="70"/>
  <c r="AB63" i="70" s="1"/>
  <c r="AR63" i="70" s="1"/>
  <c r="BH48" i="70"/>
  <c r="AB48" i="70" s="1"/>
  <c r="AR48" i="70" s="1"/>
  <c r="BF60" i="70"/>
  <c r="Z60" i="70" s="1"/>
  <c r="AP60" i="70" s="1"/>
  <c r="BF118" i="70"/>
  <c r="Z118" i="70" s="1"/>
  <c r="AP118" i="70" s="1"/>
  <c r="BF167" i="70"/>
  <c r="Z167" i="70" s="1"/>
  <c r="AP167" i="70" s="1"/>
  <c r="BF73" i="70"/>
  <c r="Z73" i="70" s="1"/>
  <c r="AP73" i="70" s="1"/>
  <c r="BF57" i="70"/>
  <c r="Z57" i="70" s="1"/>
  <c r="AP57" i="70" s="1"/>
  <c r="BF112" i="70"/>
  <c r="Z112" i="70" s="1"/>
  <c r="AP112" i="70" s="1"/>
  <c r="BF129" i="70"/>
  <c r="Z129" i="70" s="1"/>
  <c r="AP129" i="70" s="1"/>
  <c r="BF145" i="70"/>
  <c r="Z145" i="70" s="1"/>
  <c r="AP145" i="70" s="1"/>
  <c r="BF161" i="70"/>
  <c r="Z161" i="70" s="1"/>
  <c r="AP161" i="70" s="1"/>
  <c r="BF99" i="70"/>
  <c r="Z99" i="70" s="1"/>
  <c r="AP99" i="70" s="1"/>
  <c r="BF113" i="70"/>
  <c r="Z113" i="70" s="1"/>
  <c r="AP113" i="70" s="1"/>
  <c r="BF144" i="70"/>
  <c r="Z144" i="70" s="1"/>
  <c r="AP144" i="70" s="1"/>
  <c r="BD161" i="70"/>
  <c r="X161" i="70" s="1"/>
  <c r="AN161" i="70" s="1"/>
  <c r="BE128" i="70"/>
  <c r="Y128" i="70" s="1"/>
  <c r="AO128" i="70" s="1"/>
  <c r="BE60" i="70"/>
  <c r="Y60" i="70" s="1"/>
  <c r="AO60" i="70" s="1"/>
  <c r="BB48" i="70"/>
  <c r="V48" i="70" s="1"/>
  <c r="AL48" i="70" s="1"/>
  <c r="BB91" i="70"/>
  <c r="V91" i="70" s="1"/>
  <c r="AL91" i="70" s="1"/>
  <c r="BB105" i="70"/>
  <c r="V105" i="70" s="1"/>
  <c r="AL105" i="70" s="1"/>
  <c r="BB121" i="70"/>
  <c r="V121" i="70" s="1"/>
  <c r="AL121" i="70" s="1"/>
  <c r="BB137" i="70"/>
  <c r="V137" i="70" s="1"/>
  <c r="AL137" i="70" s="1"/>
  <c r="BB153" i="70"/>
  <c r="V153" i="70" s="1"/>
  <c r="AL153" i="70" s="1"/>
  <c r="BB52" i="70"/>
  <c r="V52" i="70" s="1"/>
  <c r="AL52" i="70" s="1"/>
  <c r="BB120" i="70"/>
  <c r="V120" i="70" s="1"/>
  <c r="AL120" i="70" s="1"/>
  <c r="BB89" i="70"/>
  <c r="V89" i="70" s="1"/>
  <c r="AL89" i="70" s="1"/>
  <c r="BB122" i="70"/>
  <c r="V122" i="70" s="1"/>
  <c r="AL122" i="70" s="1"/>
  <c r="BB136" i="70"/>
  <c r="V136" i="70" s="1"/>
  <c r="AL136" i="70" s="1"/>
  <c r="BB152" i="70"/>
  <c r="V152" i="70" s="1"/>
  <c r="AL152" i="70" s="1"/>
  <c r="BB107" i="70"/>
  <c r="V107" i="70" s="1"/>
  <c r="AL107" i="70" s="1"/>
  <c r="BB172" i="70"/>
  <c r="V172" i="70" s="1"/>
  <c r="AL172" i="70" s="1"/>
  <c r="BB180" i="70"/>
  <c r="V180" i="70" s="1"/>
  <c r="AL180" i="70" s="1"/>
  <c r="AZ39" i="70"/>
  <c r="T39" i="70" s="1"/>
  <c r="AJ39" i="70" s="1"/>
  <c r="AZ58" i="70"/>
  <c r="T58" i="70" s="1"/>
  <c r="AJ58" i="70" s="1"/>
  <c r="AZ62" i="70"/>
  <c r="T62" i="70" s="1"/>
  <c r="AJ62" i="70" s="1"/>
  <c r="AZ66" i="70"/>
  <c r="T66" i="70" s="1"/>
  <c r="AJ66" i="70" s="1"/>
  <c r="AZ70" i="70"/>
  <c r="T70" i="70" s="1"/>
  <c r="AJ70" i="70" s="1"/>
  <c r="AZ74" i="70"/>
  <c r="T74" i="70" s="1"/>
  <c r="AJ74" i="70" s="1"/>
  <c r="AZ78" i="70"/>
  <c r="T78" i="70" s="1"/>
  <c r="AJ78" i="70" s="1"/>
  <c r="AZ126" i="70"/>
  <c r="T126" i="70" s="1"/>
  <c r="AJ126" i="70" s="1"/>
  <c r="AZ154" i="70"/>
  <c r="T154" i="70" s="1"/>
  <c r="AJ154" i="70" s="1"/>
  <c r="AZ158" i="70"/>
  <c r="T158" i="70" s="1"/>
  <c r="AJ158" i="70" s="1"/>
  <c r="AZ175" i="70"/>
  <c r="T175" i="70" s="1"/>
  <c r="AJ175" i="70" s="1"/>
  <c r="AZ191" i="70"/>
  <c r="T191" i="70" s="1"/>
  <c r="AJ191" i="70" s="1"/>
  <c r="BL45" i="70"/>
  <c r="AF45" i="70" s="1"/>
  <c r="AV45" i="70" s="1"/>
  <c r="BL53" i="70"/>
  <c r="AF53" i="70" s="1"/>
  <c r="AV53" i="70" s="1"/>
  <c r="BL77" i="70"/>
  <c r="AF77" i="70" s="1"/>
  <c r="AV77" i="70" s="1"/>
  <c r="BL109" i="70"/>
  <c r="AF109" i="70" s="1"/>
  <c r="AV109" i="70" s="1"/>
  <c r="BL133" i="70"/>
  <c r="AF133" i="70" s="1"/>
  <c r="AV133" i="70" s="1"/>
  <c r="BL149" i="70"/>
  <c r="AF149" i="70" s="1"/>
  <c r="AV149" i="70" s="1"/>
  <c r="BL165" i="70"/>
  <c r="AF165" i="70" s="1"/>
  <c r="AV165" i="70" s="1"/>
  <c r="BL178" i="70"/>
  <c r="AF178" i="70" s="1"/>
  <c r="AV178" i="70" s="1"/>
  <c r="BD133" i="70"/>
  <c r="X133" i="70" s="1"/>
  <c r="AN133" i="70" s="1"/>
  <c r="BD100" i="70"/>
  <c r="X100" i="70" s="1"/>
  <c r="AN100" i="70" s="1"/>
  <c r="BD74" i="70"/>
  <c r="X74" i="70" s="1"/>
  <c r="AN74" i="70" s="1"/>
  <c r="BJ91" i="70"/>
  <c r="AD91" i="70" s="1"/>
  <c r="AT91" i="70" s="1"/>
  <c r="BG61" i="70"/>
  <c r="AA61" i="70" s="1"/>
  <c r="AQ61" i="70" s="1"/>
  <c r="BE92" i="70"/>
  <c r="Y92" i="70" s="1"/>
  <c r="AO92" i="70" s="1"/>
  <c r="BE108" i="70"/>
  <c r="Y108" i="70" s="1"/>
  <c r="AO108" i="70" s="1"/>
  <c r="BE72" i="70"/>
  <c r="Y72" i="70" s="1"/>
  <c r="AO72" i="70" s="1"/>
  <c r="BE96" i="70"/>
  <c r="Y96" i="70" s="1"/>
  <c r="AO96" i="70" s="1"/>
  <c r="BE44" i="70"/>
  <c r="Y44" i="70" s="1"/>
  <c r="AO44" i="70" s="1"/>
  <c r="BE68" i="70"/>
  <c r="Y68" i="70" s="1"/>
  <c r="AO68" i="70" s="1"/>
  <c r="BE132" i="70"/>
  <c r="Y132" i="70" s="1"/>
  <c r="AO132" i="70" s="1"/>
  <c r="BE76" i="70"/>
  <c r="Y76" i="70" s="1"/>
  <c r="AO76" i="70" s="1"/>
  <c r="BM75" i="70"/>
  <c r="AG75" i="70" s="1"/>
  <c r="AW75" i="70" s="1"/>
  <c r="BM63" i="70"/>
  <c r="AG63" i="70" s="1"/>
  <c r="AW63" i="70" s="1"/>
  <c r="BD154" i="70"/>
  <c r="X154" i="70" s="1"/>
  <c r="AN154" i="70" s="1"/>
  <c r="BD115" i="70"/>
  <c r="X115" i="70" s="1"/>
  <c r="AN115" i="70" s="1"/>
  <c r="BJ90" i="70"/>
  <c r="AD90" i="70" s="1"/>
  <c r="AT90" i="70" s="1"/>
  <c r="BJ122" i="70"/>
  <c r="AD122" i="70" s="1"/>
  <c r="AT122" i="70" s="1"/>
  <c r="BJ183" i="70"/>
  <c r="AD183" i="70" s="1"/>
  <c r="AT183" i="70" s="1"/>
  <c r="BG153" i="70"/>
  <c r="AA153" i="70" s="1"/>
  <c r="AQ153" i="70" s="1"/>
  <c r="BG136" i="70"/>
  <c r="AA136" i="70" s="1"/>
  <c r="AQ136" i="70" s="1"/>
  <c r="BG122" i="70"/>
  <c r="AA122" i="70" s="1"/>
  <c r="AQ122" i="70" s="1"/>
  <c r="BG127" i="70"/>
  <c r="AA127" i="70" s="1"/>
  <c r="AQ127" i="70" s="1"/>
  <c r="BG135" i="70"/>
  <c r="AA135" i="70" s="1"/>
  <c r="AQ135" i="70" s="1"/>
  <c r="BG97" i="70"/>
  <c r="AA97" i="70" s="1"/>
  <c r="AQ97" i="70" s="1"/>
  <c r="BH185" i="70"/>
  <c r="AB185" i="70" s="1"/>
  <c r="AR185" i="70" s="1"/>
  <c r="BH134" i="70"/>
  <c r="AB134" i="70" s="1"/>
  <c r="AR134" i="70" s="1"/>
  <c r="BH70" i="70"/>
  <c r="AB70" i="70" s="1"/>
  <c r="AR70" i="70" s="1"/>
  <c r="BH55" i="70"/>
  <c r="AB55" i="70" s="1"/>
  <c r="AR55" i="70" s="1"/>
  <c r="BH170" i="70"/>
  <c r="AB170" i="70" s="1"/>
  <c r="AR170" i="70" s="1"/>
  <c r="BH153" i="70"/>
  <c r="AB153" i="70" s="1"/>
  <c r="AR153" i="70" s="1"/>
  <c r="BH121" i="70"/>
  <c r="AB121" i="70" s="1"/>
  <c r="AR121" i="70" s="1"/>
  <c r="BH89" i="70"/>
  <c r="AB89" i="70" s="1"/>
  <c r="AR89" i="70" s="1"/>
  <c r="BH172" i="70"/>
  <c r="AB172" i="70" s="1"/>
  <c r="AR172" i="70" s="1"/>
  <c r="BH75" i="70"/>
  <c r="AB75" i="70" s="1"/>
  <c r="AR75" i="70" s="1"/>
  <c r="BF64" i="70"/>
  <c r="Z64" i="70" s="1"/>
  <c r="AP64" i="70" s="1"/>
  <c r="BF77" i="70"/>
  <c r="Z77" i="70" s="1"/>
  <c r="AP77" i="70" s="1"/>
  <c r="BF84" i="70"/>
  <c r="Z84" i="70" s="1"/>
  <c r="AP84" i="70" s="1"/>
  <c r="BF139" i="70"/>
  <c r="Z139" i="70" s="1"/>
  <c r="AP139" i="70" s="1"/>
  <c r="BF163" i="70"/>
  <c r="Z163" i="70" s="1"/>
  <c r="AP163" i="70" s="1"/>
  <c r="BF86" i="70"/>
  <c r="Z86" i="70" s="1"/>
  <c r="AP86" i="70" s="1"/>
  <c r="BF116" i="70"/>
  <c r="Z116" i="70" s="1"/>
  <c r="AP116" i="70" s="1"/>
  <c r="BF148" i="70"/>
  <c r="Z148" i="70" s="1"/>
  <c r="AP148" i="70" s="1"/>
  <c r="BF175" i="70"/>
  <c r="Z175" i="70" s="1"/>
  <c r="AP175" i="70" s="1"/>
  <c r="BE112" i="70"/>
  <c r="Y112" i="70" s="1"/>
  <c r="AO112" i="70" s="1"/>
  <c r="BB51" i="70"/>
  <c r="V51" i="70" s="1"/>
  <c r="AL51" i="70" s="1"/>
  <c r="BB99" i="70"/>
  <c r="V99" i="70" s="1"/>
  <c r="AL99" i="70" s="1"/>
  <c r="BB126" i="70"/>
  <c r="V126" i="70" s="1"/>
  <c r="AL126" i="70" s="1"/>
  <c r="BB93" i="70"/>
  <c r="V93" i="70" s="1"/>
  <c r="AL93" i="70" s="1"/>
  <c r="BB110" i="70"/>
  <c r="V110" i="70" s="1"/>
  <c r="AL110" i="70" s="1"/>
  <c r="BB50" i="70"/>
  <c r="V50" i="70" s="1"/>
  <c r="AL50" i="70" s="1"/>
  <c r="BB95" i="70"/>
  <c r="V95" i="70" s="1"/>
  <c r="AL95" i="70" s="1"/>
  <c r="BB62" i="70"/>
  <c r="V62" i="70" s="1"/>
  <c r="AL62" i="70" s="1"/>
  <c r="AZ56" i="70"/>
  <c r="T56" i="70" s="1"/>
  <c r="AJ56" i="70" s="1"/>
  <c r="AZ59" i="70"/>
  <c r="T59" i="70" s="1"/>
  <c r="AJ59" i="70" s="1"/>
  <c r="AZ83" i="70"/>
  <c r="T83" i="70" s="1"/>
  <c r="AJ83" i="70" s="1"/>
  <c r="AZ119" i="70"/>
  <c r="T119" i="70" s="1"/>
  <c r="AJ119" i="70" s="1"/>
  <c r="AZ131" i="70"/>
  <c r="T131" i="70" s="1"/>
  <c r="AJ131" i="70" s="1"/>
  <c r="AZ151" i="70"/>
  <c r="T151" i="70" s="1"/>
  <c r="AJ151" i="70" s="1"/>
  <c r="AZ167" i="70"/>
  <c r="T167" i="70" s="1"/>
  <c r="AJ167" i="70" s="1"/>
  <c r="AZ184" i="70"/>
  <c r="T184" i="70" s="1"/>
  <c r="AJ184" i="70" s="1"/>
  <c r="BE168" i="70"/>
  <c r="Y168" i="70" s="1"/>
  <c r="AO168" i="70" s="1"/>
  <c r="BE156" i="70"/>
  <c r="Y156" i="70" s="1"/>
  <c r="AO156" i="70" s="1"/>
  <c r="BE177" i="70"/>
  <c r="Y177" i="70" s="1"/>
  <c r="AO177" i="70" s="1"/>
  <c r="BL86" i="70"/>
  <c r="AF86" i="70" s="1"/>
  <c r="AV86" i="70" s="1"/>
  <c r="BL98" i="70"/>
  <c r="AF98" i="70" s="1"/>
  <c r="AV98" i="70" s="1"/>
  <c r="BL102" i="70"/>
  <c r="AF102" i="70" s="1"/>
  <c r="AV102" i="70" s="1"/>
  <c r="BL106" i="70"/>
  <c r="AF106" i="70" s="1"/>
  <c r="AV106" i="70" s="1"/>
  <c r="BL114" i="70"/>
  <c r="AF114" i="70" s="1"/>
  <c r="AV114" i="70" s="1"/>
  <c r="BL146" i="70"/>
  <c r="AF146" i="70" s="1"/>
  <c r="AV146" i="70" s="1"/>
  <c r="BL158" i="70"/>
  <c r="AF158" i="70" s="1"/>
  <c r="AV158" i="70" s="1"/>
  <c r="BL175" i="70"/>
  <c r="AF175" i="70" s="1"/>
  <c r="AV175" i="70" s="1"/>
  <c r="BL187" i="70"/>
  <c r="AF187" i="70" s="1"/>
  <c r="AV187" i="70" s="1"/>
  <c r="BE88" i="70"/>
  <c r="Y88" i="70" s="1"/>
  <c r="AO88" i="70" s="1"/>
  <c r="BE181" i="70"/>
  <c r="Y181" i="70" s="1"/>
  <c r="AO181" i="70" s="1"/>
  <c r="BE48" i="70"/>
  <c r="Y48" i="70" s="1"/>
  <c r="AO48" i="70" s="1"/>
  <c r="BE84" i="70"/>
  <c r="Y84" i="70" s="1"/>
  <c r="AO84" i="70" s="1"/>
  <c r="BD53" i="70"/>
  <c r="X53" i="70" s="1"/>
  <c r="AN53" i="70" s="1"/>
  <c r="BM71" i="70"/>
  <c r="AG71" i="70" s="1"/>
  <c r="AW71" i="70" s="1"/>
  <c r="BM48" i="70"/>
  <c r="AG48" i="70" s="1"/>
  <c r="AW48" i="70" s="1"/>
  <c r="BD88" i="70"/>
  <c r="X88" i="70" s="1"/>
  <c r="AN88" i="70" s="1"/>
  <c r="BD185" i="70"/>
  <c r="X185" i="70" s="1"/>
  <c r="AN185" i="70" s="1"/>
  <c r="BD46" i="70"/>
  <c r="X46" i="70" s="1"/>
  <c r="AN46" i="70" s="1"/>
  <c r="BD94" i="70"/>
  <c r="X94" i="70" s="1"/>
  <c r="AN94" i="70" s="1"/>
  <c r="BD103" i="70"/>
  <c r="X103" i="70" s="1"/>
  <c r="AN103" i="70" s="1"/>
  <c r="BD135" i="70"/>
  <c r="X135" i="70" s="1"/>
  <c r="AN135" i="70" s="1"/>
  <c r="BD151" i="70"/>
  <c r="X151" i="70" s="1"/>
  <c r="AN151" i="70" s="1"/>
  <c r="BD167" i="70"/>
  <c r="X167" i="70" s="1"/>
  <c r="AN167" i="70" s="1"/>
  <c r="BJ54" i="70"/>
  <c r="AD54" i="70" s="1"/>
  <c r="AT54" i="70" s="1"/>
  <c r="BJ140" i="70"/>
  <c r="AD140" i="70" s="1"/>
  <c r="AT140" i="70" s="1"/>
  <c r="BJ156" i="70"/>
  <c r="AD156" i="70" s="1"/>
  <c r="AT156" i="70" s="1"/>
  <c r="BJ100" i="70"/>
  <c r="AD100" i="70" s="1"/>
  <c r="AT100" i="70" s="1"/>
  <c r="BJ184" i="70"/>
  <c r="AD184" i="70" s="1"/>
  <c r="AT184" i="70" s="1"/>
  <c r="BD137" i="70"/>
  <c r="X137" i="70" s="1"/>
  <c r="AN137" i="70" s="1"/>
  <c r="BG133" i="70"/>
  <c r="AA133" i="70" s="1"/>
  <c r="AQ133" i="70" s="1"/>
  <c r="BG148" i="70"/>
  <c r="AA148" i="70" s="1"/>
  <c r="AQ148" i="70" s="1"/>
  <c r="BG132" i="70"/>
  <c r="AA132" i="70" s="1"/>
  <c r="AQ132" i="70" s="1"/>
  <c r="BG142" i="70"/>
  <c r="AA142" i="70" s="1"/>
  <c r="AQ142" i="70" s="1"/>
  <c r="BG45" i="70"/>
  <c r="AA45" i="70" s="1"/>
  <c r="AQ45" i="70" s="1"/>
  <c r="BG169" i="70"/>
  <c r="AA169" i="70" s="1"/>
  <c r="AQ169" i="70" s="1"/>
  <c r="BJ154" i="70"/>
  <c r="AD154" i="70" s="1"/>
  <c r="AT154" i="70" s="1"/>
  <c r="BJ49" i="70"/>
  <c r="AD49" i="70" s="1"/>
  <c r="AT49" i="70" s="1"/>
  <c r="BJ65" i="70"/>
  <c r="AD65" i="70" s="1"/>
  <c r="AT65" i="70" s="1"/>
  <c r="BJ64" i="70"/>
  <c r="AD64" i="70" s="1"/>
  <c r="AT64" i="70" s="1"/>
  <c r="BJ179" i="70"/>
  <c r="AD179" i="70" s="1"/>
  <c r="AT179" i="70" s="1"/>
  <c r="BH76" i="70"/>
  <c r="AB76" i="70" s="1"/>
  <c r="AR76" i="70" s="1"/>
  <c r="BD89" i="70"/>
  <c r="X89" i="70" s="1"/>
  <c r="AN89" i="70" s="1"/>
  <c r="BG168" i="70"/>
  <c r="AA168" i="70" s="1"/>
  <c r="AQ168" i="70" s="1"/>
  <c r="BG116" i="70"/>
  <c r="AA116" i="70" s="1"/>
  <c r="AQ116" i="70" s="1"/>
  <c r="BG77" i="70"/>
  <c r="AA77" i="70" s="1"/>
  <c r="AQ77" i="70" s="1"/>
  <c r="BG59" i="70"/>
  <c r="AA59" i="70" s="1"/>
  <c r="AQ59" i="70" s="1"/>
  <c r="BH162" i="70"/>
  <c r="AB162" i="70" s="1"/>
  <c r="AR162" i="70" s="1"/>
  <c r="BH146" i="70"/>
  <c r="AB146" i="70" s="1"/>
  <c r="AR146" i="70" s="1"/>
  <c r="BH51" i="70"/>
  <c r="AB51" i="70" s="1"/>
  <c r="AR51" i="70" s="1"/>
  <c r="BH165" i="70"/>
  <c r="AB165" i="70" s="1"/>
  <c r="AR165" i="70" s="1"/>
  <c r="BH133" i="70"/>
  <c r="AB133" i="70" s="1"/>
  <c r="AR133" i="70" s="1"/>
  <c r="BH117" i="70"/>
  <c r="AB117" i="70" s="1"/>
  <c r="AR117" i="70" s="1"/>
  <c r="BH184" i="70"/>
  <c r="AB184" i="70" s="1"/>
  <c r="AR184" i="70" s="1"/>
  <c r="BH119" i="70"/>
  <c r="AB119" i="70" s="1"/>
  <c r="AR119" i="70" s="1"/>
  <c r="BH103" i="70"/>
  <c r="AB103" i="70" s="1"/>
  <c r="AR103" i="70" s="1"/>
  <c r="BF134" i="70"/>
  <c r="Z134" i="70" s="1"/>
  <c r="AP134" i="70" s="1"/>
  <c r="BF150" i="70"/>
  <c r="Z150" i="70" s="1"/>
  <c r="AP150" i="70" s="1"/>
  <c r="BF166" i="70"/>
  <c r="Z166" i="70" s="1"/>
  <c r="AP166" i="70" s="1"/>
  <c r="BF143" i="70"/>
  <c r="Z143" i="70" s="1"/>
  <c r="AP143" i="70" s="1"/>
  <c r="BF180" i="70"/>
  <c r="Z180" i="70" s="1"/>
  <c r="AP180" i="70" s="1"/>
  <c r="BD129" i="70"/>
  <c r="X129" i="70" s="1"/>
  <c r="AN129" i="70" s="1"/>
  <c r="BE160" i="70"/>
  <c r="Y160" i="70" s="1"/>
  <c r="AO160" i="70" s="1"/>
  <c r="BB96" i="70"/>
  <c r="V96" i="70" s="1"/>
  <c r="AL96" i="70" s="1"/>
  <c r="BB81" i="70"/>
  <c r="V81" i="70" s="1"/>
  <c r="AL81" i="70" s="1"/>
  <c r="BB97" i="70"/>
  <c r="V97" i="70" s="1"/>
  <c r="AL97" i="70" s="1"/>
  <c r="BB82" i="70"/>
  <c r="V82" i="70" s="1"/>
  <c r="AL82" i="70" s="1"/>
  <c r="BB147" i="70"/>
  <c r="V147" i="70" s="1"/>
  <c r="AL147" i="70" s="1"/>
  <c r="BB173" i="70"/>
  <c r="V173" i="70" s="1"/>
  <c r="AL173" i="70" s="1"/>
  <c r="AZ37" i="70"/>
  <c r="T37" i="70" s="1"/>
  <c r="AJ37" i="70" s="1"/>
  <c r="AZ49" i="70"/>
  <c r="T49" i="70" s="1"/>
  <c r="AJ49" i="70" s="1"/>
  <c r="AZ68" i="70"/>
  <c r="T68" i="70" s="1"/>
  <c r="AJ68" i="70" s="1"/>
  <c r="AZ88" i="70"/>
  <c r="T88" i="70" s="1"/>
  <c r="AJ88" i="70" s="1"/>
  <c r="AZ92" i="70"/>
  <c r="T92" i="70" s="1"/>
  <c r="AJ92" i="70" s="1"/>
  <c r="AZ100" i="70"/>
  <c r="T100" i="70" s="1"/>
  <c r="AJ100" i="70" s="1"/>
  <c r="AZ112" i="70"/>
  <c r="T112" i="70" s="1"/>
  <c r="AJ112" i="70" s="1"/>
  <c r="AZ136" i="70"/>
  <c r="T136" i="70" s="1"/>
  <c r="AJ136" i="70" s="1"/>
  <c r="AZ152" i="70"/>
  <c r="T152" i="70" s="1"/>
  <c r="AJ152" i="70" s="1"/>
  <c r="AZ168" i="70"/>
  <c r="T168" i="70" s="1"/>
  <c r="AJ168" i="70" s="1"/>
  <c r="AZ173" i="70"/>
  <c r="T173" i="70" s="1"/>
  <c r="AJ173" i="70" s="1"/>
  <c r="AZ185" i="70"/>
  <c r="T185" i="70" s="1"/>
  <c r="AJ185" i="70" s="1"/>
  <c r="BE136" i="70"/>
  <c r="Y136" i="70" s="1"/>
  <c r="AO136" i="70" s="1"/>
  <c r="BE140" i="70"/>
  <c r="Y140" i="70" s="1"/>
  <c r="AO140" i="70" s="1"/>
  <c r="BL47" i="70"/>
  <c r="AF47" i="70" s="1"/>
  <c r="AV47" i="70" s="1"/>
  <c r="BL63" i="70"/>
  <c r="AF63" i="70" s="1"/>
  <c r="AV63" i="70" s="1"/>
  <c r="BL75" i="70"/>
  <c r="AF75" i="70" s="1"/>
  <c r="AV75" i="70" s="1"/>
  <c r="BL103" i="70"/>
  <c r="AF103" i="70" s="1"/>
  <c r="AV103" i="70" s="1"/>
  <c r="BL119" i="70"/>
  <c r="AF119" i="70" s="1"/>
  <c r="AV119" i="70" s="1"/>
  <c r="BL127" i="70"/>
  <c r="AF127" i="70" s="1"/>
  <c r="AV127" i="70" s="1"/>
  <c r="BL131" i="70"/>
  <c r="AF131" i="70" s="1"/>
  <c r="AV131" i="70" s="1"/>
  <c r="BL159" i="70"/>
  <c r="AF159" i="70" s="1"/>
  <c r="AV159" i="70" s="1"/>
  <c r="BL176" i="70"/>
  <c r="AF176" i="70" s="1"/>
  <c r="AV176" i="70" s="1"/>
  <c r="BL188" i="70"/>
  <c r="AF188" i="70" s="1"/>
  <c r="AV188" i="70" s="1"/>
  <c r="BE152" i="70"/>
  <c r="Y152" i="70" s="1"/>
  <c r="AO152" i="70" s="1"/>
  <c r="BE64" i="70"/>
  <c r="Y64" i="70" s="1"/>
  <c r="AO64" i="70" s="1"/>
  <c r="BE52" i="70"/>
  <c r="Y52" i="70" s="1"/>
  <c r="AO52" i="70" s="1"/>
  <c r="BE100" i="70"/>
  <c r="Y100" i="70" s="1"/>
  <c r="AO100" i="70" s="1"/>
  <c r="BM83" i="70"/>
  <c r="AG83" i="70" s="1"/>
  <c r="AW83" i="70" s="1"/>
  <c r="BM135" i="70"/>
  <c r="AG135" i="70" s="1"/>
  <c r="AW135" i="70" s="1"/>
  <c r="BM139" i="70"/>
  <c r="AG139" i="70" s="1"/>
  <c r="AW139" i="70" s="1"/>
  <c r="BM147" i="70"/>
  <c r="AG147" i="70" s="1"/>
  <c r="AW147" i="70" s="1"/>
  <c r="BD60" i="70"/>
  <c r="X60" i="70" s="1"/>
  <c r="AN60" i="70" s="1"/>
  <c r="BD173" i="70"/>
  <c r="X173" i="70" s="1"/>
  <c r="AN173" i="70" s="1"/>
  <c r="BD98" i="70"/>
  <c r="X98" i="70" s="1"/>
  <c r="AN98" i="70" s="1"/>
  <c r="BJ98" i="70"/>
  <c r="AD98" i="70" s="1"/>
  <c r="AT98" i="70" s="1"/>
  <c r="BJ113" i="70"/>
  <c r="AD113" i="70" s="1"/>
  <c r="AT113" i="70" s="1"/>
  <c r="BJ127" i="70"/>
  <c r="AD127" i="70" s="1"/>
  <c r="AT127" i="70" s="1"/>
  <c r="BJ159" i="70"/>
  <c r="AD159" i="70" s="1"/>
  <c r="AT159" i="70" s="1"/>
  <c r="BJ48" i="70"/>
  <c r="AD48" i="70" s="1"/>
  <c r="AT48" i="70" s="1"/>
  <c r="BJ108" i="70"/>
  <c r="AD108" i="70" s="1"/>
  <c r="AT108" i="70" s="1"/>
  <c r="BJ124" i="70"/>
  <c r="AD124" i="70" s="1"/>
  <c r="AT124" i="70" s="1"/>
  <c r="BJ67" i="70"/>
  <c r="AD67" i="70" s="1"/>
  <c r="AT67" i="70" s="1"/>
  <c r="BJ53" i="70"/>
  <c r="AD53" i="70" s="1"/>
  <c r="AT53" i="70" s="1"/>
  <c r="BJ72" i="70"/>
  <c r="AD72" i="70" s="1"/>
  <c r="AT72" i="70" s="1"/>
  <c r="BJ185" i="70"/>
  <c r="AD185" i="70" s="1"/>
  <c r="AT185" i="70" s="1"/>
  <c r="BG86" i="70"/>
  <c r="AA86" i="70" s="1"/>
  <c r="AQ86" i="70" s="1"/>
  <c r="BG111" i="70"/>
  <c r="AA111" i="70" s="1"/>
  <c r="AQ111" i="70" s="1"/>
  <c r="BG52" i="70"/>
  <c r="AA52" i="70" s="1"/>
  <c r="AQ52" i="70" s="1"/>
  <c r="BG159" i="70"/>
  <c r="AA159" i="70" s="1"/>
  <c r="AQ159" i="70" s="1"/>
  <c r="BG126" i="70"/>
  <c r="AA126" i="70" s="1"/>
  <c r="AQ126" i="70" s="1"/>
  <c r="BG54" i="70"/>
  <c r="AA54" i="70" s="1"/>
  <c r="AQ54" i="70" s="1"/>
  <c r="BH187" i="70"/>
  <c r="AB187" i="70" s="1"/>
  <c r="AR187" i="70" s="1"/>
  <c r="BH74" i="70"/>
  <c r="AB74" i="70" s="1"/>
  <c r="AR74" i="70" s="1"/>
  <c r="BH58" i="70"/>
  <c r="AB58" i="70" s="1"/>
  <c r="AR58" i="70" s="1"/>
  <c r="BH141" i="70"/>
  <c r="AB141" i="70" s="1"/>
  <c r="AR141" i="70" s="1"/>
  <c r="BH109" i="70"/>
  <c r="AB109" i="70" s="1"/>
  <c r="AR109" i="70" s="1"/>
  <c r="BF80" i="70"/>
  <c r="Z80" i="70" s="1"/>
  <c r="AP80" i="70" s="1"/>
  <c r="BF151" i="70"/>
  <c r="Z151" i="70" s="1"/>
  <c r="AP151" i="70" s="1"/>
  <c r="BF98" i="70"/>
  <c r="Z98" i="70" s="1"/>
  <c r="AP98" i="70" s="1"/>
  <c r="BF178" i="70"/>
  <c r="Z178" i="70" s="1"/>
  <c r="AP178" i="70" s="1"/>
  <c r="BF182" i="70"/>
  <c r="Z182" i="70" s="1"/>
  <c r="AP182" i="70" s="1"/>
  <c r="BD97" i="70"/>
  <c r="X97" i="70" s="1"/>
  <c r="AN97" i="70" s="1"/>
  <c r="BB166" i="70"/>
  <c r="V166" i="70" s="1"/>
  <c r="AL166" i="70" s="1"/>
  <c r="BB58" i="70"/>
  <c r="V58" i="70" s="1"/>
  <c r="AL58" i="70" s="1"/>
  <c r="BB155" i="70"/>
  <c r="V155" i="70" s="1"/>
  <c r="AL155" i="70" s="1"/>
  <c r="BB168" i="70"/>
  <c r="V168" i="70" s="1"/>
  <c r="AL168" i="70" s="1"/>
  <c r="BB184" i="70"/>
  <c r="V184" i="70" s="1"/>
  <c r="AL184" i="70" s="1"/>
  <c r="BB188" i="70"/>
  <c r="V188" i="70" s="1"/>
  <c r="AL188" i="70" s="1"/>
  <c r="AZ43" i="70"/>
  <c r="T43" i="70" s="1"/>
  <c r="AJ43" i="70" s="1"/>
  <c r="AZ47" i="70"/>
  <c r="T47" i="70" s="1"/>
  <c r="AJ47" i="70" s="1"/>
  <c r="AZ51" i="70"/>
  <c r="T51" i="70" s="1"/>
  <c r="AJ51" i="70" s="1"/>
  <c r="AZ55" i="70"/>
  <c r="T55" i="70" s="1"/>
  <c r="AJ55" i="70" s="1"/>
  <c r="AZ86" i="70"/>
  <c r="T86" i="70" s="1"/>
  <c r="AJ86" i="70" s="1"/>
  <c r="AZ90" i="70"/>
  <c r="T90" i="70" s="1"/>
  <c r="AJ90" i="70" s="1"/>
  <c r="AZ106" i="70"/>
  <c r="T106" i="70" s="1"/>
  <c r="AJ106" i="70" s="1"/>
  <c r="AZ114" i="70"/>
  <c r="T114" i="70" s="1"/>
  <c r="AJ114" i="70" s="1"/>
  <c r="AZ146" i="70"/>
  <c r="T146" i="70" s="1"/>
  <c r="AJ146" i="70" s="1"/>
  <c r="AZ150" i="70"/>
  <c r="T150" i="70" s="1"/>
  <c r="AJ150" i="70" s="1"/>
  <c r="AZ187" i="70"/>
  <c r="T187" i="70" s="1"/>
  <c r="AJ187" i="70" s="1"/>
  <c r="BL168" i="70"/>
  <c r="AF168" i="70" s="1"/>
  <c r="AV168" i="70" s="1"/>
  <c r="BL49" i="70"/>
  <c r="AF49" i="70" s="1"/>
  <c r="AV49" i="70" s="1"/>
  <c r="BL57" i="70"/>
  <c r="AF57" i="70" s="1"/>
  <c r="AV57" i="70" s="1"/>
  <c r="BL81" i="70"/>
  <c r="AF81" i="70" s="1"/>
  <c r="AV81" i="70" s="1"/>
  <c r="BL89" i="70"/>
  <c r="AF89" i="70" s="1"/>
  <c r="AV89" i="70" s="1"/>
  <c r="BL93" i="70"/>
  <c r="AF93" i="70" s="1"/>
  <c r="AV93" i="70" s="1"/>
  <c r="BL105" i="70"/>
  <c r="AF105" i="70" s="1"/>
  <c r="AV105" i="70" s="1"/>
  <c r="BL129" i="70"/>
  <c r="AF129" i="70" s="1"/>
  <c r="AV129" i="70" s="1"/>
  <c r="BL145" i="70"/>
  <c r="AF145" i="70" s="1"/>
  <c r="AV145" i="70" s="1"/>
  <c r="BL161" i="70"/>
  <c r="AF161" i="70" s="1"/>
  <c r="AV161" i="70" s="1"/>
  <c r="BJ135" i="70"/>
  <c r="AD135" i="70" s="1"/>
  <c r="AT135" i="70" s="1"/>
  <c r="BJ167" i="70"/>
  <c r="AD167" i="70" s="1"/>
  <c r="AT167" i="70" s="1"/>
  <c r="BJ57" i="70"/>
  <c r="AD57" i="70" s="1"/>
  <c r="AT57" i="70" s="1"/>
  <c r="BJ93" i="70"/>
  <c r="AD93" i="70" s="1"/>
  <c r="AT93" i="70" s="1"/>
  <c r="BJ136" i="70"/>
  <c r="AD136" i="70" s="1"/>
  <c r="AT136" i="70" s="1"/>
  <c r="BJ152" i="70"/>
  <c r="AD152" i="70" s="1"/>
  <c r="AT152" i="70" s="1"/>
  <c r="BJ75" i="70"/>
  <c r="AD75" i="70" s="1"/>
  <c r="AT75" i="70" s="1"/>
  <c r="BJ96" i="70"/>
  <c r="AD96" i="70" s="1"/>
  <c r="AT96" i="70" s="1"/>
  <c r="BH132" i="70"/>
  <c r="AB132" i="70" s="1"/>
  <c r="AR132" i="70" s="1"/>
  <c r="BG137" i="70"/>
  <c r="AA137" i="70" s="1"/>
  <c r="AQ137" i="70" s="1"/>
  <c r="BG60" i="70"/>
  <c r="AA60" i="70" s="1"/>
  <c r="AQ60" i="70" s="1"/>
  <c r="BG152" i="70"/>
  <c r="AA152" i="70" s="1"/>
  <c r="AQ152" i="70" s="1"/>
  <c r="BH88" i="70"/>
  <c r="AB88" i="70" s="1"/>
  <c r="AR88" i="70" s="1"/>
  <c r="BG80" i="70"/>
  <c r="AA80" i="70" s="1"/>
  <c r="AQ80" i="70" s="1"/>
  <c r="BG96" i="70"/>
  <c r="AA96" i="70" s="1"/>
  <c r="AQ96" i="70" s="1"/>
  <c r="BG115" i="70"/>
  <c r="AA115" i="70" s="1"/>
  <c r="AQ115" i="70" s="1"/>
  <c r="BG130" i="70"/>
  <c r="AA130" i="70" s="1"/>
  <c r="AQ130" i="70" s="1"/>
  <c r="BG150" i="70"/>
  <c r="AA150" i="70" s="1"/>
  <c r="AQ150" i="70" s="1"/>
  <c r="BG134" i="70"/>
  <c r="AA134" i="70" s="1"/>
  <c r="AQ134" i="70" s="1"/>
  <c r="BG104" i="70"/>
  <c r="AA104" i="70" s="1"/>
  <c r="AQ104" i="70" s="1"/>
  <c r="BL174" i="70"/>
  <c r="AF174" i="70" s="1"/>
  <c r="AV174" i="70" s="1"/>
  <c r="BL190" i="70"/>
  <c r="AF190" i="70" s="1"/>
  <c r="AV190" i="70" s="1"/>
  <c r="BE91" i="70"/>
  <c r="Y91" i="70" s="1"/>
  <c r="AO91" i="70" s="1"/>
  <c r="BE115" i="70"/>
  <c r="Y115" i="70" s="1"/>
  <c r="AO115" i="70" s="1"/>
  <c r="BE131" i="70"/>
  <c r="Y131" i="70" s="1"/>
  <c r="AO131" i="70" s="1"/>
  <c r="BE147" i="70"/>
  <c r="Y147" i="70" s="1"/>
  <c r="AO147" i="70" s="1"/>
  <c r="BE163" i="70"/>
  <c r="Y163" i="70" s="1"/>
  <c r="AO163" i="70" s="1"/>
  <c r="BE51" i="70"/>
  <c r="Y51" i="70" s="1"/>
  <c r="AO51" i="70" s="1"/>
  <c r="BE176" i="70"/>
  <c r="Y176" i="70" s="1"/>
  <c r="AO176" i="70" s="1"/>
  <c r="BE87" i="70"/>
  <c r="Y87" i="70" s="1"/>
  <c r="AO87" i="70" s="1"/>
  <c r="BD52" i="70"/>
  <c r="X52" i="70" s="1"/>
  <c r="AN52" i="70" s="1"/>
  <c r="BD68" i="70"/>
  <c r="X68" i="70" s="1"/>
  <c r="AN68" i="70" s="1"/>
  <c r="BD58" i="70"/>
  <c r="X58" i="70" s="1"/>
  <c r="AN58" i="70" s="1"/>
  <c r="BD90" i="70"/>
  <c r="X90" i="70" s="1"/>
  <c r="AN90" i="70" s="1"/>
  <c r="BD171" i="70"/>
  <c r="X171" i="70" s="1"/>
  <c r="AN171" i="70" s="1"/>
  <c r="BD187" i="70"/>
  <c r="X187" i="70" s="1"/>
  <c r="AN187" i="70" s="1"/>
  <c r="BD67" i="70"/>
  <c r="X67" i="70" s="1"/>
  <c r="AN67" i="70" s="1"/>
  <c r="BD131" i="70"/>
  <c r="X131" i="70" s="1"/>
  <c r="AN131" i="70" s="1"/>
  <c r="BD147" i="70"/>
  <c r="X147" i="70" s="1"/>
  <c r="AN147" i="70" s="1"/>
  <c r="BD163" i="70"/>
  <c r="X163" i="70" s="1"/>
  <c r="AN163" i="70" s="1"/>
  <c r="BD186" i="70"/>
  <c r="X186" i="70" s="1"/>
  <c r="AN186" i="70" s="1"/>
  <c r="BH168" i="70"/>
  <c r="AB168" i="70" s="1"/>
  <c r="AR168" i="70" s="1"/>
  <c r="BH155" i="70"/>
  <c r="AB155" i="70" s="1"/>
  <c r="AR155" i="70" s="1"/>
  <c r="BH139" i="70"/>
  <c r="AB139" i="70" s="1"/>
  <c r="AR139" i="70" s="1"/>
  <c r="BH123" i="70"/>
  <c r="AB123" i="70" s="1"/>
  <c r="AR123" i="70" s="1"/>
  <c r="BH59" i="70"/>
  <c r="AB59" i="70" s="1"/>
  <c r="AR59" i="70" s="1"/>
  <c r="BH44" i="70"/>
  <c r="AB44" i="70" s="1"/>
  <c r="AR44" i="70" s="1"/>
  <c r="BF61" i="70"/>
  <c r="Z61" i="70" s="1"/>
  <c r="AP61" i="70" s="1"/>
  <c r="BF122" i="70"/>
  <c r="Z122" i="70" s="1"/>
  <c r="AP122" i="70" s="1"/>
  <c r="BF133" i="70"/>
  <c r="Z133" i="70" s="1"/>
  <c r="AP133" i="70" s="1"/>
  <c r="BF149" i="70"/>
  <c r="Z149" i="70" s="1"/>
  <c r="AP149" i="70" s="1"/>
  <c r="BF165" i="70"/>
  <c r="Z165" i="70" s="1"/>
  <c r="AP165" i="70" s="1"/>
  <c r="BF51" i="70"/>
  <c r="Z51" i="70" s="1"/>
  <c r="AP51" i="70" s="1"/>
  <c r="BF92" i="70"/>
  <c r="Z92" i="70" s="1"/>
  <c r="AP92" i="70" s="1"/>
  <c r="BF87" i="70"/>
  <c r="Z87" i="70" s="1"/>
  <c r="AP87" i="70" s="1"/>
  <c r="BF103" i="70"/>
  <c r="Z103" i="70" s="1"/>
  <c r="AP103" i="70" s="1"/>
  <c r="BF117" i="70"/>
  <c r="Z117" i="70" s="1"/>
  <c r="AP117" i="70" s="1"/>
  <c r="BD145" i="70"/>
  <c r="X145" i="70" s="1"/>
  <c r="AN145" i="70" s="1"/>
  <c r="BB109" i="70"/>
  <c r="V109" i="70" s="1"/>
  <c r="AL109" i="70" s="1"/>
  <c r="BB125" i="70"/>
  <c r="V125" i="70" s="1"/>
  <c r="AL125" i="70" s="1"/>
  <c r="BB141" i="70"/>
  <c r="V141" i="70" s="1"/>
  <c r="AL141" i="70" s="1"/>
  <c r="BB157" i="70"/>
  <c r="V157" i="70" s="1"/>
  <c r="AL157" i="70" s="1"/>
  <c r="BB54" i="70"/>
  <c r="V54" i="70" s="1"/>
  <c r="AL54" i="70" s="1"/>
  <c r="BB108" i="70"/>
  <c r="V108" i="70" s="1"/>
  <c r="AL108" i="70" s="1"/>
  <c r="BB146" i="70"/>
  <c r="V146" i="70" s="1"/>
  <c r="AL146" i="70" s="1"/>
  <c r="BB124" i="70"/>
  <c r="V124" i="70" s="1"/>
  <c r="AL124" i="70" s="1"/>
  <c r="BB140" i="70"/>
  <c r="V140" i="70" s="1"/>
  <c r="AL140" i="70" s="1"/>
  <c r="BB156" i="70"/>
  <c r="V156" i="70" s="1"/>
  <c r="AL156" i="70" s="1"/>
  <c r="BB78" i="70"/>
  <c r="V78" i="70" s="1"/>
  <c r="AL78" i="70" s="1"/>
  <c r="BB127" i="70"/>
  <c r="V127" i="70" s="1"/>
  <c r="AL127" i="70" s="1"/>
  <c r="BB159" i="70"/>
  <c r="V159" i="70" s="1"/>
  <c r="AL159" i="70" s="1"/>
  <c r="BB177" i="70"/>
  <c r="V177" i="70" s="1"/>
  <c r="AL177" i="70" s="1"/>
  <c r="BB185" i="70"/>
  <c r="V185" i="70" s="1"/>
  <c r="AL185" i="70" s="1"/>
  <c r="AZ44" i="70"/>
  <c r="T44" i="70" s="1"/>
  <c r="AJ44" i="70" s="1"/>
  <c r="AZ48" i="70"/>
  <c r="T48" i="70" s="1"/>
  <c r="AJ48" i="70" s="1"/>
  <c r="AZ103" i="70"/>
  <c r="T103" i="70" s="1"/>
  <c r="AJ103" i="70" s="1"/>
  <c r="AZ111" i="70"/>
  <c r="T111" i="70" s="1"/>
  <c r="AJ111" i="70" s="1"/>
  <c r="AZ127" i="70"/>
  <c r="T127" i="70" s="1"/>
  <c r="AJ127" i="70" s="1"/>
  <c r="AZ135" i="70"/>
  <c r="T135" i="70" s="1"/>
  <c r="AJ135" i="70" s="1"/>
  <c r="AZ147" i="70"/>
  <c r="T147" i="70" s="1"/>
  <c r="AJ147" i="70" s="1"/>
  <c r="AZ163" i="70"/>
  <c r="T163" i="70" s="1"/>
  <c r="AJ163" i="70" s="1"/>
  <c r="AZ180" i="70"/>
  <c r="T180" i="70" s="1"/>
  <c r="AJ180" i="70" s="1"/>
  <c r="BD61" i="70"/>
  <c r="X61" i="70" s="1"/>
  <c r="AN61" i="70" s="1"/>
  <c r="BL46" i="70"/>
  <c r="AF46" i="70" s="1"/>
  <c r="AV46" i="70" s="1"/>
  <c r="BL54" i="70"/>
  <c r="AF54" i="70" s="1"/>
  <c r="AV54" i="70" s="1"/>
  <c r="BL82" i="70"/>
  <c r="AF82" i="70" s="1"/>
  <c r="AV82" i="70" s="1"/>
  <c r="BL94" i="70"/>
  <c r="AF94" i="70" s="1"/>
  <c r="AV94" i="70" s="1"/>
  <c r="BL110" i="70"/>
  <c r="AF110" i="70" s="1"/>
  <c r="AV110" i="70" s="1"/>
  <c r="BL118" i="70"/>
  <c r="AF118" i="70" s="1"/>
  <c r="AV118" i="70" s="1"/>
  <c r="BL122" i="70"/>
  <c r="AF122" i="70" s="1"/>
  <c r="AV122" i="70" s="1"/>
  <c r="BL138" i="70"/>
  <c r="AF138" i="70" s="1"/>
  <c r="AV138" i="70" s="1"/>
  <c r="BL150" i="70"/>
  <c r="AF150" i="70" s="1"/>
  <c r="AV150" i="70" s="1"/>
  <c r="BM56" i="70"/>
  <c r="AG56" i="70" s="1"/>
  <c r="AW56" i="70" s="1"/>
  <c r="BM184" i="70"/>
  <c r="AG184" i="70" s="1"/>
  <c r="AW184" i="70" s="1"/>
  <c r="BD56" i="70"/>
  <c r="X56" i="70" s="1"/>
  <c r="AN56" i="70" s="1"/>
  <c r="BD72" i="70"/>
  <c r="X72" i="70" s="1"/>
  <c r="AN72" i="70" s="1"/>
  <c r="BD78" i="70"/>
  <c r="X78" i="70" s="1"/>
  <c r="AN78" i="70" s="1"/>
  <c r="BD126" i="70"/>
  <c r="X126" i="70" s="1"/>
  <c r="AN126" i="70" s="1"/>
  <c r="BD142" i="70"/>
  <c r="X142" i="70" s="1"/>
  <c r="AN142" i="70" s="1"/>
  <c r="BD158" i="70"/>
  <c r="X158" i="70" s="1"/>
  <c r="AN158" i="70" s="1"/>
  <c r="BD87" i="70"/>
  <c r="X87" i="70" s="1"/>
  <c r="AN87" i="70" s="1"/>
  <c r="BD119" i="70"/>
  <c r="X119" i="70" s="1"/>
  <c r="AN119" i="70" s="1"/>
  <c r="BD184" i="70"/>
  <c r="X184" i="70" s="1"/>
  <c r="AN184" i="70" s="1"/>
  <c r="BJ78" i="70"/>
  <c r="AD78" i="70" s="1"/>
  <c r="AT78" i="70" s="1"/>
  <c r="BJ109" i="70"/>
  <c r="AD109" i="70" s="1"/>
  <c r="AT109" i="70" s="1"/>
  <c r="BJ104" i="70"/>
  <c r="AD104" i="70" s="1"/>
  <c r="AT104" i="70" s="1"/>
  <c r="BJ120" i="70"/>
  <c r="AD120" i="70" s="1"/>
  <c r="AT120" i="70" s="1"/>
  <c r="BJ95" i="70"/>
  <c r="AD95" i="70" s="1"/>
  <c r="AT95" i="70" s="1"/>
  <c r="BJ126" i="70"/>
  <c r="AD126" i="70" s="1"/>
  <c r="AT126" i="70" s="1"/>
  <c r="BJ158" i="70"/>
  <c r="AD158" i="70" s="1"/>
  <c r="AT158" i="70" s="1"/>
  <c r="BJ50" i="70"/>
  <c r="AD50" i="70" s="1"/>
  <c r="AT50" i="70" s="1"/>
  <c r="BJ84" i="70"/>
  <c r="AD84" i="70" s="1"/>
  <c r="AT84" i="70" s="1"/>
  <c r="BJ169" i="70"/>
  <c r="AD169" i="70" s="1"/>
  <c r="AT169" i="70" s="1"/>
  <c r="BJ170" i="70"/>
  <c r="AD170" i="70" s="1"/>
  <c r="AT170" i="70" s="1"/>
  <c r="BJ176" i="70"/>
  <c r="AD176" i="70" s="1"/>
  <c r="AT176" i="70" s="1"/>
  <c r="BJ180" i="70"/>
  <c r="AD180" i="70" s="1"/>
  <c r="AT180" i="70" s="1"/>
  <c r="BH80" i="70"/>
  <c r="AB80" i="70" s="1"/>
  <c r="AR80" i="70" s="1"/>
  <c r="BH60" i="70"/>
  <c r="AB60" i="70" s="1"/>
  <c r="AR60" i="70" s="1"/>
  <c r="BH181" i="70"/>
  <c r="AB181" i="70" s="1"/>
  <c r="AR181" i="70" s="1"/>
  <c r="BH116" i="70"/>
  <c r="AB116" i="70" s="1"/>
  <c r="AR116" i="70" s="1"/>
  <c r="BG87" i="70"/>
  <c r="AA87" i="70" s="1"/>
  <c r="AQ87" i="70" s="1"/>
  <c r="BG164" i="70"/>
  <c r="AA164" i="70" s="1"/>
  <c r="AQ164" i="70" s="1"/>
  <c r="BG57" i="70"/>
  <c r="AA57" i="70" s="1"/>
  <c r="AQ57" i="70" s="1"/>
  <c r="BG63" i="70"/>
  <c r="AA63" i="70" s="1"/>
  <c r="AQ63" i="70" s="1"/>
  <c r="BH62" i="70"/>
  <c r="AB62" i="70" s="1"/>
  <c r="AR62" i="70" s="1"/>
  <c r="BH47" i="70"/>
  <c r="AB47" i="70" s="1"/>
  <c r="AR47" i="70" s="1"/>
  <c r="BH178" i="70"/>
  <c r="AB178" i="70" s="1"/>
  <c r="AR178" i="70" s="1"/>
  <c r="BH161" i="70"/>
  <c r="AB161" i="70" s="1"/>
  <c r="AR161" i="70" s="1"/>
  <c r="BH145" i="70"/>
  <c r="AB145" i="70" s="1"/>
  <c r="AR145" i="70" s="1"/>
  <c r="BH65" i="70"/>
  <c r="AB65" i="70" s="1"/>
  <c r="AR65" i="70" s="1"/>
  <c r="BH180" i="70"/>
  <c r="AB180" i="70" s="1"/>
  <c r="AR180" i="70" s="1"/>
  <c r="BH99" i="70"/>
  <c r="AB99" i="70" s="1"/>
  <c r="AR99" i="70" s="1"/>
  <c r="BF106" i="70"/>
  <c r="Z106" i="70" s="1"/>
  <c r="AP106" i="70" s="1"/>
  <c r="BF69" i="70"/>
  <c r="Z69" i="70" s="1"/>
  <c r="AP69" i="70" s="1"/>
  <c r="BF85" i="70"/>
  <c r="Z85" i="70" s="1"/>
  <c r="AP85" i="70" s="1"/>
  <c r="BF138" i="70"/>
  <c r="Z138" i="70" s="1"/>
  <c r="AP138" i="70" s="1"/>
  <c r="BF154" i="70"/>
  <c r="Z154" i="70" s="1"/>
  <c r="AP154" i="70" s="1"/>
  <c r="BF147" i="70"/>
  <c r="Z147" i="70" s="1"/>
  <c r="AP147" i="70" s="1"/>
  <c r="BF78" i="70"/>
  <c r="Z78" i="70" s="1"/>
  <c r="AP78" i="70" s="1"/>
  <c r="BF95" i="70"/>
  <c r="Z95" i="70" s="1"/>
  <c r="AP95" i="70" s="1"/>
  <c r="BF124" i="70"/>
  <c r="Z124" i="70" s="1"/>
  <c r="AP124" i="70" s="1"/>
  <c r="BF156" i="70"/>
  <c r="Z156" i="70" s="1"/>
  <c r="AP156" i="70" s="1"/>
  <c r="BF181" i="70"/>
  <c r="Z181" i="70" s="1"/>
  <c r="AP181" i="70" s="1"/>
  <c r="BB59" i="70"/>
  <c r="V59" i="70" s="1"/>
  <c r="AL59" i="70" s="1"/>
  <c r="BB158" i="70"/>
  <c r="V158" i="70" s="1"/>
  <c r="AL158" i="70" s="1"/>
  <c r="BB45" i="70"/>
  <c r="V45" i="70" s="1"/>
  <c r="AL45" i="70" s="1"/>
  <c r="BB55" i="70"/>
  <c r="V55" i="70" s="1"/>
  <c r="AL55" i="70" s="1"/>
  <c r="BB169" i="70"/>
  <c r="V169" i="70" s="1"/>
  <c r="AL169" i="70" s="1"/>
  <c r="BB183" i="70"/>
  <c r="V183" i="70" s="1"/>
  <c r="AL183" i="70" s="1"/>
  <c r="BB191" i="70"/>
  <c r="V191" i="70" s="1"/>
  <c r="AL191" i="70" s="1"/>
  <c r="AZ42" i="70"/>
  <c r="T42" i="70" s="1"/>
  <c r="AJ42" i="70" s="1"/>
  <c r="AZ50" i="70"/>
  <c r="T50" i="70" s="1"/>
  <c r="AJ50" i="70" s="1"/>
  <c r="AZ169" i="70"/>
  <c r="T169" i="70" s="1"/>
  <c r="AJ169" i="70" s="1"/>
  <c r="AZ69" i="70"/>
  <c r="T69" i="70" s="1"/>
  <c r="AJ69" i="70" s="1"/>
  <c r="AZ121" i="70"/>
  <c r="T121" i="70" s="1"/>
  <c r="AJ121" i="70" s="1"/>
  <c r="AZ125" i="70"/>
  <c r="T125" i="70" s="1"/>
  <c r="AJ125" i="70" s="1"/>
  <c r="AZ133" i="70"/>
  <c r="T133" i="70" s="1"/>
  <c r="AJ133" i="70" s="1"/>
  <c r="AZ145" i="70"/>
  <c r="T145" i="70" s="1"/>
  <c r="AJ145" i="70" s="1"/>
  <c r="AZ186" i="70"/>
  <c r="T186" i="70" s="1"/>
  <c r="AJ186" i="70" s="1"/>
  <c r="AZ190" i="70"/>
  <c r="T190" i="70" s="1"/>
  <c r="AJ190" i="70" s="1"/>
  <c r="BL64" i="70"/>
  <c r="AF64" i="70" s="1"/>
  <c r="AV64" i="70" s="1"/>
  <c r="BL76" i="70"/>
  <c r="AF76" i="70" s="1"/>
  <c r="AV76" i="70" s="1"/>
  <c r="BL80" i="70"/>
  <c r="AF80" i="70" s="1"/>
  <c r="AV80" i="70" s="1"/>
  <c r="BL88" i="70"/>
  <c r="AF88" i="70" s="1"/>
  <c r="AV88" i="70" s="1"/>
  <c r="BL100" i="70"/>
  <c r="AF100" i="70" s="1"/>
  <c r="AV100" i="70" s="1"/>
  <c r="BL132" i="70"/>
  <c r="AF132" i="70" s="1"/>
  <c r="AV132" i="70" s="1"/>
  <c r="BL148" i="70"/>
  <c r="AF148" i="70" s="1"/>
  <c r="AV148" i="70" s="1"/>
  <c r="BL164" i="70"/>
  <c r="AF164" i="70" s="1"/>
  <c r="AV164" i="70" s="1"/>
  <c r="BL173" i="70"/>
  <c r="AF173" i="70" s="1"/>
  <c r="AV173" i="70" s="1"/>
  <c r="BL177" i="70"/>
  <c r="AF177" i="70" s="1"/>
  <c r="AV177" i="70" s="1"/>
  <c r="BL193" i="70"/>
  <c r="AF193" i="70" s="1"/>
  <c r="AV193" i="70" s="1"/>
  <c r="BD169" i="70"/>
  <c r="X169" i="70" s="1"/>
  <c r="AN169" i="70" s="1"/>
  <c r="BM67" i="70"/>
  <c r="AG67" i="70" s="1"/>
  <c r="AW67" i="70" s="1"/>
  <c r="BM91" i="70"/>
  <c r="AG91" i="70" s="1"/>
  <c r="AW91" i="70" s="1"/>
  <c r="BM176" i="70"/>
  <c r="AG176" i="70" s="1"/>
  <c r="AW176" i="70" s="1"/>
  <c r="BD48" i="70"/>
  <c r="X48" i="70" s="1"/>
  <c r="AN48" i="70" s="1"/>
  <c r="BD150" i="70"/>
  <c r="X150" i="70" s="1"/>
  <c r="AN150" i="70" s="1"/>
  <c r="BD63" i="70"/>
  <c r="X63" i="70" s="1"/>
  <c r="AN63" i="70" s="1"/>
  <c r="BJ89" i="70"/>
  <c r="AD89" i="70" s="1"/>
  <c r="AT89" i="70" s="1"/>
  <c r="BJ71" i="70"/>
  <c r="AD71" i="70" s="1"/>
  <c r="AT71" i="70" s="1"/>
  <c r="BJ87" i="70"/>
  <c r="AD87" i="70" s="1"/>
  <c r="AT87" i="70" s="1"/>
  <c r="BJ56" i="70"/>
  <c r="AD56" i="70" s="1"/>
  <c r="AT56" i="70" s="1"/>
  <c r="BJ92" i="70"/>
  <c r="AD92" i="70" s="1"/>
  <c r="AT92" i="70" s="1"/>
  <c r="BJ186" i="70"/>
  <c r="AD186" i="70" s="1"/>
  <c r="AT186" i="70" s="1"/>
  <c r="BH148" i="70"/>
  <c r="AB148" i="70" s="1"/>
  <c r="AR148" i="70" s="1"/>
  <c r="BG175" i="70"/>
  <c r="AA175" i="70" s="1"/>
  <c r="AQ175" i="70" s="1"/>
  <c r="BG157" i="70"/>
  <c r="AA157" i="70" s="1"/>
  <c r="AQ157" i="70" s="1"/>
  <c r="BG141" i="70"/>
  <c r="AA141" i="70" s="1"/>
  <c r="AQ141" i="70" s="1"/>
  <c r="BG70" i="70"/>
  <c r="AA70" i="70" s="1"/>
  <c r="AQ70" i="70" s="1"/>
  <c r="BG48" i="70"/>
  <c r="AA48" i="70" s="1"/>
  <c r="AQ48" i="70" s="1"/>
  <c r="BG103" i="70"/>
  <c r="AA103" i="70" s="1"/>
  <c r="AQ103" i="70" s="1"/>
  <c r="BD170" i="70"/>
  <c r="X170" i="70" s="1"/>
  <c r="AN170" i="70" s="1"/>
  <c r="BG143" i="70"/>
  <c r="AA143" i="70" s="1"/>
  <c r="AQ143" i="70" s="1"/>
  <c r="BG151" i="70"/>
  <c r="AA151" i="70" s="1"/>
  <c r="AQ151" i="70" s="1"/>
  <c r="BH154" i="70"/>
  <c r="AB154" i="70" s="1"/>
  <c r="AR154" i="70" s="1"/>
  <c r="BH43" i="70"/>
  <c r="AB43" i="70" s="1"/>
  <c r="AR43" i="70" s="1"/>
  <c r="BH174" i="70"/>
  <c r="AB174" i="70" s="1"/>
  <c r="AR174" i="70" s="1"/>
  <c r="BH61" i="70"/>
  <c r="AB61" i="70" s="1"/>
  <c r="AR61" i="70" s="1"/>
  <c r="BH176" i="70"/>
  <c r="AB176" i="70" s="1"/>
  <c r="AR176" i="70" s="1"/>
  <c r="BH111" i="70"/>
  <c r="AB111" i="70" s="1"/>
  <c r="AR111" i="70" s="1"/>
  <c r="BH114" i="70"/>
  <c r="AB114" i="70" s="1"/>
  <c r="AR114" i="70" s="1"/>
  <c r="BH82" i="70"/>
  <c r="AB82" i="70" s="1"/>
  <c r="AR82" i="70" s="1"/>
  <c r="BH182" i="70"/>
  <c r="AB182" i="70" s="1"/>
  <c r="AR182" i="70" s="1"/>
  <c r="BH149" i="70"/>
  <c r="AB149" i="70" s="1"/>
  <c r="AR149" i="70" s="1"/>
  <c r="BH85" i="70"/>
  <c r="AB85" i="70" s="1"/>
  <c r="AR85" i="70" s="1"/>
  <c r="BH142" i="70"/>
  <c r="AB142" i="70" s="1"/>
  <c r="AR142" i="70" s="1"/>
  <c r="BH110" i="70"/>
  <c r="AB110" i="70" s="1"/>
  <c r="AR110" i="70" s="1"/>
  <c r="BH50" i="70"/>
  <c r="AB50" i="70" s="1"/>
  <c r="AR50" i="70" s="1"/>
  <c r="BH167" i="70"/>
  <c r="AB167" i="70" s="1"/>
  <c r="AR167" i="70" s="1"/>
  <c r="BH151" i="70"/>
  <c r="AB151" i="70" s="1"/>
  <c r="AR151" i="70" s="1"/>
  <c r="BH135" i="70"/>
  <c r="AB135" i="70" s="1"/>
  <c r="AR135" i="70" s="1"/>
  <c r="BH115" i="70"/>
  <c r="AB115" i="70" s="1"/>
  <c r="AR115" i="70" s="1"/>
  <c r="BF89" i="70"/>
  <c r="Z89" i="70" s="1"/>
  <c r="AP89" i="70" s="1"/>
  <c r="BF126" i="70"/>
  <c r="Z126" i="70" s="1"/>
  <c r="AP126" i="70" s="1"/>
  <c r="BF142" i="70"/>
  <c r="Z142" i="70" s="1"/>
  <c r="AP142" i="70" s="1"/>
  <c r="BF158" i="70"/>
  <c r="Z158" i="70" s="1"/>
  <c r="AP158" i="70" s="1"/>
  <c r="BF135" i="70"/>
  <c r="Z135" i="70" s="1"/>
  <c r="AP135" i="70" s="1"/>
  <c r="BF72" i="70"/>
  <c r="Z72" i="70" s="1"/>
  <c r="AP72" i="70" s="1"/>
  <c r="BF67" i="70"/>
  <c r="Z67" i="70" s="1"/>
  <c r="AP67" i="70" s="1"/>
  <c r="BF128" i="70"/>
  <c r="Z128" i="70" s="1"/>
  <c r="AP128" i="70" s="1"/>
  <c r="BF160" i="70"/>
  <c r="Z160" i="70" s="1"/>
  <c r="AP160" i="70" s="1"/>
  <c r="BE90" i="70"/>
  <c r="Y90" i="70" s="1"/>
  <c r="AO90" i="70" s="1"/>
  <c r="BB63" i="70"/>
  <c r="V63" i="70" s="1"/>
  <c r="AL63" i="70" s="1"/>
  <c r="BB138" i="70"/>
  <c r="V138" i="70" s="1"/>
  <c r="AL138" i="70" s="1"/>
  <c r="BB106" i="70"/>
  <c r="V106" i="70" s="1"/>
  <c r="AL106" i="70" s="1"/>
  <c r="BB49" i="70"/>
  <c r="V49" i="70" s="1"/>
  <c r="AL49" i="70" s="1"/>
  <c r="BB56" i="70"/>
  <c r="V56" i="70" s="1"/>
  <c r="AL56" i="70" s="1"/>
  <c r="BB74" i="70"/>
  <c r="V74" i="70" s="1"/>
  <c r="AL74" i="70" s="1"/>
  <c r="BB139" i="70"/>
  <c r="V139" i="70" s="1"/>
  <c r="AL139" i="70" s="1"/>
  <c r="BB176" i="70"/>
  <c r="V176" i="70" s="1"/>
  <c r="AL176" i="70" s="1"/>
  <c r="AZ35" i="70"/>
  <c r="T35" i="70" s="1"/>
  <c r="AJ35" i="70" s="1"/>
  <c r="AZ98" i="70"/>
  <c r="T98" i="70" s="1"/>
  <c r="AJ98" i="70" s="1"/>
  <c r="AZ110" i="70"/>
  <c r="T110" i="70" s="1"/>
  <c r="AJ110" i="70" s="1"/>
  <c r="AZ118" i="70"/>
  <c r="T118" i="70" s="1"/>
  <c r="AJ118" i="70" s="1"/>
  <c r="AZ122" i="70"/>
  <c r="T122" i="70" s="1"/>
  <c r="AJ122" i="70" s="1"/>
  <c r="AZ138" i="70"/>
  <c r="T138" i="70" s="1"/>
  <c r="AJ138" i="70" s="1"/>
  <c r="AZ142" i="70"/>
  <c r="T142" i="70" s="1"/>
  <c r="AJ142" i="70" s="1"/>
  <c r="AZ166" i="70"/>
  <c r="T166" i="70" s="1"/>
  <c r="AJ166" i="70" s="1"/>
  <c r="AZ183" i="70"/>
  <c r="T183" i="70" s="1"/>
  <c r="AJ183" i="70" s="1"/>
  <c r="BL61" i="70"/>
  <c r="AF61" i="70" s="1"/>
  <c r="AV61" i="70" s="1"/>
  <c r="BL69" i="70"/>
  <c r="AF69" i="70" s="1"/>
  <c r="AV69" i="70" s="1"/>
  <c r="BL73" i="70"/>
  <c r="AF73" i="70" s="1"/>
  <c r="AV73" i="70" s="1"/>
  <c r="BL125" i="70"/>
  <c r="AF125" i="70" s="1"/>
  <c r="AV125" i="70" s="1"/>
  <c r="BL141" i="70"/>
  <c r="AF141" i="70" s="1"/>
  <c r="AV141" i="70" s="1"/>
  <c r="BL157" i="70"/>
  <c r="AF157" i="70" s="1"/>
  <c r="AV157" i="70" s="1"/>
  <c r="BL170" i="70"/>
  <c r="AF170" i="70" s="1"/>
  <c r="AV170" i="70" s="1"/>
  <c r="BL186" i="70"/>
  <c r="AF186" i="70" s="1"/>
  <c r="AV186" i="70" s="1"/>
  <c r="BE102" i="70"/>
  <c r="Y102" i="70" s="1"/>
  <c r="AO102" i="70" s="1"/>
  <c r="BE62" i="70"/>
  <c r="Y62" i="70" s="1"/>
  <c r="AO62" i="70" s="1"/>
  <c r="BE183" i="70"/>
  <c r="Y183" i="70" s="1"/>
  <c r="AO183" i="70" s="1"/>
  <c r="BE98" i="70"/>
  <c r="Y98" i="70" s="1"/>
  <c r="AO98" i="70" s="1"/>
  <c r="BE114" i="70"/>
  <c r="Y114" i="70" s="1"/>
  <c r="AO114" i="70" s="1"/>
  <c r="BE130" i="70"/>
  <c r="Y130" i="70" s="1"/>
  <c r="AO130" i="70" s="1"/>
  <c r="BE146" i="70"/>
  <c r="Y146" i="70" s="1"/>
  <c r="AO146" i="70" s="1"/>
  <c r="BE162" i="70"/>
  <c r="Y162" i="70" s="1"/>
  <c r="AO162" i="70" s="1"/>
  <c r="BE187" i="70"/>
  <c r="Y187" i="70" s="1"/>
  <c r="AO187" i="70" s="1"/>
  <c r="BM95" i="70"/>
  <c r="AG95" i="70" s="1"/>
  <c r="AW95" i="70" s="1"/>
  <c r="BM180" i="70"/>
  <c r="AG180" i="70" s="1"/>
  <c r="AW180" i="70" s="1"/>
  <c r="BD84" i="70"/>
  <c r="X84" i="70" s="1"/>
  <c r="AN84" i="70" s="1"/>
  <c r="BD181" i="70"/>
  <c r="X181" i="70" s="1"/>
  <c r="AN181" i="70" s="1"/>
  <c r="BD122" i="70"/>
  <c r="X122" i="70" s="1"/>
  <c r="AN122" i="70" s="1"/>
  <c r="BD138" i="70"/>
  <c r="X138" i="70" s="1"/>
  <c r="AN138" i="70" s="1"/>
  <c r="BD51" i="70"/>
  <c r="X51" i="70" s="1"/>
  <c r="AN51" i="70" s="1"/>
  <c r="BD99" i="70"/>
  <c r="X99" i="70" s="1"/>
  <c r="AN99" i="70" s="1"/>
  <c r="BJ51" i="70"/>
  <c r="AD51" i="70" s="1"/>
  <c r="AT51" i="70" s="1"/>
  <c r="BJ164" i="70"/>
  <c r="AD164" i="70" s="1"/>
  <c r="AT164" i="70" s="1"/>
  <c r="BJ105" i="70"/>
  <c r="AD105" i="70" s="1"/>
  <c r="AT105" i="70" s="1"/>
  <c r="BJ121" i="70"/>
  <c r="AD121" i="70" s="1"/>
  <c r="AT121" i="70" s="1"/>
  <c r="BJ77" i="70"/>
  <c r="AD77" i="70" s="1"/>
  <c r="AT77" i="70" s="1"/>
  <c r="BJ116" i="70"/>
  <c r="AD116" i="70" s="1"/>
  <c r="AT116" i="70" s="1"/>
  <c r="BJ106" i="70"/>
  <c r="AD106" i="70" s="1"/>
  <c r="AT106" i="70" s="1"/>
  <c r="BJ138" i="70"/>
  <c r="AD138" i="70" s="1"/>
  <c r="AT138" i="70" s="1"/>
  <c r="BJ80" i="70"/>
  <c r="AD80" i="70" s="1"/>
  <c r="AT80" i="70" s="1"/>
  <c r="BJ115" i="70"/>
  <c r="AD115" i="70" s="1"/>
  <c r="AT115" i="70" s="1"/>
  <c r="BJ173" i="70"/>
  <c r="AD173" i="70" s="1"/>
  <c r="AT173" i="70" s="1"/>
  <c r="BJ175" i="70"/>
  <c r="AD175" i="70" s="1"/>
  <c r="AT175" i="70" s="1"/>
  <c r="BH160" i="70"/>
  <c r="AB160" i="70" s="1"/>
  <c r="AR160" i="70" s="1"/>
  <c r="BH96" i="70"/>
  <c r="AB96" i="70" s="1"/>
  <c r="AR96" i="70" s="1"/>
  <c r="BG187" i="70"/>
  <c r="AA187" i="70" s="1"/>
  <c r="AQ187" i="70" s="1"/>
  <c r="BG99" i="70"/>
  <c r="AA99" i="70" s="1"/>
  <c r="AQ99" i="70" s="1"/>
  <c r="BG186" i="70"/>
  <c r="AA186" i="70" s="1"/>
  <c r="AQ186" i="70" s="1"/>
  <c r="BG172" i="70"/>
  <c r="AA172" i="70" s="1"/>
  <c r="AQ172" i="70" s="1"/>
  <c r="BG112" i="70"/>
  <c r="AA112" i="70" s="1"/>
  <c r="AQ112" i="70" s="1"/>
  <c r="BG91" i="70"/>
  <c r="AA91" i="70" s="1"/>
  <c r="AQ91" i="70" s="1"/>
  <c r="BG56" i="70"/>
  <c r="AA56" i="70" s="1"/>
  <c r="AQ56" i="70" s="1"/>
  <c r="BG158" i="70"/>
  <c r="AA158" i="70" s="1"/>
  <c r="AQ158" i="70" s="1"/>
  <c r="BG162" i="70"/>
  <c r="AA162" i="70" s="1"/>
  <c r="AQ162" i="70" s="1"/>
  <c r="BG79" i="70"/>
  <c r="AA79" i="70" s="1"/>
  <c r="AQ79" i="70" s="1"/>
  <c r="BH71" i="70"/>
  <c r="AB71" i="70" s="1"/>
  <c r="AR71" i="70" s="1"/>
  <c r="BF96" i="70"/>
  <c r="Z96" i="70" s="1"/>
  <c r="AP96" i="70" s="1"/>
  <c r="BF155" i="70"/>
  <c r="Z155" i="70" s="1"/>
  <c r="AP155" i="70" s="1"/>
  <c r="BF81" i="70"/>
  <c r="Z81" i="70" s="1"/>
  <c r="AP81" i="70" s="1"/>
  <c r="BF97" i="70"/>
  <c r="Z97" i="70" s="1"/>
  <c r="AP97" i="70" s="1"/>
  <c r="BF50" i="70"/>
  <c r="Z50" i="70" s="1"/>
  <c r="AP50" i="70" s="1"/>
  <c r="BF58" i="70"/>
  <c r="Z58" i="70" s="1"/>
  <c r="AP58" i="70" s="1"/>
  <c r="BF74" i="70"/>
  <c r="Z74" i="70" s="1"/>
  <c r="AP74" i="70" s="1"/>
  <c r="BF137" i="70"/>
  <c r="Z137" i="70" s="1"/>
  <c r="AP137" i="70" s="1"/>
  <c r="BF153" i="70"/>
  <c r="Z153" i="70" s="1"/>
  <c r="AP153" i="70" s="1"/>
  <c r="BF75" i="70"/>
  <c r="Z75" i="70" s="1"/>
  <c r="AP75" i="70" s="1"/>
  <c r="BF91" i="70"/>
  <c r="Z91" i="70" s="1"/>
  <c r="AP91" i="70" s="1"/>
  <c r="BF105" i="70"/>
  <c r="Z105" i="70" s="1"/>
  <c r="AP105" i="70" s="1"/>
  <c r="BF121" i="70"/>
  <c r="Z121" i="70" s="1"/>
  <c r="AP121" i="70" s="1"/>
  <c r="BD65" i="70"/>
  <c r="X65" i="70" s="1"/>
  <c r="AN65" i="70" s="1"/>
  <c r="BB142" i="70"/>
  <c r="V142" i="70" s="1"/>
  <c r="AL142" i="70" s="1"/>
  <c r="BB64" i="70"/>
  <c r="V64" i="70" s="1"/>
  <c r="AL64" i="70" s="1"/>
  <c r="BB113" i="70"/>
  <c r="V113" i="70" s="1"/>
  <c r="AL113" i="70" s="1"/>
  <c r="BB129" i="70"/>
  <c r="V129" i="70" s="1"/>
  <c r="AL129" i="70" s="1"/>
  <c r="BB145" i="70"/>
  <c r="V145" i="70" s="1"/>
  <c r="AL145" i="70" s="1"/>
  <c r="BB161" i="70"/>
  <c r="V161" i="70" s="1"/>
  <c r="AL161" i="70" s="1"/>
  <c r="BB43" i="70"/>
  <c r="V43" i="70" s="1"/>
  <c r="AL43" i="70" s="1"/>
  <c r="BB67" i="70"/>
  <c r="V67" i="70" s="1"/>
  <c r="AL67" i="70" s="1"/>
  <c r="BB112" i="70"/>
  <c r="V112" i="70" s="1"/>
  <c r="AL112" i="70" s="1"/>
  <c r="BB150" i="70"/>
  <c r="V150" i="70" s="1"/>
  <c r="AL150" i="70" s="1"/>
  <c r="BB128" i="70"/>
  <c r="V128" i="70" s="1"/>
  <c r="AL128" i="70" s="1"/>
  <c r="BB144" i="70"/>
  <c r="V144" i="70" s="1"/>
  <c r="AL144" i="70" s="1"/>
  <c r="BB160" i="70"/>
  <c r="V160" i="70" s="1"/>
  <c r="AL160" i="70" s="1"/>
  <c r="BB103" i="70"/>
  <c r="V103" i="70" s="1"/>
  <c r="AL103" i="70" s="1"/>
  <c r="BB98" i="70"/>
  <c r="V98" i="70" s="1"/>
  <c r="AL98" i="70" s="1"/>
  <c r="BB174" i="70"/>
  <c r="V174" i="70" s="1"/>
  <c r="AL174" i="70" s="1"/>
  <c r="BB178" i="70"/>
  <c r="V178" i="70" s="1"/>
  <c r="AL178" i="70" s="1"/>
  <c r="BB186" i="70"/>
  <c r="V186" i="70" s="1"/>
  <c r="AL186" i="70" s="1"/>
  <c r="AZ45" i="70"/>
  <c r="T45" i="70" s="1"/>
  <c r="AJ45" i="70" s="1"/>
  <c r="AZ53" i="70"/>
  <c r="T53" i="70" s="1"/>
  <c r="AJ53" i="70" s="1"/>
  <c r="AZ57" i="70"/>
  <c r="T57" i="70" s="1"/>
  <c r="AJ57" i="70" s="1"/>
  <c r="AZ60" i="70"/>
  <c r="T60" i="70" s="1"/>
  <c r="AJ60" i="70" s="1"/>
  <c r="AZ80" i="70"/>
  <c r="T80" i="70" s="1"/>
  <c r="AJ80" i="70" s="1"/>
  <c r="AZ84" i="70"/>
  <c r="T84" i="70" s="1"/>
  <c r="AJ84" i="70" s="1"/>
  <c r="AZ104" i="70"/>
  <c r="T104" i="70" s="1"/>
  <c r="AJ104" i="70" s="1"/>
  <c r="AZ128" i="70"/>
  <c r="T128" i="70" s="1"/>
  <c r="AJ128" i="70" s="1"/>
  <c r="AZ144" i="70"/>
  <c r="T144" i="70" s="1"/>
  <c r="AJ144" i="70" s="1"/>
  <c r="AZ160" i="70"/>
  <c r="T160" i="70" s="1"/>
  <c r="AJ160" i="70" s="1"/>
  <c r="AZ177" i="70"/>
  <c r="T177" i="70" s="1"/>
  <c r="AJ177" i="70" s="1"/>
  <c r="AZ193" i="70"/>
  <c r="T193" i="70" s="1"/>
  <c r="AJ193" i="70" s="1"/>
  <c r="BD45" i="70"/>
  <c r="X45" i="70" s="1"/>
  <c r="AN45" i="70" s="1"/>
  <c r="BL83" i="70"/>
  <c r="AF83" i="70" s="1"/>
  <c r="AV83" i="70" s="1"/>
  <c r="BL91" i="70"/>
  <c r="AF91" i="70" s="1"/>
  <c r="AV91" i="70" s="1"/>
  <c r="BL95" i="70"/>
  <c r="AF95" i="70" s="1"/>
  <c r="AV95" i="70" s="1"/>
  <c r="BL107" i="70"/>
  <c r="AF107" i="70" s="1"/>
  <c r="AV107" i="70" s="1"/>
  <c r="BL111" i="70"/>
  <c r="AF111" i="70" s="1"/>
  <c r="AV111" i="70" s="1"/>
  <c r="BL139" i="70"/>
  <c r="AF139" i="70" s="1"/>
  <c r="AV139" i="70" s="1"/>
  <c r="BL143" i="70"/>
  <c r="AF143" i="70" s="1"/>
  <c r="AV143" i="70" s="1"/>
  <c r="BL147" i="70"/>
  <c r="AF147" i="70" s="1"/>
  <c r="AV147" i="70" s="1"/>
  <c r="BE70" i="70"/>
  <c r="Y70" i="70" s="1"/>
  <c r="AO70" i="70" s="1"/>
  <c r="BE179" i="70"/>
  <c r="Y179" i="70" s="1"/>
  <c r="AO179" i="70" s="1"/>
  <c r="BE171" i="70"/>
  <c r="Y171" i="70" s="1"/>
  <c r="AO171" i="70" s="1"/>
  <c r="BE94" i="70"/>
  <c r="Y94" i="70" s="1"/>
  <c r="AO94" i="70" s="1"/>
  <c r="BE66" i="70"/>
  <c r="Y66" i="70" s="1"/>
  <c r="AO66" i="70" s="1"/>
  <c r="BE58" i="70"/>
  <c r="Y58" i="70" s="1"/>
  <c r="AO58" i="70" s="1"/>
  <c r="BE106" i="70"/>
  <c r="Y106" i="70" s="1"/>
  <c r="AO106" i="70" s="1"/>
  <c r="BE122" i="70"/>
  <c r="Y122" i="70" s="1"/>
  <c r="AO122" i="70" s="1"/>
  <c r="BE138" i="70"/>
  <c r="Y138" i="70" s="1"/>
  <c r="AO138" i="70" s="1"/>
  <c r="BE154" i="70"/>
  <c r="Y154" i="70" s="1"/>
  <c r="AO154" i="70" s="1"/>
  <c r="BM103" i="70"/>
  <c r="AG103" i="70" s="1"/>
  <c r="AW103" i="70" s="1"/>
  <c r="BM172" i="70"/>
  <c r="AG172" i="70" s="1"/>
  <c r="AW172" i="70" s="1"/>
  <c r="BM107" i="70"/>
  <c r="AG107" i="70" s="1"/>
  <c r="AW107" i="70" s="1"/>
  <c r="BM115" i="70"/>
  <c r="AG115" i="70" s="1"/>
  <c r="AW115" i="70" s="1"/>
  <c r="BM167" i="70"/>
  <c r="AG167" i="70" s="1"/>
  <c r="AW167" i="70" s="1"/>
  <c r="BD92" i="70"/>
  <c r="X92" i="70" s="1"/>
  <c r="AN92" i="70" s="1"/>
  <c r="BD108" i="70"/>
  <c r="X108" i="70" s="1"/>
  <c r="AN108" i="70" s="1"/>
  <c r="BD189" i="70"/>
  <c r="X189" i="70" s="1"/>
  <c r="AN189" i="70" s="1"/>
  <c r="BD114" i="70"/>
  <c r="X114" i="70" s="1"/>
  <c r="AN114" i="70" s="1"/>
  <c r="BD179" i="70"/>
  <c r="X179" i="70" s="1"/>
  <c r="AN179" i="70" s="1"/>
  <c r="BD59" i="70"/>
  <c r="X59" i="70" s="1"/>
  <c r="AN59" i="70" s="1"/>
  <c r="BD91" i="70"/>
  <c r="X91" i="70" s="1"/>
  <c r="AN91" i="70" s="1"/>
  <c r="BD107" i="70"/>
  <c r="X107" i="70" s="1"/>
  <c r="AN107" i="70" s="1"/>
  <c r="BD172" i="70"/>
  <c r="X172" i="70" s="1"/>
  <c r="AN172" i="70" s="1"/>
  <c r="BJ66" i="70"/>
  <c r="AD66" i="70" s="1"/>
  <c r="AT66" i="70" s="1"/>
  <c r="BJ143" i="70"/>
  <c r="AD143" i="70" s="1"/>
  <c r="AT143" i="70" s="1"/>
  <c r="BJ85" i="70"/>
  <c r="AD85" i="70" s="1"/>
  <c r="AT85" i="70" s="1"/>
  <c r="BJ99" i="70"/>
  <c r="AD99" i="70" s="1"/>
  <c r="AT99" i="70" s="1"/>
  <c r="BJ101" i="70"/>
  <c r="AD101" i="70" s="1"/>
  <c r="AT101" i="70" s="1"/>
  <c r="BJ107" i="70"/>
  <c r="AD107" i="70" s="1"/>
  <c r="AT107" i="70" s="1"/>
  <c r="BJ177" i="70"/>
  <c r="AD177" i="70" s="1"/>
  <c r="AT177" i="70" s="1"/>
  <c r="BH52" i="70"/>
  <c r="AB52" i="70" s="1"/>
  <c r="AR52" i="70" s="1"/>
  <c r="BF55" i="70"/>
  <c r="Z55" i="70" s="1"/>
  <c r="AP55" i="70" s="1"/>
  <c r="BF110" i="70"/>
  <c r="Z110" i="70" s="1"/>
  <c r="AP110" i="70" s="1"/>
  <c r="BF131" i="70"/>
  <c r="Z131" i="70" s="1"/>
  <c r="AP131" i="70" s="1"/>
  <c r="BF94" i="70"/>
  <c r="Z94" i="70" s="1"/>
  <c r="AP94" i="70" s="1"/>
  <c r="BF171" i="70"/>
  <c r="Z171" i="70" s="1"/>
  <c r="AP171" i="70" s="1"/>
  <c r="BD49" i="70"/>
  <c r="X49" i="70" s="1"/>
  <c r="AN49" i="70" s="1"/>
  <c r="BB84" i="70"/>
  <c r="V84" i="70" s="1"/>
  <c r="AL84" i="70" s="1"/>
  <c r="BB75" i="70"/>
  <c r="V75" i="70" s="1"/>
  <c r="AL75" i="70" s="1"/>
  <c r="BB85" i="70"/>
  <c r="V85" i="70" s="1"/>
  <c r="AL85" i="70" s="1"/>
  <c r="BB70" i="70"/>
  <c r="V70" i="70" s="1"/>
  <c r="AL70" i="70" s="1"/>
  <c r="BB119" i="70"/>
  <c r="V119" i="70" s="1"/>
  <c r="AL119" i="70" s="1"/>
  <c r="BB151" i="70"/>
  <c r="V151" i="70" s="1"/>
  <c r="AL151" i="70" s="1"/>
  <c r="BB175" i="70"/>
  <c r="V175" i="70" s="1"/>
  <c r="AL175" i="70" s="1"/>
  <c r="AZ61" i="70"/>
  <c r="T61" i="70" s="1"/>
  <c r="AJ61" i="70" s="1"/>
  <c r="AZ81" i="70"/>
  <c r="T81" i="70" s="1"/>
  <c r="AJ81" i="70" s="1"/>
  <c r="AZ85" i="70"/>
  <c r="T85" i="70" s="1"/>
  <c r="AJ85" i="70" s="1"/>
  <c r="AZ113" i="70"/>
  <c r="T113" i="70" s="1"/>
  <c r="AJ113" i="70" s="1"/>
  <c r="AZ129" i="70"/>
  <c r="T129" i="70" s="1"/>
  <c r="AJ129" i="70" s="1"/>
  <c r="AZ137" i="70"/>
  <c r="T137" i="70" s="1"/>
  <c r="AJ137" i="70" s="1"/>
  <c r="AZ141" i="70"/>
  <c r="T141" i="70" s="1"/>
  <c r="AJ141" i="70" s="1"/>
  <c r="AZ149" i="70"/>
  <c r="T149" i="70" s="1"/>
  <c r="AJ149" i="70" s="1"/>
  <c r="AZ178" i="70"/>
  <c r="T178" i="70" s="1"/>
  <c r="AJ178" i="70" s="1"/>
  <c r="BD157" i="70"/>
  <c r="X157" i="70" s="1"/>
  <c r="AN157" i="70" s="1"/>
  <c r="BD93" i="70"/>
  <c r="X93" i="70" s="1"/>
  <c r="AN93" i="70" s="1"/>
  <c r="BL44" i="70"/>
  <c r="AF44" i="70" s="1"/>
  <c r="AV44" i="70" s="1"/>
  <c r="BL60" i="70"/>
  <c r="AF60" i="70" s="1"/>
  <c r="AV60" i="70" s="1"/>
  <c r="BL68" i="70"/>
  <c r="AF68" i="70" s="1"/>
  <c r="AV68" i="70" s="1"/>
  <c r="BL116" i="70"/>
  <c r="AF116" i="70" s="1"/>
  <c r="AV116" i="70" s="1"/>
  <c r="BL128" i="70"/>
  <c r="AF128" i="70" s="1"/>
  <c r="AV128" i="70" s="1"/>
  <c r="BL144" i="70"/>
  <c r="AF144" i="70" s="1"/>
  <c r="AV144" i="70" s="1"/>
  <c r="BL160" i="70"/>
  <c r="AF160" i="70" s="1"/>
  <c r="AV160" i="70" s="1"/>
  <c r="BD85" i="70"/>
  <c r="X85" i="70" s="1"/>
  <c r="AN85" i="70" s="1"/>
  <c r="BD80" i="70"/>
  <c r="X80" i="70" s="1"/>
  <c r="AN80" i="70" s="1"/>
  <c r="BD177" i="70"/>
  <c r="X177" i="70" s="1"/>
  <c r="AN177" i="70" s="1"/>
  <c r="BD86" i="70"/>
  <c r="X86" i="70" s="1"/>
  <c r="AN86" i="70" s="1"/>
  <c r="BD47" i="70"/>
  <c r="X47" i="70" s="1"/>
  <c r="AN47" i="70" s="1"/>
  <c r="BD127" i="70"/>
  <c r="X127" i="70" s="1"/>
  <c r="AN127" i="70" s="1"/>
  <c r="BD143" i="70"/>
  <c r="X143" i="70" s="1"/>
  <c r="AN143" i="70" s="1"/>
  <c r="BD159" i="70"/>
  <c r="X159" i="70" s="1"/>
  <c r="AN159" i="70" s="1"/>
  <c r="BJ86" i="70"/>
  <c r="AD86" i="70" s="1"/>
  <c r="AT86" i="70" s="1"/>
  <c r="BJ163" i="70"/>
  <c r="AD163" i="70" s="1"/>
  <c r="AT163" i="70" s="1"/>
  <c r="BJ73" i="70"/>
  <c r="AD73" i="70" s="1"/>
  <c r="AT73" i="70" s="1"/>
  <c r="BJ132" i="70"/>
  <c r="AD132" i="70" s="1"/>
  <c r="AT132" i="70" s="1"/>
  <c r="BJ148" i="70"/>
  <c r="AD148" i="70" s="1"/>
  <c r="AT148" i="70" s="1"/>
  <c r="BJ103" i="70"/>
  <c r="AD103" i="70" s="1"/>
  <c r="AT103" i="70" s="1"/>
  <c r="BJ134" i="70"/>
  <c r="AD134" i="70" s="1"/>
  <c r="AT134" i="70" s="1"/>
  <c r="BJ166" i="70"/>
  <c r="AD166" i="70" s="1"/>
  <c r="AT166" i="70" s="1"/>
  <c r="BJ60" i="70"/>
  <c r="AD60" i="70" s="1"/>
  <c r="AT60" i="70" s="1"/>
  <c r="BJ111" i="70"/>
  <c r="AD111" i="70" s="1"/>
  <c r="AT111" i="70" s="1"/>
  <c r="BJ182" i="70"/>
  <c r="AD182" i="70" s="1"/>
  <c r="AT182" i="70" s="1"/>
  <c r="BD153" i="70"/>
  <c r="X153" i="70" s="1"/>
  <c r="AN153" i="70" s="1"/>
  <c r="BG44" i="70"/>
  <c r="AA44" i="70" s="1"/>
  <c r="AQ44" i="70" s="1"/>
  <c r="BA167" i="70"/>
  <c r="U167" i="70" s="1"/>
  <c r="AK167" i="70" s="1"/>
  <c r="BA140" i="70"/>
  <c r="U140" i="70" s="1"/>
  <c r="AK140" i="70" s="1"/>
  <c r="BA119" i="70"/>
  <c r="U119" i="70" s="1"/>
  <c r="AK119" i="70" s="1"/>
  <c r="BA51" i="70"/>
  <c r="U51" i="70" s="1"/>
  <c r="AK51" i="70" s="1"/>
  <c r="BA90" i="70"/>
  <c r="U90" i="70" s="1"/>
  <c r="AK90" i="70" s="1"/>
  <c r="BA159" i="70"/>
  <c r="U159" i="70" s="1"/>
  <c r="AK159" i="70" s="1"/>
  <c r="BA112" i="70"/>
  <c r="U112" i="70" s="1"/>
  <c r="AK112" i="70" s="1"/>
  <c r="BA173" i="70"/>
  <c r="U173" i="70" s="1"/>
  <c r="AK173" i="70" s="1"/>
  <c r="BA87" i="70"/>
  <c r="U87" i="70" s="1"/>
  <c r="AK87" i="70" s="1"/>
  <c r="BA44" i="70"/>
  <c r="U44" i="70" s="1"/>
  <c r="AK44" i="70" s="1"/>
  <c r="BA172" i="70"/>
  <c r="U172" i="70" s="1"/>
  <c r="AK172" i="70" s="1"/>
  <c r="BM72" i="70"/>
  <c r="AG72" i="70" s="1"/>
  <c r="AW72" i="70" s="1"/>
  <c r="BM88" i="70"/>
  <c r="AG88" i="70" s="1"/>
  <c r="AW88" i="70" s="1"/>
  <c r="BM186" i="70"/>
  <c r="AG186" i="70" s="1"/>
  <c r="AW186" i="70" s="1"/>
  <c r="BM57" i="70"/>
  <c r="AG57" i="70" s="1"/>
  <c r="AW57" i="70" s="1"/>
  <c r="BM73" i="70"/>
  <c r="AG73" i="70" s="1"/>
  <c r="AW73" i="70" s="1"/>
  <c r="BM89" i="70"/>
  <c r="AG89" i="70" s="1"/>
  <c r="AW89" i="70" s="1"/>
  <c r="BM190" i="70"/>
  <c r="AG190" i="70" s="1"/>
  <c r="AW190" i="70" s="1"/>
  <c r="BM47" i="70"/>
  <c r="AG47" i="70" s="1"/>
  <c r="AW47" i="70" s="1"/>
  <c r="BM51" i="70"/>
  <c r="AG51" i="70" s="1"/>
  <c r="AW51" i="70" s="1"/>
  <c r="BM66" i="70"/>
  <c r="AG66" i="70" s="1"/>
  <c r="AW66" i="70" s="1"/>
  <c r="BM82" i="70"/>
  <c r="AG82" i="70" s="1"/>
  <c r="AW82" i="70" s="1"/>
  <c r="BM98" i="70"/>
  <c r="AG98" i="70" s="1"/>
  <c r="AW98" i="70" s="1"/>
  <c r="BM105" i="70"/>
  <c r="AG105" i="70" s="1"/>
  <c r="AW105" i="70" s="1"/>
  <c r="BM109" i="70"/>
  <c r="AG109" i="70" s="1"/>
  <c r="AW109" i="70" s="1"/>
  <c r="BM113" i="70"/>
  <c r="AG113" i="70" s="1"/>
  <c r="AW113" i="70" s="1"/>
  <c r="BM121" i="70"/>
  <c r="AG121" i="70" s="1"/>
  <c r="AW121" i="70" s="1"/>
  <c r="BM125" i="70"/>
  <c r="AG125" i="70" s="1"/>
  <c r="AW125" i="70" s="1"/>
  <c r="BM129" i="70"/>
  <c r="AG129" i="70" s="1"/>
  <c r="AW129" i="70" s="1"/>
  <c r="BM137" i="70"/>
  <c r="AG137" i="70" s="1"/>
  <c r="AW137" i="70" s="1"/>
  <c r="BM141" i="70"/>
  <c r="AG141" i="70" s="1"/>
  <c r="AW141" i="70" s="1"/>
  <c r="BM145" i="70"/>
  <c r="AG145" i="70" s="1"/>
  <c r="AW145" i="70" s="1"/>
  <c r="BM153" i="70"/>
  <c r="AG153" i="70" s="1"/>
  <c r="AW153" i="70" s="1"/>
  <c r="BM157" i="70"/>
  <c r="AG157" i="70" s="1"/>
  <c r="AW157" i="70" s="1"/>
  <c r="BM161" i="70"/>
  <c r="AG161" i="70" s="1"/>
  <c r="AW161" i="70" s="1"/>
  <c r="BM170" i="70"/>
  <c r="AG170" i="70" s="1"/>
  <c r="AW170" i="70" s="1"/>
  <c r="BI158" i="70"/>
  <c r="AC158" i="70" s="1"/>
  <c r="AS158" i="70" s="1"/>
  <c r="BI126" i="70"/>
  <c r="AC126" i="70" s="1"/>
  <c r="AS126" i="70" s="1"/>
  <c r="BI162" i="70"/>
  <c r="AC162" i="70" s="1"/>
  <c r="AS162" i="70" s="1"/>
  <c r="BI130" i="70"/>
  <c r="AC130" i="70" s="1"/>
  <c r="AS130" i="70" s="1"/>
  <c r="BI74" i="70"/>
  <c r="AC74" i="70" s="1"/>
  <c r="AS74" i="70" s="1"/>
  <c r="BI96" i="70"/>
  <c r="AC96" i="70" s="1"/>
  <c r="AS96" i="70" s="1"/>
  <c r="BI175" i="70"/>
  <c r="AC175" i="70" s="1"/>
  <c r="AS175" i="70" s="1"/>
  <c r="BI68" i="70"/>
  <c r="AC68" i="70" s="1"/>
  <c r="AS68" i="70" s="1"/>
  <c r="BI98" i="70"/>
  <c r="AC98" i="70" s="1"/>
  <c r="AS98" i="70" s="1"/>
  <c r="BI104" i="70"/>
  <c r="AC104" i="70" s="1"/>
  <c r="AS104" i="70" s="1"/>
  <c r="BI120" i="70"/>
  <c r="AC120" i="70" s="1"/>
  <c r="AS120" i="70" s="1"/>
  <c r="BI136" i="70"/>
  <c r="AC136" i="70" s="1"/>
  <c r="AS136" i="70" s="1"/>
  <c r="BI152" i="70"/>
  <c r="AC152" i="70" s="1"/>
  <c r="AS152" i="70" s="1"/>
  <c r="BI49" i="70"/>
  <c r="AC49" i="70" s="1"/>
  <c r="AS49" i="70" s="1"/>
  <c r="BI66" i="70"/>
  <c r="AC66" i="70" s="1"/>
  <c r="AS66" i="70" s="1"/>
  <c r="BA62" i="70"/>
  <c r="U62" i="70" s="1"/>
  <c r="AK62" i="70" s="1"/>
  <c r="BA82" i="70"/>
  <c r="U82" i="70" s="1"/>
  <c r="AK82" i="70" s="1"/>
  <c r="BA106" i="70"/>
  <c r="U106" i="70" s="1"/>
  <c r="AK106" i="70" s="1"/>
  <c r="BA122" i="70"/>
  <c r="U122" i="70" s="1"/>
  <c r="AK122" i="70" s="1"/>
  <c r="BA138" i="70"/>
  <c r="U138" i="70" s="1"/>
  <c r="AK138" i="70" s="1"/>
  <c r="BA154" i="70"/>
  <c r="U154" i="70" s="1"/>
  <c r="AK154" i="70" s="1"/>
  <c r="BG123" i="70"/>
  <c r="AA123" i="70" s="1"/>
  <c r="AQ123" i="70" s="1"/>
  <c r="BG155" i="70"/>
  <c r="AA155" i="70" s="1"/>
  <c r="AQ155" i="70" s="1"/>
  <c r="BK91" i="70"/>
  <c r="AE91" i="70" s="1"/>
  <c r="AU91" i="70" s="1"/>
  <c r="BK64" i="70"/>
  <c r="AE64" i="70" s="1"/>
  <c r="AU64" i="70" s="1"/>
  <c r="BK78" i="70"/>
  <c r="AE78" i="70" s="1"/>
  <c r="AU78" i="70" s="1"/>
  <c r="BK97" i="70"/>
  <c r="AE97" i="70" s="1"/>
  <c r="AU97" i="70" s="1"/>
  <c r="BK171" i="70"/>
  <c r="AE171" i="70" s="1"/>
  <c r="AU171" i="70" s="1"/>
  <c r="BK165" i="70"/>
  <c r="AE165" i="70" s="1"/>
  <c r="AU165" i="70" s="1"/>
  <c r="BK149" i="70"/>
  <c r="AE149" i="70" s="1"/>
  <c r="AU149" i="70" s="1"/>
  <c r="BK129" i="70"/>
  <c r="AE129" i="70" s="1"/>
  <c r="AU129" i="70" s="1"/>
  <c r="BK117" i="70"/>
  <c r="AE117" i="70" s="1"/>
  <c r="AU117" i="70" s="1"/>
  <c r="BK120" i="70"/>
  <c r="AE120" i="70" s="1"/>
  <c r="AU120" i="70" s="1"/>
  <c r="BK174" i="70"/>
  <c r="AE174" i="70" s="1"/>
  <c r="AU174" i="70" s="1"/>
  <c r="BK166" i="70"/>
  <c r="AE166" i="70" s="1"/>
  <c r="AU166" i="70" s="1"/>
  <c r="BK150" i="70"/>
  <c r="AE150" i="70" s="1"/>
  <c r="AU150" i="70" s="1"/>
  <c r="BK134" i="70"/>
  <c r="AE134" i="70" s="1"/>
  <c r="AU134" i="70" s="1"/>
  <c r="BK118" i="70"/>
  <c r="AE118" i="70" s="1"/>
  <c r="AU118" i="70" s="1"/>
  <c r="BK107" i="70"/>
  <c r="AE107" i="70" s="1"/>
  <c r="AU107" i="70" s="1"/>
  <c r="BK105" i="70"/>
  <c r="AE105" i="70" s="1"/>
  <c r="AU105" i="70" s="1"/>
  <c r="BI102" i="70"/>
  <c r="AC102" i="70" s="1"/>
  <c r="AS102" i="70" s="1"/>
  <c r="BI86" i="70"/>
  <c r="AC86" i="70" s="1"/>
  <c r="AS86" i="70" s="1"/>
  <c r="BI183" i="70"/>
  <c r="AC183" i="70" s="1"/>
  <c r="AS183" i="70" s="1"/>
  <c r="BK156" i="70"/>
  <c r="AE156" i="70" s="1"/>
  <c r="AU156" i="70" s="1"/>
  <c r="BK88" i="70"/>
  <c r="AE88" i="70" s="1"/>
  <c r="AU88" i="70" s="1"/>
  <c r="BK136" i="70"/>
  <c r="AE136" i="70" s="1"/>
  <c r="AU136" i="70" s="1"/>
  <c r="BK72" i="70"/>
  <c r="AE72" i="70" s="1"/>
  <c r="AU72" i="70" s="1"/>
  <c r="BN195" i="70"/>
  <c r="AH195" i="70" s="1"/>
  <c r="AX195" i="70" s="1"/>
  <c r="BN179" i="70"/>
  <c r="AH179" i="70" s="1"/>
  <c r="AX179" i="70" s="1"/>
  <c r="BN163" i="70"/>
  <c r="AH163" i="70" s="1"/>
  <c r="AX163" i="70" s="1"/>
  <c r="BN100" i="70"/>
  <c r="AH100" i="70" s="1"/>
  <c r="AX100" i="70" s="1"/>
  <c r="BN149" i="70"/>
  <c r="AH149" i="70" s="1"/>
  <c r="AX149" i="70" s="1"/>
  <c r="BN115" i="70"/>
  <c r="AH115" i="70" s="1"/>
  <c r="AX115" i="70" s="1"/>
  <c r="BN168" i="70"/>
  <c r="AH168" i="70" s="1"/>
  <c r="AX168" i="70" s="1"/>
  <c r="BN117" i="70"/>
  <c r="AH117" i="70" s="1"/>
  <c r="AX117" i="70" s="1"/>
  <c r="BN135" i="70"/>
  <c r="AH135" i="70" s="1"/>
  <c r="AX135" i="70" s="1"/>
  <c r="BN87" i="70"/>
  <c r="AH87" i="70" s="1"/>
  <c r="AX87" i="70" s="1"/>
  <c r="BN48" i="70"/>
  <c r="AH48" i="70" s="1"/>
  <c r="AX48" i="70" s="1"/>
  <c r="BN77" i="70"/>
  <c r="AH77" i="70" s="1"/>
  <c r="AX77" i="70" s="1"/>
  <c r="BN159" i="70"/>
  <c r="AH159" i="70" s="1"/>
  <c r="AX159" i="70" s="1"/>
  <c r="BN79" i="70"/>
  <c r="AH79" i="70" s="1"/>
  <c r="AX79" i="70" s="1"/>
  <c r="BC177" i="70"/>
  <c r="W177" i="70" s="1"/>
  <c r="AM177" i="70" s="1"/>
  <c r="BC49" i="70"/>
  <c r="W49" i="70" s="1"/>
  <c r="AM49" i="70" s="1"/>
  <c r="BC115" i="70"/>
  <c r="W115" i="70" s="1"/>
  <c r="AM115" i="70" s="1"/>
  <c r="BA47" i="70"/>
  <c r="U47" i="70" s="1"/>
  <c r="AK47" i="70" s="1"/>
  <c r="BA148" i="70"/>
  <c r="U148" i="70" s="1"/>
  <c r="AK148" i="70" s="1"/>
  <c r="BC163" i="70"/>
  <c r="W163" i="70" s="1"/>
  <c r="AM163" i="70" s="1"/>
  <c r="BC131" i="70"/>
  <c r="W131" i="70" s="1"/>
  <c r="AM131" i="70" s="1"/>
  <c r="BA147" i="70"/>
  <c r="U147" i="70" s="1"/>
  <c r="AK147" i="70" s="1"/>
  <c r="BA169" i="70"/>
  <c r="U169" i="70" s="1"/>
  <c r="AK169" i="70" s="1"/>
  <c r="BA41" i="70"/>
  <c r="U41" i="70" s="1"/>
  <c r="AK41" i="70" s="1"/>
  <c r="BA143" i="70"/>
  <c r="U143" i="70" s="1"/>
  <c r="AK143" i="70" s="1"/>
  <c r="BA80" i="70"/>
  <c r="U80" i="70" s="1"/>
  <c r="AK80" i="70" s="1"/>
  <c r="BC47" i="70"/>
  <c r="W47" i="70" s="1"/>
  <c r="AM47" i="70" s="1"/>
  <c r="BC61" i="70"/>
  <c r="W61" i="70" s="1"/>
  <c r="AM61" i="70" s="1"/>
  <c r="BC171" i="70"/>
  <c r="W171" i="70" s="1"/>
  <c r="AM171" i="70" s="1"/>
  <c r="BC191" i="70"/>
  <c r="W191" i="70" s="1"/>
  <c r="AM191" i="70" s="1"/>
  <c r="BC56" i="70"/>
  <c r="W56" i="70" s="1"/>
  <c r="AM56" i="70" s="1"/>
  <c r="BC85" i="70"/>
  <c r="W85" i="70" s="1"/>
  <c r="AM85" i="70" s="1"/>
  <c r="BC126" i="70"/>
  <c r="W126" i="70" s="1"/>
  <c r="AM126" i="70" s="1"/>
  <c r="BC158" i="70"/>
  <c r="W158" i="70" s="1"/>
  <c r="AM158" i="70" s="1"/>
  <c r="BN93" i="70"/>
  <c r="AH93" i="70" s="1"/>
  <c r="AX93" i="70" s="1"/>
  <c r="BN139" i="70"/>
  <c r="AH139" i="70" s="1"/>
  <c r="AX139" i="70" s="1"/>
  <c r="BC55" i="70"/>
  <c r="W55" i="70" s="1"/>
  <c r="AM55" i="70" s="1"/>
  <c r="BA180" i="70"/>
  <c r="U180" i="70" s="1"/>
  <c r="AK180" i="70" s="1"/>
  <c r="BC179" i="70"/>
  <c r="W179" i="70" s="1"/>
  <c r="AM179" i="70" s="1"/>
  <c r="BN197" i="70"/>
  <c r="AH197" i="70" s="1"/>
  <c r="AX197" i="70" s="1"/>
  <c r="BC76" i="70"/>
  <c r="W76" i="70" s="1"/>
  <c r="AM76" i="70" s="1"/>
  <c r="BA179" i="70"/>
  <c r="U179" i="70" s="1"/>
  <c r="AK179" i="70" s="1"/>
  <c r="BC109" i="70"/>
  <c r="W109" i="70" s="1"/>
  <c r="AM109" i="70" s="1"/>
  <c r="BN123" i="70"/>
  <c r="AH123" i="70" s="1"/>
  <c r="AX123" i="70" s="1"/>
  <c r="BN107" i="70"/>
  <c r="AH107" i="70" s="1"/>
  <c r="AX107" i="70" s="1"/>
  <c r="BA53" i="70"/>
  <c r="U53" i="70" s="1"/>
  <c r="AK53" i="70" s="1"/>
  <c r="BI169" i="70"/>
  <c r="AC169" i="70" s="1"/>
  <c r="AS169" i="70" s="1"/>
  <c r="BK95" i="70"/>
  <c r="AE95" i="70" s="1"/>
  <c r="AU95" i="70" s="1"/>
  <c r="BH179" i="70"/>
  <c r="AB179" i="70" s="1"/>
  <c r="AR179" i="70" s="1"/>
  <c r="BH130" i="70"/>
  <c r="AB130" i="70" s="1"/>
  <c r="AR130" i="70" s="1"/>
  <c r="BH66" i="70"/>
  <c r="AB66" i="70" s="1"/>
  <c r="AR66" i="70" s="1"/>
  <c r="BH69" i="70"/>
  <c r="AB69" i="70" s="1"/>
  <c r="AR69" i="70" s="1"/>
  <c r="BE164" i="70"/>
  <c r="Y164" i="70" s="1"/>
  <c r="AO164" i="70" s="1"/>
  <c r="BE116" i="70"/>
  <c r="Y116" i="70" s="1"/>
  <c r="AO116" i="70" s="1"/>
  <c r="BG182" i="70"/>
  <c r="AA182" i="70" s="1"/>
  <c r="AQ182" i="70" s="1"/>
  <c r="BG98" i="70"/>
  <c r="AA98" i="70" s="1"/>
  <c r="AQ98" i="70" s="1"/>
  <c r="BG174" i="70"/>
  <c r="AA174" i="70" s="1"/>
  <c r="AQ174" i="70" s="1"/>
  <c r="BG106" i="70"/>
  <c r="AA106" i="70" s="1"/>
  <c r="AQ106" i="70" s="1"/>
  <c r="BA160" i="70"/>
  <c r="U160" i="70" s="1"/>
  <c r="AK160" i="70" s="1"/>
  <c r="BA135" i="70"/>
  <c r="U135" i="70" s="1"/>
  <c r="AK135" i="70" s="1"/>
  <c r="BA95" i="70"/>
  <c r="U95" i="70" s="1"/>
  <c r="AK95" i="70" s="1"/>
  <c r="BA45" i="70"/>
  <c r="U45" i="70" s="1"/>
  <c r="AK45" i="70" s="1"/>
  <c r="BA151" i="70"/>
  <c r="U151" i="70" s="1"/>
  <c r="AK151" i="70" s="1"/>
  <c r="BA128" i="70"/>
  <c r="U128" i="70" s="1"/>
  <c r="AK128" i="70" s="1"/>
  <c r="BA107" i="70"/>
  <c r="U107" i="70" s="1"/>
  <c r="AK107" i="70" s="1"/>
  <c r="BA60" i="70"/>
  <c r="U60" i="70" s="1"/>
  <c r="AK60" i="70" s="1"/>
  <c r="BA92" i="70"/>
  <c r="U92" i="70" s="1"/>
  <c r="AK92" i="70" s="1"/>
  <c r="BA84" i="70"/>
  <c r="U84" i="70" s="1"/>
  <c r="AK84" i="70" s="1"/>
  <c r="BA72" i="70"/>
  <c r="U72" i="70" s="1"/>
  <c r="AK72" i="70" s="1"/>
  <c r="BA176" i="70"/>
  <c r="U176" i="70" s="1"/>
  <c r="AK176" i="70" s="1"/>
  <c r="BG100" i="70"/>
  <c r="AA100" i="70" s="1"/>
  <c r="AQ100" i="70" s="1"/>
  <c r="BG119" i="70"/>
  <c r="AA119" i="70" s="1"/>
  <c r="AQ119" i="70" s="1"/>
  <c r="BA111" i="70"/>
  <c r="U111" i="70" s="1"/>
  <c r="AK111" i="70" s="1"/>
  <c r="BA116" i="70"/>
  <c r="U116" i="70" s="1"/>
  <c r="AK116" i="70" s="1"/>
  <c r="BA163" i="70"/>
  <c r="U163" i="70" s="1"/>
  <c r="AK163" i="70" s="1"/>
  <c r="BA132" i="70"/>
  <c r="U132" i="70" s="1"/>
  <c r="AK132" i="70" s="1"/>
  <c r="BA131" i="70"/>
  <c r="U131" i="70" s="1"/>
  <c r="AK131" i="70" s="1"/>
  <c r="BA103" i="70"/>
  <c r="U103" i="70" s="1"/>
  <c r="AK103" i="70" s="1"/>
  <c r="BH56" i="70"/>
  <c r="AB56" i="70" s="1"/>
  <c r="AR56" i="70" s="1"/>
  <c r="BF53" i="70"/>
  <c r="Z53" i="70" s="1"/>
  <c r="AP53" i="70" s="1"/>
  <c r="BF68" i="70"/>
  <c r="Z68" i="70" s="1"/>
  <c r="AP68" i="70" s="1"/>
  <c r="BF115" i="70"/>
  <c r="Z115" i="70" s="1"/>
  <c r="AP115" i="70" s="1"/>
  <c r="BF90" i="70"/>
  <c r="Z90" i="70" s="1"/>
  <c r="AP90" i="70" s="1"/>
  <c r="BF104" i="70"/>
  <c r="Z104" i="70" s="1"/>
  <c r="AP104" i="70" s="1"/>
  <c r="BF136" i="70"/>
  <c r="Z136" i="70" s="1"/>
  <c r="AP136" i="70" s="1"/>
  <c r="BF168" i="70"/>
  <c r="Z168" i="70" s="1"/>
  <c r="AP168" i="70" s="1"/>
  <c r="BF170" i="70"/>
  <c r="Z170" i="70" s="1"/>
  <c r="AP170" i="70" s="1"/>
  <c r="BF184" i="70"/>
  <c r="Z184" i="70" s="1"/>
  <c r="AP184" i="70" s="1"/>
  <c r="BB79" i="70"/>
  <c r="V79" i="70" s="1"/>
  <c r="AL79" i="70" s="1"/>
  <c r="BB80" i="70"/>
  <c r="V80" i="70" s="1"/>
  <c r="AL80" i="70" s="1"/>
  <c r="BB130" i="70"/>
  <c r="V130" i="70" s="1"/>
  <c r="AL130" i="70" s="1"/>
  <c r="BB53" i="70"/>
  <c r="V53" i="70" s="1"/>
  <c r="AL53" i="70" s="1"/>
  <c r="BB66" i="70"/>
  <c r="V66" i="70" s="1"/>
  <c r="AL66" i="70" s="1"/>
  <c r="BB115" i="70"/>
  <c r="V115" i="70" s="1"/>
  <c r="AL115" i="70" s="1"/>
  <c r="BB190" i="70"/>
  <c r="V190" i="70" s="1"/>
  <c r="AL190" i="70" s="1"/>
  <c r="AZ41" i="70"/>
  <c r="T41" i="70" s="1"/>
  <c r="AJ41" i="70" s="1"/>
  <c r="AZ64" i="70"/>
  <c r="T64" i="70" s="1"/>
  <c r="AJ64" i="70" s="1"/>
  <c r="AZ72" i="70"/>
  <c r="T72" i="70" s="1"/>
  <c r="AJ72" i="70" s="1"/>
  <c r="AZ108" i="70"/>
  <c r="T108" i="70" s="1"/>
  <c r="AJ108" i="70" s="1"/>
  <c r="AZ124" i="70"/>
  <c r="T124" i="70" s="1"/>
  <c r="AJ124" i="70" s="1"/>
  <c r="AZ140" i="70"/>
  <c r="T140" i="70" s="1"/>
  <c r="AJ140" i="70" s="1"/>
  <c r="AZ156" i="70"/>
  <c r="T156" i="70" s="1"/>
  <c r="AJ156" i="70" s="1"/>
  <c r="AZ189" i="70"/>
  <c r="T189" i="70" s="1"/>
  <c r="AJ189" i="70" s="1"/>
  <c r="BD174" i="70"/>
  <c r="X174" i="70" s="1"/>
  <c r="AN174" i="70" s="1"/>
  <c r="BL51" i="70"/>
  <c r="AF51" i="70" s="1"/>
  <c r="AV51" i="70" s="1"/>
  <c r="BL55" i="70"/>
  <c r="AF55" i="70" s="1"/>
  <c r="AV55" i="70" s="1"/>
  <c r="BL59" i="70"/>
  <c r="AF59" i="70" s="1"/>
  <c r="AV59" i="70" s="1"/>
  <c r="BL67" i="70"/>
  <c r="AF67" i="70" s="1"/>
  <c r="AV67" i="70" s="1"/>
  <c r="BL79" i="70"/>
  <c r="AF79" i="70" s="1"/>
  <c r="AV79" i="70" s="1"/>
  <c r="BL135" i="70"/>
  <c r="AF135" i="70" s="1"/>
  <c r="AV135" i="70" s="1"/>
  <c r="BL155" i="70"/>
  <c r="AF155" i="70" s="1"/>
  <c r="AV155" i="70" s="1"/>
  <c r="BL163" i="70"/>
  <c r="AF163" i="70" s="1"/>
  <c r="AV163" i="70" s="1"/>
  <c r="BL167" i="70"/>
  <c r="AF167" i="70" s="1"/>
  <c r="AV167" i="70" s="1"/>
  <c r="BL172" i="70"/>
  <c r="AF172" i="70" s="1"/>
  <c r="AV172" i="70" s="1"/>
  <c r="BL184" i="70"/>
  <c r="AF184" i="70" s="1"/>
  <c r="AV184" i="70" s="1"/>
  <c r="BL192" i="70"/>
  <c r="AF192" i="70" s="1"/>
  <c r="AV192" i="70" s="1"/>
  <c r="BD165" i="70"/>
  <c r="X165" i="70" s="1"/>
  <c r="AN165" i="70" s="1"/>
  <c r="BM64" i="70"/>
  <c r="AG64" i="70" s="1"/>
  <c r="AW64" i="70" s="1"/>
  <c r="BM80" i="70"/>
  <c r="AG80" i="70" s="1"/>
  <c r="AW80" i="70" s="1"/>
  <c r="BM96" i="70"/>
  <c r="AG96" i="70" s="1"/>
  <c r="AW96" i="70" s="1"/>
  <c r="BM65" i="70"/>
  <c r="AG65" i="70" s="1"/>
  <c r="AW65" i="70" s="1"/>
  <c r="BM81" i="70"/>
  <c r="AG81" i="70" s="1"/>
  <c r="AW81" i="70" s="1"/>
  <c r="BM97" i="70"/>
  <c r="AG97" i="70" s="1"/>
  <c r="AW97" i="70" s="1"/>
  <c r="BM49" i="70"/>
  <c r="AG49" i="70" s="1"/>
  <c r="AW49" i="70" s="1"/>
  <c r="BM58" i="70"/>
  <c r="AG58" i="70" s="1"/>
  <c r="AW58" i="70" s="1"/>
  <c r="BM74" i="70"/>
  <c r="AG74" i="70" s="1"/>
  <c r="AW74" i="70" s="1"/>
  <c r="BM90" i="70"/>
  <c r="AG90" i="70" s="1"/>
  <c r="AW90" i="70" s="1"/>
  <c r="BM178" i="70"/>
  <c r="AG178" i="70" s="1"/>
  <c r="AW178" i="70" s="1"/>
  <c r="BM171" i="70"/>
  <c r="AG171" i="70" s="1"/>
  <c r="AW171" i="70" s="1"/>
  <c r="BG50" i="70"/>
  <c r="AA50" i="70" s="1"/>
  <c r="AQ50" i="70" s="1"/>
  <c r="BA139" i="70"/>
  <c r="U139" i="70" s="1"/>
  <c r="AK139" i="70" s="1"/>
  <c r="BM55" i="70"/>
  <c r="AG55" i="70" s="1"/>
  <c r="AW55" i="70" s="1"/>
  <c r="BM181" i="70"/>
  <c r="AG181" i="70" s="1"/>
  <c r="AW181" i="70" s="1"/>
  <c r="BM117" i="70"/>
  <c r="AG117" i="70" s="1"/>
  <c r="AW117" i="70" s="1"/>
  <c r="BM133" i="70"/>
  <c r="AG133" i="70" s="1"/>
  <c r="AW133" i="70" s="1"/>
  <c r="BM149" i="70"/>
  <c r="AG149" i="70" s="1"/>
  <c r="AW149" i="70" s="1"/>
  <c r="BM165" i="70"/>
  <c r="AG165" i="70" s="1"/>
  <c r="AW165" i="70" s="1"/>
  <c r="BM183" i="70"/>
  <c r="AG183" i="70" s="1"/>
  <c r="AW183" i="70" s="1"/>
  <c r="BI182" i="70"/>
  <c r="AC182" i="70" s="1"/>
  <c r="AS182" i="70" s="1"/>
  <c r="BI61" i="70"/>
  <c r="AC61" i="70" s="1"/>
  <c r="AS61" i="70" s="1"/>
  <c r="BI99" i="70"/>
  <c r="AC99" i="70" s="1"/>
  <c r="AS99" i="70" s="1"/>
  <c r="BA93" i="70"/>
  <c r="U93" i="70" s="1"/>
  <c r="AK93" i="70" s="1"/>
  <c r="BI77" i="70"/>
  <c r="AC77" i="70" s="1"/>
  <c r="AS77" i="70" s="1"/>
  <c r="BI103" i="70"/>
  <c r="AC103" i="70" s="1"/>
  <c r="AS103" i="70" s="1"/>
  <c r="BI65" i="70"/>
  <c r="AC65" i="70" s="1"/>
  <c r="AS65" i="70" s="1"/>
  <c r="BI186" i="70"/>
  <c r="AC186" i="70" s="1"/>
  <c r="AS186" i="70" s="1"/>
  <c r="BI111" i="70"/>
  <c r="AC111" i="70" s="1"/>
  <c r="AS111" i="70" s="1"/>
  <c r="BI127" i="70"/>
  <c r="AC127" i="70" s="1"/>
  <c r="AS127" i="70" s="1"/>
  <c r="BI143" i="70"/>
  <c r="AC143" i="70" s="1"/>
  <c r="AS143" i="70" s="1"/>
  <c r="BI159" i="70"/>
  <c r="AC159" i="70" s="1"/>
  <c r="AS159" i="70" s="1"/>
  <c r="BI75" i="70"/>
  <c r="AC75" i="70" s="1"/>
  <c r="AS75" i="70" s="1"/>
  <c r="BI52" i="70"/>
  <c r="AC52" i="70" s="1"/>
  <c r="AS52" i="70" s="1"/>
  <c r="BI101" i="70"/>
  <c r="AC101" i="70" s="1"/>
  <c r="AS101" i="70" s="1"/>
  <c r="BI172" i="70"/>
  <c r="AC172" i="70" s="1"/>
  <c r="AS172" i="70" s="1"/>
  <c r="BI149" i="70"/>
  <c r="AC149" i="70" s="1"/>
  <c r="AS149" i="70" s="1"/>
  <c r="BI117" i="70"/>
  <c r="AC117" i="70" s="1"/>
  <c r="AS117" i="70" s="1"/>
  <c r="BI63" i="70"/>
  <c r="AC63" i="70" s="1"/>
  <c r="AS63" i="70" s="1"/>
  <c r="BA133" i="70"/>
  <c r="U133" i="70" s="1"/>
  <c r="AK133" i="70" s="1"/>
  <c r="BA65" i="70"/>
  <c r="U65" i="70" s="1"/>
  <c r="AK65" i="70" s="1"/>
  <c r="BA165" i="70"/>
  <c r="U165" i="70" s="1"/>
  <c r="AK165" i="70" s="1"/>
  <c r="BA174" i="70"/>
  <c r="U174" i="70" s="1"/>
  <c r="AK174" i="70" s="1"/>
  <c r="BA54" i="70"/>
  <c r="U54" i="70" s="1"/>
  <c r="AK54" i="70" s="1"/>
  <c r="BA170" i="70"/>
  <c r="U170" i="70" s="1"/>
  <c r="AK170" i="70" s="1"/>
  <c r="BG85" i="70"/>
  <c r="AA85" i="70" s="1"/>
  <c r="AQ85" i="70" s="1"/>
  <c r="BK159" i="70"/>
  <c r="AE159" i="70" s="1"/>
  <c r="AU159" i="70" s="1"/>
  <c r="BK143" i="70"/>
  <c r="AE143" i="70" s="1"/>
  <c r="AU143" i="70" s="1"/>
  <c r="BK127" i="70"/>
  <c r="AE127" i="70" s="1"/>
  <c r="AU127" i="70" s="1"/>
  <c r="BK99" i="70"/>
  <c r="AE99" i="70" s="1"/>
  <c r="AU99" i="70" s="1"/>
  <c r="BK53" i="70"/>
  <c r="AE53" i="70" s="1"/>
  <c r="AU53" i="70" s="1"/>
  <c r="BK172" i="70"/>
  <c r="AE172" i="70" s="1"/>
  <c r="AU172" i="70" s="1"/>
  <c r="BK61" i="70"/>
  <c r="AE61" i="70" s="1"/>
  <c r="AU61" i="70" s="1"/>
  <c r="BI153" i="70"/>
  <c r="AC153" i="70" s="1"/>
  <c r="AS153" i="70" s="1"/>
  <c r="BI137" i="70"/>
  <c r="AC137" i="70" s="1"/>
  <c r="AS137" i="70" s="1"/>
  <c r="BK85" i="70"/>
  <c r="AE85" i="70" s="1"/>
  <c r="AU85" i="70" s="1"/>
  <c r="BK164" i="70"/>
  <c r="AE164" i="70" s="1"/>
  <c r="AU164" i="70" s="1"/>
  <c r="BK116" i="70"/>
  <c r="AE116" i="70" s="1"/>
  <c r="AU116" i="70" s="1"/>
  <c r="BK113" i="70"/>
  <c r="AE113" i="70" s="1"/>
  <c r="AU113" i="70" s="1"/>
  <c r="BN146" i="70"/>
  <c r="AH146" i="70" s="1"/>
  <c r="AX146" i="70" s="1"/>
  <c r="BN81" i="70"/>
  <c r="AH81" i="70" s="1"/>
  <c r="AX81" i="70" s="1"/>
  <c r="BN51" i="70"/>
  <c r="AH51" i="70" s="1"/>
  <c r="AX51" i="70" s="1"/>
  <c r="BN90" i="70"/>
  <c r="AH90" i="70" s="1"/>
  <c r="AX90" i="70" s="1"/>
  <c r="BN188" i="70"/>
  <c r="AH188" i="70" s="1"/>
  <c r="AX188" i="70" s="1"/>
  <c r="BN106" i="70"/>
  <c r="AH106" i="70" s="1"/>
  <c r="AX106" i="70" s="1"/>
  <c r="BN72" i="70"/>
  <c r="AH72" i="70" s="1"/>
  <c r="AX72" i="70" s="1"/>
  <c r="BN122" i="70"/>
  <c r="AH122" i="70" s="1"/>
  <c r="AX122" i="70" s="1"/>
  <c r="BN152" i="70"/>
  <c r="AH152" i="70" s="1"/>
  <c r="AX152" i="70" s="1"/>
  <c r="BN178" i="70"/>
  <c r="AH178" i="70" s="1"/>
  <c r="AX178" i="70" s="1"/>
  <c r="BN114" i="70"/>
  <c r="AH114" i="70" s="1"/>
  <c r="AX114" i="70" s="1"/>
  <c r="BC137" i="70"/>
  <c r="W137" i="70" s="1"/>
  <c r="AM137" i="70" s="1"/>
  <c r="BC65" i="70"/>
  <c r="W65" i="70" s="1"/>
  <c r="AM65" i="70" s="1"/>
  <c r="BC143" i="70"/>
  <c r="W143" i="70" s="1"/>
  <c r="AM143" i="70" s="1"/>
  <c r="BC89" i="70"/>
  <c r="W89" i="70" s="1"/>
  <c r="AM89" i="70" s="1"/>
  <c r="BC57" i="70"/>
  <c r="W57" i="70" s="1"/>
  <c r="AM57" i="70" s="1"/>
  <c r="BA125" i="70"/>
  <c r="U125" i="70" s="1"/>
  <c r="AK125" i="70" s="1"/>
  <c r="BA105" i="70"/>
  <c r="U105" i="70" s="1"/>
  <c r="AK105" i="70" s="1"/>
  <c r="BC173" i="70"/>
  <c r="W173" i="70" s="1"/>
  <c r="AM173" i="70" s="1"/>
  <c r="BC104" i="70"/>
  <c r="W104" i="70" s="1"/>
  <c r="AM104" i="70" s="1"/>
  <c r="BA77" i="70"/>
  <c r="U77" i="70" s="1"/>
  <c r="AK77" i="70" s="1"/>
  <c r="BC63" i="70"/>
  <c r="W63" i="70" s="1"/>
  <c r="AM63" i="70" s="1"/>
  <c r="BC190" i="70"/>
  <c r="W190" i="70" s="1"/>
  <c r="AM190" i="70" s="1"/>
  <c r="BC88" i="70"/>
  <c r="W88" i="70" s="1"/>
  <c r="AM88" i="70" s="1"/>
  <c r="BC182" i="70"/>
  <c r="W182" i="70" s="1"/>
  <c r="AM182" i="70" s="1"/>
  <c r="BC136" i="70"/>
  <c r="W136" i="70" s="1"/>
  <c r="AM136" i="70" s="1"/>
  <c r="BC152" i="70"/>
  <c r="W152" i="70" s="1"/>
  <c r="AM152" i="70" s="1"/>
  <c r="BC180" i="70"/>
  <c r="W180" i="70" s="1"/>
  <c r="AM180" i="70" s="1"/>
  <c r="BC102" i="70"/>
  <c r="W102" i="70" s="1"/>
  <c r="AM102" i="70" s="1"/>
  <c r="BC87" i="70"/>
  <c r="W87" i="70" s="1"/>
  <c r="AM87" i="70" s="1"/>
  <c r="BC111" i="70"/>
  <c r="W111" i="70" s="1"/>
  <c r="AM111" i="70" s="1"/>
  <c r="BC113" i="70"/>
  <c r="W113" i="70" s="1"/>
  <c r="AM113" i="70" s="1"/>
  <c r="BC142" i="70"/>
  <c r="W142" i="70" s="1"/>
  <c r="AM142" i="70" s="1"/>
  <c r="BN193" i="70"/>
  <c r="AH193" i="70" s="1"/>
  <c r="AX193" i="70" s="1"/>
  <c r="BA83" i="70"/>
  <c r="U83" i="70" s="1"/>
  <c r="AK83" i="70" s="1"/>
  <c r="BN171" i="70"/>
  <c r="AH171" i="70" s="1"/>
  <c r="AX171" i="70" s="1"/>
  <c r="BN156" i="70"/>
  <c r="AH156" i="70" s="1"/>
  <c r="AX156" i="70" s="1"/>
  <c r="BN154" i="70"/>
  <c r="AH154" i="70" s="1"/>
  <c r="AX154" i="70" s="1"/>
  <c r="BN158" i="70"/>
  <c r="AH158" i="70" s="1"/>
  <c r="AX158" i="70" s="1"/>
  <c r="BN124" i="70"/>
  <c r="AH124" i="70" s="1"/>
  <c r="AX124" i="70" s="1"/>
  <c r="BN75" i="70"/>
  <c r="AH75" i="70" s="1"/>
  <c r="AX75" i="70" s="1"/>
  <c r="BN140" i="70"/>
  <c r="AH140" i="70" s="1"/>
  <c r="AX140" i="70" s="1"/>
  <c r="BN80" i="70"/>
  <c r="AH80" i="70" s="1"/>
  <c r="AX80" i="70" s="1"/>
  <c r="BK68" i="70"/>
  <c r="AE68" i="70" s="1"/>
  <c r="AU68" i="70" s="1"/>
  <c r="BK82" i="70"/>
  <c r="AE82" i="70" s="1"/>
  <c r="AU82" i="70" s="1"/>
  <c r="BH166" i="70"/>
  <c r="AB166" i="70" s="1"/>
  <c r="AR166" i="70" s="1"/>
  <c r="BH150" i="70"/>
  <c r="AB150" i="70" s="1"/>
  <c r="AR150" i="70" s="1"/>
  <c r="BH118" i="70"/>
  <c r="AB118" i="70" s="1"/>
  <c r="AR118" i="70" s="1"/>
  <c r="BH73" i="70"/>
  <c r="AB73" i="70" s="1"/>
  <c r="AR73" i="70" s="1"/>
  <c r="BH188" i="70"/>
  <c r="AB188" i="70" s="1"/>
  <c r="AR188" i="70" s="1"/>
  <c r="BH91" i="70"/>
  <c r="AB91" i="70" s="1"/>
  <c r="AR91" i="70" s="1"/>
  <c r="BF123" i="70"/>
  <c r="Z123" i="70" s="1"/>
  <c r="AP123" i="70" s="1"/>
  <c r="BF93" i="70"/>
  <c r="Z93" i="70" s="1"/>
  <c r="AP93" i="70" s="1"/>
  <c r="BF111" i="70"/>
  <c r="Z111" i="70" s="1"/>
  <c r="AP111" i="70" s="1"/>
  <c r="BF130" i="70"/>
  <c r="Z130" i="70" s="1"/>
  <c r="AP130" i="70" s="1"/>
  <c r="BF146" i="70"/>
  <c r="Z146" i="70" s="1"/>
  <c r="AP146" i="70" s="1"/>
  <c r="BF162" i="70"/>
  <c r="Z162" i="70" s="1"/>
  <c r="AP162" i="70" s="1"/>
  <c r="BF49" i="70"/>
  <c r="Z49" i="70" s="1"/>
  <c r="AP49" i="70" s="1"/>
  <c r="BF102" i="70"/>
  <c r="Z102" i="70" s="1"/>
  <c r="AP102" i="70" s="1"/>
  <c r="BF44" i="70"/>
  <c r="Z44" i="70" s="1"/>
  <c r="AP44" i="70" s="1"/>
  <c r="BF183" i="70"/>
  <c r="Z183" i="70" s="1"/>
  <c r="AP183" i="70" s="1"/>
  <c r="BE69" i="70"/>
  <c r="Y69" i="70" s="1"/>
  <c r="AO69" i="70" s="1"/>
  <c r="BB71" i="70"/>
  <c r="V71" i="70" s="1"/>
  <c r="AL71" i="70" s="1"/>
  <c r="BB76" i="70"/>
  <c r="V76" i="70" s="1"/>
  <c r="AL76" i="70" s="1"/>
  <c r="BB92" i="70"/>
  <c r="V92" i="70" s="1"/>
  <c r="AL92" i="70" s="1"/>
  <c r="BB77" i="70"/>
  <c r="V77" i="70" s="1"/>
  <c r="AL77" i="70" s="1"/>
  <c r="BB111" i="70"/>
  <c r="V111" i="70" s="1"/>
  <c r="AL111" i="70" s="1"/>
  <c r="BB143" i="70"/>
  <c r="V143" i="70" s="1"/>
  <c r="AL143" i="70" s="1"/>
  <c r="BB170" i="70"/>
  <c r="V170" i="70" s="1"/>
  <c r="AL170" i="70" s="1"/>
  <c r="BB171" i="70"/>
  <c r="V171" i="70" s="1"/>
  <c r="AL171" i="70" s="1"/>
  <c r="BB181" i="70"/>
  <c r="V181" i="70" s="1"/>
  <c r="AL181" i="70" s="1"/>
  <c r="AZ36" i="70"/>
  <c r="T36" i="70" s="1"/>
  <c r="AJ36" i="70" s="1"/>
  <c r="AZ67" i="70"/>
  <c r="T67" i="70" s="1"/>
  <c r="AJ67" i="70" s="1"/>
  <c r="AZ71" i="70"/>
  <c r="T71" i="70" s="1"/>
  <c r="AJ71" i="70" s="1"/>
  <c r="AZ75" i="70"/>
  <c r="T75" i="70" s="1"/>
  <c r="AJ75" i="70" s="1"/>
  <c r="BE73" i="70"/>
  <c r="Y73" i="70" s="1"/>
  <c r="AO73" i="70" s="1"/>
  <c r="BE53" i="70"/>
  <c r="Y53" i="70" s="1"/>
  <c r="AO53" i="70" s="1"/>
  <c r="BE77" i="70"/>
  <c r="Y77" i="70" s="1"/>
  <c r="AO77" i="70" s="1"/>
  <c r="BE182" i="70"/>
  <c r="Y182" i="70" s="1"/>
  <c r="AO182" i="70" s="1"/>
  <c r="BE113" i="70"/>
  <c r="Y113" i="70" s="1"/>
  <c r="AO113" i="70" s="1"/>
  <c r="BE129" i="70"/>
  <c r="Y129" i="70" s="1"/>
  <c r="AO129" i="70" s="1"/>
  <c r="BE145" i="70"/>
  <c r="Y145" i="70" s="1"/>
  <c r="AO145" i="70" s="1"/>
  <c r="BE161" i="70"/>
  <c r="Y161" i="70" s="1"/>
  <c r="AO161" i="70" s="1"/>
  <c r="BE65" i="70"/>
  <c r="Y65" i="70" s="1"/>
  <c r="AO65" i="70" s="1"/>
  <c r="BM87" i="70"/>
  <c r="AG87" i="70" s="1"/>
  <c r="AW87" i="70" s="1"/>
  <c r="BM53" i="70"/>
  <c r="AG53" i="70" s="1"/>
  <c r="AW53" i="70" s="1"/>
  <c r="BM189" i="70"/>
  <c r="AG189" i="70" s="1"/>
  <c r="AW189" i="70" s="1"/>
  <c r="BM188" i="70"/>
  <c r="AG188" i="70" s="1"/>
  <c r="AW188" i="70" s="1"/>
  <c r="BM123" i="70"/>
  <c r="AG123" i="70" s="1"/>
  <c r="AW123" i="70" s="1"/>
  <c r="BM143" i="70"/>
  <c r="AG143" i="70" s="1"/>
  <c r="AW143" i="70" s="1"/>
  <c r="BM151" i="70"/>
  <c r="AG151" i="70" s="1"/>
  <c r="AW151" i="70" s="1"/>
  <c r="BM159" i="70"/>
  <c r="AG159" i="70" s="1"/>
  <c r="AW159" i="70" s="1"/>
  <c r="BM163" i="70"/>
  <c r="AG163" i="70" s="1"/>
  <c r="AW163" i="70" s="1"/>
  <c r="BM175" i="70"/>
  <c r="AG175" i="70" s="1"/>
  <c r="AW175" i="70" s="1"/>
  <c r="BD76" i="70"/>
  <c r="X76" i="70" s="1"/>
  <c r="AN76" i="70" s="1"/>
  <c r="BD50" i="70"/>
  <c r="X50" i="70" s="1"/>
  <c r="AN50" i="70" s="1"/>
  <c r="BD82" i="70"/>
  <c r="X82" i="70" s="1"/>
  <c r="AN82" i="70" s="1"/>
  <c r="BD130" i="70"/>
  <c r="X130" i="70" s="1"/>
  <c r="AN130" i="70" s="1"/>
  <c r="BD162" i="70"/>
  <c r="X162" i="70" s="1"/>
  <c r="AN162" i="70" s="1"/>
  <c r="BD123" i="70"/>
  <c r="X123" i="70" s="1"/>
  <c r="AN123" i="70" s="1"/>
  <c r="BD139" i="70"/>
  <c r="X139" i="70" s="1"/>
  <c r="AN139" i="70" s="1"/>
  <c r="BD155" i="70"/>
  <c r="X155" i="70" s="1"/>
  <c r="AN155" i="70" s="1"/>
  <c r="BD188" i="70"/>
  <c r="X188" i="70" s="1"/>
  <c r="AN188" i="70" s="1"/>
  <c r="BJ82" i="70"/>
  <c r="AD82" i="70" s="1"/>
  <c r="AT82" i="70" s="1"/>
  <c r="BJ144" i="70"/>
  <c r="AD144" i="70" s="1"/>
  <c r="AT144" i="70" s="1"/>
  <c r="BJ160" i="70"/>
  <c r="AD160" i="70" s="1"/>
  <c r="AT160" i="70" s="1"/>
  <c r="BJ114" i="70"/>
  <c r="AD114" i="70" s="1"/>
  <c r="AT114" i="70" s="1"/>
  <c r="BJ146" i="70"/>
  <c r="AD146" i="70" s="1"/>
  <c r="AT146" i="70" s="1"/>
  <c r="BJ171" i="70"/>
  <c r="AD171" i="70" s="1"/>
  <c r="AT171" i="70" s="1"/>
  <c r="BJ181" i="70"/>
  <c r="AD181" i="70" s="1"/>
  <c r="AT181" i="70" s="1"/>
  <c r="BH126" i="70"/>
  <c r="AB126" i="70" s="1"/>
  <c r="AR126" i="70" s="1"/>
  <c r="BH94" i="70"/>
  <c r="AB94" i="70" s="1"/>
  <c r="AR94" i="70" s="1"/>
  <c r="BH129" i="70"/>
  <c r="AB129" i="70" s="1"/>
  <c r="AR129" i="70" s="1"/>
  <c r="BH97" i="70"/>
  <c r="AB97" i="70" s="1"/>
  <c r="AR97" i="70" s="1"/>
  <c r="BH163" i="70"/>
  <c r="AB163" i="70" s="1"/>
  <c r="AR163" i="70" s="1"/>
  <c r="BH147" i="70"/>
  <c r="AB147" i="70" s="1"/>
  <c r="AR147" i="70" s="1"/>
  <c r="BH131" i="70"/>
  <c r="AB131" i="70" s="1"/>
  <c r="AR131" i="70" s="1"/>
  <c r="BH67" i="70"/>
  <c r="AB67" i="70" s="1"/>
  <c r="AR67" i="70" s="1"/>
  <c r="AZ79" i="70"/>
  <c r="T79" i="70" s="1"/>
  <c r="AJ79" i="70" s="1"/>
  <c r="AZ107" i="70"/>
  <c r="T107" i="70" s="1"/>
  <c r="AJ107" i="70" s="1"/>
  <c r="AZ115" i="70"/>
  <c r="T115" i="70" s="1"/>
  <c r="AJ115" i="70" s="1"/>
  <c r="AZ139" i="70"/>
  <c r="T139" i="70" s="1"/>
  <c r="AJ139" i="70" s="1"/>
  <c r="AZ155" i="70"/>
  <c r="T155" i="70" s="1"/>
  <c r="AJ155" i="70" s="1"/>
  <c r="AZ172" i="70"/>
  <c r="T172" i="70" s="1"/>
  <c r="AJ172" i="70" s="1"/>
  <c r="AZ188" i="70"/>
  <c r="T188" i="70" s="1"/>
  <c r="AJ188" i="70" s="1"/>
  <c r="BD125" i="70"/>
  <c r="X125" i="70" s="1"/>
  <c r="AN125" i="70" s="1"/>
  <c r="BL50" i="70"/>
  <c r="AF50" i="70" s="1"/>
  <c r="AV50" i="70" s="1"/>
  <c r="BL62" i="70"/>
  <c r="AF62" i="70" s="1"/>
  <c r="AV62" i="70" s="1"/>
  <c r="BL70" i="70"/>
  <c r="AF70" i="70" s="1"/>
  <c r="AV70" i="70" s="1"/>
  <c r="BL90" i="70"/>
  <c r="AF90" i="70" s="1"/>
  <c r="AV90" i="70" s="1"/>
  <c r="BL134" i="70"/>
  <c r="AF134" i="70" s="1"/>
  <c r="AV134" i="70" s="1"/>
  <c r="BL142" i="70"/>
  <c r="AF142" i="70" s="1"/>
  <c r="AV142" i="70" s="1"/>
  <c r="BL154" i="70"/>
  <c r="AF154" i="70" s="1"/>
  <c r="AV154" i="70" s="1"/>
  <c r="BL179" i="70"/>
  <c r="AF179" i="70" s="1"/>
  <c r="AV179" i="70" s="1"/>
  <c r="BL183" i="70"/>
  <c r="AF183" i="70" s="1"/>
  <c r="AV183" i="70" s="1"/>
  <c r="BE97" i="70"/>
  <c r="Y97" i="70" s="1"/>
  <c r="AO97" i="70" s="1"/>
  <c r="BE49" i="70"/>
  <c r="Y49" i="70" s="1"/>
  <c r="AO49" i="70" s="1"/>
  <c r="BE119" i="70"/>
  <c r="Y119" i="70" s="1"/>
  <c r="AO119" i="70" s="1"/>
  <c r="BE135" i="70"/>
  <c r="Y135" i="70" s="1"/>
  <c r="AO135" i="70" s="1"/>
  <c r="BE151" i="70"/>
  <c r="Y151" i="70" s="1"/>
  <c r="AO151" i="70" s="1"/>
  <c r="BE167" i="70"/>
  <c r="Y167" i="70" s="1"/>
  <c r="AO167" i="70" s="1"/>
  <c r="BE174" i="70"/>
  <c r="Y174" i="70" s="1"/>
  <c r="AO174" i="70" s="1"/>
  <c r="BE67" i="70"/>
  <c r="Y67" i="70" s="1"/>
  <c r="AO67" i="70" s="1"/>
  <c r="BE55" i="70"/>
  <c r="Y55" i="70" s="1"/>
  <c r="AO55" i="70" s="1"/>
  <c r="BE109" i="70"/>
  <c r="Y109" i="70" s="1"/>
  <c r="AO109" i="70" s="1"/>
  <c r="BE125" i="70"/>
  <c r="Y125" i="70" s="1"/>
  <c r="AO125" i="70" s="1"/>
  <c r="BE141" i="70"/>
  <c r="Y141" i="70" s="1"/>
  <c r="AO141" i="70" s="1"/>
  <c r="BE157" i="70"/>
  <c r="Y157" i="70" s="1"/>
  <c r="AO157" i="70" s="1"/>
  <c r="BE101" i="70"/>
  <c r="Y101" i="70" s="1"/>
  <c r="AO101" i="70" s="1"/>
  <c r="BE103" i="70"/>
  <c r="Y103" i="70" s="1"/>
  <c r="AO103" i="70" s="1"/>
  <c r="BE172" i="70"/>
  <c r="Y172" i="70" s="1"/>
  <c r="AO172" i="70" s="1"/>
  <c r="BE89" i="70"/>
  <c r="Y89" i="70" s="1"/>
  <c r="AO89" i="70" s="1"/>
  <c r="BM60" i="70"/>
  <c r="AG60" i="70" s="1"/>
  <c r="AW60" i="70" s="1"/>
  <c r="BM76" i="70"/>
  <c r="AG76" i="70" s="1"/>
  <c r="AW76" i="70" s="1"/>
  <c r="BM92" i="70"/>
  <c r="AG92" i="70" s="1"/>
  <c r="AW92" i="70" s="1"/>
  <c r="BM99" i="70"/>
  <c r="AG99" i="70" s="1"/>
  <c r="AW99" i="70" s="1"/>
  <c r="BM61" i="70"/>
  <c r="AG61" i="70" s="1"/>
  <c r="AW61" i="70" s="1"/>
  <c r="BM77" i="70"/>
  <c r="AG77" i="70" s="1"/>
  <c r="AW77" i="70" s="1"/>
  <c r="BM93" i="70"/>
  <c r="AG93" i="70" s="1"/>
  <c r="AW93" i="70" s="1"/>
  <c r="BM70" i="70"/>
  <c r="AG70" i="70" s="1"/>
  <c r="AW70" i="70" s="1"/>
  <c r="BM86" i="70"/>
  <c r="AG86" i="70" s="1"/>
  <c r="AW86" i="70" s="1"/>
  <c r="BM102" i="70"/>
  <c r="AG102" i="70" s="1"/>
  <c r="AW102" i="70" s="1"/>
  <c r="BM168" i="70"/>
  <c r="AG168" i="70" s="1"/>
  <c r="AW168" i="70" s="1"/>
  <c r="BM185" i="70"/>
  <c r="AG185" i="70" s="1"/>
  <c r="AW185" i="70" s="1"/>
  <c r="BM106" i="70"/>
  <c r="AG106" i="70" s="1"/>
  <c r="AW106" i="70" s="1"/>
  <c r="BM110" i="70"/>
  <c r="AG110" i="70" s="1"/>
  <c r="AW110" i="70" s="1"/>
  <c r="BM114" i="70"/>
  <c r="AG114" i="70" s="1"/>
  <c r="AW114" i="70" s="1"/>
  <c r="BM118" i="70"/>
  <c r="AG118" i="70" s="1"/>
  <c r="AW118" i="70" s="1"/>
  <c r="BM122" i="70"/>
  <c r="AG122" i="70" s="1"/>
  <c r="AW122" i="70" s="1"/>
  <c r="BM126" i="70"/>
  <c r="AG126" i="70" s="1"/>
  <c r="AW126" i="70" s="1"/>
  <c r="BM130" i="70"/>
  <c r="AG130" i="70" s="1"/>
  <c r="AW130" i="70" s="1"/>
  <c r="BM134" i="70"/>
  <c r="AG134" i="70" s="1"/>
  <c r="AW134" i="70" s="1"/>
  <c r="BM138" i="70"/>
  <c r="AG138" i="70" s="1"/>
  <c r="AW138" i="70" s="1"/>
  <c r="BM142" i="70"/>
  <c r="AG142" i="70" s="1"/>
  <c r="AW142" i="70" s="1"/>
  <c r="BM146" i="70"/>
  <c r="AG146" i="70" s="1"/>
  <c r="AW146" i="70" s="1"/>
  <c r="BM150" i="70"/>
  <c r="AG150" i="70" s="1"/>
  <c r="AW150" i="70" s="1"/>
  <c r="BM154" i="70"/>
  <c r="AG154" i="70" s="1"/>
  <c r="AW154" i="70" s="1"/>
  <c r="BM158" i="70"/>
  <c r="AG158" i="70" s="1"/>
  <c r="AW158" i="70" s="1"/>
  <c r="BM162" i="70"/>
  <c r="AG162" i="70" s="1"/>
  <c r="AW162" i="70" s="1"/>
  <c r="BM166" i="70"/>
  <c r="AG166" i="70" s="1"/>
  <c r="AW166" i="70" s="1"/>
  <c r="BM174" i="70"/>
  <c r="AG174" i="70" s="1"/>
  <c r="AW174" i="70" s="1"/>
  <c r="BM187" i="70"/>
  <c r="AG187" i="70" s="1"/>
  <c r="AW187" i="70" s="1"/>
  <c r="BD104" i="70"/>
  <c r="X104" i="70" s="1"/>
  <c r="AN104" i="70" s="1"/>
  <c r="BD120" i="70"/>
  <c r="X120" i="70" s="1"/>
  <c r="AN120" i="70" s="1"/>
  <c r="BD168" i="70"/>
  <c r="X168" i="70" s="1"/>
  <c r="AN168" i="70" s="1"/>
  <c r="BD62" i="70"/>
  <c r="X62" i="70" s="1"/>
  <c r="AN62" i="70" s="1"/>
  <c r="BD110" i="70"/>
  <c r="X110" i="70" s="1"/>
  <c r="AN110" i="70" s="1"/>
  <c r="BD175" i="70"/>
  <c r="X175" i="70" s="1"/>
  <c r="AN175" i="70" s="1"/>
  <c r="BD55" i="70"/>
  <c r="X55" i="70" s="1"/>
  <c r="AN55" i="70" s="1"/>
  <c r="BJ62" i="70"/>
  <c r="AD62" i="70" s="1"/>
  <c r="AT62" i="70" s="1"/>
  <c r="BJ94" i="70"/>
  <c r="AD94" i="70" s="1"/>
  <c r="AT94" i="70" s="1"/>
  <c r="BJ139" i="70"/>
  <c r="AD139" i="70" s="1"/>
  <c r="AT139" i="70" s="1"/>
  <c r="BJ155" i="70"/>
  <c r="AD155" i="70" s="1"/>
  <c r="AT155" i="70" s="1"/>
  <c r="BJ61" i="70"/>
  <c r="AD61" i="70" s="1"/>
  <c r="AT61" i="70" s="1"/>
  <c r="BJ81" i="70"/>
  <c r="AD81" i="70" s="1"/>
  <c r="AT81" i="70" s="1"/>
  <c r="BJ63" i="70"/>
  <c r="AD63" i="70" s="1"/>
  <c r="AT63" i="70" s="1"/>
  <c r="BJ110" i="70"/>
  <c r="AD110" i="70" s="1"/>
  <c r="AT110" i="70" s="1"/>
  <c r="BJ142" i="70"/>
  <c r="AD142" i="70" s="1"/>
  <c r="AT142" i="70" s="1"/>
  <c r="BJ119" i="70"/>
  <c r="AD119" i="70" s="1"/>
  <c r="AT119" i="70" s="1"/>
  <c r="BH124" i="70"/>
  <c r="AB124" i="70" s="1"/>
  <c r="AR124" i="70" s="1"/>
  <c r="BG149" i="70"/>
  <c r="AA149" i="70" s="1"/>
  <c r="AQ149" i="70" s="1"/>
  <c r="BG102" i="70"/>
  <c r="AA102" i="70" s="1"/>
  <c r="AQ102" i="70" s="1"/>
  <c r="BG67" i="70"/>
  <c r="AA67" i="70" s="1"/>
  <c r="AQ67" i="70" s="1"/>
  <c r="BG110" i="70"/>
  <c r="AA110" i="70" s="1"/>
  <c r="AQ110" i="70" s="1"/>
  <c r="BG75" i="70"/>
  <c r="AA75" i="70" s="1"/>
  <c r="AQ75" i="70" s="1"/>
  <c r="BI150" i="70"/>
  <c r="AC150" i="70" s="1"/>
  <c r="AS150" i="70" s="1"/>
  <c r="BI118" i="70"/>
  <c r="AC118" i="70" s="1"/>
  <c r="AS118" i="70" s="1"/>
  <c r="BI50" i="70"/>
  <c r="AC50" i="70" s="1"/>
  <c r="AS50" i="70" s="1"/>
  <c r="BI70" i="70"/>
  <c r="AC70" i="70" s="1"/>
  <c r="AS70" i="70" s="1"/>
  <c r="BI67" i="70"/>
  <c r="AC67" i="70" s="1"/>
  <c r="AS67" i="70" s="1"/>
  <c r="BG78" i="70"/>
  <c r="AA78" i="70" s="1"/>
  <c r="AQ78" i="70" s="1"/>
  <c r="BG109" i="70"/>
  <c r="AA109" i="70" s="1"/>
  <c r="AQ109" i="70" s="1"/>
  <c r="BA113" i="70"/>
  <c r="U113" i="70" s="1"/>
  <c r="AK113" i="70" s="1"/>
  <c r="BA175" i="70"/>
  <c r="U175" i="70" s="1"/>
  <c r="AK175" i="70" s="1"/>
  <c r="BA70" i="70"/>
  <c r="U70" i="70" s="1"/>
  <c r="AK70" i="70" s="1"/>
  <c r="BA69" i="70"/>
  <c r="U69" i="70" s="1"/>
  <c r="AK69" i="70" s="1"/>
  <c r="BI154" i="70"/>
  <c r="AC154" i="70" s="1"/>
  <c r="AS154" i="70" s="1"/>
  <c r="BI122" i="70"/>
  <c r="AC122" i="70" s="1"/>
  <c r="AS122" i="70" s="1"/>
  <c r="BI54" i="70"/>
  <c r="AC54" i="70" s="1"/>
  <c r="AS54" i="70" s="1"/>
  <c r="BI83" i="70"/>
  <c r="AC83" i="70" s="1"/>
  <c r="AS83" i="70" s="1"/>
  <c r="BG185" i="70"/>
  <c r="AA185" i="70" s="1"/>
  <c r="AQ185" i="70" s="1"/>
  <c r="BI90" i="70"/>
  <c r="AC90" i="70" s="1"/>
  <c r="AS90" i="70" s="1"/>
  <c r="BI47" i="70"/>
  <c r="AC47" i="70" s="1"/>
  <c r="AS47" i="70" s="1"/>
  <c r="BI81" i="70"/>
  <c r="AC81" i="70" s="1"/>
  <c r="AS81" i="70" s="1"/>
  <c r="BI115" i="70"/>
  <c r="AC115" i="70" s="1"/>
  <c r="AS115" i="70" s="1"/>
  <c r="BI131" i="70"/>
  <c r="AC131" i="70" s="1"/>
  <c r="AS131" i="70" s="1"/>
  <c r="BI147" i="70"/>
  <c r="AC147" i="70" s="1"/>
  <c r="AS147" i="70" s="1"/>
  <c r="BI163" i="70"/>
  <c r="AC163" i="70" s="1"/>
  <c r="AS163" i="70" s="1"/>
  <c r="BI91" i="70"/>
  <c r="AC91" i="70" s="1"/>
  <c r="AS91" i="70" s="1"/>
  <c r="BI84" i="70"/>
  <c r="AC84" i="70" s="1"/>
  <c r="AS84" i="70" s="1"/>
  <c r="BI56" i="70"/>
  <c r="AC56" i="70" s="1"/>
  <c r="AS56" i="70" s="1"/>
  <c r="BI173" i="70"/>
  <c r="AC173" i="70" s="1"/>
  <c r="AS173" i="70" s="1"/>
  <c r="BI108" i="70"/>
  <c r="AC108" i="70" s="1"/>
  <c r="AS108" i="70" s="1"/>
  <c r="BI124" i="70"/>
  <c r="AC124" i="70" s="1"/>
  <c r="AS124" i="70" s="1"/>
  <c r="BI140" i="70"/>
  <c r="AC140" i="70" s="1"/>
  <c r="AS140" i="70" s="1"/>
  <c r="BI156" i="70"/>
  <c r="AC156" i="70" s="1"/>
  <c r="AS156" i="70" s="1"/>
  <c r="BI141" i="70"/>
  <c r="AC141" i="70" s="1"/>
  <c r="AS141" i="70" s="1"/>
  <c r="BI109" i="70"/>
  <c r="AC109" i="70" s="1"/>
  <c r="AS109" i="70" s="1"/>
  <c r="BI170" i="70"/>
  <c r="AC170" i="70" s="1"/>
  <c r="AS170" i="70" s="1"/>
  <c r="BI88" i="70"/>
  <c r="AC88" i="70" s="1"/>
  <c r="AS88" i="70" s="1"/>
  <c r="BG49" i="70"/>
  <c r="AA49" i="70" s="1"/>
  <c r="AQ49" i="70" s="1"/>
  <c r="BA67" i="70"/>
  <c r="U67" i="70" s="1"/>
  <c r="AK67" i="70" s="1"/>
  <c r="BA149" i="70"/>
  <c r="U149" i="70" s="1"/>
  <c r="AK149" i="70" s="1"/>
  <c r="BA182" i="70"/>
  <c r="U182" i="70" s="1"/>
  <c r="AK182" i="70" s="1"/>
  <c r="BA98" i="70"/>
  <c r="U98" i="70" s="1"/>
  <c r="AK98" i="70" s="1"/>
  <c r="BA42" i="70"/>
  <c r="U42" i="70" s="1"/>
  <c r="AK42" i="70" s="1"/>
  <c r="BA59" i="70"/>
  <c r="U59" i="70" s="1"/>
  <c r="AK59" i="70" s="1"/>
  <c r="BA183" i="70"/>
  <c r="U183" i="70" s="1"/>
  <c r="AK183" i="70" s="1"/>
  <c r="BA110" i="70"/>
  <c r="U110" i="70" s="1"/>
  <c r="AK110" i="70" s="1"/>
  <c r="BA126" i="70"/>
  <c r="U126" i="70" s="1"/>
  <c r="AK126" i="70" s="1"/>
  <c r="BA142" i="70"/>
  <c r="U142" i="70" s="1"/>
  <c r="AK142" i="70" s="1"/>
  <c r="BA158" i="70"/>
  <c r="U158" i="70" s="1"/>
  <c r="AK158" i="70" s="1"/>
  <c r="BG138" i="70"/>
  <c r="AA138" i="70" s="1"/>
  <c r="AQ138" i="70" s="1"/>
  <c r="BG131" i="70"/>
  <c r="AA131" i="70" s="1"/>
  <c r="AQ131" i="70" s="1"/>
  <c r="BK155" i="70"/>
  <c r="AE155" i="70" s="1"/>
  <c r="AU155" i="70" s="1"/>
  <c r="BK139" i="70"/>
  <c r="AE139" i="70" s="1"/>
  <c r="AU139" i="70" s="1"/>
  <c r="BK123" i="70"/>
  <c r="AE123" i="70" s="1"/>
  <c r="AU123" i="70" s="1"/>
  <c r="BK75" i="70"/>
  <c r="AE75" i="70" s="1"/>
  <c r="AU75" i="70" s="1"/>
  <c r="BK177" i="70"/>
  <c r="AE177" i="70" s="1"/>
  <c r="AU177" i="70" s="1"/>
  <c r="BK62" i="70"/>
  <c r="AE62" i="70" s="1"/>
  <c r="AU62" i="70" s="1"/>
  <c r="BK111" i="70"/>
  <c r="AE111" i="70" s="1"/>
  <c r="AU111" i="70" s="1"/>
  <c r="BK81" i="70"/>
  <c r="AE81" i="70" s="1"/>
  <c r="AU81" i="70" s="1"/>
  <c r="BK115" i="70"/>
  <c r="AE115" i="70" s="1"/>
  <c r="AU115" i="70" s="1"/>
  <c r="BI73" i="70"/>
  <c r="AC73" i="70" s="1"/>
  <c r="AS73" i="70" s="1"/>
  <c r="BK161" i="70"/>
  <c r="AE161" i="70" s="1"/>
  <c r="AU161" i="70" s="1"/>
  <c r="BK145" i="70"/>
  <c r="AE145" i="70" s="1"/>
  <c r="AU145" i="70" s="1"/>
  <c r="BK125" i="70"/>
  <c r="AE125" i="70" s="1"/>
  <c r="AU125" i="70" s="1"/>
  <c r="BK67" i="70"/>
  <c r="AE67" i="70" s="1"/>
  <c r="AU67" i="70" s="1"/>
  <c r="BK102" i="70"/>
  <c r="AE102" i="70" s="1"/>
  <c r="AU102" i="70" s="1"/>
  <c r="BK89" i="70"/>
  <c r="AE89" i="70" s="1"/>
  <c r="AU89" i="70" s="1"/>
  <c r="BK162" i="70"/>
  <c r="AE162" i="70" s="1"/>
  <c r="AU162" i="70" s="1"/>
  <c r="BK146" i="70"/>
  <c r="AE146" i="70" s="1"/>
  <c r="AU146" i="70" s="1"/>
  <c r="BK130" i="70"/>
  <c r="AE130" i="70" s="1"/>
  <c r="AU130" i="70" s="1"/>
  <c r="BK103" i="70"/>
  <c r="AE103" i="70" s="1"/>
  <c r="AU103" i="70" s="1"/>
  <c r="BK80" i="70"/>
  <c r="AE80" i="70" s="1"/>
  <c r="AU80" i="70" s="1"/>
  <c r="BK90" i="70"/>
  <c r="AE90" i="70" s="1"/>
  <c r="AU90" i="70" s="1"/>
  <c r="BK48" i="70"/>
  <c r="AE48" i="70" s="1"/>
  <c r="AU48" i="70" s="1"/>
  <c r="BK108" i="70"/>
  <c r="AE108" i="70" s="1"/>
  <c r="AU108" i="70" s="1"/>
  <c r="BI121" i="70"/>
  <c r="AC121" i="70" s="1"/>
  <c r="AS121" i="70" s="1"/>
  <c r="BI79" i="70"/>
  <c r="AC79" i="70" s="1"/>
  <c r="AS79" i="70" s="1"/>
  <c r="BK86" i="70"/>
  <c r="AE86" i="70" s="1"/>
  <c r="AU86" i="70" s="1"/>
  <c r="BK185" i="70"/>
  <c r="AE185" i="70" s="1"/>
  <c r="AU185" i="70" s="1"/>
  <c r="BK92" i="70"/>
  <c r="AE92" i="70" s="1"/>
  <c r="AU92" i="70" s="1"/>
  <c r="BI177" i="70"/>
  <c r="AC177" i="70" s="1"/>
  <c r="AS177" i="70" s="1"/>
  <c r="BI171" i="70"/>
  <c r="AC171" i="70" s="1"/>
  <c r="AS171" i="70" s="1"/>
  <c r="BK140" i="70"/>
  <c r="AE140" i="70" s="1"/>
  <c r="AU140" i="70" s="1"/>
  <c r="BK66" i="70"/>
  <c r="AE66" i="70" s="1"/>
  <c r="AU66" i="70" s="1"/>
  <c r="BK148" i="70"/>
  <c r="AE148" i="70" s="1"/>
  <c r="AU148" i="70" s="1"/>
  <c r="BF56" i="70"/>
  <c r="Z56" i="70" s="1"/>
  <c r="AP56" i="70" s="1"/>
  <c r="BF101" i="70"/>
  <c r="Z101" i="70" s="1"/>
  <c r="AP101" i="70" s="1"/>
  <c r="BF119" i="70"/>
  <c r="Z119" i="70" s="1"/>
  <c r="AP119" i="70" s="1"/>
  <c r="BF108" i="70"/>
  <c r="Z108" i="70" s="1"/>
  <c r="AP108" i="70" s="1"/>
  <c r="BF125" i="70"/>
  <c r="Z125" i="70" s="1"/>
  <c r="AP125" i="70" s="1"/>
  <c r="BF141" i="70"/>
  <c r="Z141" i="70" s="1"/>
  <c r="AP141" i="70" s="1"/>
  <c r="BF157" i="70"/>
  <c r="Z157" i="70" s="1"/>
  <c r="AP157" i="70" s="1"/>
  <c r="BF54" i="70"/>
  <c r="Z54" i="70" s="1"/>
  <c r="AP54" i="70" s="1"/>
  <c r="BF63" i="70"/>
  <c r="Z63" i="70" s="1"/>
  <c r="AP63" i="70" s="1"/>
  <c r="BF109" i="70"/>
  <c r="Z109" i="70" s="1"/>
  <c r="AP109" i="70" s="1"/>
  <c r="BF140" i="70"/>
  <c r="Z140" i="70" s="1"/>
  <c r="AP140" i="70" s="1"/>
  <c r="BF177" i="70"/>
  <c r="Z177" i="70" s="1"/>
  <c r="AP177" i="70" s="1"/>
  <c r="BE178" i="70"/>
  <c r="Y178" i="70" s="1"/>
  <c r="AO178" i="70" s="1"/>
  <c r="BE79" i="70"/>
  <c r="Y79" i="70" s="1"/>
  <c r="AO79" i="70" s="1"/>
  <c r="BB47" i="70"/>
  <c r="V47" i="70" s="1"/>
  <c r="AL47" i="70" s="1"/>
  <c r="BB83" i="70"/>
  <c r="V83" i="70" s="1"/>
  <c r="AL83" i="70" s="1"/>
  <c r="BB68" i="70"/>
  <c r="V68" i="70" s="1"/>
  <c r="AL68" i="70" s="1"/>
  <c r="BB117" i="70"/>
  <c r="V117" i="70" s="1"/>
  <c r="AL117" i="70" s="1"/>
  <c r="BB133" i="70"/>
  <c r="V133" i="70" s="1"/>
  <c r="AL133" i="70" s="1"/>
  <c r="BB149" i="70"/>
  <c r="V149" i="70" s="1"/>
  <c r="AL149" i="70" s="1"/>
  <c r="BB165" i="70"/>
  <c r="V165" i="70" s="1"/>
  <c r="AL165" i="70" s="1"/>
  <c r="BB46" i="70"/>
  <c r="V46" i="70" s="1"/>
  <c r="AL46" i="70" s="1"/>
  <c r="BB116" i="70"/>
  <c r="V116" i="70" s="1"/>
  <c r="AL116" i="70" s="1"/>
  <c r="BB134" i="70"/>
  <c r="V134" i="70" s="1"/>
  <c r="AL134" i="70" s="1"/>
  <c r="BB69" i="70"/>
  <c r="V69" i="70" s="1"/>
  <c r="AL69" i="70" s="1"/>
  <c r="BB101" i="70"/>
  <c r="V101" i="70" s="1"/>
  <c r="AL101" i="70" s="1"/>
  <c r="BB132" i="70"/>
  <c r="V132" i="70" s="1"/>
  <c r="AL132" i="70" s="1"/>
  <c r="BB148" i="70"/>
  <c r="V148" i="70" s="1"/>
  <c r="AL148" i="70" s="1"/>
  <c r="BB164" i="70"/>
  <c r="V164" i="70" s="1"/>
  <c r="AL164" i="70" s="1"/>
  <c r="BB86" i="70"/>
  <c r="V86" i="70" s="1"/>
  <c r="AL86" i="70" s="1"/>
  <c r="AZ65" i="70"/>
  <c r="T65" i="70" s="1"/>
  <c r="AJ65" i="70" s="1"/>
  <c r="AZ89" i="70"/>
  <c r="T89" i="70" s="1"/>
  <c r="AJ89" i="70" s="1"/>
  <c r="AZ97" i="70"/>
  <c r="T97" i="70" s="1"/>
  <c r="AJ97" i="70" s="1"/>
  <c r="AZ101" i="70"/>
  <c r="T101" i="70" s="1"/>
  <c r="AJ101" i="70" s="1"/>
  <c r="AZ105" i="70"/>
  <c r="T105" i="70" s="1"/>
  <c r="AJ105" i="70" s="1"/>
  <c r="AZ117" i="70"/>
  <c r="T117" i="70" s="1"/>
  <c r="AJ117" i="70" s="1"/>
  <c r="AZ153" i="70"/>
  <c r="T153" i="70" s="1"/>
  <c r="AJ153" i="70" s="1"/>
  <c r="AZ157" i="70"/>
  <c r="T157" i="70" s="1"/>
  <c r="AJ157" i="70" s="1"/>
  <c r="AZ161" i="70"/>
  <c r="T161" i="70" s="1"/>
  <c r="AJ161" i="70" s="1"/>
  <c r="AZ165" i="70"/>
  <c r="T165" i="70" s="1"/>
  <c r="AJ165" i="70" s="1"/>
  <c r="AZ170" i="70"/>
  <c r="T170" i="70" s="1"/>
  <c r="AJ170" i="70" s="1"/>
  <c r="BE54" i="70"/>
  <c r="Y54" i="70" s="1"/>
  <c r="AO54" i="70" s="1"/>
  <c r="BE74" i="70"/>
  <c r="Y74" i="70" s="1"/>
  <c r="AO74" i="70" s="1"/>
  <c r="BL52" i="70"/>
  <c r="AF52" i="70" s="1"/>
  <c r="AV52" i="70" s="1"/>
  <c r="BL56" i="70"/>
  <c r="AF56" i="70" s="1"/>
  <c r="AV56" i="70" s="1"/>
  <c r="BL72" i="70"/>
  <c r="AF72" i="70" s="1"/>
  <c r="AV72" i="70" s="1"/>
  <c r="BL120" i="70"/>
  <c r="AF120" i="70" s="1"/>
  <c r="AV120" i="70" s="1"/>
  <c r="BL124" i="70"/>
  <c r="AF124" i="70" s="1"/>
  <c r="AV124" i="70" s="1"/>
  <c r="BL140" i="70"/>
  <c r="AF140" i="70" s="1"/>
  <c r="AV140" i="70" s="1"/>
  <c r="BL156" i="70"/>
  <c r="AF156" i="70" s="1"/>
  <c r="AV156" i="70" s="1"/>
  <c r="BL185" i="70"/>
  <c r="AF185" i="70" s="1"/>
  <c r="AV185" i="70" s="1"/>
  <c r="BL189" i="70"/>
  <c r="AF189" i="70" s="1"/>
  <c r="AV189" i="70" s="1"/>
  <c r="BE61" i="70"/>
  <c r="Y61" i="70" s="1"/>
  <c r="AO61" i="70" s="1"/>
  <c r="BE86" i="70"/>
  <c r="Y86" i="70" s="1"/>
  <c r="AO86" i="70" s="1"/>
  <c r="BE75" i="70"/>
  <c r="Y75" i="70" s="1"/>
  <c r="AO75" i="70" s="1"/>
  <c r="BE41" i="70"/>
  <c r="Y41" i="70" s="1"/>
  <c r="AO41" i="70" s="1"/>
  <c r="BE57" i="70"/>
  <c r="Y57" i="70" s="1"/>
  <c r="AO57" i="70" s="1"/>
  <c r="BE169" i="70"/>
  <c r="Y169" i="70" s="1"/>
  <c r="AO169" i="70" s="1"/>
  <c r="BE111" i="70"/>
  <c r="Y111" i="70" s="1"/>
  <c r="AO111" i="70" s="1"/>
  <c r="BE127" i="70"/>
  <c r="Y127" i="70" s="1"/>
  <c r="AO127" i="70" s="1"/>
  <c r="BE143" i="70"/>
  <c r="Y143" i="70" s="1"/>
  <c r="AO143" i="70" s="1"/>
  <c r="BE159" i="70"/>
  <c r="Y159" i="70" s="1"/>
  <c r="AO159" i="70" s="1"/>
  <c r="BE93" i="70"/>
  <c r="Y93" i="70" s="1"/>
  <c r="AO93" i="70" s="1"/>
  <c r="BE99" i="70"/>
  <c r="Y99" i="70" s="1"/>
  <c r="AO99" i="70" s="1"/>
  <c r="BE47" i="70"/>
  <c r="Y47" i="70" s="1"/>
  <c r="AO47" i="70" s="1"/>
  <c r="BE117" i="70"/>
  <c r="Y117" i="70" s="1"/>
  <c r="AO117" i="70" s="1"/>
  <c r="BE133" i="70"/>
  <c r="Y133" i="70" s="1"/>
  <c r="AO133" i="70" s="1"/>
  <c r="BE149" i="70"/>
  <c r="Y149" i="70" s="1"/>
  <c r="AO149" i="70" s="1"/>
  <c r="BE165" i="70"/>
  <c r="Y165" i="70" s="1"/>
  <c r="AO165" i="70" s="1"/>
  <c r="BE170" i="70"/>
  <c r="Y170" i="70" s="1"/>
  <c r="AO170" i="70" s="1"/>
  <c r="BE82" i="70"/>
  <c r="Y82" i="70" s="1"/>
  <c r="AO82" i="70" s="1"/>
  <c r="BE71" i="70"/>
  <c r="Y71" i="70" s="1"/>
  <c r="AO71" i="70" s="1"/>
  <c r="BE110" i="70"/>
  <c r="Y110" i="70" s="1"/>
  <c r="AO110" i="70" s="1"/>
  <c r="BE126" i="70"/>
  <c r="Y126" i="70" s="1"/>
  <c r="AO126" i="70" s="1"/>
  <c r="BE142" i="70"/>
  <c r="Y142" i="70" s="1"/>
  <c r="AO142" i="70" s="1"/>
  <c r="BE158" i="70"/>
  <c r="Y158" i="70" s="1"/>
  <c r="AO158" i="70" s="1"/>
  <c r="BE95" i="70"/>
  <c r="Y95" i="70" s="1"/>
  <c r="AO95" i="70" s="1"/>
  <c r="BM68" i="70"/>
  <c r="AG68" i="70" s="1"/>
  <c r="AW68" i="70" s="1"/>
  <c r="BM84" i="70"/>
  <c r="AG84" i="70" s="1"/>
  <c r="AW84" i="70" s="1"/>
  <c r="BM100" i="70"/>
  <c r="AG100" i="70" s="1"/>
  <c r="AW100" i="70" s="1"/>
  <c r="BM182" i="70"/>
  <c r="AG182" i="70" s="1"/>
  <c r="AW182" i="70" s="1"/>
  <c r="BM69" i="70"/>
  <c r="AG69" i="70" s="1"/>
  <c r="AW69" i="70" s="1"/>
  <c r="BM85" i="70"/>
  <c r="AG85" i="70" s="1"/>
  <c r="AW85" i="70" s="1"/>
  <c r="BM101" i="70"/>
  <c r="AG101" i="70" s="1"/>
  <c r="AW101" i="70" s="1"/>
  <c r="BM59" i="70"/>
  <c r="AG59" i="70" s="1"/>
  <c r="AW59" i="70" s="1"/>
  <c r="BM50" i="70"/>
  <c r="AG50" i="70" s="1"/>
  <c r="AW50" i="70" s="1"/>
  <c r="BM54" i="70"/>
  <c r="AG54" i="70" s="1"/>
  <c r="AW54" i="70" s="1"/>
  <c r="BM62" i="70"/>
  <c r="AG62" i="70" s="1"/>
  <c r="AW62" i="70" s="1"/>
  <c r="BM78" i="70"/>
  <c r="AG78" i="70" s="1"/>
  <c r="AW78" i="70" s="1"/>
  <c r="BM94" i="70"/>
  <c r="AG94" i="70" s="1"/>
  <c r="AW94" i="70" s="1"/>
  <c r="BM177" i="70"/>
  <c r="AG177" i="70" s="1"/>
  <c r="AW177" i="70" s="1"/>
  <c r="BM104" i="70"/>
  <c r="AG104" i="70" s="1"/>
  <c r="AW104" i="70" s="1"/>
  <c r="BM108" i="70"/>
  <c r="AG108" i="70" s="1"/>
  <c r="AW108" i="70" s="1"/>
  <c r="BM112" i="70"/>
  <c r="AG112" i="70" s="1"/>
  <c r="AW112" i="70" s="1"/>
  <c r="BM116" i="70"/>
  <c r="AG116" i="70" s="1"/>
  <c r="AW116" i="70" s="1"/>
  <c r="BM120" i="70"/>
  <c r="AG120" i="70" s="1"/>
  <c r="AW120" i="70" s="1"/>
  <c r="BM124" i="70"/>
  <c r="AG124" i="70" s="1"/>
  <c r="AW124" i="70" s="1"/>
  <c r="BM128" i="70"/>
  <c r="AG128" i="70" s="1"/>
  <c r="AW128" i="70" s="1"/>
  <c r="BM132" i="70"/>
  <c r="AG132" i="70" s="1"/>
  <c r="AW132" i="70" s="1"/>
  <c r="BM136" i="70"/>
  <c r="AG136" i="70" s="1"/>
  <c r="AW136" i="70" s="1"/>
  <c r="BM140" i="70"/>
  <c r="AG140" i="70" s="1"/>
  <c r="AW140" i="70" s="1"/>
  <c r="BM144" i="70"/>
  <c r="AG144" i="70" s="1"/>
  <c r="AW144" i="70" s="1"/>
  <c r="BM148" i="70"/>
  <c r="AG148" i="70" s="1"/>
  <c r="AW148" i="70" s="1"/>
  <c r="BM152" i="70"/>
  <c r="AG152" i="70" s="1"/>
  <c r="AW152" i="70" s="1"/>
  <c r="BM156" i="70"/>
  <c r="AG156" i="70" s="1"/>
  <c r="AW156" i="70" s="1"/>
  <c r="BM160" i="70"/>
  <c r="AG160" i="70" s="1"/>
  <c r="AW160" i="70" s="1"/>
  <c r="BM164" i="70"/>
  <c r="AG164" i="70" s="1"/>
  <c r="AW164" i="70" s="1"/>
  <c r="BM169" i="70"/>
  <c r="AG169" i="70" s="1"/>
  <c r="AW169" i="70" s="1"/>
  <c r="BM179" i="70"/>
  <c r="AG179" i="70" s="1"/>
  <c r="AW179" i="70" s="1"/>
  <c r="BM173" i="70"/>
  <c r="AG173" i="70" s="1"/>
  <c r="AW173" i="70" s="1"/>
  <c r="BD64" i="70"/>
  <c r="X64" i="70" s="1"/>
  <c r="AN64" i="70" s="1"/>
  <c r="BD112" i="70"/>
  <c r="X112" i="70" s="1"/>
  <c r="AN112" i="70" s="1"/>
  <c r="BD54" i="70"/>
  <c r="X54" i="70" s="1"/>
  <c r="AN54" i="70" s="1"/>
  <c r="BD70" i="70"/>
  <c r="X70" i="70" s="1"/>
  <c r="AN70" i="70" s="1"/>
  <c r="BD102" i="70"/>
  <c r="X102" i="70" s="1"/>
  <c r="AN102" i="70" s="1"/>
  <c r="BD166" i="70"/>
  <c r="X166" i="70" s="1"/>
  <c r="AN166" i="70" s="1"/>
  <c r="BD183" i="70"/>
  <c r="X183" i="70" s="1"/>
  <c r="AN183" i="70" s="1"/>
  <c r="BJ47" i="70"/>
  <c r="AD47" i="70" s="1"/>
  <c r="AT47" i="70" s="1"/>
  <c r="BJ128" i="70"/>
  <c r="AD128" i="70" s="1"/>
  <c r="AT128" i="70" s="1"/>
  <c r="BJ102" i="70"/>
  <c r="AD102" i="70" s="1"/>
  <c r="AT102" i="70" s="1"/>
  <c r="BJ117" i="70"/>
  <c r="AD117" i="70" s="1"/>
  <c r="AT117" i="70" s="1"/>
  <c r="BJ147" i="70"/>
  <c r="AD147" i="70" s="1"/>
  <c r="AT147" i="70" s="1"/>
  <c r="BK98" i="70"/>
  <c r="AE98" i="70" s="1"/>
  <c r="AU98" i="70" s="1"/>
  <c r="BK51" i="70"/>
  <c r="AE51" i="70" s="1"/>
  <c r="AU51" i="70" s="1"/>
  <c r="BK63" i="70"/>
  <c r="AE63" i="70" s="1"/>
  <c r="AU63" i="70" s="1"/>
  <c r="BK179" i="70"/>
  <c r="AE179" i="70" s="1"/>
  <c r="AU179" i="70" s="1"/>
  <c r="BN191" i="70"/>
  <c r="AH191" i="70" s="1"/>
  <c r="AX191" i="70" s="1"/>
  <c r="BN175" i="70"/>
  <c r="AH175" i="70" s="1"/>
  <c r="AX175" i="70" s="1"/>
  <c r="BN130" i="70"/>
  <c r="AH130" i="70" s="1"/>
  <c r="AX130" i="70" s="1"/>
  <c r="BN65" i="70"/>
  <c r="AH65" i="70" s="1"/>
  <c r="AX65" i="70" s="1"/>
  <c r="BN147" i="70"/>
  <c r="AH147" i="70" s="1"/>
  <c r="AX147" i="70" s="1"/>
  <c r="BN84" i="70"/>
  <c r="AH84" i="70" s="1"/>
  <c r="AX84" i="70" s="1"/>
  <c r="BN133" i="70"/>
  <c r="AH133" i="70" s="1"/>
  <c r="AX133" i="70" s="1"/>
  <c r="BN164" i="70"/>
  <c r="AH164" i="70" s="1"/>
  <c r="AX164" i="70" s="1"/>
  <c r="BN99" i="70"/>
  <c r="AH99" i="70" s="1"/>
  <c r="AX99" i="70" s="1"/>
  <c r="BN58" i="70"/>
  <c r="AH58" i="70" s="1"/>
  <c r="AX58" i="70" s="1"/>
  <c r="BN200" i="70"/>
  <c r="AH200" i="70" s="1"/>
  <c r="AX200" i="70" s="1"/>
  <c r="BN184" i="70"/>
  <c r="AH184" i="70" s="1"/>
  <c r="AX184" i="70" s="1"/>
  <c r="BN166" i="70"/>
  <c r="AH166" i="70" s="1"/>
  <c r="AX166" i="70" s="1"/>
  <c r="BN101" i="70"/>
  <c r="AH101" i="70" s="1"/>
  <c r="AX101" i="70" s="1"/>
  <c r="BN74" i="70"/>
  <c r="AH74" i="70" s="1"/>
  <c r="AX74" i="70" s="1"/>
  <c r="BN120" i="70"/>
  <c r="AH120" i="70" s="1"/>
  <c r="AX120" i="70" s="1"/>
  <c r="BN59" i="70"/>
  <c r="AH59" i="70" s="1"/>
  <c r="AX59" i="70" s="1"/>
  <c r="BN50" i="70"/>
  <c r="AH50" i="70" s="1"/>
  <c r="AX50" i="70" s="1"/>
  <c r="BN136" i="70"/>
  <c r="AH136" i="70" s="1"/>
  <c r="AX136" i="70" s="1"/>
  <c r="BN71" i="70"/>
  <c r="AH71" i="70" s="1"/>
  <c r="AX71" i="70" s="1"/>
  <c r="BN174" i="70"/>
  <c r="AH174" i="70" s="1"/>
  <c r="AX174" i="70" s="1"/>
  <c r="BN86" i="70"/>
  <c r="AH86" i="70" s="1"/>
  <c r="AX86" i="70" s="1"/>
  <c r="BN127" i="70"/>
  <c r="AH127" i="70" s="1"/>
  <c r="AX127" i="70" s="1"/>
  <c r="BN78" i="70"/>
  <c r="AH78" i="70" s="1"/>
  <c r="AX78" i="70" s="1"/>
  <c r="BC161" i="70"/>
  <c r="W161" i="70" s="1"/>
  <c r="AM161" i="70" s="1"/>
  <c r="BC129" i="70"/>
  <c r="W129" i="70" s="1"/>
  <c r="AM129" i="70" s="1"/>
  <c r="BC178" i="70"/>
  <c r="W178" i="70" s="1"/>
  <c r="AM178" i="70" s="1"/>
  <c r="BC99" i="70"/>
  <c r="W99" i="70" s="1"/>
  <c r="AM99" i="70" s="1"/>
  <c r="BC187" i="70"/>
  <c r="W187" i="70" s="1"/>
  <c r="AM187" i="70" s="1"/>
  <c r="BC167" i="70"/>
  <c r="W167" i="70" s="1"/>
  <c r="AM167" i="70" s="1"/>
  <c r="BC135" i="70"/>
  <c r="W135" i="70" s="1"/>
  <c r="AM135" i="70" s="1"/>
  <c r="BC90" i="70"/>
  <c r="W90" i="70" s="1"/>
  <c r="AM90" i="70" s="1"/>
  <c r="BC46" i="70"/>
  <c r="W46" i="70" s="1"/>
  <c r="AM46" i="70" s="1"/>
  <c r="BC120" i="70"/>
  <c r="W120" i="70" s="1"/>
  <c r="AM120" i="70" s="1"/>
  <c r="BA74" i="70"/>
  <c r="U74" i="70" s="1"/>
  <c r="AK74" i="70" s="1"/>
  <c r="BC155" i="70"/>
  <c r="W155" i="70" s="1"/>
  <c r="AM155" i="70" s="1"/>
  <c r="BC123" i="70"/>
  <c r="W123" i="70" s="1"/>
  <c r="AM123" i="70" s="1"/>
  <c r="BC100" i="70"/>
  <c r="W100" i="70" s="1"/>
  <c r="AM100" i="70" s="1"/>
  <c r="BC75" i="70"/>
  <c r="W75" i="70" s="1"/>
  <c r="AM75" i="70" s="1"/>
  <c r="BA97" i="70"/>
  <c r="U97" i="70" s="1"/>
  <c r="AK97" i="70" s="1"/>
  <c r="BA81" i="70"/>
  <c r="U81" i="70" s="1"/>
  <c r="AK81" i="70" s="1"/>
  <c r="BC82" i="70"/>
  <c r="W82" i="70" s="1"/>
  <c r="AM82" i="70" s="1"/>
  <c r="BC79" i="70"/>
  <c r="W79" i="70" s="1"/>
  <c r="AM79" i="70" s="1"/>
  <c r="BC94" i="70"/>
  <c r="W94" i="70" s="1"/>
  <c r="AM94" i="70" s="1"/>
  <c r="BC53" i="70"/>
  <c r="W53" i="70" s="1"/>
  <c r="AM53" i="70" s="1"/>
  <c r="BC105" i="70"/>
  <c r="W105" i="70" s="1"/>
  <c r="AM105" i="70" s="1"/>
  <c r="BC77" i="70"/>
  <c r="W77" i="70" s="1"/>
  <c r="AM77" i="70" s="1"/>
  <c r="BC124" i="70"/>
  <c r="W124" i="70" s="1"/>
  <c r="AM124" i="70" s="1"/>
  <c r="BC140" i="70"/>
  <c r="W140" i="70" s="1"/>
  <c r="AM140" i="70" s="1"/>
  <c r="BC156" i="70"/>
  <c r="W156" i="70" s="1"/>
  <c r="AM156" i="70" s="1"/>
  <c r="BC189" i="70"/>
  <c r="W189" i="70" s="1"/>
  <c r="AM189" i="70" s="1"/>
  <c r="BC103" i="70"/>
  <c r="W103" i="70" s="1"/>
  <c r="AM103" i="70" s="1"/>
  <c r="BC186" i="70"/>
  <c r="W186" i="70" s="1"/>
  <c r="AM186" i="70" s="1"/>
  <c r="BC64" i="70"/>
  <c r="W64" i="70" s="1"/>
  <c r="AM64" i="70" s="1"/>
  <c r="BC101" i="70"/>
  <c r="W101" i="70" s="1"/>
  <c r="AM101" i="70" s="1"/>
  <c r="BC130" i="70"/>
  <c r="W130" i="70" s="1"/>
  <c r="AM130" i="70" s="1"/>
  <c r="BC146" i="70"/>
  <c r="W146" i="70" s="1"/>
  <c r="AM146" i="70" s="1"/>
  <c r="BC162" i="70"/>
  <c r="W162" i="70" s="1"/>
  <c r="AM162" i="70" s="1"/>
  <c r="BC169" i="70"/>
  <c r="W169" i="70" s="1"/>
  <c r="AM169" i="70" s="1"/>
  <c r="BN182" i="70"/>
  <c r="AH182" i="70" s="1"/>
  <c r="AX182" i="70" s="1"/>
  <c r="BN57" i="70"/>
  <c r="AH57" i="70" s="1"/>
  <c r="AX57" i="70" s="1"/>
  <c r="BN92" i="70"/>
  <c r="AH92" i="70" s="1"/>
  <c r="AX92" i="70" s="1"/>
  <c r="BN128" i="70"/>
  <c r="AH128" i="70" s="1"/>
  <c r="AX128" i="70" s="1"/>
  <c r="BC107" i="70"/>
  <c r="W107" i="70" s="1"/>
  <c r="AM107" i="70" s="1"/>
  <c r="BA96" i="70"/>
  <c r="U96" i="70" s="1"/>
  <c r="AK96" i="70" s="1"/>
  <c r="BC165" i="70"/>
  <c r="W165" i="70" s="1"/>
  <c r="AM165" i="70" s="1"/>
  <c r="BC112" i="70"/>
  <c r="W112" i="70" s="1"/>
  <c r="AM112" i="70" s="1"/>
  <c r="BC170" i="70"/>
  <c r="W170" i="70" s="1"/>
  <c r="AM170" i="70" s="1"/>
  <c r="BA43" i="70"/>
  <c r="U43" i="70" s="1"/>
  <c r="AK43" i="70" s="1"/>
  <c r="BN126" i="70"/>
  <c r="AH126" i="70" s="1"/>
  <c r="AX126" i="70" s="1"/>
  <c r="BN112" i="70"/>
  <c r="AH112" i="70" s="1"/>
  <c r="AX112" i="70" s="1"/>
  <c r="BN95" i="70"/>
  <c r="AH95" i="70" s="1"/>
  <c r="AX95" i="70" s="1"/>
  <c r="BN89" i="70"/>
  <c r="AH89" i="70" s="1"/>
  <c r="AX89" i="70" s="1"/>
  <c r="BN76" i="70"/>
  <c r="AH76" i="70" s="1"/>
  <c r="AX76" i="70" s="1"/>
  <c r="BN102" i="70"/>
  <c r="AH102" i="70" s="1"/>
  <c r="AX102" i="70" s="1"/>
  <c r="BC125" i="70"/>
  <c r="W125" i="70" s="1"/>
  <c r="AM125" i="70" s="1"/>
  <c r="BN82" i="70"/>
  <c r="AH82" i="70" s="1"/>
  <c r="AX82" i="70" s="1"/>
  <c r="BN185" i="70"/>
  <c r="AH185" i="70" s="1"/>
  <c r="AX185" i="70" s="1"/>
  <c r="BN63" i="70"/>
  <c r="AH63" i="70" s="1"/>
  <c r="AX63" i="70" s="1"/>
  <c r="BN64" i="70"/>
  <c r="AH64" i="70" s="1"/>
  <c r="AX64" i="70" s="1"/>
  <c r="BK101" i="70"/>
  <c r="AE101" i="70" s="1"/>
  <c r="AU101" i="70" s="1"/>
  <c r="BJ112" i="70"/>
  <c r="AD112" i="70" s="1"/>
  <c r="AT112" i="70" s="1"/>
  <c r="BJ58" i="70"/>
  <c r="AD58" i="70" s="1"/>
  <c r="AT58" i="70" s="1"/>
  <c r="BJ178" i="70"/>
  <c r="AD178" i="70" s="1"/>
  <c r="AT178" i="70" s="1"/>
  <c r="BH177" i="70"/>
  <c r="AB177" i="70" s="1"/>
  <c r="AR177" i="70" s="1"/>
  <c r="BH49" i="70"/>
  <c r="AB49" i="70" s="1"/>
  <c r="AR49" i="70" s="1"/>
  <c r="BH156" i="70"/>
  <c r="AB156" i="70" s="1"/>
  <c r="AR156" i="70" s="1"/>
  <c r="BH92" i="70"/>
  <c r="AB92" i="70" s="1"/>
  <c r="AR92" i="70" s="1"/>
  <c r="BH84" i="70"/>
  <c r="AB84" i="70" s="1"/>
  <c r="AR84" i="70" s="1"/>
  <c r="BH57" i="70"/>
  <c r="AB57" i="70" s="1"/>
  <c r="AR57" i="70" s="1"/>
  <c r="BG125" i="70"/>
  <c r="AA125" i="70" s="1"/>
  <c r="AQ125" i="70" s="1"/>
  <c r="BG93" i="70"/>
  <c r="AA93" i="70" s="1"/>
  <c r="AQ93" i="70" s="1"/>
  <c r="BG76" i="70"/>
  <c r="AA76" i="70" s="1"/>
  <c r="AQ76" i="70" s="1"/>
  <c r="BG173" i="70"/>
  <c r="AA173" i="70" s="1"/>
  <c r="AQ173" i="70" s="1"/>
  <c r="BG156" i="70"/>
  <c r="AA156" i="70" s="1"/>
  <c r="AQ156" i="70" s="1"/>
  <c r="BG140" i="70"/>
  <c r="AA140" i="70" s="1"/>
  <c r="AQ140" i="70" s="1"/>
  <c r="BG66" i="70"/>
  <c r="AA66" i="70" s="1"/>
  <c r="AQ66" i="70" s="1"/>
  <c r="BG89" i="70"/>
  <c r="AA89" i="70" s="1"/>
  <c r="AQ89" i="70" s="1"/>
  <c r="BG95" i="70"/>
  <c r="AA95" i="70" s="1"/>
  <c r="AQ95" i="70" s="1"/>
  <c r="BI166" i="70"/>
  <c r="AC166" i="70" s="1"/>
  <c r="AS166" i="70" s="1"/>
  <c r="BI134" i="70"/>
  <c r="AC134" i="70" s="1"/>
  <c r="AS134" i="70" s="1"/>
  <c r="BI93" i="70"/>
  <c r="AC93" i="70" s="1"/>
  <c r="AS93" i="70" s="1"/>
  <c r="BI60" i="70"/>
  <c r="AC60" i="70" s="1"/>
  <c r="AS60" i="70" s="1"/>
  <c r="BG51" i="70"/>
  <c r="AA51" i="70" s="1"/>
  <c r="AQ51" i="70" s="1"/>
  <c r="BA145" i="70"/>
  <c r="U145" i="70" s="1"/>
  <c r="AK145" i="70" s="1"/>
  <c r="BA124" i="70"/>
  <c r="U124" i="70" s="1"/>
  <c r="AK124" i="70" s="1"/>
  <c r="BA56" i="70"/>
  <c r="U56" i="70" s="1"/>
  <c r="AK56" i="70" s="1"/>
  <c r="BA171" i="70"/>
  <c r="U171" i="70" s="1"/>
  <c r="AK171" i="70" s="1"/>
  <c r="BI181" i="70"/>
  <c r="AC181" i="70" s="1"/>
  <c r="AS181" i="70" s="1"/>
  <c r="BI138" i="70"/>
  <c r="AC138" i="70" s="1"/>
  <c r="AS138" i="70" s="1"/>
  <c r="BI106" i="70"/>
  <c r="AC106" i="70" s="1"/>
  <c r="AS106" i="70" s="1"/>
  <c r="BI176" i="70"/>
  <c r="AC176" i="70" s="1"/>
  <c r="AS176" i="70" s="1"/>
  <c r="BI76" i="70"/>
  <c r="AC76" i="70" s="1"/>
  <c r="AS76" i="70" s="1"/>
  <c r="BG69" i="70"/>
  <c r="AA69" i="70" s="1"/>
  <c r="AQ69" i="70" s="1"/>
  <c r="BI87" i="70"/>
  <c r="AC87" i="70" s="1"/>
  <c r="AS87" i="70" s="1"/>
  <c r="BI80" i="70"/>
  <c r="AC80" i="70" s="1"/>
  <c r="AS80" i="70" s="1"/>
  <c r="BI55" i="70"/>
  <c r="AC55" i="70" s="1"/>
  <c r="AS55" i="70" s="1"/>
  <c r="BI168" i="70"/>
  <c r="AC168" i="70" s="1"/>
  <c r="AS168" i="70" s="1"/>
  <c r="BI107" i="70"/>
  <c r="AC107" i="70" s="1"/>
  <c r="AS107" i="70" s="1"/>
  <c r="BI123" i="70"/>
  <c r="AC123" i="70" s="1"/>
  <c r="AS123" i="70" s="1"/>
  <c r="BI139" i="70"/>
  <c r="AC139" i="70" s="1"/>
  <c r="AS139" i="70" s="1"/>
  <c r="BI155" i="70"/>
  <c r="AC155" i="70" s="1"/>
  <c r="AS155" i="70" s="1"/>
  <c r="BI185" i="70"/>
  <c r="AC185" i="70" s="1"/>
  <c r="AS185" i="70" s="1"/>
  <c r="BI180" i="70"/>
  <c r="AC180" i="70" s="1"/>
  <c r="AS180" i="70" s="1"/>
  <c r="BI58" i="70"/>
  <c r="AC58" i="70" s="1"/>
  <c r="AS58" i="70" s="1"/>
  <c r="BI48" i="70"/>
  <c r="AC48" i="70" s="1"/>
  <c r="AS48" i="70" s="1"/>
  <c r="BI85" i="70"/>
  <c r="AC85" i="70" s="1"/>
  <c r="AS85" i="70" s="1"/>
  <c r="BI116" i="70"/>
  <c r="AC116" i="70" s="1"/>
  <c r="AS116" i="70" s="1"/>
  <c r="BI132" i="70"/>
  <c r="AC132" i="70" s="1"/>
  <c r="AS132" i="70" s="1"/>
  <c r="BI148" i="70"/>
  <c r="AC148" i="70" s="1"/>
  <c r="AS148" i="70" s="1"/>
  <c r="BI164" i="70"/>
  <c r="AC164" i="70" s="1"/>
  <c r="AS164" i="70" s="1"/>
  <c r="BI157" i="70"/>
  <c r="AC157" i="70" s="1"/>
  <c r="AS157" i="70" s="1"/>
  <c r="BI125" i="70"/>
  <c r="AC125" i="70" s="1"/>
  <c r="AS125" i="70" s="1"/>
  <c r="BI178" i="70"/>
  <c r="AC178" i="70" s="1"/>
  <c r="AS178" i="70" s="1"/>
  <c r="BI57" i="70"/>
  <c r="AC57" i="70" s="1"/>
  <c r="AS57" i="70" s="1"/>
  <c r="BI95" i="70"/>
  <c r="AC95" i="70" s="1"/>
  <c r="AS95" i="70" s="1"/>
  <c r="BG74" i="70"/>
  <c r="AA74" i="70" s="1"/>
  <c r="AQ74" i="70" s="1"/>
  <c r="BG105" i="70"/>
  <c r="AA105" i="70" s="1"/>
  <c r="AQ105" i="70" s="1"/>
  <c r="BA164" i="70"/>
  <c r="U164" i="70" s="1"/>
  <c r="AK164" i="70" s="1"/>
  <c r="BA117" i="70"/>
  <c r="U117" i="70" s="1"/>
  <c r="AK117" i="70" s="1"/>
  <c r="BA185" i="70"/>
  <c r="U185" i="70" s="1"/>
  <c r="AK185" i="70" s="1"/>
  <c r="BA49" i="70"/>
  <c r="U49" i="70" s="1"/>
  <c r="AK49" i="70" s="1"/>
  <c r="BA86" i="70"/>
  <c r="U86" i="70" s="1"/>
  <c r="AK86" i="70" s="1"/>
  <c r="BA85" i="70"/>
  <c r="U85" i="70" s="1"/>
  <c r="AK85" i="70" s="1"/>
  <c r="BA157" i="70"/>
  <c r="U157" i="70" s="1"/>
  <c r="AK157" i="70" s="1"/>
  <c r="BA89" i="70"/>
  <c r="U89" i="70" s="1"/>
  <c r="AK89" i="70" s="1"/>
  <c r="BA66" i="70"/>
  <c r="U66" i="70" s="1"/>
  <c r="AK66" i="70" s="1"/>
  <c r="BA68" i="70"/>
  <c r="U68" i="70" s="1"/>
  <c r="AK68" i="70" s="1"/>
  <c r="BA50" i="70"/>
  <c r="U50" i="70" s="1"/>
  <c r="AK50" i="70" s="1"/>
  <c r="BA91" i="70"/>
  <c r="U91" i="70" s="1"/>
  <c r="AK91" i="70" s="1"/>
  <c r="BA118" i="70"/>
  <c r="U118" i="70" s="1"/>
  <c r="AK118" i="70" s="1"/>
  <c r="BA134" i="70"/>
  <c r="U134" i="70" s="1"/>
  <c r="AK134" i="70" s="1"/>
  <c r="BA150" i="70"/>
  <c r="U150" i="70" s="1"/>
  <c r="AK150" i="70" s="1"/>
  <c r="BA166" i="70"/>
  <c r="U166" i="70" s="1"/>
  <c r="AK166" i="70" s="1"/>
  <c r="BG64" i="70"/>
  <c r="AA64" i="70" s="1"/>
  <c r="AQ64" i="70" s="1"/>
  <c r="BG120" i="70"/>
  <c r="AA120" i="70" s="1"/>
  <c r="AQ120" i="70" s="1"/>
  <c r="BG154" i="70"/>
  <c r="AA154" i="70" s="1"/>
  <c r="AQ154" i="70" s="1"/>
  <c r="BG55" i="70"/>
  <c r="AA55" i="70" s="1"/>
  <c r="AQ55" i="70" s="1"/>
  <c r="BG94" i="70"/>
  <c r="AA94" i="70" s="1"/>
  <c r="AQ94" i="70" s="1"/>
  <c r="BG181" i="70"/>
  <c r="AA181" i="70" s="1"/>
  <c r="AQ181" i="70" s="1"/>
  <c r="BK178" i="70"/>
  <c r="AE178" i="70" s="1"/>
  <c r="AU178" i="70" s="1"/>
  <c r="BK163" i="70"/>
  <c r="AE163" i="70" s="1"/>
  <c r="AU163" i="70" s="1"/>
  <c r="BK147" i="70"/>
  <c r="AE147" i="70" s="1"/>
  <c r="AU147" i="70" s="1"/>
  <c r="BK131" i="70"/>
  <c r="AE131" i="70" s="1"/>
  <c r="AU131" i="70" s="1"/>
  <c r="BK106" i="70"/>
  <c r="AE106" i="70" s="1"/>
  <c r="AU106" i="70" s="1"/>
  <c r="BK84" i="70"/>
  <c r="AE84" i="70" s="1"/>
  <c r="AU84" i="70" s="1"/>
  <c r="BK94" i="70"/>
  <c r="AE94" i="70" s="1"/>
  <c r="AU94" i="70" s="1"/>
  <c r="BK49" i="70"/>
  <c r="AE49" i="70" s="1"/>
  <c r="AU49" i="70" s="1"/>
  <c r="BK112" i="70"/>
  <c r="AE112" i="70" s="1"/>
  <c r="AU112" i="70" s="1"/>
  <c r="BI129" i="70"/>
  <c r="AC129" i="70" s="1"/>
  <c r="AS129" i="70" s="1"/>
  <c r="BK183" i="70"/>
  <c r="AE183" i="70" s="1"/>
  <c r="AU183" i="70" s="1"/>
  <c r="BK180" i="70"/>
  <c r="AE180" i="70" s="1"/>
  <c r="AU180" i="70" s="1"/>
  <c r="BK153" i="70"/>
  <c r="AE153" i="70" s="1"/>
  <c r="AU153" i="70" s="1"/>
  <c r="BK137" i="70"/>
  <c r="AE137" i="70" s="1"/>
  <c r="AU137" i="70" s="1"/>
  <c r="BK114" i="70"/>
  <c r="AE114" i="70" s="1"/>
  <c r="AU114" i="70" s="1"/>
  <c r="BK76" i="70"/>
  <c r="AE76" i="70" s="1"/>
  <c r="AU76" i="70" s="1"/>
  <c r="BK52" i="70"/>
  <c r="AE52" i="70" s="1"/>
  <c r="AU52" i="70" s="1"/>
  <c r="BK184" i="70"/>
  <c r="AE184" i="70" s="1"/>
  <c r="AU184" i="70" s="1"/>
  <c r="BK154" i="70"/>
  <c r="AE154" i="70" s="1"/>
  <c r="AU154" i="70" s="1"/>
  <c r="BK138" i="70"/>
  <c r="AE138" i="70" s="1"/>
  <c r="AU138" i="70" s="1"/>
  <c r="BH128" i="70"/>
  <c r="AB128" i="70" s="1"/>
  <c r="AR128" i="70" s="1"/>
  <c r="BH64" i="70"/>
  <c r="AB64" i="70" s="1"/>
  <c r="AR64" i="70" s="1"/>
  <c r="BH173" i="70"/>
  <c r="AB173" i="70" s="1"/>
  <c r="AR173" i="70" s="1"/>
  <c r="BH108" i="70"/>
  <c r="AB108" i="70" s="1"/>
  <c r="AR108" i="70" s="1"/>
  <c r="BH45" i="70"/>
  <c r="AB45" i="70" s="1"/>
  <c r="AR45" i="70" s="1"/>
  <c r="BD57" i="70"/>
  <c r="X57" i="70" s="1"/>
  <c r="AN57" i="70" s="1"/>
  <c r="BH120" i="70"/>
  <c r="AB120" i="70" s="1"/>
  <c r="AR120" i="70" s="1"/>
  <c r="BG179" i="70"/>
  <c r="AA179" i="70" s="1"/>
  <c r="AQ179" i="70" s="1"/>
  <c r="BG161" i="70"/>
  <c r="AA161" i="70" s="1"/>
  <c r="AQ161" i="70" s="1"/>
  <c r="BG145" i="70"/>
  <c r="AA145" i="70" s="1"/>
  <c r="AQ145" i="70" s="1"/>
  <c r="BG129" i="70"/>
  <c r="AA129" i="70" s="1"/>
  <c r="AQ129" i="70" s="1"/>
  <c r="BG53" i="70"/>
  <c r="AA53" i="70" s="1"/>
  <c r="AQ53" i="70" s="1"/>
  <c r="BG121" i="70"/>
  <c r="AA121" i="70" s="1"/>
  <c r="AQ121" i="70" s="1"/>
  <c r="BG178" i="70"/>
  <c r="AA178" i="70" s="1"/>
  <c r="AQ178" i="70" s="1"/>
  <c r="BG160" i="70"/>
  <c r="AA160" i="70" s="1"/>
  <c r="AQ160" i="70" s="1"/>
  <c r="BG144" i="70"/>
  <c r="AA144" i="70" s="1"/>
  <c r="AQ144" i="70" s="1"/>
  <c r="BG128" i="70"/>
  <c r="AA128" i="70" s="1"/>
  <c r="AQ128" i="70" s="1"/>
  <c r="BG82" i="70"/>
  <c r="AA82" i="70" s="1"/>
  <c r="AQ82" i="70" s="1"/>
  <c r="BG107" i="70"/>
  <c r="AA107" i="70" s="1"/>
  <c r="AQ107" i="70" s="1"/>
  <c r="BG117" i="70"/>
  <c r="AA117" i="70" s="1"/>
  <c r="AQ117" i="70" s="1"/>
  <c r="BG88" i="70"/>
  <c r="AA88" i="70" s="1"/>
  <c r="AQ88" i="70" s="1"/>
  <c r="BI142" i="70"/>
  <c r="AC142" i="70" s="1"/>
  <c r="AS142" i="70" s="1"/>
  <c r="BI110" i="70"/>
  <c r="AC110" i="70" s="1"/>
  <c r="AS110" i="70" s="1"/>
  <c r="BI174" i="70"/>
  <c r="AC174" i="70" s="1"/>
  <c r="AS174" i="70" s="1"/>
  <c r="BI92" i="70"/>
  <c r="AC92" i="70" s="1"/>
  <c r="AS92" i="70" s="1"/>
  <c r="BI62" i="70"/>
  <c r="AC62" i="70" s="1"/>
  <c r="AS62" i="70" s="1"/>
  <c r="BG101" i="70"/>
  <c r="AA101" i="70" s="1"/>
  <c r="AQ101" i="70" s="1"/>
  <c r="BG84" i="70"/>
  <c r="AA84" i="70" s="1"/>
  <c r="AQ84" i="70" s="1"/>
  <c r="BA152" i="70"/>
  <c r="U152" i="70" s="1"/>
  <c r="AK152" i="70" s="1"/>
  <c r="BA129" i="70"/>
  <c r="U129" i="70" s="1"/>
  <c r="AK129" i="70" s="1"/>
  <c r="BA108" i="70"/>
  <c r="U108" i="70" s="1"/>
  <c r="AK108" i="70" s="1"/>
  <c r="BA71" i="70"/>
  <c r="U71" i="70" s="1"/>
  <c r="AK71" i="70" s="1"/>
  <c r="BA40" i="70"/>
  <c r="U40" i="70" s="1"/>
  <c r="AK40" i="70" s="1"/>
  <c r="BA76" i="70"/>
  <c r="U76" i="70" s="1"/>
  <c r="AK76" i="70" s="1"/>
  <c r="BA100" i="70"/>
  <c r="U100" i="70" s="1"/>
  <c r="AK100" i="70" s="1"/>
  <c r="BI146" i="70"/>
  <c r="AC146" i="70" s="1"/>
  <c r="AS146" i="70" s="1"/>
  <c r="BI114" i="70"/>
  <c r="AC114" i="70" s="1"/>
  <c r="AS114" i="70" s="1"/>
  <c r="BI187" i="70"/>
  <c r="AC187" i="70" s="1"/>
  <c r="AS187" i="70" s="1"/>
  <c r="BI46" i="70"/>
  <c r="AC46" i="70" s="1"/>
  <c r="AS46" i="70" s="1"/>
  <c r="BI94" i="70"/>
  <c r="AC94" i="70" s="1"/>
  <c r="AS94" i="70" s="1"/>
  <c r="BG83" i="70"/>
  <c r="AA83" i="70" s="1"/>
  <c r="AQ83" i="70" s="1"/>
  <c r="BG118" i="70"/>
  <c r="AA118" i="70" s="1"/>
  <c r="AQ118" i="70" s="1"/>
  <c r="BI71" i="70"/>
  <c r="AC71" i="70" s="1"/>
  <c r="AS71" i="70" s="1"/>
  <c r="BI64" i="70"/>
  <c r="AC64" i="70" s="1"/>
  <c r="AS64" i="70" s="1"/>
  <c r="BI78" i="70"/>
  <c r="AC78" i="70" s="1"/>
  <c r="AS78" i="70" s="1"/>
  <c r="BI51" i="70"/>
  <c r="AC51" i="70" s="1"/>
  <c r="AS51" i="70" s="1"/>
  <c r="BI97" i="70"/>
  <c r="AC97" i="70" s="1"/>
  <c r="AS97" i="70" s="1"/>
  <c r="BI119" i="70"/>
  <c r="AC119" i="70" s="1"/>
  <c r="AS119" i="70" s="1"/>
  <c r="BI135" i="70"/>
  <c r="AC135" i="70" s="1"/>
  <c r="AS135" i="70" s="1"/>
  <c r="BI151" i="70"/>
  <c r="AC151" i="70" s="1"/>
  <c r="AS151" i="70" s="1"/>
  <c r="BI167" i="70"/>
  <c r="AC167" i="70" s="1"/>
  <c r="AS167" i="70" s="1"/>
  <c r="BI82" i="70"/>
  <c r="AC82" i="70" s="1"/>
  <c r="AS82" i="70" s="1"/>
  <c r="BI184" i="70"/>
  <c r="AC184" i="70" s="1"/>
  <c r="AS184" i="70" s="1"/>
  <c r="BI100" i="70"/>
  <c r="AC100" i="70" s="1"/>
  <c r="AS100" i="70" s="1"/>
  <c r="BI69" i="70"/>
  <c r="AC69" i="70" s="1"/>
  <c r="AS69" i="70" s="1"/>
  <c r="BI179" i="70"/>
  <c r="AC179" i="70" s="1"/>
  <c r="AS179" i="70" s="1"/>
  <c r="BI112" i="70"/>
  <c r="AC112" i="70" s="1"/>
  <c r="AS112" i="70" s="1"/>
  <c r="BI128" i="70"/>
  <c r="AC128" i="70" s="1"/>
  <c r="AS128" i="70" s="1"/>
  <c r="BI144" i="70"/>
  <c r="AC144" i="70" s="1"/>
  <c r="AS144" i="70" s="1"/>
  <c r="BI160" i="70"/>
  <c r="AC160" i="70" s="1"/>
  <c r="AS160" i="70" s="1"/>
  <c r="BI165" i="70"/>
  <c r="AC165" i="70" s="1"/>
  <c r="AS165" i="70" s="1"/>
  <c r="BI133" i="70"/>
  <c r="AC133" i="70" s="1"/>
  <c r="AS133" i="70" s="1"/>
  <c r="BI89" i="70"/>
  <c r="AC89" i="70" s="1"/>
  <c r="AS89" i="70" s="1"/>
  <c r="BI59" i="70"/>
  <c r="AC59" i="70" s="1"/>
  <c r="AS59" i="70" s="1"/>
  <c r="BA144" i="70"/>
  <c r="U144" i="70" s="1"/>
  <c r="AK144" i="70" s="1"/>
  <c r="BA123" i="70"/>
  <c r="U123" i="70" s="1"/>
  <c r="AK123" i="70" s="1"/>
  <c r="BA184" i="70"/>
  <c r="U184" i="70" s="1"/>
  <c r="AK184" i="70" s="1"/>
  <c r="BA55" i="70"/>
  <c r="U55" i="70" s="1"/>
  <c r="AK55" i="70" s="1"/>
  <c r="BA168" i="70"/>
  <c r="U168" i="70" s="1"/>
  <c r="AK168" i="70" s="1"/>
  <c r="BA177" i="70"/>
  <c r="U177" i="70" s="1"/>
  <c r="AK177" i="70" s="1"/>
  <c r="BA153" i="70"/>
  <c r="U153" i="70" s="1"/>
  <c r="AK153" i="70" s="1"/>
  <c r="BA73" i="70"/>
  <c r="U73" i="70" s="1"/>
  <c r="AK73" i="70" s="1"/>
  <c r="BA181" i="70"/>
  <c r="U181" i="70" s="1"/>
  <c r="AK181" i="70" s="1"/>
  <c r="BA46" i="70"/>
  <c r="U46" i="70" s="1"/>
  <c r="AK46" i="70" s="1"/>
  <c r="BA75" i="70"/>
  <c r="U75" i="70" s="1"/>
  <c r="AK75" i="70" s="1"/>
  <c r="BA114" i="70"/>
  <c r="U114" i="70" s="1"/>
  <c r="AK114" i="70" s="1"/>
  <c r="BA130" i="70"/>
  <c r="U130" i="70" s="1"/>
  <c r="AK130" i="70" s="1"/>
  <c r="BA146" i="70"/>
  <c r="U146" i="70" s="1"/>
  <c r="AK146" i="70" s="1"/>
  <c r="BA162" i="70"/>
  <c r="U162" i="70" s="1"/>
  <c r="AK162" i="70" s="1"/>
  <c r="BG170" i="70"/>
  <c r="AA170" i="70" s="1"/>
  <c r="AQ170" i="70" s="1"/>
  <c r="BG90" i="70"/>
  <c r="AA90" i="70" s="1"/>
  <c r="AQ90" i="70" s="1"/>
  <c r="BG146" i="70"/>
  <c r="AA146" i="70" s="1"/>
  <c r="AQ146" i="70" s="1"/>
  <c r="BG46" i="70"/>
  <c r="AA46" i="70" s="1"/>
  <c r="AQ46" i="70" s="1"/>
  <c r="BG62" i="70"/>
  <c r="AA62" i="70" s="1"/>
  <c r="AQ62" i="70" s="1"/>
  <c r="BG139" i="70"/>
  <c r="AA139" i="70" s="1"/>
  <c r="AQ139" i="70" s="1"/>
  <c r="BG171" i="70"/>
  <c r="AA171" i="70" s="1"/>
  <c r="AQ171" i="70" s="1"/>
  <c r="BH72" i="70"/>
  <c r="AB72" i="70" s="1"/>
  <c r="AR72" i="70" s="1"/>
  <c r="BK175" i="70"/>
  <c r="AE175" i="70" s="1"/>
  <c r="AU175" i="70" s="1"/>
  <c r="BK167" i="70"/>
  <c r="AE167" i="70" s="1"/>
  <c r="AU167" i="70" s="1"/>
  <c r="BK151" i="70"/>
  <c r="AE151" i="70" s="1"/>
  <c r="AU151" i="70" s="1"/>
  <c r="BK135" i="70"/>
  <c r="AE135" i="70" s="1"/>
  <c r="AU135" i="70" s="1"/>
  <c r="BK122" i="70"/>
  <c r="AE122" i="70" s="1"/>
  <c r="AU122" i="70" s="1"/>
  <c r="BK59" i="70"/>
  <c r="AE59" i="70" s="1"/>
  <c r="AU59" i="70" s="1"/>
  <c r="BK109" i="70"/>
  <c r="AE109" i="70" s="1"/>
  <c r="AU109" i="70" s="1"/>
  <c r="BK55" i="70"/>
  <c r="AE55" i="70" s="1"/>
  <c r="AU55" i="70" s="1"/>
  <c r="BK173" i="70"/>
  <c r="AE173" i="70" s="1"/>
  <c r="AU173" i="70" s="1"/>
  <c r="BK65" i="70"/>
  <c r="AE65" i="70" s="1"/>
  <c r="AU65" i="70" s="1"/>
  <c r="BI161" i="70"/>
  <c r="AC161" i="70" s="1"/>
  <c r="AS161" i="70" s="1"/>
  <c r="BG113" i="70"/>
  <c r="AA113" i="70" s="1"/>
  <c r="AQ113" i="70" s="1"/>
  <c r="BK157" i="70"/>
  <c r="AE157" i="70" s="1"/>
  <c r="AU157" i="70" s="1"/>
  <c r="BK141" i="70"/>
  <c r="AE141" i="70" s="1"/>
  <c r="AU141" i="70" s="1"/>
  <c r="BK96" i="70"/>
  <c r="AE96" i="70" s="1"/>
  <c r="AU96" i="70" s="1"/>
  <c r="BK70" i="70"/>
  <c r="AE70" i="70" s="1"/>
  <c r="AU70" i="70" s="1"/>
  <c r="BK54" i="70"/>
  <c r="AE54" i="70" s="1"/>
  <c r="AU54" i="70" s="1"/>
  <c r="BK158" i="70"/>
  <c r="AE158" i="70" s="1"/>
  <c r="AU158" i="70" s="1"/>
  <c r="BK142" i="70"/>
  <c r="AE142" i="70" s="1"/>
  <c r="AU142" i="70" s="1"/>
  <c r="BK126" i="70"/>
  <c r="AE126" i="70" s="1"/>
  <c r="AU126" i="70" s="1"/>
  <c r="BK87" i="70"/>
  <c r="AE87" i="70" s="1"/>
  <c r="AU87" i="70" s="1"/>
  <c r="BK60" i="70"/>
  <c r="AE60" i="70" s="1"/>
  <c r="AU60" i="70" s="1"/>
  <c r="BK74" i="70"/>
  <c r="AE74" i="70" s="1"/>
  <c r="AU74" i="70" s="1"/>
  <c r="BK93" i="70"/>
  <c r="AE93" i="70" s="1"/>
  <c r="AU93" i="70" s="1"/>
  <c r="BK133" i="70"/>
  <c r="AE133" i="70" s="1"/>
  <c r="AU133" i="70" s="1"/>
  <c r="BK57" i="70"/>
  <c r="AE57" i="70" s="1"/>
  <c r="AU57" i="70" s="1"/>
  <c r="BK104" i="70"/>
  <c r="AE104" i="70" s="1"/>
  <c r="AU104" i="70" s="1"/>
  <c r="BI113" i="70"/>
  <c r="AC113" i="70" s="1"/>
  <c r="AS113" i="70" s="1"/>
  <c r="BI105" i="70"/>
  <c r="AC105" i="70" s="1"/>
  <c r="AS105" i="70" s="1"/>
  <c r="BI72" i="70"/>
  <c r="AC72" i="70" s="1"/>
  <c r="AS72" i="70" s="1"/>
  <c r="BK124" i="70"/>
  <c r="AE124" i="70" s="1"/>
  <c r="AU124" i="70" s="1"/>
  <c r="BK182" i="70"/>
  <c r="AE182" i="70" s="1"/>
  <c r="AU182" i="70" s="1"/>
  <c r="BK132" i="70"/>
  <c r="AE132" i="70" s="1"/>
  <c r="AU132" i="70" s="1"/>
  <c r="BK50" i="70"/>
  <c r="AE50" i="70" s="1"/>
  <c r="AU50" i="70" s="1"/>
  <c r="BK56" i="70"/>
  <c r="AE56" i="70" s="1"/>
  <c r="AU56" i="70" s="1"/>
  <c r="BK152" i="70"/>
  <c r="AE152" i="70" s="1"/>
  <c r="AU152" i="70" s="1"/>
  <c r="BK69" i="70"/>
  <c r="AE69" i="70" s="1"/>
  <c r="AU69" i="70" s="1"/>
  <c r="BN187" i="70"/>
  <c r="AH187" i="70" s="1"/>
  <c r="AX187" i="70" s="1"/>
  <c r="BN173" i="70"/>
  <c r="AH173" i="70" s="1"/>
  <c r="AX173" i="70" s="1"/>
  <c r="BN113" i="70"/>
  <c r="AH113" i="70" s="1"/>
  <c r="AX113" i="70" s="1"/>
  <c r="BN94" i="70"/>
  <c r="AH94" i="70" s="1"/>
  <c r="AX94" i="70" s="1"/>
  <c r="BN131" i="70"/>
  <c r="AH131" i="70" s="1"/>
  <c r="AX131" i="70" s="1"/>
  <c r="BN68" i="70"/>
  <c r="AH68" i="70" s="1"/>
  <c r="AX68" i="70" s="1"/>
  <c r="BK71" i="70"/>
  <c r="AE71" i="70" s="1"/>
  <c r="AU71" i="70" s="1"/>
  <c r="BK121" i="70"/>
  <c r="AE121" i="70" s="1"/>
  <c r="AU121" i="70" s="1"/>
  <c r="BK58" i="70"/>
  <c r="AE58" i="70" s="1"/>
  <c r="AU58" i="70" s="1"/>
  <c r="BK77" i="70"/>
  <c r="AE77" i="70" s="1"/>
  <c r="AU77" i="70" s="1"/>
  <c r="BK100" i="70"/>
  <c r="AE100" i="70" s="1"/>
  <c r="AU100" i="70" s="1"/>
  <c r="BI53" i="70"/>
  <c r="AC53" i="70" s="1"/>
  <c r="AS53" i="70" s="1"/>
  <c r="BK83" i="70"/>
  <c r="AE83" i="70" s="1"/>
  <c r="AU83" i="70" s="1"/>
  <c r="BK47" i="70"/>
  <c r="AE47" i="70" s="1"/>
  <c r="AU47" i="70" s="1"/>
  <c r="BK73" i="70"/>
  <c r="AE73" i="70" s="1"/>
  <c r="AU73" i="70" s="1"/>
  <c r="BI45" i="70"/>
  <c r="AC45" i="70" s="1"/>
  <c r="AS45" i="70" s="1"/>
  <c r="BI145" i="70"/>
  <c r="AC145" i="70" s="1"/>
  <c r="AS145" i="70" s="1"/>
  <c r="BK79" i="70"/>
  <c r="AE79" i="70" s="1"/>
  <c r="AU79" i="70" s="1"/>
  <c r="BK119" i="70"/>
  <c r="AE119" i="70" s="1"/>
  <c r="AU119" i="70" s="1"/>
  <c r="BK170" i="70"/>
  <c r="AE170" i="70" s="1"/>
  <c r="AU170" i="70" s="1"/>
  <c r="BK110" i="70"/>
  <c r="AE110" i="70" s="1"/>
  <c r="AU110" i="70" s="1"/>
  <c r="BK176" i="70"/>
  <c r="AE176" i="70" s="1"/>
  <c r="AU176" i="70" s="1"/>
  <c r="BK181" i="70"/>
  <c r="AE181" i="70" s="1"/>
  <c r="AU181" i="70" s="1"/>
  <c r="BN199" i="70"/>
  <c r="AH199" i="70" s="1"/>
  <c r="AX199" i="70" s="1"/>
  <c r="BN183" i="70"/>
  <c r="AH183" i="70" s="1"/>
  <c r="AX183" i="70" s="1"/>
  <c r="BN162" i="70"/>
  <c r="AH162" i="70" s="1"/>
  <c r="AX162" i="70" s="1"/>
  <c r="BN97" i="70"/>
  <c r="AH97" i="70" s="1"/>
  <c r="AX97" i="70" s="1"/>
  <c r="BN62" i="70"/>
  <c r="AH62" i="70" s="1"/>
  <c r="AX62" i="70" s="1"/>
  <c r="BN116" i="70"/>
  <c r="AH116" i="70" s="1"/>
  <c r="AX116" i="70" s="1"/>
  <c r="BN165" i="70"/>
  <c r="AH165" i="70" s="1"/>
  <c r="AX165" i="70" s="1"/>
  <c r="BN49" i="70"/>
  <c r="AH49" i="70" s="1"/>
  <c r="AX49" i="70" s="1"/>
  <c r="BN132" i="70"/>
  <c r="AH132" i="70" s="1"/>
  <c r="AX132" i="70" s="1"/>
  <c r="BN67" i="70"/>
  <c r="AH67" i="70" s="1"/>
  <c r="AX67" i="70" s="1"/>
  <c r="BN192" i="70"/>
  <c r="AH192" i="70" s="1"/>
  <c r="AX192" i="70" s="1"/>
  <c r="BN176" i="70"/>
  <c r="AH176" i="70" s="1"/>
  <c r="AX176" i="70" s="1"/>
  <c r="BN134" i="70"/>
  <c r="AH134" i="70" s="1"/>
  <c r="AX134" i="70" s="1"/>
  <c r="BN69" i="70"/>
  <c r="AH69" i="70" s="1"/>
  <c r="AX69" i="70" s="1"/>
  <c r="BN151" i="70"/>
  <c r="AH151" i="70" s="1"/>
  <c r="AX151" i="70" s="1"/>
  <c r="BN88" i="70"/>
  <c r="AH88" i="70" s="1"/>
  <c r="AX88" i="70" s="1"/>
  <c r="BN137" i="70"/>
  <c r="AH137" i="70" s="1"/>
  <c r="AX137" i="70" s="1"/>
  <c r="BN170" i="70"/>
  <c r="AH170" i="70" s="1"/>
  <c r="AX170" i="70" s="1"/>
  <c r="BN103" i="70"/>
  <c r="AH103" i="70" s="1"/>
  <c r="AX103" i="70" s="1"/>
  <c r="BN66" i="70"/>
  <c r="AH66" i="70" s="1"/>
  <c r="AX66" i="70" s="1"/>
  <c r="BN186" i="70"/>
  <c r="AH186" i="70" s="1"/>
  <c r="AX186" i="70" s="1"/>
  <c r="BN109" i="70"/>
  <c r="AH109" i="70" s="1"/>
  <c r="AX109" i="70" s="1"/>
  <c r="BN145" i="70"/>
  <c r="AH145" i="70" s="1"/>
  <c r="AX145" i="70" s="1"/>
  <c r="BN111" i="70"/>
  <c r="AH111" i="70" s="1"/>
  <c r="AX111" i="70" s="1"/>
  <c r="BC168" i="70"/>
  <c r="W168" i="70" s="1"/>
  <c r="AM168" i="70" s="1"/>
  <c r="BC145" i="70"/>
  <c r="W145" i="70" s="1"/>
  <c r="AM145" i="70" s="1"/>
  <c r="BC97" i="70"/>
  <c r="W97" i="70" s="1"/>
  <c r="AM97" i="70" s="1"/>
  <c r="BC60" i="70"/>
  <c r="W60" i="70" s="1"/>
  <c r="AM60" i="70" s="1"/>
  <c r="BC172" i="70"/>
  <c r="W172" i="70" s="1"/>
  <c r="AM172" i="70" s="1"/>
  <c r="BC176" i="70"/>
  <c r="W176" i="70" s="1"/>
  <c r="AM176" i="70" s="1"/>
  <c r="BC151" i="70"/>
  <c r="W151" i="70" s="1"/>
  <c r="AM151" i="70" s="1"/>
  <c r="BC122" i="70"/>
  <c r="W122" i="70" s="1"/>
  <c r="AM122" i="70" s="1"/>
  <c r="BC84" i="70"/>
  <c r="W84" i="70" s="1"/>
  <c r="AM84" i="70" s="1"/>
  <c r="BC54" i="70"/>
  <c r="W54" i="70" s="1"/>
  <c r="AM54" i="70" s="1"/>
  <c r="BA141" i="70"/>
  <c r="U141" i="70" s="1"/>
  <c r="AK141" i="70" s="1"/>
  <c r="BA99" i="70"/>
  <c r="U99" i="70" s="1"/>
  <c r="AK99" i="70" s="1"/>
  <c r="BA137" i="70"/>
  <c r="U137" i="70" s="1"/>
  <c r="AK137" i="70" s="1"/>
  <c r="BC185" i="70"/>
  <c r="W185" i="70" s="1"/>
  <c r="AM185" i="70" s="1"/>
  <c r="BC139" i="70"/>
  <c r="W139" i="70" s="1"/>
  <c r="AM139" i="70" s="1"/>
  <c r="BC73" i="70"/>
  <c r="W73" i="70" s="1"/>
  <c r="AM73" i="70" s="1"/>
  <c r="BC52" i="70"/>
  <c r="W52" i="70" s="1"/>
  <c r="AM52" i="70" s="1"/>
  <c r="BC78" i="70"/>
  <c r="W78" i="70" s="1"/>
  <c r="AM78" i="70" s="1"/>
  <c r="BC70" i="70"/>
  <c r="W70" i="70" s="1"/>
  <c r="AM70" i="70" s="1"/>
  <c r="BA104" i="70"/>
  <c r="U104" i="70" s="1"/>
  <c r="AK104" i="70" s="1"/>
  <c r="BA52" i="70"/>
  <c r="U52" i="70" s="1"/>
  <c r="AK52" i="70" s="1"/>
  <c r="BA94" i="70"/>
  <c r="U94" i="70" s="1"/>
  <c r="AK94" i="70" s="1"/>
  <c r="BA161" i="70"/>
  <c r="U161" i="70" s="1"/>
  <c r="AK161" i="70" s="1"/>
  <c r="BA48" i="70"/>
  <c r="U48" i="70" s="1"/>
  <c r="AK48" i="70" s="1"/>
  <c r="BA78" i="70"/>
  <c r="U78" i="70" s="1"/>
  <c r="AK78" i="70" s="1"/>
  <c r="BA57" i="70"/>
  <c r="U57" i="70" s="1"/>
  <c r="AK57" i="70" s="1"/>
  <c r="BC108" i="70"/>
  <c r="W108" i="70" s="1"/>
  <c r="AM108" i="70" s="1"/>
  <c r="BC72" i="70"/>
  <c r="W72" i="70" s="1"/>
  <c r="AM72" i="70" s="1"/>
  <c r="BC62" i="70"/>
  <c r="W62" i="70" s="1"/>
  <c r="AM62" i="70" s="1"/>
  <c r="BC110" i="70"/>
  <c r="W110" i="70" s="1"/>
  <c r="AM110" i="70" s="1"/>
  <c r="BC132" i="70"/>
  <c r="W132" i="70" s="1"/>
  <c r="AM132" i="70" s="1"/>
  <c r="BC148" i="70"/>
  <c r="W148" i="70" s="1"/>
  <c r="AM148" i="70" s="1"/>
  <c r="BC164" i="70"/>
  <c r="W164" i="70" s="1"/>
  <c r="AM164" i="70" s="1"/>
  <c r="BC175" i="70"/>
  <c r="W175" i="70" s="1"/>
  <c r="AM175" i="70" s="1"/>
  <c r="BC66" i="70"/>
  <c r="W66" i="70" s="1"/>
  <c r="AM66" i="70" s="1"/>
  <c r="BC71" i="70"/>
  <c r="W71" i="70" s="1"/>
  <c r="AM71" i="70" s="1"/>
  <c r="BC58" i="70"/>
  <c r="W58" i="70" s="1"/>
  <c r="AM58" i="70" s="1"/>
  <c r="BC50" i="70"/>
  <c r="W50" i="70" s="1"/>
  <c r="AM50" i="70" s="1"/>
  <c r="BC96" i="70"/>
  <c r="W96" i="70" s="1"/>
  <c r="AM96" i="70" s="1"/>
  <c r="BC69" i="70"/>
  <c r="W69" i="70" s="1"/>
  <c r="AM69" i="70" s="1"/>
  <c r="BC138" i="70"/>
  <c r="W138" i="70" s="1"/>
  <c r="AM138" i="70" s="1"/>
  <c r="BC154" i="70"/>
  <c r="W154" i="70" s="1"/>
  <c r="AM154" i="70" s="1"/>
  <c r="BC181" i="70"/>
  <c r="W181" i="70" s="1"/>
  <c r="AM181" i="70" s="1"/>
  <c r="BC188" i="70"/>
  <c r="W188" i="70" s="1"/>
  <c r="AM188" i="70" s="1"/>
  <c r="BN118" i="70"/>
  <c r="AH118" i="70" s="1"/>
  <c r="AX118" i="70" s="1"/>
  <c r="BN148" i="70"/>
  <c r="AH148" i="70" s="1"/>
  <c r="AX148" i="70" s="1"/>
  <c r="BN83" i="70"/>
  <c r="AH83" i="70" s="1"/>
  <c r="AX83" i="70" s="1"/>
  <c r="BN47" i="70"/>
  <c r="AH47" i="70" s="1"/>
  <c r="AX47" i="70" s="1"/>
  <c r="BN196" i="70"/>
  <c r="AH196" i="70" s="1"/>
  <c r="AX196" i="70" s="1"/>
  <c r="BN180" i="70"/>
  <c r="AH180" i="70" s="1"/>
  <c r="AX180" i="70" s="1"/>
  <c r="BN150" i="70"/>
  <c r="AH150" i="70" s="1"/>
  <c r="AX150" i="70" s="1"/>
  <c r="BN85" i="70"/>
  <c r="AH85" i="70" s="1"/>
  <c r="AX85" i="70" s="1"/>
  <c r="BN52" i="70"/>
  <c r="AH52" i="70" s="1"/>
  <c r="AX52" i="70" s="1"/>
  <c r="BN167" i="70"/>
  <c r="AH167" i="70" s="1"/>
  <c r="AX167" i="70" s="1"/>
  <c r="BN104" i="70"/>
  <c r="AH104" i="70" s="1"/>
  <c r="AX104" i="70" s="1"/>
  <c r="BN153" i="70"/>
  <c r="AH153" i="70" s="1"/>
  <c r="AX153" i="70" s="1"/>
  <c r="BN119" i="70"/>
  <c r="AH119" i="70" s="1"/>
  <c r="AX119" i="70" s="1"/>
  <c r="BN98" i="70"/>
  <c r="AH98" i="70" s="1"/>
  <c r="AX98" i="70" s="1"/>
  <c r="BN194" i="70"/>
  <c r="AH194" i="70" s="1"/>
  <c r="AX194" i="70" s="1"/>
  <c r="BN142" i="70"/>
  <c r="AH142" i="70" s="1"/>
  <c r="AX142" i="70" s="1"/>
  <c r="BN46" i="70"/>
  <c r="AH46" i="70" s="1"/>
  <c r="AX46" i="70" s="1"/>
  <c r="BN96" i="70"/>
  <c r="AH96" i="70" s="1"/>
  <c r="AX96" i="70" s="1"/>
  <c r="BN144" i="70"/>
  <c r="AH144" i="70" s="1"/>
  <c r="AX144" i="70" s="1"/>
  <c r="BC184" i="70"/>
  <c r="W184" i="70" s="1"/>
  <c r="AM184" i="70" s="1"/>
  <c r="BC153" i="70"/>
  <c r="W153" i="70" s="1"/>
  <c r="AM153" i="70" s="1"/>
  <c r="BC92" i="70"/>
  <c r="W92" i="70" s="1"/>
  <c r="AM92" i="70" s="1"/>
  <c r="BC67" i="70"/>
  <c r="W67" i="70" s="1"/>
  <c r="AM67" i="70" s="1"/>
  <c r="BC159" i="70"/>
  <c r="W159" i="70" s="1"/>
  <c r="AM159" i="70" s="1"/>
  <c r="BC127" i="70"/>
  <c r="W127" i="70" s="1"/>
  <c r="AM127" i="70" s="1"/>
  <c r="BC117" i="70"/>
  <c r="W117" i="70" s="1"/>
  <c r="AM117" i="70" s="1"/>
  <c r="BC91" i="70"/>
  <c r="W91" i="70" s="1"/>
  <c r="AM91" i="70" s="1"/>
  <c r="BA156" i="70"/>
  <c r="U156" i="70" s="1"/>
  <c r="AK156" i="70" s="1"/>
  <c r="BA127" i="70"/>
  <c r="U127" i="70" s="1"/>
  <c r="AK127" i="70" s="1"/>
  <c r="BC147" i="70"/>
  <c r="W147" i="70" s="1"/>
  <c r="AM147" i="70" s="1"/>
  <c r="BC106" i="70"/>
  <c r="W106" i="70" s="1"/>
  <c r="AM106" i="70" s="1"/>
  <c r="BC68" i="70"/>
  <c r="W68" i="70" s="1"/>
  <c r="AM68" i="70" s="1"/>
  <c r="BA120" i="70"/>
  <c r="U120" i="70" s="1"/>
  <c r="AK120" i="70" s="1"/>
  <c r="BA79" i="70"/>
  <c r="U79" i="70" s="1"/>
  <c r="AK79" i="70" s="1"/>
  <c r="BA88" i="70"/>
  <c r="U88" i="70" s="1"/>
  <c r="AK88" i="70" s="1"/>
  <c r="BA64" i="70"/>
  <c r="U64" i="70" s="1"/>
  <c r="AK64" i="70" s="1"/>
  <c r="BA115" i="70"/>
  <c r="U115" i="70" s="1"/>
  <c r="AK115" i="70" s="1"/>
  <c r="BA63" i="70"/>
  <c r="U63" i="70" s="1"/>
  <c r="AK63" i="70" s="1"/>
  <c r="BC95" i="70"/>
  <c r="W95" i="70" s="1"/>
  <c r="AM95" i="70" s="1"/>
  <c r="BC119" i="70"/>
  <c r="W119" i="70" s="1"/>
  <c r="AM119" i="70" s="1"/>
  <c r="BC59" i="70"/>
  <c r="W59" i="70" s="1"/>
  <c r="AM59" i="70" s="1"/>
  <c r="BC121" i="70"/>
  <c r="W121" i="70" s="1"/>
  <c r="AM121" i="70" s="1"/>
  <c r="BC93" i="70"/>
  <c r="W93" i="70" s="1"/>
  <c r="AM93" i="70" s="1"/>
  <c r="BC128" i="70"/>
  <c r="W128" i="70" s="1"/>
  <c r="AM128" i="70" s="1"/>
  <c r="BC144" i="70"/>
  <c r="W144" i="70" s="1"/>
  <c r="AM144" i="70" s="1"/>
  <c r="BC160" i="70"/>
  <c r="W160" i="70" s="1"/>
  <c r="AM160" i="70" s="1"/>
  <c r="BC51" i="70"/>
  <c r="W51" i="70" s="1"/>
  <c r="AM51" i="70" s="1"/>
  <c r="BC116" i="70"/>
  <c r="W116" i="70" s="1"/>
  <c r="AM116" i="70" s="1"/>
  <c r="BC80" i="70"/>
  <c r="W80" i="70" s="1"/>
  <c r="AM80" i="70" s="1"/>
  <c r="BC86" i="70"/>
  <c r="W86" i="70" s="1"/>
  <c r="AM86" i="70" s="1"/>
  <c r="BC118" i="70"/>
  <c r="W118" i="70" s="1"/>
  <c r="AM118" i="70" s="1"/>
  <c r="BC134" i="70"/>
  <c r="W134" i="70" s="1"/>
  <c r="AM134" i="70" s="1"/>
  <c r="BC150" i="70"/>
  <c r="W150" i="70" s="1"/>
  <c r="AM150" i="70" s="1"/>
  <c r="BC166" i="70"/>
  <c r="W166" i="70" s="1"/>
  <c r="AM166" i="70" s="1"/>
  <c r="BC174" i="70"/>
  <c r="W174" i="70" s="1"/>
  <c r="AM174" i="70" s="1"/>
  <c r="BC183" i="70"/>
  <c r="W183" i="70" s="1"/>
  <c r="AM183" i="70" s="1"/>
  <c r="BN172" i="70"/>
  <c r="AH172" i="70" s="1"/>
  <c r="AX172" i="70" s="1"/>
  <c r="BN45" i="70"/>
  <c r="AH45" i="70" s="1"/>
  <c r="AX45" i="70" s="1"/>
  <c r="BN161" i="70"/>
  <c r="AH161" i="70" s="1"/>
  <c r="AX161" i="70" s="1"/>
  <c r="BN91" i="70"/>
  <c r="AH91" i="70" s="1"/>
  <c r="AX91" i="70" s="1"/>
  <c r="BC141" i="70"/>
  <c r="W141" i="70" s="1"/>
  <c r="AM141" i="70" s="1"/>
  <c r="BC98" i="70"/>
  <c r="W98" i="70" s="1"/>
  <c r="AM98" i="70" s="1"/>
  <c r="BA101" i="70"/>
  <c r="U101" i="70" s="1"/>
  <c r="AK101" i="70" s="1"/>
  <c r="BA61" i="70"/>
  <c r="U61" i="70" s="1"/>
  <c r="AK61" i="70" s="1"/>
  <c r="BC133" i="70"/>
  <c r="W133" i="70" s="1"/>
  <c r="AM133" i="70" s="1"/>
  <c r="BC149" i="70"/>
  <c r="W149" i="70" s="1"/>
  <c r="AM149" i="70" s="1"/>
  <c r="BC48" i="70"/>
  <c r="W48" i="70" s="1"/>
  <c r="AM48" i="70" s="1"/>
  <c r="BA58" i="70"/>
  <c r="U58" i="70" s="1"/>
  <c r="AK58" i="70" s="1"/>
  <c r="BN73" i="70"/>
  <c r="AH73" i="70" s="1"/>
  <c r="AX73" i="70" s="1"/>
  <c r="BN60" i="70"/>
  <c r="AH60" i="70" s="1"/>
  <c r="AX60" i="70" s="1"/>
  <c r="BN56" i="70"/>
  <c r="AH56" i="70" s="1"/>
  <c r="AX56" i="70" s="1"/>
  <c r="BN190" i="70"/>
  <c r="AH190" i="70" s="1"/>
  <c r="AX190" i="70" s="1"/>
  <c r="BN55" i="70"/>
  <c r="AH55" i="70" s="1"/>
  <c r="AX55" i="70" s="1"/>
  <c r="BN129" i="70"/>
  <c r="AH129" i="70" s="1"/>
  <c r="AX129" i="70" s="1"/>
  <c r="BC157" i="70"/>
  <c r="W157" i="70" s="1"/>
  <c r="AM157" i="70" s="1"/>
  <c r="BN143" i="70"/>
  <c r="AH143" i="70" s="1"/>
  <c r="AX143" i="70" s="1"/>
  <c r="BN105" i="70"/>
  <c r="AH105" i="70" s="1"/>
  <c r="AX105" i="70" s="1"/>
  <c r="BA109" i="70"/>
  <c r="U109" i="70" s="1"/>
  <c r="AK109" i="70" s="1"/>
  <c r="BN181" i="70"/>
  <c r="AH181" i="70" s="1"/>
  <c r="AX181" i="70" s="1"/>
  <c r="BN121" i="70"/>
  <c r="AH121" i="70" s="1"/>
  <c r="AX121" i="70" s="1"/>
  <c r="BA178" i="70"/>
  <c r="U178" i="70" s="1"/>
  <c r="AK178" i="70" s="1"/>
  <c r="BK169" i="70"/>
  <c r="AE169" i="70" s="1"/>
  <c r="AU169" i="70" s="1"/>
  <c r="BK160" i="70"/>
  <c r="AE160" i="70" s="1"/>
  <c r="AU160" i="70" s="1"/>
  <c r="BK46" i="70"/>
  <c r="AE46" i="70" s="1"/>
  <c r="AU46" i="70" s="1"/>
  <c r="BK168" i="70"/>
  <c r="AE168" i="70" s="1"/>
  <c r="AU168" i="70" s="1"/>
  <c r="BN138" i="70"/>
  <c r="AH138" i="70" s="1"/>
  <c r="AX138" i="70" s="1"/>
  <c r="BN125" i="70"/>
  <c r="AH125" i="70" s="1"/>
  <c r="AX125" i="70" s="1"/>
  <c r="BN70" i="70"/>
  <c r="AH70" i="70" s="1"/>
  <c r="AX70" i="70" s="1"/>
  <c r="BC81" i="70"/>
  <c r="W81" i="70" s="1"/>
  <c r="AM81" i="70" s="1"/>
  <c r="BA136" i="70"/>
  <c r="U136" i="70" s="1"/>
  <c r="AK136" i="70" s="1"/>
  <c r="BA121" i="70"/>
  <c r="U121" i="70" s="1"/>
  <c r="AK121" i="70" s="1"/>
  <c r="BC74" i="70"/>
  <c r="W74" i="70" s="1"/>
  <c r="AM74" i="70" s="1"/>
  <c r="BC114" i="70"/>
  <c r="W114" i="70" s="1"/>
  <c r="AM114" i="70" s="1"/>
  <c r="BA155" i="70"/>
  <c r="U155" i="70" s="1"/>
  <c r="AK155" i="70" s="1"/>
  <c r="BN189" i="70"/>
  <c r="AH189" i="70" s="1"/>
  <c r="AX189" i="70" s="1"/>
  <c r="BN54" i="70"/>
  <c r="AH54" i="70" s="1"/>
  <c r="AX54" i="70" s="1"/>
  <c r="BN110" i="70"/>
  <c r="AH110" i="70" s="1"/>
  <c r="AX110" i="70" s="1"/>
  <c r="BA102" i="70"/>
  <c r="U102" i="70" s="1"/>
  <c r="AK102" i="70" s="1"/>
  <c r="BN177" i="70"/>
  <c r="AH177" i="70" s="1"/>
  <c r="AX177" i="70" s="1"/>
  <c r="BN160" i="70"/>
  <c r="AH160" i="70" s="1"/>
  <c r="AX160" i="70" s="1"/>
  <c r="BC83" i="70"/>
  <c r="W83" i="70" s="1"/>
  <c r="AM83" i="70" s="1"/>
  <c r="BN198" i="70"/>
  <c r="AH198" i="70" s="1"/>
  <c r="AX198" i="70" s="1"/>
  <c r="BN141" i="70"/>
  <c r="AH141" i="70" s="1"/>
  <c r="AX141" i="70" s="1"/>
  <c r="BN155" i="70"/>
  <c r="AH155" i="70" s="1"/>
  <c r="AX155" i="70" s="1"/>
  <c r="BN169" i="70"/>
  <c r="AH169" i="70" s="1"/>
  <c r="AX169" i="70" s="1"/>
  <c r="BN108" i="70"/>
  <c r="AH108" i="70" s="1"/>
  <c r="AX108" i="70" s="1"/>
  <c r="BN157" i="70"/>
  <c r="AH157" i="70" s="1"/>
  <c r="AX157" i="70" s="1"/>
  <c r="BN53" i="70"/>
  <c r="AH53" i="70" s="1"/>
  <c r="AX53" i="70" s="1"/>
  <c r="BN61" i="70"/>
  <c r="AH61" i="70" s="1"/>
  <c r="AX61" i="70" s="1"/>
  <c r="BK144" i="70"/>
  <c r="AE144" i="70" s="1"/>
  <c r="AU144" i="70" s="1"/>
  <c r="BG166" i="70"/>
  <c r="AA166" i="70" s="1"/>
  <c r="AQ166" i="70" s="1"/>
  <c r="BK128" i="70"/>
  <c r="AE128" i="70" s="1"/>
  <c r="AU128" i="70" s="1"/>
  <c r="AQ24" i="66"/>
  <c r="AQ33" i="66"/>
  <c r="AQ45" i="66"/>
  <c r="AQ193" i="66"/>
  <c r="BG193" i="66"/>
  <c r="AA193" i="66" s="1"/>
  <c r="BG210" i="66"/>
  <c r="AA210" i="66" s="1"/>
  <c r="BG205" i="66"/>
  <c r="AA205" i="66" s="1"/>
  <c r="BG41" i="66"/>
  <c r="AA41" i="66" s="1"/>
  <c r="BG22" i="66"/>
  <c r="AA22" i="66" s="1"/>
  <c r="AQ191" i="66"/>
  <c r="BG201" i="66"/>
  <c r="AA201" i="66" s="1"/>
  <c r="AQ214" i="66"/>
  <c r="AQ39" i="66"/>
  <c r="BG31" i="66"/>
  <c r="AA31" i="66" s="1"/>
  <c r="BG30" i="66"/>
  <c r="AA30" i="66" s="1"/>
  <c r="AQ195" i="66"/>
  <c r="BG214" i="66"/>
  <c r="AA214" i="66" s="1"/>
  <c r="AQ194" i="66"/>
  <c r="BG222" i="66"/>
  <c r="AA222" i="66" s="1"/>
  <c r="BG34" i="66"/>
  <c r="AA34" i="66" s="1"/>
  <c r="BG213" i="66"/>
  <c r="AA213" i="66" s="1"/>
  <c r="BG29" i="66"/>
  <c r="AA29" i="66" s="1"/>
  <c r="AQ27" i="66"/>
  <c r="BG39" i="66"/>
  <c r="AA39" i="66" s="1"/>
  <c r="AQ37" i="66"/>
  <c r="AQ199" i="66"/>
  <c r="BG207" i="66"/>
  <c r="AA207" i="66" s="1"/>
  <c r="BG202" i="66"/>
  <c r="AA202" i="66" s="1"/>
  <c r="BG221" i="66"/>
  <c r="AA221" i="66" s="1"/>
  <c r="AQ25" i="66"/>
  <c r="AQ44" i="66"/>
  <c r="AQ40" i="66"/>
  <c r="AQ36" i="66"/>
  <c r="BG45" i="66"/>
  <c r="AA45" i="66" s="1"/>
  <c r="AQ34" i="66"/>
  <c r="AQ208" i="66"/>
  <c r="BG197" i="66"/>
  <c r="AA197" i="66" s="1"/>
  <c r="AQ196" i="66"/>
  <c r="AQ202" i="66"/>
  <c r="BG212" i="66"/>
  <c r="AA212" i="66" s="1"/>
  <c r="BG198" i="66"/>
  <c r="AA198" i="66" s="1"/>
  <c r="AQ219" i="66"/>
  <c r="BG217" i="66"/>
  <c r="AA217" i="66" s="1"/>
  <c r="AQ22" i="66"/>
  <c r="BG36" i="66"/>
  <c r="AA36" i="66" s="1"/>
  <c r="AQ28" i="66"/>
  <c r="AQ26" i="66"/>
  <c r="BG42" i="66"/>
  <c r="AA42" i="66" s="1"/>
  <c r="BG26" i="66"/>
  <c r="AA26" i="66" s="1"/>
  <c r="BG204" i="66"/>
  <c r="AA204" i="66" s="1"/>
  <c r="BG195" i="66"/>
  <c r="AA195" i="66" s="1"/>
  <c r="AQ192" i="66"/>
  <c r="BG208" i="66"/>
  <c r="AA208" i="66" s="1"/>
  <c r="AQ211" i="66"/>
  <c r="BG220" i="66"/>
  <c r="AA220" i="66" s="1"/>
  <c r="BG206" i="66"/>
  <c r="AA206" i="66" s="1"/>
  <c r="AQ218" i="66"/>
  <c r="BG218" i="66"/>
  <c r="AA218" i="66" s="1"/>
  <c r="AZ28" i="66"/>
  <c r="T28" i="66" s="1"/>
  <c r="AZ29" i="66"/>
  <c r="T29" i="66" s="1"/>
  <c r="AJ30" i="66"/>
  <c r="AZ25" i="66"/>
  <c r="T25" i="66" s="1"/>
  <c r="AJ25" i="66"/>
  <c r="AJ193" i="66"/>
  <c r="AJ198" i="66"/>
  <c r="AJ206" i="66"/>
  <c r="AJ196" i="66"/>
  <c r="AZ195" i="66"/>
  <c r="T195" i="66" s="1"/>
  <c r="AJ208" i="66"/>
  <c r="AZ219" i="66"/>
  <c r="T219" i="66" s="1"/>
  <c r="AJ209" i="66"/>
  <c r="AZ206" i="66"/>
  <c r="T206" i="66" s="1"/>
  <c r="AZ197" i="66"/>
  <c r="T197" i="66" s="1"/>
  <c r="AZ205" i="66"/>
  <c r="T205" i="66" s="1"/>
  <c r="AZ211" i="66"/>
  <c r="T211" i="66" s="1"/>
  <c r="AJ212" i="66"/>
  <c r="AJ220" i="66"/>
  <c r="AJ222" i="66"/>
  <c r="AQ35" i="66"/>
  <c r="AQ30" i="66"/>
  <c r="AQ43" i="66"/>
  <c r="AQ42" i="66"/>
  <c r="BG27" i="66"/>
  <c r="AA27" i="66" s="1"/>
  <c r="BG38" i="66"/>
  <c r="AA38" i="66" s="1"/>
  <c r="BG23" i="66"/>
  <c r="AA23" i="66" s="1"/>
  <c r="BG33" i="66"/>
  <c r="AA33" i="66" s="1"/>
  <c r="AQ41" i="66"/>
  <c r="AQ46" i="66"/>
  <c r="BG24" i="66"/>
  <c r="AA24" i="66" s="1"/>
  <c r="BG32" i="66"/>
  <c r="AA32" i="66" s="1"/>
  <c r="BG44" i="66"/>
  <c r="AA44" i="66" s="1"/>
  <c r="AQ200" i="66"/>
  <c r="BG191" i="66"/>
  <c r="AA191" i="66" s="1"/>
  <c r="BG196" i="66"/>
  <c r="AA196" i="66" s="1"/>
  <c r="BG216" i="66"/>
  <c r="AA216" i="66" s="1"/>
  <c r="BG194" i="66"/>
  <c r="AA194" i="66" s="1"/>
  <c r="AQ203" i="66"/>
  <c r="BG200" i="66"/>
  <c r="AA200" i="66" s="1"/>
  <c r="BG209" i="66"/>
  <c r="AA209" i="66" s="1"/>
  <c r="AQ207" i="66"/>
  <c r="AQ215" i="66"/>
  <c r="AQ197" i="66"/>
  <c r="AQ205" i="66"/>
  <c r="AQ212" i="66"/>
  <c r="BG215" i="66"/>
  <c r="AA215" i="66" s="1"/>
  <c r="AQ216" i="66"/>
  <c r="AQ217" i="66"/>
  <c r="AZ23" i="66"/>
  <c r="T23" i="66" s="1"/>
  <c r="AJ22" i="66"/>
  <c r="AZ27" i="66"/>
  <c r="T27" i="66" s="1"/>
  <c r="AJ28" i="66"/>
  <c r="AJ27" i="66"/>
  <c r="AJ204" i="66"/>
  <c r="AZ199" i="66"/>
  <c r="T199" i="66" s="1"/>
  <c r="AZ207" i="66"/>
  <c r="T207" i="66" s="1"/>
  <c r="AZ196" i="66"/>
  <c r="T196" i="66" s="1"/>
  <c r="AJ201" i="66"/>
  <c r="AJ210" i="66"/>
  <c r="AJ221" i="66"/>
  <c r="AZ210" i="66"/>
  <c r="T210" i="66" s="1"/>
  <c r="AZ208" i="66"/>
  <c r="T208" i="66" s="1"/>
  <c r="AJ199" i="66"/>
  <c r="AJ207" i="66"/>
  <c r="AZ213" i="66"/>
  <c r="T213" i="66" s="1"/>
  <c r="AZ214" i="66"/>
  <c r="T214" i="66" s="1"/>
  <c r="AZ216" i="66"/>
  <c r="T216" i="66" s="1"/>
  <c r="AZ217" i="66"/>
  <c r="T217" i="66" s="1"/>
  <c r="AZ24" i="66"/>
  <c r="T24" i="66" s="1"/>
  <c r="AJ24" i="66"/>
  <c r="AZ30" i="66"/>
  <c r="T30" i="66" s="1"/>
  <c r="AJ29" i="66"/>
  <c r="AZ193" i="66"/>
  <c r="T193" i="66" s="1"/>
  <c r="AJ200" i="66"/>
  <c r="AZ194" i="66"/>
  <c r="T194" i="66" s="1"/>
  <c r="AJ197" i="66"/>
  <c r="AZ202" i="66"/>
  <c r="T202" i="66" s="1"/>
  <c r="AJ214" i="66"/>
  <c r="AJ202" i="66"/>
  <c r="AZ215" i="66"/>
  <c r="T215" i="66" s="1"/>
  <c r="AZ212" i="66"/>
  <c r="T212" i="66" s="1"/>
  <c r="AZ201" i="66"/>
  <c r="T201" i="66" s="1"/>
  <c r="AZ209" i="66"/>
  <c r="T209" i="66" s="1"/>
  <c r="AJ217" i="66"/>
  <c r="AJ216" i="66"/>
  <c r="AJ218" i="66"/>
  <c r="AJ219" i="66"/>
  <c r="BG25" i="66"/>
  <c r="AA25" i="66" s="1"/>
  <c r="AQ31" i="66"/>
  <c r="BG37" i="66"/>
  <c r="AA37" i="66" s="1"/>
  <c r="AQ23" i="66"/>
  <c r="AQ32" i="66"/>
  <c r="BG40" i="66"/>
  <c r="AA40" i="66" s="1"/>
  <c r="AQ29" i="66"/>
  <c r="AQ38" i="66"/>
  <c r="BG43" i="66"/>
  <c r="AA43" i="66" s="1"/>
  <c r="BG46" i="66"/>
  <c r="AA46" i="66" s="1"/>
  <c r="BG28" i="66"/>
  <c r="AA28" i="66" s="1"/>
  <c r="BG35" i="66"/>
  <c r="AA35" i="66" s="1"/>
  <c r="AQ206" i="66"/>
  <c r="BG190" i="66"/>
  <c r="AA190" i="66" s="1"/>
  <c r="AQ190" i="66"/>
  <c r="AQ198" i="66"/>
  <c r="BG192" i="66"/>
  <c r="AA192" i="66" s="1"/>
  <c r="BG199" i="66"/>
  <c r="AA199" i="66" s="1"/>
  <c r="AQ210" i="66"/>
  <c r="AQ204" i="66"/>
  <c r="BG203" i="66"/>
  <c r="AA203" i="66" s="1"/>
  <c r="AQ213" i="66"/>
  <c r="AQ222" i="66"/>
  <c r="AQ201" i="66"/>
  <c r="AQ209" i="66"/>
  <c r="BG211" i="66"/>
  <c r="AA211" i="66" s="1"/>
  <c r="BG219" i="66"/>
  <c r="AA219" i="66" s="1"/>
  <c r="AQ220" i="66"/>
  <c r="AJ26" i="66"/>
  <c r="AZ26" i="66"/>
  <c r="T26" i="66" s="1"/>
  <c r="AZ22" i="66"/>
  <c r="T22" i="66" s="1"/>
  <c r="AJ23" i="66"/>
  <c r="AJ194" i="66"/>
  <c r="AZ200" i="66"/>
  <c r="T200" i="66" s="1"/>
  <c r="AJ195" i="66"/>
  <c r="AZ198" i="66"/>
  <c r="T198" i="66" s="1"/>
  <c r="AZ204" i="66"/>
  <c r="T204" i="66" s="1"/>
  <c r="AJ215" i="66"/>
  <c r="AZ203" i="66"/>
  <c r="T203" i="66" s="1"/>
  <c r="AJ205" i="66"/>
  <c r="AJ213" i="66"/>
  <c r="AJ203" i="66"/>
  <c r="AJ211" i="66"/>
  <c r="AZ222" i="66"/>
  <c r="T222" i="66" s="1"/>
  <c r="AZ218" i="66"/>
  <c r="T218" i="66" s="1"/>
  <c r="AZ220" i="66"/>
  <c r="T220" i="66" s="1"/>
  <c r="BF222" i="66"/>
  <c r="Z222" i="66" s="1"/>
  <c r="BF219" i="66"/>
  <c r="Z219" i="66" s="1"/>
  <c r="AP218" i="66"/>
  <c r="BF215" i="66"/>
  <c r="Z215" i="66" s="1"/>
  <c r="AP221" i="66"/>
  <c r="BF218" i="66"/>
  <c r="Z218" i="66" s="1"/>
  <c r="AP217" i="66"/>
  <c r="AP222" i="66"/>
  <c r="BF220" i="66"/>
  <c r="Z220" i="66" s="1"/>
  <c r="AP219" i="66"/>
  <c r="BF216" i="66"/>
  <c r="Z216" i="66" s="1"/>
  <c r="AP215" i="66"/>
  <c r="BF212" i="66"/>
  <c r="Z212" i="66" s="1"/>
  <c r="BF213" i="66"/>
  <c r="Z213" i="66" s="1"/>
  <c r="AP210" i="66"/>
  <c r="BF207" i="66"/>
  <c r="Z207" i="66" s="1"/>
  <c r="AP206" i="66"/>
  <c r="BF203" i="66"/>
  <c r="Z203" i="66" s="1"/>
  <c r="AP202" i="66"/>
  <c r="BF199" i="66"/>
  <c r="Z199" i="66" s="1"/>
  <c r="AP198" i="66"/>
  <c r="BF195" i="66"/>
  <c r="Z195" i="66" s="1"/>
  <c r="BF194" i="66"/>
  <c r="Z194" i="66" s="1"/>
  <c r="AP193" i="66"/>
  <c r="BF214" i="66"/>
  <c r="Z214" i="66" s="1"/>
  <c r="AP214" i="66"/>
  <c r="BF210" i="66"/>
  <c r="Z210" i="66" s="1"/>
  <c r="BF208" i="66"/>
  <c r="Z208" i="66" s="1"/>
  <c r="AP205" i="66"/>
  <c r="AP203" i="66"/>
  <c r="BF201" i="66"/>
  <c r="Z201" i="66" s="1"/>
  <c r="BF217" i="66"/>
  <c r="Z217" i="66" s="1"/>
  <c r="AP216" i="66"/>
  <c r="AP213" i="66"/>
  <c r="AP212" i="66"/>
  <c r="BF211" i="66"/>
  <c r="Z211" i="66" s="1"/>
  <c r="AP209" i="66"/>
  <c r="AP207" i="66"/>
  <c r="BF205" i="66"/>
  <c r="Z205" i="66" s="1"/>
  <c r="BF221" i="66"/>
  <c r="Z221" i="66" s="1"/>
  <c r="AP220" i="66"/>
  <c r="AP208" i="66"/>
  <c r="BF206" i="66"/>
  <c r="Z206" i="66" s="1"/>
  <c r="BF204" i="66"/>
  <c r="Z204" i="66" s="1"/>
  <c r="AP201" i="66"/>
  <c r="AP199" i="66"/>
  <c r="BF197" i="66"/>
  <c r="Z197" i="66" s="1"/>
  <c r="BF200" i="66"/>
  <c r="Z200" i="66" s="1"/>
  <c r="AP200" i="66"/>
  <c r="BF198" i="66"/>
  <c r="Z198" i="66" s="1"/>
  <c r="AP194" i="66"/>
  <c r="BF193" i="66"/>
  <c r="Z193" i="66" s="1"/>
  <c r="AP192" i="66"/>
  <c r="AP204" i="66"/>
  <c r="BF202" i="66"/>
  <c r="Z202" i="66" s="1"/>
  <c r="AP197" i="66"/>
  <c r="BF196" i="66"/>
  <c r="Z196" i="66" s="1"/>
  <c r="AP196" i="66"/>
  <c r="AP195" i="66"/>
  <c r="AP211" i="66"/>
  <c r="BF209" i="66"/>
  <c r="Z209" i="66" s="1"/>
  <c r="BF192" i="66"/>
  <c r="Z192" i="66" s="1"/>
  <c r="BF45" i="66"/>
  <c r="Z45" i="66" s="1"/>
  <c r="AP44" i="66"/>
  <c r="BF43" i="66"/>
  <c r="Z43" i="66" s="1"/>
  <c r="BF39" i="66"/>
  <c r="Z39" i="66" s="1"/>
  <c r="BF38" i="66"/>
  <c r="Z38" i="66" s="1"/>
  <c r="AP35" i="66"/>
  <c r="BF33" i="66"/>
  <c r="Z33" i="66" s="1"/>
  <c r="AP32" i="66"/>
  <c r="AP30" i="66"/>
  <c r="AP28" i="66"/>
  <c r="AP26" i="66"/>
  <c r="AP24" i="66"/>
  <c r="AP22" i="66"/>
  <c r="AP45" i="66"/>
  <c r="BF42" i="66"/>
  <c r="Z42" i="66" s="1"/>
  <c r="BF44" i="66"/>
  <c r="Z44" i="66" s="1"/>
  <c r="AP43" i="66"/>
  <c r="AP42" i="66"/>
  <c r="AP39" i="66"/>
  <c r="BF37" i="66"/>
  <c r="Z37" i="66" s="1"/>
  <c r="BF35" i="66"/>
  <c r="Z35" i="66" s="1"/>
  <c r="AP33" i="66"/>
  <c r="AP31" i="66"/>
  <c r="BF28" i="66"/>
  <c r="Z28" i="66" s="1"/>
  <c r="BF25" i="66"/>
  <c r="Z25" i="66" s="1"/>
  <c r="AP23" i="66"/>
  <c r="BF32" i="66"/>
  <c r="Z32" i="66" s="1"/>
  <c r="BF23" i="66"/>
  <c r="Z23" i="66" s="1"/>
  <c r="BF41" i="66"/>
  <c r="Z41" i="66" s="1"/>
  <c r="AP41" i="66"/>
  <c r="BF40" i="66"/>
  <c r="Z40" i="66" s="1"/>
  <c r="AP40" i="66"/>
  <c r="AP38" i="66"/>
  <c r="AP37" i="66"/>
  <c r="BF36" i="66"/>
  <c r="Z36" i="66" s="1"/>
  <c r="AP36" i="66"/>
  <c r="BF29" i="66"/>
  <c r="Z29" i="66" s="1"/>
  <c r="BF22" i="66"/>
  <c r="Z22" i="66" s="1"/>
  <c r="BF34" i="66"/>
  <c r="Z34" i="66" s="1"/>
  <c r="BF27" i="66"/>
  <c r="Z27" i="66" s="1"/>
  <c r="BF26" i="66"/>
  <c r="Z26" i="66" s="1"/>
  <c r="AP25" i="66"/>
  <c r="BF31" i="66"/>
  <c r="Z31" i="66" s="1"/>
  <c r="AP29" i="66"/>
  <c r="AP27" i="66"/>
  <c r="BF24" i="66"/>
  <c r="Z24" i="66" s="1"/>
  <c r="AP34" i="66"/>
  <c r="BF30" i="66"/>
  <c r="Z30" i="66" s="1"/>
  <c r="BL221" i="66"/>
  <c r="AF221" i="66" s="1"/>
  <c r="AV220" i="66"/>
  <c r="BL217" i="66"/>
  <c r="AF217" i="66" s="1"/>
  <c r="AV216" i="66"/>
  <c r="AV222" i="66"/>
  <c r="BL220" i="66"/>
  <c r="AF220" i="66" s="1"/>
  <c r="AV219" i="66"/>
  <c r="BL216" i="66"/>
  <c r="AF216" i="66" s="1"/>
  <c r="AV221" i="66"/>
  <c r="BL218" i="66"/>
  <c r="AF218" i="66" s="1"/>
  <c r="AV217" i="66"/>
  <c r="BL214" i="66"/>
  <c r="AF214" i="66" s="1"/>
  <c r="AV213" i="66"/>
  <c r="BL215" i="66"/>
  <c r="AF215" i="66" s="1"/>
  <c r="AV215" i="66"/>
  <c r="AV212" i="66"/>
  <c r="BL209" i="66"/>
  <c r="AF209" i="66" s="1"/>
  <c r="AV208" i="66"/>
  <c r="BL205" i="66"/>
  <c r="AF205" i="66" s="1"/>
  <c r="AV204" i="66"/>
  <c r="BL201" i="66"/>
  <c r="AF201" i="66" s="1"/>
  <c r="AV200" i="66"/>
  <c r="BL222" i="66"/>
  <c r="AF222" i="66" s="1"/>
  <c r="BL210" i="66"/>
  <c r="AF210" i="66" s="1"/>
  <c r="AV207" i="66"/>
  <c r="AV205" i="66"/>
  <c r="BL203" i="66"/>
  <c r="AF203" i="66" s="1"/>
  <c r="BL219" i="66"/>
  <c r="AF219" i="66" s="1"/>
  <c r="AV218" i="66"/>
  <c r="AV214" i="66"/>
  <c r="BL213" i="66"/>
  <c r="AF213" i="66" s="1"/>
  <c r="BL212" i="66"/>
  <c r="AF212" i="66" s="1"/>
  <c r="AV209" i="66"/>
  <c r="BL207" i="66"/>
  <c r="AF207" i="66" s="1"/>
  <c r="AV202" i="66"/>
  <c r="BL200" i="66"/>
  <c r="AF200" i="66" s="1"/>
  <c r="AV210" i="66"/>
  <c r="BL208" i="66"/>
  <c r="AF208" i="66" s="1"/>
  <c r="BL206" i="66"/>
  <c r="AF206" i="66" s="1"/>
  <c r="AV203" i="66"/>
  <c r="AV201" i="66"/>
  <c r="BL199" i="66"/>
  <c r="AF199" i="66" s="1"/>
  <c r="BL211" i="66"/>
  <c r="AF211" i="66" s="1"/>
  <c r="BL202" i="66"/>
  <c r="AF202" i="66" s="1"/>
  <c r="AV206" i="66"/>
  <c r="BL204" i="66"/>
  <c r="AF204" i="66" s="1"/>
  <c r="AV199" i="66"/>
  <c r="AV211" i="66"/>
  <c r="AV42" i="66"/>
  <c r="AV41" i="66"/>
  <c r="AV40" i="66"/>
  <c r="BL37" i="66"/>
  <c r="AF37" i="66" s="1"/>
  <c r="AV36" i="66"/>
  <c r="BL34" i="66"/>
  <c r="AF34" i="66" s="1"/>
  <c r="AV31" i="66"/>
  <c r="AV29" i="66"/>
  <c r="AV27" i="66"/>
  <c r="AV25" i="66"/>
  <c r="AV23" i="66"/>
  <c r="BL43" i="66"/>
  <c r="AF43" i="66" s="1"/>
  <c r="BL42" i="66"/>
  <c r="AF42" i="66" s="1"/>
  <c r="BL39" i="66"/>
  <c r="AF39" i="66" s="1"/>
  <c r="AV38" i="66"/>
  <c r="BL35" i="66"/>
  <c r="AF35" i="66" s="1"/>
  <c r="BL33" i="66"/>
  <c r="AF33" i="66" s="1"/>
  <c r="BL31" i="66"/>
  <c r="AF31" i="66" s="1"/>
  <c r="BL28" i="66"/>
  <c r="AF28" i="66" s="1"/>
  <c r="AV26" i="66"/>
  <c r="BL23" i="66"/>
  <c r="AF23" i="66" s="1"/>
  <c r="AV35" i="66"/>
  <c r="AV34" i="66"/>
  <c r="BL24" i="66"/>
  <c r="AF24" i="66" s="1"/>
  <c r="AV24" i="66"/>
  <c r="AV43" i="66"/>
  <c r="BL41" i="66"/>
  <c r="AF41" i="66" s="1"/>
  <c r="BL40" i="66"/>
  <c r="AF40" i="66" s="1"/>
  <c r="BL38" i="66"/>
  <c r="AF38" i="66" s="1"/>
  <c r="AV39" i="66"/>
  <c r="BL36" i="66"/>
  <c r="AF36" i="66" s="1"/>
  <c r="AV28" i="66"/>
  <c r="BL25" i="66"/>
  <c r="AF25" i="66" s="1"/>
  <c r="AV22" i="66"/>
  <c r="BL30" i="66"/>
  <c r="AF30" i="66" s="1"/>
  <c r="BL29" i="66"/>
  <c r="AF29" i="66" s="1"/>
  <c r="AV37" i="66"/>
  <c r="BL27" i="66"/>
  <c r="AF27" i="66" s="1"/>
  <c r="BL22" i="66"/>
  <c r="AF22" i="66" s="1"/>
  <c r="BL32" i="66"/>
  <c r="AF32" i="66" s="1"/>
  <c r="AV32" i="66"/>
  <c r="BL26" i="66"/>
  <c r="AF26" i="66" s="1"/>
  <c r="AV33" i="66"/>
  <c r="AV30" i="66"/>
  <c r="AM221" i="66"/>
  <c r="BC218" i="66"/>
  <c r="W218" i="66" s="1"/>
  <c r="AM217" i="66"/>
  <c r="BC221" i="66"/>
  <c r="W221" i="66" s="1"/>
  <c r="AM220" i="66"/>
  <c r="BC217" i="66"/>
  <c r="W217" i="66" s="1"/>
  <c r="AM216" i="66"/>
  <c r="BC222" i="66"/>
  <c r="W222" i="66" s="1"/>
  <c r="BC219" i="66"/>
  <c r="W219" i="66" s="1"/>
  <c r="AM218" i="66"/>
  <c r="BC215" i="66"/>
  <c r="W215" i="66" s="1"/>
  <c r="AM214" i="66"/>
  <c r="BC211" i="66"/>
  <c r="W211" i="66" s="1"/>
  <c r="BC214" i="66"/>
  <c r="W214" i="66" s="1"/>
  <c r="BC212" i="66"/>
  <c r="W212" i="66" s="1"/>
  <c r="BC210" i="66"/>
  <c r="W210" i="66" s="1"/>
  <c r="AM209" i="66"/>
  <c r="BC206" i="66"/>
  <c r="W206" i="66" s="1"/>
  <c r="AM205" i="66"/>
  <c r="BC202" i="66"/>
  <c r="W202" i="66" s="1"/>
  <c r="AM201" i="66"/>
  <c r="BC198" i="66"/>
  <c r="W198" i="66" s="1"/>
  <c r="AM197" i="66"/>
  <c r="AM194" i="66"/>
  <c r="AM211" i="66"/>
  <c r="BC209" i="66"/>
  <c r="W209" i="66" s="1"/>
  <c r="BC207" i="66"/>
  <c r="W207" i="66" s="1"/>
  <c r="AM204" i="66"/>
  <c r="AM202" i="66"/>
  <c r="AM222" i="66"/>
  <c r="BC220" i="66"/>
  <c r="W220" i="66" s="1"/>
  <c r="AM219" i="66"/>
  <c r="AM208" i="66"/>
  <c r="AM206" i="66"/>
  <c r="BC204" i="66"/>
  <c r="W204" i="66" s="1"/>
  <c r="BC216" i="66"/>
  <c r="W216" i="66" s="1"/>
  <c r="AM212" i="66"/>
  <c r="AM207" i="66"/>
  <c r="BC205" i="66"/>
  <c r="W205" i="66" s="1"/>
  <c r="BC203" i="66"/>
  <c r="W203" i="66" s="1"/>
  <c r="AM200" i="66"/>
  <c r="AM198" i="66"/>
  <c r="BC196" i="66"/>
  <c r="W196" i="66" s="1"/>
  <c r="AM195" i="66"/>
  <c r="AM192" i="66"/>
  <c r="BC213" i="66"/>
  <c r="W213" i="66" s="1"/>
  <c r="AM210" i="66"/>
  <c r="BC208" i="66"/>
  <c r="W208" i="66" s="1"/>
  <c r="BC200" i="66"/>
  <c r="W200" i="66" s="1"/>
  <c r="AM193" i="66"/>
  <c r="BC192" i="66"/>
  <c r="W192" i="66" s="1"/>
  <c r="AM215" i="66"/>
  <c r="AM213" i="66"/>
  <c r="AM203" i="66"/>
  <c r="BC201" i="66"/>
  <c r="W201" i="66" s="1"/>
  <c r="AM196" i="66"/>
  <c r="BC195" i="66"/>
  <c r="W195" i="66" s="1"/>
  <c r="BC194" i="66"/>
  <c r="W194" i="66" s="1"/>
  <c r="BC199" i="66"/>
  <c r="W199" i="66" s="1"/>
  <c r="BC197" i="66"/>
  <c r="W197" i="66" s="1"/>
  <c r="BC193" i="66"/>
  <c r="W193" i="66" s="1"/>
  <c r="AM199" i="66"/>
  <c r="BC44" i="66"/>
  <c r="W44" i="66" s="1"/>
  <c r="AM42" i="66"/>
  <c r="AM37" i="66"/>
  <c r="BC35" i="66"/>
  <c r="W35" i="66" s="1"/>
  <c r="AM34" i="66"/>
  <c r="BC32" i="66"/>
  <c r="W32" i="66" s="1"/>
  <c r="BC30" i="66"/>
  <c r="W30" i="66" s="1"/>
  <c r="BC28" i="66"/>
  <c r="W28" i="66" s="1"/>
  <c r="BC26" i="66"/>
  <c r="W26" i="66" s="1"/>
  <c r="BC24" i="66"/>
  <c r="W24" i="66" s="1"/>
  <c r="BC22" i="66"/>
  <c r="W22" i="66" s="1"/>
  <c r="AM44" i="66"/>
  <c r="AM43" i="66"/>
  <c r="BC41" i="66"/>
  <c r="W41" i="66" s="1"/>
  <c r="AM40" i="66"/>
  <c r="BC38" i="66"/>
  <c r="W38" i="66" s="1"/>
  <c r="BC36" i="66"/>
  <c r="W36" i="66" s="1"/>
  <c r="BC34" i="66"/>
  <c r="W34" i="66" s="1"/>
  <c r="AM32" i="66"/>
  <c r="BC29" i="66"/>
  <c r="W29" i="66" s="1"/>
  <c r="AM27" i="66"/>
  <c r="AM24" i="66"/>
  <c r="BC43" i="66"/>
  <c r="W43" i="66" s="1"/>
  <c r="AM36" i="66"/>
  <c r="AM30" i="66"/>
  <c r="AM26" i="66"/>
  <c r="BC25" i="66"/>
  <c r="W25" i="66" s="1"/>
  <c r="AM25" i="66"/>
  <c r="BC42" i="66"/>
  <c r="W42" i="66" s="1"/>
  <c r="AM35" i="66"/>
  <c r="BC40" i="66"/>
  <c r="W40" i="66" s="1"/>
  <c r="BC33" i="66"/>
  <c r="W33" i="66" s="1"/>
  <c r="AM33" i="66"/>
  <c r="BC31" i="66"/>
  <c r="W31" i="66" s="1"/>
  <c r="AM28" i="66"/>
  <c r="AM22" i="66"/>
  <c r="BC39" i="66"/>
  <c r="W39" i="66" s="1"/>
  <c r="BC37" i="66"/>
  <c r="W37" i="66" s="1"/>
  <c r="BC23" i="66"/>
  <c r="W23" i="66" s="1"/>
  <c r="AM31" i="66"/>
  <c r="BC27" i="66"/>
  <c r="W27" i="66" s="1"/>
  <c r="AM39" i="66"/>
  <c r="AM38" i="66"/>
  <c r="AM23" i="66"/>
  <c r="AM41" i="66"/>
  <c r="AM29" i="66"/>
  <c r="AU221" i="66"/>
  <c r="BK218" i="66"/>
  <c r="AE218" i="66" s="1"/>
  <c r="AU217" i="66"/>
  <c r="BK221" i="66"/>
  <c r="AE221" i="66" s="1"/>
  <c r="AU220" i="66"/>
  <c r="BK217" i="66"/>
  <c r="AE217" i="66" s="1"/>
  <c r="AU216" i="66"/>
  <c r="BK222" i="66"/>
  <c r="AE222" i="66" s="1"/>
  <c r="BK219" i="66"/>
  <c r="AE219" i="66" s="1"/>
  <c r="AU218" i="66"/>
  <c r="BK215" i="66"/>
  <c r="AE215" i="66" s="1"/>
  <c r="AU214" i="66"/>
  <c r="BK211" i="66"/>
  <c r="AE211" i="66" s="1"/>
  <c r="BK220" i="66"/>
  <c r="AE220" i="66" s="1"/>
  <c r="BK213" i="66"/>
  <c r="AE213" i="66" s="1"/>
  <c r="BK210" i="66"/>
  <c r="AE210" i="66" s="1"/>
  <c r="AU209" i="66"/>
  <c r="BK206" i="66"/>
  <c r="AE206" i="66" s="1"/>
  <c r="AU205" i="66"/>
  <c r="BK202" i="66"/>
  <c r="AE202" i="66" s="1"/>
  <c r="AU201" i="66"/>
  <c r="BK198" i="66"/>
  <c r="AE198" i="66" s="1"/>
  <c r="AU197" i="66"/>
  <c r="AU219" i="66"/>
  <c r="AU210" i="66"/>
  <c r="BK208" i="66"/>
  <c r="AE208" i="66" s="1"/>
  <c r="AU203" i="66"/>
  <c r="BK201" i="66"/>
  <c r="AE201" i="66" s="1"/>
  <c r="BK216" i="66"/>
  <c r="AE216" i="66" s="1"/>
  <c r="BK214" i="66"/>
  <c r="AE214" i="66" s="1"/>
  <c r="AU207" i="66"/>
  <c r="BK205" i="66"/>
  <c r="AE205" i="66" s="1"/>
  <c r="BK203" i="66"/>
  <c r="AE203" i="66" s="1"/>
  <c r="AU222" i="66"/>
  <c r="AU211" i="66"/>
  <c r="AU208" i="66"/>
  <c r="AU206" i="66"/>
  <c r="BK204" i="66"/>
  <c r="AE204" i="66" s="1"/>
  <c r="AU199" i="66"/>
  <c r="BK197" i="66"/>
  <c r="AE197" i="66" s="1"/>
  <c r="BK195" i="66"/>
  <c r="AE195" i="66" s="1"/>
  <c r="BK212" i="66"/>
  <c r="AE212" i="66" s="1"/>
  <c r="AU204" i="66"/>
  <c r="BK207" i="66"/>
  <c r="AE207" i="66" s="1"/>
  <c r="AU200" i="66"/>
  <c r="BK199" i="66"/>
  <c r="AE199" i="66" s="1"/>
  <c r="AU202" i="66"/>
  <c r="BK200" i="66"/>
  <c r="AE200" i="66" s="1"/>
  <c r="AU213" i="66"/>
  <c r="BK209" i="66"/>
  <c r="AE209" i="66" s="1"/>
  <c r="BK196" i="66"/>
  <c r="AE196" i="66" s="1"/>
  <c r="AU212" i="66"/>
  <c r="AU215" i="66"/>
  <c r="AU196" i="66"/>
  <c r="AU198" i="66"/>
  <c r="AU37" i="66"/>
  <c r="BK35" i="66"/>
  <c r="AE35" i="66" s="1"/>
  <c r="AU34" i="66"/>
  <c r="BK32" i="66"/>
  <c r="AE32" i="66" s="1"/>
  <c r="BK30" i="66"/>
  <c r="AE30" i="66" s="1"/>
  <c r="BK28" i="66"/>
  <c r="AE28" i="66" s="1"/>
  <c r="BK26" i="66"/>
  <c r="AE26" i="66" s="1"/>
  <c r="BK24" i="66"/>
  <c r="AE24" i="66" s="1"/>
  <c r="BK22" i="66"/>
  <c r="AE22" i="66" s="1"/>
  <c r="BK42" i="66"/>
  <c r="AE42" i="66" s="1"/>
  <c r="AU42" i="66"/>
  <c r="AU39" i="66"/>
  <c r="BK37" i="66"/>
  <c r="AE37" i="66" s="1"/>
  <c r="AU35" i="66"/>
  <c r="AU33" i="66"/>
  <c r="AU31" i="66"/>
  <c r="AU28" i="66"/>
  <c r="BK25" i="66"/>
  <c r="AE25" i="66" s="1"/>
  <c r="AU23" i="66"/>
  <c r="AU195" i="66"/>
  <c r="BK34" i="66"/>
  <c r="AE34" i="66" s="1"/>
  <c r="AU30" i="66"/>
  <c r="BK29" i="66"/>
  <c r="AE29" i="66" s="1"/>
  <c r="AU29" i="66"/>
  <c r="AU25" i="66"/>
  <c r="BK33" i="66"/>
  <c r="AE33" i="66" s="1"/>
  <c r="BK41" i="66"/>
  <c r="AE41" i="66" s="1"/>
  <c r="AU41" i="66"/>
  <c r="BK40" i="66"/>
  <c r="AE40" i="66" s="1"/>
  <c r="AU40" i="66"/>
  <c r="BK39" i="66"/>
  <c r="AE39" i="66" s="1"/>
  <c r="BK38" i="66"/>
  <c r="AE38" i="66" s="1"/>
  <c r="AU38" i="66"/>
  <c r="AU32" i="66"/>
  <c r="BK36" i="66"/>
  <c r="AE36" i="66" s="1"/>
  <c r="BK31" i="66"/>
  <c r="AE31" i="66" s="1"/>
  <c r="AU27" i="66"/>
  <c r="BK23" i="66"/>
  <c r="AE23" i="66" s="1"/>
  <c r="AU22" i="66"/>
  <c r="AU36" i="66"/>
  <c r="AU26" i="66"/>
  <c r="AU24" i="66"/>
  <c r="BK27" i="66"/>
  <c r="AE27" i="66" s="1"/>
  <c r="AS222" i="66"/>
  <c r="BI220" i="66"/>
  <c r="AC220" i="66" s="1"/>
  <c r="AS219" i="66"/>
  <c r="BI216" i="66"/>
  <c r="AC216" i="66" s="1"/>
  <c r="AS215" i="66"/>
  <c r="BI222" i="66"/>
  <c r="AC222" i="66" s="1"/>
  <c r="BI219" i="66"/>
  <c r="AC219" i="66" s="1"/>
  <c r="AS218" i="66"/>
  <c r="BI215" i="66"/>
  <c r="AC215" i="66" s="1"/>
  <c r="BI221" i="66"/>
  <c r="AC221" i="66" s="1"/>
  <c r="AS220" i="66"/>
  <c r="BI217" i="66"/>
  <c r="AC217" i="66" s="1"/>
  <c r="AS216" i="66"/>
  <c r="BI213" i="66"/>
  <c r="AC213" i="66" s="1"/>
  <c r="AS212" i="66"/>
  <c r="BI214" i="66"/>
  <c r="AC214" i="66" s="1"/>
  <c r="AS211" i="66"/>
  <c r="BI208" i="66"/>
  <c r="AC208" i="66" s="1"/>
  <c r="AS207" i="66"/>
  <c r="BI204" i="66"/>
  <c r="AC204" i="66" s="1"/>
  <c r="AS203" i="66"/>
  <c r="BI200" i="66"/>
  <c r="AC200" i="66" s="1"/>
  <c r="AS199" i="66"/>
  <c r="BI196" i="66"/>
  <c r="AC196" i="66" s="1"/>
  <c r="BI193" i="66"/>
  <c r="AC193" i="66" s="1"/>
  <c r="BI209" i="66"/>
  <c r="AC209" i="66" s="1"/>
  <c r="AS206" i="66"/>
  <c r="AS204" i="66"/>
  <c r="BI202" i="66"/>
  <c r="AC202" i="66" s="1"/>
  <c r="AS221" i="66"/>
  <c r="AS210" i="66"/>
  <c r="AS208" i="66"/>
  <c r="BI206" i="66"/>
  <c r="AC206" i="66" s="1"/>
  <c r="AS201" i="66"/>
  <c r="BI218" i="66"/>
  <c r="AC218" i="66" s="1"/>
  <c r="AS217" i="66"/>
  <c r="AS214" i="66"/>
  <c r="AS213" i="66"/>
  <c r="BI212" i="66"/>
  <c r="AC212" i="66" s="1"/>
  <c r="BI211" i="66"/>
  <c r="AC211" i="66" s="1"/>
  <c r="AS209" i="66"/>
  <c r="BI207" i="66"/>
  <c r="AC207" i="66" s="1"/>
  <c r="BI205" i="66"/>
  <c r="AC205" i="66" s="1"/>
  <c r="AS202" i="66"/>
  <c r="AS200" i="66"/>
  <c r="BI198" i="66"/>
  <c r="AC198" i="66" s="1"/>
  <c r="AS195" i="66"/>
  <c r="AS194" i="66"/>
  <c r="AS193" i="66"/>
  <c r="BI190" i="66"/>
  <c r="AC190" i="66" s="1"/>
  <c r="AS196" i="66"/>
  <c r="BI191" i="66"/>
  <c r="AC191" i="66" s="1"/>
  <c r="AS191" i="66"/>
  <c r="BI210" i="66"/>
  <c r="AC210" i="66" s="1"/>
  <c r="AS205" i="66"/>
  <c r="BI203" i="66"/>
  <c r="AC203" i="66" s="1"/>
  <c r="AS198" i="66"/>
  <c r="BI197" i="66"/>
  <c r="AC197" i="66" s="1"/>
  <c r="AS197" i="66"/>
  <c r="BI195" i="66"/>
  <c r="AC195" i="66" s="1"/>
  <c r="BI194" i="66"/>
  <c r="AC194" i="66" s="1"/>
  <c r="AS190" i="66"/>
  <c r="BI199" i="66"/>
  <c r="AC199" i="66" s="1"/>
  <c r="BI192" i="66"/>
  <c r="AC192" i="66" s="1"/>
  <c r="BI201" i="66"/>
  <c r="AC201" i="66" s="1"/>
  <c r="AS192" i="66"/>
  <c r="AS43" i="66"/>
  <c r="BI42" i="66"/>
  <c r="AC42" i="66" s="1"/>
  <c r="BI41" i="66"/>
  <c r="AC41" i="66" s="1"/>
  <c r="BI40" i="66"/>
  <c r="AC40" i="66" s="1"/>
  <c r="AS39" i="66"/>
  <c r="AS38" i="66"/>
  <c r="BI36" i="66"/>
  <c r="AC36" i="66" s="1"/>
  <c r="AS33" i="66"/>
  <c r="BI31" i="66"/>
  <c r="AC31" i="66" s="1"/>
  <c r="BI29" i="66"/>
  <c r="AC29" i="66" s="1"/>
  <c r="BI27" i="66"/>
  <c r="AC27" i="66" s="1"/>
  <c r="BI25" i="66"/>
  <c r="AC25" i="66" s="1"/>
  <c r="BI23" i="66"/>
  <c r="AC23" i="66" s="1"/>
  <c r="AS44" i="66"/>
  <c r="BI44" i="66"/>
  <c r="AC44" i="66" s="1"/>
  <c r="BI43" i="66"/>
  <c r="AC43" i="66" s="1"/>
  <c r="AS40" i="66"/>
  <c r="BI34" i="66"/>
  <c r="AC34" i="66" s="1"/>
  <c r="BI32" i="66"/>
  <c r="AC32" i="66" s="1"/>
  <c r="AS30" i="66"/>
  <c r="AS27" i="66"/>
  <c r="BI24" i="66"/>
  <c r="AC24" i="66" s="1"/>
  <c r="AS22" i="66"/>
  <c r="AS42" i="66"/>
  <c r="AS41" i="66"/>
  <c r="BI37" i="66"/>
  <c r="AC37" i="66" s="1"/>
  <c r="AS37" i="66"/>
  <c r="AS31" i="66"/>
  <c r="BI30" i="66"/>
  <c r="AC30" i="66" s="1"/>
  <c r="BI26" i="66"/>
  <c r="AC26" i="66" s="1"/>
  <c r="AS26" i="66"/>
  <c r="AS36" i="66"/>
  <c r="BI35" i="66"/>
  <c r="AC35" i="66" s="1"/>
  <c r="AS35" i="66"/>
  <c r="AS34" i="66"/>
  <c r="BI33" i="66"/>
  <c r="AC33" i="66" s="1"/>
  <c r="BI39" i="66"/>
  <c r="AC39" i="66" s="1"/>
  <c r="BI38" i="66"/>
  <c r="AC38" i="66" s="1"/>
  <c r="AS32" i="66"/>
  <c r="AS24" i="66"/>
  <c r="AS29" i="66"/>
  <c r="AS28" i="66"/>
  <c r="AS23" i="66"/>
  <c r="BI28" i="66"/>
  <c r="AC28" i="66" s="1"/>
  <c r="BI22" i="66"/>
  <c r="AC22" i="66" s="1"/>
  <c r="AS25" i="66"/>
  <c r="AK222" i="66"/>
  <c r="BA222" i="66"/>
  <c r="U222" i="66" s="1"/>
  <c r="AK33" i="66"/>
  <c r="BA31" i="66"/>
  <c r="U31" i="66" s="1"/>
  <c r="BA29" i="66"/>
  <c r="U29" i="66" s="1"/>
  <c r="BA27" i="66"/>
  <c r="U27" i="66" s="1"/>
  <c r="BA25" i="66"/>
  <c r="U25" i="66" s="1"/>
  <c r="BA23" i="66"/>
  <c r="U23" i="66" s="1"/>
  <c r="BA35" i="66"/>
  <c r="U35" i="66" s="1"/>
  <c r="BA33" i="66"/>
  <c r="U33" i="66" s="1"/>
  <c r="AK31" i="66"/>
  <c r="BA28" i="66"/>
  <c r="U28" i="66" s="1"/>
  <c r="AK26" i="66"/>
  <c r="AK23" i="66"/>
  <c r="AK27" i="66"/>
  <c r="BA26" i="66"/>
  <c r="U26" i="66" s="1"/>
  <c r="BA22" i="66"/>
  <c r="U22" i="66" s="1"/>
  <c r="AK22" i="66"/>
  <c r="AK35" i="66"/>
  <c r="BA34" i="66"/>
  <c r="U34" i="66" s="1"/>
  <c r="AK34" i="66"/>
  <c r="AK29" i="66"/>
  <c r="BA30" i="66"/>
  <c r="U30" i="66" s="1"/>
  <c r="AK28" i="66"/>
  <c r="BA24" i="66"/>
  <c r="U24" i="66" s="1"/>
  <c r="BA32" i="66"/>
  <c r="U32" i="66" s="1"/>
  <c r="AK32" i="66"/>
  <c r="AK30" i="66"/>
  <c r="AK25" i="66"/>
  <c r="AK24" i="66"/>
  <c r="BD221" i="66"/>
  <c r="X221" i="66" s="1"/>
  <c r="AN220" i="66"/>
  <c r="BD217" i="66"/>
  <c r="X217" i="66" s="1"/>
  <c r="AN216" i="66"/>
  <c r="AN222" i="66"/>
  <c r="BD220" i="66"/>
  <c r="X220" i="66" s="1"/>
  <c r="AN219" i="66"/>
  <c r="BD216" i="66"/>
  <c r="X216" i="66" s="1"/>
  <c r="AN221" i="66"/>
  <c r="BD218" i="66"/>
  <c r="X218" i="66" s="1"/>
  <c r="AN217" i="66"/>
  <c r="BD214" i="66"/>
  <c r="X214" i="66" s="1"/>
  <c r="AN213" i="66"/>
  <c r="AN218" i="66"/>
  <c r="BD209" i="66"/>
  <c r="X209" i="66" s="1"/>
  <c r="AN208" i="66"/>
  <c r="BD205" i="66"/>
  <c r="X205" i="66" s="1"/>
  <c r="AN204" i="66"/>
  <c r="BD201" i="66"/>
  <c r="X201" i="66" s="1"/>
  <c r="AN200" i="66"/>
  <c r="BD197" i="66"/>
  <c r="X197" i="66" s="1"/>
  <c r="AN196" i="66"/>
  <c r="AN195" i="66"/>
  <c r="BD192" i="66"/>
  <c r="X192" i="66" s="1"/>
  <c r="BD215" i="66"/>
  <c r="X215" i="66" s="1"/>
  <c r="AN206" i="66"/>
  <c r="BD204" i="66"/>
  <c r="X204" i="66" s="1"/>
  <c r="BD202" i="66"/>
  <c r="X202" i="66" s="1"/>
  <c r="AN215" i="66"/>
  <c r="BD213" i="66"/>
  <c r="X213" i="66" s="1"/>
  <c r="AN210" i="66"/>
  <c r="BD208" i="66"/>
  <c r="X208" i="66" s="1"/>
  <c r="BD206" i="66"/>
  <c r="X206" i="66" s="1"/>
  <c r="AN203" i="66"/>
  <c r="AN201" i="66"/>
  <c r="AN211" i="66"/>
  <c r="AN209" i="66"/>
  <c r="BD207" i="66"/>
  <c r="X207" i="66" s="1"/>
  <c r="AN202" i="66"/>
  <c r="BD200" i="66"/>
  <c r="X200" i="66" s="1"/>
  <c r="BD198" i="66"/>
  <c r="X198" i="66" s="1"/>
  <c r="AN194" i="66"/>
  <c r="AN193" i="66"/>
  <c r="BD191" i="66"/>
  <c r="X191" i="66" s="1"/>
  <c r="BD222" i="66"/>
  <c r="X222" i="66" s="1"/>
  <c r="BD219" i="66"/>
  <c r="X219" i="66" s="1"/>
  <c r="AN205" i="66"/>
  <c r="BD203" i="66"/>
  <c r="X203" i="66" s="1"/>
  <c r="BD212" i="66"/>
  <c r="X212" i="66" s="1"/>
  <c r="BD211" i="66"/>
  <c r="X211" i="66" s="1"/>
  <c r="AN207" i="66"/>
  <c r="BD199" i="66"/>
  <c r="X199" i="66" s="1"/>
  <c r="AN199" i="66"/>
  <c r="BD193" i="66"/>
  <c r="X193" i="66" s="1"/>
  <c r="AN214" i="66"/>
  <c r="AN212" i="66"/>
  <c r="AN191" i="66"/>
  <c r="BD196" i="66"/>
  <c r="X196" i="66" s="1"/>
  <c r="BD195" i="66"/>
  <c r="X195" i="66" s="1"/>
  <c r="BD194" i="66"/>
  <c r="X194" i="66" s="1"/>
  <c r="BD210" i="66"/>
  <c r="X210" i="66" s="1"/>
  <c r="AN198" i="66"/>
  <c r="AN197" i="66"/>
  <c r="AN192" i="66"/>
  <c r="AN43" i="66"/>
  <c r="AN41" i="66"/>
  <c r="AN40" i="66"/>
  <c r="BD37" i="66"/>
  <c r="X37" i="66" s="1"/>
  <c r="AN36" i="66"/>
  <c r="BD34" i="66"/>
  <c r="X34" i="66" s="1"/>
  <c r="AN31" i="66"/>
  <c r="AN29" i="66"/>
  <c r="AN27" i="66"/>
  <c r="AN25" i="66"/>
  <c r="AN23" i="66"/>
  <c r="BD44" i="66"/>
  <c r="X44" i="66" s="1"/>
  <c r="BD43" i="66"/>
  <c r="X43" i="66" s="1"/>
  <c r="BD42" i="66"/>
  <c r="X42" i="66" s="1"/>
  <c r="AN44" i="66"/>
  <c r="BD40" i="66"/>
  <c r="X40" i="66" s="1"/>
  <c r="BD32" i="66"/>
  <c r="X32" i="66" s="1"/>
  <c r="AN30" i="66"/>
  <c r="BD27" i="66"/>
  <c r="X27" i="66" s="1"/>
  <c r="BD24" i="66"/>
  <c r="X24" i="66" s="1"/>
  <c r="AN22" i="66"/>
  <c r="BD35" i="66"/>
  <c r="X35" i="66" s="1"/>
  <c r="AN35" i="66"/>
  <c r="BD29" i="66"/>
  <c r="X29" i="66" s="1"/>
  <c r="AN34" i="66"/>
  <c r="BD33" i="66"/>
  <c r="X33" i="66" s="1"/>
  <c r="AN42" i="66"/>
  <c r="BD41" i="66"/>
  <c r="X41" i="66" s="1"/>
  <c r="BD39" i="66"/>
  <c r="X39" i="66" s="1"/>
  <c r="AN39" i="66"/>
  <c r="BD38" i="66"/>
  <c r="X38" i="66" s="1"/>
  <c r="AN38" i="66"/>
  <c r="AN32" i="66"/>
  <c r="BD30" i="66"/>
  <c r="X30" i="66" s="1"/>
  <c r="BD23" i="66"/>
  <c r="X23" i="66" s="1"/>
  <c r="BD36" i="66"/>
  <c r="X36" i="66" s="1"/>
  <c r="AN33" i="66"/>
  <c r="BD28" i="66"/>
  <c r="X28" i="66" s="1"/>
  <c r="AN26" i="66"/>
  <c r="BD22" i="66"/>
  <c r="X22" i="66" s="1"/>
  <c r="AN24" i="66"/>
  <c r="AN28" i="66"/>
  <c r="BD25" i="66"/>
  <c r="X25" i="66" s="1"/>
  <c r="BD31" i="66"/>
  <c r="X31" i="66" s="1"/>
  <c r="BD26" i="66"/>
  <c r="X26" i="66" s="1"/>
  <c r="AN37" i="66"/>
  <c r="BN222" i="66"/>
  <c r="AH222" i="66" s="1"/>
  <c r="BN219" i="66"/>
  <c r="AH219" i="66" s="1"/>
  <c r="AX218" i="66"/>
  <c r="BN215" i="66"/>
  <c r="AH215" i="66" s="1"/>
  <c r="AX221" i="66"/>
  <c r="BN218" i="66"/>
  <c r="AH218" i="66" s="1"/>
  <c r="AX217" i="66"/>
  <c r="AX222" i="66"/>
  <c r="BN220" i="66"/>
  <c r="AH220" i="66" s="1"/>
  <c r="AX219" i="66"/>
  <c r="BN216" i="66"/>
  <c r="AH216" i="66" s="1"/>
  <c r="AX215" i="66"/>
  <c r="BN212" i="66"/>
  <c r="AH212" i="66" s="1"/>
  <c r="AX211" i="66"/>
  <c r="BN221" i="66"/>
  <c r="AH221" i="66" s="1"/>
  <c r="AX216" i="66"/>
  <c r="BN214" i="66"/>
  <c r="AH214" i="66" s="1"/>
  <c r="AX210" i="66"/>
  <c r="BN207" i="66"/>
  <c r="AH207" i="66" s="1"/>
  <c r="AX206" i="66"/>
  <c r="BN203" i="66"/>
  <c r="AH203" i="66" s="1"/>
  <c r="AX202" i="66"/>
  <c r="BN199" i="66"/>
  <c r="AH199" i="66" s="1"/>
  <c r="AX198" i="66"/>
  <c r="BN195" i="66"/>
  <c r="AH195" i="66" s="1"/>
  <c r="BN194" i="66"/>
  <c r="AH194" i="66" s="1"/>
  <c r="AX214" i="66"/>
  <c r="BN213" i="66"/>
  <c r="AH213" i="66" s="1"/>
  <c r="AX213" i="66"/>
  <c r="BN211" i="66"/>
  <c r="AH211" i="66" s="1"/>
  <c r="BN209" i="66"/>
  <c r="AH209" i="66" s="1"/>
  <c r="AX204" i="66"/>
  <c r="BN202" i="66"/>
  <c r="AH202" i="66" s="1"/>
  <c r="BN200" i="66"/>
  <c r="AH200" i="66" s="1"/>
  <c r="AX212" i="66"/>
  <c r="AX208" i="66"/>
  <c r="BN206" i="66"/>
  <c r="AH206" i="66" s="1"/>
  <c r="BN204" i="66"/>
  <c r="AH204" i="66" s="1"/>
  <c r="AX201" i="66"/>
  <c r="BN217" i="66"/>
  <c r="AH217" i="66" s="1"/>
  <c r="AX209" i="66"/>
  <c r="AX207" i="66"/>
  <c r="BN205" i="66"/>
  <c r="AH205" i="66" s="1"/>
  <c r="AX200" i="66"/>
  <c r="BN198" i="66"/>
  <c r="AH198" i="66" s="1"/>
  <c r="BN196" i="66"/>
  <c r="AH196" i="66" s="1"/>
  <c r="BN210" i="66"/>
  <c r="AH210" i="66" s="1"/>
  <c r="AX199" i="66"/>
  <c r="BN197" i="66"/>
  <c r="AH197" i="66" s="1"/>
  <c r="AX197" i="66"/>
  <c r="BN193" i="66"/>
  <c r="AH193" i="66" s="1"/>
  <c r="AX193" i="66"/>
  <c r="AX192" i="66"/>
  <c r="AX203" i="66"/>
  <c r="BN201" i="66"/>
  <c r="AH201" i="66" s="1"/>
  <c r="AX196" i="66"/>
  <c r="AX195" i="66"/>
  <c r="AX194" i="66"/>
  <c r="AX220" i="66"/>
  <c r="BN208" i="66"/>
  <c r="AH208" i="66" s="1"/>
  <c r="BN192" i="66"/>
  <c r="AH192" i="66" s="1"/>
  <c r="AX205" i="66"/>
  <c r="AX44" i="66"/>
  <c r="BN43" i="66"/>
  <c r="AH43" i="66" s="1"/>
  <c r="BN39" i="66"/>
  <c r="AH39" i="66" s="1"/>
  <c r="BN38" i="66"/>
  <c r="AH38" i="66" s="1"/>
  <c r="AX35" i="66"/>
  <c r="BN33" i="66"/>
  <c r="AH33" i="66" s="1"/>
  <c r="AX32" i="66"/>
  <c r="AX30" i="66"/>
  <c r="AX28" i="66"/>
  <c r="AX26" i="66"/>
  <c r="AX24" i="66"/>
  <c r="AX22" i="66"/>
  <c r="BN44" i="66"/>
  <c r="AH44" i="66" s="1"/>
  <c r="AX43" i="66"/>
  <c r="BN41" i="66"/>
  <c r="AH41" i="66" s="1"/>
  <c r="AX40" i="66"/>
  <c r="BN36" i="66"/>
  <c r="AH36" i="66" s="1"/>
  <c r="BN34" i="66"/>
  <c r="AH34" i="66" s="1"/>
  <c r="BN32" i="66"/>
  <c r="AH32" i="66" s="1"/>
  <c r="BN29" i="66"/>
  <c r="AH29" i="66" s="1"/>
  <c r="AX27" i="66"/>
  <c r="BN24" i="66"/>
  <c r="AH24" i="66" s="1"/>
  <c r="BN40" i="66"/>
  <c r="AH40" i="66" s="1"/>
  <c r="AX33" i="66"/>
  <c r="BN27" i="66"/>
  <c r="AH27" i="66" s="1"/>
  <c r="BN23" i="66"/>
  <c r="AH23" i="66" s="1"/>
  <c r="AX23" i="66"/>
  <c r="BN22" i="66"/>
  <c r="AH22" i="66" s="1"/>
  <c r="AX41" i="66"/>
  <c r="AX39" i="66"/>
  <c r="AX38" i="66"/>
  <c r="BN37" i="66"/>
  <c r="AH37" i="66" s="1"/>
  <c r="AX37" i="66"/>
  <c r="AX42" i="66"/>
  <c r="AX36" i="66"/>
  <c r="BN35" i="66"/>
  <c r="AH35" i="66" s="1"/>
  <c r="BN42" i="66"/>
  <c r="AH42" i="66" s="1"/>
  <c r="AX31" i="66"/>
  <c r="BN28" i="66"/>
  <c r="AH28" i="66" s="1"/>
  <c r="AX25" i="66"/>
  <c r="AX34" i="66"/>
  <c r="BN26" i="66"/>
  <c r="AH26" i="66" s="1"/>
  <c r="BN30" i="66"/>
  <c r="AH30" i="66" s="1"/>
  <c r="BN25" i="66"/>
  <c r="AH25" i="66" s="1"/>
  <c r="BN31" i="66"/>
  <c r="AH31" i="66" s="1"/>
  <c r="AX29" i="66"/>
  <c r="BB222" i="66"/>
  <c r="V222" i="66" s="1"/>
  <c r="BB219" i="66"/>
  <c r="V219" i="66" s="1"/>
  <c r="AL218" i="66"/>
  <c r="BB215" i="66"/>
  <c r="V215" i="66" s="1"/>
  <c r="AL221" i="66"/>
  <c r="BB218" i="66"/>
  <c r="V218" i="66" s="1"/>
  <c r="AL217" i="66"/>
  <c r="AL222" i="66"/>
  <c r="BB220" i="66"/>
  <c r="V220" i="66" s="1"/>
  <c r="AL219" i="66"/>
  <c r="BB216" i="66"/>
  <c r="V216" i="66" s="1"/>
  <c r="AL215" i="66"/>
  <c r="BB212" i="66"/>
  <c r="V212" i="66" s="1"/>
  <c r="BB217" i="66"/>
  <c r="V217" i="66" s="1"/>
  <c r="AL214" i="66"/>
  <c r="AL212" i="66"/>
  <c r="AL210" i="66"/>
  <c r="BB207" i="66"/>
  <c r="V207" i="66" s="1"/>
  <c r="AL206" i="66"/>
  <c r="BB203" i="66"/>
  <c r="V203" i="66" s="1"/>
  <c r="AL202" i="66"/>
  <c r="BB221" i="66"/>
  <c r="V221" i="66" s="1"/>
  <c r="AL220" i="66"/>
  <c r="AL209" i="66"/>
  <c r="AL207" i="66"/>
  <c r="BB205" i="66"/>
  <c r="V205" i="66" s="1"/>
  <c r="AL211" i="66"/>
  <c r="BB209" i="66"/>
  <c r="V209" i="66" s="1"/>
  <c r="AL204" i="66"/>
  <c r="BB202" i="66"/>
  <c r="V202" i="66" s="1"/>
  <c r="BB213" i="66"/>
  <c r="V213" i="66" s="1"/>
  <c r="AL213" i="66"/>
  <c r="BB211" i="66"/>
  <c r="V211" i="66" s="1"/>
  <c r="BB210" i="66"/>
  <c r="V210" i="66" s="1"/>
  <c r="BB208" i="66"/>
  <c r="V208" i="66" s="1"/>
  <c r="AL205" i="66"/>
  <c r="AL203" i="66"/>
  <c r="BB201" i="66"/>
  <c r="V201" i="66" s="1"/>
  <c r="AL208" i="66"/>
  <c r="BB206" i="66"/>
  <c r="V206" i="66" s="1"/>
  <c r="AL216" i="66"/>
  <c r="BB214" i="66"/>
  <c r="V214" i="66" s="1"/>
  <c r="BB204" i="66"/>
  <c r="V204" i="66" s="1"/>
  <c r="AL201" i="66"/>
  <c r="BB200" i="66"/>
  <c r="V200" i="66" s="1"/>
  <c r="AL200" i="66"/>
  <c r="BB39" i="66"/>
  <c r="V39" i="66" s="1"/>
  <c r="BB38" i="66"/>
  <c r="V38" i="66" s="1"/>
  <c r="AL35" i="66"/>
  <c r="BB33" i="66"/>
  <c r="V33" i="66" s="1"/>
  <c r="AL32" i="66"/>
  <c r="AL30" i="66"/>
  <c r="AL28" i="66"/>
  <c r="AL26" i="66"/>
  <c r="AL24" i="66"/>
  <c r="AL22" i="66"/>
  <c r="AL41" i="66"/>
  <c r="AL38" i="66"/>
  <c r="AL36" i="66"/>
  <c r="AL34" i="66"/>
  <c r="BB31" i="66"/>
  <c r="V31" i="66" s="1"/>
  <c r="AL29" i="66"/>
  <c r="BB26" i="66"/>
  <c r="V26" i="66" s="1"/>
  <c r="BB23" i="66"/>
  <c r="V23" i="66" s="1"/>
  <c r="AL39" i="66"/>
  <c r="BB37" i="66"/>
  <c r="V37" i="66" s="1"/>
  <c r="AL37" i="66"/>
  <c r="BB36" i="66"/>
  <c r="V36" i="66" s="1"/>
  <c r="AL31" i="66"/>
  <c r="BB30" i="66"/>
  <c r="V30" i="66" s="1"/>
  <c r="BB35" i="66"/>
  <c r="V35" i="66" s="1"/>
  <c r="BB34" i="66"/>
  <c r="V34" i="66" s="1"/>
  <c r="BB32" i="66"/>
  <c r="V32" i="66" s="1"/>
  <c r="BB25" i="66"/>
  <c r="V25" i="66" s="1"/>
  <c r="BB24" i="66"/>
  <c r="V24" i="66" s="1"/>
  <c r="AL23" i="66"/>
  <c r="BB41" i="66"/>
  <c r="V41" i="66" s="1"/>
  <c r="BB40" i="66"/>
  <c r="V40" i="66" s="1"/>
  <c r="BB29" i="66"/>
  <c r="V29" i="66" s="1"/>
  <c r="AL27" i="66"/>
  <c r="AL33" i="66"/>
  <c r="BB28" i="66"/>
  <c r="V28" i="66" s="1"/>
  <c r="AL25" i="66"/>
  <c r="BB22" i="66"/>
  <c r="V22" i="66" s="1"/>
  <c r="AL40" i="66"/>
  <c r="BB27" i="66"/>
  <c r="V27" i="66" s="1"/>
  <c r="AW222" i="66"/>
  <c r="BM220" i="66"/>
  <c r="AG220" i="66" s="1"/>
  <c r="AW219" i="66"/>
  <c r="BM216" i="66"/>
  <c r="AG216" i="66" s="1"/>
  <c r="AW215" i="66"/>
  <c r="BM222" i="66"/>
  <c r="AG222" i="66" s="1"/>
  <c r="BM219" i="66"/>
  <c r="AG219" i="66" s="1"/>
  <c r="AW218" i="66"/>
  <c r="BM215" i="66"/>
  <c r="AG215" i="66" s="1"/>
  <c r="BM221" i="66"/>
  <c r="AG221" i="66" s="1"/>
  <c r="AW220" i="66"/>
  <c r="BM217" i="66"/>
  <c r="AG217" i="66" s="1"/>
  <c r="AW216" i="66"/>
  <c r="BM213" i="66"/>
  <c r="AG213" i="66" s="1"/>
  <c r="AW212" i="66"/>
  <c r="AW221" i="66"/>
  <c r="AW214" i="66"/>
  <c r="BM212" i="66"/>
  <c r="AG212" i="66" s="1"/>
  <c r="BM208" i="66"/>
  <c r="AG208" i="66" s="1"/>
  <c r="AW207" i="66"/>
  <c r="BM204" i="66"/>
  <c r="AG204" i="66" s="1"/>
  <c r="AW203" i="66"/>
  <c r="BM200" i="66"/>
  <c r="AG200" i="66" s="1"/>
  <c r="AW199" i="66"/>
  <c r="BM196" i="66"/>
  <c r="AG196" i="66" s="1"/>
  <c r="AW195" i="66"/>
  <c r="AW194" i="66"/>
  <c r="BM193" i="66"/>
  <c r="AG193" i="66" s="1"/>
  <c r="BM214" i="66"/>
  <c r="AG214" i="66" s="1"/>
  <c r="AW209" i="66"/>
  <c r="BM207" i="66"/>
  <c r="AG207" i="66" s="1"/>
  <c r="BM205" i="66"/>
  <c r="AG205" i="66" s="1"/>
  <c r="AW202" i="66"/>
  <c r="AW213" i="66"/>
  <c r="BM211" i="66"/>
  <c r="AG211" i="66" s="1"/>
  <c r="AW211" i="66"/>
  <c r="BM209" i="66"/>
  <c r="AG209" i="66" s="1"/>
  <c r="AW206" i="66"/>
  <c r="AW204" i="66"/>
  <c r="BM202" i="66"/>
  <c r="AG202" i="66" s="1"/>
  <c r="BM210" i="66"/>
  <c r="AG210" i="66" s="1"/>
  <c r="AW205" i="66"/>
  <c r="BM203" i="66"/>
  <c r="AG203" i="66" s="1"/>
  <c r="BM201" i="66"/>
  <c r="AG201" i="66" s="1"/>
  <c r="AW198" i="66"/>
  <c r="AW196" i="66"/>
  <c r="BM192" i="66"/>
  <c r="AG192" i="66" s="1"/>
  <c r="AW192" i="66"/>
  <c r="AW201" i="66"/>
  <c r="AW200" i="66"/>
  <c r="BM199" i="66"/>
  <c r="AG199" i="66" s="1"/>
  <c r="BM198" i="66"/>
  <c r="AG198" i="66" s="1"/>
  <c r="BM218" i="66"/>
  <c r="AG218" i="66" s="1"/>
  <c r="BM197" i="66"/>
  <c r="AG197" i="66" s="1"/>
  <c r="AW197" i="66"/>
  <c r="BM195" i="66"/>
  <c r="AG195" i="66" s="1"/>
  <c r="BM194" i="66"/>
  <c r="AG194" i="66" s="1"/>
  <c r="AW193" i="66"/>
  <c r="AW217" i="66"/>
  <c r="AW210" i="66"/>
  <c r="BM206" i="66"/>
  <c r="AG206" i="66" s="1"/>
  <c r="AW45" i="66"/>
  <c r="AW43" i="66"/>
  <c r="BM42" i="66"/>
  <c r="AG42" i="66" s="1"/>
  <c r="BM41" i="66"/>
  <c r="AG41" i="66" s="1"/>
  <c r="BM40" i="66"/>
  <c r="AG40" i="66" s="1"/>
  <c r="AW39" i="66"/>
  <c r="AW38" i="66"/>
  <c r="BM36" i="66"/>
  <c r="AG36" i="66" s="1"/>
  <c r="AW33" i="66"/>
  <c r="BM31" i="66"/>
  <c r="AG31" i="66" s="1"/>
  <c r="BM29" i="66"/>
  <c r="AG29" i="66" s="1"/>
  <c r="BM27" i="66"/>
  <c r="AG27" i="66" s="1"/>
  <c r="BM25" i="66"/>
  <c r="AG25" i="66" s="1"/>
  <c r="BM23" i="66"/>
  <c r="AG23" i="66" s="1"/>
  <c r="AW208" i="66"/>
  <c r="AW44" i="66"/>
  <c r="BM45" i="66"/>
  <c r="AG45" i="66" s="1"/>
  <c r="AW41" i="66"/>
  <c r="BM38" i="66"/>
  <c r="AG38" i="66" s="1"/>
  <c r="AW36" i="66"/>
  <c r="AW34" i="66"/>
  <c r="AW32" i="66"/>
  <c r="AW29" i="66"/>
  <c r="BM26" i="66"/>
  <c r="AG26" i="66" s="1"/>
  <c r="AW24" i="66"/>
  <c r="BM33" i="66"/>
  <c r="AG33" i="66" s="1"/>
  <c r="BM32" i="66"/>
  <c r="AG32" i="66" s="1"/>
  <c r="BM28" i="66"/>
  <c r="AG28" i="66" s="1"/>
  <c r="AW28" i="66"/>
  <c r="BM44" i="66"/>
  <c r="AG44" i="66" s="1"/>
  <c r="AW40" i="66"/>
  <c r="BM39" i="66"/>
  <c r="AG39" i="66" s="1"/>
  <c r="BM43" i="66"/>
  <c r="AG43" i="66" s="1"/>
  <c r="BM37" i="66"/>
  <c r="AG37" i="66" s="1"/>
  <c r="AW37" i="66"/>
  <c r="BM35" i="66"/>
  <c r="AG35" i="66" s="1"/>
  <c r="BM34" i="66"/>
  <c r="AG34" i="66" s="1"/>
  <c r="BM30" i="66"/>
  <c r="AG30" i="66" s="1"/>
  <c r="AW27" i="66"/>
  <c r="BM24" i="66"/>
  <c r="AG24" i="66" s="1"/>
  <c r="AW26" i="66"/>
  <c r="BM22" i="66"/>
  <c r="AG22" i="66" s="1"/>
  <c r="AW42" i="66"/>
  <c r="AW35" i="66"/>
  <c r="AW31" i="66"/>
  <c r="AW30" i="66"/>
  <c r="AW25" i="66"/>
  <c r="AW22" i="66"/>
  <c r="AW23" i="66"/>
  <c r="AO222" i="66"/>
  <c r="BE220" i="66"/>
  <c r="Y220" i="66" s="1"/>
  <c r="AO219" i="66"/>
  <c r="BE216" i="66"/>
  <c r="Y216" i="66" s="1"/>
  <c r="BE222" i="66"/>
  <c r="Y222" i="66" s="1"/>
  <c r="BE219" i="66"/>
  <c r="Y219" i="66" s="1"/>
  <c r="AO218" i="66"/>
  <c r="BE215" i="66"/>
  <c r="Y215" i="66" s="1"/>
  <c r="BE221" i="66"/>
  <c r="Y221" i="66" s="1"/>
  <c r="AO220" i="66"/>
  <c r="BE217" i="66"/>
  <c r="Y217" i="66" s="1"/>
  <c r="AO216" i="66"/>
  <c r="BE213" i="66"/>
  <c r="Y213" i="66" s="1"/>
  <c r="AO212" i="66"/>
  <c r="BE218" i="66"/>
  <c r="Y218" i="66" s="1"/>
  <c r="AO215" i="66"/>
  <c r="AO213" i="66"/>
  <c r="BE211" i="66"/>
  <c r="Y211" i="66" s="1"/>
  <c r="AO211" i="66"/>
  <c r="BE208" i="66"/>
  <c r="Y208" i="66" s="1"/>
  <c r="AO207" i="66"/>
  <c r="BE204" i="66"/>
  <c r="Y204" i="66" s="1"/>
  <c r="AO203" i="66"/>
  <c r="BE200" i="66"/>
  <c r="Y200" i="66" s="1"/>
  <c r="AO199" i="66"/>
  <c r="BE196" i="66"/>
  <c r="Y196" i="66" s="1"/>
  <c r="BE193" i="66"/>
  <c r="Y193" i="66" s="1"/>
  <c r="AO217" i="66"/>
  <c r="AO210" i="66"/>
  <c r="AO208" i="66"/>
  <c r="BE206" i="66"/>
  <c r="Y206" i="66" s="1"/>
  <c r="AO201" i="66"/>
  <c r="BE214" i="66"/>
  <c r="Y214" i="66" s="1"/>
  <c r="AO214" i="66"/>
  <c r="BE212" i="66"/>
  <c r="Y212" i="66" s="1"/>
  <c r="BE210" i="66"/>
  <c r="Y210" i="66" s="1"/>
  <c r="AO205" i="66"/>
  <c r="BE203" i="66"/>
  <c r="Y203" i="66" s="1"/>
  <c r="BE201" i="66"/>
  <c r="Y201" i="66" s="1"/>
  <c r="BE209" i="66"/>
  <c r="Y209" i="66" s="1"/>
  <c r="AO206" i="66"/>
  <c r="AO204" i="66"/>
  <c r="BE202" i="66"/>
  <c r="Y202" i="66" s="1"/>
  <c r="AO197" i="66"/>
  <c r="BE195" i="66"/>
  <c r="Y195" i="66" s="1"/>
  <c r="BE190" i="66"/>
  <c r="Y190" i="66" s="1"/>
  <c r="AO202" i="66"/>
  <c r="BE199" i="66"/>
  <c r="Y199" i="66" s="1"/>
  <c r="AO193" i="66"/>
  <c r="BE192" i="66"/>
  <c r="Y192" i="66" s="1"/>
  <c r="BE205" i="66"/>
  <c r="Y205" i="66" s="1"/>
  <c r="AO200" i="66"/>
  <c r="BE198" i="66"/>
  <c r="Y198" i="66" s="1"/>
  <c r="AO198" i="66"/>
  <c r="BE197" i="66"/>
  <c r="Y197" i="66" s="1"/>
  <c r="BE194" i="66"/>
  <c r="Y194" i="66" s="1"/>
  <c r="AO194" i="66"/>
  <c r="AO192" i="66"/>
  <c r="AO190" i="66"/>
  <c r="BE189" i="66"/>
  <c r="Y189" i="66" s="1"/>
  <c r="AO189" i="66"/>
  <c r="BE188" i="66"/>
  <c r="Y188" i="66" s="1"/>
  <c r="AO188" i="66"/>
  <c r="BE191" i="66"/>
  <c r="Y191" i="66" s="1"/>
  <c r="AO221" i="66"/>
  <c r="AO209" i="66"/>
  <c r="BE207" i="66"/>
  <c r="Y207" i="66" s="1"/>
  <c r="AO196" i="66"/>
  <c r="AO195" i="66"/>
  <c r="AO191" i="66"/>
  <c r="BE41" i="66"/>
  <c r="Y41" i="66" s="1"/>
  <c r="BE40" i="66"/>
  <c r="Y40" i="66" s="1"/>
  <c r="AO39" i="66"/>
  <c r="AO38" i="66"/>
  <c r="BE36" i="66"/>
  <c r="Y36" i="66" s="1"/>
  <c r="AO33" i="66"/>
  <c r="BE31" i="66"/>
  <c r="Y31" i="66" s="1"/>
  <c r="BE29" i="66"/>
  <c r="Y29" i="66" s="1"/>
  <c r="BE27" i="66"/>
  <c r="Y27" i="66" s="1"/>
  <c r="BE25" i="66"/>
  <c r="Y25" i="66" s="1"/>
  <c r="BE23" i="66"/>
  <c r="Y23" i="66" s="1"/>
  <c r="AO37" i="66"/>
  <c r="AO35" i="66"/>
  <c r="BE30" i="66"/>
  <c r="Y30" i="66" s="1"/>
  <c r="AO28" i="66"/>
  <c r="AO25" i="66"/>
  <c r="BE22" i="66"/>
  <c r="Y22" i="66" s="1"/>
  <c r="BE34" i="66"/>
  <c r="Y34" i="66" s="1"/>
  <c r="AO34" i="66"/>
  <c r="BE33" i="66"/>
  <c r="Y33" i="66" s="1"/>
  <c r="AO29" i="66"/>
  <c r="BE28" i="66"/>
  <c r="Y28" i="66" s="1"/>
  <c r="BE24" i="66"/>
  <c r="Y24" i="66" s="1"/>
  <c r="AO24" i="66"/>
  <c r="BE39" i="66"/>
  <c r="Y39" i="66" s="1"/>
  <c r="BE38" i="66"/>
  <c r="Y38" i="66" s="1"/>
  <c r="AO41" i="66"/>
  <c r="AO40" i="66"/>
  <c r="BE37" i="66"/>
  <c r="Y37" i="66" s="1"/>
  <c r="AO27" i="66"/>
  <c r="AO26" i="66"/>
  <c r="BE35" i="66"/>
  <c r="Y35" i="66" s="1"/>
  <c r="BE32" i="66"/>
  <c r="Y32" i="66" s="1"/>
  <c r="AO32" i="66"/>
  <c r="AO31" i="66"/>
  <c r="AO30" i="66"/>
  <c r="BE26" i="66"/>
  <c r="Y26" i="66" s="1"/>
  <c r="AO23" i="66"/>
  <c r="AO36" i="66"/>
  <c r="AO22" i="66"/>
  <c r="BH221" i="66"/>
  <c r="AB221" i="66" s="1"/>
  <c r="AR220" i="66"/>
  <c r="BH217" i="66"/>
  <c r="AB217" i="66" s="1"/>
  <c r="AR216" i="66"/>
  <c r="AR222" i="66"/>
  <c r="BH220" i="66"/>
  <c r="AB220" i="66" s="1"/>
  <c r="AR219" i="66"/>
  <c r="BH216" i="66"/>
  <c r="AB216" i="66" s="1"/>
  <c r="AR221" i="66"/>
  <c r="BH218" i="66"/>
  <c r="AB218" i="66" s="1"/>
  <c r="AR217" i="66"/>
  <c r="BH214" i="66"/>
  <c r="AB214" i="66" s="1"/>
  <c r="AR213" i="66"/>
  <c r="BH219" i="66"/>
  <c r="AB219" i="66" s="1"/>
  <c r="AR214" i="66"/>
  <c r="BH212" i="66"/>
  <c r="AB212" i="66" s="1"/>
  <c r="BH209" i="66"/>
  <c r="AB209" i="66" s="1"/>
  <c r="AR208" i="66"/>
  <c r="BH205" i="66"/>
  <c r="AB205" i="66" s="1"/>
  <c r="AR204" i="66"/>
  <c r="BH201" i="66"/>
  <c r="AB201" i="66" s="1"/>
  <c r="AR200" i="66"/>
  <c r="BH197" i="66"/>
  <c r="AB197" i="66" s="1"/>
  <c r="AR196" i="66"/>
  <c r="AR195" i="66"/>
  <c r="AR212" i="66"/>
  <c r="BH211" i="66"/>
  <c r="AB211" i="66" s="1"/>
  <c r="AR211" i="66"/>
  <c r="AR209" i="66"/>
  <c r="BH207" i="66"/>
  <c r="AB207" i="66" s="1"/>
  <c r="AR202" i="66"/>
  <c r="BH200" i="66"/>
  <c r="AB200" i="66" s="1"/>
  <c r="BH222" i="66"/>
  <c r="AB222" i="66" s="1"/>
  <c r="AR206" i="66"/>
  <c r="BH204" i="66"/>
  <c r="AB204" i="66" s="1"/>
  <c r="BH202" i="66"/>
  <c r="AB202" i="66" s="1"/>
  <c r="BH215" i="66"/>
  <c r="AB215" i="66" s="1"/>
  <c r="AR215" i="66"/>
  <c r="BH213" i="66"/>
  <c r="AB213" i="66" s="1"/>
  <c r="BH210" i="66"/>
  <c r="AB210" i="66" s="1"/>
  <c r="AR207" i="66"/>
  <c r="AR205" i="66"/>
  <c r="BH203" i="66"/>
  <c r="AB203" i="66" s="1"/>
  <c r="AR198" i="66"/>
  <c r="BH196" i="66"/>
  <c r="AB196" i="66" s="1"/>
  <c r="AR210" i="66"/>
  <c r="BH208" i="66"/>
  <c r="AB208" i="66" s="1"/>
  <c r="AR197" i="66"/>
  <c r="BH195" i="66"/>
  <c r="AB195" i="66" s="1"/>
  <c r="BH194" i="66"/>
  <c r="AB194" i="66" s="1"/>
  <c r="AR201" i="66"/>
  <c r="BH206" i="66"/>
  <c r="AB206" i="66" s="1"/>
  <c r="BH199" i="66"/>
  <c r="AB199" i="66" s="1"/>
  <c r="AR199" i="66"/>
  <c r="BH198" i="66"/>
  <c r="AB198" i="66" s="1"/>
  <c r="AR194" i="66"/>
  <c r="BH193" i="66"/>
  <c r="AB193" i="66" s="1"/>
  <c r="AR218" i="66"/>
  <c r="AR203" i="66"/>
  <c r="AR193" i="66"/>
  <c r="AR42" i="66"/>
  <c r="AR41" i="66"/>
  <c r="AR40" i="66"/>
  <c r="BH37" i="66"/>
  <c r="AB37" i="66" s="1"/>
  <c r="AR36" i="66"/>
  <c r="BH34" i="66"/>
  <c r="AB34" i="66" s="1"/>
  <c r="AR31" i="66"/>
  <c r="AR29" i="66"/>
  <c r="AR27" i="66"/>
  <c r="AR25" i="66"/>
  <c r="AR23" i="66"/>
  <c r="AR43" i="66"/>
  <c r="BH41" i="66"/>
  <c r="AB41" i="66" s="1"/>
  <c r="BH38" i="66"/>
  <c r="AB38" i="66" s="1"/>
  <c r="BH36" i="66"/>
  <c r="AB36" i="66" s="1"/>
  <c r="AR34" i="66"/>
  <c r="AR32" i="66"/>
  <c r="BH29" i="66"/>
  <c r="AB29" i="66" s="1"/>
  <c r="BH26" i="66"/>
  <c r="AB26" i="66" s="1"/>
  <c r="AR24" i="66"/>
  <c r="BH42" i="66"/>
  <c r="AB42" i="66" s="1"/>
  <c r="BH39" i="66"/>
  <c r="AB39" i="66" s="1"/>
  <c r="AR39" i="66"/>
  <c r="AR38" i="66"/>
  <c r="BH31" i="66"/>
  <c r="AB31" i="66" s="1"/>
  <c r="BH22" i="66"/>
  <c r="AB22" i="66" s="1"/>
  <c r="AR22" i="66"/>
  <c r="AR37" i="66"/>
  <c r="BH35" i="66"/>
  <c r="AB35" i="66" s="1"/>
  <c r="AR35" i="66"/>
  <c r="BH43" i="66"/>
  <c r="AB43" i="66" s="1"/>
  <c r="BH40" i="66"/>
  <c r="AB40" i="66" s="1"/>
  <c r="AR33" i="66"/>
  <c r="BH32" i="66"/>
  <c r="AB32" i="66" s="1"/>
  <c r="AR30" i="66"/>
  <c r="BH28" i="66"/>
  <c r="AB28" i="66" s="1"/>
  <c r="BH27" i="66"/>
  <c r="AB27" i="66" s="1"/>
  <c r="BH33" i="66"/>
  <c r="AB33" i="66" s="1"/>
  <c r="BH25" i="66"/>
  <c r="AB25" i="66" s="1"/>
  <c r="BH30" i="66"/>
  <c r="AB30" i="66" s="1"/>
  <c r="AR28" i="66"/>
  <c r="BH24" i="66"/>
  <c r="AB24" i="66" s="1"/>
  <c r="AR26" i="66"/>
  <c r="BH23" i="66"/>
  <c r="AB23" i="66" s="1"/>
  <c r="F9" i="72"/>
  <c r="F11" i="72" s="1"/>
  <c r="Q9" i="72"/>
  <c r="Q11" i="72" s="1"/>
  <c r="H9" i="72"/>
  <c r="H11" i="72" s="1"/>
  <c r="N9" i="72"/>
  <c r="N11" i="72" s="1"/>
  <c r="G9" i="72"/>
  <c r="G11" i="72" s="1"/>
  <c r="J9" i="72"/>
  <c r="J11" i="72" s="1"/>
  <c r="I9" i="72"/>
  <c r="I11" i="72" s="1"/>
  <c r="K9" i="72"/>
  <c r="K11" i="72" s="1"/>
  <c r="L9" i="72"/>
  <c r="L11" i="72" s="1"/>
  <c r="D9" i="72"/>
  <c r="D11" i="72" s="1"/>
  <c r="C9" i="72"/>
  <c r="C11" i="72" s="1"/>
  <c r="E9" i="72"/>
  <c r="E11" i="72" s="1"/>
  <c r="O9" i="72"/>
  <c r="O11" i="72" s="1"/>
  <c r="P9" i="72"/>
  <c r="P11" i="72" s="1"/>
  <c r="N7" i="53"/>
  <c r="P8" i="53"/>
  <c r="BW33" i="66"/>
  <c r="CL23" i="66"/>
  <c r="CL158" i="66"/>
  <c r="CL35" i="66"/>
  <c r="CL30" i="66"/>
  <c r="CL176" i="66"/>
  <c r="CL163" i="66"/>
  <c r="CL148" i="66"/>
  <c r="CL99" i="66"/>
  <c r="CL192" i="66"/>
  <c r="CL84" i="66"/>
  <c r="CL126" i="66"/>
  <c r="CL211" i="66"/>
  <c r="CL147" i="66"/>
  <c r="CL83" i="66"/>
  <c r="CL96" i="66"/>
  <c r="CL222" i="66"/>
  <c r="CL94" i="66"/>
  <c r="CL195" i="66"/>
  <c r="CL131" i="66"/>
  <c r="CL67" i="66"/>
  <c r="CL212" i="66"/>
  <c r="CL190" i="66"/>
  <c r="CL62" i="66"/>
  <c r="CL179" i="66"/>
  <c r="CL115" i="66"/>
  <c r="CL51" i="66"/>
  <c r="CL48" i="66"/>
  <c r="CL128" i="66"/>
  <c r="CL40" i="66"/>
  <c r="CL172" i="66"/>
  <c r="CL108" i="66"/>
  <c r="CL44" i="66"/>
  <c r="CL202" i="66"/>
  <c r="CL170" i="66"/>
  <c r="CL138" i="66"/>
  <c r="CL106" i="66"/>
  <c r="CL74" i="66"/>
  <c r="CL42" i="66"/>
  <c r="CL217" i="66"/>
  <c r="CL201" i="66"/>
  <c r="CL185" i="66"/>
  <c r="CL169" i="66"/>
  <c r="CL153" i="66"/>
  <c r="CL137" i="66"/>
  <c r="CL121" i="66"/>
  <c r="CL105" i="66"/>
  <c r="CL89" i="66"/>
  <c r="CL73" i="66"/>
  <c r="CL57" i="66"/>
  <c r="CL41" i="66"/>
  <c r="CL25" i="66"/>
  <c r="CL168" i="66"/>
  <c r="CL184" i="66"/>
  <c r="CL88" i="66"/>
  <c r="CL204" i="66"/>
  <c r="CL140" i="66"/>
  <c r="CL76" i="66"/>
  <c r="CL218" i="66"/>
  <c r="CL186" i="66"/>
  <c r="CL154" i="66"/>
  <c r="CL122" i="66"/>
  <c r="CL90" i="66"/>
  <c r="CL58" i="66"/>
  <c r="CL26" i="66"/>
  <c r="CL209" i="66"/>
  <c r="CL193" i="66"/>
  <c r="CL177" i="66"/>
  <c r="CL161" i="66"/>
  <c r="CL145" i="66"/>
  <c r="CL129" i="66"/>
  <c r="CL113" i="66"/>
  <c r="CL97" i="66"/>
  <c r="CL81" i="66"/>
  <c r="CL65" i="66"/>
  <c r="CL49" i="66"/>
  <c r="CL33" i="66"/>
  <c r="CL80" i="66"/>
  <c r="CL144" i="66"/>
  <c r="CL56" i="66"/>
  <c r="CL180" i="66"/>
  <c r="CL116" i="66"/>
  <c r="CL52" i="66"/>
  <c r="CL206" i="66"/>
  <c r="CL174" i="66"/>
  <c r="CL142" i="66"/>
  <c r="CL110" i="66"/>
  <c r="CL78" i="66"/>
  <c r="CL46" i="66"/>
  <c r="CL219" i="66"/>
  <c r="CL203" i="66"/>
  <c r="CL187" i="66"/>
  <c r="CL171" i="66"/>
  <c r="CL155" i="66"/>
  <c r="CL139" i="66"/>
  <c r="CL123" i="66"/>
  <c r="CL107" i="66"/>
  <c r="CL91" i="66"/>
  <c r="CL75" i="66"/>
  <c r="CL59" i="66"/>
  <c r="CL43" i="66"/>
  <c r="CL27" i="66"/>
  <c r="CT22" i="66"/>
  <c r="CT24" i="66"/>
  <c r="CT26" i="66"/>
  <c r="CT28" i="66"/>
  <c r="CT30" i="66"/>
  <c r="CT32" i="66"/>
  <c r="CT34" i="66"/>
  <c r="CT36" i="66"/>
  <c r="CT38" i="66"/>
  <c r="CT40" i="66"/>
  <c r="CT42" i="66"/>
  <c r="CT44" i="66"/>
  <c r="CT46" i="66"/>
  <c r="CT48" i="66"/>
  <c r="CT50" i="66"/>
  <c r="CT52" i="66"/>
  <c r="CT54" i="66"/>
  <c r="CT56" i="66"/>
  <c r="CT58" i="66"/>
  <c r="CT60" i="66"/>
  <c r="CT62" i="66"/>
  <c r="CT64" i="66"/>
  <c r="CT66" i="66"/>
  <c r="CT68" i="66"/>
  <c r="CT70" i="66"/>
  <c r="CT72" i="66"/>
  <c r="CT74" i="66"/>
  <c r="CT76" i="66"/>
  <c r="CT78" i="66"/>
  <c r="CT80" i="66"/>
  <c r="CT82" i="66"/>
  <c r="CT84" i="66"/>
  <c r="CT86" i="66"/>
  <c r="CT88" i="66"/>
  <c r="CT90" i="66"/>
  <c r="CT92" i="66"/>
  <c r="CT94" i="66"/>
  <c r="CT96" i="66"/>
  <c r="CT98" i="66"/>
  <c r="CT100" i="66"/>
  <c r="CT102" i="66"/>
  <c r="CT104" i="66"/>
  <c r="CT106" i="66"/>
  <c r="CT108" i="66"/>
  <c r="CT110" i="66"/>
  <c r="CT112" i="66"/>
  <c r="CT114" i="66"/>
  <c r="CT116" i="66"/>
  <c r="CT118" i="66"/>
  <c r="CT120" i="66"/>
  <c r="CT122" i="66"/>
  <c r="CT124" i="66"/>
  <c r="CT126" i="66"/>
  <c r="CT128" i="66"/>
  <c r="CT130" i="66"/>
  <c r="CT132" i="66"/>
  <c r="CT134" i="66"/>
  <c r="CT136" i="66"/>
  <c r="CT138" i="66"/>
  <c r="CT140" i="66"/>
  <c r="CT142" i="66"/>
  <c r="CT144" i="66"/>
  <c r="CT146" i="66"/>
  <c r="CT148" i="66"/>
  <c r="CT150" i="66"/>
  <c r="CT152" i="66"/>
  <c r="CT154" i="66"/>
  <c r="CT156" i="66"/>
  <c r="CT158" i="66"/>
  <c r="CT160" i="66"/>
  <c r="CT162" i="66"/>
  <c r="CT164" i="66"/>
  <c r="CT166" i="66"/>
  <c r="CT168" i="66"/>
  <c r="CT170" i="66"/>
  <c r="CT172" i="66"/>
  <c r="CT174" i="66"/>
  <c r="CT176" i="66"/>
  <c r="CT178" i="66"/>
  <c r="CT180" i="66"/>
  <c r="CT182" i="66"/>
  <c r="CT184" i="66"/>
  <c r="CT186" i="66"/>
  <c r="CT188" i="66"/>
  <c r="CT190" i="66"/>
  <c r="CT192" i="66"/>
  <c r="CT194" i="66"/>
  <c r="CT196" i="66"/>
  <c r="CT198" i="66"/>
  <c r="CT200" i="66"/>
  <c r="CT202" i="66"/>
  <c r="CT204" i="66"/>
  <c r="CT206" i="66"/>
  <c r="CT208" i="66"/>
  <c r="CT210" i="66"/>
  <c r="CT212" i="66"/>
  <c r="CT214" i="66"/>
  <c r="CT216" i="66"/>
  <c r="CT218" i="66"/>
  <c r="CT220" i="66"/>
  <c r="CT222" i="66"/>
  <c r="CT23" i="66"/>
  <c r="CT27" i="66"/>
  <c r="CT31" i="66"/>
  <c r="CT35" i="66"/>
  <c r="CT39" i="66"/>
  <c r="CT43" i="66"/>
  <c r="CT47" i="66"/>
  <c r="CT51" i="66"/>
  <c r="CT55" i="66"/>
  <c r="CT59" i="66"/>
  <c r="CT63" i="66"/>
  <c r="CT67" i="66"/>
  <c r="CT71" i="66"/>
  <c r="CT75" i="66"/>
  <c r="CT79" i="66"/>
  <c r="CT83" i="66"/>
  <c r="CT87" i="66"/>
  <c r="CT91" i="66"/>
  <c r="CT95" i="66"/>
  <c r="CT99" i="66"/>
  <c r="CT103" i="66"/>
  <c r="CT107" i="66"/>
  <c r="CT111" i="66"/>
  <c r="CT115" i="66"/>
  <c r="CT119" i="66"/>
  <c r="CT123" i="66"/>
  <c r="CT127" i="66"/>
  <c r="CT131" i="66"/>
  <c r="CT135" i="66"/>
  <c r="CT139" i="66"/>
  <c r="CT143" i="66"/>
  <c r="CT147" i="66"/>
  <c r="CT151" i="66"/>
  <c r="CT155" i="66"/>
  <c r="CT159" i="66"/>
  <c r="CT163" i="66"/>
  <c r="CT167" i="66"/>
  <c r="CT171" i="66"/>
  <c r="CT175" i="66"/>
  <c r="CT179" i="66"/>
  <c r="CT183" i="66"/>
  <c r="CT187" i="66"/>
  <c r="CT191" i="66"/>
  <c r="CT195" i="66"/>
  <c r="CT199" i="66"/>
  <c r="CT203" i="66"/>
  <c r="CT207" i="66"/>
  <c r="CT211" i="66"/>
  <c r="CT215" i="66"/>
  <c r="CT219" i="66"/>
  <c r="CT29" i="66"/>
  <c r="CT37" i="66"/>
  <c r="CT45" i="66"/>
  <c r="CT53" i="66"/>
  <c r="CT61" i="66"/>
  <c r="CT69" i="66"/>
  <c r="CT77" i="66"/>
  <c r="CT85" i="66"/>
  <c r="CT93" i="66"/>
  <c r="CT101" i="66"/>
  <c r="CT109" i="66"/>
  <c r="CT117" i="66"/>
  <c r="CT125" i="66"/>
  <c r="CT133" i="66"/>
  <c r="CT141" i="66"/>
  <c r="CT149" i="66"/>
  <c r="CT157" i="66"/>
  <c r="CT165" i="66"/>
  <c r="CT173" i="66"/>
  <c r="CT181" i="66"/>
  <c r="CT189" i="66"/>
  <c r="CT197" i="66"/>
  <c r="CT205" i="66"/>
  <c r="CT213" i="66"/>
  <c r="CT221" i="66"/>
  <c r="CT25" i="66"/>
  <c r="CT41" i="66"/>
  <c r="CT49" i="66"/>
  <c r="CT65" i="66"/>
  <c r="CT73" i="66"/>
  <c r="CT81" i="66"/>
  <c r="CT97" i="66"/>
  <c r="CT105" i="66"/>
  <c r="CT129" i="66"/>
  <c r="CT137" i="66"/>
  <c r="CT161" i="66"/>
  <c r="CT169" i="66"/>
  <c r="CT177" i="66"/>
  <c r="CT201" i="66"/>
  <c r="CT209" i="66"/>
  <c r="CT217" i="66"/>
  <c r="CT33" i="66"/>
  <c r="CT57" i="66"/>
  <c r="CT89" i="66"/>
  <c r="CT113" i="66"/>
  <c r="CT121" i="66"/>
  <c r="CT145" i="66"/>
  <c r="CT153" i="66"/>
  <c r="CT185" i="66"/>
  <c r="CT193" i="66"/>
  <c r="CC22" i="66"/>
  <c r="CC23" i="66"/>
  <c r="CC30" i="66"/>
  <c r="CC31" i="66"/>
  <c r="CC38" i="66"/>
  <c r="CC39" i="66"/>
  <c r="CC46" i="66"/>
  <c r="CC47" i="66"/>
  <c r="CC54" i="66"/>
  <c r="CC55" i="66"/>
  <c r="CC62" i="66"/>
  <c r="CC63" i="66"/>
  <c r="CC70" i="66"/>
  <c r="CC71" i="66"/>
  <c r="CC79" i="66"/>
  <c r="CC81" i="66"/>
  <c r="CC83" i="66"/>
  <c r="CC85" i="66"/>
  <c r="CC87" i="66"/>
  <c r="CC89" i="66"/>
  <c r="CC91" i="66"/>
  <c r="CC93" i="66"/>
  <c r="CC95" i="66"/>
  <c r="CC97" i="66"/>
  <c r="CC99" i="66"/>
  <c r="CC101" i="66"/>
  <c r="CC103" i="66"/>
  <c r="CC105" i="66"/>
  <c r="CC107" i="66"/>
  <c r="CC109" i="66"/>
  <c r="CC111" i="66"/>
  <c r="CC113" i="66"/>
  <c r="CC115" i="66"/>
  <c r="CC117" i="66"/>
  <c r="CC119" i="66"/>
  <c r="CC121" i="66"/>
  <c r="CC123" i="66"/>
  <c r="CC125" i="66"/>
  <c r="CC127" i="66"/>
  <c r="CC129" i="66"/>
  <c r="CC131" i="66"/>
  <c r="CC133" i="66"/>
  <c r="CC135" i="66"/>
  <c r="CC137" i="66"/>
  <c r="CC139" i="66"/>
  <c r="CC141" i="66"/>
  <c r="CC143" i="66"/>
  <c r="CC145" i="66"/>
  <c r="CC147" i="66"/>
  <c r="CC149" i="66"/>
  <c r="CC151" i="66"/>
  <c r="CC153" i="66"/>
  <c r="CC155" i="66"/>
  <c r="CC157" i="66"/>
  <c r="CC159" i="66"/>
  <c r="CC161" i="66"/>
  <c r="CC163" i="66"/>
  <c r="CC165" i="66"/>
  <c r="CC167" i="66"/>
  <c r="CC169" i="66"/>
  <c r="CC171" i="66"/>
  <c r="CC173" i="66"/>
  <c r="CC175" i="66"/>
  <c r="CC177" i="66"/>
  <c r="CC179" i="66"/>
  <c r="CC181" i="66"/>
  <c r="CC183" i="66"/>
  <c r="CC185" i="66"/>
  <c r="CC187" i="66"/>
  <c r="CC189" i="66"/>
  <c r="CC191" i="66"/>
  <c r="CC193" i="66"/>
  <c r="CC195" i="66"/>
  <c r="CC197" i="66"/>
  <c r="CC199" i="66"/>
  <c r="CC201" i="66"/>
  <c r="CC203" i="66"/>
  <c r="CC205" i="66"/>
  <c r="CC207" i="66"/>
  <c r="CC209" i="66"/>
  <c r="CC211" i="66"/>
  <c r="CC213" i="66"/>
  <c r="CC215" i="66"/>
  <c r="CC217" i="66"/>
  <c r="CC219" i="66"/>
  <c r="CC221" i="66"/>
  <c r="CC24" i="66"/>
  <c r="CC25" i="66"/>
  <c r="CC32" i="66"/>
  <c r="CC33" i="66"/>
  <c r="CC40" i="66"/>
  <c r="CC41" i="66"/>
  <c r="CC48" i="66"/>
  <c r="CC49" i="66"/>
  <c r="CC56" i="66"/>
  <c r="CC57" i="66"/>
  <c r="CC64" i="66"/>
  <c r="CC65" i="66"/>
  <c r="CC72" i="66"/>
  <c r="CC73" i="66"/>
  <c r="CC36" i="66"/>
  <c r="CC37" i="66"/>
  <c r="CC52" i="66"/>
  <c r="CC53" i="66"/>
  <c r="CC68" i="66"/>
  <c r="CC69" i="66"/>
  <c r="CC108" i="66"/>
  <c r="CC112" i="66"/>
  <c r="CC116" i="66"/>
  <c r="CC124" i="66"/>
  <c r="CC128" i="66"/>
  <c r="CC136" i="66"/>
  <c r="CC140" i="66"/>
  <c r="CC144" i="66"/>
  <c r="CC156" i="66"/>
  <c r="CC168" i="66"/>
  <c r="CC172" i="66"/>
  <c r="CC180" i="66"/>
  <c r="CC184" i="66"/>
  <c r="CC188" i="66"/>
  <c r="CC204" i="66"/>
  <c r="CC208" i="66"/>
  <c r="CC216" i="66"/>
  <c r="CC220" i="66"/>
  <c r="CC26" i="66"/>
  <c r="CC27" i="66"/>
  <c r="CC42" i="66"/>
  <c r="CC43" i="66"/>
  <c r="CC58" i="66"/>
  <c r="CC59" i="66"/>
  <c r="CC74" i="66"/>
  <c r="CC75" i="66"/>
  <c r="CC78" i="66"/>
  <c r="CC82" i="66"/>
  <c r="CC86" i="66"/>
  <c r="CC90" i="66"/>
  <c r="CC94" i="66"/>
  <c r="CC98" i="66"/>
  <c r="CC102" i="66"/>
  <c r="CC106" i="66"/>
  <c r="CC110" i="66"/>
  <c r="CC114" i="66"/>
  <c r="CC118" i="66"/>
  <c r="CC122" i="66"/>
  <c r="CC126" i="66"/>
  <c r="CC130" i="66"/>
  <c r="CC134" i="66"/>
  <c r="CC138" i="66"/>
  <c r="CC142" i="66"/>
  <c r="CC146" i="66"/>
  <c r="CC150" i="66"/>
  <c r="CC154" i="66"/>
  <c r="CC158" i="66"/>
  <c r="CC162" i="66"/>
  <c r="CC166" i="66"/>
  <c r="CC170" i="66"/>
  <c r="CC174" i="66"/>
  <c r="CC178" i="66"/>
  <c r="CC182" i="66"/>
  <c r="CC186" i="66"/>
  <c r="CC190" i="66"/>
  <c r="CC194" i="66"/>
  <c r="CC198" i="66"/>
  <c r="CC202" i="66"/>
  <c r="CC206" i="66"/>
  <c r="CC210" i="66"/>
  <c r="CC214" i="66"/>
  <c r="CC218" i="66"/>
  <c r="CC222" i="66"/>
  <c r="CC34" i="66"/>
  <c r="CC35" i="66"/>
  <c r="CC50" i="66"/>
  <c r="CC51" i="66"/>
  <c r="CC66" i="66"/>
  <c r="CC67" i="66"/>
  <c r="CC80" i="66"/>
  <c r="CC84" i="66"/>
  <c r="CC88" i="66"/>
  <c r="CC92" i="66"/>
  <c r="CC96" i="66"/>
  <c r="CC100" i="66"/>
  <c r="CC104" i="66"/>
  <c r="CC120" i="66"/>
  <c r="CC132" i="66"/>
  <c r="CC148" i="66"/>
  <c r="CC152" i="66"/>
  <c r="CC160" i="66"/>
  <c r="CC164" i="66"/>
  <c r="CC176" i="66"/>
  <c r="CC192" i="66"/>
  <c r="CC196" i="66"/>
  <c r="CC200" i="66"/>
  <c r="CC212" i="66"/>
  <c r="CC28" i="66"/>
  <c r="CC29" i="66"/>
  <c r="CC44" i="66"/>
  <c r="CC45" i="66"/>
  <c r="CC60" i="66"/>
  <c r="CC61" i="66"/>
  <c r="CC76" i="66"/>
  <c r="CC77" i="66"/>
  <c r="EK23" i="66"/>
  <c r="EK27" i="66"/>
  <c r="EK31" i="66"/>
  <c r="EK35" i="66"/>
  <c r="EK39" i="66"/>
  <c r="EK43" i="66"/>
  <c r="EK47" i="66"/>
  <c r="EK22" i="66"/>
  <c r="EK26" i="66"/>
  <c r="EK30" i="66"/>
  <c r="EK34" i="66"/>
  <c r="EK38" i="66"/>
  <c r="EK42" i="66"/>
  <c r="EK24" i="66"/>
  <c r="EK32" i="66"/>
  <c r="EK40" i="66"/>
  <c r="EK46" i="66"/>
  <c r="EK51" i="66"/>
  <c r="EK25" i="66"/>
  <c r="EK33" i="66"/>
  <c r="EK41" i="66"/>
  <c r="EK50" i="66"/>
  <c r="EK54" i="66"/>
  <c r="EK58" i="66"/>
  <c r="EK29" i="66"/>
  <c r="EK48" i="66"/>
  <c r="EK52" i="66"/>
  <c r="EK59" i="66"/>
  <c r="EK62" i="66"/>
  <c r="EK66" i="66"/>
  <c r="EK70" i="66"/>
  <c r="EK74" i="66"/>
  <c r="EK78" i="66"/>
  <c r="EK82" i="66"/>
  <c r="EK86" i="66"/>
  <c r="EK90" i="66"/>
  <c r="EK36" i="66"/>
  <c r="EK49" i="66"/>
  <c r="EK56" i="66"/>
  <c r="EK61" i="66"/>
  <c r="EK65" i="66"/>
  <c r="EK69" i="66"/>
  <c r="EK73" i="66"/>
  <c r="EK77" i="66"/>
  <c r="EK81" i="66"/>
  <c r="EK85" i="66"/>
  <c r="EK89" i="66"/>
  <c r="EK93" i="66"/>
  <c r="EK97" i="66"/>
  <c r="EK44" i="66"/>
  <c r="EK57" i="66"/>
  <c r="EK67" i="66"/>
  <c r="EK75" i="66"/>
  <c r="EK83" i="66"/>
  <c r="EK95" i="66"/>
  <c r="EK98" i="66"/>
  <c r="EK102" i="66"/>
  <c r="EK106" i="66"/>
  <c r="EK110" i="66"/>
  <c r="EK114" i="66"/>
  <c r="EK118" i="66"/>
  <c r="EK60" i="66"/>
  <c r="EK68" i="66"/>
  <c r="EK76" i="66"/>
  <c r="EK84" i="66"/>
  <c r="EK92" i="66"/>
  <c r="EK101" i="66"/>
  <c r="EK105" i="66"/>
  <c r="EK109" i="66"/>
  <c r="EK113" i="66"/>
  <c r="EK117" i="66"/>
  <c r="EK121" i="66"/>
  <c r="EK125" i="66"/>
  <c r="EK129" i="66"/>
  <c r="EK133" i="66"/>
  <c r="EK37" i="66"/>
  <c r="EK53" i="66"/>
  <c r="EK72" i="66"/>
  <c r="EK88" i="66"/>
  <c r="EK99" i="66"/>
  <c r="EK107" i="66"/>
  <c r="EK115" i="66"/>
  <c r="EK127" i="66"/>
  <c r="EK134" i="66"/>
  <c r="EK136" i="66"/>
  <c r="EK139" i="66"/>
  <c r="EK143" i="66"/>
  <c r="EK147" i="66"/>
  <c r="EK151" i="66"/>
  <c r="EK155" i="66"/>
  <c r="EK159" i="66"/>
  <c r="EK163" i="66"/>
  <c r="EK167" i="66"/>
  <c r="EK171" i="66"/>
  <c r="EK45" i="66"/>
  <c r="EK63" i="66"/>
  <c r="EK79" i="66"/>
  <c r="EK96" i="66"/>
  <c r="EK100" i="66"/>
  <c r="EK108" i="66"/>
  <c r="EK116" i="66"/>
  <c r="EK122" i="66"/>
  <c r="EK124" i="66"/>
  <c r="EK131" i="66"/>
  <c r="EK138" i="66"/>
  <c r="EK142" i="66"/>
  <c r="EK146" i="66"/>
  <c r="EK150" i="66"/>
  <c r="EK154" i="66"/>
  <c r="EK158" i="66"/>
  <c r="EK162" i="66"/>
  <c r="EK166" i="66"/>
  <c r="EK170" i="66"/>
  <c r="EK174" i="66"/>
  <c r="EK178" i="66"/>
  <c r="EK182" i="66"/>
  <c r="EK186" i="66"/>
  <c r="EK190" i="66"/>
  <c r="EK194" i="66"/>
  <c r="EK198" i="66"/>
  <c r="EK202" i="66"/>
  <c r="EK87" i="66"/>
  <c r="EK104" i="66"/>
  <c r="EK120" i="66"/>
  <c r="EK123" i="66"/>
  <c r="EK132" i="66"/>
  <c r="EK140" i="66"/>
  <c r="EK148" i="66"/>
  <c r="EK156" i="66"/>
  <c r="EK164" i="66"/>
  <c r="EK172" i="66"/>
  <c r="EK175" i="66"/>
  <c r="EK177" i="66"/>
  <c r="EK184" i="66"/>
  <c r="EK191" i="66"/>
  <c r="EK193" i="66"/>
  <c r="EK200" i="66"/>
  <c r="EK206" i="66"/>
  <c r="EK210" i="66"/>
  <c r="EK214" i="66"/>
  <c r="EK218" i="66"/>
  <c r="EK222" i="66"/>
  <c r="EK64" i="66"/>
  <c r="EK91" i="66"/>
  <c r="EK111" i="66"/>
  <c r="EK126" i="66"/>
  <c r="EK135" i="66"/>
  <c r="EK141" i="66"/>
  <c r="EK149" i="66"/>
  <c r="EK157" i="66"/>
  <c r="EK165" i="66"/>
  <c r="EK173" i="66"/>
  <c r="EK179" i="66"/>
  <c r="EK181" i="66"/>
  <c r="EK188" i="66"/>
  <c r="EK195" i="66"/>
  <c r="EK197" i="66"/>
  <c r="EK204" i="66"/>
  <c r="EK205" i="66"/>
  <c r="EK209" i="66"/>
  <c r="EK213" i="66"/>
  <c r="EK217" i="66"/>
  <c r="EK221" i="66"/>
  <c r="EK80" i="66"/>
  <c r="EK119" i="66"/>
  <c r="EK128" i="66"/>
  <c r="EK145" i="66"/>
  <c r="EK161" i="66"/>
  <c r="EK180" i="66"/>
  <c r="EK189" i="66"/>
  <c r="EK203" i="66"/>
  <c r="EK207" i="66"/>
  <c r="EK215" i="66"/>
  <c r="EK152" i="66"/>
  <c r="EK168" i="66"/>
  <c r="EK183" i="66"/>
  <c r="EK192" i="66"/>
  <c r="EK201" i="66"/>
  <c r="EK208" i="66"/>
  <c r="EK216" i="66"/>
  <c r="EK28" i="66"/>
  <c r="EK55" i="66"/>
  <c r="EK94" i="66"/>
  <c r="EK130" i="66"/>
  <c r="EK144" i="66"/>
  <c r="EK185" i="66"/>
  <c r="EK212" i="66"/>
  <c r="EK103" i="66"/>
  <c r="EK153" i="66"/>
  <c r="EK196" i="66"/>
  <c r="EK219" i="66"/>
  <c r="EK169" i="66"/>
  <c r="EK187" i="66"/>
  <c r="EK211" i="66"/>
  <c r="EK176" i="66"/>
  <c r="EK199" i="66"/>
  <c r="EK220" i="66"/>
  <c r="EK112" i="66"/>
  <c r="EK160" i="66"/>
  <c r="EK137" i="66"/>
  <c r="EK71" i="66"/>
  <c r="BX23" i="66"/>
  <c r="BX25" i="66"/>
  <c r="BX27" i="66"/>
  <c r="BX29" i="66"/>
  <c r="BX31" i="66"/>
  <c r="BX33" i="66"/>
  <c r="BX35" i="66"/>
  <c r="BX37" i="66"/>
  <c r="BX39" i="66"/>
  <c r="BX41" i="66"/>
  <c r="BX43" i="66"/>
  <c r="BX45" i="66"/>
  <c r="BX47" i="66"/>
  <c r="BX49" i="66"/>
  <c r="BX51" i="66"/>
  <c r="BX53" i="66"/>
  <c r="BX55" i="66"/>
  <c r="BX57" i="66"/>
  <c r="BX59" i="66"/>
  <c r="BX61" i="66"/>
  <c r="BX63" i="66"/>
  <c r="BX65" i="66"/>
  <c r="BX67" i="66"/>
  <c r="BX69" i="66"/>
  <c r="BX71" i="66"/>
  <c r="BX73" i="66"/>
  <c r="BX75" i="66"/>
  <c r="BX77" i="66"/>
  <c r="BX26" i="66"/>
  <c r="BX34" i="66"/>
  <c r="BX42" i="66"/>
  <c r="BX50" i="66"/>
  <c r="BX58" i="66"/>
  <c r="BX66" i="66"/>
  <c r="BX74" i="66"/>
  <c r="BX28" i="66"/>
  <c r="BX36" i="66"/>
  <c r="BX44" i="66"/>
  <c r="BX52" i="66"/>
  <c r="BX60" i="66"/>
  <c r="BX68" i="66"/>
  <c r="BX76" i="66"/>
  <c r="BX78" i="66"/>
  <c r="BX80" i="66"/>
  <c r="BX82" i="66"/>
  <c r="BX84" i="66"/>
  <c r="BX86" i="66"/>
  <c r="BX88" i="66"/>
  <c r="BX90" i="66"/>
  <c r="BX92" i="66"/>
  <c r="BX94" i="66"/>
  <c r="BX96" i="66"/>
  <c r="BX98" i="66"/>
  <c r="BX100" i="66"/>
  <c r="BX102" i="66"/>
  <c r="BX104" i="66"/>
  <c r="BX106" i="66"/>
  <c r="BX108" i="66"/>
  <c r="BX110" i="66"/>
  <c r="BX112" i="66"/>
  <c r="BX114" i="66"/>
  <c r="BX116" i="66"/>
  <c r="BX118" i="66"/>
  <c r="BX120" i="66"/>
  <c r="BX122" i="66"/>
  <c r="BX124" i="66"/>
  <c r="BX126" i="66"/>
  <c r="BX128" i="66"/>
  <c r="BX130" i="66"/>
  <c r="BX132" i="66"/>
  <c r="BX134" i="66"/>
  <c r="BX136" i="66"/>
  <c r="BX138" i="66"/>
  <c r="BX140" i="66"/>
  <c r="BX142" i="66"/>
  <c r="BX144" i="66"/>
  <c r="BX146" i="66"/>
  <c r="BX148" i="66"/>
  <c r="BX150" i="66"/>
  <c r="BX152" i="66"/>
  <c r="BX154" i="66"/>
  <c r="BX156" i="66"/>
  <c r="BX158" i="66"/>
  <c r="BX160" i="66"/>
  <c r="BX162" i="66"/>
  <c r="BX164" i="66"/>
  <c r="BX166" i="66"/>
  <c r="BX168" i="66"/>
  <c r="BX170" i="66"/>
  <c r="BX172" i="66"/>
  <c r="BX174" i="66"/>
  <c r="BX176" i="66"/>
  <c r="BX178" i="66"/>
  <c r="BX180" i="66"/>
  <c r="BX182" i="66"/>
  <c r="BX184" i="66"/>
  <c r="BX186" i="66"/>
  <c r="BX188" i="66"/>
  <c r="BX190" i="66"/>
  <c r="BX192" i="66"/>
  <c r="BX194" i="66"/>
  <c r="BX196" i="66"/>
  <c r="BX198" i="66"/>
  <c r="BX200" i="66"/>
  <c r="BX202" i="66"/>
  <c r="BX204" i="66"/>
  <c r="BX206" i="66"/>
  <c r="BX208" i="66"/>
  <c r="BX210" i="66"/>
  <c r="BX212" i="66"/>
  <c r="BX214" i="66"/>
  <c r="BX216" i="66"/>
  <c r="BX218" i="66"/>
  <c r="BX220" i="66"/>
  <c r="BX222" i="66"/>
  <c r="BX32" i="66"/>
  <c r="BX48" i="66"/>
  <c r="BX64" i="66"/>
  <c r="BX81" i="66"/>
  <c r="BX85" i="66"/>
  <c r="BX89" i="66"/>
  <c r="BX93" i="66"/>
  <c r="BX97" i="66"/>
  <c r="BX101" i="66"/>
  <c r="BX105" i="66"/>
  <c r="BX109" i="66"/>
  <c r="BX113" i="66"/>
  <c r="BX117" i="66"/>
  <c r="BX121" i="66"/>
  <c r="BX125" i="66"/>
  <c r="BX129" i="66"/>
  <c r="BX133" i="66"/>
  <c r="BX137" i="66"/>
  <c r="BX141" i="66"/>
  <c r="BX145" i="66"/>
  <c r="BX149" i="66"/>
  <c r="BX153" i="66"/>
  <c r="BX157" i="66"/>
  <c r="BX161" i="66"/>
  <c r="BX165" i="66"/>
  <c r="BX169" i="66"/>
  <c r="BX173" i="66"/>
  <c r="BX177" i="66"/>
  <c r="BX181" i="66"/>
  <c r="BX185" i="66"/>
  <c r="BX189" i="66"/>
  <c r="BX193" i="66"/>
  <c r="BX197" i="66"/>
  <c r="BX201" i="66"/>
  <c r="BX205" i="66"/>
  <c r="BX209" i="66"/>
  <c r="BX213" i="66"/>
  <c r="BX217" i="66"/>
  <c r="BX221" i="66"/>
  <c r="BX91" i="66"/>
  <c r="BX119" i="66"/>
  <c r="BX123" i="66"/>
  <c r="BX127" i="66"/>
  <c r="BX139" i="66"/>
  <c r="BX143" i="66"/>
  <c r="BX155" i="66"/>
  <c r="BX159" i="66"/>
  <c r="BX163" i="66"/>
  <c r="BX167" i="66"/>
  <c r="BX175" i="66"/>
  <c r="BX179" i="66"/>
  <c r="BX183" i="66"/>
  <c r="BX195" i="66"/>
  <c r="BX199" i="66"/>
  <c r="BX207" i="66"/>
  <c r="BX211" i="66"/>
  <c r="BX215" i="66"/>
  <c r="BX22" i="66"/>
  <c r="BX38" i="66"/>
  <c r="BX54" i="66"/>
  <c r="BX70" i="66"/>
  <c r="BX30" i="66"/>
  <c r="BX46" i="66"/>
  <c r="BX62" i="66"/>
  <c r="BX24" i="66"/>
  <c r="BX40" i="66"/>
  <c r="BX56" i="66"/>
  <c r="BX72" i="66"/>
  <c r="BX79" i="66"/>
  <c r="BX83" i="66"/>
  <c r="BX87" i="66"/>
  <c r="BX95" i="66"/>
  <c r="BX99" i="66"/>
  <c r="BX103" i="66"/>
  <c r="BX107" i="66"/>
  <c r="BX111" i="66"/>
  <c r="BX115" i="66"/>
  <c r="BX131" i="66"/>
  <c r="BX135" i="66"/>
  <c r="BX147" i="66"/>
  <c r="BX151" i="66"/>
  <c r="BX171" i="66"/>
  <c r="BX187" i="66"/>
  <c r="BX191" i="66"/>
  <c r="BX203" i="66"/>
  <c r="BX219" i="66"/>
  <c r="EF24" i="66"/>
  <c r="EF28" i="66"/>
  <c r="EF32" i="66"/>
  <c r="EF36" i="66"/>
  <c r="EF40" i="66"/>
  <c r="EF44" i="66"/>
  <c r="EF23" i="66"/>
  <c r="EF27" i="66"/>
  <c r="EF31" i="66"/>
  <c r="EF35" i="66"/>
  <c r="EF39" i="66"/>
  <c r="EF43" i="66"/>
  <c r="EF25" i="66"/>
  <c r="EF33" i="66"/>
  <c r="EF41" i="66"/>
  <c r="EF46" i="66"/>
  <c r="EF48" i="66"/>
  <c r="EF26" i="66"/>
  <c r="EF34" i="66"/>
  <c r="EF42" i="66"/>
  <c r="EF51" i="66"/>
  <c r="EF55" i="66"/>
  <c r="EF59" i="66"/>
  <c r="EF22" i="66"/>
  <c r="EF38" i="66"/>
  <c r="EF49" i="66"/>
  <c r="EF52" i="66"/>
  <c r="EF54" i="66"/>
  <c r="EF63" i="66"/>
  <c r="EF67" i="66"/>
  <c r="EF71" i="66"/>
  <c r="EF75" i="66"/>
  <c r="EF79" i="66"/>
  <c r="EF83" i="66"/>
  <c r="EF87" i="66"/>
  <c r="EF91" i="66"/>
  <c r="EF29" i="66"/>
  <c r="EF45" i="66"/>
  <c r="EF50" i="66"/>
  <c r="EF56" i="66"/>
  <c r="EF58" i="66"/>
  <c r="EF62" i="66"/>
  <c r="EF66" i="66"/>
  <c r="EF70" i="66"/>
  <c r="EF74" i="66"/>
  <c r="EF78" i="66"/>
  <c r="EF82" i="66"/>
  <c r="EF86" i="66"/>
  <c r="EF90" i="66"/>
  <c r="EF94" i="66"/>
  <c r="EF37" i="66"/>
  <c r="EF68" i="66"/>
  <c r="EF76" i="66"/>
  <c r="EF84" i="66"/>
  <c r="EF95" i="66"/>
  <c r="EF97" i="66"/>
  <c r="EF99" i="66"/>
  <c r="EF103" i="66"/>
  <c r="EF107" i="66"/>
  <c r="EF111" i="66"/>
  <c r="EF115" i="66"/>
  <c r="EF119" i="66"/>
  <c r="EF53" i="66"/>
  <c r="EF61" i="66"/>
  <c r="EF69" i="66"/>
  <c r="EF77" i="66"/>
  <c r="EF85" i="66"/>
  <c r="EF92" i="66"/>
  <c r="EF98" i="66"/>
  <c r="EF102" i="66"/>
  <c r="EF106" i="66"/>
  <c r="EF110" i="66"/>
  <c r="EF114" i="66"/>
  <c r="EF118" i="66"/>
  <c r="EF122" i="66"/>
  <c r="EF126" i="66"/>
  <c r="EF130" i="66"/>
  <c r="EF134" i="66"/>
  <c r="EF60" i="66"/>
  <c r="EF65" i="66"/>
  <c r="EF81" i="66"/>
  <c r="EF100" i="66"/>
  <c r="EF108" i="66"/>
  <c r="EF116" i="66"/>
  <c r="EF127" i="66"/>
  <c r="EF129" i="66"/>
  <c r="EF136" i="66"/>
  <c r="EF140" i="66"/>
  <c r="EF144" i="66"/>
  <c r="EF148" i="66"/>
  <c r="EF152" i="66"/>
  <c r="EF156" i="66"/>
  <c r="EF160" i="66"/>
  <c r="EF164" i="66"/>
  <c r="EF168" i="66"/>
  <c r="EF172" i="66"/>
  <c r="EF72" i="66"/>
  <c r="EF88" i="66"/>
  <c r="EF101" i="66"/>
  <c r="EF109" i="66"/>
  <c r="EF117" i="66"/>
  <c r="EF124" i="66"/>
  <c r="EF131" i="66"/>
  <c r="EF133" i="66"/>
  <c r="EF139" i="66"/>
  <c r="EF143" i="66"/>
  <c r="EF147" i="66"/>
  <c r="EF151" i="66"/>
  <c r="EF155" i="66"/>
  <c r="EF159" i="66"/>
  <c r="EF163" i="66"/>
  <c r="EF167" i="66"/>
  <c r="EF171" i="66"/>
  <c r="EF175" i="66"/>
  <c r="EF179" i="66"/>
  <c r="EF183" i="66"/>
  <c r="EF187" i="66"/>
  <c r="EF191" i="66"/>
  <c r="EF195" i="66"/>
  <c r="EF199" i="66"/>
  <c r="EF203" i="66"/>
  <c r="EF57" i="66"/>
  <c r="EF80" i="66"/>
  <c r="EF113" i="66"/>
  <c r="EF125" i="66"/>
  <c r="EF141" i="66"/>
  <c r="EF149" i="66"/>
  <c r="EF157" i="66"/>
  <c r="EF165" i="66"/>
  <c r="EF173" i="66"/>
  <c r="EF177" i="66"/>
  <c r="EF184" i="66"/>
  <c r="EF186" i="66"/>
  <c r="EF193" i="66"/>
  <c r="EF200" i="66"/>
  <c r="EF202" i="66"/>
  <c r="EF207" i="66"/>
  <c r="EF211" i="66"/>
  <c r="EF215" i="66"/>
  <c r="EF219" i="66"/>
  <c r="EF30" i="66"/>
  <c r="EF89" i="66"/>
  <c r="EF93" i="66"/>
  <c r="EF104" i="66"/>
  <c r="EF120" i="66"/>
  <c r="EF128" i="66"/>
  <c r="EF137" i="66"/>
  <c r="EF142" i="66"/>
  <c r="EF150" i="66"/>
  <c r="EF158" i="66"/>
  <c r="EF166" i="66"/>
  <c r="EF174" i="66"/>
  <c r="EF181" i="66"/>
  <c r="EF188" i="66"/>
  <c r="EF190" i="66"/>
  <c r="EF197" i="66"/>
  <c r="EF204" i="66"/>
  <c r="EF206" i="66"/>
  <c r="EF210" i="66"/>
  <c r="EF214" i="66"/>
  <c r="EF218" i="66"/>
  <c r="EF222" i="66"/>
  <c r="EF112" i="66"/>
  <c r="EF135" i="66"/>
  <c r="EF138" i="66"/>
  <c r="EF154" i="66"/>
  <c r="EF170" i="66"/>
  <c r="EF182" i="66"/>
  <c r="EF196" i="66"/>
  <c r="EF208" i="66"/>
  <c r="EF216" i="66"/>
  <c r="EF64" i="66"/>
  <c r="EF96" i="66"/>
  <c r="EF121" i="66"/>
  <c r="EF123" i="66"/>
  <c r="EF145" i="66"/>
  <c r="EF161" i="66"/>
  <c r="EF176" i="66"/>
  <c r="EF185" i="66"/>
  <c r="EF194" i="66"/>
  <c r="EF209" i="66"/>
  <c r="EF217" i="66"/>
  <c r="EF105" i="66"/>
  <c r="EF169" i="66"/>
  <c r="EF192" i="66"/>
  <c r="EF205" i="66"/>
  <c r="EF221" i="66"/>
  <c r="EF73" i="66"/>
  <c r="EF146" i="66"/>
  <c r="EF180" i="66"/>
  <c r="EF198" i="66"/>
  <c r="EF212" i="66"/>
  <c r="EF132" i="66"/>
  <c r="EF153" i="66"/>
  <c r="EF213" i="66"/>
  <c r="EF47" i="66"/>
  <c r="EF178" i="66"/>
  <c r="EF189" i="66"/>
  <c r="EF162" i="66"/>
  <c r="EF220" i="66"/>
  <c r="EF201" i="66"/>
  <c r="CN43" i="66"/>
  <c r="CN187" i="66"/>
  <c r="CN91" i="66"/>
  <c r="CN199" i="66"/>
  <c r="CN167" i="66"/>
  <c r="CN103" i="66"/>
  <c r="CN39" i="66"/>
  <c r="CN217" i="66"/>
  <c r="CN185" i="66"/>
  <c r="CN169" i="66"/>
  <c r="CN137" i="66"/>
  <c r="CN121" i="66"/>
  <c r="CN89" i="66"/>
  <c r="CN73" i="66"/>
  <c r="CN41" i="66"/>
  <c r="CN25" i="66"/>
  <c r="CN208" i="66"/>
  <c r="CN200" i="66"/>
  <c r="CN184" i="66"/>
  <c r="CN176" i="66"/>
  <c r="CN160" i="66"/>
  <c r="CN152" i="66"/>
  <c r="CN136" i="66"/>
  <c r="CN120" i="66"/>
  <c r="CN112" i="66"/>
  <c r="CN96" i="66"/>
  <c r="CN88" i="66"/>
  <c r="CN72" i="66"/>
  <c r="CN64" i="66"/>
  <c r="CN48" i="66"/>
  <c r="CN40" i="66"/>
  <c r="CN32" i="66"/>
  <c r="CN24" i="66"/>
  <c r="BW22" i="66"/>
  <c r="BW194" i="66"/>
  <c r="BW146" i="66"/>
  <c r="BW82" i="66"/>
  <c r="BW29" i="66"/>
  <c r="BW212" i="66"/>
  <c r="BW180" i="66"/>
  <c r="BW164" i="66"/>
  <c r="BW132" i="66"/>
  <c r="BW116" i="66"/>
  <c r="BW84" i="66"/>
  <c r="BW53" i="66"/>
  <c r="BW186" i="66"/>
  <c r="BW166" i="66"/>
  <c r="BW122" i="66"/>
  <c r="BW31" i="66"/>
  <c r="BW67" i="66"/>
  <c r="BW35" i="66"/>
  <c r="BW221" i="66"/>
  <c r="BW205" i="66"/>
  <c r="BW189" i="66"/>
  <c r="BW181" i="66"/>
  <c r="BW165" i="66"/>
  <c r="BW149" i="66"/>
  <c r="BW141" i="66"/>
  <c r="BW125" i="66"/>
  <c r="BW117" i="66"/>
  <c r="BW101" i="66"/>
  <c r="BW93" i="66"/>
  <c r="BW73" i="66"/>
  <c r="BW41" i="66"/>
  <c r="CR158" i="66"/>
  <c r="CR94" i="66"/>
  <c r="CR174" i="66"/>
  <c r="CR110" i="66"/>
  <c r="CR218" i="66"/>
  <c r="CR186" i="66"/>
  <c r="CR122" i="66"/>
  <c r="CR90" i="66"/>
  <c r="CR26" i="66"/>
  <c r="CR208" i="66"/>
  <c r="CR176" i="66"/>
  <c r="CR160" i="66"/>
  <c r="CR128" i="66"/>
  <c r="CR112" i="66"/>
  <c r="CR80" i="66"/>
  <c r="CR64" i="66"/>
  <c r="CR32" i="66"/>
  <c r="CR219" i="66"/>
  <c r="CR203" i="66"/>
  <c r="CR195" i="66"/>
  <c r="CR179" i="66"/>
  <c r="CR171" i="66"/>
  <c r="CR163" i="66"/>
  <c r="CR155" i="66"/>
  <c r="CR147" i="66"/>
  <c r="CR139" i="66"/>
  <c r="CR131" i="66"/>
  <c r="CR123" i="66"/>
  <c r="CR115" i="66"/>
  <c r="CR107" i="66"/>
  <c r="CR99" i="66"/>
  <c r="CR91" i="66"/>
  <c r="CR83" i="66"/>
  <c r="CR75" i="66"/>
  <c r="CR67" i="66"/>
  <c r="CR59" i="66"/>
  <c r="CR51" i="66"/>
  <c r="CR43" i="66"/>
  <c r="CR27" i="66"/>
  <c r="EP22" i="66"/>
  <c r="EP26" i="66"/>
  <c r="EP30" i="66"/>
  <c r="EP34" i="66"/>
  <c r="EP38" i="66"/>
  <c r="EP42" i="66"/>
  <c r="EP46" i="66"/>
  <c r="EP25" i="66"/>
  <c r="EP29" i="66"/>
  <c r="EP33" i="66"/>
  <c r="EP37" i="66"/>
  <c r="EP41" i="66"/>
  <c r="EP23" i="66"/>
  <c r="EP31" i="66"/>
  <c r="EP39" i="66"/>
  <c r="EP50" i="66"/>
  <c r="EP24" i="66"/>
  <c r="EP32" i="66"/>
  <c r="EP40" i="66"/>
  <c r="EP49" i="66"/>
  <c r="EP53" i="66"/>
  <c r="EP57" i="66"/>
  <c r="EP36" i="66"/>
  <c r="EP47" i="66"/>
  <c r="EP52" i="66"/>
  <c r="EP59" i="66"/>
  <c r="EP61" i="66"/>
  <c r="EP65" i="66"/>
  <c r="EP69" i="66"/>
  <c r="EP73" i="66"/>
  <c r="EP77" i="66"/>
  <c r="EP81" i="66"/>
  <c r="EP85" i="66"/>
  <c r="EP89" i="66"/>
  <c r="EP27" i="66"/>
  <c r="EP43" i="66"/>
  <c r="EP45" i="66"/>
  <c r="EP48" i="66"/>
  <c r="EP54" i="66"/>
  <c r="EP56" i="66"/>
  <c r="EP60" i="66"/>
  <c r="EP64" i="66"/>
  <c r="EP68" i="66"/>
  <c r="EP72" i="66"/>
  <c r="EP76" i="66"/>
  <c r="EP80" i="66"/>
  <c r="EP84" i="66"/>
  <c r="EP88" i="66"/>
  <c r="EP92" i="66"/>
  <c r="EP96" i="66"/>
  <c r="EP55" i="66"/>
  <c r="EP66" i="66"/>
  <c r="EP74" i="66"/>
  <c r="EP82" i="66"/>
  <c r="EP90" i="66"/>
  <c r="EP93" i="66"/>
  <c r="EP95" i="66"/>
  <c r="EP97" i="66"/>
  <c r="EP101" i="66"/>
  <c r="EP105" i="66"/>
  <c r="EP109" i="66"/>
  <c r="EP113" i="66"/>
  <c r="EP117" i="66"/>
  <c r="EP121" i="66"/>
  <c r="EP28" i="66"/>
  <c r="EP58" i="66"/>
  <c r="EP67" i="66"/>
  <c r="EP75" i="66"/>
  <c r="EP83" i="66"/>
  <c r="EP100" i="66"/>
  <c r="EP104" i="66"/>
  <c r="EP108" i="66"/>
  <c r="EP112" i="66"/>
  <c r="EP116" i="66"/>
  <c r="EP120" i="66"/>
  <c r="EP124" i="66"/>
  <c r="EP128" i="66"/>
  <c r="EP132" i="66"/>
  <c r="EP136" i="66"/>
  <c r="EP51" i="66"/>
  <c r="EP63" i="66"/>
  <c r="EP79" i="66"/>
  <c r="EP91" i="66"/>
  <c r="EP98" i="66"/>
  <c r="EP106" i="66"/>
  <c r="EP114" i="66"/>
  <c r="EP125" i="66"/>
  <c r="EP127" i="66"/>
  <c r="EP134" i="66"/>
  <c r="EP138" i="66"/>
  <c r="EP142" i="66"/>
  <c r="EP146" i="66"/>
  <c r="EP150" i="66"/>
  <c r="EP154" i="66"/>
  <c r="EP158" i="66"/>
  <c r="EP162" i="66"/>
  <c r="EP166" i="66"/>
  <c r="EP170" i="66"/>
  <c r="EP35" i="66"/>
  <c r="EP70" i="66"/>
  <c r="EP86" i="66"/>
  <c r="EP94" i="66"/>
  <c r="EP99" i="66"/>
  <c r="EP107" i="66"/>
  <c r="EP115" i="66"/>
  <c r="EP122" i="66"/>
  <c r="EP129" i="66"/>
  <c r="EP131" i="66"/>
  <c r="EP137" i="66"/>
  <c r="EP141" i="66"/>
  <c r="EP145" i="66"/>
  <c r="EP149" i="66"/>
  <c r="EP153" i="66"/>
  <c r="EP157" i="66"/>
  <c r="EP161" i="66"/>
  <c r="EP165" i="66"/>
  <c r="EP169" i="66"/>
  <c r="EP173" i="66"/>
  <c r="EP177" i="66"/>
  <c r="EP181" i="66"/>
  <c r="EP185" i="66"/>
  <c r="EP189" i="66"/>
  <c r="EP193" i="66"/>
  <c r="EP197" i="66"/>
  <c r="EP201" i="66"/>
  <c r="EP62" i="66"/>
  <c r="EP111" i="66"/>
  <c r="EP130" i="66"/>
  <c r="EP139" i="66"/>
  <c r="EP147" i="66"/>
  <c r="EP155" i="66"/>
  <c r="EP163" i="66"/>
  <c r="EP171" i="66"/>
  <c r="EP175" i="66"/>
  <c r="EP182" i="66"/>
  <c r="EP184" i="66"/>
  <c r="EP191" i="66"/>
  <c r="EP198" i="66"/>
  <c r="EP200" i="66"/>
  <c r="EP205" i="66"/>
  <c r="EP209" i="66"/>
  <c r="EP213" i="66"/>
  <c r="EP217" i="66"/>
  <c r="EP221" i="66"/>
  <c r="EP71" i="66"/>
  <c r="EP102" i="66"/>
  <c r="EP118" i="66"/>
  <c r="EP133" i="66"/>
  <c r="EP140" i="66"/>
  <c r="EP148" i="66"/>
  <c r="EP156" i="66"/>
  <c r="EP164" i="66"/>
  <c r="EP172" i="66"/>
  <c r="EP179" i="66"/>
  <c r="EP186" i="66"/>
  <c r="EP188" i="66"/>
  <c r="EP195" i="66"/>
  <c r="EP202" i="66"/>
  <c r="EP204" i="66"/>
  <c r="EP208" i="66"/>
  <c r="EP212" i="66"/>
  <c r="EP216" i="66"/>
  <c r="EP220" i="66"/>
  <c r="EP44" i="66"/>
  <c r="EP126" i="66"/>
  <c r="EP152" i="66"/>
  <c r="EP168" i="66"/>
  <c r="EP178" i="66"/>
  <c r="EP187" i="66"/>
  <c r="EP196" i="66"/>
  <c r="EP206" i="66"/>
  <c r="EP214" i="66"/>
  <c r="EP222" i="66"/>
  <c r="EP78" i="66"/>
  <c r="EP103" i="66"/>
  <c r="EP143" i="66"/>
  <c r="EP159" i="66"/>
  <c r="EP176" i="66"/>
  <c r="EP190" i="66"/>
  <c r="EP199" i="66"/>
  <c r="EP207" i="66"/>
  <c r="EP215" i="66"/>
  <c r="EP119" i="66"/>
  <c r="EP123" i="66"/>
  <c r="EP151" i="66"/>
  <c r="EP183" i="66"/>
  <c r="EP219" i="66"/>
  <c r="EP135" i="66"/>
  <c r="EP160" i="66"/>
  <c r="EP194" i="66"/>
  <c r="EP210" i="66"/>
  <c r="EP87" i="66"/>
  <c r="EP110" i="66"/>
  <c r="EP144" i="66"/>
  <c r="EP180" i="66"/>
  <c r="EP203" i="66"/>
  <c r="EP218" i="66"/>
  <c r="EP167" i="66"/>
  <c r="EP192" i="66"/>
  <c r="EP174" i="66"/>
  <c r="EP211" i="66"/>
  <c r="EJ24" i="66"/>
  <c r="EJ28" i="66"/>
  <c r="EJ32" i="66"/>
  <c r="EJ36" i="66"/>
  <c r="EJ40" i="66"/>
  <c r="EJ44" i="66"/>
  <c r="EJ23" i="66"/>
  <c r="EJ27" i="66"/>
  <c r="EJ31" i="66"/>
  <c r="EJ35" i="66"/>
  <c r="EJ39" i="66"/>
  <c r="EJ43" i="66"/>
  <c r="EJ29" i="66"/>
  <c r="EJ37" i="66"/>
  <c r="EJ48" i="66"/>
  <c r="EJ22" i="66"/>
  <c r="EJ30" i="66"/>
  <c r="EJ38" i="66"/>
  <c r="EJ46" i="66"/>
  <c r="EJ51" i="66"/>
  <c r="EJ55" i="66"/>
  <c r="EJ59" i="66"/>
  <c r="EJ34" i="66"/>
  <c r="EJ45" i="66"/>
  <c r="EJ57" i="66"/>
  <c r="EJ63" i="66"/>
  <c r="EJ67" i="66"/>
  <c r="EJ71" i="66"/>
  <c r="EJ75" i="66"/>
  <c r="EJ79" i="66"/>
  <c r="EJ83" i="66"/>
  <c r="EJ87" i="66"/>
  <c r="EJ25" i="66"/>
  <c r="EJ41" i="66"/>
  <c r="EJ52" i="66"/>
  <c r="EJ54" i="66"/>
  <c r="EJ62" i="66"/>
  <c r="EJ66" i="66"/>
  <c r="EJ70" i="66"/>
  <c r="EJ74" i="66"/>
  <c r="EJ78" i="66"/>
  <c r="EJ82" i="66"/>
  <c r="EJ86" i="66"/>
  <c r="EJ90" i="66"/>
  <c r="EJ94" i="66"/>
  <c r="EJ50" i="66"/>
  <c r="EJ53" i="66"/>
  <c r="EJ64" i="66"/>
  <c r="EJ72" i="66"/>
  <c r="EJ80" i="66"/>
  <c r="EJ88" i="66"/>
  <c r="EJ91" i="66"/>
  <c r="EJ93" i="66"/>
  <c r="EJ99" i="66"/>
  <c r="EJ103" i="66"/>
  <c r="EJ107" i="66"/>
  <c r="EJ111" i="66"/>
  <c r="EJ115" i="66"/>
  <c r="EJ119" i="66"/>
  <c r="EJ26" i="66"/>
  <c r="EJ47" i="66"/>
  <c r="EJ56" i="66"/>
  <c r="EJ65" i="66"/>
  <c r="EJ73" i="66"/>
  <c r="EJ81" i="66"/>
  <c r="EJ89" i="66"/>
  <c r="EJ95" i="66"/>
  <c r="EJ97" i="66"/>
  <c r="EJ98" i="66"/>
  <c r="EJ102" i="66"/>
  <c r="EJ106" i="66"/>
  <c r="EJ110" i="66"/>
  <c r="EJ114" i="66"/>
  <c r="EJ118" i="66"/>
  <c r="EJ122" i="66"/>
  <c r="EJ126" i="66"/>
  <c r="EJ130" i="66"/>
  <c r="EJ134" i="66"/>
  <c r="EJ42" i="66"/>
  <c r="EJ49" i="66"/>
  <c r="EJ58" i="66"/>
  <c r="EJ61" i="66"/>
  <c r="EJ77" i="66"/>
  <c r="EJ104" i="66"/>
  <c r="EJ112" i="66"/>
  <c r="EJ120" i="66"/>
  <c r="EJ123" i="66"/>
  <c r="EJ125" i="66"/>
  <c r="EJ132" i="66"/>
  <c r="EJ140" i="66"/>
  <c r="EJ144" i="66"/>
  <c r="EJ148" i="66"/>
  <c r="EJ152" i="66"/>
  <c r="EJ156" i="66"/>
  <c r="EJ160" i="66"/>
  <c r="EJ164" i="66"/>
  <c r="EJ168" i="66"/>
  <c r="EJ172" i="66"/>
  <c r="EJ68" i="66"/>
  <c r="EJ84" i="66"/>
  <c r="EJ92" i="66"/>
  <c r="EJ105" i="66"/>
  <c r="EJ113" i="66"/>
  <c r="EJ121" i="66"/>
  <c r="EJ127" i="66"/>
  <c r="EJ129" i="66"/>
  <c r="EJ136" i="66"/>
  <c r="EJ139" i="66"/>
  <c r="EJ143" i="66"/>
  <c r="EJ147" i="66"/>
  <c r="EJ151" i="66"/>
  <c r="EJ155" i="66"/>
  <c r="EJ159" i="66"/>
  <c r="EJ163" i="66"/>
  <c r="EJ167" i="66"/>
  <c r="EJ171" i="66"/>
  <c r="EJ175" i="66"/>
  <c r="EJ179" i="66"/>
  <c r="EJ183" i="66"/>
  <c r="EJ187" i="66"/>
  <c r="EJ191" i="66"/>
  <c r="EJ195" i="66"/>
  <c r="EJ199" i="66"/>
  <c r="EJ203" i="66"/>
  <c r="EJ33" i="66"/>
  <c r="EJ60" i="66"/>
  <c r="EJ109" i="66"/>
  <c r="EJ128" i="66"/>
  <c r="EJ137" i="66"/>
  <c r="EJ145" i="66"/>
  <c r="EJ153" i="66"/>
  <c r="EJ161" i="66"/>
  <c r="EJ169" i="66"/>
  <c r="EJ180" i="66"/>
  <c r="EJ182" i="66"/>
  <c r="EJ189" i="66"/>
  <c r="EJ196" i="66"/>
  <c r="EJ198" i="66"/>
  <c r="EJ207" i="66"/>
  <c r="EJ211" i="66"/>
  <c r="EJ215" i="66"/>
  <c r="EJ219" i="66"/>
  <c r="EJ69" i="66"/>
  <c r="EJ96" i="66"/>
  <c r="EJ100" i="66"/>
  <c r="EJ116" i="66"/>
  <c r="EJ131" i="66"/>
  <c r="EJ138" i="66"/>
  <c r="EJ146" i="66"/>
  <c r="EJ154" i="66"/>
  <c r="EJ162" i="66"/>
  <c r="EJ170" i="66"/>
  <c r="EJ177" i="66"/>
  <c r="EJ184" i="66"/>
  <c r="EJ186" i="66"/>
  <c r="EJ193" i="66"/>
  <c r="EJ200" i="66"/>
  <c r="EJ202" i="66"/>
  <c r="EJ206" i="66"/>
  <c r="EJ210" i="66"/>
  <c r="EJ214" i="66"/>
  <c r="EJ218" i="66"/>
  <c r="EJ222" i="66"/>
  <c r="EJ85" i="66"/>
  <c r="EJ133" i="66"/>
  <c r="EJ150" i="66"/>
  <c r="EJ166" i="66"/>
  <c r="EJ176" i="66"/>
  <c r="EJ185" i="66"/>
  <c r="EJ194" i="66"/>
  <c r="EJ212" i="66"/>
  <c r="EJ220" i="66"/>
  <c r="EJ101" i="66"/>
  <c r="EJ141" i="66"/>
  <c r="EJ157" i="66"/>
  <c r="EJ173" i="66"/>
  <c r="EJ174" i="66"/>
  <c r="EJ188" i="66"/>
  <c r="EJ197" i="66"/>
  <c r="EJ205" i="66"/>
  <c r="EJ213" i="66"/>
  <c r="EJ221" i="66"/>
  <c r="EJ76" i="66"/>
  <c r="EJ149" i="66"/>
  <c r="EJ190" i="66"/>
  <c r="EJ217" i="66"/>
  <c r="EJ108" i="66"/>
  <c r="EJ158" i="66"/>
  <c r="EJ178" i="66"/>
  <c r="EJ201" i="66"/>
  <c r="EJ208" i="66"/>
  <c r="EJ216" i="66"/>
  <c r="EJ117" i="66"/>
  <c r="EJ204" i="66"/>
  <c r="EJ209" i="66"/>
  <c r="EJ124" i="66"/>
  <c r="EJ142" i="66"/>
  <c r="EJ192" i="66"/>
  <c r="EJ165" i="66"/>
  <c r="EJ181" i="66"/>
  <c r="EJ135" i="66"/>
  <c r="CO23" i="66"/>
  <c r="CO25" i="66"/>
  <c r="CO27" i="66"/>
  <c r="CO29" i="66"/>
  <c r="CO31" i="66"/>
  <c r="CO33" i="66"/>
  <c r="CO35" i="66"/>
  <c r="CO37" i="66"/>
  <c r="CO39" i="66"/>
  <c r="CO41" i="66"/>
  <c r="CO43" i="66"/>
  <c r="CO45" i="66"/>
  <c r="CO47" i="66"/>
  <c r="CO49" i="66"/>
  <c r="CO51" i="66"/>
  <c r="CO53" i="66"/>
  <c r="CO55" i="66"/>
  <c r="CO57" i="66"/>
  <c r="CO59" i="66"/>
  <c r="CO61" i="66"/>
  <c r="CO63" i="66"/>
  <c r="CO65" i="66"/>
  <c r="CO67" i="66"/>
  <c r="CO69" i="66"/>
  <c r="CO71" i="66"/>
  <c r="CO73" i="66"/>
  <c r="CO75" i="66"/>
  <c r="CO77" i="66"/>
  <c r="CO79" i="66"/>
  <c r="CO81" i="66"/>
  <c r="CO83" i="66"/>
  <c r="CO85" i="66"/>
  <c r="CO87" i="66"/>
  <c r="CO89" i="66"/>
  <c r="CO91" i="66"/>
  <c r="CO93" i="66"/>
  <c r="CO95" i="66"/>
  <c r="CO97" i="66"/>
  <c r="CO99" i="66"/>
  <c r="CO101" i="66"/>
  <c r="CO103" i="66"/>
  <c r="CO105" i="66"/>
  <c r="CO107" i="66"/>
  <c r="CO109" i="66"/>
  <c r="CO111" i="66"/>
  <c r="CO113" i="66"/>
  <c r="CO115" i="66"/>
  <c r="CO117" i="66"/>
  <c r="CO119" i="66"/>
  <c r="CO121" i="66"/>
  <c r="CO123" i="66"/>
  <c r="CO125" i="66"/>
  <c r="CO127" i="66"/>
  <c r="CO129" i="66"/>
  <c r="CO131" i="66"/>
  <c r="CO133" i="66"/>
  <c r="CO135" i="66"/>
  <c r="CO137" i="66"/>
  <c r="CO139" i="66"/>
  <c r="CO141" i="66"/>
  <c r="CO143" i="66"/>
  <c r="CO145" i="66"/>
  <c r="CO147" i="66"/>
  <c r="CO149" i="66"/>
  <c r="CO151" i="66"/>
  <c r="CO153" i="66"/>
  <c r="CO155" i="66"/>
  <c r="CO157" i="66"/>
  <c r="CO159" i="66"/>
  <c r="CO161" i="66"/>
  <c r="CO163" i="66"/>
  <c r="CO165" i="66"/>
  <c r="CO167" i="66"/>
  <c r="CO169" i="66"/>
  <c r="CO171" i="66"/>
  <c r="CO173" i="66"/>
  <c r="CO175" i="66"/>
  <c r="CO177" i="66"/>
  <c r="CO179" i="66"/>
  <c r="CO181" i="66"/>
  <c r="CO183" i="66"/>
  <c r="CO185" i="66"/>
  <c r="CO187" i="66"/>
  <c r="CO189" i="66"/>
  <c r="CO191" i="66"/>
  <c r="CO193" i="66"/>
  <c r="CO195" i="66"/>
  <c r="CO197" i="66"/>
  <c r="CO199" i="66"/>
  <c r="CO201" i="66"/>
  <c r="CO203" i="66"/>
  <c r="CO205" i="66"/>
  <c r="CO207" i="66"/>
  <c r="CO209" i="66"/>
  <c r="CO211" i="66"/>
  <c r="CO213" i="66"/>
  <c r="CO215" i="66"/>
  <c r="CO217" i="66"/>
  <c r="CO219" i="66"/>
  <c r="CO221" i="66"/>
  <c r="CO22" i="66"/>
  <c r="CO26" i="66"/>
  <c r="CO30" i="66"/>
  <c r="CO34" i="66"/>
  <c r="CO38" i="66"/>
  <c r="CO42" i="66"/>
  <c r="CO46" i="66"/>
  <c r="CO50" i="66"/>
  <c r="CO54" i="66"/>
  <c r="CO58" i="66"/>
  <c r="CO62" i="66"/>
  <c r="CO66" i="66"/>
  <c r="CO70" i="66"/>
  <c r="CO74" i="66"/>
  <c r="CO78" i="66"/>
  <c r="CO82" i="66"/>
  <c r="CO86" i="66"/>
  <c r="CO90" i="66"/>
  <c r="CO94" i="66"/>
  <c r="CO98" i="66"/>
  <c r="CO102" i="66"/>
  <c r="CO106" i="66"/>
  <c r="CO110" i="66"/>
  <c r="CO114" i="66"/>
  <c r="CO118" i="66"/>
  <c r="CO122" i="66"/>
  <c r="CO126" i="66"/>
  <c r="CO130" i="66"/>
  <c r="CO134" i="66"/>
  <c r="CO138" i="66"/>
  <c r="CO142" i="66"/>
  <c r="CO146" i="66"/>
  <c r="CO150" i="66"/>
  <c r="CO154" i="66"/>
  <c r="CO158" i="66"/>
  <c r="CO162" i="66"/>
  <c r="CO166" i="66"/>
  <c r="CO170" i="66"/>
  <c r="CO174" i="66"/>
  <c r="CO178" i="66"/>
  <c r="CO182" i="66"/>
  <c r="CO186" i="66"/>
  <c r="CO190" i="66"/>
  <c r="CO194" i="66"/>
  <c r="CO198" i="66"/>
  <c r="CO202" i="66"/>
  <c r="CO206" i="66"/>
  <c r="CO210" i="66"/>
  <c r="CO214" i="66"/>
  <c r="CO218" i="66"/>
  <c r="CO222" i="66"/>
  <c r="CO28" i="66"/>
  <c r="CO36" i="66"/>
  <c r="CO44" i="66"/>
  <c r="CO52" i="66"/>
  <c r="CO60" i="66"/>
  <c r="CO84" i="66"/>
  <c r="CO92" i="66"/>
  <c r="CO100" i="66"/>
  <c r="CO116" i="66"/>
  <c r="CO124" i="66"/>
  <c r="CO132" i="66"/>
  <c r="CO156" i="66"/>
  <c r="CO164" i="66"/>
  <c r="CO172" i="66"/>
  <c r="CO180" i="66"/>
  <c r="CO196" i="66"/>
  <c r="CO204" i="66"/>
  <c r="CO212" i="66"/>
  <c r="CO24" i="66"/>
  <c r="CO32" i="66"/>
  <c r="CO40" i="66"/>
  <c r="CO48" i="66"/>
  <c r="CO56" i="66"/>
  <c r="CO64" i="66"/>
  <c r="CO72" i="66"/>
  <c r="CO80" i="66"/>
  <c r="CO88" i="66"/>
  <c r="CO96" i="66"/>
  <c r="CO104" i="66"/>
  <c r="CO112" i="66"/>
  <c r="CO120" i="66"/>
  <c r="CO128" i="66"/>
  <c r="CO136" i="66"/>
  <c r="CO144" i="66"/>
  <c r="CO152" i="66"/>
  <c r="CO160" i="66"/>
  <c r="CO168" i="66"/>
  <c r="CO176" i="66"/>
  <c r="CO184" i="66"/>
  <c r="CO192" i="66"/>
  <c r="CO200" i="66"/>
  <c r="CO208" i="66"/>
  <c r="CO216" i="66"/>
  <c r="CO68" i="66"/>
  <c r="CO76" i="66"/>
  <c r="CO108" i="66"/>
  <c r="CO140" i="66"/>
  <c r="CO148" i="66"/>
  <c r="CO188" i="66"/>
  <c r="CO220" i="66"/>
  <c r="CN203" i="66"/>
  <c r="CN99" i="66"/>
  <c r="CN179" i="66"/>
  <c r="CN123" i="66"/>
  <c r="CN27" i="66"/>
  <c r="CN191" i="66"/>
  <c r="CN127" i="66"/>
  <c r="CN95" i="66"/>
  <c r="CN31" i="66"/>
  <c r="CN213" i="66"/>
  <c r="CN181" i="66"/>
  <c r="CN165" i="66"/>
  <c r="CN133" i="66"/>
  <c r="CN117" i="66"/>
  <c r="CN85" i="66"/>
  <c r="CN69" i="66"/>
  <c r="CN37" i="66"/>
  <c r="CN214" i="66"/>
  <c r="CN206" i="66"/>
  <c r="CN190" i="66"/>
  <c r="CN182" i="66"/>
  <c r="CN166" i="66"/>
  <c r="CN158" i="66"/>
  <c r="CN142" i="66"/>
  <c r="CN134" i="66"/>
  <c r="CN118" i="66"/>
  <c r="CN102" i="66"/>
  <c r="CN94" i="66"/>
  <c r="CN78" i="66"/>
  <c r="CN70" i="66"/>
  <c r="CN54" i="66"/>
  <c r="CN46" i="66"/>
  <c r="CN38" i="66"/>
  <c r="CN30" i="66"/>
  <c r="CN22" i="66"/>
  <c r="BW71" i="66"/>
  <c r="BW222" i="66"/>
  <c r="BW190" i="66"/>
  <c r="BW130" i="66"/>
  <c r="BW78" i="66"/>
  <c r="BW60" i="66"/>
  <c r="BW208" i="66"/>
  <c r="BW192" i="66"/>
  <c r="BW160" i="66"/>
  <c r="BW144" i="66"/>
  <c r="BW112" i="66"/>
  <c r="BW96" i="66"/>
  <c r="BW52" i="66"/>
  <c r="BW182" i="66"/>
  <c r="BW138" i="66"/>
  <c r="BW110" i="66"/>
  <c r="BW30" i="66"/>
  <c r="BW50" i="66"/>
  <c r="BW34" i="66"/>
  <c r="BW211" i="66"/>
  <c r="BW203" i="66"/>
  <c r="BW187" i="66"/>
  <c r="BW179" i="66"/>
  <c r="BW163" i="66"/>
  <c r="BW147" i="66"/>
  <c r="BW139" i="66"/>
  <c r="BW123" i="66"/>
  <c r="BW115" i="66"/>
  <c r="BW99" i="66"/>
  <c r="BW91" i="66"/>
  <c r="BW72" i="66"/>
  <c r="BW56" i="66"/>
  <c r="BW24" i="66"/>
  <c r="CR150" i="66"/>
  <c r="CR214" i="66"/>
  <c r="CR166" i="66"/>
  <c r="CR46" i="66"/>
  <c r="CR210" i="66"/>
  <c r="CR146" i="66"/>
  <c r="CR114" i="66"/>
  <c r="CR50" i="66"/>
  <c r="CR220" i="66"/>
  <c r="CR188" i="66"/>
  <c r="CR172" i="66"/>
  <c r="CR140" i="66"/>
  <c r="CR124" i="66"/>
  <c r="CR92" i="66"/>
  <c r="CR76" i="66"/>
  <c r="CR44" i="66"/>
  <c r="CR28" i="66"/>
  <c r="CR209" i="66"/>
  <c r="CR201" i="66"/>
  <c r="CR185" i="66"/>
  <c r="CR177" i="66"/>
  <c r="CR161" i="66"/>
  <c r="CR153" i="66"/>
  <c r="CR145" i="66"/>
  <c r="CR137" i="66"/>
  <c r="CR129" i="66"/>
  <c r="CR121" i="66"/>
  <c r="CR113" i="66"/>
  <c r="CR105" i="66"/>
  <c r="CR97" i="66"/>
  <c r="CR89" i="66"/>
  <c r="CR81" i="66"/>
  <c r="CR73" i="66"/>
  <c r="CR65" i="66"/>
  <c r="CR57" i="66"/>
  <c r="CR49" i="66"/>
  <c r="CR41" i="66"/>
  <c r="CR25" i="66"/>
  <c r="EH22" i="66"/>
  <c r="EH26" i="66"/>
  <c r="EH30" i="66"/>
  <c r="EH34" i="66"/>
  <c r="EH38" i="66"/>
  <c r="EH42" i="66"/>
  <c r="EH46" i="66"/>
  <c r="EH25" i="66"/>
  <c r="EH29" i="66"/>
  <c r="EH33" i="66"/>
  <c r="EH37" i="66"/>
  <c r="EH41" i="66"/>
  <c r="EH23" i="66"/>
  <c r="EH31" i="66"/>
  <c r="EH39" i="66"/>
  <c r="EH45" i="66"/>
  <c r="EH50" i="66"/>
  <c r="EH24" i="66"/>
  <c r="EH32" i="66"/>
  <c r="EH40" i="66"/>
  <c r="EH47" i="66"/>
  <c r="EH49" i="66"/>
  <c r="EH53" i="66"/>
  <c r="EH57" i="66"/>
  <c r="EH28" i="66"/>
  <c r="EH44" i="66"/>
  <c r="EH58" i="66"/>
  <c r="EH60" i="66"/>
  <c r="EH61" i="66"/>
  <c r="EH65" i="66"/>
  <c r="EH69" i="66"/>
  <c r="EH73" i="66"/>
  <c r="EH77" i="66"/>
  <c r="EH81" i="66"/>
  <c r="EH85" i="66"/>
  <c r="EH89" i="66"/>
  <c r="EH35" i="66"/>
  <c r="EH48" i="66"/>
  <c r="EH55" i="66"/>
  <c r="EH64" i="66"/>
  <c r="EH68" i="66"/>
  <c r="EH72" i="66"/>
  <c r="EH76" i="66"/>
  <c r="EH80" i="66"/>
  <c r="EH84" i="66"/>
  <c r="EH88" i="66"/>
  <c r="EH92" i="66"/>
  <c r="EH96" i="66"/>
  <c r="EH27" i="66"/>
  <c r="EH54" i="66"/>
  <c r="EH66" i="66"/>
  <c r="EH74" i="66"/>
  <c r="EH82" i="66"/>
  <c r="EH90" i="66"/>
  <c r="EH94" i="66"/>
  <c r="EH101" i="66"/>
  <c r="EH105" i="66"/>
  <c r="EH109" i="66"/>
  <c r="EH113" i="66"/>
  <c r="EH117" i="66"/>
  <c r="EH121" i="66"/>
  <c r="EH36" i="66"/>
  <c r="EH51" i="66"/>
  <c r="EH52" i="66"/>
  <c r="EH67" i="66"/>
  <c r="EH75" i="66"/>
  <c r="EH83" i="66"/>
  <c r="EH91" i="66"/>
  <c r="EH100" i="66"/>
  <c r="EH104" i="66"/>
  <c r="EH108" i="66"/>
  <c r="EH112" i="66"/>
  <c r="EH116" i="66"/>
  <c r="EH120" i="66"/>
  <c r="EH124" i="66"/>
  <c r="EH128" i="66"/>
  <c r="EH132" i="66"/>
  <c r="EH136" i="66"/>
  <c r="EH71" i="66"/>
  <c r="EH87" i="66"/>
  <c r="EH98" i="66"/>
  <c r="EH106" i="66"/>
  <c r="EH114" i="66"/>
  <c r="EH126" i="66"/>
  <c r="EH133" i="66"/>
  <c r="EH135" i="66"/>
  <c r="EH138" i="66"/>
  <c r="EH142" i="66"/>
  <c r="EH146" i="66"/>
  <c r="EH150" i="66"/>
  <c r="EH154" i="66"/>
  <c r="EH158" i="66"/>
  <c r="EH162" i="66"/>
  <c r="EH166" i="66"/>
  <c r="EH170" i="66"/>
  <c r="EH56" i="66"/>
  <c r="EH62" i="66"/>
  <c r="EH78" i="66"/>
  <c r="EH93" i="66"/>
  <c r="EH99" i="66"/>
  <c r="EH107" i="66"/>
  <c r="EH115" i="66"/>
  <c r="EH123" i="66"/>
  <c r="EH130" i="66"/>
  <c r="EH137" i="66"/>
  <c r="EH141" i="66"/>
  <c r="EH145" i="66"/>
  <c r="EH149" i="66"/>
  <c r="EH153" i="66"/>
  <c r="EH157" i="66"/>
  <c r="EH161" i="66"/>
  <c r="EH165" i="66"/>
  <c r="EH169" i="66"/>
  <c r="EH173" i="66"/>
  <c r="EH177" i="66"/>
  <c r="EH181" i="66"/>
  <c r="EH185" i="66"/>
  <c r="EH189" i="66"/>
  <c r="EH193" i="66"/>
  <c r="EH197" i="66"/>
  <c r="EH201" i="66"/>
  <c r="EH43" i="66"/>
  <c r="EH70" i="66"/>
  <c r="EH95" i="66"/>
  <c r="EH103" i="66"/>
  <c r="EH119" i="66"/>
  <c r="EH129" i="66"/>
  <c r="EH139" i="66"/>
  <c r="EH147" i="66"/>
  <c r="EH155" i="66"/>
  <c r="EH163" i="66"/>
  <c r="EH171" i="66"/>
  <c r="EH174" i="66"/>
  <c r="EH176" i="66"/>
  <c r="EH183" i="66"/>
  <c r="EH190" i="66"/>
  <c r="EH192" i="66"/>
  <c r="EH199" i="66"/>
  <c r="EH205" i="66"/>
  <c r="EH209" i="66"/>
  <c r="EH213" i="66"/>
  <c r="EH217" i="66"/>
  <c r="EH221" i="66"/>
  <c r="EH59" i="66"/>
  <c r="EH79" i="66"/>
  <c r="EH110" i="66"/>
  <c r="EH127" i="66"/>
  <c r="EH140" i="66"/>
  <c r="EH148" i="66"/>
  <c r="EH156" i="66"/>
  <c r="EH164" i="66"/>
  <c r="EH172" i="66"/>
  <c r="EH178" i="66"/>
  <c r="EH180" i="66"/>
  <c r="EH187" i="66"/>
  <c r="EH194" i="66"/>
  <c r="EH196" i="66"/>
  <c r="EH203" i="66"/>
  <c r="EH208" i="66"/>
  <c r="EH212" i="66"/>
  <c r="EH216" i="66"/>
  <c r="EH220" i="66"/>
  <c r="EH97" i="66"/>
  <c r="EH102" i="66"/>
  <c r="EH125" i="66"/>
  <c r="EH144" i="66"/>
  <c r="EH160" i="66"/>
  <c r="EH186" i="66"/>
  <c r="EH195" i="66"/>
  <c r="EH204" i="66"/>
  <c r="EH206" i="66"/>
  <c r="EH214" i="66"/>
  <c r="EH222" i="66"/>
  <c r="EH111" i="66"/>
  <c r="EH131" i="66"/>
  <c r="EH151" i="66"/>
  <c r="EH167" i="66"/>
  <c r="EH175" i="66"/>
  <c r="EH184" i="66"/>
  <c r="EH198" i="66"/>
  <c r="EH207" i="66"/>
  <c r="EH215" i="66"/>
  <c r="EH86" i="66"/>
  <c r="EH159" i="66"/>
  <c r="EH182" i="66"/>
  <c r="EH200" i="66"/>
  <c r="EH211" i="66"/>
  <c r="EH63" i="66"/>
  <c r="EH118" i="66"/>
  <c r="EH168" i="66"/>
  <c r="EH188" i="66"/>
  <c r="EH218" i="66"/>
  <c r="EH134" i="66"/>
  <c r="EH143" i="66"/>
  <c r="EH191" i="66"/>
  <c r="EH219" i="66"/>
  <c r="EH202" i="66"/>
  <c r="EH179" i="66"/>
  <c r="EH122" i="66"/>
  <c r="EH152" i="66"/>
  <c r="EH210" i="66"/>
  <c r="BY27" i="66"/>
  <c r="BY28" i="66"/>
  <c r="BY35" i="66"/>
  <c r="BY36" i="66"/>
  <c r="BY43" i="66"/>
  <c r="BY44" i="66"/>
  <c r="BY51" i="66"/>
  <c r="BY52" i="66"/>
  <c r="BY59" i="66"/>
  <c r="BY60" i="66"/>
  <c r="BY67" i="66"/>
  <c r="BY68" i="66"/>
  <c r="BY75" i="66"/>
  <c r="BY76" i="66"/>
  <c r="BY78" i="66"/>
  <c r="BY80" i="66"/>
  <c r="BY82" i="66"/>
  <c r="BY84" i="66"/>
  <c r="BY86" i="66"/>
  <c r="BY88" i="66"/>
  <c r="BY90" i="66"/>
  <c r="BY92" i="66"/>
  <c r="BY94" i="66"/>
  <c r="BY96" i="66"/>
  <c r="BY98" i="66"/>
  <c r="BY100" i="66"/>
  <c r="BY102" i="66"/>
  <c r="BY104" i="66"/>
  <c r="BY106" i="66"/>
  <c r="BY108" i="66"/>
  <c r="BY110" i="66"/>
  <c r="BY112" i="66"/>
  <c r="BY114" i="66"/>
  <c r="BY116" i="66"/>
  <c r="BY118" i="66"/>
  <c r="BY120" i="66"/>
  <c r="BY122" i="66"/>
  <c r="BY124" i="66"/>
  <c r="BY126" i="66"/>
  <c r="BY128" i="66"/>
  <c r="BY130" i="66"/>
  <c r="BY132" i="66"/>
  <c r="BY134" i="66"/>
  <c r="BY136" i="66"/>
  <c r="BY138" i="66"/>
  <c r="BY140" i="66"/>
  <c r="BY142" i="66"/>
  <c r="BY144" i="66"/>
  <c r="BY146" i="66"/>
  <c r="BY148" i="66"/>
  <c r="BY150" i="66"/>
  <c r="BY152" i="66"/>
  <c r="BY154" i="66"/>
  <c r="BY156" i="66"/>
  <c r="BY158" i="66"/>
  <c r="BY160" i="66"/>
  <c r="BY162" i="66"/>
  <c r="BY164" i="66"/>
  <c r="BY166" i="66"/>
  <c r="BY168" i="66"/>
  <c r="BY170" i="66"/>
  <c r="BY172" i="66"/>
  <c r="BY174" i="66"/>
  <c r="BY176" i="66"/>
  <c r="BY178" i="66"/>
  <c r="BY180" i="66"/>
  <c r="BY182" i="66"/>
  <c r="BY184" i="66"/>
  <c r="BY186" i="66"/>
  <c r="BY188" i="66"/>
  <c r="BY190" i="66"/>
  <c r="BY192" i="66"/>
  <c r="BY194" i="66"/>
  <c r="BY196" i="66"/>
  <c r="BY198" i="66"/>
  <c r="BY200" i="66"/>
  <c r="BY202" i="66"/>
  <c r="BY204" i="66"/>
  <c r="BY206" i="66"/>
  <c r="BY208" i="66"/>
  <c r="BY210" i="66"/>
  <c r="BY212" i="66"/>
  <c r="BY214" i="66"/>
  <c r="BY216" i="66"/>
  <c r="BY218" i="66"/>
  <c r="BY220" i="66"/>
  <c r="BY222" i="66"/>
  <c r="BY22" i="66"/>
  <c r="BY29" i="66"/>
  <c r="BY30" i="66"/>
  <c r="BY37" i="66"/>
  <c r="BY38" i="66"/>
  <c r="BY45" i="66"/>
  <c r="BY46" i="66"/>
  <c r="BY53" i="66"/>
  <c r="BY54" i="66"/>
  <c r="BY61" i="66"/>
  <c r="BY62" i="66"/>
  <c r="BY69" i="66"/>
  <c r="BY70" i="66"/>
  <c r="BY77" i="66"/>
  <c r="BY33" i="66"/>
  <c r="BY34" i="66"/>
  <c r="BY49" i="66"/>
  <c r="BY50" i="66"/>
  <c r="BY65" i="66"/>
  <c r="BY66" i="66"/>
  <c r="BY105" i="66"/>
  <c r="BY113" i="66"/>
  <c r="BY117" i="66"/>
  <c r="BY121" i="66"/>
  <c r="BY129" i="66"/>
  <c r="BY133" i="66"/>
  <c r="BY145" i="66"/>
  <c r="BY149" i="66"/>
  <c r="BY153" i="66"/>
  <c r="BY161" i="66"/>
  <c r="BY165" i="66"/>
  <c r="BY173" i="66"/>
  <c r="BY177" i="66"/>
  <c r="BY189" i="66"/>
  <c r="BY193" i="66"/>
  <c r="BY197" i="66"/>
  <c r="BY201" i="66"/>
  <c r="BY209" i="66"/>
  <c r="BY213" i="66"/>
  <c r="BY221" i="66"/>
  <c r="BY23" i="66"/>
  <c r="BY24" i="66"/>
  <c r="BY39" i="66"/>
  <c r="BY40" i="66"/>
  <c r="BY55" i="66"/>
  <c r="BY56" i="66"/>
  <c r="BY71" i="66"/>
  <c r="BY72" i="66"/>
  <c r="BY79" i="66"/>
  <c r="BY83" i="66"/>
  <c r="BY87" i="66"/>
  <c r="BY91" i="66"/>
  <c r="BY95" i="66"/>
  <c r="BY99" i="66"/>
  <c r="BY103" i="66"/>
  <c r="BY107" i="66"/>
  <c r="BY111" i="66"/>
  <c r="BY115" i="66"/>
  <c r="BY119" i="66"/>
  <c r="BY123" i="66"/>
  <c r="BY127" i="66"/>
  <c r="BY131" i="66"/>
  <c r="BY135" i="66"/>
  <c r="BY139" i="66"/>
  <c r="BY143" i="66"/>
  <c r="BY147" i="66"/>
  <c r="BY151" i="66"/>
  <c r="BY155" i="66"/>
  <c r="BY159" i="66"/>
  <c r="BY163" i="66"/>
  <c r="BY167" i="66"/>
  <c r="BY171" i="66"/>
  <c r="BY175" i="66"/>
  <c r="BY179" i="66"/>
  <c r="BY183" i="66"/>
  <c r="BY187" i="66"/>
  <c r="BY191" i="66"/>
  <c r="BY195" i="66"/>
  <c r="BY199" i="66"/>
  <c r="BY203" i="66"/>
  <c r="BY207" i="66"/>
  <c r="BY211" i="66"/>
  <c r="BY215" i="66"/>
  <c r="BY219" i="66"/>
  <c r="BY31" i="66"/>
  <c r="BY32" i="66"/>
  <c r="BY47" i="66"/>
  <c r="BY48" i="66"/>
  <c r="BY63" i="66"/>
  <c r="BY64" i="66"/>
  <c r="BY81" i="66"/>
  <c r="BY85" i="66"/>
  <c r="BY89" i="66"/>
  <c r="BY93" i="66"/>
  <c r="BY97" i="66"/>
  <c r="BY101" i="66"/>
  <c r="BY109" i="66"/>
  <c r="BY125" i="66"/>
  <c r="BY137" i="66"/>
  <c r="BY141" i="66"/>
  <c r="BY157" i="66"/>
  <c r="BY169" i="66"/>
  <c r="BY181" i="66"/>
  <c r="BY185" i="66"/>
  <c r="BY205" i="66"/>
  <c r="BY217" i="66"/>
  <c r="BY25" i="66"/>
  <c r="BY26" i="66"/>
  <c r="BY41" i="66"/>
  <c r="BY42" i="66"/>
  <c r="BY57" i="66"/>
  <c r="BY58" i="66"/>
  <c r="BY73" i="66"/>
  <c r="BY74" i="66"/>
  <c r="BV22" i="66"/>
  <c r="BV24" i="66"/>
  <c r="BV26" i="66"/>
  <c r="BV28" i="66"/>
  <c r="BV30" i="66"/>
  <c r="BV32" i="66"/>
  <c r="BV34" i="66"/>
  <c r="BV36" i="66"/>
  <c r="BV38" i="66"/>
  <c r="BV40" i="66"/>
  <c r="BV42" i="66"/>
  <c r="BV44" i="66"/>
  <c r="BV46" i="66"/>
  <c r="BV48" i="66"/>
  <c r="BV50" i="66"/>
  <c r="BV52" i="66"/>
  <c r="BV54" i="66"/>
  <c r="BV56" i="66"/>
  <c r="BV58" i="66"/>
  <c r="BV60" i="66"/>
  <c r="BV62" i="66"/>
  <c r="BV64" i="66"/>
  <c r="BV66" i="66"/>
  <c r="BV68" i="66"/>
  <c r="BV70" i="66"/>
  <c r="BV72" i="66"/>
  <c r="BV74" i="66"/>
  <c r="BV76" i="66"/>
  <c r="BV23" i="66"/>
  <c r="BV31" i="66"/>
  <c r="BV39" i="66"/>
  <c r="BV47" i="66"/>
  <c r="BV55" i="66"/>
  <c r="BV63" i="66"/>
  <c r="BV71" i="66"/>
  <c r="BV25" i="66"/>
  <c r="BV33" i="66"/>
  <c r="BV41" i="66"/>
  <c r="BV49" i="66"/>
  <c r="BV57" i="66"/>
  <c r="BV65" i="66"/>
  <c r="BV73" i="66"/>
  <c r="BV79" i="66"/>
  <c r="BV81" i="66"/>
  <c r="BV83" i="66"/>
  <c r="BV85" i="66"/>
  <c r="BV87" i="66"/>
  <c r="BV89" i="66"/>
  <c r="BV91" i="66"/>
  <c r="BV93" i="66"/>
  <c r="BV95" i="66"/>
  <c r="BV97" i="66"/>
  <c r="BV99" i="66"/>
  <c r="BV101" i="66"/>
  <c r="BV103" i="66"/>
  <c r="BV105" i="66"/>
  <c r="BV107" i="66"/>
  <c r="BV109" i="66"/>
  <c r="BV111" i="66"/>
  <c r="BV113" i="66"/>
  <c r="BV115" i="66"/>
  <c r="BV117" i="66"/>
  <c r="BV119" i="66"/>
  <c r="BV121" i="66"/>
  <c r="BV123" i="66"/>
  <c r="BV125" i="66"/>
  <c r="BV127" i="66"/>
  <c r="BV129" i="66"/>
  <c r="BV131" i="66"/>
  <c r="BV133" i="66"/>
  <c r="BV135" i="66"/>
  <c r="BV137" i="66"/>
  <c r="BV139" i="66"/>
  <c r="BV141" i="66"/>
  <c r="BV143" i="66"/>
  <c r="BV145" i="66"/>
  <c r="BV147" i="66"/>
  <c r="BV149" i="66"/>
  <c r="BV151" i="66"/>
  <c r="BV153" i="66"/>
  <c r="BV155" i="66"/>
  <c r="BV157" i="66"/>
  <c r="BV159" i="66"/>
  <c r="BV161" i="66"/>
  <c r="BV163" i="66"/>
  <c r="BV165" i="66"/>
  <c r="BV167" i="66"/>
  <c r="BV169" i="66"/>
  <c r="BV171" i="66"/>
  <c r="BV173" i="66"/>
  <c r="BV175" i="66"/>
  <c r="BV177" i="66"/>
  <c r="BV179" i="66"/>
  <c r="BV181" i="66"/>
  <c r="BV183" i="66"/>
  <c r="BV185" i="66"/>
  <c r="BV187" i="66"/>
  <c r="BV189" i="66"/>
  <c r="BV191" i="66"/>
  <c r="BV193" i="66"/>
  <c r="BV195" i="66"/>
  <c r="BV197" i="66"/>
  <c r="BV199" i="66"/>
  <c r="BV201" i="66"/>
  <c r="BV203" i="66"/>
  <c r="BV205" i="66"/>
  <c r="BV207" i="66"/>
  <c r="BV209" i="66"/>
  <c r="BV211" i="66"/>
  <c r="BV213" i="66"/>
  <c r="BV215" i="66"/>
  <c r="BV217" i="66"/>
  <c r="BV219" i="66"/>
  <c r="BV221" i="66"/>
  <c r="BV29" i="66"/>
  <c r="BV45" i="66"/>
  <c r="BV61" i="66"/>
  <c r="BV77" i="66"/>
  <c r="BV78" i="66"/>
  <c r="BV82" i="66"/>
  <c r="BV86" i="66"/>
  <c r="BV90" i="66"/>
  <c r="BV94" i="66"/>
  <c r="BV98" i="66"/>
  <c r="BV102" i="66"/>
  <c r="BV106" i="66"/>
  <c r="BV110" i="66"/>
  <c r="BV114" i="66"/>
  <c r="BV118" i="66"/>
  <c r="BV122" i="66"/>
  <c r="BV126" i="66"/>
  <c r="BV130" i="66"/>
  <c r="BV134" i="66"/>
  <c r="BV138" i="66"/>
  <c r="BV142" i="66"/>
  <c r="BV146" i="66"/>
  <c r="BV150" i="66"/>
  <c r="BV154" i="66"/>
  <c r="BV158" i="66"/>
  <c r="BV162" i="66"/>
  <c r="BV166" i="66"/>
  <c r="BV170" i="66"/>
  <c r="BV174" i="66"/>
  <c r="BV178" i="66"/>
  <c r="BV182" i="66"/>
  <c r="BV186" i="66"/>
  <c r="BV190" i="66"/>
  <c r="BV194" i="66"/>
  <c r="BV198" i="66"/>
  <c r="BV202" i="66"/>
  <c r="BV206" i="66"/>
  <c r="BV210" i="66"/>
  <c r="BV214" i="66"/>
  <c r="BV218" i="66"/>
  <c r="BV222" i="66"/>
  <c r="BV108" i="66"/>
  <c r="BV112" i="66"/>
  <c r="BV116" i="66"/>
  <c r="BV128" i="66"/>
  <c r="BV132" i="66"/>
  <c r="BV136" i="66"/>
  <c r="BV144" i="66"/>
  <c r="BV148" i="66"/>
  <c r="BV152" i="66"/>
  <c r="BV160" i="66"/>
  <c r="BV168" i="66"/>
  <c r="BV172" i="66"/>
  <c r="BV180" i="66"/>
  <c r="BV184" i="66"/>
  <c r="BV188" i="66"/>
  <c r="BV192" i="66"/>
  <c r="BV200" i="66"/>
  <c r="BV204" i="66"/>
  <c r="BV216" i="66"/>
  <c r="BV220" i="66"/>
  <c r="BV35" i="66"/>
  <c r="BV51" i="66"/>
  <c r="BV67" i="66"/>
  <c r="BV27" i="66"/>
  <c r="BV43" i="66"/>
  <c r="BV59" i="66"/>
  <c r="BV75" i="66"/>
  <c r="BV37" i="66"/>
  <c r="BV53" i="66"/>
  <c r="BV69" i="66"/>
  <c r="BV80" i="66"/>
  <c r="BV84" i="66"/>
  <c r="BV88" i="66"/>
  <c r="BV92" i="66"/>
  <c r="BV96" i="66"/>
  <c r="BV100" i="66"/>
  <c r="BV104" i="66"/>
  <c r="BV120" i="66"/>
  <c r="BV124" i="66"/>
  <c r="BV140" i="66"/>
  <c r="BV156" i="66"/>
  <c r="BV164" i="66"/>
  <c r="BV176" i="66"/>
  <c r="BV196" i="66"/>
  <c r="BV208" i="66"/>
  <c r="BV212" i="66"/>
  <c r="EG23" i="66"/>
  <c r="EG27" i="66"/>
  <c r="EG31" i="66"/>
  <c r="EG35" i="66"/>
  <c r="EG39" i="66"/>
  <c r="EG43" i="66"/>
  <c r="EG47" i="66"/>
  <c r="EG22" i="66"/>
  <c r="EG26" i="66"/>
  <c r="EG30" i="66"/>
  <c r="EG34" i="66"/>
  <c r="EG38" i="66"/>
  <c r="EG42" i="66"/>
  <c r="EG28" i="66"/>
  <c r="EG36" i="66"/>
  <c r="EG44" i="66"/>
  <c r="EG51" i="66"/>
  <c r="EG29" i="66"/>
  <c r="EG37" i="66"/>
  <c r="EG45" i="66"/>
  <c r="EG50" i="66"/>
  <c r="EG54" i="66"/>
  <c r="EG58" i="66"/>
  <c r="EG33" i="66"/>
  <c r="EG46" i="66"/>
  <c r="EG56" i="66"/>
  <c r="EG62" i="66"/>
  <c r="EG66" i="66"/>
  <c r="EG70" i="66"/>
  <c r="EG74" i="66"/>
  <c r="EG78" i="66"/>
  <c r="EG82" i="66"/>
  <c r="EG86" i="66"/>
  <c r="EG90" i="66"/>
  <c r="EG24" i="66"/>
  <c r="EG40" i="66"/>
  <c r="EG53" i="66"/>
  <c r="EG60" i="66"/>
  <c r="EG61" i="66"/>
  <c r="EG65" i="66"/>
  <c r="EG69" i="66"/>
  <c r="EG73" i="66"/>
  <c r="EG77" i="66"/>
  <c r="EG81" i="66"/>
  <c r="EG85" i="66"/>
  <c r="EG89" i="66"/>
  <c r="EG93" i="66"/>
  <c r="EG97" i="66"/>
  <c r="EG32" i="66"/>
  <c r="EG49" i="66"/>
  <c r="EG59" i="66"/>
  <c r="EG63" i="66"/>
  <c r="EG71" i="66"/>
  <c r="EG79" i="66"/>
  <c r="EG87" i="66"/>
  <c r="EG92" i="66"/>
  <c r="EG98" i="66"/>
  <c r="EG102" i="66"/>
  <c r="EG106" i="66"/>
  <c r="EG110" i="66"/>
  <c r="EG114" i="66"/>
  <c r="EG118" i="66"/>
  <c r="EG41" i="66"/>
  <c r="EG57" i="66"/>
  <c r="EG64" i="66"/>
  <c r="EG72" i="66"/>
  <c r="EG80" i="66"/>
  <c r="EG88" i="66"/>
  <c r="EG94" i="66"/>
  <c r="EG96" i="66"/>
  <c r="EG101" i="66"/>
  <c r="EG105" i="66"/>
  <c r="EG109" i="66"/>
  <c r="EG113" i="66"/>
  <c r="EG117" i="66"/>
  <c r="EG121" i="66"/>
  <c r="EG125" i="66"/>
  <c r="EG129" i="66"/>
  <c r="EG133" i="66"/>
  <c r="EG137" i="66"/>
  <c r="EG55" i="66"/>
  <c r="EG76" i="66"/>
  <c r="EG95" i="66"/>
  <c r="EG103" i="66"/>
  <c r="EG111" i="66"/>
  <c r="EG119" i="66"/>
  <c r="EG122" i="66"/>
  <c r="EG124" i="66"/>
  <c r="EG131" i="66"/>
  <c r="EG139" i="66"/>
  <c r="EG143" i="66"/>
  <c r="EG147" i="66"/>
  <c r="EG151" i="66"/>
  <c r="EG155" i="66"/>
  <c r="EG159" i="66"/>
  <c r="EG163" i="66"/>
  <c r="EG167" i="66"/>
  <c r="EG171" i="66"/>
  <c r="EG67" i="66"/>
  <c r="EG83" i="66"/>
  <c r="EG104" i="66"/>
  <c r="EG112" i="66"/>
  <c r="EG120" i="66"/>
  <c r="EG126" i="66"/>
  <c r="EG128" i="66"/>
  <c r="EG135" i="66"/>
  <c r="EG138" i="66"/>
  <c r="EG142" i="66"/>
  <c r="EG146" i="66"/>
  <c r="EG150" i="66"/>
  <c r="EG154" i="66"/>
  <c r="EG158" i="66"/>
  <c r="EG162" i="66"/>
  <c r="EG166" i="66"/>
  <c r="EG170" i="66"/>
  <c r="EG174" i="66"/>
  <c r="EG178" i="66"/>
  <c r="EG182" i="66"/>
  <c r="EG186" i="66"/>
  <c r="EG190" i="66"/>
  <c r="EG194" i="66"/>
  <c r="EG198" i="66"/>
  <c r="EG202" i="66"/>
  <c r="EG75" i="66"/>
  <c r="EG108" i="66"/>
  <c r="EG134" i="66"/>
  <c r="EG144" i="66"/>
  <c r="EG152" i="66"/>
  <c r="EG160" i="66"/>
  <c r="EG168" i="66"/>
  <c r="EG179" i="66"/>
  <c r="EG181" i="66"/>
  <c r="EG188" i="66"/>
  <c r="EG195" i="66"/>
  <c r="EG197" i="66"/>
  <c r="EG204" i="66"/>
  <c r="EG206" i="66"/>
  <c r="EG210" i="66"/>
  <c r="EG214" i="66"/>
  <c r="EG218" i="66"/>
  <c r="EG222" i="66"/>
  <c r="EG48" i="66"/>
  <c r="EG84" i="66"/>
  <c r="EG99" i="66"/>
  <c r="EG115" i="66"/>
  <c r="EG123" i="66"/>
  <c r="EG132" i="66"/>
  <c r="EG145" i="66"/>
  <c r="EG153" i="66"/>
  <c r="EG161" i="66"/>
  <c r="EG169" i="66"/>
  <c r="EG176" i="66"/>
  <c r="EG183" i="66"/>
  <c r="EG185" i="66"/>
  <c r="EG192" i="66"/>
  <c r="EG199" i="66"/>
  <c r="EG201" i="66"/>
  <c r="EG205" i="66"/>
  <c r="EG209" i="66"/>
  <c r="EG213" i="66"/>
  <c r="EG217" i="66"/>
  <c r="EG221" i="66"/>
  <c r="EG25" i="66"/>
  <c r="EG107" i="66"/>
  <c r="EG130" i="66"/>
  <c r="EG149" i="66"/>
  <c r="EG165" i="66"/>
  <c r="EG177" i="66"/>
  <c r="EG191" i="66"/>
  <c r="EG200" i="66"/>
  <c r="EG211" i="66"/>
  <c r="EG219" i="66"/>
  <c r="EG52" i="66"/>
  <c r="EG116" i="66"/>
  <c r="EG136" i="66"/>
  <c r="EG140" i="66"/>
  <c r="EG156" i="66"/>
  <c r="EG172" i="66"/>
  <c r="EG180" i="66"/>
  <c r="EG189" i="66"/>
  <c r="EG203" i="66"/>
  <c r="EG212" i="66"/>
  <c r="EG220" i="66"/>
  <c r="EG100" i="66"/>
  <c r="EG127" i="66"/>
  <c r="EG164" i="66"/>
  <c r="EG187" i="66"/>
  <c r="EG216" i="66"/>
  <c r="EG141" i="66"/>
  <c r="EG173" i="66"/>
  <c r="EG175" i="66"/>
  <c r="EG193" i="66"/>
  <c r="EG207" i="66"/>
  <c r="EG68" i="66"/>
  <c r="EG184" i="66"/>
  <c r="EG148" i="66"/>
  <c r="EG196" i="66"/>
  <c r="EG208" i="66"/>
  <c r="EG91" i="66"/>
  <c r="EG157" i="66"/>
  <c r="EG215" i="66"/>
  <c r="ED22" i="66"/>
  <c r="ED26" i="66"/>
  <c r="ED30" i="66"/>
  <c r="ED34" i="66"/>
  <c r="ED38" i="66"/>
  <c r="ED42" i="66"/>
  <c r="ED46" i="66"/>
  <c r="ED25" i="66"/>
  <c r="ED29" i="66"/>
  <c r="ED33" i="66"/>
  <c r="ED37" i="66"/>
  <c r="ED41" i="66"/>
  <c r="ED45" i="66"/>
  <c r="ED27" i="66"/>
  <c r="ED35" i="66"/>
  <c r="ED43" i="66"/>
  <c r="ED47" i="66"/>
  <c r="ED50" i="66"/>
  <c r="ED28" i="66"/>
  <c r="ED36" i="66"/>
  <c r="ED44" i="66"/>
  <c r="ED49" i="66"/>
  <c r="ED53" i="66"/>
  <c r="ED57" i="66"/>
  <c r="ED32" i="66"/>
  <c r="ED51" i="66"/>
  <c r="ED55" i="66"/>
  <c r="ED61" i="66"/>
  <c r="ED65" i="66"/>
  <c r="ED69" i="66"/>
  <c r="ED73" i="66"/>
  <c r="ED77" i="66"/>
  <c r="ED81" i="66"/>
  <c r="ED85" i="66"/>
  <c r="ED89" i="66"/>
  <c r="ED23" i="66"/>
  <c r="ED39" i="66"/>
  <c r="ED52" i="66"/>
  <c r="ED59" i="66"/>
  <c r="ED64" i="66"/>
  <c r="ED68" i="66"/>
  <c r="ED72" i="66"/>
  <c r="ED76" i="66"/>
  <c r="ED80" i="66"/>
  <c r="ED84" i="66"/>
  <c r="ED88" i="66"/>
  <c r="ED92" i="66"/>
  <c r="ED96" i="66"/>
  <c r="ED48" i="66"/>
  <c r="ED60" i="66"/>
  <c r="ED62" i="66"/>
  <c r="ED70" i="66"/>
  <c r="ED78" i="66"/>
  <c r="ED86" i="66"/>
  <c r="ED101" i="66"/>
  <c r="ED105" i="66"/>
  <c r="ED109" i="66"/>
  <c r="ED113" i="66"/>
  <c r="ED117" i="66"/>
  <c r="ED121" i="66"/>
  <c r="ED24" i="66"/>
  <c r="ED54" i="66"/>
  <c r="ED63" i="66"/>
  <c r="ED71" i="66"/>
  <c r="ED79" i="66"/>
  <c r="ED87" i="66"/>
  <c r="ED93" i="66"/>
  <c r="ED95" i="66"/>
  <c r="ED100" i="66"/>
  <c r="ED104" i="66"/>
  <c r="ED108" i="66"/>
  <c r="ED112" i="66"/>
  <c r="ED116" i="66"/>
  <c r="ED120" i="66"/>
  <c r="ED124" i="66"/>
  <c r="ED128" i="66"/>
  <c r="ED132" i="66"/>
  <c r="ED136" i="66"/>
  <c r="ED75" i="66"/>
  <c r="ED91" i="66"/>
  <c r="ED102" i="66"/>
  <c r="ED110" i="66"/>
  <c r="ED118" i="66"/>
  <c r="ED123" i="66"/>
  <c r="ED130" i="66"/>
  <c r="ED137" i="66"/>
  <c r="ED138" i="66"/>
  <c r="ED142" i="66"/>
  <c r="ED146" i="66"/>
  <c r="ED150" i="66"/>
  <c r="ED154" i="66"/>
  <c r="ED158" i="66"/>
  <c r="ED162" i="66"/>
  <c r="ED166" i="66"/>
  <c r="ED170" i="66"/>
  <c r="ED174" i="66"/>
  <c r="ED31" i="66"/>
  <c r="ED58" i="66"/>
  <c r="ED66" i="66"/>
  <c r="ED82" i="66"/>
  <c r="ED103" i="66"/>
  <c r="ED111" i="66"/>
  <c r="ED119" i="66"/>
  <c r="ED125" i="66"/>
  <c r="ED127" i="66"/>
  <c r="ED134" i="66"/>
  <c r="ED141" i="66"/>
  <c r="ED145" i="66"/>
  <c r="ED149" i="66"/>
  <c r="ED153" i="66"/>
  <c r="ED157" i="66"/>
  <c r="ED161" i="66"/>
  <c r="ED165" i="66"/>
  <c r="ED169" i="66"/>
  <c r="ED173" i="66"/>
  <c r="ED177" i="66"/>
  <c r="ED181" i="66"/>
  <c r="ED185" i="66"/>
  <c r="ED189" i="66"/>
  <c r="ED193" i="66"/>
  <c r="ED197" i="66"/>
  <c r="ED201" i="66"/>
  <c r="ED90" i="66"/>
  <c r="ED97" i="66"/>
  <c r="ED107" i="66"/>
  <c r="ED126" i="66"/>
  <c r="ED135" i="66"/>
  <c r="ED143" i="66"/>
  <c r="ED151" i="66"/>
  <c r="ED159" i="66"/>
  <c r="ED167" i="66"/>
  <c r="ED178" i="66"/>
  <c r="ED180" i="66"/>
  <c r="ED187" i="66"/>
  <c r="ED194" i="66"/>
  <c r="ED196" i="66"/>
  <c r="ED203" i="66"/>
  <c r="ED205" i="66"/>
  <c r="ED209" i="66"/>
  <c r="ED213" i="66"/>
  <c r="ED217" i="66"/>
  <c r="ED221" i="66"/>
  <c r="ED40" i="66"/>
  <c r="ED56" i="66"/>
  <c r="ED67" i="66"/>
  <c r="ED98" i="66"/>
  <c r="ED114" i="66"/>
  <c r="ED129" i="66"/>
  <c r="ED144" i="66"/>
  <c r="ED152" i="66"/>
  <c r="ED160" i="66"/>
  <c r="ED168" i="66"/>
  <c r="ED175" i="66"/>
  <c r="ED182" i="66"/>
  <c r="ED184" i="66"/>
  <c r="ED191" i="66"/>
  <c r="ED198" i="66"/>
  <c r="ED200" i="66"/>
  <c r="ED208" i="66"/>
  <c r="ED212" i="66"/>
  <c r="ED216" i="66"/>
  <c r="ED220" i="66"/>
  <c r="ED94" i="66"/>
  <c r="ED122" i="66"/>
  <c r="ED148" i="66"/>
  <c r="ED164" i="66"/>
  <c r="ED183" i="66"/>
  <c r="ED192" i="66"/>
  <c r="ED210" i="66"/>
  <c r="ED218" i="66"/>
  <c r="ED74" i="66"/>
  <c r="ED99" i="66"/>
  <c r="ED133" i="66"/>
  <c r="ED139" i="66"/>
  <c r="ED155" i="66"/>
  <c r="ED171" i="66"/>
  <c r="ED186" i="66"/>
  <c r="ED195" i="66"/>
  <c r="ED204" i="66"/>
  <c r="ED211" i="66"/>
  <c r="ED219" i="66"/>
  <c r="ED115" i="66"/>
  <c r="ED147" i="66"/>
  <c r="ED179" i="66"/>
  <c r="ED202" i="66"/>
  <c r="ED215" i="66"/>
  <c r="ED83" i="66"/>
  <c r="ED156" i="66"/>
  <c r="ED190" i="66"/>
  <c r="ED206" i="66"/>
  <c r="ED222" i="66"/>
  <c r="ED140" i="66"/>
  <c r="ED214" i="66"/>
  <c r="ED163" i="66"/>
  <c r="ED106" i="66"/>
  <c r="ED176" i="66"/>
  <c r="ED207" i="66"/>
  <c r="ED172" i="66"/>
  <c r="ED199" i="66"/>
  <c r="ED188" i="66"/>
  <c r="ED131" i="66"/>
  <c r="CD23" i="66"/>
  <c r="CD25" i="66"/>
  <c r="CD27" i="66"/>
  <c r="CD29" i="66"/>
  <c r="CD31" i="66"/>
  <c r="CD33" i="66"/>
  <c r="CD35" i="66"/>
  <c r="CD37" i="66"/>
  <c r="CD39" i="66"/>
  <c r="CD41" i="66"/>
  <c r="CD43" i="66"/>
  <c r="CD45" i="66"/>
  <c r="CD47" i="66"/>
  <c r="CD49" i="66"/>
  <c r="CD51" i="66"/>
  <c r="CD53" i="66"/>
  <c r="CD55" i="66"/>
  <c r="CD57" i="66"/>
  <c r="CD59" i="66"/>
  <c r="CD61" i="66"/>
  <c r="CD63" i="66"/>
  <c r="CD65" i="66"/>
  <c r="CD67" i="66"/>
  <c r="CD69" i="66"/>
  <c r="CD71" i="66"/>
  <c r="CD73" i="66"/>
  <c r="CD75" i="66"/>
  <c r="CD77" i="66"/>
  <c r="CD24" i="66"/>
  <c r="CD32" i="66"/>
  <c r="CD40" i="66"/>
  <c r="CD48" i="66"/>
  <c r="CD56" i="66"/>
  <c r="CD64" i="66"/>
  <c r="CD72" i="66"/>
  <c r="CD26" i="66"/>
  <c r="CD34" i="66"/>
  <c r="CD42" i="66"/>
  <c r="CD50" i="66"/>
  <c r="CD58" i="66"/>
  <c r="CD66" i="66"/>
  <c r="CD74" i="66"/>
  <c r="CD78" i="66"/>
  <c r="CD80" i="66"/>
  <c r="CD82" i="66"/>
  <c r="CD84" i="66"/>
  <c r="CD86" i="66"/>
  <c r="CD88" i="66"/>
  <c r="CD90" i="66"/>
  <c r="CD92" i="66"/>
  <c r="CD94" i="66"/>
  <c r="CD96" i="66"/>
  <c r="CD98" i="66"/>
  <c r="CD100" i="66"/>
  <c r="CD102" i="66"/>
  <c r="CD104" i="66"/>
  <c r="CD106" i="66"/>
  <c r="CD108" i="66"/>
  <c r="CD110" i="66"/>
  <c r="CD112" i="66"/>
  <c r="CD114" i="66"/>
  <c r="CD116" i="66"/>
  <c r="CD118" i="66"/>
  <c r="CD120" i="66"/>
  <c r="CD122" i="66"/>
  <c r="CD124" i="66"/>
  <c r="CD126" i="66"/>
  <c r="CD128" i="66"/>
  <c r="CD130" i="66"/>
  <c r="CD132" i="66"/>
  <c r="CD134" i="66"/>
  <c r="CD136" i="66"/>
  <c r="CD138" i="66"/>
  <c r="CD140" i="66"/>
  <c r="CD142" i="66"/>
  <c r="CD144" i="66"/>
  <c r="CD146" i="66"/>
  <c r="CD148" i="66"/>
  <c r="CD150" i="66"/>
  <c r="CD152" i="66"/>
  <c r="CD154" i="66"/>
  <c r="CD156" i="66"/>
  <c r="CD158" i="66"/>
  <c r="CD160" i="66"/>
  <c r="CD162" i="66"/>
  <c r="CD164" i="66"/>
  <c r="CD166" i="66"/>
  <c r="CD168" i="66"/>
  <c r="CD170" i="66"/>
  <c r="CD172" i="66"/>
  <c r="CD174" i="66"/>
  <c r="CD176" i="66"/>
  <c r="CD178" i="66"/>
  <c r="CD180" i="66"/>
  <c r="CD182" i="66"/>
  <c r="CD184" i="66"/>
  <c r="CD186" i="66"/>
  <c r="CD188" i="66"/>
  <c r="CD190" i="66"/>
  <c r="CD192" i="66"/>
  <c r="CD194" i="66"/>
  <c r="CD196" i="66"/>
  <c r="CD198" i="66"/>
  <c r="CD200" i="66"/>
  <c r="CD202" i="66"/>
  <c r="CD204" i="66"/>
  <c r="CD206" i="66"/>
  <c r="CD208" i="66"/>
  <c r="CD210" i="66"/>
  <c r="CD212" i="66"/>
  <c r="CD214" i="66"/>
  <c r="CD216" i="66"/>
  <c r="CD218" i="66"/>
  <c r="CD220" i="66"/>
  <c r="CD222" i="66"/>
  <c r="CD22" i="66"/>
  <c r="CD38" i="66"/>
  <c r="CD54" i="66"/>
  <c r="CD70" i="66"/>
  <c r="CD79" i="66"/>
  <c r="CD83" i="66"/>
  <c r="CD87" i="66"/>
  <c r="CD91" i="66"/>
  <c r="CD95" i="66"/>
  <c r="CD99" i="66"/>
  <c r="CD103" i="66"/>
  <c r="CD107" i="66"/>
  <c r="CD111" i="66"/>
  <c r="CD115" i="66"/>
  <c r="CD119" i="66"/>
  <c r="CD123" i="66"/>
  <c r="CD127" i="66"/>
  <c r="CD131" i="66"/>
  <c r="CD135" i="66"/>
  <c r="CD139" i="66"/>
  <c r="CD143" i="66"/>
  <c r="CD147" i="66"/>
  <c r="CD151" i="66"/>
  <c r="CD155" i="66"/>
  <c r="CD159" i="66"/>
  <c r="CD163" i="66"/>
  <c r="CD167" i="66"/>
  <c r="CD171" i="66"/>
  <c r="CD175" i="66"/>
  <c r="CD179" i="66"/>
  <c r="CD183" i="66"/>
  <c r="CD187" i="66"/>
  <c r="CD191" i="66"/>
  <c r="CD195" i="66"/>
  <c r="CD199" i="66"/>
  <c r="CD203" i="66"/>
  <c r="CD207" i="66"/>
  <c r="CD211" i="66"/>
  <c r="CD215" i="66"/>
  <c r="CD219" i="66"/>
  <c r="CD109" i="66"/>
  <c r="CD125" i="66"/>
  <c r="CD129" i="66"/>
  <c r="CD133" i="66"/>
  <c r="CD141" i="66"/>
  <c r="CD145" i="66"/>
  <c r="CD157" i="66"/>
  <c r="CD161" i="66"/>
  <c r="CD165" i="66"/>
  <c r="CD169" i="66"/>
  <c r="CD177" i="66"/>
  <c r="CD181" i="66"/>
  <c r="CD185" i="66"/>
  <c r="CD197" i="66"/>
  <c r="CD201" i="66"/>
  <c r="CD213" i="66"/>
  <c r="CD217" i="66"/>
  <c r="CD28" i="66"/>
  <c r="CD44" i="66"/>
  <c r="CD60" i="66"/>
  <c r="CD76" i="66"/>
  <c r="CD36" i="66"/>
  <c r="CD52" i="66"/>
  <c r="CD68" i="66"/>
  <c r="CD30" i="66"/>
  <c r="CD46" i="66"/>
  <c r="CD62" i="66"/>
  <c r="CD81" i="66"/>
  <c r="CD85" i="66"/>
  <c r="CD89" i="66"/>
  <c r="CD93" i="66"/>
  <c r="CD97" i="66"/>
  <c r="CD101" i="66"/>
  <c r="CD105" i="66"/>
  <c r="CD113" i="66"/>
  <c r="CD117" i="66"/>
  <c r="CD121" i="66"/>
  <c r="CD137" i="66"/>
  <c r="CD149" i="66"/>
  <c r="CD153" i="66"/>
  <c r="CD173" i="66"/>
  <c r="CD189" i="66"/>
  <c r="CD193" i="66"/>
  <c r="CD205" i="66"/>
  <c r="CD209" i="66"/>
  <c r="CD221" i="66"/>
  <c r="CS22" i="66"/>
  <c r="CS24" i="66"/>
  <c r="CS26" i="66"/>
  <c r="CS28" i="66"/>
  <c r="CS30" i="66"/>
  <c r="CS32" i="66"/>
  <c r="CS34" i="66"/>
  <c r="CS36" i="66"/>
  <c r="CS38" i="66"/>
  <c r="CS40" i="66"/>
  <c r="CS42" i="66"/>
  <c r="CS44" i="66"/>
  <c r="CS46" i="66"/>
  <c r="CS48" i="66"/>
  <c r="CS50" i="66"/>
  <c r="CS52" i="66"/>
  <c r="CS54" i="66"/>
  <c r="CS56" i="66"/>
  <c r="CS58" i="66"/>
  <c r="CS60" i="66"/>
  <c r="CS62" i="66"/>
  <c r="CS64" i="66"/>
  <c r="CS66" i="66"/>
  <c r="CS68" i="66"/>
  <c r="CS70" i="66"/>
  <c r="CS72" i="66"/>
  <c r="CS74" i="66"/>
  <c r="CS76" i="66"/>
  <c r="CS78" i="66"/>
  <c r="CS80" i="66"/>
  <c r="CS82" i="66"/>
  <c r="CS84" i="66"/>
  <c r="CS86" i="66"/>
  <c r="CS88" i="66"/>
  <c r="CS90" i="66"/>
  <c r="CS92" i="66"/>
  <c r="CS94" i="66"/>
  <c r="CS96" i="66"/>
  <c r="CS98" i="66"/>
  <c r="CS100" i="66"/>
  <c r="CS102" i="66"/>
  <c r="CS104" i="66"/>
  <c r="CS106" i="66"/>
  <c r="CS108" i="66"/>
  <c r="CS110" i="66"/>
  <c r="CS112" i="66"/>
  <c r="CS114" i="66"/>
  <c r="CS116" i="66"/>
  <c r="CS118" i="66"/>
  <c r="CS120" i="66"/>
  <c r="CS122" i="66"/>
  <c r="CS124" i="66"/>
  <c r="CS126" i="66"/>
  <c r="CS128" i="66"/>
  <c r="CS130" i="66"/>
  <c r="CS132" i="66"/>
  <c r="CS134" i="66"/>
  <c r="CS136" i="66"/>
  <c r="CS138" i="66"/>
  <c r="CS140" i="66"/>
  <c r="CS142" i="66"/>
  <c r="CS144" i="66"/>
  <c r="CS146" i="66"/>
  <c r="CS148" i="66"/>
  <c r="CS150" i="66"/>
  <c r="CS152" i="66"/>
  <c r="CS154" i="66"/>
  <c r="CS156" i="66"/>
  <c r="CS158" i="66"/>
  <c r="CS160" i="66"/>
  <c r="CS162" i="66"/>
  <c r="CS164" i="66"/>
  <c r="CS166" i="66"/>
  <c r="CS168" i="66"/>
  <c r="CS170" i="66"/>
  <c r="CS172" i="66"/>
  <c r="CS174" i="66"/>
  <c r="CS176" i="66"/>
  <c r="CS178" i="66"/>
  <c r="CS180" i="66"/>
  <c r="CS182" i="66"/>
  <c r="CS184" i="66"/>
  <c r="CS186" i="66"/>
  <c r="CS188" i="66"/>
  <c r="CS190" i="66"/>
  <c r="CS192" i="66"/>
  <c r="CS194" i="66"/>
  <c r="CS196" i="66"/>
  <c r="CS198" i="66"/>
  <c r="CS200" i="66"/>
  <c r="CS202" i="66"/>
  <c r="CS204" i="66"/>
  <c r="CS206" i="66"/>
  <c r="CS208" i="66"/>
  <c r="CS210" i="66"/>
  <c r="CS212" i="66"/>
  <c r="CS214" i="66"/>
  <c r="CS216" i="66"/>
  <c r="CS218" i="66"/>
  <c r="CS220" i="66"/>
  <c r="CS222" i="66"/>
  <c r="CS25" i="66"/>
  <c r="CS29" i="66"/>
  <c r="CS33" i="66"/>
  <c r="CS37" i="66"/>
  <c r="CS41" i="66"/>
  <c r="CS45" i="66"/>
  <c r="CS49" i="66"/>
  <c r="CS53" i="66"/>
  <c r="CS57" i="66"/>
  <c r="CS61" i="66"/>
  <c r="CS65" i="66"/>
  <c r="CS69" i="66"/>
  <c r="CS73" i="66"/>
  <c r="CS77" i="66"/>
  <c r="CS81" i="66"/>
  <c r="CS85" i="66"/>
  <c r="CS89" i="66"/>
  <c r="CS93" i="66"/>
  <c r="CS97" i="66"/>
  <c r="CS101" i="66"/>
  <c r="CS105" i="66"/>
  <c r="CS109" i="66"/>
  <c r="CS113" i="66"/>
  <c r="CS117" i="66"/>
  <c r="CS121" i="66"/>
  <c r="CS125" i="66"/>
  <c r="CS129" i="66"/>
  <c r="CS133" i="66"/>
  <c r="CS137" i="66"/>
  <c r="CS141" i="66"/>
  <c r="CS145" i="66"/>
  <c r="CS149" i="66"/>
  <c r="CS153" i="66"/>
  <c r="CS157" i="66"/>
  <c r="CS161" i="66"/>
  <c r="CS165" i="66"/>
  <c r="CS169" i="66"/>
  <c r="CS173" i="66"/>
  <c r="CS177" i="66"/>
  <c r="CS181" i="66"/>
  <c r="CS185" i="66"/>
  <c r="CS189" i="66"/>
  <c r="CS193" i="66"/>
  <c r="CS197" i="66"/>
  <c r="CS201" i="66"/>
  <c r="CS205" i="66"/>
  <c r="CS209" i="66"/>
  <c r="CS213" i="66"/>
  <c r="CS217" i="66"/>
  <c r="CS221" i="66"/>
  <c r="CS23" i="66"/>
  <c r="CS31" i="66"/>
  <c r="CS47" i="66"/>
  <c r="CS55" i="66"/>
  <c r="CS63" i="66"/>
  <c r="CS71" i="66"/>
  <c r="CS79" i="66"/>
  <c r="CS87" i="66"/>
  <c r="CS111" i="66"/>
  <c r="CS119" i="66"/>
  <c r="CS143" i="66"/>
  <c r="CS151" i="66"/>
  <c r="CS159" i="66"/>
  <c r="CS167" i="66"/>
  <c r="CS191" i="66"/>
  <c r="CS199" i="66"/>
  <c r="CS27" i="66"/>
  <c r="CS35" i="66"/>
  <c r="CS43" i="66"/>
  <c r="CS51" i="66"/>
  <c r="CS59" i="66"/>
  <c r="CS67" i="66"/>
  <c r="CS75" i="66"/>
  <c r="CS83" i="66"/>
  <c r="CS91" i="66"/>
  <c r="CS99" i="66"/>
  <c r="CS107" i="66"/>
  <c r="CS115" i="66"/>
  <c r="CS123" i="66"/>
  <c r="CS131" i="66"/>
  <c r="CS139" i="66"/>
  <c r="CS147" i="66"/>
  <c r="CS155" i="66"/>
  <c r="CS163" i="66"/>
  <c r="CS171" i="66"/>
  <c r="CS179" i="66"/>
  <c r="CS187" i="66"/>
  <c r="CS195" i="66"/>
  <c r="CS203" i="66"/>
  <c r="CS211" i="66"/>
  <c r="CS219" i="66"/>
  <c r="CS39" i="66"/>
  <c r="CS95" i="66"/>
  <c r="CS103" i="66"/>
  <c r="CS127" i="66"/>
  <c r="CS135" i="66"/>
  <c r="CS175" i="66"/>
  <c r="CS183" i="66"/>
  <c r="CS207" i="66"/>
  <c r="CS215" i="66"/>
  <c r="CK23" i="66"/>
  <c r="CK25" i="66"/>
  <c r="CK27" i="66"/>
  <c r="CK29" i="66"/>
  <c r="CK31" i="66"/>
  <c r="CK33" i="66"/>
  <c r="CK35" i="66"/>
  <c r="CK37" i="66"/>
  <c r="CK39" i="66"/>
  <c r="CK41" i="66"/>
  <c r="CK43" i="66"/>
  <c r="CK45" i="66"/>
  <c r="CK47" i="66"/>
  <c r="CK49" i="66"/>
  <c r="CK51" i="66"/>
  <c r="CK53" i="66"/>
  <c r="CK55" i="66"/>
  <c r="CK57" i="66"/>
  <c r="CK59" i="66"/>
  <c r="CK61" i="66"/>
  <c r="CK63" i="66"/>
  <c r="CK65" i="66"/>
  <c r="CK67" i="66"/>
  <c r="CK69" i="66"/>
  <c r="CK71" i="66"/>
  <c r="CK73" i="66"/>
  <c r="CK75" i="66"/>
  <c r="CK77" i="66"/>
  <c r="CK79" i="66"/>
  <c r="CK81" i="66"/>
  <c r="CK83" i="66"/>
  <c r="CK85" i="66"/>
  <c r="CK87" i="66"/>
  <c r="CK89" i="66"/>
  <c r="CK91" i="66"/>
  <c r="CK93" i="66"/>
  <c r="CK95" i="66"/>
  <c r="CK97" i="66"/>
  <c r="CK99" i="66"/>
  <c r="CK101" i="66"/>
  <c r="CK103" i="66"/>
  <c r="CK105" i="66"/>
  <c r="CK107" i="66"/>
  <c r="CK109" i="66"/>
  <c r="CK111" i="66"/>
  <c r="CK113" i="66"/>
  <c r="CK115" i="66"/>
  <c r="CK117" i="66"/>
  <c r="CK119" i="66"/>
  <c r="CK121" i="66"/>
  <c r="CK123" i="66"/>
  <c r="CK125" i="66"/>
  <c r="CK127" i="66"/>
  <c r="CK129" i="66"/>
  <c r="CK131" i="66"/>
  <c r="CK133" i="66"/>
  <c r="CK135" i="66"/>
  <c r="CK137" i="66"/>
  <c r="CK139" i="66"/>
  <c r="CK141" i="66"/>
  <c r="CK143" i="66"/>
  <c r="CK145" i="66"/>
  <c r="CK147" i="66"/>
  <c r="CK149" i="66"/>
  <c r="CK151" i="66"/>
  <c r="CK153" i="66"/>
  <c r="CK155" i="66"/>
  <c r="CK157" i="66"/>
  <c r="CK159" i="66"/>
  <c r="CK161" i="66"/>
  <c r="CK163" i="66"/>
  <c r="CK165" i="66"/>
  <c r="CK167" i="66"/>
  <c r="CK169" i="66"/>
  <c r="CK171" i="66"/>
  <c r="CK173" i="66"/>
  <c r="CK175" i="66"/>
  <c r="CK177" i="66"/>
  <c r="CK179" i="66"/>
  <c r="CK181" i="66"/>
  <c r="CK183" i="66"/>
  <c r="CK185" i="66"/>
  <c r="CK187" i="66"/>
  <c r="CK189" i="66"/>
  <c r="CK191" i="66"/>
  <c r="CK193" i="66"/>
  <c r="CK195" i="66"/>
  <c r="CK197" i="66"/>
  <c r="CK199" i="66"/>
  <c r="CK201" i="66"/>
  <c r="CK203" i="66"/>
  <c r="CK205" i="66"/>
  <c r="CK207" i="66"/>
  <c r="CK209" i="66"/>
  <c r="CK211" i="66"/>
  <c r="CK213" i="66"/>
  <c r="CK215" i="66"/>
  <c r="CK217" i="66"/>
  <c r="CK219" i="66"/>
  <c r="CK221" i="66"/>
  <c r="CK24" i="66"/>
  <c r="CK28" i="66"/>
  <c r="CK32" i="66"/>
  <c r="CK36" i="66"/>
  <c r="CK40" i="66"/>
  <c r="CK44" i="66"/>
  <c r="CK48" i="66"/>
  <c r="CK52" i="66"/>
  <c r="CK56" i="66"/>
  <c r="CK60" i="66"/>
  <c r="CK64" i="66"/>
  <c r="CK68" i="66"/>
  <c r="CK72" i="66"/>
  <c r="CK76" i="66"/>
  <c r="CK80" i="66"/>
  <c r="CK84" i="66"/>
  <c r="CK88" i="66"/>
  <c r="CK92" i="66"/>
  <c r="CK96" i="66"/>
  <c r="CK100" i="66"/>
  <c r="CK104" i="66"/>
  <c r="CK108" i="66"/>
  <c r="CK112" i="66"/>
  <c r="CK116" i="66"/>
  <c r="CK120" i="66"/>
  <c r="CK124" i="66"/>
  <c r="CK128" i="66"/>
  <c r="CK132" i="66"/>
  <c r="CK136" i="66"/>
  <c r="CK140" i="66"/>
  <c r="CK144" i="66"/>
  <c r="CK148" i="66"/>
  <c r="CK152" i="66"/>
  <c r="CK156" i="66"/>
  <c r="CK160" i="66"/>
  <c r="CK164" i="66"/>
  <c r="CK168" i="66"/>
  <c r="CK172" i="66"/>
  <c r="CK176" i="66"/>
  <c r="CK180" i="66"/>
  <c r="CK184" i="66"/>
  <c r="CK188" i="66"/>
  <c r="CK192" i="66"/>
  <c r="CK196" i="66"/>
  <c r="CK200" i="66"/>
  <c r="CK204" i="66"/>
  <c r="CK208" i="66"/>
  <c r="CK212" i="66"/>
  <c r="CK216" i="66"/>
  <c r="CK220" i="66"/>
  <c r="CK22" i="66"/>
  <c r="CK30" i="66"/>
  <c r="CK38" i="66"/>
  <c r="CK46" i="66"/>
  <c r="CK54" i="66"/>
  <c r="CK62" i="66"/>
  <c r="CK70" i="66"/>
  <c r="CK78" i="66"/>
  <c r="CK94" i="66"/>
  <c r="CK102" i="66"/>
  <c r="CK110" i="66"/>
  <c r="CK126" i="66"/>
  <c r="CK134" i="66"/>
  <c r="CK142" i="66"/>
  <c r="CK150" i="66"/>
  <c r="CK174" i="66"/>
  <c r="CK182" i="66"/>
  <c r="CK190" i="66"/>
  <c r="CK206" i="66"/>
  <c r="CK214" i="66"/>
  <c r="CK222" i="66"/>
  <c r="CK26" i="66"/>
  <c r="CK34" i="66"/>
  <c r="CK42" i="66"/>
  <c r="CK50" i="66"/>
  <c r="CK58" i="66"/>
  <c r="CK66" i="66"/>
  <c r="CK74" i="66"/>
  <c r="CK82" i="66"/>
  <c r="CK90" i="66"/>
  <c r="CK98" i="66"/>
  <c r="CK106" i="66"/>
  <c r="CK114" i="66"/>
  <c r="CK122" i="66"/>
  <c r="CK130" i="66"/>
  <c r="CK138" i="66"/>
  <c r="CK146" i="66"/>
  <c r="CK154" i="66"/>
  <c r="CK162" i="66"/>
  <c r="CK170" i="66"/>
  <c r="CK178" i="66"/>
  <c r="CK186" i="66"/>
  <c r="CK194" i="66"/>
  <c r="CK202" i="66"/>
  <c r="CK210" i="66"/>
  <c r="CK218" i="66"/>
  <c r="CK86" i="66"/>
  <c r="CK118" i="66"/>
  <c r="CK158" i="66"/>
  <c r="CK166" i="66"/>
  <c r="CK198" i="66"/>
  <c r="CB22" i="66"/>
  <c r="CB24" i="66"/>
  <c r="CB26" i="66"/>
  <c r="CB28" i="66"/>
  <c r="CB30" i="66"/>
  <c r="CB32" i="66"/>
  <c r="CB34" i="66"/>
  <c r="CB36" i="66"/>
  <c r="CB38" i="66"/>
  <c r="CB40" i="66"/>
  <c r="CB42" i="66"/>
  <c r="CB44" i="66"/>
  <c r="CB46" i="66"/>
  <c r="CB48" i="66"/>
  <c r="CB50" i="66"/>
  <c r="CB52" i="66"/>
  <c r="CB54" i="66"/>
  <c r="CB56" i="66"/>
  <c r="CB58" i="66"/>
  <c r="CB60" i="66"/>
  <c r="CB62" i="66"/>
  <c r="CB64" i="66"/>
  <c r="CB66" i="66"/>
  <c r="CB68" i="66"/>
  <c r="CB70" i="66"/>
  <c r="CB72" i="66"/>
  <c r="CB74" i="66"/>
  <c r="CB76" i="66"/>
  <c r="CB29" i="66"/>
  <c r="CB37" i="66"/>
  <c r="CB45" i="66"/>
  <c r="CB53" i="66"/>
  <c r="CB61" i="66"/>
  <c r="CB69" i="66"/>
  <c r="CB77" i="66"/>
  <c r="CB23" i="66"/>
  <c r="CB31" i="66"/>
  <c r="CB39" i="66"/>
  <c r="CB47" i="66"/>
  <c r="CB55" i="66"/>
  <c r="CB63" i="66"/>
  <c r="CB71" i="66"/>
  <c r="CB79" i="66"/>
  <c r="CB81" i="66"/>
  <c r="CB83" i="66"/>
  <c r="CB85" i="66"/>
  <c r="CB87" i="66"/>
  <c r="CB89" i="66"/>
  <c r="CB91" i="66"/>
  <c r="CB93" i="66"/>
  <c r="CB95" i="66"/>
  <c r="CB97" i="66"/>
  <c r="CB99" i="66"/>
  <c r="CB101" i="66"/>
  <c r="CB103" i="66"/>
  <c r="CB105" i="66"/>
  <c r="CB107" i="66"/>
  <c r="CB109" i="66"/>
  <c r="CB111" i="66"/>
  <c r="CB113" i="66"/>
  <c r="CB115" i="66"/>
  <c r="CB117" i="66"/>
  <c r="CB119" i="66"/>
  <c r="CB121" i="66"/>
  <c r="CB123" i="66"/>
  <c r="CB125" i="66"/>
  <c r="CB127" i="66"/>
  <c r="CB129" i="66"/>
  <c r="CB131" i="66"/>
  <c r="CB133" i="66"/>
  <c r="CB135" i="66"/>
  <c r="CB137" i="66"/>
  <c r="CB139" i="66"/>
  <c r="CB141" i="66"/>
  <c r="CB143" i="66"/>
  <c r="CB145" i="66"/>
  <c r="CB147" i="66"/>
  <c r="CB149" i="66"/>
  <c r="CB151" i="66"/>
  <c r="CB153" i="66"/>
  <c r="CB155" i="66"/>
  <c r="CB157" i="66"/>
  <c r="CB159" i="66"/>
  <c r="CB161" i="66"/>
  <c r="CB163" i="66"/>
  <c r="CB165" i="66"/>
  <c r="CB167" i="66"/>
  <c r="CB169" i="66"/>
  <c r="CB171" i="66"/>
  <c r="CB173" i="66"/>
  <c r="CB175" i="66"/>
  <c r="CB177" i="66"/>
  <c r="CB179" i="66"/>
  <c r="CB181" i="66"/>
  <c r="CB183" i="66"/>
  <c r="CB185" i="66"/>
  <c r="CB187" i="66"/>
  <c r="CB189" i="66"/>
  <c r="CB191" i="66"/>
  <c r="CB193" i="66"/>
  <c r="CB195" i="66"/>
  <c r="CB197" i="66"/>
  <c r="CB199" i="66"/>
  <c r="CB201" i="66"/>
  <c r="CB203" i="66"/>
  <c r="CB205" i="66"/>
  <c r="CB207" i="66"/>
  <c r="CB209" i="66"/>
  <c r="CB211" i="66"/>
  <c r="CB213" i="66"/>
  <c r="CB215" i="66"/>
  <c r="CB217" i="66"/>
  <c r="CB219" i="66"/>
  <c r="CB221" i="66"/>
  <c r="CB35" i="66"/>
  <c r="CB51" i="66"/>
  <c r="CB67" i="66"/>
  <c r="CB80" i="66"/>
  <c r="CB84" i="66"/>
  <c r="CB88" i="66"/>
  <c r="CB92" i="66"/>
  <c r="CB96" i="66"/>
  <c r="CB100" i="66"/>
  <c r="CB104" i="66"/>
  <c r="CB108" i="66"/>
  <c r="CB112" i="66"/>
  <c r="CB116" i="66"/>
  <c r="CB120" i="66"/>
  <c r="CB124" i="66"/>
  <c r="CB128" i="66"/>
  <c r="CB132" i="66"/>
  <c r="CB136" i="66"/>
  <c r="CB140" i="66"/>
  <c r="CB144" i="66"/>
  <c r="CB148" i="66"/>
  <c r="CB152" i="66"/>
  <c r="CB156" i="66"/>
  <c r="CB160" i="66"/>
  <c r="CB164" i="66"/>
  <c r="CB168" i="66"/>
  <c r="CB172" i="66"/>
  <c r="CB176" i="66"/>
  <c r="CB180" i="66"/>
  <c r="CB184" i="66"/>
  <c r="CB188" i="66"/>
  <c r="CB192" i="66"/>
  <c r="CB196" i="66"/>
  <c r="CB200" i="66"/>
  <c r="CB204" i="66"/>
  <c r="CB208" i="66"/>
  <c r="CB212" i="66"/>
  <c r="CB216" i="66"/>
  <c r="CB220" i="66"/>
  <c r="CB102" i="66"/>
  <c r="CB106" i="66"/>
  <c r="CB110" i="66"/>
  <c r="CB114" i="66"/>
  <c r="CB118" i="66"/>
  <c r="CB122" i="66"/>
  <c r="CB130" i="66"/>
  <c r="CB134" i="66"/>
  <c r="CB138" i="66"/>
  <c r="CB146" i="66"/>
  <c r="CB150" i="66"/>
  <c r="CB154" i="66"/>
  <c r="CB162" i="66"/>
  <c r="CB170" i="66"/>
  <c r="CB174" i="66"/>
  <c r="CB186" i="66"/>
  <c r="CB190" i="66"/>
  <c r="CB194" i="66"/>
  <c r="CB202" i="66"/>
  <c r="CB206" i="66"/>
  <c r="CB210" i="66"/>
  <c r="CB218" i="66"/>
  <c r="CB222" i="66"/>
  <c r="CB25" i="66"/>
  <c r="CB41" i="66"/>
  <c r="CB57" i="66"/>
  <c r="CB73" i="66"/>
  <c r="CB33" i="66"/>
  <c r="CB49" i="66"/>
  <c r="CB65" i="66"/>
  <c r="CB27" i="66"/>
  <c r="CB43" i="66"/>
  <c r="CB59" i="66"/>
  <c r="CB75" i="66"/>
  <c r="CB78" i="66"/>
  <c r="CB82" i="66"/>
  <c r="CB86" i="66"/>
  <c r="CB90" i="66"/>
  <c r="CB94" i="66"/>
  <c r="CB98" i="66"/>
  <c r="CB126" i="66"/>
  <c r="CB142" i="66"/>
  <c r="CB158" i="66"/>
  <c r="CB166" i="66"/>
  <c r="CB178" i="66"/>
  <c r="CB182" i="66"/>
  <c r="CB198" i="66"/>
  <c r="CB214" i="66"/>
  <c r="CJ22" i="66"/>
  <c r="CJ24" i="66"/>
  <c r="CJ26" i="66"/>
  <c r="CJ28" i="66"/>
  <c r="CJ30" i="66"/>
  <c r="CJ32" i="66"/>
  <c r="CJ34" i="66"/>
  <c r="CJ36" i="66"/>
  <c r="CJ38" i="66"/>
  <c r="CJ40" i="66"/>
  <c r="CJ42" i="66"/>
  <c r="CJ44" i="66"/>
  <c r="CJ46" i="66"/>
  <c r="CJ48" i="66"/>
  <c r="CJ50" i="66"/>
  <c r="CJ52" i="66"/>
  <c r="CJ54" i="66"/>
  <c r="CJ56" i="66"/>
  <c r="CJ58" i="66"/>
  <c r="CJ60" i="66"/>
  <c r="CJ62" i="66"/>
  <c r="CJ64" i="66"/>
  <c r="CJ66" i="66"/>
  <c r="CJ68" i="66"/>
  <c r="CJ70" i="66"/>
  <c r="CJ72" i="66"/>
  <c r="CJ74" i="66"/>
  <c r="CJ76" i="66"/>
  <c r="CJ78" i="66"/>
  <c r="CJ80" i="66"/>
  <c r="CJ82" i="66"/>
  <c r="CJ84" i="66"/>
  <c r="CJ86" i="66"/>
  <c r="CJ88" i="66"/>
  <c r="CJ90" i="66"/>
  <c r="CJ92" i="66"/>
  <c r="CJ94" i="66"/>
  <c r="CJ96" i="66"/>
  <c r="CJ98" i="66"/>
  <c r="CJ100" i="66"/>
  <c r="CJ102" i="66"/>
  <c r="CJ104" i="66"/>
  <c r="CJ106" i="66"/>
  <c r="CJ108" i="66"/>
  <c r="CJ110" i="66"/>
  <c r="CJ112" i="66"/>
  <c r="CJ114" i="66"/>
  <c r="CJ116" i="66"/>
  <c r="CJ118" i="66"/>
  <c r="CJ120" i="66"/>
  <c r="CJ122" i="66"/>
  <c r="CJ124" i="66"/>
  <c r="CJ126" i="66"/>
  <c r="CJ128" i="66"/>
  <c r="CJ130" i="66"/>
  <c r="CJ132" i="66"/>
  <c r="CJ134" i="66"/>
  <c r="CJ136" i="66"/>
  <c r="CJ138" i="66"/>
  <c r="CJ140" i="66"/>
  <c r="CJ142" i="66"/>
  <c r="CJ144" i="66"/>
  <c r="CJ146" i="66"/>
  <c r="CJ148" i="66"/>
  <c r="CJ150" i="66"/>
  <c r="CJ152" i="66"/>
  <c r="CJ154" i="66"/>
  <c r="CJ156" i="66"/>
  <c r="CJ158" i="66"/>
  <c r="CJ160" i="66"/>
  <c r="CJ162" i="66"/>
  <c r="CJ164" i="66"/>
  <c r="CJ166" i="66"/>
  <c r="CJ168" i="66"/>
  <c r="CJ170" i="66"/>
  <c r="CJ172" i="66"/>
  <c r="CJ174" i="66"/>
  <c r="CJ176" i="66"/>
  <c r="CJ178" i="66"/>
  <c r="CJ180" i="66"/>
  <c r="CJ182" i="66"/>
  <c r="CJ184" i="66"/>
  <c r="CJ186" i="66"/>
  <c r="CJ188" i="66"/>
  <c r="CJ190" i="66"/>
  <c r="CJ192" i="66"/>
  <c r="CJ194" i="66"/>
  <c r="CJ196" i="66"/>
  <c r="CJ198" i="66"/>
  <c r="CJ200" i="66"/>
  <c r="CJ202" i="66"/>
  <c r="CJ204" i="66"/>
  <c r="CJ206" i="66"/>
  <c r="CJ208" i="66"/>
  <c r="CJ210" i="66"/>
  <c r="CJ212" i="66"/>
  <c r="CJ214" i="66"/>
  <c r="CJ216" i="66"/>
  <c r="CJ218" i="66"/>
  <c r="CJ220" i="66"/>
  <c r="CJ222" i="66"/>
  <c r="CJ23" i="66"/>
  <c r="CJ27" i="66"/>
  <c r="CJ31" i="66"/>
  <c r="CJ35" i="66"/>
  <c r="CJ39" i="66"/>
  <c r="CJ43" i="66"/>
  <c r="CJ47" i="66"/>
  <c r="CJ51" i="66"/>
  <c r="CJ55" i="66"/>
  <c r="CJ59" i="66"/>
  <c r="CJ63" i="66"/>
  <c r="CJ67" i="66"/>
  <c r="CJ71" i="66"/>
  <c r="CJ75" i="66"/>
  <c r="CJ79" i="66"/>
  <c r="CJ83" i="66"/>
  <c r="CJ87" i="66"/>
  <c r="CJ91" i="66"/>
  <c r="CJ95" i="66"/>
  <c r="CJ99" i="66"/>
  <c r="CJ103" i="66"/>
  <c r="CJ107" i="66"/>
  <c r="CJ111" i="66"/>
  <c r="CJ115" i="66"/>
  <c r="CJ119" i="66"/>
  <c r="CJ123" i="66"/>
  <c r="CJ127" i="66"/>
  <c r="CJ131" i="66"/>
  <c r="CJ135" i="66"/>
  <c r="CJ139" i="66"/>
  <c r="CJ143" i="66"/>
  <c r="CJ147" i="66"/>
  <c r="CJ151" i="66"/>
  <c r="CJ155" i="66"/>
  <c r="CJ159" i="66"/>
  <c r="CJ163" i="66"/>
  <c r="CJ167" i="66"/>
  <c r="CJ171" i="66"/>
  <c r="CJ175" i="66"/>
  <c r="CJ179" i="66"/>
  <c r="CJ183" i="66"/>
  <c r="CJ187" i="66"/>
  <c r="CJ191" i="66"/>
  <c r="CJ195" i="66"/>
  <c r="CJ199" i="66"/>
  <c r="CJ203" i="66"/>
  <c r="CJ207" i="66"/>
  <c r="CJ211" i="66"/>
  <c r="CJ215" i="66"/>
  <c r="CJ219" i="66"/>
  <c r="CJ25" i="66"/>
  <c r="CJ33" i="66"/>
  <c r="CJ41" i="66"/>
  <c r="CJ49" i="66"/>
  <c r="CJ57" i="66"/>
  <c r="CJ65" i="66"/>
  <c r="CJ73" i="66"/>
  <c r="CJ81" i="66"/>
  <c r="CJ89" i="66"/>
  <c r="CJ97" i="66"/>
  <c r="CJ105" i="66"/>
  <c r="CJ113" i="66"/>
  <c r="CJ121" i="66"/>
  <c r="CJ129" i="66"/>
  <c r="CJ137" i="66"/>
  <c r="CJ145" i="66"/>
  <c r="CJ153" i="66"/>
  <c r="CJ161" i="66"/>
  <c r="CJ169" i="66"/>
  <c r="CJ177" i="66"/>
  <c r="CJ185" i="66"/>
  <c r="CJ193" i="66"/>
  <c r="CJ201" i="66"/>
  <c r="CJ209" i="66"/>
  <c r="CJ217" i="66"/>
  <c r="CJ37" i="66"/>
  <c r="CJ45" i="66"/>
  <c r="CJ61" i="66"/>
  <c r="CJ69" i="66"/>
  <c r="CJ77" i="66"/>
  <c r="CJ93" i="66"/>
  <c r="CJ101" i="66"/>
  <c r="CJ117" i="66"/>
  <c r="CJ125" i="66"/>
  <c r="CJ133" i="66"/>
  <c r="CJ149" i="66"/>
  <c r="CJ157" i="66"/>
  <c r="CJ165" i="66"/>
  <c r="CJ173" i="66"/>
  <c r="CJ189" i="66"/>
  <c r="CJ197" i="66"/>
  <c r="CJ205" i="66"/>
  <c r="CJ29" i="66"/>
  <c r="CJ53" i="66"/>
  <c r="CJ85" i="66"/>
  <c r="CJ109" i="66"/>
  <c r="CJ141" i="66"/>
  <c r="CJ181" i="66"/>
  <c r="CJ213" i="66"/>
  <c r="CJ221" i="66"/>
  <c r="BS26" i="66"/>
  <c r="BS27" i="66"/>
  <c r="BS34" i="66"/>
  <c r="BS35" i="66"/>
  <c r="BS42" i="66"/>
  <c r="BS43" i="66"/>
  <c r="BS50" i="66"/>
  <c r="BS51" i="66"/>
  <c r="BS58" i="66"/>
  <c r="BS59" i="66"/>
  <c r="BS66" i="66"/>
  <c r="BS67" i="66"/>
  <c r="BS74" i="66"/>
  <c r="BS75" i="66"/>
  <c r="BS79" i="66"/>
  <c r="BS81" i="66"/>
  <c r="BS83" i="66"/>
  <c r="BS85" i="66"/>
  <c r="BS87" i="66"/>
  <c r="BS89" i="66"/>
  <c r="BS91" i="66"/>
  <c r="BS93" i="66"/>
  <c r="BS95" i="66"/>
  <c r="BS97" i="66"/>
  <c r="BS99" i="66"/>
  <c r="BS101" i="66"/>
  <c r="BS103" i="66"/>
  <c r="BS105" i="66"/>
  <c r="BS107" i="66"/>
  <c r="BS109" i="66"/>
  <c r="BS111" i="66"/>
  <c r="BS113" i="66"/>
  <c r="BS115" i="66"/>
  <c r="BS117" i="66"/>
  <c r="BS119" i="66"/>
  <c r="BS121" i="66"/>
  <c r="BS123" i="66"/>
  <c r="BS125" i="66"/>
  <c r="BS127" i="66"/>
  <c r="BS129" i="66"/>
  <c r="BS131" i="66"/>
  <c r="BS133" i="66"/>
  <c r="BS135" i="66"/>
  <c r="BS137" i="66"/>
  <c r="BS139" i="66"/>
  <c r="BS141" i="66"/>
  <c r="BS143" i="66"/>
  <c r="BS145" i="66"/>
  <c r="BS147" i="66"/>
  <c r="BS149" i="66"/>
  <c r="BS151" i="66"/>
  <c r="BS153" i="66"/>
  <c r="BS155" i="66"/>
  <c r="BS157" i="66"/>
  <c r="BS159" i="66"/>
  <c r="BS161" i="66"/>
  <c r="BS163" i="66"/>
  <c r="BS165" i="66"/>
  <c r="BS167" i="66"/>
  <c r="BS169" i="66"/>
  <c r="BS171" i="66"/>
  <c r="BS173" i="66"/>
  <c r="BS175" i="66"/>
  <c r="BS177" i="66"/>
  <c r="BS179" i="66"/>
  <c r="BS181" i="66"/>
  <c r="BS183" i="66"/>
  <c r="BS185" i="66"/>
  <c r="BS187" i="66"/>
  <c r="BS189" i="66"/>
  <c r="BS191" i="66"/>
  <c r="BS193" i="66"/>
  <c r="BS195" i="66"/>
  <c r="BS197" i="66"/>
  <c r="BS199" i="66"/>
  <c r="BS201" i="66"/>
  <c r="BS203" i="66"/>
  <c r="BS205" i="66"/>
  <c r="BS207" i="66"/>
  <c r="BS209" i="66"/>
  <c r="BS211" i="66"/>
  <c r="BS213" i="66"/>
  <c r="BS215" i="66"/>
  <c r="BS217" i="66"/>
  <c r="BS219" i="66"/>
  <c r="BS221" i="66"/>
  <c r="BS28" i="66"/>
  <c r="BS29" i="66"/>
  <c r="BS36" i="66"/>
  <c r="BS37" i="66"/>
  <c r="BS44" i="66"/>
  <c r="BS45" i="66"/>
  <c r="BS52" i="66"/>
  <c r="BS53" i="66"/>
  <c r="BS60" i="66"/>
  <c r="BS61" i="66"/>
  <c r="BS68" i="66"/>
  <c r="BS69" i="66"/>
  <c r="BS76" i="66"/>
  <c r="BS77" i="66"/>
  <c r="BS24" i="66"/>
  <c r="BS25" i="66"/>
  <c r="BS40" i="66"/>
  <c r="BS41" i="66"/>
  <c r="BS56" i="66"/>
  <c r="BS57" i="66"/>
  <c r="BS72" i="66"/>
  <c r="BS73" i="66"/>
  <c r="BS120" i="66"/>
  <c r="BS124" i="66"/>
  <c r="BS132" i="66"/>
  <c r="BS136" i="66"/>
  <c r="BS140" i="66"/>
  <c r="BS148" i="66"/>
  <c r="BS152" i="66"/>
  <c r="BS156" i="66"/>
  <c r="BS160" i="66"/>
  <c r="BS164" i="66"/>
  <c r="BS168" i="66"/>
  <c r="BS176" i="66"/>
  <c r="BS180" i="66"/>
  <c r="BS184" i="66"/>
  <c r="BS192" i="66"/>
  <c r="BS196" i="66"/>
  <c r="BS200" i="66"/>
  <c r="BS204" i="66"/>
  <c r="BS212" i="66"/>
  <c r="BS216" i="66"/>
  <c r="BS30" i="66"/>
  <c r="BS31" i="66"/>
  <c r="BS46" i="66"/>
  <c r="BS47" i="66"/>
  <c r="BS62" i="66"/>
  <c r="BS63" i="66"/>
  <c r="BS78" i="66"/>
  <c r="BS82" i="66"/>
  <c r="BS86" i="66"/>
  <c r="BS90" i="66"/>
  <c r="BS94" i="66"/>
  <c r="BS98" i="66"/>
  <c r="BS102" i="66"/>
  <c r="BS106" i="66"/>
  <c r="BS110" i="66"/>
  <c r="BS114" i="66"/>
  <c r="BS118" i="66"/>
  <c r="BS122" i="66"/>
  <c r="BS126" i="66"/>
  <c r="BS130" i="66"/>
  <c r="BS134" i="66"/>
  <c r="BS138" i="66"/>
  <c r="BS142" i="66"/>
  <c r="BS146" i="66"/>
  <c r="BS150" i="66"/>
  <c r="BS154" i="66"/>
  <c r="BS158" i="66"/>
  <c r="BS162" i="66"/>
  <c r="BS166" i="66"/>
  <c r="BS170" i="66"/>
  <c r="BS174" i="66"/>
  <c r="BS178" i="66"/>
  <c r="BS182" i="66"/>
  <c r="BS186" i="66"/>
  <c r="BS190" i="66"/>
  <c r="BS194" i="66"/>
  <c r="BS198" i="66"/>
  <c r="BS202" i="66"/>
  <c r="BS206" i="66"/>
  <c r="BS210" i="66"/>
  <c r="BS214" i="66"/>
  <c r="BS218" i="66"/>
  <c r="BS222" i="66"/>
  <c r="BS22" i="66"/>
  <c r="BS23" i="66"/>
  <c r="BS38" i="66"/>
  <c r="BS39" i="66"/>
  <c r="BS54" i="66"/>
  <c r="BS55" i="66"/>
  <c r="BS70" i="66"/>
  <c r="BS71" i="66"/>
  <c r="BS80" i="66"/>
  <c r="BS84" i="66"/>
  <c r="BS88" i="66"/>
  <c r="BS92" i="66"/>
  <c r="BS96" i="66"/>
  <c r="BS100" i="66"/>
  <c r="BS104" i="66"/>
  <c r="BS108" i="66"/>
  <c r="BS112" i="66"/>
  <c r="BS116" i="66"/>
  <c r="BS128" i="66"/>
  <c r="BS144" i="66"/>
  <c r="BS172" i="66"/>
  <c r="BS188" i="66"/>
  <c r="BS208" i="66"/>
  <c r="BS220" i="66"/>
  <c r="BS32" i="66"/>
  <c r="BS33" i="66"/>
  <c r="BS48" i="66"/>
  <c r="BS49" i="66"/>
  <c r="BS64" i="66"/>
  <c r="BS65" i="66"/>
  <c r="EM25" i="66"/>
  <c r="EM29" i="66"/>
  <c r="EM33" i="66"/>
  <c r="EM37" i="66"/>
  <c r="EM41" i="66"/>
  <c r="EM45" i="66"/>
  <c r="EM24" i="66"/>
  <c r="EM28" i="66"/>
  <c r="EM32" i="66"/>
  <c r="EM36" i="66"/>
  <c r="EM40" i="66"/>
  <c r="EM44" i="66"/>
  <c r="EM22" i="66"/>
  <c r="EM30" i="66"/>
  <c r="EM38" i="66"/>
  <c r="EM49" i="66"/>
  <c r="EM23" i="66"/>
  <c r="EM31" i="66"/>
  <c r="EM39" i="66"/>
  <c r="EM47" i="66"/>
  <c r="EM48" i="66"/>
  <c r="EM52" i="66"/>
  <c r="EM56" i="66"/>
  <c r="EM35" i="66"/>
  <c r="EM58" i="66"/>
  <c r="EM60" i="66"/>
  <c r="EM64" i="66"/>
  <c r="EM68" i="66"/>
  <c r="EM72" i="66"/>
  <c r="EM76" i="66"/>
  <c r="EM80" i="66"/>
  <c r="EM84" i="66"/>
  <c r="EM88" i="66"/>
  <c r="EM26" i="66"/>
  <c r="EM42" i="66"/>
  <c r="EM53" i="66"/>
  <c r="EM55" i="66"/>
  <c r="EM63" i="66"/>
  <c r="EM67" i="66"/>
  <c r="EM71" i="66"/>
  <c r="EM75" i="66"/>
  <c r="EM79" i="66"/>
  <c r="EM83" i="66"/>
  <c r="EM87" i="66"/>
  <c r="EM91" i="66"/>
  <c r="EM95" i="66"/>
  <c r="EM34" i="66"/>
  <c r="EM51" i="66"/>
  <c r="EM65" i="66"/>
  <c r="EM73" i="66"/>
  <c r="EM81" i="66"/>
  <c r="EM89" i="66"/>
  <c r="EM92" i="66"/>
  <c r="EM94" i="66"/>
  <c r="EM100" i="66"/>
  <c r="EM104" i="66"/>
  <c r="EM108" i="66"/>
  <c r="EM112" i="66"/>
  <c r="EM116" i="66"/>
  <c r="EM120" i="66"/>
  <c r="EM43" i="66"/>
  <c r="EM59" i="66"/>
  <c r="EM66" i="66"/>
  <c r="EM74" i="66"/>
  <c r="EM82" i="66"/>
  <c r="EM90" i="66"/>
  <c r="EM96" i="66"/>
  <c r="EM99" i="66"/>
  <c r="EM103" i="66"/>
  <c r="EM107" i="66"/>
  <c r="EM111" i="66"/>
  <c r="EM115" i="66"/>
  <c r="EM119" i="66"/>
  <c r="EM123" i="66"/>
  <c r="EM127" i="66"/>
  <c r="EM131" i="66"/>
  <c r="EM135" i="66"/>
  <c r="EM27" i="66"/>
  <c r="EM46" i="66"/>
  <c r="EM62" i="66"/>
  <c r="EM78" i="66"/>
  <c r="EM97" i="66"/>
  <c r="EM105" i="66"/>
  <c r="EM113" i="66"/>
  <c r="EM121" i="66"/>
  <c r="EM124" i="66"/>
  <c r="EM126" i="66"/>
  <c r="EM133" i="66"/>
  <c r="EM137" i="66"/>
  <c r="EM141" i="66"/>
  <c r="EM145" i="66"/>
  <c r="EM149" i="66"/>
  <c r="EM153" i="66"/>
  <c r="EM157" i="66"/>
  <c r="EM161" i="66"/>
  <c r="EM165" i="66"/>
  <c r="EM169" i="66"/>
  <c r="EM173" i="66"/>
  <c r="EM54" i="66"/>
  <c r="EM69" i="66"/>
  <c r="EM85" i="66"/>
  <c r="EM98" i="66"/>
  <c r="EM106" i="66"/>
  <c r="EM114" i="66"/>
  <c r="EM128" i="66"/>
  <c r="EM130" i="66"/>
  <c r="EM140" i="66"/>
  <c r="EM144" i="66"/>
  <c r="EM148" i="66"/>
  <c r="EM152" i="66"/>
  <c r="EM156" i="66"/>
  <c r="EM160" i="66"/>
  <c r="EM164" i="66"/>
  <c r="EM168" i="66"/>
  <c r="EM172" i="66"/>
  <c r="EM176" i="66"/>
  <c r="EM180" i="66"/>
  <c r="EM184" i="66"/>
  <c r="EM188" i="66"/>
  <c r="EM192" i="66"/>
  <c r="EM196" i="66"/>
  <c r="EM200" i="66"/>
  <c r="EM204" i="66"/>
  <c r="EM77" i="66"/>
  <c r="EM93" i="66"/>
  <c r="EM110" i="66"/>
  <c r="EM122" i="66"/>
  <c r="EM136" i="66"/>
  <c r="EM138" i="66"/>
  <c r="EM146" i="66"/>
  <c r="EM154" i="66"/>
  <c r="EM162" i="66"/>
  <c r="EM170" i="66"/>
  <c r="EM174" i="66"/>
  <c r="EM181" i="66"/>
  <c r="EM183" i="66"/>
  <c r="EM190" i="66"/>
  <c r="EM197" i="66"/>
  <c r="EM199" i="66"/>
  <c r="EM208" i="66"/>
  <c r="EM212" i="66"/>
  <c r="EM216" i="66"/>
  <c r="EM220" i="66"/>
  <c r="EM86" i="66"/>
  <c r="EM101" i="66"/>
  <c r="EM117" i="66"/>
  <c r="EM125" i="66"/>
  <c r="EM134" i="66"/>
  <c r="EM139" i="66"/>
  <c r="EM147" i="66"/>
  <c r="EM155" i="66"/>
  <c r="EM163" i="66"/>
  <c r="EM171" i="66"/>
  <c r="EM178" i="66"/>
  <c r="EM185" i="66"/>
  <c r="EM187" i="66"/>
  <c r="EM194" i="66"/>
  <c r="EM201" i="66"/>
  <c r="EM203" i="66"/>
  <c r="EM207" i="66"/>
  <c r="EM211" i="66"/>
  <c r="EM215" i="66"/>
  <c r="EM219" i="66"/>
  <c r="EM70" i="66"/>
  <c r="EM109" i="66"/>
  <c r="EM151" i="66"/>
  <c r="EM167" i="66"/>
  <c r="EM179" i="66"/>
  <c r="EM193" i="66"/>
  <c r="EM202" i="66"/>
  <c r="EM205" i="66"/>
  <c r="EM213" i="66"/>
  <c r="EM221" i="66"/>
  <c r="EM118" i="66"/>
  <c r="EM129" i="66"/>
  <c r="EM142" i="66"/>
  <c r="EM158" i="66"/>
  <c r="EM182" i="66"/>
  <c r="EM191" i="66"/>
  <c r="EM206" i="66"/>
  <c r="EM214" i="66"/>
  <c r="EM222" i="66"/>
  <c r="EM166" i="66"/>
  <c r="EM175" i="66"/>
  <c r="EM198" i="66"/>
  <c r="EM218" i="66"/>
  <c r="EM50" i="66"/>
  <c r="EM132" i="66"/>
  <c r="EM143" i="66"/>
  <c r="EM186" i="66"/>
  <c r="EM209" i="66"/>
  <c r="EM159" i="66"/>
  <c r="EM177" i="66"/>
  <c r="EM61" i="66"/>
  <c r="EM189" i="66"/>
  <c r="EM210" i="66"/>
  <c r="EM150" i="66"/>
  <c r="EM195" i="66"/>
  <c r="EM217" i="66"/>
  <c r="EM57" i="66"/>
  <c r="EM102" i="66"/>
  <c r="CI22" i="66"/>
  <c r="CI24" i="66"/>
  <c r="CI26" i="66"/>
  <c r="CI28" i="66"/>
  <c r="CI30" i="66"/>
  <c r="CI32" i="66"/>
  <c r="CI34" i="66"/>
  <c r="CI36" i="66"/>
  <c r="CI38" i="66"/>
  <c r="CI40" i="66"/>
  <c r="CI42" i="66"/>
  <c r="CI44" i="66"/>
  <c r="CI46" i="66"/>
  <c r="CI48" i="66"/>
  <c r="CI50" i="66"/>
  <c r="CI52" i="66"/>
  <c r="CI54" i="66"/>
  <c r="CI56" i="66"/>
  <c r="CI58" i="66"/>
  <c r="CI60" i="66"/>
  <c r="CI62" i="66"/>
  <c r="CI64" i="66"/>
  <c r="CI66" i="66"/>
  <c r="CI68" i="66"/>
  <c r="CI70" i="66"/>
  <c r="CI72" i="66"/>
  <c r="CI74" i="66"/>
  <c r="CI76" i="66"/>
  <c r="CI78" i="66"/>
  <c r="CI80" i="66"/>
  <c r="CI82" i="66"/>
  <c r="CI84" i="66"/>
  <c r="CI86" i="66"/>
  <c r="CI88" i="66"/>
  <c r="CI90" i="66"/>
  <c r="CI92" i="66"/>
  <c r="CI94" i="66"/>
  <c r="CI96" i="66"/>
  <c r="CI98" i="66"/>
  <c r="CI100" i="66"/>
  <c r="CI102" i="66"/>
  <c r="CI104" i="66"/>
  <c r="CI106" i="66"/>
  <c r="CI108" i="66"/>
  <c r="CI110" i="66"/>
  <c r="CI112" i="66"/>
  <c r="CI114" i="66"/>
  <c r="CI116" i="66"/>
  <c r="CI118" i="66"/>
  <c r="CI120" i="66"/>
  <c r="CI122" i="66"/>
  <c r="CI124" i="66"/>
  <c r="CI126" i="66"/>
  <c r="CI128" i="66"/>
  <c r="CI130" i="66"/>
  <c r="CI132" i="66"/>
  <c r="CI134" i="66"/>
  <c r="CI136" i="66"/>
  <c r="CI138" i="66"/>
  <c r="CI140" i="66"/>
  <c r="CI142" i="66"/>
  <c r="CI144" i="66"/>
  <c r="CI146" i="66"/>
  <c r="CI148" i="66"/>
  <c r="CI150" i="66"/>
  <c r="CI152" i="66"/>
  <c r="CI154" i="66"/>
  <c r="CI156" i="66"/>
  <c r="CI158" i="66"/>
  <c r="CI160" i="66"/>
  <c r="CI162" i="66"/>
  <c r="CI164" i="66"/>
  <c r="CI166" i="66"/>
  <c r="CI168" i="66"/>
  <c r="CI170" i="66"/>
  <c r="CI172" i="66"/>
  <c r="CI174" i="66"/>
  <c r="CI176" i="66"/>
  <c r="CI178" i="66"/>
  <c r="CI180" i="66"/>
  <c r="CI182" i="66"/>
  <c r="CI184" i="66"/>
  <c r="CI186" i="66"/>
  <c r="CI188" i="66"/>
  <c r="CI190" i="66"/>
  <c r="CI192" i="66"/>
  <c r="CI194" i="66"/>
  <c r="CI196" i="66"/>
  <c r="CI198" i="66"/>
  <c r="CI200" i="66"/>
  <c r="CI202" i="66"/>
  <c r="CI204" i="66"/>
  <c r="CI206" i="66"/>
  <c r="CI208" i="66"/>
  <c r="CI210" i="66"/>
  <c r="CI212" i="66"/>
  <c r="CI214" i="66"/>
  <c r="CI216" i="66"/>
  <c r="CI218" i="66"/>
  <c r="CI220" i="66"/>
  <c r="CI222" i="66"/>
  <c r="CI25" i="66"/>
  <c r="CI29" i="66"/>
  <c r="CI33" i="66"/>
  <c r="CI37" i="66"/>
  <c r="CI41" i="66"/>
  <c r="CI45" i="66"/>
  <c r="CI49" i="66"/>
  <c r="CI53" i="66"/>
  <c r="CI57" i="66"/>
  <c r="CI61" i="66"/>
  <c r="CI65" i="66"/>
  <c r="CI69" i="66"/>
  <c r="CI73" i="66"/>
  <c r="CI77" i="66"/>
  <c r="CI81" i="66"/>
  <c r="CI85" i="66"/>
  <c r="CI89" i="66"/>
  <c r="CI93" i="66"/>
  <c r="CI97" i="66"/>
  <c r="CI101" i="66"/>
  <c r="CI105" i="66"/>
  <c r="CI109" i="66"/>
  <c r="CI113" i="66"/>
  <c r="CI117" i="66"/>
  <c r="CI121" i="66"/>
  <c r="CI125" i="66"/>
  <c r="CI129" i="66"/>
  <c r="CI133" i="66"/>
  <c r="CI137" i="66"/>
  <c r="CI141" i="66"/>
  <c r="CI145" i="66"/>
  <c r="CI149" i="66"/>
  <c r="CI153" i="66"/>
  <c r="CI157" i="66"/>
  <c r="CI161" i="66"/>
  <c r="CI165" i="66"/>
  <c r="CI169" i="66"/>
  <c r="CI173" i="66"/>
  <c r="CI177" i="66"/>
  <c r="CI181" i="66"/>
  <c r="CI185" i="66"/>
  <c r="CI189" i="66"/>
  <c r="CI193" i="66"/>
  <c r="CI197" i="66"/>
  <c r="CI201" i="66"/>
  <c r="CI205" i="66"/>
  <c r="CI209" i="66"/>
  <c r="CI213" i="66"/>
  <c r="CI217" i="66"/>
  <c r="CI221" i="66"/>
  <c r="CI27" i="66"/>
  <c r="CI35" i="66"/>
  <c r="CI43" i="66"/>
  <c r="CI51" i="66"/>
  <c r="CI59" i="66"/>
  <c r="CI67" i="66"/>
  <c r="CI75" i="66"/>
  <c r="CI83" i="66"/>
  <c r="CI107" i="66"/>
  <c r="CI115" i="66"/>
  <c r="CI139" i="66"/>
  <c r="CI147" i="66"/>
  <c r="CI155" i="66"/>
  <c r="CI163" i="66"/>
  <c r="CI187" i="66"/>
  <c r="CI195" i="66"/>
  <c r="CI219" i="66"/>
  <c r="CI23" i="66"/>
  <c r="CI31" i="66"/>
  <c r="CI39" i="66"/>
  <c r="CI47" i="66"/>
  <c r="CI55" i="66"/>
  <c r="CI63" i="66"/>
  <c r="CI71" i="66"/>
  <c r="CI79" i="66"/>
  <c r="CI87" i="66"/>
  <c r="CI95" i="66"/>
  <c r="CI103" i="66"/>
  <c r="CI111" i="66"/>
  <c r="CI119" i="66"/>
  <c r="CI127" i="66"/>
  <c r="CI135" i="66"/>
  <c r="CI143" i="66"/>
  <c r="CI151" i="66"/>
  <c r="CI159" i="66"/>
  <c r="CI167" i="66"/>
  <c r="CI175" i="66"/>
  <c r="CI183" i="66"/>
  <c r="CI191" i="66"/>
  <c r="CI199" i="66"/>
  <c r="CI207" i="66"/>
  <c r="CI215" i="66"/>
  <c r="CI91" i="66"/>
  <c r="CI99" i="66"/>
  <c r="CI123" i="66"/>
  <c r="CI131" i="66"/>
  <c r="CI171" i="66"/>
  <c r="CI179" i="66"/>
  <c r="CI203" i="66"/>
  <c r="CI211" i="66"/>
  <c r="CN163" i="66"/>
  <c r="CN67" i="66"/>
  <c r="CN195" i="66"/>
  <c r="CN147" i="66"/>
  <c r="CN107" i="66"/>
  <c r="CN51" i="66"/>
  <c r="CN207" i="66"/>
  <c r="CN175" i="66"/>
  <c r="CN143" i="66"/>
  <c r="CN111" i="66"/>
  <c r="CN79" i="66"/>
  <c r="CN47" i="66"/>
  <c r="CN221" i="66"/>
  <c r="CN205" i="66"/>
  <c r="CN189" i="66"/>
  <c r="CN173" i="66"/>
  <c r="CN157" i="66"/>
  <c r="CN141" i="66"/>
  <c r="CN125" i="66"/>
  <c r="CN109" i="66"/>
  <c r="CN93" i="66"/>
  <c r="CN77" i="66"/>
  <c r="CN61" i="66"/>
  <c r="CN45" i="66"/>
  <c r="CN29" i="66"/>
  <c r="CN218" i="66"/>
  <c r="CN210" i="66"/>
  <c r="CN202" i="66"/>
  <c r="CN194" i="66"/>
  <c r="CN186" i="66"/>
  <c r="CN178" i="66"/>
  <c r="CN170" i="66"/>
  <c r="CN162" i="66"/>
  <c r="CN154" i="66"/>
  <c r="CN146" i="66"/>
  <c r="CN138" i="66"/>
  <c r="CN130" i="66"/>
  <c r="CN122" i="66"/>
  <c r="CN114" i="66"/>
  <c r="CN106" i="66"/>
  <c r="CN98" i="66"/>
  <c r="CN90" i="66"/>
  <c r="CN82" i="66"/>
  <c r="CN74" i="66"/>
  <c r="CN66" i="66"/>
  <c r="CN58" i="66"/>
  <c r="CN50" i="66"/>
  <c r="CN42" i="66"/>
  <c r="CN34" i="66"/>
  <c r="CN26" i="66"/>
  <c r="CL208" i="66"/>
  <c r="CL104" i="66"/>
  <c r="CL200" i="66"/>
  <c r="CL152" i="66"/>
  <c r="CL112" i="66"/>
  <c r="CL64" i="66"/>
  <c r="CL220" i="66"/>
  <c r="CL188" i="66"/>
  <c r="CL156" i="66"/>
  <c r="CL124" i="66"/>
  <c r="CL92" i="66"/>
  <c r="CL60" i="66"/>
  <c r="CL28" i="66"/>
  <c r="CL210" i="66"/>
  <c r="CL194" i="66"/>
  <c r="CL178" i="66"/>
  <c r="CL162" i="66"/>
  <c r="CL146" i="66"/>
  <c r="CL130" i="66"/>
  <c r="CL114" i="66"/>
  <c r="CL98" i="66"/>
  <c r="CL82" i="66"/>
  <c r="CL66" i="66"/>
  <c r="CL50" i="66"/>
  <c r="CL34" i="66"/>
  <c r="CL221" i="66"/>
  <c r="CL213" i="66"/>
  <c r="CL205" i="66"/>
  <c r="CL197" i="66"/>
  <c r="CL189" i="66"/>
  <c r="CL181" i="66"/>
  <c r="CL173" i="66"/>
  <c r="CL165" i="66"/>
  <c r="CL157" i="66"/>
  <c r="CL149" i="66"/>
  <c r="CL141" i="66"/>
  <c r="CL133" i="66"/>
  <c r="CL125" i="66"/>
  <c r="CL117" i="66"/>
  <c r="CL109" i="66"/>
  <c r="CL101" i="66"/>
  <c r="CL93" i="66"/>
  <c r="CL85" i="66"/>
  <c r="CL77" i="66"/>
  <c r="CL69" i="66"/>
  <c r="CL61" i="66"/>
  <c r="CL53" i="66"/>
  <c r="CL45" i="66"/>
  <c r="CL37" i="66"/>
  <c r="CL29" i="66"/>
  <c r="BW55" i="66"/>
  <c r="BW23" i="66"/>
  <c r="BW198" i="66"/>
  <c r="BW150" i="66"/>
  <c r="BW114" i="66"/>
  <c r="BW86" i="66"/>
  <c r="BW76" i="66"/>
  <c r="BW44" i="66"/>
  <c r="BW216" i="66"/>
  <c r="BW200" i="66"/>
  <c r="BW184" i="66"/>
  <c r="BW168" i="66"/>
  <c r="BW152" i="66"/>
  <c r="BW136" i="66"/>
  <c r="BW120" i="66"/>
  <c r="BW104" i="66"/>
  <c r="BW88" i="66"/>
  <c r="BW68" i="66"/>
  <c r="BW36" i="66"/>
  <c r="BW202" i="66"/>
  <c r="BW170" i="66"/>
  <c r="BW154" i="66"/>
  <c r="BW126" i="66"/>
  <c r="BW90" i="66"/>
  <c r="BW46" i="66"/>
  <c r="BW74" i="66"/>
  <c r="BW58" i="66"/>
  <c r="BW42" i="66"/>
  <c r="BW26" i="66"/>
  <c r="BW215" i="66"/>
  <c r="BW207" i="66"/>
  <c r="BW199" i="66"/>
  <c r="BW191" i="66"/>
  <c r="BW183" i="66"/>
  <c r="BW175" i="66"/>
  <c r="BW167" i="66"/>
  <c r="BW159" i="66"/>
  <c r="BW151" i="66"/>
  <c r="BW143" i="66"/>
  <c r="BW135" i="66"/>
  <c r="BW127" i="66"/>
  <c r="BW119" i="66"/>
  <c r="BW111" i="66"/>
  <c r="BW103" i="66"/>
  <c r="BW95" i="66"/>
  <c r="BW87" i="66"/>
  <c r="BW79" i="66"/>
  <c r="BW64" i="66"/>
  <c r="BW48" i="66"/>
  <c r="BW32" i="66"/>
  <c r="CR190" i="66"/>
  <c r="CR118" i="66"/>
  <c r="CR38" i="66"/>
  <c r="CR182" i="66"/>
  <c r="CR134" i="66"/>
  <c r="CR78" i="66"/>
  <c r="CR22" i="66"/>
  <c r="CR194" i="66"/>
  <c r="CR162" i="66"/>
  <c r="CR130" i="66"/>
  <c r="CR98" i="66"/>
  <c r="CR66" i="66"/>
  <c r="CR34" i="66"/>
  <c r="CR212" i="66"/>
  <c r="CR196" i="66"/>
  <c r="CR180" i="66"/>
  <c r="CR164" i="66"/>
  <c r="CR148" i="66"/>
  <c r="CR132" i="66"/>
  <c r="CR116" i="66"/>
  <c r="CR100" i="66"/>
  <c r="CR84" i="66"/>
  <c r="CR68" i="66"/>
  <c r="CR52" i="66"/>
  <c r="CR36" i="66"/>
  <c r="CR221" i="66"/>
  <c r="CR213" i="66"/>
  <c r="CR205" i="66"/>
  <c r="CR197" i="66"/>
  <c r="CR189" i="66"/>
  <c r="CR181" i="66"/>
  <c r="CR173" i="66"/>
  <c r="CR165" i="66"/>
  <c r="CR157" i="66"/>
  <c r="CR149" i="66"/>
  <c r="CR141" i="66"/>
  <c r="CR133" i="66"/>
  <c r="CR125" i="66"/>
  <c r="CR117" i="66"/>
  <c r="CR109" i="66"/>
  <c r="CR101" i="66"/>
  <c r="CR93" i="66"/>
  <c r="CR85" i="66"/>
  <c r="CR77" i="66"/>
  <c r="CR69" i="66"/>
  <c r="CR61" i="66"/>
  <c r="CR53" i="66"/>
  <c r="CR45" i="66"/>
  <c r="CR37" i="66"/>
  <c r="CR29" i="66"/>
  <c r="BU22" i="66"/>
  <c r="BU29" i="66"/>
  <c r="BU30" i="66"/>
  <c r="BU37" i="66"/>
  <c r="BU38" i="66"/>
  <c r="BU45" i="66"/>
  <c r="BU46" i="66"/>
  <c r="BU53" i="66"/>
  <c r="BU54" i="66"/>
  <c r="BU61" i="66"/>
  <c r="BU62" i="66"/>
  <c r="BU69" i="66"/>
  <c r="BU70" i="66"/>
  <c r="BU77" i="66"/>
  <c r="BU78" i="66"/>
  <c r="BU80" i="66"/>
  <c r="BU82" i="66"/>
  <c r="BU84" i="66"/>
  <c r="BU86" i="66"/>
  <c r="BU88" i="66"/>
  <c r="BU90" i="66"/>
  <c r="BU92" i="66"/>
  <c r="BU94" i="66"/>
  <c r="BU96" i="66"/>
  <c r="BU98" i="66"/>
  <c r="BU100" i="66"/>
  <c r="BU102" i="66"/>
  <c r="BU104" i="66"/>
  <c r="BU106" i="66"/>
  <c r="BU108" i="66"/>
  <c r="BU110" i="66"/>
  <c r="BU112" i="66"/>
  <c r="BU114" i="66"/>
  <c r="BU116" i="66"/>
  <c r="BU118" i="66"/>
  <c r="BU120" i="66"/>
  <c r="BU122" i="66"/>
  <c r="BU124" i="66"/>
  <c r="BU126" i="66"/>
  <c r="BU128" i="66"/>
  <c r="BU130" i="66"/>
  <c r="BU132" i="66"/>
  <c r="BU134" i="66"/>
  <c r="BU136" i="66"/>
  <c r="BU138" i="66"/>
  <c r="BU140" i="66"/>
  <c r="BU142" i="66"/>
  <c r="BU144" i="66"/>
  <c r="BU146" i="66"/>
  <c r="BU148" i="66"/>
  <c r="BU150" i="66"/>
  <c r="BU152" i="66"/>
  <c r="BU154" i="66"/>
  <c r="BU156" i="66"/>
  <c r="BU158" i="66"/>
  <c r="BU160" i="66"/>
  <c r="BU162" i="66"/>
  <c r="BU164" i="66"/>
  <c r="BU166" i="66"/>
  <c r="BU168" i="66"/>
  <c r="BU170" i="66"/>
  <c r="BU172" i="66"/>
  <c r="BU174" i="66"/>
  <c r="BU176" i="66"/>
  <c r="BU178" i="66"/>
  <c r="BU180" i="66"/>
  <c r="BU182" i="66"/>
  <c r="BU184" i="66"/>
  <c r="BU186" i="66"/>
  <c r="BU188" i="66"/>
  <c r="BU190" i="66"/>
  <c r="BU192" i="66"/>
  <c r="BU194" i="66"/>
  <c r="BU196" i="66"/>
  <c r="BU198" i="66"/>
  <c r="BU200" i="66"/>
  <c r="BU202" i="66"/>
  <c r="BU204" i="66"/>
  <c r="BU206" i="66"/>
  <c r="BU208" i="66"/>
  <c r="BU210" i="66"/>
  <c r="BU212" i="66"/>
  <c r="BU214" i="66"/>
  <c r="BU216" i="66"/>
  <c r="BU218" i="66"/>
  <c r="BU220" i="66"/>
  <c r="BU222" i="66"/>
  <c r="BU23" i="66"/>
  <c r="BU24" i="66"/>
  <c r="BU31" i="66"/>
  <c r="BU32" i="66"/>
  <c r="BU39" i="66"/>
  <c r="BU40" i="66"/>
  <c r="BU47" i="66"/>
  <c r="BU48" i="66"/>
  <c r="BU55" i="66"/>
  <c r="BU56" i="66"/>
  <c r="BU63" i="66"/>
  <c r="BU64" i="66"/>
  <c r="BU71" i="66"/>
  <c r="BU72" i="66"/>
  <c r="BU27" i="66"/>
  <c r="BU28" i="66"/>
  <c r="BU43" i="66"/>
  <c r="BU44" i="66"/>
  <c r="BU59" i="66"/>
  <c r="BU60" i="66"/>
  <c r="BU75" i="66"/>
  <c r="BU76" i="66"/>
  <c r="BU107" i="66"/>
  <c r="BU111" i="66"/>
  <c r="BU115" i="66"/>
  <c r="BU119" i="66"/>
  <c r="BU127" i="66"/>
  <c r="BU131" i="66"/>
  <c r="BU143" i="66"/>
  <c r="BU147" i="66"/>
  <c r="BU151" i="66"/>
  <c r="BU171" i="66"/>
  <c r="BU175" i="66"/>
  <c r="BU187" i="66"/>
  <c r="BU191" i="66"/>
  <c r="BU195" i="66"/>
  <c r="BU199" i="66"/>
  <c r="BU207" i="66"/>
  <c r="BU211" i="66"/>
  <c r="BU219" i="66"/>
  <c r="BU33" i="66"/>
  <c r="BU34" i="66"/>
  <c r="BU49" i="66"/>
  <c r="BU50" i="66"/>
  <c r="BU65" i="66"/>
  <c r="BU66" i="66"/>
  <c r="BU81" i="66"/>
  <c r="BU85" i="66"/>
  <c r="BU89" i="66"/>
  <c r="BU93" i="66"/>
  <c r="BU97" i="66"/>
  <c r="BU101" i="66"/>
  <c r="BU105" i="66"/>
  <c r="BU109" i="66"/>
  <c r="BU113" i="66"/>
  <c r="BU117" i="66"/>
  <c r="BU121" i="66"/>
  <c r="BU125" i="66"/>
  <c r="BU129" i="66"/>
  <c r="BU133" i="66"/>
  <c r="BU137" i="66"/>
  <c r="BU141" i="66"/>
  <c r="BU145" i="66"/>
  <c r="BU149" i="66"/>
  <c r="BU153" i="66"/>
  <c r="BU157" i="66"/>
  <c r="BU161" i="66"/>
  <c r="BU165" i="66"/>
  <c r="BU169" i="66"/>
  <c r="BU173" i="66"/>
  <c r="BU177" i="66"/>
  <c r="BU181" i="66"/>
  <c r="BU185" i="66"/>
  <c r="BU189" i="66"/>
  <c r="BU193" i="66"/>
  <c r="BU197" i="66"/>
  <c r="BU201" i="66"/>
  <c r="BU205" i="66"/>
  <c r="BU209" i="66"/>
  <c r="BU213" i="66"/>
  <c r="BU217" i="66"/>
  <c r="BU221" i="66"/>
  <c r="BU25" i="66"/>
  <c r="BU26" i="66"/>
  <c r="BU41" i="66"/>
  <c r="BU42" i="66"/>
  <c r="BU57" i="66"/>
  <c r="BU58" i="66"/>
  <c r="BU73" i="66"/>
  <c r="BU74" i="66"/>
  <c r="BU79" i="66"/>
  <c r="BU83" i="66"/>
  <c r="BU87" i="66"/>
  <c r="BU91" i="66"/>
  <c r="BU95" i="66"/>
  <c r="BU99" i="66"/>
  <c r="BU103" i="66"/>
  <c r="BU123" i="66"/>
  <c r="BU135" i="66"/>
  <c r="BU139" i="66"/>
  <c r="BU155" i="66"/>
  <c r="BU159" i="66"/>
  <c r="BU163" i="66"/>
  <c r="BU167" i="66"/>
  <c r="BU179" i="66"/>
  <c r="BU183" i="66"/>
  <c r="BU203" i="66"/>
  <c r="BU215" i="66"/>
  <c r="BU35" i="66"/>
  <c r="BU36" i="66"/>
  <c r="BU51" i="66"/>
  <c r="BU52" i="66"/>
  <c r="BU67" i="66"/>
  <c r="BU68" i="66"/>
  <c r="CM22" i="66"/>
  <c r="CM24" i="66"/>
  <c r="CM26" i="66"/>
  <c r="CM28" i="66"/>
  <c r="CM30" i="66"/>
  <c r="CM32" i="66"/>
  <c r="CM34" i="66"/>
  <c r="CM36" i="66"/>
  <c r="CM38" i="66"/>
  <c r="CM40" i="66"/>
  <c r="CM42" i="66"/>
  <c r="CM44" i="66"/>
  <c r="CM46" i="66"/>
  <c r="CM48" i="66"/>
  <c r="CM50" i="66"/>
  <c r="CM52" i="66"/>
  <c r="CM54" i="66"/>
  <c r="CM56" i="66"/>
  <c r="CM58" i="66"/>
  <c r="CM60" i="66"/>
  <c r="CM62" i="66"/>
  <c r="CM64" i="66"/>
  <c r="CM66" i="66"/>
  <c r="CM68" i="66"/>
  <c r="CM70" i="66"/>
  <c r="CM72" i="66"/>
  <c r="CM74" i="66"/>
  <c r="CM76" i="66"/>
  <c r="CM78" i="66"/>
  <c r="CM80" i="66"/>
  <c r="CM82" i="66"/>
  <c r="CM84" i="66"/>
  <c r="CM86" i="66"/>
  <c r="CM88" i="66"/>
  <c r="CM90" i="66"/>
  <c r="CM92" i="66"/>
  <c r="CM94" i="66"/>
  <c r="CM96" i="66"/>
  <c r="CM98" i="66"/>
  <c r="CM100" i="66"/>
  <c r="CM102" i="66"/>
  <c r="CM104" i="66"/>
  <c r="CM106" i="66"/>
  <c r="CM108" i="66"/>
  <c r="CM110" i="66"/>
  <c r="CM112" i="66"/>
  <c r="CM114" i="66"/>
  <c r="CM116" i="66"/>
  <c r="CM118" i="66"/>
  <c r="CM120" i="66"/>
  <c r="CM122" i="66"/>
  <c r="CM124" i="66"/>
  <c r="CM126" i="66"/>
  <c r="CM128" i="66"/>
  <c r="CM130" i="66"/>
  <c r="CM132" i="66"/>
  <c r="CM134" i="66"/>
  <c r="CM136" i="66"/>
  <c r="CM138" i="66"/>
  <c r="CM140" i="66"/>
  <c r="CM142" i="66"/>
  <c r="CM144" i="66"/>
  <c r="CM146" i="66"/>
  <c r="CM148" i="66"/>
  <c r="CM150" i="66"/>
  <c r="CM152" i="66"/>
  <c r="CM154" i="66"/>
  <c r="CM156" i="66"/>
  <c r="CM158" i="66"/>
  <c r="CM160" i="66"/>
  <c r="CM162" i="66"/>
  <c r="CM164" i="66"/>
  <c r="CM166" i="66"/>
  <c r="CM168" i="66"/>
  <c r="CM170" i="66"/>
  <c r="CM172" i="66"/>
  <c r="CM174" i="66"/>
  <c r="CM176" i="66"/>
  <c r="CM178" i="66"/>
  <c r="CM180" i="66"/>
  <c r="CM182" i="66"/>
  <c r="CM184" i="66"/>
  <c r="CM186" i="66"/>
  <c r="CM188" i="66"/>
  <c r="CM190" i="66"/>
  <c r="CM192" i="66"/>
  <c r="CM194" i="66"/>
  <c r="CM196" i="66"/>
  <c r="CM198" i="66"/>
  <c r="CM200" i="66"/>
  <c r="CM202" i="66"/>
  <c r="CM204" i="66"/>
  <c r="CM206" i="66"/>
  <c r="CM208" i="66"/>
  <c r="CM210" i="66"/>
  <c r="CM212" i="66"/>
  <c r="CM214" i="66"/>
  <c r="CM216" i="66"/>
  <c r="CM218" i="66"/>
  <c r="CM220" i="66"/>
  <c r="CM222" i="66"/>
  <c r="CM23" i="66"/>
  <c r="CM27" i="66"/>
  <c r="CM31" i="66"/>
  <c r="CM35" i="66"/>
  <c r="CM39" i="66"/>
  <c r="CM43" i="66"/>
  <c r="CM47" i="66"/>
  <c r="CM51" i="66"/>
  <c r="CM55" i="66"/>
  <c r="CM59" i="66"/>
  <c r="CM63" i="66"/>
  <c r="CM67" i="66"/>
  <c r="CM71" i="66"/>
  <c r="CM75" i="66"/>
  <c r="CM79" i="66"/>
  <c r="CM83" i="66"/>
  <c r="CM87" i="66"/>
  <c r="CM91" i="66"/>
  <c r="CM95" i="66"/>
  <c r="CM99" i="66"/>
  <c r="CM103" i="66"/>
  <c r="CM107" i="66"/>
  <c r="CM111" i="66"/>
  <c r="CM115" i="66"/>
  <c r="CM119" i="66"/>
  <c r="CM123" i="66"/>
  <c r="CM127" i="66"/>
  <c r="CM131" i="66"/>
  <c r="CM135" i="66"/>
  <c r="CM139" i="66"/>
  <c r="CM143" i="66"/>
  <c r="CM147" i="66"/>
  <c r="CM151" i="66"/>
  <c r="CM155" i="66"/>
  <c r="CM159" i="66"/>
  <c r="CM163" i="66"/>
  <c r="CM167" i="66"/>
  <c r="CM171" i="66"/>
  <c r="CM175" i="66"/>
  <c r="CM179" i="66"/>
  <c r="CM183" i="66"/>
  <c r="CM187" i="66"/>
  <c r="CM191" i="66"/>
  <c r="CM195" i="66"/>
  <c r="CM199" i="66"/>
  <c r="CM203" i="66"/>
  <c r="CM207" i="66"/>
  <c r="CM211" i="66"/>
  <c r="CM215" i="66"/>
  <c r="CM219" i="66"/>
  <c r="CM25" i="66"/>
  <c r="CM33" i="66"/>
  <c r="CM41" i="66"/>
  <c r="CM49" i="66"/>
  <c r="CM57" i="66"/>
  <c r="CM65" i="66"/>
  <c r="CM73" i="66"/>
  <c r="CM89" i="66"/>
  <c r="CM97" i="66"/>
  <c r="CM105" i="66"/>
  <c r="CM121" i="66"/>
  <c r="CM129" i="66"/>
  <c r="CM137" i="66"/>
  <c r="CM169" i="66"/>
  <c r="CM177" i="66"/>
  <c r="CM185" i="66"/>
  <c r="CM201" i="66"/>
  <c r="CM209" i="66"/>
  <c r="CM217" i="66"/>
  <c r="CM29" i="66"/>
  <c r="CM37" i="66"/>
  <c r="CM45" i="66"/>
  <c r="CM53" i="66"/>
  <c r="CM61" i="66"/>
  <c r="CM69" i="66"/>
  <c r="CM77" i="66"/>
  <c r="CM85" i="66"/>
  <c r="CM93" i="66"/>
  <c r="CM101" i="66"/>
  <c r="CM109" i="66"/>
  <c r="CM117" i="66"/>
  <c r="CM125" i="66"/>
  <c r="CM133" i="66"/>
  <c r="CM141" i="66"/>
  <c r="CM149" i="66"/>
  <c r="CM157" i="66"/>
  <c r="CM165" i="66"/>
  <c r="CM173" i="66"/>
  <c r="CM181" i="66"/>
  <c r="CM189" i="66"/>
  <c r="CM197" i="66"/>
  <c r="CM205" i="66"/>
  <c r="CM213" i="66"/>
  <c r="CM221" i="66"/>
  <c r="CM81" i="66"/>
  <c r="CM113" i="66"/>
  <c r="CM145" i="66"/>
  <c r="CM153" i="66"/>
  <c r="CM161" i="66"/>
  <c r="CM193" i="66"/>
  <c r="CN131" i="66"/>
  <c r="CN139" i="66"/>
  <c r="CN35" i="66"/>
  <c r="CN135" i="66"/>
  <c r="CN71" i="66"/>
  <c r="CN201" i="66"/>
  <c r="CN153" i="66"/>
  <c r="CN105" i="66"/>
  <c r="CN57" i="66"/>
  <c r="CN216" i="66"/>
  <c r="CN192" i="66"/>
  <c r="CN168" i="66"/>
  <c r="CN144" i="66"/>
  <c r="CN128" i="66"/>
  <c r="CN104" i="66"/>
  <c r="CN80" i="66"/>
  <c r="CN56" i="66"/>
  <c r="BW54" i="66"/>
  <c r="BW106" i="66"/>
  <c r="BW61" i="66"/>
  <c r="BW196" i="66"/>
  <c r="BW148" i="66"/>
  <c r="BW100" i="66"/>
  <c r="BW218" i="66"/>
  <c r="BW142" i="66"/>
  <c r="BW63" i="66"/>
  <c r="BW51" i="66"/>
  <c r="BW213" i="66"/>
  <c r="BW197" i="66"/>
  <c r="BW173" i="66"/>
  <c r="BW157" i="66"/>
  <c r="BW133" i="66"/>
  <c r="BW109" i="66"/>
  <c r="BW85" i="66"/>
  <c r="BW57" i="66"/>
  <c r="BW25" i="66"/>
  <c r="CR222" i="66"/>
  <c r="CR54" i="66"/>
  <c r="CR154" i="66"/>
  <c r="CR58" i="66"/>
  <c r="CR192" i="66"/>
  <c r="CR144" i="66"/>
  <c r="CR96" i="66"/>
  <c r="CR48" i="66"/>
  <c r="CR211" i="66"/>
  <c r="CR187" i="66"/>
  <c r="CR35" i="66"/>
  <c r="EI25" i="66"/>
  <c r="EI29" i="66"/>
  <c r="EI33" i="66"/>
  <c r="EI37" i="66"/>
  <c r="EI41" i="66"/>
  <c r="EI45" i="66"/>
  <c r="EI24" i="66"/>
  <c r="EI28" i="66"/>
  <c r="EI32" i="66"/>
  <c r="EI36" i="66"/>
  <c r="EI40" i="66"/>
  <c r="EI44" i="66"/>
  <c r="EI26" i="66"/>
  <c r="EI34" i="66"/>
  <c r="EI42" i="66"/>
  <c r="EI47" i="66"/>
  <c r="EI49" i="66"/>
  <c r="EI27" i="66"/>
  <c r="EI35" i="66"/>
  <c r="EI43" i="66"/>
  <c r="EI48" i="66"/>
  <c r="EI52" i="66"/>
  <c r="EI56" i="66"/>
  <c r="EI60" i="66"/>
  <c r="EI23" i="66"/>
  <c r="EI39" i="66"/>
  <c r="EI50" i="66"/>
  <c r="EI53" i="66"/>
  <c r="EI55" i="66"/>
  <c r="EI64" i="66"/>
  <c r="EI68" i="66"/>
  <c r="EI72" i="66"/>
  <c r="EI76" i="66"/>
  <c r="EI80" i="66"/>
  <c r="EI84" i="66"/>
  <c r="EI88" i="66"/>
  <c r="EI30" i="66"/>
  <c r="EI51" i="66"/>
  <c r="EI57" i="66"/>
  <c r="EI59" i="66"/>
  <c r="EI63" i="66"/>
  <c r="EI67" i="66"/>
  <c r="EI71" i="66"/>
  <c r="EI75" i="66"/>
  <c r="EI79" i="66"/>
  <c r="EI83" i="66"/>
  <c r="EI87" i="66"/>
  <c r="EI91" i="66"/>
  <c r="EI95" i="66"/>
  <c r="EI22" i="66"/>
  <c r="EI46" i="66"/>
  <c r="EI58" i="66"/>
  <c r="EI61" i="66"/>
  <c r="EI69" i="66"/>
  <c r="EI77" i="66"/>
  <c r="EI85" i="66"/>
  <c r="EI96" i="66"/>
  <c r="EI100" i="66"/>
  <c r="EI104" i="66"/>
  <c r="EI108" i="66"/>
  <c r="EI112" i="66"/>
  <c r="EI116" i="66"/>
  <c r="EI120" i="66"/>
  <c r="EI31" i="66"/>
  <c r="EI62" i="66"/>
  <c r="EI70" i="66"/>
  <c r="EI78" i="66"/>
  <c r="EI86" i="66"/>
  <c r="EI93" i="66"/>
  <c r="EI99" i="66"/>
  <c r="EI103" i="66"/>
  <c r="EI107" i="66"/>
  <c r="EI111" i="66"/>
  <c r="EI115" i="66"/>
  <c r="EI119" i="66"/>
  <c r="EI123" i="66"/>
  <c r="EI127" i="66"/>
  <c r="EI131" i="66"/>
  <c r="EI135" i="66"/>
  <c r="EI66" i="66"/>
  <c r="EI82" i="66"/>
  <c r="EI94" i="66"/>
  <c r="EI101" i="66"/>
  <c r="EI109" i="66"/>
  <c r="EI117" i="66"/>
  <c r="EI128" i="66"/>
  <c r="EI130" i="66"/>
  <c r="EI137" i="66"/>
  <c r="EI141" i="66"/>
  <c r="EI145" i="66"/>
  <c r="EI149" i="66"/>
  <c r="EI153" i="66"/>
  <c r="EI157" i="66"/>
  <c r="EI161" i="66"/>
  <c r="EI165" i="66"/>
  <c r="EI169" i="66"/>
  <c r="EI173" i="66"/>
  <c r="EI73" i="66"/>
  <c r="EI89" i="66"/>
  <c r="EI97" i="66"/>
  <c r="EI102" i="66"/>
  <c r="EI110" i="66"/>
  <c r="EI118" i="66"/>
  <c r="EI125" i="66"/>
  <c r="EI132" i="66"/>
  <c r="EI134" i="66"/>
  <c r="EI140" i="66"/>
  <c r="EI144" i="66"/>
  <c r="EI148" i="66"/>
  <c r="EI152" i="66"/>
  <c r="EI156" i="66"/>
  <c r="EI160" i="66"/>
  <c r="EI164" i="66"/>
  <c r="EI168" i="66"/>
  <c r="EI172" i="66"/>
  <c r="EI176" i="66"/>
  <c r="EI180" i="66"/>
  <c r="EI184" i="66"/>
  <c r="EI188" i="66"/>
  <c r="EI192" i="66"/>
  <c r="EI196" i="66"/>
  <c r="EI200" i="66"/>
  <c r="EI204" i="66"/>
  <c r="EI65" i="66"/>
  <c r="EI98" i="66"/>
  <c r="EI114" i="66"/>
  <c r="EI124" i="66"/>
  <c r="EI133" i="66"/>
  <c r="EI142" i="66"/>
  <c r="EI150" i="66"/>
  <c r="EI158" i="66"/>
  <c r="EI166" i="66"/>
  <c r="EI178" i="66"/>
  <c r="EI185" i="66"/>
  <c r="EI187" i="66"/>
  <c r="EI194" i="66"/>
  <c r="EI201" i="66"/>
  <c r="EI203" i="66"/>
  <c r="EI208" i="66"/>
  <c r="EI212" i="66"/>
  <c r="EI216" i="66"/>
  <c r="EI220" i="66"/>
  <c r="EI74" i="66"/>
  <c r="EI105" i="66"/>
  <c r="EI121" i="66"/>
  <c r="EI122" i="66"/>
  <c r="EI136" i="66"/>
  <c r="EI143" i="66"/>
  <c r="EI151" i="66"/>
  <c r="EI159" i="66"/>
  <c r="EI167" i="66"/>
  <c r="EI175" i="66"/>
  <c r="EI182" i="66"/>
  <c r="EI189" i="66"/>
  <c r="EI191" i="66"/>
  <c r="EI198" i="66"/>
  <c r="EI207" i="66"/>
  <c r="EI211" i="66"/>
  <c r="EI215" i="66"/>
  <c r="EI219" i="66"/>
  <c r="EI54" i="66"/>
  <c r="EI90" i="66"/>
  <c r="EI139" i="66"/>
  <c r="EI155" i="66"/>
  <c r="EI171" i="66"/>
  <c r="EI181" i="66"/>
  <c r="EI190" i="66"/>
  <c r="EI199" i="66"/>
  <c r="EI209" i="66"/>
  <c r="EI217" i="66"/>
  <c r="EI38" i="66"/>
  <c r="EI106" i="66"/>
  <c r="EI126" i="66"/>
  <c r="EI146" i="66"/>
  <c r="EI162" i="66"/>
  <c r="EI179" i="66"/>
  <c r="EI193" i="66"/>
  <c r="EI202" i="66"/>
  <c r="EI210" i="66"/>
  <c r="EI218" i="66"/>
  <c r="EI154" i="66"/>
  <c r="EI177" i="66"/>
  <c r="EI195" i="66"/>
  <c r="EI206" i="66"/>
  <c r="EI222" i="66"/>
  <c r="EI92" i="66"/>
  <c r="EI113" i="66"/>
  <c r="EI129" i="66"/>
  <c r="EI163" i="66"/>
  <c r="EI183" i="66"/>
  <c r="EI213" i="66"/>
  <c r="EI174" i="66"/>
  <c r="EI197" i="66"/>
  <c r="EI221" i="66"/>
  <c r="EI81" i="66"/>
  <c r="EI138" i="66"/>
  <c r="EI186" i="66"/>
  <c r="EI170" i="66"/>
  <c r="EI214" i="66"/>
  <c r="EI147" i="66"/>
  <c r="EI205" i="66"/>
  <c r="CN219" i="66"/>
  <c r="CN83" i="66"/>
  <c r="CN159" i="66"/>
  <c r="CN63" i="66"/>
  <c r="CN197" i="66"/>
  <c r="CN149" i="66"/>
  <c r="CN101" i="66"/>
  <c r="CN53" i="66"/>
  <c r="CN222" i="66"/>
  <c r="CN198" i="66"/>
  <c r="CN174" i="66"/>
  <c r="CN150" i="66"/>
  <c r="CN126" i="66"/>
  <c r="CN110" i="66"/>
  <c r="CN86" i="66"/>
  <c r="CN62" i="66"/>
  <c r="BW39" i="66"/>
  <c r="BW98" i="66"/>
  <c r="BW28" i="66"/>
  <c r="BW176" i="66"/>
  <c r="BW128" i="66"/>
  <c r="BW80" i="66"/>
  <c r="BW214" i="66"/>
  <c r="BW162" i="66"/>
  <c r="BW62" i="66"/>
  <c r="BW66" i="66"/>
  <c r="BW219" i="66"/>
  <c r="BW195" i="66"/>
  <c r="BW171" i="66"/>
  <c r="BW155" i="66"/>
  <c r="BW131" i="66"/>
  <c r="BW107" i="66"/>
  <c r="BW83" i="66"/>
  <c r="BW40" i="66"/>
  <c r="CR70" i="66"/>
  <c r="CR102" i="66"/>
  <c r="CR178" i="66"/>
  <c r="CR82" i="66"/>
  <c r="CR204" i="66"/>
  <c r="CR156" i="66"/>
  <c r="CR108" i="66"/>
  <c r="CR60" i="66"/>
  <c r="CR217" i="66"/>
  <c r="CR193" i="66"/>
  <c r="CR169" i="66"/>
  <c r="CR33" i="66"/>
  <c r="EO23" i="66"/>
  <c r="EO27" i="66"/>
  <c r="EO31" i="66"/>
  <c r="EO35" i="66"/>
  <c r="EO39" i="66"/>
  <c r="EO43" i="66"/>
  <c r="EO47" i="66"/>
  <c r="EO22" i="66"/>
  <c r="EO26" i="66"/>
  <c r="EO30" i="66"/>
  <c r="EO34" i="66"/>
  <c r="EO38" i="66"/>
  <c r="EO42" i="66"/>
  <c r="EO28" i="66"/>
  <c r="EO36" i="66"/>
  <c r="EO44" i="66"/>
  <c r="EO51" i="66"/>
  <c r="EO29" i="66"/>
  <c r="EO37" i="66"/>
  <c r="EO46" i="66"/>
  <c r="EO50" i="66"/>
  <c r="EO54" i="66"/>
  <c r="EO58" i="66"/>
  <c r="EO25" i="66"/>
  <c r="EO41" i="66"/>
  <c r="EO55" i="66"/>
  <c r="EO57" i="66"/>
  <c r="EO62" i="66"/>
  <c r="EO66" i="66"/>
  <c r="EO70" i="66"/>
  <c r="EO74" i="66"/>
  <c r="EO78" i="66"/>
  <c r="EO82" i="66"/>
  <c r="EO86" i="66"/>
  <c r="EO90" i="66"/>
  <c r="EO32" i="66"/>
  <c r="EO52" i="66"/>
  <c r="EO59" i="66"/>
  <c r="EO61" i="66"/>
  <c r="EO65" i="66"/>
  <c r="EO69" i="66"/>
  <c r="EO73" i="66"/>
  <c r="EO77" i="66"/>
  <c r="EO81" i="66"/>
  <c r="EO85" i="66"/>
  <c r="EO89" i="66"/>
  <c r="EO93" i="66"/>
  <c r="EO24" i="66"/>
  <c r="EO63" i="66"/>
  <c r="EO71" i="66"/>
  <c r="EO79" i="66"/>
  <c r="EO87" i="66"/>
  <c r="EO91" i="66"/>
  <c r="EO98" i="66"/>
  <c r="EO102" i="66"/>
  <c r="EO106" i="66"/>
  <c r="EO110" i="66"/>
  <c r="EO114" i="66"/>
  <c r="EO118" i="66"/>
  <c r="EO33" i="66"/>
  <c r="EO45" i="66"/>
  <c r="EO48" i="66"/>
  <c r="EO64" i="66"/>
  <c r="EO72" i="66"/>
  <c r="EO80" i="66"/>
  <c r="EO88" i="66"/>
  <c r="EO95" i="66"/>
  <c r="EO97" i="66"/>
  <c r="EO101" i="66"/>
  <c r="EO105" i="66"/>
  <c r="EO109" i="66"/>
  <c r="EO113" i="66"/>
  <c r="EO117" i="66"/>
  <c r="EO121" i="66"/>
  <c r="EO125" i="66"/>
  <c r="EO129" i="66"/>
  <c r="EO133" i="66"/>
  <c r="EO56" i="66"/>
  <c r="EO68" i="66"/>
  <c r="EO84" i="66"/>
  <c r="EO96" i="66"/>
  <c r="EO103" i="66"/>
  <c r="EO111" i="66"/>
  <c r="EO119" i="66"/>
  <c r="EO123" i="66"/>
  <c r="EO130" i="66"/>
  <c r="EO132" i="66"/>
  <c r="EO139" i="66"/>
  <c r="EO143" i="66"/>
  <c r="EO147" i="66"/>
  <c r="EO151" i="66"/>
  <c r="EO155" i="66"/>
  <c r="EO159" i="66"/>
  <c r="EO163" i="66"/>
  <c r="EO167" i="66"/>
  <c r="EO171" i="66"/>
  <c r="EO40" i="66"/>
  <c r="EO75" i="66"/>
  <c r="EO104" i="66"/>
  <c r="EO112" i="66"/>
  <c r="EO120" i="66"/>
  <c r="EO127" i="66"/>
  <c r="EO134" i="66"/>
  <c r="EO136" i="66"/>
  <c r="EO138" i="66"/>
  <c r="EO142" i="66"/>
  <c r="EO146" i="66"/>
  <c r="EO150" i="66"/>
  <c r="EO154" i="66"/>
  <c r="EO158" i="66"/>
  <c r="EO162" i="66"/>
  <c r="EO166" i="66"/>
  <c r="EO170" i="66"/>
  <c r="EO174" i="66"/>
  <c r="EO178" i="66"/>
  <c r="EO182" i="66"/>
  <c r="EO186" i="66"/>
  <c r="EO190" i="66"/>
  <c r="EO194" i="66"/>
  <c r="EO198" i="66"/>
  <c r="EO202" i="66"/>
  <c r="EO49" i="66"/>
  <c r="EO53" i="66"/>
  <c r="EO67" i="66"/>
  <c r="EO100" i="66"/>
  <c r="EO116" i="66"/>
  <c r="EO126" i="66"/>
  <c r="EO135" i="66"/>
  <c r="EO144" i="66"/>
  <c r="EO152" i="66"/>
  <c r="EO160" i="66"/>
  <c r="EO168" i="66"/>
  <c r="EO180" i="66"/>
  <c r="EO187" i="66"/>
  <c r="EO189" i="66"/>
  <c r="EO196" i="66"/>
  <c r="EO203" i="66"/>
  <c r="EO206" i="66"/>
  <c r="EO210" i="66"/>
  <c r="EO214" i="66"/>
  <c r="EO218" i="66"/>
  <c r="EO222" i="66"/>
  <c r="EO76" i="66"/>
  <c r="EO94" i="66"/>
  <c r="EO107" i="66"/>
  <c r="EO124" i="66"/>
  <c r="EO137" i="66"/>
  <c r="EO145" i="66"/>
  <c r="EO153" i="66"/>
  <c r="EO161" i="66"/>
  <c r="EO169" i="66"/>
  <c r="EO175" i="66"/>
  <c r="EO177" i="66"/>
  <c r="EO184" i="66"/>
  <c r="EO191" i="66"/>
  <c r="EO193" i="66"/>
  <c r="EO200" i="66"/>
  <c r="EO205" i="66"/>
  <c r="EO209" i="66"/>
  <c r="EO213" i="66"/>
  <c r="EO217" i="66"/>
  <c r="EO221" i="66"/>
  <c r="EO60" i="66"/>
  <c r="EO99" i="66"/>
  <c r="EO131" i="66"/>
  <c r="EO141" i="66"/>
  <c r="EO157" i="66"/>
  <c r="EO173" i="66"/>
  <c r="EO183" i="66"/>
  <c r="EO192" i="66"/>
  <c r="EO201" i="66"/>
  <c r="EO211" i="66"/>
  <c r="EO219" i="66"/>
  <c r="EO83" i="66"/>
  <c r="EO92" i="66"/>
  <c r="EO108" i="66"/>
  <c r="EO148" i="66"/>
  <c r="EO164" i="66"/>
  <c r="EO181" i="66"/>
  <c r="EO195" i="66"/>
  <c r="EO204" i="66"/>
  <c r="EO212" i="66"/>
  <c r="EO220" i="66"/>
  <c r="EO156" i="66"/>
  <c r="EO188" i="66"/>
  <c r="EO208" i="66"/>
  <c r="EO122" i="66"/>
  <c r="EO165" i="66"/>
  <c r="EO176" i="66"/>
  <c r="EO199" i="66"/>
  <c r="EO215" i="66"/>
  <c r="EO149" i="66"/>
  <c r="EO172" i="66"/>
  <c r="EO179" i="66"/>
  <c r="EO128" i="66"/>
  <c r="EO140" i="66"/>
  <c r="EO197" i="66"/>
  <c r="EO207" i="66"/>
  <c r="EO115" i="66"/>
  <c r="EO216" i="66"/>
  <c r="EO185" i="66"/>
  <c r="BT23" i="66"/>
  <c r="BT25" i="66"/>
  <c r="BT27" i="66"/>
  <c r="BT29" i="66"/>
  <c r="BT31" i="66"/>
  <c r="BT33" i="66"/>
  <c r="BT35" i="66"/>
  <c r="BT37" i="66"/>
  <c r="BT39" i="66"/>
  <c r="BT41" i="66"/>
  <c r="BT43" i="66"/>
  <c r="BT45" i="66"/>
  <c r="BT47" i="66"/>
  <c r="BT49" i="66"/>
  <c r="BT51" i="66"/>
  <c r="BT53" i="66"/>
  <c r="BT55" i="66"/>
  <c r="BT57" i="66"/>
  <c r="BT59" i="66"/>
  <c r="BT61" i="66"/>
  <c r="BT63" i="66"/>
  <c r="BT65" i="66"/>
  <c r="BT67" i="66"/>
  <c r="BT69" i="66"/>
  <c r="BT71" i="66"/>
  <c r="BT73" i="66"/>
  <c r="BT75" i="66"/>
  <c r="BT77" i="66"/>
  <c r="BT28" i="66"/>
  <c r="BT36" i="66"/>
  <c r="BT44" i="66"/>
  <c r="BT52" i="66"/>
  <c r="BT60" i="66"/>
  <c r="BT68" i="66"/>
  <c r="BT76" i="66"/>
  <c r="BT22" i="66"/>
  <c r="BT30" i="66"/>
  <c r="BT38" i="66"/>
  <c r="BT46" i="66"/>
  <c r="BT54" i="66"/>
  <c r="BT62" i="66"/>
  <c r="BT70" i="66"/>
  <c r="BT78" i="66"/>
  <c r="BT80" i="66"/>
  <c r="BT82" i="66"/>
  <c r="BT84" i="66"/>
  <c r="BT86" i="66"/>
  <c r="BT88" i="66"/>
  <c r="BT90" i="66"/>
  <c r="BT92" i="66"/>
  <c r="BT94" i="66"/>
  <c r="BT96" i="66"/>
  <c r="BT98" i="66"/>
  <c r="BT100" i="66"/>
  <c r="BT102" i="66"/>
  <c r="BT104" i="66"/>
  <c r="BT106" i="66"/>
  <c r="BT108" i="66"/>
  <c r="BT110" i="66"/>
  <c r="BT112" i="66"/>
  <c r="BT114" i="66"/>
  <c r="BT116" i="66"/>
  <c r="BT118" i="66"/>
  <c r="BT120" i="66"/>
  <c r="BT122" i="66"/>
  <c r="BT124" i="66"/>
  <c r="BT126" i="66"/>
  <c r="BT128" i="66"/>
  <c r="BT130" i="66"/>
  <c r="BT132" i="66"/>
  <c r="BT134" i="66"/>
  <c r="BT136" i="66"/>
  <c r="BT138" i="66"/>
  <c r="BT140" i="66"/>
  <c r="BT142" i="66"/>
  <c r="BT144" i="66"/>
  <c r="BT146" i="66"/>
  <c r="BT148" i="66"/>
  <c r="BT150" i="66"/>
  <c r="BT152" i="66"/>
  <c r="BT154" i="66"/>
  <c r="BT156" i="66"/>
  <c r="BT158" i="66"/>
  <c r="BT160" i="66"/>
  <c r="BT162" i="66"/>
  <c r="BT164" i="66"/>
  <c r="BT166" i="66"/>
  <c r="BT168" i="66"/>
  <c r="BT170" i="66"/>
  <c r="BT172" i="66"/>
  <c r="BT174" i="66"/>
  <c r="BT176" i="66"/>
  <c r="BT178" i="66"/>
  <c r="BT180" i="66"/>
  <c r="BT182" i="66"/>
  <c r="BT184" i="66"/>
  <c r="BT186" i="66"/>
  <c r="BT188" i="66"/>
  <c r="BT190" i="66"/>
  <c r="BT192" i="66"/>
  <c r="BT194" i="66"/>
  <c r="BT196" i="66"/>
  <c r="BT198" i="66"/>
  <c r="BT200" i="66"/>
  <c r="BT202" i="66"/>
  <c r="BT204" i="66"/>
  <c r="BT206" i="66"/>
  <c r="BT208" i="66"/>
  <c r="BT210" i="66"/>
  <c r="BT212" i="66"/>
  <c r="BT214" i="66"/>
  <c r="BT216" i="66"/>
  <c r="BT218" i="66"/>
  <c r="BT220" i="66"/>
  <c r="BT222" i="66"/>
  <c r="BT26" i="66"/>
  <c r="BT42" i="66"/>
  <c r="BT58" i="66"/>
  <c r="BT74" i="66"/>
  <c r="BT79" i="66"/>
  <c r="BT83" i="66"/>
  <c r="BT87" i="66"/>
  <c r="BT91" i="66"/>
  <c r="BT95" i="66"/>
  <c r="BT99" i="66"/>
  <c r="BT103" i="66"/>
  <c r="BT107" i="66"/>
  <c r="BT111" i="66"/>
  <c r="BT115" i="66"/>
  <c r="BT119" i="66"/>
  <c r="BT123" i="66"/>
  <c r="BT127" i="66"/>
  <c r="BT131" i="66"/>
  <c r="BT135" i="66"/>
  <c r="BT139" i="66"/>
  <c r="BT143" i="66"/>
  <c r="BT147" i="66"/>
  <c r="BT151" i="66"/>
  <c r="BT155" i="66"/>
  <c r="BT159" i="66"/>
  <c r="BT163" i="66"/>
  <c r="BT167" i="66"/>
  <c r="BT171" i="66"/>
  <c r="BT175" i="66"/>
  <c r="BT179" i="66"/>
  <c r="BT183" i="66"/>
  <c r="BT187" i="66"/>
  <c r="BT191" i="66"/>
  <c r="BT195" i="66"/>
  <c r="BT199" i="66"/>
  <c r="BT203" i="66"/>
  <c r="BT207" i="66"/>
  <c r="BT211" i="66"/>
  <c r="BT215" i="66"/>
  <c r="BT219" i="66"/>
  <c r="BT105" i="66"/>
  <c r="BT113" i="66"/>
  <c r="BT117" i="66"/>
  <c r="BT121" i="66"/>
  <c r="BT125" i="66"/>
  <c r="BT137" i="66"/>
  <c r="BT141" i="66"/>
  <c r="BT149" i="66"/>
  <c r="BT153" i="66"/>
  <c r="BT157" i="66"/>
  <c r="BT165" i="66"/>
  <c r="BT173" i="66"/>
  <c r="BT177" i="66"/>
  <c r="BT189" i="66"/>
  <c r="BT193" i="66"/>
  <c r="BT197" i="66"/>
  <c r="BT205" i="66"/>
  <c r="BT209" i="66"/>
  <c r="BT213" i="66"/>
  <c r="BT221" i="66"/>
  <c r="BT32" i="66"/>
  <c r="BT48" i="66"/>
  <c r="BT64" i="66"/>
  <c r="BT24" i="66"/>
  <c r="BT40" i="66"/>
  <c r="BT56" i="66"/>
  <c r="BT72" i="66"/>
  <c r="BT34" i="66"/>
  <c r="BT50" i="66"/>
  <c r="BT66" i="66"/>
  <c r="BT81" i="66"/>
  <c r="BT85" i="66"/>
  <c r="BT89" i="66"/>
  <c r="BT93" i="66"/>
  <c r="BT97" i="66"/>
  <c r="BT101" i="66"/>
  <c r="BT109" i="66"/>
  <c r="BT129" i="66"/>
  <c r="BT133" i="66"/>
  <c r="BT145" i="66"/>
  <c r="BT161" i="66"/>
  <c r="BT169" i="66"/>
  <c r="BT181" i="66"/>
  <c r="BT185" i="66"/>
  <c r="BT201" i="66"/>
  <c r="BT217" i="66"/>
  <c r="EN24" i="66"/>
  <c r="EN28" i="66"/>
  <c r="EN32" i="66"/>
  <c r="EN36" i="66"/>
  <c r="EN40" i="66"/>
  <c r="EN44" i="66"/>
  <c r="EN23" i="66"/>
  <c r="EN27" i="66"/>
  <c r="EN31" i="66"/>
  <c r="EN35" i="66"/>
  <c r="EN39" i="66"/>
  <c r="EN43" i="66"/>
  <c r="EN25" i="66"/>
  <c r="EN33" i="66"/>
  <c r="EN41" i="66"/>
  <c r="EN45" i="66"/>
  <c r="EN47" i="66"/>
  <c r="EN48" i="66"/>
  <c r="EN26" i="66"/>
  <c r="EN34" i="66"/>
  <c r="EN42" i="66"/>
  <c r="EN51" i="66"/>
  <c r="EN55" i="66"/>
  <c r="EN59" i="66"/>
  <c r="EN30" i="66"/>
  <c r="EN49" i="66"/>
  <c r="EN53" i="66"/>
  <c r="EN63" i="66"/>
  <c r="EN67" i="66"/>
  <c r="EN71" i="66"/>
  <c r="EN75" i="66"/>
  <c r="EN79" i="66"/>
  <c r="EN83" i="66"/>
  <c r="EN87" i="66"/>
  <c r="EN37" i="66"/>
  <c r="EN46" i="66"/>
  <c r="EN50" i="66"/>
  <c r="EN57" i="66"/>
  <c r="EN62" i="66"/>
  <c r="EN66" i="66"/>
  <c r="EN70" i="66"/>
  <c r="EN74" i="66"/>
  <c r="EN78" i="66"/>
  <c r="EN82" i="66"/>
  <c r="EN86" i="66"/>
  <c r="EN90" i="66"/>
  <c r="EN94" i="66"/>
  <c r="EN29" i="66"/>
  <c r="EN56" i="66"/>
  <c r="EN60" i="66"/>
  <c r="EN68" i="66"/>
  <c r="EN76" i="66"/>
  <c r="EN84" i="66"/>
  <c r="EN96" i="66"/>
  <c r="EN99" i="66"/>
  <c r="EN103" i="66"/>
  <c r="EN107" i="66"/>
  <c r="EN111" i="66"/>
  <c r="EN115" i="66"/>
  <c r="EN119" i="66"/>
  <c r="EN38" i="66"/>
  <c r="EN54" i="66"/>
  <c r="EN61" i="66"/>
  <c r="EN69" i="66"/>
  <c r="EN77" i="66"/>
  <c r="EN85" i="66"/>
  <c r="EN91" i="66"/>
  <c r="EN93" i="66"/>
  <c r="EN98" i="66"/>
  <c r="EN102" i="66"/>
  <c r="EN106" i="66"/>
  <c r="EN110" i="66"/>
  <c r="EN114" i="66"/>
  <c r="EN118" i="66"/>
  <c r="EN122" i="66"/>
  <c r="EN126" i="66"/>
  <c r="EN130" i="66"/>
  <c r="EN134" i="66"/>
  <c r="EN22" i="66"/>
  <c r="EN73" i="66"/>
  <c r="EN89" i="66"/>
  <c r="EN92" i="66"/>
  <c r="EN100" i="66"/>
  <c r="EN108" i="66"/>
  <c r="EN116" i="66"/>
  <c r="EN128" i="66"/>
  <c r="EN135" i="66"/>
  <c r="EN140" i="66"/>
  <c r="EN144" i="66"/>
  <c r="EN148" i="66"/>
  <c r="EN152" i="66"/>
  <c r="EN156" i="66"/>
  <c r="EN160" i="66"/>
  <c r="EN164" i="66"/>
  <c r="EN168" i="66"/>
  <c r="EN172" i="66"/>
  <c r="EN64" i="66"/>
  <c r="EN80" i="66"/>
  <c r="EN95" i="66"/>
  <c r="EN101" i="66"/>
  <c r="EN109" i="66"/>
  <c r="EN117" i="66"/>
  <c r="EN123" i="66"/>
  <c r="EN125" i="66"/>
  <c r="EN132" i="66"/>
  <c r="EN139" i="66"/>
  <c r="EN143" i="66"/>
  <c r="EN147" i="66"/>
  <c r="EN151" i="66"/>
  <c r="EN155" i="66"/>
  <c r="EN159" i="66"/>
  <c r="EN163" i="66"/>
  <c r="EN167" i="66"/>
  <c r="EN171" i="66"/>
  <c r="EN175" i="66"/>
  <c r="EN179" i="66"/>
  <c r="EN183" i="66"/>
  <c r="EN187" i="66"/>
  <c r="EN191" i="66"/>
  <c r="EN195" i="66"/>
  <c r="EN199" i="66"/>
  <c r="EN203" i="66"/>
  <c r="EN72" i="66"/>
  <c r="EN105" i="66"/>
  <c r="EN121" i="66"/>
  <c r="EN131" i="66"/>
  <c r="EN141" i="66"/>
  <c r="EN149" i="66"/>
  <c r="EN157" i="66"/>
  <c r="EN165" i="66"/>
  <c r="EN173" i="66"/>
  <c r="EN176" i="66"/>
  <c r="EN178" i="66"/>
  <c r="EN185" i="66"/>
  <c r="EN192" i="66"/>
  <c r="EN194" i="66"/>
  <c r="EN201" i="66"/>
  <c r="EN207" i="66"/>
  <c r="EN211" i="66"/>
  <c r="EN215" i="66"/>
  <c r="EN219" i="66"/>
  <c r="EN52" i="66"/>
  <c r="EN81" i="66"/>
  <c r="EN112" i="66"/>
  <c r="EN129" i="66"/>
  <c r="EN142" i="66"/>
  <c r="EN150" i="66"/>
  <c r="EN158" i="66"/>
  <c r="EN166" i="66"/>
  <c r="EN180" i="66"/>
  <c r="EN182" i="66"/>
  <c r="EN189" i="66"/>
  <c r="EN196" i="66"/>
  <c r="EN198" i="66"/>
  <c r="EN206" i="66"/>
  <c r="EN210" i="66"/>
  <c r="EN214" i="66"/>
  <c r="EN218" i="66"/>
  <c r="EN222" i="66"/>
  <c r="EN65" i="66"/>
  <c r="EN104" i="66"/>
  <c r="EN136" i="66"/>
  <c r="EN146" i="66"/>
  <c r="EN162" i="66"/>
  <c r="EN174" i="66"/>
  <c r="EN188" i="66"/>
  <c r="EN197" i="66"/>
  <c r="EN208" i="66"/>
  <c r="EN216" i="66"/>
  <c r="EN58" i="66"/>
  <c r="EN88" i="66"/>
  <c r="EN113" i="66"/>
  <c r="EN124" i="66"/>
  <c r="EN137" i="66"/>
  <c r="EN153" i="66"/>
  <c r="EN169" i="66"/>
  <c r="EN177" i="66"/>
  <c r="EN186" i="66"/>
  <c r="EN200" i="66"/>
  <c r="EN209" i="66"/>
  <c r="EN217" i="66"/>
  <c r="EN133" i="66"/>
  <c r="EN161" i="66"/>
  <c r="EN193" i="66"/>
  <c r="EN213" i="66"/>
  <c r="EN138" i="66"/>
  <c r="EN170" i="66"/>
  <c r="EN181" i="66"/>
  <c r="EN204" i="66"/>
  <c r="EN220" i="66"/>
  <c r="EN120" i="66"/>
  <c r="EN127" i="66"/>
  <c r="EN154" i="66"/>
  <c r="EN190" i="66"/>
  <c r="EN97" i="66"/>
  <c r="EN202" i="66"/>
  <c r="EN205" i="66"/>
  <c r="EN184" i="66"/>
  <c r="EN212" i="66"/>
  <c r="EN145" i="66"/>
  <c r="EN221" i="66"/>
  <c r="EE25" i="66"/>
  <c r="EE29" i="66"/>
  <c r="EE33" i="66"/>
  <c r="EE37" i="66"/>
  <c r="EE41" i="66"/>
  <c r="EE45" i="66"/>
  <c r="EE24" i="66"/>
  <c r="EE28" i="66"/>
  <c r="EE32" i="66"/>
  <c r="EE36" i="66"/>
  <c r="EE40" i="66"/>
  <c r="EE44" i="66"/>
  <c r="EE22" i="66"/>
  <c r="EE30" i="66"/>
  <c r="EE38" i="66"/>
  <c r="EE49" i="66"/>
  <c r="EE23" i="66"/>
  <c r="EE31" i="66"/>
  <c r="EE39" i="66"/>
  <c r="EE46" i="66"/>
  <c r="EE48" i="66"/>
  <c r="EE52" i="66"/>
  <c r="EE56" i="66"/>
  <c r="EE60" i="66"/>
  <c r="EE27" i="66"/>
  <c r="EE43" i="66"/>
  <c r="EE47" i="66"/>
  <c r="EE57" i="66"/>
  <c r="EE59" i="66"/>
  <c r="EE64" i="66"/>
  <c r="EE68" i="66"/>
  <c r="EE72" i="66"/>
  <c r="EE76" i="66"/>
  <c r="EE80" i="66"/>
  <c r="EE84" i="66"/>
  <c r="EE88" i="66"/>
  <c r="EE34" i="66"/>
  <c r="EE54" i="66"/>
  <c r="EE63" i="66"/>
  <c r="EE67" i="66"/>
  <c r="EE71" i="66"/>
  <c r="EE75" i="66"/>
  <c r="EE79" i="66"/>
  <c r="EE83" i="66"/>
  <c r="EE87" i="66"/>
  <c r="EE91" i="66"/>
  <c r="EE95" i="66"/>
  <c r="EE42" i="66"/>
  <c r="EE55" i="66"/>
  <c r="EE65" i="66"/>
  <c r="EE73" i="66"/>
  <c r="EE81" i="66"/>
  <c r="EE89" i="66"/>
  <c r="EE93" i="66"/>
  <c r="EE100" i="66"/>
  <c r="EE104" i="66"/>
  <c r="EE108" i="66"/>
  <c r="EE112" i="66"/>
  <c r="EE116" i="66"/>
  <c r="EE120" i="66"/>
  <c r="EE50" i="66"/>
  <c r="EE58" i="66"/>
  <c r="EE66" i="66"/>
  <c r="EE74" i="66"/>
  <c r="EE82" i="66"/>
  <c r="EE90" i="66"/>
  <c r="EE97" i="66"/>
  <c r="EE99" i="66"/>
  <c r="EE103" i="66"/>
  <c r="EE107" i="66"/>
  <c r="EE111" i="66"/>
  <c r="EE115" i="66"/>
  <c r="EE119" i="66"/>
  <c r="EE123" i="66"/>
  <c r="EE127" i="66"/>
  <c r="EE131" i="66"/>
  <c r="EE135" i="66"/>
  <c r="EE70" i="66"/>
  <c r="EE86" i="66"/>
  <c r="EE96" i="66"/>
  <c r="EE105" i="66"/>
  <c r="EE113" i="66"/>
  <c r="EE121" i="66"/>
  <c r="EE125" i="66"/>
  <c r="EE132" i="66"/>
  <c r="EE134" i="66"/>
  <c r="EE141" i="66"/>
  <c r="EE145" i="66"/>
  <c r="EE149" i="66"/>
  <c r="EE153" i="66"/>
  <c r="EE157" i="66"/>
  <c r="EE161" i="66"/>
  <c r="EE165" i="66"/>
  <c r="EE169" i="66"/>
  <c r="EE173" i="66"/>
  <c r="EE26" i="66"/>
  <c r="EE51" i="66"/>
  <c r="EE53" i="66"/>
  <c r="EE61" i="66"/>
  <c r="EE77" i="66"/>
  <c r="EE94" i="66"/>
  <c r="EE98" i="66"/>
  <c r="EE106" i="66"/>
  <c r="EE114" i="66"/>
  <c r="EE122" i="66"/>
  <c r="EE129" i="66"/>
  <c r="EE136" i="66"/>
  <c r="EE140" i="66"/>
  <c r="EE144" i="66"/>
  <c r="EE148" i="66"/>
  <c r="EE152" i="66"/>
  <c r="EE156" i="66"/>
  <c r="EE160" i="66"/>
  <c r="EE164" i="66"/>
  <c r="EE168" i="66"/>
  <c r="EE172" i="66"/>
  <c r="EE176" i="66"/>
  <c r="EE180" i="66"/>
  <c r="EE184" i="66"/>
  <c r="EE188" i="66"/>
  <c r="EE192" i="66"/>
  <c r="EE196" i="66"/>
  <c r="EE200" i="66"/>
  <c r="EE204" i="66"/>
  <c r="EE85" i="66"/>
  <c r="EE92" i="66"/>
  <c r="EE102" i="66"/>
  <c r="EE118" i="66"/>
  <c r="EE130" i="66"/>
  <c r="EE138" i="66"/>
  <c r="EE146" i="66"/>
  <c r="EE154" i="66"/>
  <c r="EE162" i="66"/>
  <c r="EE170" i="66"/>
  <c r="EE175" i="66"/>
  <c r="EE182" i="66"/>
  <c r="EE189" i="66"/>
  <c r="EE191" i="66"/>
  <c r="EE198" i="66"/>
  <c r="EE208" i="66"/>
  <c r="EE212" i="66"/>
  <c r="EE216" i="66"/>
  <c r="EE220" i="66"/>
  <c r="EE62" i="66"/>
  <c r="EE109" i="66"/>
  <c r="EE124" i="66"/>
  <c r="EE133" i="66"/>
  <c r="EE139" i="66"/>
  <c r="EE147" i="66"/>
  <c r="EE155" i="66"/>
  <c r="EE163" i="66"/>
  <c r="EE171" i="66"/>
  <c r="EE177" i="66"/>
  <c r="EE179" i="66"/>
  <c r="EE186" i="66"/>
  <c r="EE193" i="66"/>
  <c r="EE195" i="66"/>
  <c r="EE202" i="66"/>
  <c r="EE207" i="66"/>
  <c r="EE211" i="66"/>
  <c r="EE215" i="66"/>
  <c r="EE219" i="66"/>
  <c r="EE117" i="66"/>
  <c r="EE143" i="66"/>
  <c r="EE159" i="66"/>
  <c r="EE178" i="66"/>
  <c r="EE187" i="66"/>
  <c r="EE201" i="66"/>
  <c r="EE205" i="66"/>
  <c r="EE213" i="66"/>
  <c r="EE221" i="66"/>
  <c r="EE69" i="66"/>
  <c r="EE128" i="66"/>
  <c r="EE150" i="66"/>
  <c r="EE166" i="66"/>
  <c r="EE181" i="66"/>
  <c r="EE190" i="66"/>
  <c r="EE199" i="66"/>
  <c r="EE206" i="66"/>
  <c r="EE214" i="66"/>
  <c r="EE222" i="66"/>
  <c r="EE110" i="66"/>
  <c r="EE137" i="66"/>
  <c r="EE142" i="66"/>
  <c r="EE174" i="66"/>
  <c r="EE197" i="66"/>
  <c r="EE210" i="66"/>
  <c r="EE126" i="66"/>
  <c r="EE151" i="66"/>
  <c r="EE185" i="66"/>
  <c r="EE203" i="66"/>
  <c r="EE217" i="66"/>
  <c r="EE35" i="66"/>
  <c r="EE101" i="66"/>
  <c r="EE194" i="66"/>
  <c r="EE209" i="66"/>
  <c r="EE158" i="66"/>
  <c r="EE183" i="66"/>
  <c r="EE218" i="66"/>
  <c r="EE78" i="66"/>
  <c r="EE167" i="66"/>
  <c r="CN171" i="66"/>
  <c r="CN75" i="66"/>
  <c r="CN211" i="66"/>
  <c r="CN155" i="66"/>
  <c r="CN115" i="66"/>
  <c r="CN59" i="66"/>
  <c r="CN215" i="66"/>
  <c r="CN183" i="66"/>
  <c r="CN151" i="66"/>
  <c r="CN119" i="66"/>
  <c r="CN87" i="66"/>
  <c r="CN55" i="66"/>
  <c r="CN23" i="66"/>
  <c r="CN209" i="66"/>
  <c r="CN193" i="66"/>
  <c r="CN177" i="66"/>
  <c r="CN161" i="66"/>
  <c r="CN145" i="66"/>
  <c r="CN129" i="66"/>
  <c r="CN113" i="66"/>
  <c r="CN97" i="66"/>
  <c r="CN81" i="66"/>
  <c r="CN65" i="66"/>
  <c r="CN49" i="66"/>
  <c r="CN33" i="66"/>
  <c r="CN220" i="66"/>
  <c r="CN212" i="66"/>
  <c r="CN204" i="66"/>
  <c r="CN196" i="66"/>
  <c r="CN188" i="66"/>
  <c r="CN180" i="66"/>
  <c r="CN172" i="66"/>
  <c r="CN164" i="66"/>
  <c r="CN156" i="66"/>
  <c r="CN148" i="66"/>
  <c r="CN140" i="66"/>
  <c r="CN132" i="66"/>
  <c r="CN124" i="66"/>
  <c r="CN116" i="66"/>
  <c r="CN108" i="66"/>
  <c r="CN100" i="66"/>
  <c r="CN92" i="66"/>
  <c r="CN84" i="66"/>
  <c r="CN76" i="66"/>
  <c r="CN68" i="66"/>
  <c r="CN60" i="66"/>
  <c r="CN52" i="66"/>
  <c r="CN44" i="66"/>
  <c r="CN36" i="66"/>
  <c r="CL216" i="66"/>
  <c r="CL136" i="66"/>
  <c r="CL24" i="66"/>
  <c r="CL160" i="66"/>
  <c r="CL120" i="66"/>
  <c r="CL72" i="66"/>
  <c r="CL32" i="66"/>
  <c r="CL196" i="66"/>
  <c r="CL164" i="66"/>
  <c r="CL132" i="66"/>
  <c r="CL100" i="66"/>
  <c r="CL68" i="66"/>
  <c r="CL36" i="66"/>
  <c r="CL214" i="66"/>
  <c r="CL198" i="66"/>
  <c r="CL182" i="66"/>
  <c r="CL166" i="66"/>
  <c r="CL150" i="66"/>
  <c r="CL134" i="66"/>
  <c r="CL118" i="66"/>
  <c r="CL102" i="66"/>
  <c r="CL86" i="66"/>
  <c r="CL70" i="66"/>
  <c r="CL54" i="66"/>
  <c r="CL38" i="66"/>
  <c r="CL22" i="66"/>
  <c r="CL215" i="66"/>
  <c r="CL207" i="66"/>
  <c r="CL199" i="66"/>
  <c r="CL191" i="66"/>
  <c r="CL183" i="66"/>
  <c r="CL175" i="66"/>
  <c r="CL167" i="66"/>
  <c r="CL159" i="66"/>
  <c r="CL151" i="66"/>
  <c r="CL143" i="66"/>
  <c r="CL135" i="66"/>
  <c r="CL127" i="66"/>
  <c r="CL119" i="66"/>
  <c r="CL111" i="66"/>
  <c r="CL103" i="66"/>
  <c r="CL95" i="66"/>
  <c r="CL87" i="66"/>
  <c r="CL79" i="66"/>
  <c r="CL71" i="66"/>
  <c r="CL63" i="66"/>
  <c r="CL55" i="66"/>
  <c r="CL47" i="66"/>
  <c r="CL39" i="66"/>
  <c r="CL31" i="66"/>
  <c r="BW70" i="66"/>
  <c r="BW38" i="66"/>
  <c r="BW210" i="66"/>
  <c r="BW174" i="66"/>
  <c r="BW118" i="66"/>
  <c r="BW94" i="66"/>
  <c r="BW77" i="66"/>
  <c r="BW45" i="66"/>
  <c r="BW220" i="66"/>
  <c r="BW204" i="66"/>
  <c r="BW188" i="66"/>
  <c r="BW172" i="66"/>
  <c r="BW156" i="66"/>
  <c r="BW140" i="66"/>
  <c r="BW124" i="66"/>
  <c r="BW108" i="66"/>
  <c r="BW92" i="66"/>
  <c r="BW69" i="66"/>
  <c r="BW37" i="66"/>
  <c r="BW206" i="66"/>
  <c r="BW178" i="66"/>
  <c r="BW158" i="66"/>
  <c r="BW134" i="66"/>
  <c r="BW102" i="66"/>
  <c r="BW47" i="66"/>
  <c r="BW75" i="66"/>
  <c r="BW59" i="66"/>
  <c r="BW43" i="66"/>
  <c r="BW27" i="66"/>
  <c r="BW217" i="66"/>
  <c r="BW209" i="66"/>
  <c r="BW201" i="66"/>
  <c r="BW193" i="66"/>
  <c r="BW185" i="66"/>
  <c r="BW177" i="66"/>
  <c r="BW169" i="66"/>
  <c r="BW161" i="66"/>
  <c r="BW153" i="66"/>
  <c r="BW145" i="66"/>
  <c r="BW137" i="66"/>
  <c r="BW129" i="66"/>
  <c r="BW121" i="66"/>
  <c r="BW113" i="66"/>
  <c r="BW105" i="66"/>
  <c r="BW97" i="66"/>
  <c r="BW89" i="66"/>
  <c r="BW81" i="66"/>
  <c r="BW65" i="66"/>
  <c r="BW49" i="66"/>
  <c r="CR198" i="66"/>
  <c r="CR126" i="66"/>
  <c r="CR62" i="66"/>
  <c r="CR206" i="66"/>
  <c r="CR142" i="66"/>
  <c r="CR86" i="66"/>
  <c r="CR30" i="66"/>
  <c r="CR202" i="66"/>
  <c r="CR170" i="66"/>
  <c r="CR138" i="66"/>
  <c r="CR106" i="66"/>
  <c r="CR74" i="66"/>
  <c r="CR42" i="66"/>
  <c r="CR216" i="66"/>
  <c r="CR200" i="66"/>
  <c r="CR184" i="66"/>
  <c r="CR168" i="66"/>
  <c r="CR152" i="66"/>
  <c r="CR136" i="66"/>
  <c r="CR120" i="66"/>
  <c r="CR104" i="66"/>
  <c r="CR88" i="66"/>
  <c r="CR72" i="66"/>
  <c r="CR56" i="66"/>
  <c r="CR40" i="66"/>
  <c r="CR24" i="66"/>
  <c r="CR215" i="66"/>
  <c r="CR207" i="66"/>
  <c r="CR199" i="66"/>
  <c r="CR191" i="66"/>
  <c r="CR183" i="66"/>
  <c r="CR175" i="66"/>
  <c r="CR167" i="66"/>
  <c r="CR159" i="66"/>
  <c r="CR151" i="66"/>
  <c r="CR143" i="66"/>
  <c r="CR135" i="66"/>
  <c r="CR127" i="66"/>
  <c r="CR119" i="66"/>
  <c r="CR111" i="66"/>
  <c r="CR103" i="66"/>
  <c r="CR95" i="66"/>
  <c r="CR87" i="66"/>
  <c r="CR79" i="66"/>
  <c r="CR71" i="66"/>
  <c r="CR63" i="66"/>
  <c r="CR55" i="66"/>
  <c r="CR47" i="66"/>
  <c r="CR39" i="66"/>
  <c r="CR31" i="66"/>
  <c r="CQ22" i="66"/>
  <c r="CQ23" i="66"/>
  <c r="CQ24" i="66"/>
  <c r="CQ25" i="66"/>
  <c r="CQ26" i="66"/>
  <c r="CQ27" i="66"/>
  <c r="CQ28" i="66"/>
  <c r="CQ29" i="66"/>
  <c r="CQ30" i="66"/>
  <c r="CQ31" i="66"/>
  <c r="CQ32" i="66"/>
  <c r="CQ33" i="66"/>
  <c r="CQ34" i="66"/>
  <c r="CQ35" i="66"/>
  <c r="CQ36" i="66"/>
  <c r="CQ37" i="66"/>
  <c r="CQ38" i="66"/>
  <c r="CQ39" i="66"/>
  <c r="CQ40" i="66"/>
  <c r="CQ41" i="66"/>
  <c r="CQ42" i="66"/>
  <c r="CQ43" i="66"/>
  <c r="CQ44" i="66"/>
  <c r="CQ45" i="66"/>
  <c r="CQ46" i="66"/>
  <c r="CQ47" i="66"/>
  <c r="CQ48" i="66"/>
  <c r="CQ49" i="66"/>
  <c r="CQ50" i="66"/>
  <c r="CQ51" i="66"/>
  <c r="CQ52" i="66"/>
  <c r="CQ53" i="66"/>
  <c r="CQ54" i="66"/>
  <c r="CQ55" i="66"/>
  <c r="CQ56" i="66"/>
  <c r="CQ57" i="66"/>
  <c r="CQ58" i="66"/>
  <c r="CQ59" i="66"/>
  <c r="CQ60" i="66"/>
  <c r="CQ61" i="66"/>
  <c r="CQ62" i="66"/>
  <c r="CQ63" i="66"/>
  <c r="CQ64" i="66"/>
  <c r="CQ65" i="66"/>
  <c r="CQ66" i="66"/>
  <c r="CQ67" i="66"/>
  <c r="CQ68" i="66"/>
  <c r="CQ69" i="66"/>
  <c r="CQ70" i="66"/>
  <c r="CQ71" i="66"/>
  <c r="CQ72" i="66"/>
  <c r="CQ73" i="66"/>
  <c r="CQ74" i="66"/>
  <c r="CQ75" i="66"/>
  <c r="CQ76" i="66"/>
  <c r="CQ77" i="66"/>
  <c r="CQ78" i="66"/>
  <c r="CQ79" i="66"/>
  <c r="CQ80" i="66"/>
  <c r="CQ81" i="66"/>
  <c r="CQ82" i="66"/>
  <c r="CQ83" i="66"/>
  <c r="CQ84" i="66"/>
  <c r="CQ85" i="66"/>
  <c r="CQ86" i="66"/>
  <c r="CQ87" i="66"/>
  <c r="CQ88" i="66"/>
  <c r="CQ89" i="66"/>
  <c r="CQ90" i="66"/>
  <c r="CQ91" i="66"/>
  <c r="CQ92" i="66"/>
  <c r="CQ93" i="66"/>
  <c r="CQ94" i="66"/>
  <c r="CQ95" i="66"/>
  <c r="CQ96" i="66"/>
  <c r="CQ97" i="66"/>
  <c r="CQ98" i="66"/>
  <c r="CQ99" i="66"/>
  <c r="CQ100" i="66"/>
  <c r="CQ101" i="66"/>
  <c r="CQ102" i="66"/>
  <c r="CQ103" i="66"/>
  <c r="CQ104" i="66"/>
  <c r="CQ105" i="66"/>
  <c r="CQ106" i="66"/>
  <c r="CQ107" i="66"/>
  <c r="CQ108" i="66"/>
  <c r="CQ109" i="66"/>
  <c r="CQ110" i="66"/>
  <c r="CQ111" i="66"/>
  <c r="CQ112" i="66"/>
  <c r="CQ113" i="66"/>
  <c r="CQ114" i="66"/>
  <c r="CQ115" i="66"/>
  <c r="CQ116" i="66"/>
  <c r="CQ117" i="66"/>
  <c r="CQ118" i="66"/>
  <c r="CQ119" i="66"/>
  <c r="CQ120" i="66"/>
  <c r="CQ121" i="66"/>
  <c r="CQ122" i="66"/>
  <c r="CQ123" i="66"/>
  <c r="CQ124" i="66"/>
  <c r="CQ125" i="66"/>
  <c r="CQ126" i="66"/>
  <c r="CQ127" i="66"/>
  <c r="CQ128" i="66"/>
  <c r="CQ129" i="66"/>
  <c r="CQ130" i="66"/>
  <c r="CQ131" i="66"/>
  <c r="CQ132" i="66"/>
  <c r="CQ133" i="66"/>
  <c r="CQ134" i="66"/>
  <c r="CQ135" i="66"/>
  <c r="CQ136" i="66"/>
  <c r="CQ137" i="66"/>
  <c r="CQ138" i="66"/>
  <c r="CQ139" i="66"/>
  <c r="CQ140" i="66"/>
  <c r="CQ141" i="66"/>
  <c r="CQ142" i="66"/>
  <c r="CQ143" i="66"/>
  <c r="CQ144" i="66"/>
  <c r="CQ145" i="66"/>
  <c r="CQ146" i="66"/>
  <c r="CQ147" i="66"/>
  <c r="CQ148" i="66"/>
  <c r="CQ149" i="66"/>
  <c r="CQ150" i="66"/>
  <c r="CQ151" i="66"/>
  <c r="CQ152" i="66"/>
  <c r="CQ153" i="66"/>
  <c r="CQ154" i="66"/>
  <c r="CQ155" i="66"/>
  <c r="CQ156" i="66"/>
  <c r="CQ157" i="66"/>
  <c r="CQ158" i="66"/>
  <c r="CQ159" i="66"/>
  <c r="CQ160" i="66"/>
  <c r="CQ161" i="66"/>
  <c r="CQ162" i="66"/>
  <c r="CQ163" i="66"/>
  <c r="CQ164" i="66"/>
  <c r="CQ165" i="66"/>
  <c r="CQ166" i="66"/>
  <c r="CQ167" i="66"/>
  <c r="CQ168" i="66"/>
  <c r="CQ169" i="66"/>
  <c r="CQ170" i="66"/>
  <c r="CQ171" i="66"/>
  <c r="CQ172" i="66"/>
  <c r="CQ173" i="66"/>
  <c r="CQ174" i="66"/>
  <c r="CQ175" i="66"/>
  <c r="CQ176" i="66"/>
  <c r="CQ177" i="66"/>
  <c r="CQ178" i="66"/>
  <c r="CQ179" i="66"/>
  <c r="CQ180" i="66"/>
  <c r="CQ181" i="66"/>
  <c r="CQ182" i="66"/>
  <c r="CQ183" i="66"/>
  <c r="CQ184" i="66"/>
  <c r="CQ185" i="66"/>
  <c r="CQ186" i="66"/>
  <c r="CQ187" i="66"/>
  <c r="CQ188" i="66"/>
  <c r="CQ189" i="66"/>
  <c r="CQ190" i="66"/>
  <c r="CQ191" i="66"/>
  <c r="CQ192" i="66"/>
  <c r="CQ193" i="66"/>
  <c r="CQ194" i="66"/>
  <c r="CQ195" i="66"/>
  <c r="CQ196" i="66"/>
  <c r="CQ197" i="66"/>
  <c r="CQ198" i="66"/>
  <c r="CQ199" i="66"/>
  <c r="CQ200" i="66"/>
  <c r="CQ201" i="66"/>
  <c r="CQ202" i="66"/>
  <c r="CQ203" i="66"/>
  <c r="CQ204" i="66"/>
  <c r="CQ205" i="66"/>
  <c r="CQ206" i="66"/>
  <c r="CQ207" i="66"/>
  <c r="CQ208" i="66"/>
  <c r="CQ209" i="66"/>
  <c r="CQ210" i="66"/>
  <c r="CQ211" i="66"/>
  <c r="CQ212" i="66"/>
  <c r="CQ213" i="66"/>
  <c r="CQ214" i="66"/>
  <c r="CQ215" i="66"/>
  <c r="CQ216" i="66"/>
  <c r="CQ217" i="66"/>
  <c r="CQ218" i="66"/>
  <c r="CQ219" i="66"/>
  <c r="CQ220" i="66"/>
  <c r="CQ221" i="66"/>
  <c r="CQ222" i="66"/>
  <c r="CA22" i="66"/>
  <c r="CA23" i="66"/>
  <c r="CA24" i="66"/>
  <c r="CA25" i="66"/>
  <c r="CA26" i="66"/>
  <c r="CA27" i="66"/>
  <c r="CA28" i="66"/>
  <c r="CA29" i="66"/>
  <c r="CA30" i="66"/>
  <c r="CA31" i="66"/>
  <c r="CA32" i="66"/>
  <c r="CA33" i="66"/>
  <c r="CA34" i="66"/>
  <c r="CA35" i="66"/>
  <c r="CA36" i="66"/>
  <c r="CA37" i="66"/>
  <c r="CA38" i="66"/>
  <c r="CA39" i="66"/>
  <c r="CA40" i="66"/>
  <c r="CA41" i="66"/>
  <c r="CA42" i="66"/>
  <c r="CA43" i="66"/>
  <c r="CA44" i="66"/>
  <c r="CA45" i="66"/>
  <c r="CA46" i="66"/>
  <c r="CA47" i="66"/>
  <c r="CA48" i="66"/>
  <c r="CA49" i="66"/>
  <c r="CA50" i="66"/>
  <c r="CA51" i="66"/>
  <c r="CA52" i="66"/>
  <c r="CA53" i="66"/>
  <c r="CA54" i="66"/>
  <c r="CA55" i="66"/>
  <c r="CA56" i="66"/>
  <c r="CA57" i="66"/>
  <c r="CA58" i="66"/>
  <c r="CA59" i="66"/>
  <c r="CA60" i="66"/>
  <c r="CA61" i="66"/>
  <c r="CA62" i="66"/>
  <c r="CA63" i="66"/>
  <c r="CA64" i="66"/>
  <c r="CA65" i="66"/>
  <c r="CA66" i="66"/>
  <c r="CA67" i="66"/>
  <c r="CA68" i="66"/>
  <c r="CA69" i="66"/>
  <c r="CA70" i="66"/>
  <c r="CA71" i="66"/>
  <c r="CA72" i="66"/>
  <c r="CA73" i="66"/>
  <c r="CA74" i="66"/>
  <c r="CA75" i="66"/>
  <c r="CA76" i="66"/>
  <c r="CA77" i="66"/>
  <c r="CA78" i="66"/>
  <c r="CA79" i="66"/>
  <c r="CA83" i="66"/>
  <c r="CA87" i="66"/>
  <c r="CA91" i="66"/>
  <c r="CA95" i="66"/>
  <c r="CA99" i="66"/>
  <c r="CA103" i="66"/>
  <c r="CA107" i="66"/>
  <c r="CA111" i="66"/>
  <c r="CA115" i="66"/>
  <c r="CA119" i="66"/>
  <c r="CA123" i="66"/>
  <c r="CA127" i="66"/>
  <c r="CA131" i="66"/>
  <c r="CA135" i="66"/>
  <c r="CA139" i="66"/>
  <c r="CA143" i="66"/>
  <c r="CA147" i="66"/>
  <c r="CA151" i="66"/>
  <c r="CA155" i="66"/>
  <c r="CA159" i="66"/>
  <c r="CA163" i="66"/>
  <c r="CA167" i="66"/>
  <c r="CA171" i="66"/>
  <c r="CA175" i="66"/>
  <c r="CA179" i="66"/>
  <c r="CA183" i="66"/>
  <c r="CA187" i="66"/>
  <c r="CA191" i="66"/>
  <c r="CA195" i="66"/>
  <c r="CA199" i="66"/>
  <c r="CA203" i="66"/>
  <c r="CA207" i="66"/>
  <c r="CA211" i="66"/>
  <c r="CA215" i="66"/>
  <c r="CA219" i="66"/>
  <c r="CA82" i="66"/>
  <c r="CA86" i="66"/>
  <c r="CA90" i="66"/>
  <c r="CA94" i="66"/>
  <c r="CA98" i="66"/>
  <c r="CA102" i="66"/>
  <c r="CA106" i="66"/>
  <c r="CA110" i="66"/>
  <c r="CA114" i="66"/>
  <c r="CA118" i="66"/>
  <c r="CA122" i="66"/>
  <c r="CA126" i="66"/>
  <c r="CA130" i="66"/>
  <c r="CA134" i="66"/>
  <c r="CA138" i="66"/>
  <c r="CA142" i="66"/>
  <c r="CA146" i="66"/>
  <c r="CA150" i="66"/>
  <c r="CA154" i="66"/>
  <c r="CA158" i="66"/>
  <c r="CA162" i="66"/>
  <c r="CA166" i="66"/>
  <c r="CA170" i="66"/>
  <c r="CA174" i="66"/>
  <c r="CA178" i="66"/>
  <c r="CA182" i="66"/>
  <c r="CA186" i="66"/>
  <c r="CA190" i="66"/>
  <c r="CA194" i="66"/>
  <c r="CA198" i="66"/>
  <c r="CA202" i="66"/>
  <c r="CA206" i="66"/>
  <c r="CA210" i="66"/>
  <c r="CA214" i="66"/>
  <c r="CA218" i="66"/>
  <c r="CA222" i="66"/>
  <c r="CA81" i="66"/>
  <c r="CA85" i="66"/>
  <c r="CA89" i="66"/>
  <c r="CA93" i="66"/>
  <c r="CA97" i="66"/>
  <c r="CA101" i="66"/>
  <c r="CA105" i="66"/>
  <c r="CA109" i="66"/>
  <c r="CA113" i="66"/>
  <c r="CA117" i="66"/>
  <c r="CA121" i="66"/>
  <c r="CA125" i="66"/>
  <c r="CA129" i="66"/>
  <c r="CA133" i="66"/>
  <c r="CA137" i="66"/>
  <c r="CA141" i="66"/>
  <c r="CA145" i="66"/>
  <c r="CA149" i="66"/>
  <c r="CA153" i="66"/>
  <c r="CA157" i="66"/>
  <c r="CA161" i="66"/>
  <c r="CA165" i="66"/>
  <c r="CA169" i="66"/>
  <c r="CA173" i="66"/>
  <c r="CA177" i="66"/>
  <c r="CA181" i="66"/>
  <c r="CA185" i="66"/>
  <c r="CA189" i="66"/>
  <c r="CA193" i="66"/>
  <c r="CA197" i="66"/>
  <c r="CA201" i="66"/>
  <c r="CA205" i="66"/>
  <c r="CA209" i="66"/>
  <c r="CA213" i="66"/>
  <c r="CA217" i="66"/>
  <c r="CA221" i="66"/>
  <c r="CA80" i="66"/>
  <c r="CA84" i="66"/>
  <c r="CA88" i="66"/>
  <c r="CA92" i="66"/>
  <c r="CA96" i="66"/>
  <c r="CA100" i="66"/>
  <c r="CA104" i="66"/>
  <c r="CA108" i="66"/>
  <c r="CA112" i="66"/>
  <c r="CA116" i="66"/>
  <c r="CA120" i="66"/>
  <c r="CA124" i="66"/>
  <c r="CA128" i="66"/>
  <c r="CA132" i="66"/>
  <c r="CA136" i="66"/>
  <c r="CA140" i="66"/>
  <c r="CA144" i="66"/>
  <c r="CA148" i="66"/>
  <c r="CA152" i="66"/>
  <c r="CA156" i="66"/>
  <c r="CA160" i="66"/>
  <c r="CA164" i="66"/>
  <c r="CA168" i="66"/>
  <c r="CA172" i="66"/>
  <c r="CA176" i="66"/>
  <c r="CA180" i="66"/>
  <c r="CA184" i="66"/>
  <c r="CA188" i="66"/>
  <c r="CA192" i="66"/>
  <c r="CA196" i="66"/>
  <c r="CA200" i="66"/>
  <c r="CA204" i="66"/>
  <c r="CA208" i="66"/>
  <c r="CA212" i="66"/>
  <c r="CA216" i="66"/>
  <c r="CA220" i="66"/>
  <c r="BZ224" i="66"/>
  <c r="BZ223" i="66"/>
  <c r="CP223" i="66"/>
  <c r="CP224" i="66"/>
  <c r="CH156" i="66"/>
  <c r="CG80" i="66"/>
  <c r="CG153" i="66"/>
  <c r="CG71" i="66"/>
  <c r="CG207" i="66"/>
  <c r="BP145" i="66"/>
  <c r="BP222" i="66"/>
  <c r="BP135" i="66"/>
  <c r="BP105" i="66"/>
  <c r="BP30" i="66"/>
  <c r="BP174" i="66"/>
  <c r="BP136" i="66"/>
  <c r="BP55" i="66"/>
  <c r="BP183" i="66"/>
  <c r="BP117" i="66"/>
  <c r="BP34" i="66"/>
  <c r="BP209" i="66"/>
  <c r="BP158" i="66"/>
  <c r="BP101" i="66"/>
  <c r="BP192" i="66"/>
  <c r="BP79" i="66"/>
  <c r="BP46" i="66"/>
  <c r="BP161" i="66"/>
  <c r="BP199" i="66"/>
  <c r="BP89" i="66"/>
  <c r="BP121" i="66"/>
  <c r="CF180" i="66"/>
  <c r="BP168" i="66"/>
  <c r="BP38" i="66"/>
  <c r="BP22" i="66"/>
  <c r="BP193" i="66"/>
  <c r="BP167" i="66"/>
  <c r="BP142" i="66"/>
  <c r="BP206" i="66"/>
  <c r="BP97" i="66"/>
  <c r="BP113" i="66"/>
  <c r="BP129" i="66"/>
  <c r="BP212" i="66"/>
  <c r="BP164" i="66"/>
  <c r="BP58" i="66"/>
  <c r="BP73" i="66"/>
  <c r="BP67" i="66"/>
  <c r="BP42" i="66"/>
  <c r="BP26" i="66"/>
  <c r="BP177" i="66"/>
  <c r="BP151" i="66"/>
  <c r="BP215" i="66"/>
  <c r="BP190" i="66"/>
  <c r="BP93" i="66"/>
  <c r="BP109" i="66"/>
  <c r="BP125" i="66"/>
  <c r="BP61" i="66"/>
  <c r="CF92" i="66"/>
  <c r="BP184" i="66"/>
  <c r="BP160" i="66"/>
  <c r="BP82" i="66"/>
  <c r="BP70" i="66"/>
  <c r="BP54" i="66"/>
  <c r="BP65" i="66"/>
  <c r="BP75" i="66"/>
  <c r="BP51" i="66"/>
  <c r="BP41" i="66"/>
  <c r="BP33" i="66"/>
  <c r="BP25" i="66"/>
  <c r="BP149" i="66"/>
  <c r="BP181" i="66"/>
  <c r="BP213" i="66"/>
  <c r="BP155" i="66"/>
  <c r="BP187" i="66"/>
  <c r="BP219" i="66"/>
  <c r="BP162" i="66"/>
  <c r="BP194" i="66"/>
  <c r="BP86" i="66"/>
  <c r="BP94" i="66"/>
  <c r="BP102" i="66"/>
  <c r="BP110" i="66"/>
  <c r="BP114" i="66"/>
  <c r="BP122" i="66"/>
  <c r="BP130" i="66"/>
  <c r="BP76" i="66"/>
  <c r="BP72" i="66"/>
  <c r="BP208" i="66"/>
  <c r="BP176" i="66"/>
  <c r="BP152" i="66"/>
  <c r="BP78" i="66"/>
  <c r="BP66" i="66"/>
  <c r="BP50" i="66"/>
  <c r="BP85" i="66"/>
  <c r="BP53" i="66"/>
  <c r="BP83" i="66"/>
  <c r="BP59" i="66"/>
  <c r="BP48" i="66"/>
  <c r="BP44" i="66"/>
  <c r="BP40" i="66"/>
  <c r="BP36" i="66"/>
  <c r="BP32" i="66"/>
  <c r="BP28" i="66"/>
  <c r="BP24" i="66"/>
  <c r="BP137" i="66"/>
  <c r="BP153" i="66"/>
  <c r="BP169" i="66"/>
  <c r="BP185" i="66"/>
  <c r="BP201" i="66"/>
  <c r="BP217" i="66"/>
  <c r="BP143" i="66"/>
  <c r="BP159" i="66"/>
  <c r="BP175" i="66"/>
  <c r="BP191" i="66"/>
  <c r="BP207" i="66"/>
  <c r="BP134" i="66"/>
  <c r="BP150" i="66"/>
  <c r="BP166" i="66"/>
  <c r="BP182" i="66"/>
  <c r="BP198" i="66"/>
  <c r="BP214" i="66"/>
  <c r="BP87" i="66"/>
  <c r="BP91" i="66"/>
  <c r="BP95" i="66"/>
  <c r="BP99" i="66"/>
  <c r="BP103" i="66"/>
  <c r="BP107" i="66"/>
  <c r="BP111" i="66"/>
  <c r="BP115" i="66"/>
  <c r="BP119" i="66"/>
  <c r="BP123" i="66"/>
  <c r="BP127" i="66"/>
  <c r="BP131" i="66"/>
  <c r="BP81" i="66"/>
  <c r="BP68" i="66"/>
  <c r="BP172" i="66"/>
  <c r="BP156" i="66"/>
  <c r="BP56" i="66"/>
  <c r="BP148" i="66"/>
  <c r="BP216" i="66"/>
  <c r="BP63" i="66"/>
  <c r="BP45" i="66"/>
  <c r="BP37" i="66"/>
  <c r="BP29" i="66"/>
  <c r="BP133" i="66"/>
  <c r="BP165" i="66"/>
  <c r="BP197" i="66"/>
  <c r="BP139" i="66"/>
  <c r="BP171" i="66"/>
  <c r="BP203" i="66"/>
  <c r="BP146" i="66"/>
  <c r="BP178" i="66"/>
  <c r="BP210" i="66"/>
  <c r="BP90" i="66"/>
  <c r="BP98" i="66"/>
  <c r="BP106" i="66"/>
  <c r="BP118" i="66"/>
  <c r="BP126" i="66"/>
  <c r="BP57" i="66"/>
  <c r="BP84" i="66"/>
  <c r="BP188" i="66"/>
  <c r="BP200" i="66"/>
  <c r="BP144" i="66"/>
  <c r="BP74" i="66"/>
  <c r="BP62" i="66"/>
  <c r="BP77" i="66"/>
  <c r="BP49" i="66"/>
  <c r="BP71" i="66"/>
  <c r="BP47" i="66"/>
  <c r="BP43" i="66"/>
  <c r="BP39" i="66"/>
  <c r="BP35" i="66"/>
  <c r="BP31" i="66"/>
  <c r="BP27" i="66"/>
  <c r="BP23" i="66"/>
  <c r="BP141" i="66"/>
  <c r="BP157" i="66"/>
  <c r="BP173" i="66"/>
  <c r="BP189" i="66"/>
  <c r="BP205" i="66"/>
  <c r="BP221" i="66"/>
  <c r="BP147" i="66"/>
  <c r="BP163" i="66"/>
  <c r="BP179" i="66"/>
  <c r="BP195" i="66"/>
  <c r="BP211" i="66"/>
  <c r="BP138" i="66"/>
  <c r="BP154" i="66"/>
  <c r="BP170" i="66"/>
  <c r="BP186" i="66"/>
  <c r="BP202" i="66"/>
  <c r="BP218" i="66"/>
  <c r="BP88" i="66"/>
  <c r="BP92" i="66"/>
  <c r="BP96" i="66"/>
  <c r="BP100" i="66"/>
  <c r="BP104" i="66"/>
  <c r="BP108" i="66"/>
  <c r="BP112" i="66"/>
  <c r="BP116" i="66"/>
  <c r="BP120" i="66"/>
  <c r="BP124" i="66"/>
  <c r="BP128" i="66"/>
  <c r="BP132" i="66"/>
  <c r="BP69" i="66"/>
  <c r="BP180" i="66"/>
  <c r="Q8" i="53"/>
  <c r="L8" i="53"/>
  <c r="CG51" i="66"/>
  <c r="CG143" i="66"/>
  <c r="CG83" i="66"/>
  <c r="CG67" i="66"/>
  <c r="CG55" i="66"/>
  <c r="CG175" i="66"/>
  <c r="CH166" i="66"/>
  <c r="CG177" i="66"/>
  <c r="CH169" i="66"/>
  <c r="CH220" i="66"/>
  <c r="CG64" i="66"/>
  <c r="CF24" i="66"/>
  <c r="CF200" i="66"/>
  <c r="CF145" i="66"/>
  <c r="CF104" i="66"/>
  <c r="CF60" i="66"/>
  <c r="CF156" i="66"/>
  <c r="CF113" i="66"/>
  <c r="CF72" i="66"/>
  <c r="CF124" i="66"/>
  <c r="CG168" i="66"/>
  <c r="CG111" i="66"/>
  <c r="CG79" i="66"/>
  <c r="CG63" i="66"/>
  <c r="CF81" i="66"/>
  <c r="CF168" i="66"/>
  <c r="CG191" i="66"/>
  <c r="CG159" i="66"/>
  <c r="CG84" i="66"/>
  <c r="CG68" i="66"/>
  <c r="CG52" i="66"/>
  <c r="CG130" i="66"/>
  <c r="CG122" i="66"/>
  <c r="CG100" i="66"/>
  <c r="CG197" i="66"/>
  <c r="CG206" i="66"/>
  <c r="CG208" i="66"/>
  <c r="CG127" i="66"/>
  <c r="CG106" i="66"/>
  <c r="CG217" i="66"/>
  <c r="CG133" i="66"/>
  <c r="CG142" i="66"/>
  <c r="CG144" i="66"/>
  <c r="CG132" i="66"/>
  <c r="CG90" i="66"/>
  <c r="CG162" i="66"/>
  <c r="CG56" i="66"/>
  <c r="CG72" i="66"/>
  <c r="CG95" i="66"/>
  <c r="CG182" i="66"/>
  <c r="CG60" i="66"/>
  <c r="CG76" i="66"/>
  <c r="CG135" i="66"/>
  <c r="CG151" i="66"/>
  <c r="CG167" i="66"/>
  <c r="CG183" i="66"/>
  <c r="CG199" i="66"/>
  <c r="CG215" i="66"/>
  <c r="CH187" i="66"/>
  <c r="CH67" i="66"/>
  <c r="CH109" i="66"/>
  <c r="CH196" i="66"/>
  <c r="CG75" i="66"/>
  <c r="CG59" i="66"/>
  <c r="CF49" i="66"/>
  <c r="CF136" i="66"/>
  <c r="CG188" i="66"/>
  <c r="CG116" i="66"/>
  <c r="BP52" i="66"/>
  <c r="BP204" i="66"/>
  <c r="BP220" i="66"/>
  <c r="BP64" i="66"/>
  <c r="BP140" i="66"/>
  <c r="BP80" i="66"/>
  <c r="BP60" i="66"/>
  <c r="CH222" i="66"/>
  <c r="CH206" i="66"/>
  <c r="CH190" i="66"/>
  <c r="CH174" i="66"/>
  <c r="CH158" i="66"/>
  <c r="CH142" i="66"/>
  <c r="CH131" i="66"/>
  <c r="CH127" i="66"/>
  <c r="CH123" i="66"/>
  <c r="CH119" i="66"/>
  <c r="CH115" i="66"/>
  <c r="CH111" i="66"/>
  <c r="CH107" i="66"/>
  <c r="CH103" i="66"/>
  <c r="CH99" i="66"/>
  <c r="CH95" i="66"/>
  <c r="CH91" i="66"/>
  <c r="CH87" i="66"/>
  <c r="CH211" i="66"/>
  <c r="CH195" i="66"/>
  <c r="CH179" i="66"/>
  <c r="CH163" i="66"/>
  <c r="CH147" i="66"/>
  <c r="CH85" i="66"/>
  <c r="CH81" i="66"/>
  <c r="CH77" i="66"/>
  <c r="CH73" i="66"/>
  <c r="CH69" i="66"/>
  <c r="CH65" i="66"/>
  <c r="CH61" i="66"/>
  <c r="CH57" i="66"/>
  <c r="CH53" i="66"/>
  <c r="CH49" i="66"/>
  <c r="CH209" i="66"/>
  <c r="CH193" i="66"/>
  <c r="CH177" i="66"/>
  <c r="CH161" i="66"/>
  <c r="CH145" i="66"/>
  <c r="CH218" i="66"/>
  <c r="CH202" i="66"/>
  <c r="CH186" i="66"/>
  <c r="CH170" i="66"/>
  <c r="CH154" i="66"/>
  <c r="CH138" i="66"/>
  <c r="CH130" i="66"/>
  <c r="CH126" i="66"/>
  <c r="CH122" i="66"/>
  <c r="CH118" i="66"/>
  <c r="CH114" i="66"/>
  <c r="CH110" i="66"/>
  <c r="CH106" i="66"/>
  <c r="CH102" i="66"/>
  <c r="CH98" i="66"/>
  <c r="CH94" i="66"/>
  <c r="CH90" i="66"/>
  <c r="CH86" i="66"/>
  <c r="CH207" i="66"/>
  <c r="CH191" i="66"/>
  <c r="CH175" i="66"/>
  <c r="CH159" i="66"/>
  <c r="CH143" i="66"/>
  <c r="CH84" i="66"/>
  <c r="CH80" i="66"/>
  <c r="CH76" i="66"/>
  <c r="CH72" i="66"/>
  <c r="CH68" i="66"/>
  <c r="CH64" i="66"/>
  <c r="CH60" i="66"/>
  <c r="CH56" i="66"/>
  <c r="CH52" i="66"/>
  <c r="CH221" i="66"/>
  <c r="CH205" i="66"/>
  <c r="CH189" i="66"/>
  <c r="CH173" i="66"/>
  <c r="CH157" i="66"/>
  <c r="CH141" i="66"/>
  <c r="CH82" i="66"/>
  <c r="CH78" i="66"/>
  <c r="CH74" i="66"/>
  <c r="CH70" i="66"/>
  <c r="CH66" i="66"/>
  <c r="CH62" i="66"/>
  <c r="CH58" i="66"/>
  <c r="CH54" i="66"/>
  <c r="CH50" i="66"/>
  <c r="CH213" i="66"/>
  <c r="CH197" i="66"/>
  <c r="CH181" i="66"/>
  <c r="CH165" i="66"/>
  <c r="CH149" i="66"/>
  <c r="CH133" i="66"/>
  <c r="CH140" i="66"/>
  <c r="CH172" i="66"/>
  <c r="CH204" i="66"/>
  <c r="CH214" i="66"/>
  <c r="CH150" i="66"/>
  <c r="CH121" i="66"/>
  <c r="CH105" i="66"/>
  <c r="CH89" i="66"/>
  <c r="CH171" i="66"/>
  <c r="CH79" i="66"/>
  <c r="CH63" i="66"/>
  <c r="CH217" i="66"/>
  <c r="CH153" i="66"/>
  <c r="CH198" i="66"/>
  <c r="CH134" i="66"/>
  <c r="CH117" i="66"/>
  <c r="CH101" i="66"/>
  <c r="CH219" i="66"/>
  <c r="CH155" i="66"/>
  <c r="CH75" i="66"/>
  <c r="CH59" i="66"/>
  <c r="CH201" i="66"/>
  <c r="CH137" i="66"/>
  <c r="BQ219" i="66"/>
  <c r="BQ215" i="66"/>
  <c r="BQ211" i="66"/>
  <c r="BQ207" i="66"/>
  <c r="BQ203" i="66"/>
  <c r="BQ199" i="66"/>
  <c r="BQ195" i="66"/>
  <c r="BQ191" i="66"/>
  <c r="BQ187" i="66"/>
  <c r="BQ183" i="66"/>
  <c r="BQ179" i="66"/>
  <c r="BQ175" i="66"/>
  <c r="BQ171" i="66"/>
  <c r="BQ167" i="66"/>
  <c r="BQ163" i="66"/>
  <c r="BQ159" i="66"/>
  <c r="BQ155" i="66"/>
  <c r="BQ151" i="66"/>
  <c r="BQ147" i="66"/>
  <c r="BQ143" i="66"/>
  <c r="BQ139" i="66"/>
  <c r="BQ135" i="66"/>
  <c r="BQ220" i="66"/>
  <c r="BQ216" i="66"/>
  <c r="BQ212" i="66"/>
  <c r="BQ208" i="66"/>
  <c r="BQ204" i="66"/>
  <c r="BQ200" i="66"/>
  <c r="BQ196" i="66"/>
  <c r="BQ192" i="66"/>
  <c r="BQ188" i="66"/>
  <c r="BQ184" i="66"/>
  <c r="BQ180" i="66"/>
  <c r="BQ176" i="66"/>
  <c r="BQ172" i="66"/>
  <c r="BQ168" i="66"/>
  <c r="BQ164" i="66"/>
  <c r="BQ160" i="66"/>
  <c r="BQ156" i="66"/>
  <c r="BQ152" i="66"/>
  <c r="BQ148" i="66"/>
  <c r="BQ144" i="66"/>
  <c r="BQ140" i="66"/>
  <c r="BQ136" i="66"/>
  <c r="BQ132" i="66"/>
  <c r="BQ131" i="66"/>
  <c r="BQ130" i="66"/>
  <c r="BQ129" i="66"/>
  <c r="BQ128" i="66"/>
  <c r="BQ127" i="66"/>
  <c r="BQ126" i="66"/>
  <c r="BQ125" i="66"/>
  <c r="BQ124" i="66"/>
  <c r="BQ123" i="66"/>
  <c r="BQ122" i="66"/>
  <c r="BQ121" i="66"/>
  <c r="BQ120" i="66"/>
  <c r="BQ119" i="66"/>
  <c r="BQ118" i="66"/>
  <c r="BQ117" i="66"/>
  <c r="BQ116" i="66"/>
  <c r="BQ115" i="66"/>
  <c r="BQ114" i="66"/>
  <c r="BQ113" i="66"/>
  <c r="BQ112" i="66"/>
  <c r="BQ111" i="66"/>
  <c r="BQ110" i="66"/>
  <c r="BQ109" i="66"/>
  <c r="BQ108" i="66"/>
  <c r="BQ107" i="66"/>
  <c r="BQ106" i="66"/>
  <c r="BQ105" i="66"/>
  <c r="BQ104" i="66"/>
  <c r="BQ103" i="66"/>
  <c r="BQ102" i="66"/>
  <c r="BQ101" i="66"/>
  <c r="BQ100" i="66"/>
  <c r="BQ99" i="66"/>
  <c r="BQ98" i="66"/>
  <c r="BQ97" i="66"/>
  <c r="BQ96" i="66"/>
  <c r="BQ95" i="66"/>
  <c r="BQ94" i="66"/>
  <c r="BQ93" i="66"/>
  <c r="BQ92" i="66"/>
  <c r="BQ91" i="66"/>
  <c r="BQ90" i="66"/>
  <c r="BQ89" i="66"/>
  <c r="BQ88" i="66"/>
  <c r="BQ87" i="66"/>
  <c r="BQ86" i="66"/>
  <c r="BQ85" i="66"/>
  <c r="BQ84" i="66"/>
  <c r="BQ83" i="66"/>
  <c r="BQ82" i="66"/>
  <c r="BQ81" i="66"/>
  <c r="BQ80" i="66"/>
  <c r="BQ79" i="66"/>
  <c r="BQ78" i="66"/>
  <c r="BQ77" i="66"/>
  <c r="BQ76" i="66"/>
  <c r="BQ75" i="66"/>
  <c r="BQ74" i="66"/>
  <c r="BQ73" i="66"/>
  <c r="BQ72" i="66"/>
  <c r="BQ71" i="66"/>
  <c r="BQ70" i="66"/>
  <c r="BQ69" i="66"/>
  <c r="BQ68" i="66"/>
  <c r="BQ67" i="66"/>
  <c r="BQ66" i="66"/>
  <c r="BQ65" i="66"/>
  <c r="BQ64" i="66"/>
  <c r="BQ63" i="66"/>
  <c r="BQ62" i="66"/>
  <c r="BQ61" i="66"/>
  <c r="BQ60" i="66"/>
  <c r="BQ59" i="66"/>
  <c r="BQ58" i="66"/>
  <c r="BQ57" i="66"/>
  <c r="BQ56" i="66"/>
  <c r="BQ55" i="66"/>
  <c r="BQ54" i="66"/>
  <c r="BQ53" i="66"/>
  <c r="BQ52" i="66"/>
  <c r="BQ51" i="66"/>
  <c r="BQ50" i="66"/>
  <c r="BQ49" i="66"/>
  <c r="BQ222" i="66"/>
  <c r="BQ218" i="66"/>
  <c r="BQ214" i="66"/>
  <c r="BQ210" i="66"/>
  <c r="BQ206" i="66"/>
  <c r="BQ202" i="66"/>
  <c r="BQ198" i="66"/>
  <c r="BQ194" i="66"/>
  <c r="BQ190" i="66"/>
  <c r="BQ186" i="66"/>
  <c r="BQ182" i="66"/>
  <c r="BQ178" i="66"/>
  <c r="BQ174" i="66"/>
  <c r="BQ170" i="66"/>
  <c r="BQ166" i="66"/>
  <c r="BQ162" i="66"/>
  <c r="BQ158" i="66"/>
  <c r="BQ154" i="66"/>
  <c r="BQ150" i="66"/>
  <c r="BQ146" i="66"/>
  <c r="BQ142" i="66"/>
  <c r="BQ138" i="66"/>
  <c r="BQ134" i="66"/>
  <c r="BQ221" i="66"/>
  <c r="BQ213" i="66"/>
  <c r="BQ205" i="66"/>
  <c r="BQ189" i="66"/>
  <c r="BQ173" i="66"/>
  <c r="BQ165" i="66"/>
  <c r="BQ149" i="66"/>
  <c r="BQ141" i="66"/>
  <c r="BQ45" i="66"/>
  <c r="BQ41" i="66"/>
  <c r="BQ38" i="66"/>
  <c r="BQ37" i="66"/>
  <c r="BQ36" i="66"/>
  <c r="BQ32" i="66"/>
  <c r="BQ31" i="66"/>
  <c r="BQ27" i="66"/>
  <c r="BQ25" i="66"/>
  <c r="BQ24" i="66"/>
  <c r="BQ23" i="66"/>
  <c r="BQ22" i="66"/>
  <c r="BQ217" i="66"/>
  <c r="BQ209" i="66"/>
  <c r="BQ201" i="66"/>
  <c r="BQ193" i="66"/>
  <c r="BQ185" i="66"/>
  <c r="BQ177" i="66"/>
  <c r="BQ169" i="66"/>
  <c r="BQ161" i="66"/>
  <c r="BQ153" i="66"/>
  <c r="BQ145" i="66"/>
  <c r="BQ137" i="66"/>
  <c r="BQ197" i="66"/>
  <c r="BQ181" i="66"/>
  <c r="BQ157" i="66"/>
  <c r="BQ133" i="66"/>
  <c r="BQ48" i="66"/>
  <c r="BQ47" i="66"/>
  <c r="BQ46" i="66"/>
  <c r="BQ44" i="66"/>
  <c r="BQ43" i="66"/>
  <c r="BQ42" i="66"/>
  <c r="BQ40" i="66"/>
  <c r="BQ39" i="66"/>
  <c r="BQ35" i="66"/>
  <c r="BQ34" i="66"/>
  <c r="BQ33" i="66"/>
  <c r="BQ30" i="66"/>
  <c r="BQ29" i="66"/>
  <c r="BQ28" i="66"/>
  <c r="BQ26" i="66"/>
  <c r="CH212" i="66"/>
  <c r="CH148" i="66"/>
  <c r="CF57" i="66"/>
  <c r="CF68" i="66"/>
  <c r="CF80" i="66"/>
  <c r="CF89" i="66"/>
  <c r="CF100" i="66"/>
  <c r="CF112" i="66"/>
  <c r="CF121" i="66"/>
  <c r="CF132" i="66"/>
  <c r="CF144" i="66"/>
  <c r="CF153" i="66"/>
  <c r="CF164" i="66"/>
  <c r="CF176" i="66"/>
  <c r="CF196" i="66"/>
  <c r="CF216" i="66"/>
  <c r="CF44" i="66"/>
  <c r="CF36" i="66"/>
  <c r="CF28" i="66"/>
  <c r="CH55" i="66"/>
  <c r="CH139" i="66"/>
  <c r="CH97" i="66"/>
  <c r="CH129" i="66"/>
  <c r="CH180" i="66"/>
  <c r="CF52" i="66"/>
  <c r="CF64" i="66"/>
  <c r="CF73" i="66"/>
  <c r="CF84" i="66"/>
  <c r="CF96" i="66"/>
  <c r="CF105" i="66"/>
  <c r="CF116" i="66"/>
  <c r="CF128" i="66"/>
  <c r="CF137" i="66"/>
  <c r="CF148" i="66"/>
  <c r="CF160" i="66"/>
  <c r="CF169" i="66"/>
  <c r="CF184" i="66"/>
  <c r="CF208" i="66"/>
  <c r="CF40" i="66"/>
  <c r="CF32" i="66"/>
  <c r="CH185" i="66"/>
  <c r="CH71" i="66"/>
  <c r="CH203" i="66"/>
  <c r="CH113" i="66"/>
  <c r="CH182" i="66"/>
  <c r="CF48" i="66"/>
  <c r="CF22" i="66"/>
  <c r="CF26" i="66"/>
  <c r="CF30" i="66"/>
  <c r="CF34" i="66"/>
  <c r="CF38" i="66"/>
  <c r="CF42" i="66"/>
  <c r="CF46" i="66"/>
  <c r="CF222" i="66"/>
  <c r="CF218" i="66"/>
  <c r="CF214" i="66"/>
  <c r="CF210" i="66"/>
  <c r="CF206" i="66"/>
  <c r="CF202" i="66"/>
  <c r="CF198" i="66"/>
  <c r="CF194" i="66"/>
  <c r="CF190" i="66"/>
  <c r="CF186" i="66"/>
  <c r="CF182" i="66"/>
  <c r="CF178" i="66"/>
  <c r="CF174" i="66"/>
  <c r="CF170" i="66"/>
  <c r="CF166" i="66"/>
  <c r="CF162" i="66"/>
  <c r="CF158" i="66"/>
  <c r="CF154" i="66"/>
  <c r="CF150" i="66"/>
  <c r="CF146" i="66"/>
  <c r="CF142" i="66"/>
  <c r="CF138" i="66"/>
  <c r="CF134" i="66"/>
  <c r="CF130" i="66"/>
  <c r="CF126" i="66"/>
  <c r="CF122" i="66"/>
  <c r="CF118" i="66"/>
  <c r="CF114" i="66"/>
  <c r="CF110" i="66"/>
  <c r="CF106" i="66"/>
  <c r="CF102" i="66"/>
  <c r="CF98" i="66"/>
  <c r="CF94" i="66"/>
  <c r="CF90" i="66"/>
  <c r="CF86" i="66"/>
  <c r="CF82" i="66"/>
  <c r="CF78" i="66"/>
  <c r="CF74" i="66"/>
  <c r="CF70" i="66"/>
  <c r="CF66" i="66"/>
  <c r="CF62" i="66"/>
  <c r="CF58" i="66"/>
  <c r="CF54" i="66"/>
  <c r="CF50" i="66"/>
  <c r="CF25" i="66"/>
  <c r="CF29" i="66"/>
  <c r="CF33" i="66"/>
  <c r="CF37" i="66"/>
  <c r="CF41" i="66"/>
  <c r="CF45" i="66"/>
  <c r="CF221" i="66"/>
  <c r="CF217" i="66"/>
  <c r="CF213" i="66"/>
  <c r="CF209" i="66"/>
  <c r="CF205" i="66"/>
  <c r="CF201" i="66"/>
  <c r="CF197" i="66"/>
  <c r="CF193" i="66"/>
  <c r="CF189" i="66"/>
  <c r="CF185" i="66"/>
  <c r="CF181" i="66"/>
  <c r="CF177" i="66"/>
  <c r="CF23" i="66"/>
  <c r="CF27" i="66"/>
  <c r="CF31" i="66"/>
  <c r="CF35" i="66"/>
  <c r="CF39" i="66"/>
  <c r="CF43" i="66"/>
  <c r="CF47" i="66"/>
  <c r="CF219" i="66"/>
  <c r="CF215" i="66"/>
  <c r="CF211" i="66"/>
  <c r="CF207" i="66"/>
  <c r="CF203" i="66"/>
  <c r="CF199" i="66"/>
  <c r="CF195" i="66"/>
  <c r="CF191" i="66"/>
  <c r="CF187" i="66"/>
  <c r="CF183" i="66"/>
  <c r="CF179" i="66"/>
  <c r="CF175" i="66"/>
  <c r="CF171" i="66"/>
  <c r="CF167" i="66"/>
  <c r="CF163" i="66"/>
  <c r="CF159" i="66"/>
  <c r="CF155" i="66"/>
  <c r="CF151" i="66"/>
  <c r="CF147" i="66"/>
  <c r="CF143" i="66"/>
  <c r="CF139" i="66"/>
  <c r="CF135" i="66"/>
  <c r="CF131" i="66"/>
  <c r="CF127" i="66"/>
  <c r="CF123" i="66"/>
  <c r="CF119" i="66"/>
  <c r="CF115" i="66"/>
  <c r="CF111" i="66"/>
  <c r="CF107" i="66"/>
  <c r="CF103" i="66"/>
  <c r="CF99" i="66"/>
  <c r="CF95" i="66"/>
  <c r="CF91" i="66"/>
  <c r="CF87" i="66"/>
  <c r="CF83" i="66"/>
  <c r="CF79" i="66"/>
  <c r="CF75" i="66"/>
  <c r="CF71" i="66"/>
  <c r="CF67" i="66"/>
  <c r="CF63" i="66"/>
  <c r="CF59" i="66"/>
  <c r="CF55" i="66"/>
  <c r="CF51" i="66"/>
  <c r="CF220" i="66"/>
  <c r="CF204" i="66"/>
  <c r="CF188" i="66"/>
  <c r="CF173" i="66"/>
  <c r="CF165" i="66"/>
  <c r="CF157" i="66"/>
  <c r="CF149" i="66"/>
  <c r="CF141" i="66"/>
  <c r="CF133" i="66"/>
  <c r="CF125" i="66"/>
  <c r="CF117" i="66"/>
  <c r="CF109" i="66"/>
  <c r="CF101" i="66"/>
  <c r="CF93" i="66"/>
  <c r="CF85" i="66"/>
  <c r="CF77" i="66"/>
  <c r="CF69" i="66"/>
  <c r="CF61" i="66"/>
  <c r="CF53" i="66"/>
  <c r="CH188" i="66"/>
  <c r="CH164" i="66"/>
  <c r="EB222" i="66"/>
  <c r="EB221" i="66"/>
  <c r="EB220" i="66"/>
  <c r="EB219" i="66"/>
  <c r="EB218" i="66"/>
  <c r="EB217" i="66"/>
  <c r="EB216" i="66"/>
  <c r="EB215" i="66"/>
  <c r="EB214" i="66"/>
  <c r="EB213" i="66"/>
  <c r="EB212" i="66"/>
  <c r="EB211" i="66"/>
  <c r="EB210" i="66"/>
  <c r="EB209" i="66"/>
  <c r="EB208" i="66"/>
  <c r="EB207" i="66"/>
  <c r="EB206" i="66"/>
  <c r="EB205" i="66"/>
  <c r="EB204" i="66"/>
  <c r="EB203" i="66"/>
  <c r="EB202" i="66"/>
  <c r="EB201" i="66"/>
  <c r="EB200" i="66"/>
  <c r="EB199" i="66"/>
  <c r="EB198" i="66"/>
  <c r="EB197" i="66"/>
  <c r="EB196" i="66"/>
  <c r="EB195" i="66"/>
  <c r="EB194" i="66"/>
  <c r="EB193" i="66"/>
  <c r="EB192" i="66"/>
  <c r="EB191" i="66"/>
  <c r="EB190" i="66"/>
  <c r="EB189" i="66"/>
  <c r="EB188" i="66"/>
  <c r="EB187" i="66"/>
  <c r="EB186" i="66"/>
  <c r="EB185" i="66"/>
  <c r="EB184" i="66"/>
  <c r="EB183" i="66"/>
  <c r="EB182" i="66"/>
  <c r="EB181" i="66"/>
  <c r="EB180" i="66"/>
  <c r="EB179" i="66"/>
  <c r="EB178" i="66"/>
  <c r="EB177" i="66"/>
  <c r="EB176" i="66"/>
  <c r="EB175" i="66"/>
  <c r="EB174" i="66"/>
  <c r="EB173" i="66"/>
  <c r="EB172" i="66"/>
  <c r="EB171" i="66"/>
  <c r="EB170" i="66"/>
  <c r="EB169" i="66"/>
  <c r="EB168" i="66"/>
  <c r="EB167" i="66"/>
  <c r="EB166" i="66"/>
  <c r="EB165" i="66"/>
  <c r="EB164" i="66"/>
  <c r="EB163" i="66"/>
  <c r="EB162" i="66"/>
  <c r="EB161" i="66"/>
  <c r="EB160" i="66"/>
  <c r="EB159" i="66"/>
  <c r="EB158" i="66"/>
  <c r="EB157" i="66"/>
  <c r="EB156" i="66"/>
  <c r="EB155" i="66"/>
  <c r="EB154" i="66"/>
  <c r="EB153" i="66"/>
  <c r="EB152" i="66"/>
  <c r="EB151" i="66"/>
  <c r="EB150" i="66"/>
  <c r="EB149" i="66"/>
  <c r="EB148" i="66"/>
  <c r="EB147" i="66"/>
  <c r="EB146" i="66"/>
  <c r="EB145" i="66"/>
  <c r="EB144" i="66"/>
  <c r="EB143" i="66"/>
  <c r="EB142" i="66"/>
  <c r="EB141" i="66"/>
  <c r="EB140" i="66"/>
  <c r="EB139" i="66"/>
  <c r="EB138" i="66"/>
  <c r="EB137" i="66"/>
  <c r="EB136" i="66"/>
  <c r="EB135" i="66"/>
  <c r="EB134" i="66"/>
  <c r="EB133" i="66"/>
  <c r="EB132" i="66"/>
  <c r="EB131" i="66"/>
  <c r="EB130" i="66"/>
  <c r="EB129" i="66"/>
  <c r="EB128" i="66"/>
  <c r="EB127" i="66"/>
  <c r="EB126" i="66"/>
  <c r="EB125" i="66"/>
  <c r="EB124" i="66"/>
  <c r="EB123" i="66"/>
  <c r="EB122" i="66"/>
  <c r="EB121" i="66"/>
  <c r="EB120" i="66"/>
  <c r="EB119" i="66"/>
  <c r="EB118" i="66"/>
  <c r="EB117" i="66"/>
  <c r="EB116" i="66"/>
  <c r="EB115" i="66"/>
  <c r="EB114" i="66"/>
  <c r="EB113" i="66"/>
  <c r="EB112" i="66"/>
  <c r="EB111" i="66"/>
  <c r="EB110" i="66"/>
  <c r="EB109" i="66"/>
  <c r="EB108" i="66"/>
  <c r="EB107" i="66"/>
  <c r="EB106" i="66"/>
  <c r="EB105" i="66"/>
  <c r="EB104" i="66"/>
  <c r="EB103" i="66"/>
  <c r="EB102" i="66"/>
  <c r="EB101" i="66"/>
  <c r="EB100" i="66"/>
  <c r="EB99" i="66"/>
  <c r="EB98" i="66"/>
  <c r="EB97" i="66"/>
  <c r="EB96" i="66"/>
  <c r="EB95" i="66"/>
  <c r="EB94" i="66"/>
  <c r="EB93" i="66"/>
  <c r="EB92" i="66"/>
  <c r="EB91" i="66"/>
  <c r="EB90" i="66"/>
  <c r="EB89" i="66"/>
  <c r="EB88" i="66"/>
  <c r="EB87" i="66"/>
  <c r="EB86" i="66"/>
  <c r="EB84" i="66"/>
  <c r="EB80" i="66"/>
  <c r="EB76" i="66"/>
  <c r="EB72" i="66"/>
  <c r="EB68" i="66"/>
  <c r="EB64" i="66"/>
  <c r="EB60" i="66"/>
  <c r="EB56" i="66"/>
  <c r="EB52" i="66"/>
  <c r="EB48" i="66"/>
  <c r="EB47" i="66"/>
  <c r="EB46" i="66"/>
  <c r="EB45" i="66"/>
  <c r="EB44" i="66"/>
  <c r="EB43" i="66"/>
  <c r="EB42" i="66"/>
  <c r="EB41" i="66"/>
  <c r="EB40" i="66"/>
  <c r="EB39" i="66"/>
  <c r="EB38" i="66"/>
  <c r="EB37" i="66"/>
  <c r="EB36" i="66"/>
  <c r="EB35" i="66"/>
  <c r="EB34" i="66"/>
  <c r="EB33" i="66"/>
  <c r="EB32" i="66"/>
  <c r="EB31" i="66"/>
  <c r="EB30" i="66"/>
  <c r="EB29" i="66"/>
  <c r="EB28" i="66"/>
  <c r="EB27" i="66"/>
  <c r="EB26" i="66"/>
  <c r="EB75" i="66"/>
  <c r="EB71" i="66"/>
  <c r="EB67" i="66"/>
  <c r="EB55" i="66"/>
  <c r="EB82" i="66"/>
  <c r="EB78" i="66"/>
  <c r="EB74" i="66"/>
  <c r="EB70" i="66"/>
  <c r="EB62" i="66"/>
  <c r="EB58" i="66"/>
  <c r="EB50" i="66"/>
  <c r="EB85" i="66"/>
  <c r="EB81" i="66"/>
  <c r="EB77" i="66"/>
  <c r="EB73" i="66"/>
  <c r="EB69" i="66"/>
  <c r="EB65" i="66"/>
  <c r="EB61" i="66"/>
  <c r="EB57" i="66"/>
  <c r="EB53" i="66"/>
  <c r="EB49" i="66"/>
  <c r="EB25" i="66"/>
  <c r="EB24" i="66"/>
  <c r="EB23" i="66"/>
  <c r="EB22" i="66"/>
  <c r="EB83" i="66"/>
  <c r="EB79" i="66"/>
  <c r="EB63" i="66"/>
  <c r="EB59" i="66"/>
  <c r="EB51" i="66"/>
  <c r="EB66" i="66"/>
  <c r="EB54" i="66"/>
  <c r="CF56" i="66"/>
  <c r="CF65" i="66"/>
  <c r="CF76" i="66"/>
  <c r="CF88" i="66"/>
  <c r="CF97" i="66"/>
  <c r="CF108" i="66"/>
  <c r="CF120" i="66"/>
  <c r="CF129" i="66"/>
  <c r="CF140" i="66"/>
  <c r="CF152" i="66"/>
  <c r="CF161" i="66"/>
  <c r="CF172" i="66"/>
  <c r="CF192" i="66"/>
  <c r="CF212" i="66"/>
  <c r="BR220" i="66"/>
  <c r="BR216" i="66"/>
  <c r="BR212" i="66"/>
  <c r="BR208" i="66"/>
  <c r="BR204" i="66"/>
  <c r="BR200" i="66"/>
  <c r="BR196" i="66"/>
  <c r="BR192" i="66"/>
  <c r="BR188" i="66"/>
  <c r="BR184" i="66"/>
  <c r="BR180" i="66"/>
  <c r="BR176" i="66"/>
  <c r="BR172" i="66"/>
  <c r="BR168" i="66"/>
  <c r="BR164" i="66"/>
  <c r="BR160" i="66"/>
  <c r="BR156" i="66"/>
  <c r="BR152" i="66"/>
  <c r="BR148" i="66"/>
  <c r="BR144" i="66"/>
  <c r="BR140" i="66"/>
  <c r="BR136" i="66"/>
  <c r="BR132" i="66"/>
  <c r="BR131" i="66"/>
  <c r="BR130" i="66"/>
  <c r="BR129" i="66"/>
  <c r="BR128" i="66"/>
  <c r="BR127" i="66"/>
  <c r="BR126" i="66"/>
  <c r="BR125" i="66"/>
  <c r="BR124" i="66"/>
  <c r="BR123" i="66"/>
  <c r="BR122" i="66"/>
  <c r="BR121" i="66"/>
  <c r="BR120" i="66"/>
  <c r="BR119" i="66"/>
  <c r="BR118" i="66"/>
  <c r="BR117" i="66"/>
  <c r="BR116" i="66"/>
  <c r="BR115" i="66"/>
  <c r="BR114" i="66"/>
  <c r="BR113" i="66"/>
  <c r="BR112" i="66"/>
  <c r="BR111" i="66"/>
  <c r="BR110" i="66"/>
  <c r="BR109" i="66"/>
  <c r="BR108" i="66"/>
  <c r="BR107" i="66"/>
  <c r="BR106" i="66"/>
  <c r="BR105" i="66"/>
  <c r="BR104" i="66"/>
  <c r="BR103" i="66"/>
  <c r="BR102" i="66"/>
  <c r="BR101" i="66"/>
  <c r="BR100" i="66"/>
  <c r="BR99" i="66"/>
  <c r="BR98" i="66"/>
  <c r="BR97" i="66"/>
  <c r="BR96" i="66"/>
  <c r="BR95" i="66"/>
  <c r="BR94" i="66"/>
  <c r="BR93" i="66"/>
  <c r="BR92" i="66"/>
  <c r="BR91" i="66"/>
  <c r="BR90" i="66"/>
  <c r="BR89" i="66"/>
  <c r="BR88" i="66"/>
  <c r="BR87" i="66"/>
  <c r="BR86" i="66"/>
  <c r="BR85" i="66"/>
  <c r="BR84" i="66"/>
  <c r="BR83" i="66"/>
  <c r="BR82" i="66"/>
  <c r="BR81" i="66"/>
  <c r="BR80" i="66"/>
  <c r="BR79" i="66"/>
  <c r="BR78" i="66"/>
  <c r="BR77" i="66"/>
  <c r="BR76" i="66"/>
  <c r="BR75" i="66"/>
  <c r="BR74" i="66"/>
  <c r="BR73" i="66"/>
  <c r="BR72" i="66"/>
  <c r="BR71" i="66"/>
  <c r="BR70" i="66"/>
  <c r="BR69" i="66"/>
  <c r="BR68" i="66"/>
  <c r="BR67" i="66"/>
  <c r="BR66" i="66"/>
  <c r="BR65" i="66"/>
  <c r="BR64" i="66"/>
  <c r="BR63" i="66"/>
  <c r="BR62" i="66"/>
  <c r="BR61" i="66"/>
  <c r="BR60" i="66"/>
  <c r="BR59" i="66"/>
  <c r="BR58" i="66"/>
  <c r="BR57" i="66"/>
  <c r="BR56" i="66"/>
  <c r="BR55" i="66"/>
  <c r="BR54" i="66"/>
  <c r="BR53" i="66"/>
  <c r="BR52" i="66"/>
  <c r="BR51" i="66"/>
  <c r="BR50" i="66"/>
  <c r="BR49" i="66"/>
  <c r="BR48" i="66"/>
  <c r="BR47" i="66"/>
  <c r="BR46" i="66"/>
  <c r="BR45" i="66"/>
  <c r="BR44" i="66"/>
  <c r="BR43" i="66"/>
  <c r="BR42" i="66"/>
  <c r="BR41" i="66"/>
  <c r="BR40" i="66"/>
  <c r="BR39" i="66"/>
  <c r="BR38" i="66"/>
  <c r="BR37" i="66"/>
  <c r="BR36" i="66"/>
  <c r="BR35" i="66"/>
  <c r="BR34" i="66"/>
  <c r="BR33" i="66"/>
  <c r="BR32" i="66"/>
  <c r="BR31" i="66"/>
  <c r="BR30" i="66"/>
  <c r="BR29" i="66"/>
  <c r="BR28" i="66"/>
  <c r="BR27" i="66"/>
  <c r="BR26" i="66"/>
  <c r="BR25" i="66"/>
  <c r="BR24" i="66"/>
  <c r="BR23" i="66"/>
  <c r="BR22" i="66"/>
  <c r="BR221" i="66"/>
  <c r="BR217" i="66"/>
  <c r="BR213" i="66"/>
  <c r="BR209" i="66"/>
  <c r="BR205" i="66"/>
  <c r="BR201" i="66"/>
  <c r="BR197" i="66"/>
  <c r="BR193" i="66"/>
  <c r="BR189" i="66"/>
  <c r="BR185" i="66"/>
  <c r="BR181" i="66"/>
  <c r="BR177" i="66"/>
  <c r="BR173" i="66"/>
  <c r="BR169" i="66"/>
  <c r="BR165" i="66"/>
  <c r="BR161" i="66"/>
  <c r="BR157" i="66"/>
  <c r="BR153" i="66"/>
  <c r="BR149" i="66"/>
  <c r="BR145" i="66"/>
  <c r="BR141" i="66"/>
  <c r="BR137" i="66"/>
  <c r="BR133" i="66"/>
  <c r="BR219" i="66"/>
  <c r="BR215" i="66"/>
  <c r="BR211" i="66"/>
  <c r="BR207" i="66"/>
  <c r="BR203" i="66"/>
  <c r="BR199" i="66"/>
  <c r="BR195" i="66"/>
  <c r="BR191" i="66"/>
  <c r="BR187" i="66"/>
  <c r="BR183" i="66"/>
  <c r="BR179" i="66"/>
  <c r="BR175" i="66"/>
  <c r="BR171" i="66"/>
  <c r="BR167" i="66"/>
  <c r="BR163" i="66"/>
  <c r="BR159" i="66"/>
  <c r="BR155" i="66"/>
  <c r="BR151" i="66"/>
  <c r="BR147" i="66"/>
  <c r="BR143" i="66"/>
  <c r="BR139" i="66"/>
  <c r="BR135" i="66"/>
  <c r="BR222" i="66"/>
  <c r="BR214" i="66"/>
  <c r="BR206" i="66"/>
  <c r="BR174" i="66"/>
  <c r="BR150" i="66"/>
  <c r="BR142" i="66"/>
  <c r="BR218" i="66"/>
  <c r="BR210" i="66"/>
  <c r="BR202" i="66"/>
  <c r="BR194" i="66"/>
  <c r="BR186" i="66"/>
  <c r="BR178" i="66"/>
  <c r="BR170" i="66"/>
  <c r="BR162" i="66"/>
  <c r="BR154" i="66"/>
  <c r="BR146" i="66"/>
  <c r="BR138" i="66"/>
  <c r="BR198" i="66"/>
  <c r="BR190" i="66"/>
  <c r="BR182" i="66"/>
  <c r="BR166" i="66"/>
  <c r="BR158" i="66"/>
  <c r="BR134" i="66"/>
  <c r="CH51" i="66"/>
  <c r="CH83" i="66"/>
  <c r="CH93" i="66"/>
  <c r="CH125" i="66"/>
  <c r="CH210" i="66"/>
  <c r="CH135" i="66"/>
  <c r="CH151" i="66"/>
  <c r="CH167" i="66"/>
  <c r="CH183" i="66"/>
  <c r="CH199" i="66"/>
  <c r="CH215" i="66"/>
  <c r="CH88" i="66"/>
  <c r="CH92" i="66"/>
  <c r="CH96" i="66"/>
  <c r="CH100" i="66"/>
  <c r="CH104" i="66"/>
  <c r="CH108" i="66"/>
  <c r="CH112" i="66"/>
  <c r="CH116" i="66"/>
  <c r="CH120" i="66"/>
  <c r="CH124" i="66"/>
  <c r="CH128" i="66"/>
  <c r="CH132" i="66"/>
  <c r="CH146" i="66"/>
  <c r="CH162" i="66"/>
  <c r="CH178" i="66"/>
  <c r="CH194" i="66"/>
  <c r="CG140" i="66"/>
  <c r="CG160" i="66"/>
  <c r="CG184" i="66"/>
  <c r="CG204" i="66"/>
  <c r="CG134" i="66"/>
  <c r="CG158" i="66"/>
  <c r="CG178" i="66"/>
  <c r="CG198" i="66"/>
  <c r="CG222" i="66"/>
  <c r="CG149" i="66"/>
  <c r="CG169" i="66"/>
  <c r="CG193" i="66"/>
  <c r="CG213" i="66"/>
  <c r="CG88" i="66"/>
  <c r="CG94" i="66"/>
  <c r="CG99" i="66"/>
  <c r="CG104" i="66"/>
  <c r="CG110" i="66"/>
  <c r="CG115" i="66"/>
  <c r="CG120" i="66"/>
  <c r="CG126" i="66"/>
  <c r="CG131" i="66"/>
  <c r="CG219" i="66"/>
  <c r="CG211" i="66"/>
  <c r="CG203" i="66"/>
  <c r="CG187" i="66"/>
  <c r="CG155" i="66"/>
  <c r="CG147" i="66"/>
  <c r="CG139" i="66"/>
  <c r="CG82" i="66"/>
  <c r="CG70" i="66"/>
  <c r="CG66" i="66"/>
  <c r="CG58" i="66"/>
  <c r="CG54" i="66"/>
  <c r="CG81" i="66"/>
  <c r="CG77" i="66"/>
  <c r="CG73" i="66"/>
  <c r="CG69" i="66"/>
  <c r="CG65" i="66"/>
  <c r="CG57" i="66"/>
  <c r="CG45" i="66"/>
  <c r="CG41" i="66"/>
  <c r="CG38" i="66"/>
  <c r="CG37" i="66"/>
  <c r="CG36" i="66"/>
  <c r="CG35" i="66"/>
  <c r="CG32" i="66"/>
  <c r="CG31" i="66"/>
  <c r="CG29" i="66"/>
  <c r="CG27" i="66"/>
  <c r="CG25" i="66"/>
  <c r="CG24" i="66"/>
  <c r="CG23" i="66"/>
  <c r="CG22" i="66"/>
  <c r="CG195" i="66"/>
  <c r="CG179" i="66"/>
  <c r="CG171" i="66"/>
  <c r="CG163" i="66"/>
  <c r="CG78" i="66"/>
  <c r="CG74" i="66"/>
  <c r="CG62" i="66"/>
  <c r="CG50" i="66"/>
  <c r="CG85" i="66"/>
  <c r="CG61" i="66"/>
  <c r="CG53" i="66"/>
  <c r="CG49" i="66"/>
  <c r="CG48" i="66"/>
  <c r="CG47" i="66"/>
  <c r="CG46" i="66"/>
  <c r="CG44" i="66"/>
  <c r="CG43" i="66"/>
  <c r="CG42" i="66"/>
  <c r="CG40" i="66"/>
  <c r="CG39" i="66"/>
  <c r="CG34" i="66"/>
  <c r="CG33" i="66"/>
  <c r="CG30" i="66"/>
  <c r="CG28" i="66"/>
  <c r="CG26" i="66"/>
  <c r="CG129" i="66"/>
  <c r="CG125" i="66"/>
  <c r="CG121" i="66"/>
  <c r="CG117" i="66"/>
  <c r="CG113" i="66"/>
  <c r="CG109" i="66"/>
  <c r="CG105" i="66"/>
  <c r="CG101" i="66"/>
  <c r="CG97" i="66"/>
  <c r="CG93" i="66"/>
  <c r="CG89" i="66"/>
  <c r="CG221" i="66"/>
  <c r="CG205" i="66"/>
  <c r="CG189" i="66"/>
  <c r="CG173" i="66"/>
  <c r="CG157" i="66"/>
  <c r="CG141" i="66"/>
  <c r="CG218" i="66"/>
  <c r="CG202" i="66"/>
  <c r="CG186" i="66"/>
  <c r="CG170" i="66"/>
  <c r="CG154" i="66"/>
  <c r="CG138" i="66"/>
  <c r="CG212" i="66"/>
  <c r="CG196" i="66"/>
  <c r="CG180" i="66"/>
  <c r="CG164" i="66"/>
  <c r="CG148" i="66"/>
  <c r="EC220" i="66"/>
  <c r="EC216" i="66"/>
  <c r="EC212" i="66"/>
  <c r="EC208" i="66"/>
  <c r="EC204" i="66"/>
  <c r="EC200" i="66"/>
  <c r="EC196" i="66"/>
  <c r="EC192" i="66"/>
  <c r="EC188" i="66"/>
  <c r="EC184" i="66"/>
  <c r="EC180" i="66"/>
  <c r="EC176" i="66"/>
  <c r="EC172" i="66"/>
  <c r="EC168" i="66"/>
  <c r="EC164" i="66"/>
  <c r="EC160" i="66"/>
  <c r="EC156" i="66"/>
  <c r="EC152" i="66"/>
  <c r="EC148" i="66"/>
  <c r="EC144" i="66"/>
  <c r="EC140" i="66"/>
  <c r="EC136" i="66"/>
  <c r="EC221" i="66"/>
  <c r="EC217" i="66"/>
  <c r="EC213" i="66"/>
  <c r="EC209" i="66"/>
  <c r="EC205" i="66"/>
  <c r="EC201" i="66"/>
  <c r="EC197" i="66"/>
  <c r="EC193" i="66"/>
  <c r="EC189" i="66"/>
  <c r="EC185" i="66"/>
  <c r="EC181" i="66"/>
  <c r="EC177" i="66"/>
  <c r="EC173" i="66"/>
  <c r="EC169" i="66"/>
  <c r="EC165" i="66"/>
  <c r="EC161" i="66"/>
  <c r="EC157" i="66"/>
  <c r="EC153" i="66"/>
  <c r="EC149" i="66"/>
  <c r="EC145" i="66"/>
  <c r="EC141" i="66"/>
  <c r="EC137" i="66"/>
  <c r="EC133" i="66"/>
  <c r="EC85" i="66"/>
  <c r="EC84" i="66"/>
  <c r="EC83" i="66"/>
  <c r="EC82" i="66"/>
  <c r="EC81" i="66"/>
  <c r="EC80" i="66"/>
  <c r="EC79" i="66"/>
  <c r="EC78" i="66"/>
  <c r="EC77" i="66"/>
  <c r="EC76" i="66"/>
  <c r="EC75" i="66"/>
  <c r="EC74" i="66"/>
  <c r="EC73" i="66"/>
  <c r="EC72" i="66"/>
  <c r="EC71" i="66"/>
  <c r="EC70" i="66"/>
  <c r="EC69" i="66"/>
  <c r="EC68" i="66"/>
  <c r="EC67" i="66"/>
  <c r="EC66" i="66"/>
  <c r="EC65" i="66"/>
  <c r="EC64" i="66"/>
  <c r="EC63" i="66"/>
  <c r="EC62" i="66"/>
  <c r="EC61" i="66"/>
  <c r="EC60" i="66"/>
  <c r="EC59" i="66"/>
  <c r="EC58" i="66"/>
  <c r="EC57" i="66"/>
  <c r="EC56" i="66"/>
  <c r="EC55" i="66"/>
  <c r="EC54" i="66"/>
  <c r="EC53" i="66"/>
  <c r="EC52" i="66"/>
  <c r="EC51" i="66"/>
  <c r="EC50" i="66"/>
  <c r="EC49" i="66"/>
  <c r="EC48" i="66"/>
  <c r="EC219" i="66"/>
  <c r="EC215" i="66"/>
  <c r="EC211" i="66"/>
  <c r="EC207" i="66"/>
  <c r="EC203" i="66"/>
  <c r="EC199" i="66"/>
  <c r="EC195" i="66"/>
  <c r="EC191" i="66"/>
  <c r="EC187" i="66"/>
  <c r="EC183" i="66"/>
  <c r="EC179" i="66"/>
  <c r="EC175" i="66"/>
  <c r="EC171" i="66"/>
  <c r="EC167" i="66"/>
  <c r="EC163" i="66"/>
  <c r="EC159" i="66"/>
  <c r="EC155" i="66"/>
  <c r="EC151" i="66"/>
  <c r="EC147" i="66"/>
  <c r="EC143" i="66"/>
  <c r="EC139" i="66"/>
  <c r="EC135" i="66"/>
  <c r="EC131" i="66"/>
  <c r="EC127" i="66"/>
  <c r="EC123" i="66"/>
  <c r="EC119" i="66"/>
  <c r="EC115" i="66"/>
  <c r="EC111" i="66"/>
  <c r="EC107" i="66"/>
  <c r="EC103" i="66"/>
  <c r="EC99" i="66"/>
  <c r="EC95" i="66"/>
  <c r="EC91" i="66"/>
  <c r="EC87" i="66"/>
  <c r="EC222" i="66"/>
  <c r="EC214" i="66"/>
  <c r="EC206" i="66"/>
  <c r="EC174" i="66"/>
  <c r="EC158" i="66"/>
  <c r="EC150" i="66"/>
  <c r="EC142" i="66"/>
  <c r="EC126" i="66"/>
  <c r="EC122" i="66"/>
  <c r="EC118" i="66"/>
  <c r="EC114" i="66"/>
  <c r="EC102" i="66"/>
  <c r="EC94" i="66"/>
  <c r="EC129" i="66"/>
  <c r="EC121" i="66"/>
  <c r="EC109" i="66"/>
  <c r="EC218" i="66"/>
  <c r="EC210" i="66"/>
  <c r="EC202" i="66"/>
  <c r="EC194" i="66"/>
  <c r="EC186" i="66"/>
  <c r="EC178" i="66"/>
  <c r="EC170" i="66"/>
  <c r="EC162" i="66"/>
  <c r="EC154" i="66"/>
  <c r="EC146" i="66"/>
  <c r="EC138" i="66"/>
  <c r="EC132" i="66"/>
  <c r="EC128" i="66"/>
  <c r="EC124" i="66"/>
  <c r="EC120" i="66"/>
  <c r="EC116" i="66"/>
  <c r="EC112" i="66"/>
  <c r="EC108" i="66"/>
  <c r="EC104" i="66"/>
  <c r="EC100" i="66"/>
  <c r="EC96" i="66"/>
  <c r="EC92" i="66"/>
  <c r="EC88" i="66"/>
  <c r="EC47" i="66"/>
  <c r="EC46" i="66"/>
  <c r="EC45" i="66"/>
  <c r="EC44" i="66"/>
  <c r="EC43" i="66"/>
  <c r="EC42" i="66"/>
  <c r="EC41" i="66"/>
  <c r="EC40" i="66"/>
  <c r="EC39" i="66"/>
  <c r="EC38" i="66"/>
  <c r="EC37" i="66"/>
  <c r="EC36" i="66"/>
  <c r="EC35" i="66"/>
  <c r="EC34" i="66"/>
  <c r="EC33" i="66"/>
  <c r="EC32" i="66"/>
  <c r="EC31" i="66"/>
  <c r="EC30" i="66"/>
  <c r="EC29" i="66"/>
  <c r="EC28" i="66"/>
  <c r="EC27" i="66"/>
  <c r="EC26" i="66"/>
  <c r="EC25" i="66"/>
  <c r="EC24" i="66"/>
  <c r="EC23" i="66"/>
  <c r="EC22" i="66"/>
  <c r="EC198" i="66"/>
  <c r="EC190" i="66"/>
  <c r="EC182" i="66"/>
  <c r="EC166" i="66"/>
  <c r="EC134" i="66"/>
  <c r="EC130" i="66"/>
  <c r="EC110" i="66"/>
  <c r="EC106" i="66"/>
  <c r="EC98" i="66"/>
  <c r="EC90" i="66"/>
  <c r="EC86" i="66"/>
  <c r="EC125" i="66"/>
  <c r="EC117" i="66"/>
  <c r="EC113" i="66"/>
  <c r="EC105" i="66"/>
  <c r="EC101" i="66"/>
  <c r="EC97" i="66"/>
  <c r="EC93" i="66"/>
  <c r="EC89" i="66"/>
  <c r="CG152" i="66"/>
  <c r="CG172" i="66"/>
  <c r="CG192" i="66"/>
  <c r="CG216" i="66"/>
  <c r="CG146" i="66"/>
  <c r="CG166" i="66"/>
  <c r="CG190" i="66"/>
  <c r="CG210" i="66"/>
  <c r="CG137" i="66"/>
  <c r="CG161" i="66"/>
  <c r="CG181" i="66"/>
  <c r="CG201" i="66"/>
  <c r="CG86" i="66"/>
  <c r="CG91" i="66"/>
  <c r="CG96" i="66"/>
  <c r="CG102" i="66"/>
  <c r="CG107" i="66"/>
  <c r="CG112" i="66"/>
  <c r="CG118" i="66"/>
  <c r="CG123" i="66"/>
  <c r="CG128" i="66"/>
  <c r="CG136" i="66"/>
  <c r="CG156" i="66"/>
  <c r="CG176" i="66"/>
  <c r="CG200" i="66"/>
  <c r="CG220" i="66"/>
  <c r="CG150" i="66"/>
  <c r="CG174" i="66"/>
  <c r="CG194" i="66"/>
  <c r="CG214" i="66"/>
  <c r="CG145" i="66"/>
  <c r="CG165" i="66"/>
  <c r="CG185" i="66"/>
  <c r="CG209" i="66"/>
  <c r="CG87" i="66"/>
  <c r="CG92" i="66"/>
  <c r="CG98" i="66"/>
  <c r="CG103" i="66"/>
  <c r="CG108" i="66"/>
  <c r="CG114" i="66"/>
  <c r="CG119" i="66"/>
  <c r="CG124" i="66"/>
  <c r="CH48" i="66"/>
  <c r="CH42" i="66"/>
  <c r="CH41" i="66"/>
  <c r="CH39" i="66"/>
  <c r="CH37" i="66"/>
  <c r="CH35" i="66"/>
  <c r="CH30" i="66"/>
  <c r="CH28" i="66"/>
  <c r="CH26" i="66"/>
  <c r="CH25" i="66"/>
  <c r="CH24" i="66"/>
  <c r="CH23" i="66"/>
  <c r="CH184" i="66"/>
  <c r="CH168" i="66"/>
  <c r="CH160" i="66"/>
  <c r="CH152" i="66"/>
  <c r="CH144" i="66"/>
  <c r="CH47" i="66"/>
  <c r="CH46" i="66"/>
  <c r="CH45" i="66"/>
  <c r="CH44" i="66"/>
  <c r="CH43" i="66"/>
  <c r="CH40" i="66"/>
  <c r="CH38" i="66"/>
  <c r="CH36" i="66"/>
  <c r="CH34" i="66"/>
  <c r="CH33" i="66"/>
  <c r="CH32" i="66"/>
  <c r="CH31" i="66"/>
  <c r="CH29" i="66"/>
  <c r="CH27" i="66"/>
  <c r="CH22" i="66"/>
  <c r="CH216" i="66"/>
  <c r="CH208" i="66"/>
  <c r="CH200" i="66"/>
  <c r="CH192" i="66"/>
  <c r="CH176" i="66"/>
  <c r="CH136" i="66"/>
  <c r="K2" i="71" l="1"/>
  <c r="J2" i="71"/>
  <c r="AR223" i="71"/>
  <c r="AQ223" i="71"/>
  <c r="AN223" i="71"/>
  <c r="AV223" i="71"/>
  <c r="O2" i="71"/>
  <c r="G2" i="71"/>
  <c r="AJ223" i="71"/>
  <c r="C2" i="71"/>
  <c r="L2" i="71"/>
  <c r="AK223" i="71"/>
  <c r="AU223" i="71"/>
  <c r="AS223" i="71"/>
  <c r="AO223" i="71"/>
  <c r="D2" i="71"/>
  <c r="AX223" i="71"/>
  <c r="N2" i="71"/>
  <c r="AM223" i="71"/>
  <c r="AJ223" i="70"/>
  <c r="C2" i="70"/>
  <c r="AR223" i="70"/>
  <c r="K2" i="70"/>
  <c r="G2" i="70"/>
  <c r="AV223" i="70"/>
  <c r="AN223" i="70"/>
  <c r="AL223" i="70"/>
  <c r="AP223" i="70"/>
  <c r="O2" i="70"/>
  <c r="E2" i="70"/>
  <c r="I2" i="70"/>
  <c r="AT223" i="70"/>
  <c r="M2" i="70"/>
  <c r="F2" i="70"/>
  <c r="Q2" i="70"/>
  <c r="AM223" i="70"/>
  <c r="AX223" i="70"/>
  <c r="AU223" i="70"/>
  <c r="N2" i="70"/>
  <c r="AQ223" i="70"/>
  <c r="AS223" i="70"/>
  <c r="J2" i="70"/>
  <c r="AK223" i="70"/>
  <c r="D2" i="70"/>
  <c r="L2" i="70"/>
  <c r="AO223" i="70"/>
  <c r="AT223" i="71"/>
  <c r="M2" i="71"/>
  <c r="Q2" i="71"/>
  <c r="H2" i="70"/>
  <c r="AL223" i="71"/>
  <c r="E2" i="71"/>
  <c r="F2" i="71"/>
  <c r="H2" i="71"/>
  <c r="AW223" i="70"/>
  <c r="P2" i="70"/>
  <c r="AW223" i="71"/>
  <c r="P2" i="71"/>
  <c r="AP223" i="71"/>
  <c r="I2" i="71"/>
  <c r="CI224" i="66"/>
  <c r="CI223" i="66"/>
  <c r="CB223" i="66"/>
  <c r="CB224" i="66"/>
  <c r="CD224" i="66"/>
  <c r="CD223" i="66"/>
  <c r="DF22" i="66"/>
  <c r="DF26" i="66"/>
  <c r="DF30" i="66"/>
  <c r="DF34" i="66"/>
  <c r="DF38" i="66"/>
  <c r="DF42" i="66"/>
  <c r="DF46" i="66"/>
  <c r="DF50" i="66"/>
  <c r="DF54" i="66"/>
  <c r="DF58" i="66"/>
  <c r="DF62" i="66"/>
  <c r="DF66" i="66"/>
  <c r="DF70" i="66"/>
  <c r="DF74" i="66"/>
  <c r="DF78" i="66"/>
  <c r="DF82" i="66"/>
  <c r="DF86" i="66"/>
  <c r="DF90" i="66"/>
  <c r="DF94" i="66"/>
  <c r="DF98" i="66"/>
  <c r="DF102" i="66"/>
  <c r="DF25" i="66"/>
  <c r="DF29" i="66"/>
  <c r="DF33" i="66"/>
  <c r="DF37" i="66"/>
  <c r="DF41" i="66"/>
  <c r="DF45" i="66"/>
  <c r="DF49" i="66"/>
  <c r="DF53" i="66"/>
  <c r="DF57" i="66"/>
  <c r="DF61" i="66"/>
  <c r="DF65" i="66"/>
  <c r="DF69" i="66"/>
  <c r="DF73" i="66"/>
  <c r="DF77" i="66"/>
  <c r="DF81" i="66"/>
  <c r="DF85" i="66"/>
  <c r="DF89" i="66"/>
  <c r="DF93" i="66"/>
  <c r="DF97" i="66"/>
  <c r="DF101" i="66"/>
  <c r="DF105" i="66"/>
  <c r="DF109" i="66"/>
  <c r="DF113" i="66"/>
  <c r="DF117" i="66"/>
  <c r="DF121" i="66"/>
  <c r="DF125" i="66"/>
  <c r="DF129" i="66"/>
  <c r="DF133" i="66"/>
  <c r="DF137" i="66"/>
  <c r="DF141" i="66"/>
  <c r="DF145" i="66"/>
  <c r="DF149" i="66"/>
  <c r="DF153" i="66"/>
  <c r="DF157" i="66"/>
  <c r="DF23" i="66"/>
  <c r="DF31" i="66"/>
  <c r="DF39" i="66"/>
  <c r="DF47" i="66"/>
  <c r="DF55" i="66"/>
  <c r="DF63" i="66"/>
  <c r="DF71" i="66"/>
  <c r="DF79" i="66"/>
  <c r="DF87" i="66"/>
  <c r="DF95" i="66"/>
  <c r="DF103" i="66"/>
  <c r="DF106" i="66"/>
  <c r="DF108" i="66"/>
  <c r="DF115" i="66"/>
  <c r="DF122" i="66"/>
  <c r="DF124" i="66"/>
  <c r="DF131" i="66"/>
  <c r="DF138" i="66"/>
  <c r="DF140" i="66"/>
  <c r="DF147" i="66"/>
  <c r="DF154" i="66"/>
  <c r="DF156" i="66"/>
  <c r="DF159" i="66"/>
  <c r="DF163" i="66"/>
  <c r="DF167" i="66"/>
  <c r="DF171" i="66"/>
  <c r="DF175" i="66"/>
  <c r="DF179" i="66"/>
  <c r="DF183" i="66"/>
  <c r="DF187" i="66"/>
  <c r="DF191" i="66"/>
  <c r="DF195" i="66"/>
  <c r="DF199" i="66"/>
  <c r="DF203" i="66"/>
  <c r="DF207" i="66"/>
  <c r="DF211" i="66"/>
  <c r="DF215" i="66"/>
  <c r="DF219" i="66"/>
  <c r="DF24" i="66"/>
  <c r="DF32" i="66"/>
  <c r="DF40" i="66"/>
  <c r="DF48" i="66"/>
  <c r="DF56" i="66"/>
  <c r="DF64" i="66"/>
  <c r="DF72" i="66"/>
  <c r="DF80" i="66"/>
  <c r="DF88" i="66"/>
  <c r="DF96" i="66"/>
  <c r="DF110" i="66"/>
  <c r="DF112" i="66"/>
  <c r="DF119" i="66"/>
  <c r="DF126" i="66"/>
  <c r="DF128" i="66"/>
  <c r="DF135" i="66"/>
  <c r="DF142" i="66"/>
  <c r="DF144" i="66"/>
  <c r="DF151" i="66"/>
  <c r="DF158" i="66"/>
  <c r="DF162" i="66"/>
  <c r="DF166" i="66"/>
  <c r="DF170" i="66"/>
  <c r="DF174" i="66"/>
  <c r="DF178" i="66"/>
  <c r="DF182" i="66"/>
  <c r="DF186" i="66"/>
  <c r="DF190" i="66"/>
  <c r="DF194" i="66"/>
  <c r="DF198" i="66"/>
  <c r="DF202" i="66"/>
  <c r="DF206" i="66"/>
  <c r="DF210" i="66"/>
  <c r="DF214" i="66"/>
  <c r="DF218" i="66"/>
  <c r="DF222" i="66"/>
  <c r="DF28" i="66"/>
  <c r="DF44" i="66"/>
  <c r="DF60" i="66"/>
  <c r="DF76" i="66"/>
  <c r="DF92" i="66"/>
  <c r="DF104" i="66"/>
  <c r="DF118" i="66"/>
  <c r="DF127" i="66"/>
  <c r="DF136" i="66"/>
  <c r="DF150" i="66"/>
  <c r="DF160" i="66"/>
  <c r="DF168" i="66"/>
  <c r="DF176" i="66"/>
  <c r="DF184" i="66"/>
  <c r="DF192" i="66"/>
  <c r="DF200" i="66"/>
  <c r="DF208" i="66"/>
  <c r="DF216" i="66"/>
  <c r="DF35" i="66"/>
  <c r="DF51" i="66"/>
  <c r="DF67" i="66"/>
  <c r="DF83" i="66"/>
  <c r="DF99" i="66"/>
  <c r="DF107" i="66"/>
  <c r="DF116" i="66"/>
  <c r="DF130" i="66"/>
  <c r="DF139" i="66"/>
  <c r="DF148" i="66"/>
  <c r="DF161" i="66"/>
  <c r="DF169" i="66"/>
  <c r="DF177" i="66"/>
  <c r="DF185" i="66"/>
  <c r="DF193" i="66"/>
  <c r="DF201" i="66"/>
  <c r="DF209" i="66"/>
  <c r="DF217" i="66"/>
  <c r="DF27" i="66"/>
  <c r="DF59" i="66"/>
  <c r="DF91" i="66"/>
  <c r="DF123" i="66"/>
  <c r="DF146" i="66"/>
  <c r="DF165" i="66"/>
  <c r="DF181" i="66"/>
  <c r="DF197" i="66"/>
  <c r="DF213" i="66"/>
  <c r="DF52" i="66"/>
  <c r="DF84" i="66"/>
  <c r="DF120" i="66"/>
  <c r="DF143" i="66"/>
  <c r="DF164" i="66"/>
  <c r="DF180" i="66"/>
  <c r="DF196" i="66"/>
  <c r="DF212" i="66"/>
  <c r="DF132" i="66"/>
  <c r="DF155" i="66"/>
  <c r="DF205" i="66"/>
  <c r="DF221" i="66"/>
  <c r="DF36" i="66"/>
  <c r="DF68" i="66"/>
  <c r="DF100" i="66"/>
  <c r="DF111" i="66"/>
  <c r="DF134" i="66"/>
  <c r="DF152" i="66"/>
  <c r="DF172" i="66"/>
  <c r="DF188" i="66"/>
  <c r="DF204" i="66"/>
  <c r="DF220" i="66"/>
  <c r="DF43" i="66"/>
  <c r="DF75" i="66"/>
  <c r="DF114" i="66"/>
  <c r="DF173" i="66"/>
  <c r="DF189" i="66"/>
  <c r="CM223" i="66"/>
  <c r="CM224" i="66"/>
  <c r="CS224" i="66"/>
  <c r="CS223" i="66"/>
  <c r="BV223" i="66"/>
  <c r="BV224" i="66"/>
  <c r="BX224" i="66"/>
  <c r="BX223" i="66"/>
  <c r="BT224" i="66"/>
  <c r="BT223" i="66"/>
  <c r="BU224" i="66"/>
  <c r="BU223" i="66"/>
  <c r="CR223" i="66"/>
  <c r="CR224" i="66"/>
  <c r="BS223" i="66"/>
  <c r="BS224" i="66"/>
  <c r="CJ224" i="66"/>
  <c r="CJ223" i="66"/>
  <c r="CK223" i="66"/>
  <c r="CK224" i="66"/>
  <c r="CO223" i="66"/>
  <c r="CO224" i="66"/>
  <c r="BW223" i="66"/>
  <c r="BW224" i="66"/>
  <c r="BY224" i="66"/>
  <c r="BY223" i="66"/>
  <c r="CN224" i="66"/>
  <c r="CN223" i="66"/>
  <c r="CC223" i="66"/>
  <c r="CC224" i="66"/>
  <c r="DV24" i="66"/>
  <c r="DV28" i="66"/>
  <c r="DV32" i="66"/>
  <c r="DV36" i="66"/>
  <c r="DV40" i="66"/>
  <c r="DV44" i="66"/>
  <c r="DV23" i="66"/>
  <c r="DV27" i="66"/>
  <c r="DV31" i="66"/>
  <c r="DV35" i="66"/>
  <c r="DV39" i="66"/>
  <c r="DV43" i="66"/>
  <c r="DV47" i="66"/>
  <c r="DV51" i="66"/>
  <c r="DV55" i="66"/>
  <c r="DV59" i="66"/>
  <c r="DV63" i="66"/>
  <c r="DV67" i="66"/>
  <c r="DV71" i="66"/>
  <c r="DV25" i="66"/>
  <c r="DV33" i="66"/>
  <c r="DV41" i="66"/>
  <c r="DV49" i="66"/>
  <c r="DV56" i="66"/>
  <c r="DV58" i="66"/>
  <c r="DV65" i="66"/>
  <c r="DV72" i="66"/>
  <c r="DV73" i="66"/>
  <c r="DV77" i="66"/>
  <c r="DV81" i="66"/>
  <c r="DV85" i="66"/>
  <c r="DV89" i="66"/>
  <c r="DV93" i="66"/>
  <c r="DV97" i="66"/>
  <c r="DV101" i="66"/>
  <c r="DV105" i="66"/>
  <c r="DV109" i="66"/>
  <c r="DV113" i="66"/>
  <c r="DV117" i="66"/>
  <c r="DV121" i="66"/>
  <c r="DV125" i="66"/>
  <c r="DV129" i="66"/>
  <c r="DV133" i="66"/>
  <c r="DV137" i="66"/>
  <c r="DV141" i="66"/>
  <c r="DV145" i="66"/>
  <c r="DV149" i="66"/>
  <c r="DV153" i="66"/>
  <c r="DV157" i="66"/>
  <c r="DV161" i="66"/>
  <c r="DV26" i="66"/>
  <c r="DV34" i="66"/>
  <c r="DV42" i="66"/>
  <c r="DV53" i="66"/>
  <c r="DV60" i="66"/>
  <c r="DV62" i="66"/>
  <c r="DV69" i="66"/>
  <c r="DV76" i="66"/>
  <c r="DV80" i="66"/>
  <c r="DV84" i="66"/>
  <c r="DV88" i="66"/>
  <c r="DV92" i="66"/>
  <c r="DV96" i="66"/>
  <c r="DV100" i="66"/>
  <c r="DV104" i="66"/>
  <c r="DV108" i="66"/>
  <c r="DV112" i="66"/>
  <c r="DV116" i="66"/>
  <c r="DV120" i="66"/>
  <c r="DV124" i="66"/>
  <c r="DV128" i="66"/>
  <c r="DV132" i="66"/>
  <c r="DV136" i="66"/>
  <c r="DV140" i="66"/>
  <c r="DV144" i="66"/>
  <c r="DV148" i="66"/>
  <c r="DV152" i="66"/>
  <c r="DV156" i="66"/>
  <c r="DV160" i="66"/>
  <c r="DV164" i="66"/>
  <c r="DV168" i="66"/>
  <c r="DV172" i="66"/>
  <c r="DV176" i="66"/>
  <c r="DV180" i="66"/>
  <c r="DV184" i="66"/>
  <c r="DV188" i="66"/>
  <c r="DV192" i="66"/>
  <c r="DV196" i="66"/>
  <c r="DV200" i="66"/>
  <c r="DV204" i="66"/>
  <c r="DV208" i="66"/>
  <c r="DV22" i="66"/>
  <c r="DV38" i="66"/>
  <c r="DV52" i="66"/>
  <c r="DV61" i="66"/>
  <c r="DV70" i="66"/>
  <c r="DV78" i="66"/>
  <c r="DV86" i="66"/>
  <c r="DV94" i="66"/>
  <c r="DV102" i="66"/>
  <c r="DV110" i="66"/>
  <c r="DV118" i="66"/>
  <c r="DV126" i="66"/>
  <c r="DV134" i="66"/>
  <c r="DV142" i="66"/>
  <c r="DV150" i="66"/>
  <c r="DV158" i="66"/>
  <c r="DV169" i="66"/>
  <c r="DV171" i="66"/>
  <c r="DV178" i="66"/>
  <c r="DV185" i="66"/>
  <c r="DV187" i="66"/>
  <c r="DV194" i="66"/>
  <c r="DV201" i="66"/>
  <c r="DV203" i="66"/>
  <c r="DV210" i="66"/>
  <c r="DV215" i="66"/>
  <c r="DV219" i="66"/>
  <c r="DV29" i="66"/>
  <c r="DV45" i="66"/>
  <c r="DV50" i="66"/>
  <c r="DV64" i="66"/>
  <c r="DV79" i="66"/>
  <c r="DV87" i="66"/>
  <c r="DV95" i="66"/>
  <c r="DV103" i="66"/>
  <c r="DV111" i="66"/>
  <c r="DV119" i="66"/>
  <c r="DV127" i="66"/>
  <c r="DV135" i="66"/>
  <c r="DV143" i="66"/>
  <c r="DV151" i="66"/>
  <c r="DV159" i="66"/>
  <c r="DV166" i="66"/>
  <c r="DV173" i="66"/>
  <c r="DV175" i="66"/>
  <c r="DV182" i="66"/>
  <c r="DV189" i="66"/>
  <c r="DV191" i="66"/>
  <c r="BJ191" i="66" s="1"/>
  <c r="AD191" i="66" s="1"/>
  <c r="AT191" i="66" s="1"/>
  <c r="DV198" i="66"/>
  <c r="DV205" i="66"/>
  <c r="DV207" i="66"/>
  <c r="DV214" i="66"/>
  <c r="DV218" i="66"/>
  <c r="DV222" i="66"/>
  <c r="DV37" i="66"/>
  <c r="DV57" i="66"/>
  <c r="DV83" i="66"/>
  <c r="DV99" i="66"/>
  <c r="DV115" i="66"/>
  <c r="DV131" i="66"/>
  <c r="DV147" i="66"/>
  <c r="DV163" i="66"/>
  <c r="DV165" i="66"/>
  <c r="DV174" i="66"/>
  <c r="DV183" i="66"/>
  <c r="DV197" i="66"/>
  <c r="DV206" i="66"/>
  <c r="DV216" i="66"/>
  <c r="DV46" i="66"/>
  <c r="DV68" i="66"/>
  <c r="DV74" i="66"/>
  <c r="DV90" i="66"/>
  <c r="DV106" i="66"/>
  <c r="DV122" i="66"/>
  <c r="DV138" i="66"/>
  <c r="DV154" i="66"/>
  <c r="DV177" i="66"/>
  <c r="DV186" i="66"/>
  <c r="DV195" i="66"/>
  <c r="DV209" i="66"/>
  <c r="DV217" i="66"/>
  <c r="DV54" i="66"/>
  <c r="DV98" i="66"/>
  <c r="DV130" i="66"/>
  <c r="DV162" i="66"/>
  <c r="DV179" i="66"/>
  <c r="DV202" i="66"/>
  <c r="DV213" i="66"/>
  <c r="DV66" i="66"/>
  <c r="DV75" i="66"/>
  <c r="DV107" i="66"/>
  <c r="DV139" i="66"/>
  <c r="DV167" i="66"/>
  <c r="DV190" i="66"/>
  <c r="DV220" i="66"/>
  <c r="DV91" i="66"/>
  <c r="DV155" i="66"/>
  <c r="DV181" i="66"/>
  <c r="DV82" i="66"/>
  <c r="DV146" i="66"/>
  <c r="DV211" i="66"/>
  <c r="DV221" i="66"/>
  <c r="DV123" i="66"/>
  <c r="DV199" i="66"/>
  <c r="DV212" i="66"/>
  <c r="DV30" i="66"/>
  <c r="DV114" i="66"/>
  <c r="DV170" i="66"/>
  <c r="DV193" i="66"/>
  <c r="DV48" i="66"/>
  <c r="CL223" i="66"/>
  <c r="CL224" i="66"/>
  <c r="CT224" i="66"/>
  <c r="CT223" i="66"/>
  <c r="CA223" i="66"/>
  <c r="CA224" i="66"/>
  <c r="CQ223" i="66"/>
  <c r="CQ224" i="66"/>
  <c r="BP226" i="66"/>
  <c r="BP227" i="66"/>
  <c r="BP224" i="66"/>
  <c r="BP223" i="66"/>
  <c r="CH224" i="66"/>
  <c r="CH223" i="66"/>
  <c r="CG223" i="66"/>
  <c r="CG224" i="66"/>
  <c r="BR224" i="66"/>
  <c r="BR223" i="66"/>
  <c r="CF224" i="66"/>
  <c r="CF223" i="66"/>
  <c r="BQ223" i="66"/>
  <c r="BQ224" i="66"/>
  <c r="BJ47" i="66" l="1"/>
  <c r="AD47" i="66" s="1"/>
  <c r="AT47" i="66" s="1"/>
  <c r="BJ75" i="66"/>
  <c r="AD75" i="66" s="1"/>
  <c r="AT75" i="66" s="1"/>
  <c r="BJ188" i="66"/>
  <c r="AD188" i="66" s="1"/>
  <c r="AT188" i="66" s="1"/>
  <c r="BJ161" i="66"/>
  <c r="AD161" i="66" s="1"/>
  <c r="AT161" i="66" s="1"/>
  <c r="BJ116" i="66"/>
  <c r="AD116" i="66" s="1"/>
  <c r="AT116" i="66" s="1"/>
  <c r="BJ67" i="66"/>
  <c r="AD67" i="66" s="1"/>
  <c r="AT67" i="66" s="1"/>
  <c r="BJ136" i="66"/>
  <c r="AD136" i="66" s="1"/>
  <c r="AT136" i="66" s="1"/>
  <c r="BJ92" i="66"/>
  <c r="AD92" i="66" s="1"/>
  <c r="AT92" i="66" s="1"/>
  <c r="BJ178" i="66"/>
  <c r="AD178" i="66" s="1"/>
  <c r="AT178" i="66" s="1"/>
  <c r="BJ162" i="66"/>
  <c r="AD162" i="66" s="1"/>
  <c r="AT162" i="66" s="1"/>
  <c r="BJ142" i="66"/>
  <c r="AD142" i="66" s="1"/>
  <c r="AT142" i="66" s="1"/>
  <c r="BJ119" i="66"/>
  <c r="AD119" i="66" s="1"/>
  <c r="AT119" i="66" s="1"/>
  <c r="BJ88" i="66"/>
  <c r="AD88" i="66" s="1"/>
  <c r="AT88" i="66" s="1"/>
  <c r="BJ56" i="66"/>
  <c r="AD56" i="66" s="1"/>
  <c r="AT56" i="66" s="1"/>
  <c r="BJ175" i="66"/>
  <c r="AD175" i="66" s="1"/>
  <c r="AT175" i="66" s="1"/>
  <c r="BJ159" i="66"/>
  <c r="AD159" i="66" s="1"/>
  <c r="AT159" i="66" s="1"/>
  <c r="BJ140" i="66"/>
  <c r="AD140" i="66" s="1"/>
  <c r="AT140" i="66" s="1"/>
  <c r="BJ122" i="66"/>
  <c r="AD122" i="66" s="1"/>
  <c r="AT122" i="66" s="1"/>
  <c r="BJ103" i="66"/>
  <c r="AD103" i="66" s="1"/>
  <c r="AT103" i="66" s="1"/>
  <c r="BJ153" i="66"/>
  <c r="AD153" i="66" s="1"/>
  <c r="AT153" i="66" s="1"/>
  <c r="BJ137" i="66"/>
  <c r="AD137" i="66" s="1"/>
  <c r="AT137" i="66" s="1"/>
  <c r="BJ121" i="66"/>
  <c r="AD121" i="66" s="1"/>
  <c r="AT121" i="66" s="1"/>
  <c r="BJ105" i="66"/>
  <c r="AD105" i="66" s="1"/>
  <c r="AT105" i="66" s="1"/>
  <c r="BJ89" i="66"/>
  <c r="AD89" i="66" s="1"/>
  <c r="AT89" i="66" s="1"/>
  <c r="BJ74" i="66"/>
  <c r="AD74" i="66" s="1"/>
  <c r="AT74" i="66" s="1"/>
  <c r="BJ58" i="66"/>
  <c r="AD58" i="66" s="1"/>
  <c r="AT58" i="66" s="1"/>
  <c r="BJ111" i="66"/>
  <c r="AD111" i="66" s="1"/>
  <c r="AT111" i="66" s="1"/>
  <c r="BJ143" i="66"/>
  <c r="AD143" i="66" s="1"/>
  <c r="AT143" i="66" s="1"/>
  <c r="BJ146" i="66"/>
  <c r="AD146" i="66" s="1"/>
  <c r="AT146" i="66" s="1"/>
  <c r="BJ176" i="66"/>
  <c r="AD176" i="66" s="1"/>
  <c r="AT176" i="66" s="1"/>
  <c r="BJ71" i="66"/>
  <c r="AD71" i="66" s="1"/>
  <c r="AT71" i="66" s="1"/>
  <c r="BJ73" i="66"/>
  <c r="AD73" i="66" s="1"/>
  <c r="AT73" i="66" s="1"/>
  <c r="BJ57" i="66"/>
  <c r="AD57" i="66" s="1"/>
  <c r="AT57" i="66" s="1"/>
  <c r="BJ90" i="66"/>
  <c r="AD90" i="66" s="1"/>
  <c r="AT90" i="66" s="1"/>
  <c r="BJ189" i="66"/>
  <c r="AD189" i="66" s="1"/>
  <c r="AT189" i="66" s="1"/>
  <c r="BJ172" i="66"/>
  <c r="AD172" i="66" s="1"/>
  <c r="AT172" i="66" s="1"/>
  <c r="BJ100" i="66"/>
  <c r="AD100" i="66" s="1"/>
  <c r="AT100" i="66" s="1"/>
  <c r="BJ120" i="66"/>
  <c r="AD120" i="66" s="1"/>
  <c r="AT120" i="66" s="1"/>
  <c r="BJ123" i="66"/>
  <c r="AD123" i="66" s="1"/>
  <c r="AT123" i="66" s="1"/>
  <c r="BJ185" i="66"/>
  <c r="AD185" i="66" s="1"/>
  <c r="AT185" i="66" s="1"/>
  <c r="BJ148" i="66"/>
  <c r="AD148" i="66" s="1"/>
  <c r="AT148" i="66" s="1"/>
  <c r="BJ107" i="66"/>
  <c r="AD107" i="66" s="1"/>
  <c r="AT107" i="66" s="1"/>
  <c r="BJ51" i="66"/>
  <c r="AD51" i="66" s="1"/>
  <c r="AT51" i="66" s="1"/>
  <c r="BJ168" i="66"/>
  <c r="AD168" i="66" s="1"/>
  <c r="AT168" i="66" s="1"/>
  <c r="BJ127" i="66"/>
  <c r="AD127" i="66" s="1"/>
  <c r="AT127" i="66" s="1"/>
  <c r="BJ76" i="66"/>
  <c r="AD76" i="66" s="1"/>
  <c r="AT76" i="66" s="1"/>
  <c r="BJ190" i="66"/>
  <c r="AD190" i="66" s="1"/>
  <c r="AT190" i="66" s="1"/>
  <c r="BJ174" i="66"/>
  <c r="AD174" i="66" s="1"/>
  <c r="AT174" i="66" s="1"/>
  <c r="BJ158" i="66"/>
  <c r="AD158" i="66" s="1"/>
  <c r="AT158" i="66" s="1"/>
  <c r="BJ135" i="66"/>
  <c r="AD135" i="66" s="1"/>
  <c r="AT135" i="66" s="1"/>
  <c r="BJ112" i="66"/>
  <c r="AD112" i="66" s="1"/>
  <c r="AT112" i="66" s="1"/>
  <c r="BJ80" i="66"/>
  <c r="AD80" i="66" s="1"/>
  <c r="AT80" i="66" s="1"/>
  <c r="BJ48" i="66"/>
  <c r="AD48" i="66" s="1"/>
  <c r="AT48" i="66" s="1"/>
  <c r="BJ187" i="66"/>
  <c r="AD187" i="66" s="1"/>
  <c r="AT187" i="66" s="1"/>
  <c r="BJ171" i="66"/>
  <c r="AD171" i="66" s="1"/>
  <c r="AT171" i="66" s="1"/>
  <c r="BJ156" i="66"/>
  <c r="AD156" i="66" s="1"/>
  <c r="AT156" i="66" s="1"/>
  <c r="BJ138" i="66"/>
  <c r="AD138" i="66" s="1"/>
  <c r="AT138" i="66" s="1"/>
  <c r="BJ115" i="66"/>
  <c r="AD115" i="66" s="1"/>
  <c r="AT115" i="66" s="1"/>
  <c r="BJ95" i="66"/>
  <c r="AD95" i="66" s="1"/>
  <c r="AT95" i="66" s="1"/>
  <c r="BJ63" i="66"/>
  <c r="AD63" i="66" s="1"/>
  <c r="AT63" i="66" s="1"/>
  <c r="BJ149" i="66"/>
  <c r="AD149" i="66" s="1"/>
  <c r="AT149" i="66" s="1"/>
  <c r="BJ133" i="66"/>
  <c r="AD133" i="66" s="1"/>
  <c r="AT133" i="66" s="1"/>
  <c r="BJ117" i="66"/>
  <c r="AD117" i="66" s="1"/>
  <c r="AT117" i="66" s="1"/>
  <c r="BJ101" i="66"/>
  <c r="AD101" i="66" s="1"/>
  <c r="AT101" i="66" s="1"/>
  <c r="BJ85" i="66"/>
  <c r="AD85" i="66" s="1"/>
  <c r="AT85" i="66" s="1"/>
  <c r="BJ69" i="66"/>
  <c r="AD69" i="66" s="1"/>
  <c r="AT69" i="66" s="1"/>
  <c r="BJ53" i="66"/>
  <c r="AD53" i="66" s="1"/>
  <c r="AT53" i="66" s="1"/>
  <c r="BJ102" i="66"/>
  <c r="AD102" i="66" s="1"/>
  <c r="AT102" i="66" s="1"/>
  <c r="BJ86" i="66"/>
  <c r="AD86" i="66" s="1"/>
  <c r="AT86" i="66" s="1"/>
  <c r="BJ70" i="66"/>
  <c r="AD70" i="66" s="1"/>
  <c r="AT70" i="66" s="1"/>
  <c r="BJ54" i="66"/>
  <c r="AD54" i="66" s="1"/>
  <c r="AT54" i="66" s="1"/>
  <c r="BJ173" i="66"/>
  <c r="AD173" i="66" s="1"/>
  <c r="AT173" i="66" s="1"/>
  <c r="BJ152" i="66"/>
  <c r="AD152" i="66" s="1"/>
  <c r="AT152" i="66" s="1"/>
  <c r="BJ68" i="66"/>
  <c r="AD68" i="66" s="1"/>
  <c r="AT68" i="66" s="1"/>
  <c r="BJ155" i="66"/>
  <c r="AD155" i="66" s="1"/>
  <c r="AT155" i="66" s="1"/>
  <c r="BJ180" i="66"/>
  <c r="AD180" i="66" s="1"/>
  <c r="AT180" i="66" s="1"/>
  <c r="BJ84" i="66"/>
  <c r="AD84" i="66" s="1"/>
  <c r="AT84" i="66" s="1"/>
  <c r="BJ181" i="66"/>
  <c r="AD181" i="66" s="1"/>
  <c r="AT181" i="66" s="1"/>
  <c r="BJ91" i="66"/>
  <c r="AD91" i="66" s="1"/>
  <c r="AT91" i="66" s="1"/>
  <c r="BJ177" i="66"/>
  <c r="AD177" i="66" s="1"/>
  <c r="AT177" i="66" s="1"/>
  <c r="BJ139" i="66"/>
  <c r="AD139" i="66" s="1"/>
  <c r="AT139" i="66" s="1"/>
  <c r="BJ99" i="66"/>
  <c r="AD99" i="66" s="1"/>
  <c r="AT99" i="66" s="1"/>
  <c r="BJ160" i="66"/>
  <c r="AD160" i="66" s="1"/>
  <c r="AT160" i="66" s="1"/>
  <c r="BJ118" i="66"/>
  <c r="AD118" i="66" s="1"/>
  <c r="AT118" i="66" s="1"/>
  <c r="BJ60" i="66"/>
  <c r="AD60" i="66" s="1"/>
  <c r="AT60" i="66" s="1"/>
  <c r="BJ186" i="66"/>
  <c r="AD186" i="66" s="1"/>
  <c r="AT186" i="66" s="1"/>
  <c r="BJ170" i="66"/>
  <c r="AD170" i="66" s="1"/>
  <c r="AT170" i="66" s="1"/>
  <c r="BJ151" i="66"/>
  <c r="AD151" i="66" s="1"/>
  <c r="AT151" i="66" s="1"/>
  <c r="BJ128" i="66"/>
  <c r="AD128" i="66" s="1"/>
  <c r="AT128" i="66" s="1"/>
  <c r="BJ110" i="66"/>
  <c r="AD110" i="66" s="1"/>
  <c r="AT110" i="66" s="1"/>
  <c r="BJ72" i="66"/>
  <c r="AD72" i="66" s="1"/>
  <c r="AT72" i="66" s="1"/>
  <c r="BJ183" i="66"/>
  <c r="AD183" i="66" s="1"/>
  <c r="AT183" i="66" s="1"/>
  <c r="BJ167" i="66"/>
  <c r="AD167" i="66" s="1"/>
  <c r="AT167" i="66" s="1"/>
  <c r="BJ154" i="66"/>
  <c r="AD154" i="66" s="1"/>
  <c r="AT154" i="66" s="1"/>
  <c r="BJ131" i="66"/>
  <c r="AD131" i="66" s="1"/>
  <c r="AT131" i="66" s="1"/>
  <c r="BJ108" i="66"/>
  <c r="AD108" i="66" s="1"/>
  <c r="AT108" i="66" s="1"/>
  <c r="BJ87" i="66"/>
  <c r="AD87" i="66" s="1"/>
  <c r="AT87" i="66" s="1"/>
  <c r="BJ55" i="66"/>
  <c r="AD55" i="66" s="1"/>
  <c r="AT55" i="66" s="1"/>
  <c r="BJ145" i="66"/>
  <c r="AD145" i="66" s="1"/>
  <c r="AT145" i="66" s="1"/>
  <c r="BJ129" i="66"/>
  <c r="AD129" i="66" s="1"/>
  <c r="AT129" i="66" s="1"/>
  <c r="BJ113" i="66"/>
  <c r="AD113" i="66" s="1"/>
  <c r="AT113" i="66" s="1"/>
  <c r="BJ97" i="66"/>
  <c r="AD97" i="66" s="1"/>
  <c r="AT97" i="66" s="1"/>
  <c r="BJ81" i="66"/>
  <c r="AD81" i="66" s="1"/>
  <c r="AT81" i="66" s="1"/>
  <c r="BJ65" i="66"/>
  <c r="AD65" i="66" s="1"/>
  <c r="AT65" i="66" s="1"/>
  <c r="BJ49" i="66"/>
  <c r="AD49" i="66" s="1"/>
  <c r="AT49" i="66" s="1"/>
  <c r="BJ98" i="66"/>
  <c r="AD98" i="66" s="1"/>
  <c r="AT98" i="66" s="1"/>
  <c r="BJ82" i="66"/>
  <c r="AD82" i="66" s="1"/>
  <c r="AT82" i="66" s="1"/>
  <c r="BJ66" i="66"/>
  <c r="AD66" i="66" s="1"/>
  <c r="AT66" i="66" s="1"/>
  <c r="BJ50" i="66"/>
  <c r="AD50" i="66" s="1"/>
  <c r="AT50" i="66" s="1"/>
  <c r="BJ114" i="66"/>
  <c r="AD114" i="66" s="1"/>
  <c r="AT114" i="66" s="1"/>
  <c r="BJ134" i="66"/>
  <c r="AD134" i="66" s="1"/>
  <c r="AT134" i="66" s="1"/>
  <c r="BJ132" i="66"/>
  <c r="AD132" i="66" s="1"/>
  <c r="AT132" i="66" s="1"/>
  <c r="BJ164" i="66"/>
  <c r="AD164" i="66" s="1"/>
  <c r="AT164" i="66" s="1"/>
  <c r="BJ52" i="66"/>
  <c r="AD52" i="66" s="1"/>
  <c r="AT52" i="66" s="1"/>
  <c r="BJ165" i="66"/>
  <c r="AD165" i="66" s="1"/>
  <c r="AT165" i="66" s="1"/>
  <c r="BJ59" i="66"/>
  <c r="AD59" i="66" s="1"/>
  <c r="AT59" i="66" s="1"/>
  <c r="BJ169" i="66"/>
  <c r="AD169" i="66" s="1"/>
  <c r="AT169" i="66" s="1"/>
  <c r="BJ130" i="66"/>
  <c r="AD130" i="66" s="1"/>
  <c r="AT130" i="66" s="1"/>
  <c r="BJ83" i="66"/>
  <c r="AD83" i="66" s="1"/>
  <c r="AT83" i="66" s="1"/>
  <c r="BJ184" i="66"/>
  <c r="AD184" i="66" s="1"/>
  <c r="AT184" i="66" s="1"/>
  <c r="BJ150" i="66"/>
  <c r="AD150" i="66" s="1"/>
  <c r="AT150" i="66" s="1"/>
  <c r="BJ104" i="66"/>
  <c r="AD104" i="66" s="1"/>
  <c r="AT104" i="66" s="1"/>
  <c r="BJ182" i="66"/>
  <c r="AD182" i="66" s="1"/>
  <c r="AT182" i="66" s="1"/>
  <c r="BJ166" i="66"/>
  <c r="AD166" i="66" s="1"/>
  <c r="AT166" i="66" s="1"/>
  <c r="BJ144" i="66"/>
  <c r="AD144" i="66" s="1"/>
  <c r="AT144" i="66" s="1"/>
  <c r="BJ126" i="66"/>
  <c r="AD126" i="66" s="1"/>
  <c r="AT126" i="66" s="1"/>
  <c r="BJ96" i="66"/>
  <c r="AD96" i="66" s="1"/>
  <c r="AT96" i="66" s="1"/>
  <c r="BJ64" i="66"/>
  <c r="AD64" i="66" s="1"/>
  <c r="AT64" i="66" s="1"/>
  <c r="BJ179" i="66"/>
  <c r="AD179" i="66" s="1"/>
  <c r="AT179" i="66" s="1"/>
  <c r="BJ163" i="66"/>
  <c r="AD163" i="66" s="1"/>
  <c r="AT163" i="66" s="1"/>
  <c r="BJ147" i="66"/>
  <c r="AD147" i="66" s="1"/>
  <c r="AT147" i="66" s="1"/>
  <c r="BJ124" i="66"/>
  <c r="AD124" i="66" s="1"/>
  <c r="AT124" i="66" s="1"/>
  <c r="BJ106" i="66"/>
  <c r="AD106" i="66" s="1"/>
  <c r="AT106" i="66" s="1"/>
  <c r="BJ79" i="66"/>
  <c r="AD79" i="66" s="1"/>
  <c r="AT79" i="66" s="1"/>
  <c r="BJ157" i="66"/>
  <c r="AD157" i="66" s="1"/>
  <c r="AT157" i="66" s="1"/>
  <c r="BJ141" i="66"/>
  <c r="AD141" i="66" s="1"/>
  <c r="AT141" i="66" s="1"/>
  <c r="BJ125" i="66"/>
  <c r="AD125" i="66" s="1"/>
  <c r="AT125" i="66" s="1"/>
  <c r="BJ109" i="66"/>
  <c r="AD109" i="66" s="1"/>
  <c r="AT109" i="66" s="1"/>
  <c r="BJ93" i="66"/>
  <c r="AD93" i="66" s="1"/>
  <c r="AT93" i="66" s="1"/>
  <c r="BJ77" i="66"/>
  <c r="AD77" i="66" s="1"/>
  <c r="AT77" i="66" s="1"/>
  <c r="BJ61" i="66"/>
  <c r="AD61" i="66" s="1"/>
  <c r="AT61" i="66" s="1"/>
  <c r="BJ94" i="66"/>
  <c r="AD94" i="66" s="1"/>
  <c r="AT94" i="66" s="1"/>
  <c r="BJ78" i="66"/>
  <c r="AD78" i="66" s="1"/>
  <c r="AT78" i="66" s="1"/>
  <c r="BJ62" i="66"/>
  <c r="AD62" i="66" s="1"/>
  <c r="AT62" i="66" s="1"/>
  <c r="AI223" i="71"/>
  <c r="B2" i="71"/>
  <c r="AI223" i="70"/>
  <c r="B2" i="70"/>
  <c r="DR24" i="66"/>
  <c r="DR28" i="66"/>
  <c r="DR32" i="66"/>
  <c r="DR36" i="66"/>
  <c r="DR40" i="66"/>
  <c r="DR44" i="66"/>
  <c r="DR48" i="66"/>
  <c r="DR23" i="66"/>
  <c r="DR27" i="66"/>
  <c r="DR31" i="66"/>
  <c r="DR35" i="66"/>
  <c r="DR39" i="66"/>
  <c r="DR43" i="66"/>
  <c r="DR47" i="66"/>
  <c r="DR51" i="66"/>
  <c r="DR55" i="66"/>
  <c r="DR59" i="66"/>
  <c r="DR63" i="66"/>
  <c r="DR67" i="66"/>
  <c r="DR71" i="66"/>
  <c r="DR29" i="66"/>
  <c r="DR37" i="66"/>
  <c r="DR45" i="66"/>
  <c r="DR53" i="66"/>
  <c r="DR60" i="66"/>
  <c r="DR62" i="66"/>
  <c r="DR69" i="66"/>
  <c r="DR73" i="66"/>
  <c r="DR77" i="66"/>
  <c r="DR81" i="66"/>
  <c r="DR85" i="66"/>
  <c r="DR89" i="66"/>
  <c r="DR93" i="66"/>
  <c r="DR97" i="66"/>
  <c r="DR101" i="66"/>
  <c r="DR105" i="66"/>
  <c r="DR109" i="66"/>
  <c r="DR113" i="66"/>
  <c r="DR117" i="66"/>
  <c r="DR121" i="66"/>
  <c r="DR125" i="66"/>
  <c r="DR129" i="66"/>
  <c r="DR133" i="66"/>
  <c r="DR137" i="66"/>
  <c r="DR141" i="66"/>
  <c r="DR145" i="66"/>
  <c r="DR149" i="66"/>
  <c r="DR153" i="66"/>
  <c r="DR157" i="66"/>
  <c r="DR161" i="66"/>
  <c r="DR22" i="66"/>
  <c r="DR30" i="66"/>
  <c r="DR38" i="66"/>
  <c r="DR46" i="66"/>
  <c r="DR50" i="66"/>
  <c r="DR57" i="66"/>
  <c r="DR64" i="66"/>
  <c r="DR66" i="66"/>
  <c r="DR76" i="66"/>
  <c r="DR80" i="66"/>
  <c r="DR84" i="66"/>
  <c r="DR88" i="66"/>
  <c r="DR92" i="66"/>
  <c r="DR96" i="66"/>
  <c r="DR100" i="66"/>
  <c r="DR104" i="66"/>
  <c r="DR108" i="66"/>
  <c r="DR112" i="66"/>
  <c r="DR116" i="66"/>
  <c r="DR120" i="66"/>
  <c r="DR124" i="66"/>
  <c r="DR128" i="66"/>
  <c r="DR132" i="66"/>
  <c r="DR136" i="66"/>
  <c r="DR140" i="66"/>
  <c r="DR144" i="66"/>
  <c r="DR148" i="66"/>
  <c r="DR152" i="66"/>
  <c r="DR156" i="66"/>
  <c r="DR160" i="66"/>
  <c r="DR164" i="66"/>
  <c r="DR168" i="66"/>
  <c r="DR172" i="66"/>
  <c r="DR176" i="66"/>
  <c r="DR180" i="66"/>
  <c r="DR184" i="66"/>
  <c r="DR188" i="66"/>
  <c r="DR192" i="66"/>
  <c r="DR196" i="66"/>
  <c r="DR200" i="66"/>
  <c r="DR204" i="66"/>
  <c r="DR208" i="66"/>
  <c r="DR26" i="66"/>
  <c r="DR42" i="66"/>
  <c r="DR49" i="66"/>
  <c r="DR58" i="66"/>
  <c r="DR72" i="66"/>
  <c r="DR74" i="66"/>
  <c r="DR82" i="66"/>
  <c r="DR90" i="66"/>
  <c r="DR98" i="66"/>
  <c r="DR106" i="66"/>
  <c r="DR114" i="66"/>
  <c r="DR122" i="66"/>
  <c r="DR130" i="66"/>
  <c r="DR138" i="66"/>
  <c r="DR146" i="66"/>
  <c r="DR154" i="66"/>
  <c r="DR162" i="66"/>
  <c r="DR166" i="66"/>
  <c r="DR173" i="66"/>
  <c r="DR175" i="66"/>
  <c r="DR182" i="66"/>
  <c r="DR189" i="66"/>
  <c r="DR191" i="66"/>
  <c r="DR198" i="66"/>
  <c r="DR205" i="66"/>
  <c r="DR207" i="66"/>
  <c r="DR215" i="66"/>
  <c r="DR219" i="66"/>
  <c r="DR33" i="66"/>
  <c r="DR52" i="66"/>
  <c r="DR61" i="66"/>
  <c r="DR70" i="66"/>
  <c r="DR75" i="66"/>
  <c r="DR83" i="66"/>
  <c r="DR91" i="66"/>
  <c r="DR99" i="66"/>
  <c r="DR107" i="66"/>
  <c r="DR115" i="66"/>
  <c r="DR123" i="66"/>
  <c r="DR131" i="66"/>
  <c r="DR139" i="66"/>
  <c r="DR147" i="66"/>
  <c r="DR155" i="66"/>
  <c r="DR163" i="66"/>
  <c r="DR170" i="66"/>
  <c r="DR177" i="66"/>
  <c r="DR179" i="66"/>
  <c r="DR186" i="66"/>
  <c r="DR193" i="66"/>
  <c r="DR195" i="66"/>
  <c r="DR202" i="66"/>
  <c r="DR209" i="66"/>
  <c r="DR211" i="66"/>
  <c r="DR214" i="66"/>
  <c r="DR218" i="66"/>
  <c r="DR222" i="66"/>
  <c r="DR25" i="66"/>
  <c r="DR54" i="66"/>
  <c r="DR87" i="66"/>
  <c r="DR103" i="66"/>
  <c r="DR119" i="66"/>
  <c r="DR135" i="66"/>
  <c r="DR151" i="66"/>
  <c r="DR171" i="66"/>
  <c r="DR185" i="66"/>
  <c r="DR194" i="66"/>
  <c r="DR203" i="66"/>
  <c r="DR212" i="66"/>
  <c r="DR220" i="66"/>
  <c r="DR34" i="66"/>
  <c r="DR65" i="66"/>
  <c r="DR78" i="66"/>
  <c r="DR94" i="66"/>
  <c r="DR110" i="66"/>
  <c r="DR126" i="66"/>
  <c r="DR142" i="66"/>
  <c r="DR158" i="66"/>
  <c r="DR165" i="66"/>
  <c r="DR174" i="66"/>
  <c r="DR183" i="66"/>
  <c r="DR197" i="66"/>
  <c r="DR206" i="66"/>
  <c r="DR213" i="66"/>
  <c r="DR221" i="66"/>
  <c r="DR86" i="66"/>
  <c r="DR118" i="66"/>
  <c r="DR150" i="66"/>
  <c r="DR181" i="66"/>
  <c r="DR199" i="66"/>
  <c r="DR217" i="66"/>
  <c r="DR41" i="66"/>
  <c r="DR95" i="66"/>
  <c r="DR127" i="66"/>
  <c r="DR159" i="66"/>
  <c r="DR169" i="66"/>
  <c r="DR187" i="66"/>
  <c r="DR210" i="66"/>
  <c r="DR111" i="66"/>
  <c r="DR178" i="66"/>
  <c r="DR201" i="66"/>
  <c r="DR216" i="66"/>
  <c r="DR102" i="66"/>
  <c r="DR68" i="66"/>
  <c r="DR79" i="66"/>
  <c r="DR143" i="66"/>
  <c r="DR56" i="66"/>
  <c r="DR134" i="66"/>
  <c r="DR167" i="66"/>
  <c r="DR190" i="66"/>
  <c r="DE23" i="66"/>
  <c r="DE27" i="66"/>
  <c r="DE31" i="66"/>
  <c r="DE35" i="66"/>
  <c r="DE39" i="66"/>
  <c r="DE43" i="66"/>
  <c r="DE47" i="66"/>
  <c r="DE51" i="66"/>
  <c r="DE55" i="66"/>
  <c r="DE59" i="66"/>
  <c r="DE63" i="66"/>
  <c r="DE67" i="66"/>
  <c r="DE71" i="66"/>
  <c r="DE75" i="66"/>
  <c r="DE79" i="66"/>
  <c r="DE83" i="66"/>
  <c r="DE87" i="66"/>
  <c r="DE91" i="66"/>
  <c r="DE95" i="66"/>
  <c r="DE99" i="66"/>
  <c r="DE103" i="66"/>
  <c r="DE22" i="66"/>
  <c r="DE26" i="66"/>
  <c r="DE30" i="66"/>
  <c r="DE34" i="66"/>
  <c r="DE38" i="66"/>
  <c r="DE42" i="66"/>
  <c r="DE46" i="66"/>
  <c r="DE50" i="66"/>
  <c r="DE54" i="66"/>
  <c r="DE58" i="66"/>
  <c r="DE62" i="66"/>
  <c r="DE66" i="66"/>
  <c r="DE70" i="66"/>
  <c r="DE74" i="66"/>
  <c r="DE78" i="66"/>
  <c r="DE82" i="66"/>
  <c r="DE86" i="66"/>
  <c r="DE90" i="66"/>
  <c r="DE94" i="66"/>
  <c r="DE98" i="66"/>
  <c r="DE102" i="66"/>
  <c r="DE106" i="66"/>
  <c r="DE110" i="66"/>
  <c r="DE114" i="66"/>
  <c r="DE118" i="66"/>
  <c r="DE122" i="66"/>
  <c r="DE126" i="66"/>
  <c r="DE130" i="66"/>
  <c r="DE134" i="66"/>
  <c r="DE138" i="66"/>
  <c r="DE142" i="66"/>
  <c r="DE146" i="66"/>
  <c r="DE150" i="66"/>
  <c r="DE154" i="66"/>
  <c r="DE158" i="66"/>
  <c r="DE28" i="66"/>
  <c r="DE36" i="66"/>
  <c r="DE44" i="66"/>
  <c r="DE52" i="66"/>
  <c r="DE60" i="66"/>
  <c r="DE68" i="66"/>
  <c r="DE76" i="66"/>
  <c r="DE84" i="66"/>
  <c r="DE92" i="66"/>
  <c r="DE100" i="66"/>
  <c r="DE104" i="66"/>
  <c r="DE111" i="66"/>
  <c r="DE113" i="66"/>
  <c r="DE120" i="66"/>
  <c r="DE127" i="66"/>
  <c r="DE129" i="66"/>
  <c r="DE136" i="66"/>
  <c r="DE143" i="66"/>
  <c r="DE145" i="66"/>
  <c r="DE152" i="66"/>
  <c r="DE160" i="66"/>
  <c r="DE164" i="66"/>
  <c r="DE168" i="66"/>
  <c r="DE172" i="66"/>
  <c r="DE176" i="66"/>
  <c r="DE180" i="66"/>
  <c r="DE184" i="66"/>
  <c r="DE188" i="66"/>
  <c r="DE192" i="66"/>
  <c r="DE196" i="66"/>
  <c r="DE200" i="66"/>
  <c r="DE204" i="66"/>
  <c r="DE208" i="66"/>
  <c r="DE212" i="66"/>
  <c r="DE216" i="66"/>
  <c r="DE220" i="66"/>
  <c r="DE29" i="66"/>
  <c r="DE37" i="66"/>
  <c r="DE45" i="66"/>
  <c r="DE53" i="66"/>
  <c r="DE61" i="66"/>
  <c r="DE69" i="66"/>
  <c r="DE77" i="66"/>
  <c r="DE85" i="66"/>
  <c r="DE93" i="66"/>
  <c r="DE101" i="66"/>
  <c r="DE108" i="66"/>
  <c r="DE115" i="66"/>
  <c r="DE117" i="66"/>
  <c r="DE124" i="66"/>
  <c r="DE131" i="66"/>
  <c r="DE133" i="66"/>
  <c r="DE140" i="66"/>
  <c r="DE147" i="66"/>
  <c r="DE149" i="66"/>
  <c r="DE156" i="66"/>
  <c r="DE159" i="66"/>
  <c r="DE163" i="66"/>
  <c r="DE167" i="66"/>
  <c r="DE171" i="66"/>
  <c r="DE175" i="66"/>
  <c r="DE179" i="66"/>
  <c r="DE183" i="66"/>
  <c r="DE187" i="66"/>
  <c r="DE191" i="66"/>
  <c r="DE195" i="66"/>
  <c r="DE199" i="66"/>
  <c r="DE203" i="66"/>
  <c r="DE207" i="66"/>
  <c r="DE211" i="66"/>
  <c r="DE215" i="66"/>
  <c r="DE219" i="66"/>
  <c r="DE33" i="66"/>
  <c r="DE49" i="66"/>
  <c r="DE65" i="66"/>
  <c r="DE81" i="66"/>
  <c r="DE97" i="66"/>
  <c r="DE109" i="66"/>
  <c r="DE123" i="66"/>
  <c r="DE132" i="66"/>
  <c r="DE141" i="66"/>
  <c r="DE155" i="66"/>
  <c r="DE165" i="66"/>
  <c r="DE173" i="66"/>
  <c r="DE181" i="66"/>
  <c r="DE189" i="66"/>
  <c r="DE197" i="66"/>
  <c r="DE205" i="66"/>
  <c r="DE213" i="66"/>
  <c r="DE221" i="66"/>
  <c r="DE24" i="66"/>
  <c r="DE40" i="66"/>
  <c r="DE56" i="66"/>
  <c r="DE72" i="66"/>
  <c r="DE88" i="66"/>
  <c r="DE112" i="66"/>
  <c r="DE121" i="66"/>
  <c r="DE135" i="66"/>
  <c r="DE144" i="66"/>
  <c r="DE153" i="66"/>
  <c r="DE166" i="66"/>
  <c r="DE174" i="66"/>
  <c r="DE182" i="66"/>
  <c r="DE190" i="66"/>
  <c r="DE198" i="66"/>
  <c r="DE206" i="66"/>
  <c r="DE214" i="66"/>
  <c r="DE222" i="66"/>
  <c r="DE32" i="66"/>
  <c r="DE64" i="66"/>
  <c r="DE96" i="66"/>
  <c r="DE105" i="66"/>
  <c r="DE128" i="66"/>
  <c r="DE151" i="66"/>
  <c r="DE170" i="66"/>
  <c r="DE186" i="66"/>
  <c r="DE202" i="66"/>
  <c r="DE218" i="66"/>
  <c r="DE25" i="66"/>
  <c r="DE57" i="66"/>
  <c r="DE89" i="66"/>
  <c r="DE107" i="66"/>
  <c r="DE125" i="66"/>
  <c r="DE148" i="66"/>
  <c r="DE169" i="66"/>
  <c r="DE185" i="66"/>
  <c r="DE201" i="66"/>
  <c r="DE217" i="66"/>
  <c r="DE48" i="66"/>
  <c r="DE119" i="66"/>
  <c r="DE137" i="66"/>
  <c r="DE162" i="66"/>
  <c r="DE178" i="66"/>
  <c r="DE194" i="66"/>
  <c r="DE41" i="66"/>
  <c r="DE73" i="66"/>
  <c r="DE116" i="66"/>
  <c r="DE139" i="66"/>
  <c r="DE157" i="66"/>
  <c r="DE161" i="66"/>
  <c r="DE177" i="66"/>
  <c r="DE193" i="66"/>
  <c r="DE209" i="66"/>
  <c r="DE80" i="66"/>
  <c r="DE210" i="66"/>
  <c r="DW23" i="66"/>
  <c r="DW27" i="66"/>
  <c r="DW31" i="66"/>
  <c r="DW35" i="66"/>
  <c r="DW39" i="66"/>
  <c r="DW43" i="66"/>
  <c r="DW47" i="66"/>
  <c r="DW22" i="66"/>
  <c r="DW26" i="66"/>
  <c r="DW30" i="66"/>
  <c r="DW34" i="66"/>
  <c r="DW38" i="66"/>
  <c r="DW42" i="66"/>
  <c r="DW46" i="66"/>
  <c r="DW50" i="66"/>
  <c r="DW54" i="66"/>
  <c r="DW58" i="66"/>
  <c r="DW62" i="66"/>
  <c r="DW66" i="66"/>
  <c r="DW70" i="66"/>
  <c r="DW28" i="66"/>
  <c r="DW36" i="66"/>
  <c r="DW44" i="66"/>
  <c r="DW51" i="66"/>
  <c r="DW53" i="66"/>
  <c r="DW60" i="66"/>
  <c r="DW67" i="66"/>
  <c r="DW69" i="66"/>
  <c r="DW76" i="66"/>
  <c r="DW80" i="66"/>
  <c r="DW84" i="66"/>
  <c r="DW88" i="66"/>
  <c r="DW92" i="66"/>
  <c r="DW96" i="66"/>
  <c r="DW100" i="66"/>
  <c r="DW104" i="66"/>
  <c r="DW108" i="66"/>
  <c r="DW112" i="66"/>
  <c r="DW116" i="66"/>
  <c r="DW120" i="66"/>
  <c r="DW124" i="66"/>
  <c r="DW128" i="66"/>
  <c r="DW132" i="66"/>
  <c r="DW136" i="66"/>
  <c r="DW140" i="66"/>
  <c r="DW144" i="66"/>
  <c r="DW148" i="66"/>
  <c r="DW152" i="66"/>
  <c r="DW156" i="66"/>
  <c r="DW160" i="66"/>
  <c r="DW29" i="66"/>
  <c r="DW37" i="66"/>
  <c r="DW45" i="66"/>
  <c r="DW48" i="66"/>
  <c r="DW55" i="66"/>
  <c r="DW57" i="66"/>
  <c r="DW64" i="66"/>
  <c r="DW71" i="66"/>
  <c r="DW75" i="66"/>
  <c r="DW79" i="66"/>
  <c r="DW83" i="66"/>
  <c r="DW87" i="66"/>
  <c r="DW91" i="66"/>
  <c r="DW95" i="66"/>
  <c r="DW99" i="66"/>
  <c r="DW103" i="66"/>
  <c r="DW107" i="66"/>
  <c r="DW111" i="66"/>
  <c r="DW115" i="66"/>
  <c r="DW119" i="66"/>
  <c r="DW123" i="66"/>
  <c r="DW127" i="66"/>
  <c r="DW131" i="66"/>
  <c r="DW135" i="66"/>
  <c r="DW139" i="66"/>
  <c r="DW143" i="66"/>
  <c r="DW147" i="66"/>
  <c r="DW151" i="66"/>
  <c r="DW155" i="66"/>
  <c r="DW159" i="66"/>
  <c r="DW163" i="66"/>
  <c r="DW167" i="66"/>
  <c r="DW171" i="66"/>
  <c r="DW175" i="66"/>
  <c r="DW179" i="66"/>
  <c r="DW183" i="66"/>
  <c r="DW187" i="66"/>
  <c r="DW191" i="66"/>
  <c r="DW195" i="66"/>
  <c r="DW199" i="66"/>
  <c r="DW203" i="66"/>
  <c r="DW207" i="66"/>
  <c r="DW211" i="66"/>
  <c r="DW33" i="66"/>
  <c r="DW56" i="66"/>
  <c r="DW65" i="66"/>
  <c r="DW73" i="66"/>
  <c r="DW81" i="66"/>
  <c r="DW89" i="66"/>
  <c r="DW97" i="66"/>
  <c r="DW105" i="66"/>
  <c r="DW113" i="66"/>
  <c r="DW121" i="66"/>
  <c r="DW129" i="66"/>
  <c r="DW137" i="66"/>
  <c r="DW145" i="66"/>
  <c r="DW153" i="66"/>
  <c r="DW161" i="66"/>
  <c r="DW164" i="66"/>
  <c r="DW166" i="66"/>
  <c r="DW173" i="66"/>
  <c r="DW180" i="66"/>
  <c r="DW182" i="66"/>
  <c r="DW189" i="66"/>
  <c r="DW196" i="66"/>
  <c r="DW198" i="66"/>
  <c r="DW205" i="66"/>
  <c r="DW214" i="66"/>
  <c r="DW218" i="66"/>
  <c r="DW222" i="66"/>
  <c r="DW24" i="66"/>
  <c r="DW40" i="66"/>
  <c r="DW59" i="66"/>
  <c r="DW68" i="66"/>
  <c r="DW74" i="66"/>
  <c r="DW82" i="66"/>
  <c r="DW90" i="66"/>
  <c r="DW98" i="66"/>
  <c r="DW106" i="66"/>
  <c r="DW114" i="66"/>
  <c r="DW122" i="66"/>
  <c r="DW130" i="66"/>
  <c r="DW138" i="66"/>
  <c r="DW146" i="66"/>
  <c r="DW154" i="66"/>
  <c r="DW162" i="66"/>
  <c r="DW168" i="66"/>
  <c r="DW170" i="66"/>
  <c r="DW177" i="66"/>
  <c r="DW184" i="66"/>
  <c r="DW186" i="66"/>
  <c r="DW193" i="66"/>
  <c r="DW200" i="66"/>
  <c r="DW202" i="66"/>
  <c r="DW209" i="66"/>
  <c r="DW213" i="66"/>
  <c r="DW217" i="66"/>
  <c r="DW221" i="66"/>
  <c r="DW32" i="66"/>
  <c r="DW52" i="66"/>
  <c r="DW78" i="66"/>
  <c r="DW94" i="66"/>
  <c r="DW110" i="66"/>
  <c r="DW126" i="66"/>
  <c r="DW142" i="66"/>
  <c r="DW158" i="66"/>
  <c r="DW169" i="66"/>
  <c r="DW178" i="66"/>
  <c r="DW192" i="66"/>
  <c r="DW201" i="66"/>
  <c r="DW210" i="66"/>
  <c r="DW219" i="66"/>
  <c r="DW41" i="66"/>
  <c r="DW63" i="66"/>
  <c r="DW85" i="66"/>
  <c r="DW101" i="66"/>
  <c r="DW117" i="66"/>
  <c r="DW133" i="66"/>
  <c r="DW149" i="66"/>
  <c r="DW172" i="66"/>
  <c r="DW181" i="66"/>
  <c r="DW190" i="66"/>
  <c r="DW204" i="66"/>
  <c r="DW212" i="66"/>
  <c r="DW220" i="66"/>
  <c r="DW93" i="66"/>
  <c r="DW125" i="66"/>
  <c r="DW157" i="66"/>
  <c r="DW174" i="66"/>
  <c r="DW197" i="66"/>
  <c r="DW102" i="66"/>
  <c r="DW134" i="66"/>
  <c r="DW185" i="66"/>
  <c r="DW208" i="66"/>
  <c r="DW215" i="66"/>
  <c r="DW86" i="66"/>
  <c r="DW150" i="66"/>
  <c r="DW194" i="66"/>
  <c r="DW25" i="66"/>
  <c r="DW72" i="66"/>
  <c r="DW77" i="66"/>
  <c r="DW141" i="66"/>
  <c r="DW165" i="66"/>
  <c r="DW188" i="66"/>
  <c r="DW216" i="66"/>
  <c r="DW61" i="66"/>
  <c r="DW118" i="66"/>
  <c r="DW176" i="66"/>
  <c r="DW49" i="66"/>
  <c r="DW109" i="66"/>
  <c r="DW206" i="66"/>
  <c r="DA23" i="66"/>
  <c r="DA27" i="66"/>
  <c r="DA31" i="66"/>
  <c r="DA35" i="66"/>
  <c r="DA39" i="66"/>
  <c r="DA43" i="66"/>
  <c r="DA47" i="66"/>
  <c r="DA51" i="66"/>
  <c r="DA55" i="66"/>
  <c r="DA59" i="66"/>
  <c r="DA63" i="66"/>
  <c r="DA67" i="66"/>
  <c r="DA71" i="66"/>
  <c r="DA75" i="66"/>
  <c r="DA79" i="66"/>
  <c r="DA83" i="66"/>
  <c r="DA87" i="66"/>
  <c r="DA91" i="66"/>
  <c r="DA95" i="66"/>
  <c r="DA99" i="66"/>
  <c r="DA103" i="66"/>
  <c r="DA22" i="66"/>
  <c r="DA26" i="66"/>
  <c r="DA30" i="66"/>
  <c r="DA34" i="66"/>
  <c r="DA38" i="66"/>
  <c r="DA42" i="66"/>
  <c r="DA46" i="66"/>
  <c r="DA50" i="66"/>
  <c r="DA54" i="66"/>
  <c r="DA58" i="66"/>
  <c r="DA62" i="66"/>
  <c r="DA66" i="66"/>
  <c r="DA70" i="66"/>
  <c r="DA74" i="66"/>
  <c r="DA78" i="66"/>
  <c r="DA82" i="66"/>
  <c r="DA86" i="66"/>
  <c r="DA90" i="66"/>
  <c r="DA94" i="66"/>
  <c r="DA98" i="66"/>
  <c r="DA102" i="66"/>
  <c r="DA106" i="66"/>
  <c r="DA110" i="66"/>
  <c r="DA114" i="66"/>
  <c r="DA118" i="66"/>
  <c r="DA122" i="66"/>
  <c r="DA126" i="66"/>
  <c r="DA130" i="66"/>
  <c r="DA134" i="66"/>
  <c r="DA138" i="66"/>
  <c r="DA142" i="66"/>
  <c r="DA146" i="66"/>
  <c r="DA150" i="66"/>
  <c r="DA154" i="66"/>
  <c r="DA158" i="66"/>
  <c r="DA24" i="66"/>
  <c r="DA32" i="66"/>
  <c r="DA40" i="66"/>
  <c r="DA48" i="66"/>
  <c r="DA56" i="66"/>
  <c r="DA64" i="66"/>
  <c r="DA72" i="66"/>
  <c r="DA80" i="66"/>
  <c r="DA88" i="66"/>
  <c r="DA96" i="66"/>
  <c r="DA108" i="66"/>
  <c r="DA115" i="66"/>
  <c r="DA117" i="66"/>
  <c r="DA124" i="66"/>
  <c r="DA131" i="66"/>
  <c r="DA133" i="66"/>
  <c r="DA140" i="66"/>
  <c r="DA147" i="66"/>
  <c r="DA149" i="66"/>
  <c r="DA156" i="66"/>
  <c r="DA160" i="66"/>
  <c r="DA164" i="66"/>
  <c r="DA168" i="66"/>
  <c r="DA172" i="66"/>
  <c r="DA176" i="66"/>
  <c r="DA180" i="66"/>
  <c r="DA184" i="66"/>
  <c r="DA188" i="66"/>
  <c r="DA192" i="66"/>
  <c r="DA196" i="66"/>
  <c r="DA200" i="66"/>
  <c r="DA204" i="66"/>
  <c r="DA208" i="66"/>
  <c r="DA212" i="66"/>
  <c r="DA216" i="66"/>
  <c r="DA220" i="66"/>
  <c r="DA25" i="66"/>
  <c r="DA33" i="66"/>
  <c r="DA41" i="66"/>
  <c r="DA49" i="66"/>
  <c r="DA57" i="66"/>
  <c r="DA65" i="66"/>
  <c r="DA73" i="66"/>
  <c r="DA81" i="66"/>
  <c r="DA89" i="66"/>
  <c r="DA97" i="66"/>
  <c r="DA105" i="66"/>
  <c r="DA112" i="66"/>
  <c r="DA119" i="66"/>
  <c r="DA121" i="66"/>
  <c r="DA128" i="66"/>
  <c r="DA135" i="66"/>
  <c r="DA137" i="66"/>
  <c r="DA144" i="66"/>
  <c r="DA151" i="66"/>
  <c r="DA153" i="66"/>
  <c r="DA159" i="66"/>
  <c r="DA163" i="66"/>
  <c r="DA167" i="66"/>
  <c r="DA171" i="66"/>
  <c r="DA175" i="66"/>
  <c r="DA179" i="66"/>
  <c r="DA183" i="66"/>
  <c r="DA187" i="66"/>
  <c r="DA191" i="66"/>
  <c r="DA195" i="66"/>
  <c r="DA199" i="66"/>
  <c r="DA203" i="66"/>
  <c r="DA207" i="66"/>
  <c r="DA211" i="66"/>
  <c r="DA215" i="66"/>
  <c r="DA219" i="66"/>
  <c r="DA37" i="66"/>
  <c r="DA53" i="66"/>
  <c r="DA69" i="66"/>
  <c r="DA85" i="66"/>
  <c r="DA101" i="66"/>
  <c r="DA111" i="66"/>
  <c r="DA120" i="66"/>
  <c r="DA129" i="66"/>
  <c r="DA143" i="66"/>
  <c r="DA152" i="66"/>
  <c r="DA161" i="66"/>
  <c r="DA169" i="66"/>
  <c r="DA177" i="66"/>
  <c r="DA185" i="66"/>
  <c r="DA193" i="66"/>
  <c r="DA201" i="66"/>
  <c r="DA209" i="66"/>
  <c r="DA217" i="66"/>
  <c r="DA28" i="66"/>
  <c r="DA44" i="66"/>
  <c r="DA60" i="66"/>
  <c r="DA76" i="66"/>
  <c r="DA92" i="66"/>
  <c r="DA109" i="66"/>
  <c r="DA123" i="66"/>
  <c r="DA132" i="66"/>
  <c r="DA141" i="66"/>
  <c r="DA155" i="66"/>
  <c r="DA162" i="66"/>
  <c r="DA170" i="66"/>
  <c r="DA178" i="66"/>
  <c r="DA186" i="66"/>
  <c r="DA194" i="66"/>
  <c r="DA202" i="66"/>
  <c r="DA210" i="66"/>
  <c r="DA218" i="66"/>
  <c r="DA52" i="66"/>
  <c r="DA84" i="66"/>
  <c r="DA107" i="66"/>
  <c r="DA125" i="66"/>
  <c r="DA148" i="66"/>
  <c r="DA174" i="66"/>
  <c r="DA190" i="66"/>
  <c r="DA206" i="66"/>
  <c r="DA222" i="66"/>
  <c r="DA45" i="66"/>
  <c r="DA77" i="66"/>
  <c r="DA104" i="66"/>
  <c r="DA127" i="66"/>
  <c r="DA145" i="66"/>
  <c r="DA173" i="66"/>
  <c r="DA189" i="66"/>
  <c r="DA205" i="66"/>
  <c r="DA221" i="66"/>
  <c r="DA36" i="66"/>
  <c r="DA116" i="66"/>
  <c r="DA166" i="66"/>
  <c r="DA182" i="66"/>
  <c r="DA29" i="66"/>
  <c r="DA61" i="66"/>
  <c r="DA93" i="66"/>
  <c r="DA113" i="66"/>
  <c r="DA136" i="66"/>
  <c r="DA165" i="66"/>
  <c r="DA181" i="66"/>
  <c r="DA197" i="66"/>
  <c r="DA213" i="66"/>
  <c r="DA68" i="66"/>
  <c r="DA100" i="66"/>
  <c r="DA139" i="66"/>
  <c r="DA157" i="66"/>
  <c r="DA198" i="66"/>
  <c r="DA214" i="66"/>
  <c r="DB22" i="66"/>
  <c r="DB26" i="66"/>
  <c r="DB30" i="66"/>
  <c r="DB34" i="66"/>
  <c r="DB38" i="66"/>
  <c r="DB42" i="66"/>
  <c r="DB46" i="66"/>
  <c r="DB50" i="66"/>
  <c r="DB54" i="66"/>
  <c r="DB58" i="66"/>
  <c r="DB62" i="66"/>
  <c r="DB66" i="66"/>
  <c r="DB70" i="66"/>
  <c r="DB74" i="66"/>
  <c r="BF74" i="66" s="1"/>
  <c r="Z74" i="66" s="1"/>
  <c r="AP74" i="66" s="1"/>
  <c r="DB78" i="66"/>
  <c r="DB82" i="66"/>
  <c r="DB86" i="66"/>
  <c r="BF86" i="66" s="1"/>
  <c r="Z86" i="66" s="1"/>
  <c r="AP86" i="66" s="1"/>
  <c r="DB90" i="66"/>
  <c r="DB94" i="66"/>
  <c r="DB98" i="66"/>
  <c r="DB102" i="66"/>
  <c r="DB25" i="66"/>
  <c r="DB29" i="66"/>
  <c r="DB33" i="66"/>
  <c r="DB37" i="66"/>
  <c r="DB41" i="66"/>
  <c r="DB45" i="66"/>
  <c r="DB49" i="66"/>
  <c r="DB53" i="66"/>
  <c r="DB57" i="66"/>
  <c r="DB61" i="66"/>
  <c r="BF61" i="66" s="1"/>
  <c r="Z61" i="66" s="1"/>
  <c r="AP61" i="66" s="1"/>
  <c r="DB65" i="66"/>
  <c r="DB69" i="66"/>
  <c r="DB73" i="66"/>
  <c r="DB77" i="66"/>
  <c r="DB81" i="66"/>
  <c r="DB85" i="66"/>
  <c r="DB89" i="66"/>
  <c r="DB93" i="66"/>
  <c r="DB97" i="66"/>
  <c r="DB101" i="66"/>
  <c r="DB105" i="66"/>
  <c r="DB109" i="66"/>
  <c r="DB113" i="66"/>
  <c r="DB117" i="66"/>
  <c r="DB121" i="66"/>
  <c r="DB125" i="66"/>
  <c r="DB129" i="66"/>
  <c r="DB133" i="66"/>
  <c r="DB137" i="66"/>
  <c r="DB141" i="66"/>
  <c r="DB145" i="66"/>
  <c r="DB149" i="66"/>
  <c r="DB153" i="66"/>
  <c r="DB157" i="66"/>
  <c r="DB27" i="66"/>
  <c r="DB35" i="66"/>
  <c r="DB43" i="66"/>
  <c r="DB51" i="66"/>
  <c r="BF51" i="66" s="1"/>
  <c r="Z51" i="66" s="1"/>
  <c r="AP51" i="66" s="1"/>
  <c r="DB59" i="66"/>
  <c r="DB67" i="66"/>
  <c r="DB75" i="66"/>
  <c r="DB83" i="66"/>
  <c r="DB91" i="66"/>
  <c r="DB99" i="66"/>
  <c r="DB110" i="66"/>
  <c r="BF110" i="66" s="1"/>
  <c r="Z110" i="66" s="1"/>
  <c r="AP110" i="66" s="1"/>
  <c r="DB112" i="66"/>
  <c r="DB119" i="66"/>
  <c r="DB126" i="66"/>
  <c r="DB128" i="66"/>
  <c r="DB135" i="66"/>
  <c r="DB142" i="66"/>
  <c r="BF142" i="66" s="1"/>
  <c r="Z142" i="66" s="1"/>
  <c r="AP142" i="66" s="1"/>
  <c r="DB144" i="66"/>
  <c r="DB151" i="66"/>
  <c r="DB158" i="66"/>
  <c r="DB159" i="66"/>
  <c r="DB163" i="66"/>
  <c r="DB167" i="66"/>
  <c r="DB171" i="66"/>
  <c r="DB175" i="66"/>
  <c r="DB179" i="66"/>
  <c r="DB183" i="66"/>
  <c r="DB187" i="66"/>
  <c r="DB191" i="66"/>
  <c r="BF191" i="66" s="1"/>
  <c r="Z191" i="66" s="1"/>
  <c r="AP191" i="66" s="1"/>
  <c r="DB195" i="66"/>
  <c r="DB199" i="66"/>
  <c r="DB203" i="66"/>
  <c r="DB207" i="66"/>
  <c r="DB211" i="66"/>
  <c r="DB215" i="66"/>
  <c r="DB219" i="66"/>
  <c r="DB28" i="66"/>
  <c r="DB36" i="66"/>
  <c r="DB44" i="66"/>
  <c r="DB52" i="66"/>
  <c r="DB60" i="66"/>
  <c r="DB68" i="66"/>
  <c r="DB76" i="66"/>
  <c r="DB84" i="66"/>
  <c r="DB92" i="66"/>
  <c r="DB100" i="66"/>
  <c r="BF100" i="66" s="1"/>
  <c r="Z100" i="66" s="1"/>
  <c r="AP100" i="66" s="1"/>
  <c r="DB107" i="66"/>
  <c r="DB114" i="66"/>
  <c r="BF114" i="66" s="1"/>
  <c r="Z114" i="66" s="1"/>
  <c r="AP114" i="66" s="1"/>
  <c r="DB116" i="66"/>
  <c r="DB123" i="66"/>
  <c r="DB130" i="66"/>
  <c r="DB132" i="66"/>
  <c r="DB139" i="66"/>
  <c r="DB146" i="66"/>
  <c r="DB148" i="66"/>
  <c r="DB155" i="66"/>
  <c r="BF155" i="66" s="1"/>
  <c r="Z155" i="66" s="1"/>
  <c r="AP155" i="66" s="1"/>
  <c r="DB162" i="66"/>
  <c r="DB166" i="66"/>
  <c r="DB170" i="66"/>
  <c r="DB174" i="66"/>
  <c r="BF174" i="66" s="1"/>
  <c r="Z174" i="66" s="1"/>
  <c r="AP174" i="66" s="1"/>
  <c r="DB178" i="66"/>
  <c r="DB182" i="66"/>
  <c r="BF182" i="66" s="1"/>
  <c r="Z182" i="66" s="1"/>
  <c r="AP182" i="66" s="1"/>
  <c r="DB186" i="66"/>
  <c r="DB190" i="66"/>
  <c r="DB194" i="66"/>
  <c r="DB198" i="66"/>
  <c r="DB202" i="66"/>
  <c r="DB206" i="66"/>
  <c r="DB210" i="66"/>
  <c r="DB214" i="66"/>
  <c r="DB218" i="66"/>
  <c r="DB222" i="66"/>
  <c r="DB32" i="66"/>
  <c r="DB48" i="66"/>
  <c r="DB64" i="66"/>
  <c r="DB80" i="66"/>
  <c r="DB96" i="66"/>
  <c r="BF96" i="66" s="1"/>
  <c r="Z96" i="66" s="1"/>
  <c r="AP96" i="66" s="1"/>
  <c r="DB106" i="66"/>
  <c r="DB115" i="66"/>
  <c r="BF115" i="66" s="1"/>
  <c r="Z115" i="66" s="1"/>
  <c r="AP115" i="66" s="1"/>
  <c r="DB124" i="66"/>
  <c r="BF124" i="66" s="1"/>
  <c r="Z124" i="66" s="1"/>
  <c r="AP124" i="66" s="1"/>
  <c r="DB138" i="66"/>
  <c r="DB147" i="66"/>
  <c r="DB156" i="66"/>
  <c r="DB164" i="66"/>
  <c r="DB172" i="66"/>
  <c r="DB180" i="66"/>
  <c r="BF180" i="66" s="1"/>
  <c r="Z180" i="66" s="1"/>
  <c r="AP180" i="66" s="1"/>
  <c r="DB188" i="66"/>
  <c r="DB196" i="66"/>
  <c r="DB204" i="66"/>
  <c r="DB212" i="66"/>
  <c r="DB220" i="66"/>
  <c r="DB23" i="66"/>
  <c r="DB39" i="66"/>
  <c r="DB55" i="66"/>
  <c r="DB71" i="66"/>
  <c r="DB87" i="66"/>
  <c r="BF87" i="66" s="1"/>
  <c r="Z87" i="66" s="1"/>
  <c r="AP87" i="66" s="1"/>
  <c r="DB103" i="66"/>
  <c r="BF103" i="66" s="1"/>
  <c r="Z103" i="66" s="1"/>
  <c r="AP103" i="66" s="1"/>
  <c r="DB104" i="66"/>
  <c r="DB118" i="66"/>
  <c r="BF118" i="66" s="1"/>
  <c r="Z118" i="66" s="1"/>
  <c r="AP118" i="66" s="1"/>
  <c r="DB127" i="66"/>
  <c r="DB136" i="66"/>
  <c r="DB150" i="66"/>
  <c r="DB165" i="66"/>
  <c r="BF165" i="66" s="1"/>
  <c r="Z165" i="66" s="1"/>
  <c r="AP165" i="66" s="1"/>
  <c r="DB173" i="66"/>
  <c r="BF173" i="66" s="1"/>
  <c r="Z173" i="66" s="1"/>
  <c r="AP173" i="66" s="1"/>
  <c r="DB181" i="66"/>
  <c r="BF181" i="66" s="1"/>
  <c r="Z181" i="66" s="1"/>
  <c r="AP181" i="66" s="1"/>
  <c r="DB189" i="66"/>
  <c r="DB197" i="66"/>
  <c r="DB205" i="66"/>
  <c r="DB213" i="66"/>
  <c r="DB221" i="66"/>
  <c r="DB47" i="66"/>
  <c r="BF47" i="66" s="1"/>
  <c r="Z47" i="66" s="1"/>
  <c r="AP47" i="66" s="1"/>
  <c r="DB79" i="66"/>
  <c r="DB120" i="66"/>
  <c r="DB143" i="66"/>
  <c r="BF143" i="66" s="1"/>
  <c r="Z143" i="66" s="1"/>
  <c r="AP143" i="66" s="1"/>
  <c r="DB169" i="66"/>
  <c r="DB185" i="66"/>
  <c r="DB201" i="66"/>
  <c r="DB217" i="66"/>
  <c r="DB40" i="66"/>
  <c r="DB72" i="66"/>
  <c r="DB122" i="66"/>
  <c r="BF122" i="66" s="1"/>
  <c r="Z122" i="66" s="1"/>
  <c r="AP122" i="66" s="1"/>
  <c r="DB140" i="66"/>
  <c r="DB168" i="66"/>
  <c r="BF168" i="66" s="1"/>
  <c r="Z168" i="66" s="1"/>
  <c r="AP168" i="66" s="1"/>
  <c r="DB184" i="66"/>
  <c r="DB200" i="66"/>
  <c r="DB216" i="66"/>
  <c r="DB111" i="66"/>
  <c r="BF111" i="66" s="1"/>
  <c r="Z111" i="66" s="1"/>
  <c r="AP111" i="66" s="1"/>
  <c r="DB134" i="66"/>
  <c r="BF134" i="66" s="1"/>
  <c r="Z134" i="66" s="1"/>
  <c r="AP134" i="66" s="1"/>
  <c r="DB177" i="66"/>
  <c r="DB193" i="66"/>
  <c r="DB209" i="66"/>
  <c r="DB24" i="66"/>
  <c r="DB56" i="66"/>
  <c r="DB88" i="66"/>
  <c r="DB108" i="66"/>
  <c r="DB131" i="66"/>
  <c r="DB154" i="66"/>
  <c r="BF154" i="66" s="1"/>
  <c r="Z154" i="66" s="1"/>
  <c r="AP154" i="66" s="1"/>
  <c r="DB160" i="66"/>
  <c r="DB176" i="66"/>
  <c r="DB192" i="66"/>
  <c r="DB208" i="66"/>
  <c r="DB31" i="66"/>
  <c r="DB63" i="66"/>
  <c r="BF63" i="66" s="1"/>
  <c r="Z63" i="66" s="1"/>
  <c r="AP63" i="66" s="1"/>
  <c r="DB95" i="66"/>
  <c r="DB152" i="66"/>
  <c r="DB161" i="66"/>
  <c r="DS23" i="66"/>
  <c r="DS27" i="66"/>
  <c r="DS31" i="66"/>
  <c r="DS35" i="66"/>
  <c r="DS39" i="66"/>
  <c r="DS43" i="66"/>
  <c r="DS47" i="66"/>
  <c r="DS22" i="66"/>
  <c r="DS26" i="66"/>
  <c r="DS30" i="66"/>
  <c r="DS34" i="66"/>
  <c r="DS38" i="66"/>
  <c r="DS42" i="66"/>
  <c r="DS46" i="66"/>
  <c r="DS50" i="66"/>
  <c r="DS54" i="66"/>
  <c r="DS58" i="66"/>
  <c r="DS62" i="66"/>
  <c r="DS66" i="66"/>
  <c r="DS70" i="66"/>
  <c r="DS24" i="66"/>
  <c r="DS32" i="66"/>
  <c r="DS40" i="66"/>
  <c r="DS48" i="66"/>
  <c r="DS55" i="66"/>
  <c r="DS57" i="66"/>
  <c r="DS64" i="66"/>
  <c r="DS71" i="66"/>
  <c r="DS76" i="66"/>
  <c r="DS80" i="66"/>
  <c r="DS84" i="66"/>
  <c r="DS88" i="66"/>
  <c r="DS92" i="66"/>
  <c r="DS96" i="66"/>
  <c r="DS100" i="66"/>
  <c r="DS104" i="66"/>
  <c r="DS108" i="66"/>
  <c r="DS112" i="66"/>
  <c r="DS116" i="66"/>
  <c r="DS120" i="66"/>
  <c r="DS124" i="66"/>
  <c r="DS128" i="66"/>
  <c r="DS132" i="66"/>
  <c r="DS136" i="66"/>
  <c r="DS140" i="66"/>
  <c r="DS144" i="66"/>
  <c r="DS148" i="66"/>
  <c r="DS152" i="66"/>
  <c r="DS156" i="66"/>
  <c r="DS160" i="66"/>
  <c r="DS164" i="66"/>
  <c r="DS25" i="66"/>
  <c r="DS33" i="66"/>
  <c r="DS41" i="66"/>
  <c r="DS52" i="66"/>
  <c r="DS59" i="66"/>
  <c r="DS61" i="66"/>
  <c r="DS68" i="66"/>
  <c r="DS75" i="66"/>
  <c r="DS79" i="66"/>
  <c r="DS83" i="66"/>
  <c r="DS87" i="66"/>
  <c r="DS91" i="66"/>
  <c r="DS95" i="66"/>
  <c r="DS99" i="66"/>
  <c r="DS103" i="66"/>
  <c r="DS107" i="66"/>
  <c r="DS111" i="66"/>
  <c r="DS115" i="66"/>
  <c r="DS119" i="66"/>
  <c r="DS123" i="66"/>
  <c r="DS127" i="66"/>
  <c r="DS131" i="66"/>
  <c r="DS135" i="66"/>
  <c r="DS139" i="66"/>
  <c r="DS143" i="66"/>
  <c r="DS147" i="66"/>
  <c r="DS151" i="66"/>
  <c r="DS155" i="66"/>
  <c r="DS159" i="66"/>
  <c r="DS163" i="66"/>
  <c r="DS167" i="66"/>
  <c r="DS171" i="66"/>
  <c r="DS175" i="66"/>
  <c r="DS179" i="66"/>
  <c r="DS183" i="66"/>
  <c r="DS187" i="66"/>
  <c r="DS191" i="66"/>
  <c r="DS195" i="66"/>
  <c r="DS199" i="66"/>
  <c r="DS203" i="66"/>
  <c r="DS207" i="66"/>
  <c r="DS211" i="66"/>
  <c r="DS37" i="66"/>
  <c r="DS53" i="66"/>
  <c r="DS67" i="66"/>
  <c r="DS77" i="66"/>
  <c r="DS85" i="66"/>
  <c r="DS93" i="66"/>
  <c r="DS101" i="66"/>
  <c r="DS109" i="66"/>
  <c r="DS117" i="66"/>
  <c r="DS125" i="66"/>
  <c r="DS133" i="66"/>
  <c r="DS141" i="66"/>
  <c r="DS149" i="66"/>
  <c r="DS157" i="66"/>
  <c r="DS168" i="66"/>
  <c r="DS170" i="66"/>
  <c r="DS177" i="66"/>
  <c r="DS184" i="66"/>
  <c r="DS186" i="66"/>
  <c r="DS193" i="66"/>
  <c r="DS200" i="66"/>
  <c r="DS202" i="66"/>
  <c r="DS209" i="66"/>
  <c r="DS214" i="66"/>
  <c r="DS218" i="66"/>
  <c r="DS222" i="66"/>
  <c r="DS28" i="66"/>
  <c r="DS44" i="66"/>
  <c r="DS56" i="66"/>
  <c r="DS65" i="66"/>
  <c r="DS78" i="66"/>
  <c r="DS86" i="66"/>
  <c r="DS94" i="66"/>
  <c r="DS102" i="66"/>
  <c r="DS110" i="66"/>
  <c r="DS118" i="66"/>
  <c r="DS126" i="66"/>
  <c r="DS134" i="66"/>
  <c r="DS142" i="66"/>
  <c r="DS150" i="66"/>
  <c r="DS158" i="66"/>
  <c r="DS165" i="66"/>
  <c r="DS172" i="66"/>
  <c r="DS174" i="66"/>
  <c r="DS181" i="66"/>
  <c r="DS188" i="66"/>
  <c r="DS190" i="66"/>
  <c r="DS197" i="66"/>
  <c r="DS204" i="66"/>
  <c r="DS206" i="66"/>
  <c r="DS213" i="66"/>
  <c r="DS217" i="66"/>
  <c r="DS221" i="66"/>
  <c r="DS49" i="66"/>
  <c r="DS72" i="66"/>
  <c r="DS82" i="66"/>
  <c r="DS98" i="66"/>
  <c r="DS114" i="66"/>
  <c r="DS130" i="66"/>
  <c r="DS146" i="66"/>
  <c r="DS162" i="66"/>
  <c r="DS166" i="66"/>
  <c r="DS180" i="66"/>
  <c r="DS189" i="66"/>
  <c r="DS198" i="66"/>
  <c r="DS215" i="66"/>
  <c r="DS29" i="66"/>
  <c r="DS60" i="66"/>
  <c r="DS73" i="66"/>
  <c r="DS89" i="66"/>
  <c r="DS105" i="66"/>
  <c r="DS121" i="66"/>
  <c r="DS137" i="66"/>
  <c r="DS153" i="66"/>
  <c r="DS169" i="66"/>
  <c r="DS178" i="66"/>
  <c r="DS192" i="66"/>
  <c r="DS201" i="66"/>
  <c r="DS210" i="66"/>
  <c r="DS216" i="66"/>
  <c r="DS51" i="66"/>
  <c r="DS81" i="66"/>
  <c r="DS113" i="66"/>
  <c r="DS145" i="66"/>
  <c r="DS176" i="66"/>
  <c r="DS194" i="66"/>
  <c r="DS212" i="66"/>
  <c r="DS36" i="66"/>
  <c r="DS63" i="66"/>
  <c r="DS90" i="66"/>
  <c r="DS122" i="66"/>
  <c r="DS154" i="66"/>
  <c r="DS182" i="66"/>
  <c r="DS205" i="66"/>
  <c r="DS219" i="66"/>
  <c r="DS106" i="66"/>
  <c r="DS45" i="66"/>
  <c r="DS97" i="66"/>
  <c r="DS161" i="66"/>
  <c r="DS185" i="66"/>
  <c r="DS208" i="66"/>
  <c r="DS173" i="66"/>
  <c r="DS69" i="66"/>
  <c r="DS129" i="66"/>
  <c r="DS220" i="66"/>
  <c r="DS74" i="66"/>
  <c r="DS138" i="66"/>
  <c r="DS196" i="66"/>
  <c r="DN24" i="66"/>
  <c r="DN28" i="66"/>
  <c r="DN32" i="66"/>
  <c r="DN36" i="66"/>
  <c r="DN40" i="66"/>
  <c r="DN44" i="66"/>
  <c r="DN48" i="66"/>
  <c r="DN23" i="66"/>
  <c r="DN27" i="66"/>
  <c r="DN31" i="66"/>
  <c r="DN35" i="66"/>
  <c r="DN39" i="66"/>
  <c r="DN43" i="66"/>
  <c r="DN47" i="66"/>
  <c r="DN51" i="66"/>
  <c r="DN55" i="66"/>
  <c r="DN59" i="66"/>
  <c r="DN63" i="66"/>
  <c r="DN67" i="66"/>
  <c r="DN71" i="66"/>
  <c r="DN25" i="66"/>
  <c r="DN33" i="66"/>
  <c r="DN41" i="66"/>
  <c r="DN50" i="66"/>
  <c r="DN57" i="66"/>
  <c r="DN64" i="66"/>
  <c r="DN66" i="66"/>
  <c r="DN73" i="66"/>
  <c r="DN77" i="66"/>
  <c r="DN81" i="66"/>
  <c r="DN85" i="66"/>
  <c r="DN89" i="66"/>
  <c r="DN93" i="66"/>
  <c r="DN97" i="66"/>
  <c r="DN101" i="66"/>
  <c r="DN105" i="66"/>
  <c r="DN109" i="66"/>
  <c r="DN113" i="66"/>
  <c r="DN117" i="66"/>
  <c r="DN121" i="66"/>
  <c r="DN125" i="66"/>
  <c r="DN129" i="66"/>
  <c r="DN133" i="66"/>
  <c r="DN137" i="66"/>
  <c r="DN141" i="66"/>
  <c r="DN145" i="66"/>
  <c r="DN149" i="66"/>
  <c r="DN153" i="66"/>
  <c r="DN157" i="66"/>
  <c r="DN161" i="66"/>
  <c r="DN26" i="66"/>
  <c r="DN34" i="66"/>
  <c r="DN42" i="66"/>
  <c r="DN52" i="66"/>
  <c r="DN54" i="66"/>
  <c r="DN61" i="66"/>
  <c r="DN68" i="66"/>
  <c r="DN70" i="66"/>
  <c r="DN76" i="66"/>
  <c r="DN80" i="66"/>
  <c r="DN84" i="66"/>
  <c r="DN88" i="66"/>
  <c r="DN92" i="66"/>
  <c r="DN96" i="66"/>
  <c r="DN100" i="66"/>
  <c r="DN104" i="66"/>
  <c r="DN108" i="66"/>
  <c r="DN112" i="66"/>
  <c r="DN116" i="66"/>
  <c r="DN120" i="66"/>
  <c r="DN124" i="66"/>
  <c r="DN128" i="66"/>
  <c r="DN132" i="66"/>
  <c r="DN136" i="66"/>
  <c r="DN140" i="66"/>
  <c r="DN144" i="66"/>
  <c r="DN148" i="66"/>
  <c r="DN152" i="66"/>
  <c r="DN156" i="66"/>
  <c r="DN160" i="66"/>
  <c r="DN164" i="66"/>
  <c r="DN168" i="66"/>
  <c r="DN172" i="66"/>
  <c r="DN176" i="66"/>
  <c r="DN180" i="66"/>
  <c r="DN184" i="66"/>
  <c r="DN188" i="66"/>
  <c r="DN192" i="66"/>
  <c r="DN196" i="66"/>
  <c r="DN200" i="66"/>
  <c r="DN204" i="66"/>
  <c r="DN208" i="66"/>
  <c r="DN212" i="66"/>
  <c r="DN30" i="66"/>
  <c r="DN46" i="66"/>
  <c r="DN60" i="66"/>
  <c r="DN69" i="66"/>
  <c r="DN78" i="66"/>
  <c r="DN86" i="66"/>
  <c r="DN94" i="66"/>
  <c r="DN102" i="66"/>
  <c r="DN110" i="66"/>
  <c r="DN118" i="66"/>
  <c r="DN126" i="66"/>
  <c r="DN134" i="66"/>
  <c r="DN142" i="66"/>
  <c r="DN150" i="66"/>
  <c r="DN158" i="66"/>
  <c r="DN170" i="66"/>
  <c r="DN177" i="66"/>
  <c r="DN179" i="66"/>
  <c r="DN186" i="66"/>
  <c r="DN193" i="66"/>
  <c r="DN195" i="66"/>
  <c r="DN202" i="66"/>
  <c r="DN209" i="66"/>
  <c r="DN211" i="66"/>
  <c r="DN215" i="66"/>
  <c r="DN219" i="66"/>
  <c r="DN37" i="66"/>
  <c r="DN49" i="66"/>
  <c r="DN58" i="66"/>
  <c r="DN72" i="66"/>
  <c r="DN79" i="66"/>
  <c r="DN87" i="66"/>
  <c r="DN95" i="66"/>
  <c r="DN103" i="66"/>
  <c r="DN111" i="66"/>
  <c r="DN119" i="66"/>
  <c r="DN127" i="66"/>
  <c r="DN135" i="66"/>
  <c r="DN143" i="66"/>
  <c r="DN151" i="66"/>
  <c r="DN159" i="66"/>
  <c r="DN165" i="66"/>
  <c r="DN167" i="66"/>
  <c r="DN174" i="66"/>
  <c r="DN181" i="66"/>
  <c r="DN183" i="66"/>
  <c r="DN190" i="66"/>
  <c r="DN197" i="66"/>
  <c r="DN199" i="66"/>
  <c r="DN206" i="66"/>
  <c r="DN214" i="66"/>
  <c r="DN218" i="66"/>
  <c r="DN222" i="66"/>
  <c r="DN45" i="66"/>
  <c r="DN56" i="66"/>
  <c r="DN75" i="66"/>
  <c r="DN91" i="66"/>
  <c r="DN107" i="66"/>
  <c r="DN123" i="66"/>
  <c r="DN139" i="66"/>
  <c r="DN155" i="66"/>
  <c r="DN173" i="66"/>
  <c r="DN182" i="66"/>
  <c r="DN191" i="66"/>
  <c r="DN205" i="66"/>
  <c r="DN216" i="66"/>
  <c r="DN22" i="66"/>
  <c r="DN62" i="66"/>
  <c r="DN82" i="66"/>
  <c r="DN98" i="66"/>
  <c r="DN114" i="66"/>
  <c r="DN130" i="66"/>
  <c r="DN146" i="66"/>
  <c r="DN162" i="66"/>
  <c r="DN171" i="66"/>
  <c r="DN185" i="66"/>
  <c r="DN194" i="66"/>
  <c r="DN203" i="66"/>
  <c r="DN217" i="66"/>
  <c r="DN38" i="66"/>
  <c r="DN74" i="66"/>
  <c r="DN106" i="66"/>
  <c r="DN138" i="66"/>
  <c r="DN178" i="66"/>
  <c r="DN201" i="66"/>
  <c r="DN221" i="66"/>
  <c r="DN83" i="66"/>
  <c r="DN115" i="66"/>
  <c r="DN147" i="66"/>
  <c r="DN166" i="66"/>
  <c r="DN189" i="66"/>
  <c r="DN207" i="66"/>
  <c r="DN65" i="66"/>
  <c r="DN131" i="66"/>
  <c r="DN175" i="66"/>
  <c r="DN198" i="66"/>
  <c r="DN53" i="66"/>
  <c r="DN122" i="66"/>
  <c r="DN169" i="66"/>
  <c r="DN29" i="66"/>
  <c r="DN90" i="66"/>
  <c r="DN154" i="66"/>
  <c r="DN187" i="66"/>
  <c r="DN210" i="66"/>
  <c r="DN213" i="66"/>
  <c r="DN99" i="66"/>
  <c r="DN163" i="66"/>
  <c r="DN220" i="66"/>
  <c r="DP22" i="66"/>
  <c r="DP26" i="66"/>
  <c r="DP30" i="66"/>
  <c r="DP34" i="66"/>
  <c r="DP38" i="66"/>
  <c r="DP42" i="66"/>
  <c r="DP46" i="66"/>
  <c r="DP25" i="66"/>
  <c r="DP29" i="66"/>
  <c r="DP33" i="66"/>
  <c r="DP37" i="66"/>
  <c r="DP41" i="66"/>
  <c r="DP45" i="66"/>
  <c r="DP49" i="66"/>
  <c r="DP53" i="66"/>
  <c r="DP57" i="66"/>
  <c r="DP61" i="66"/>
  <c r="DP65" i="66"/>
  <c r="DP69" i="66"/>
  <c r="DP23" i="66"/>
  <c r="DP31" i="66"/>
  <c r="DP39" i="66"/>
  <c r="DP47" i="66"/>
  <c r="DP54" i="66"/>
  <c r="DP56" i="66"/>
  <c r="DP63" i="66"/>
  <c r="DP70" i="66"/>
  <c r="DP72" i="66"/>
  <c r="DP75" i="66"/>
  <c r="DP79" i="66"/>
  <c r="DP83" i="66"/>
  <c r="DP87" i="66"/>
  <c r="DP91" i="66"/>
  <c r="DP95" i="66"/>
  <c r="DP99" i="66"/>
  <c r="DP103" i="66"/>
  <c r="DP107" i="66"/>
  <c r="DP111" i="66"/>
  <c r="DP115" i="66"/>
  <c r="DP119" i="66"/>
  <c r="DP123" i="66"/>
  <c r="DP127" i="66"/>
  <c r="DP131" i="66"/>
  <c r="DP135" i="66"/>
  <c r="DP139" i="66"/>
  <c r="DP143" i="66"/>
  <c r="DP147" i="66"/>
  <c r="DP151" i="66"/>
  <c r="DP155" i="66"/>
  <c r="DP159" i="66"/>
  <c r="DP163" i="66"/>
  <c r="DP24" i="66"/>
  <c r="DP32" i="66"/>
  <c r="DP40" i="66"/>
  <c r="DP48" i="66"/>
  <c r="DP51" i="66"/>
  <c r="DP58" i="66"/>
  <c r="DP60" i="66"/>
  <c r="DP67" i="66"/>
  <c r="DP74" i="66"/>
  <c r="DP78" i="66"/>
  <c r="DP82" i="66"/>
  <c r="DP86" i="66"/>
  <c r="DP90" i="66"/>
  <c r="DP94" i="66"/>
  <c r="DP98" i="66"/>
  <c r="DP102" i="66"/>
  <c r="DP106" i="66"/>
  <c r="DP110" i="66"/>
  <c r="DP114" i="66"/>
  <c r="DP118" i="66"/>
  <c r="DP122" i="66"/>
  <c r="DP126" i="66"/>
  <c r="DP130" i="66"/>
  <c r="DP134" i="66"/>
  <c r="DP138" i="66"/>
  <c r="DP142" i="66"/>
  <c r="DP146" i="66"/>
  <c r="DP150" i="66"/>
  <c r="DP154" i="66"/>
  <c r="DP158" i="66"/>
  <c r="DP162" i="66"/>
  <c r="DP166" i="66"/>
  <c r="DP170" i="66"/>
  <c r="DP174" i="66"/>
  <c r="DP178" i="66"/>
  <c r="DP182" i="66"/>
  <c r="DP186" i="66"/>
  <c r="DP190" i="66"/>
  <c r="DP194" i="66"/>
  <c r="DP198" i="66"/>
  <c r="DP202" i="66"/>
  <c r="DP206" i="66"/>
  <c r="DP210" i="66"/>
  <c r="DP36" i="66"/>
  <c r="DP50" i="66"/>
  <c r="DP59" i="66"/>
  <c r="DP68" i="66"/>
  <c r="DP76" i="66"/>
  <c r="DP84" i="66"/>
  <c r="DP92" i="66"/>
  <c r="DP100" i="66"/>
  <c r="DP108" i="66"/>
  <c r="DP116" i="66"/>
  <c r="DP124" i="66"/>
  <c r="DP132" i="66"/>
  <c r="DP140" i="66"/>
  <c r="DP148" i="66"/>
  <c r="DP156" i="66"/>
  <c r="DP164" i="66"/>
  <c r="DP167" i="66"/>
  <c r="DP169" i="66"/>
  <c r="DP176" i="66"/>
  <c r="DP183" i="66"/>
  <c r="DP185" i="66"/>
  <c r="DP192" i="66"/>
  <c r="DP199" i="66"/>
  <c r="DP201" i="66"/>
  <c r="DP208" i="66"/>
  <c r="DP213" i="66"/>
  <c r="DP217" i="66"/>
  <c r="DP221" i="66"/>
  <c r="DP27" i="66"/>
  <c r="DP43" i="66"/>
  <c r="DP62" i="66"/>
  <c r="DP71" i="66"/>
  <c r="DP77" i="66"/>
  <c r="DP85" i="66"/>
  <c r="DP93" i="66"/>
  <c r="DP101" i="66"/>
  <c r="DP109" i="66"/>
  <c r="DP117" i="66"/>
  <c r="DP125" i="66"/>
  <c r="DP133" i="66"/>
  <c r="DP141" i="66"/>
  <c r="DP149" i="66"/>
  <c r="DP157" i="66"/>
  <c r="DP171" i="66"/>
  <c r="DP173" i="66"/>
  <c r="DP180" i="66"/>
  <c r="DP187" i="66"/>
  <c r="DP189" i="66"/>
  <c r="DP196" i="66"/>
  <c r="DP203" i="66"/>
  <c r="DP205" i="66"/>
  <c r="DP212" i="66"/>
  <c r="DP216" i="66"/>
  <c r="DP220" i="66"/>
  <c r="DP35" i="66"/>
  <c r="DP64" i="66"/>
  <c r="DP81" i="66"/>
  <c r="DP97" i="66"/>
  <c r="DP113" i="66"/>
  <c r="DP129" i="66"/>
  <c r="DP145" i="66"/>
  <c r="DP161" i="66"/>
  <c r="DP172" i="66"/>
  <c r="DP181" i="66"/>
  <c r="DP195" i="66"/>
  <c r="DP204" i="66"/>
  <c r="DP214" i="66"/>
  <c r="DP222" i="66"/>
  <c r="DP44" i="66"/>
  <c r="DP52" i="66"/>
  <c r="DP88" i="66"/>
  <c r="DP104" i="66"/>
  <c r="DP120" i="66"/>
  <c r="DP136" i="66"/>
  <c r="DP152" i="66"/>
  <c r="DP175" i="66"/>
  <c r="DP184" i="66"/>
  <c r="DP193" i="66"/>
  <c r="DP207" i="66"/>
  <c r="DP215" i="66"/>
  <c r="DP28" i="66"/>
  <c r="DP96" i="66"/>
  <c r="DP128" i="66"/>
  <c r="DP160" i="66"/>
  <c r="DP168" i="66"/>
  <c r="DP191" i="66"/>
  <c r="DP209" i="66"/>
  <c r="DP73" i="66"/>
  <c r="DP105" i="66"/>
  <c r="DP137" i="66"/>
  <c r="DP179" i="66"/>
  <c r="DP197" i="66"/>
  <c r="DP218" i="66"/>
  <c r="DP121" i="66"/>
  <c r="DP165" i="66"/>
  <c r="DP188" i="66"/>
  <c r="DP211" i="66"/>
  <c r="DP66" i="66"/>
  <c r="DP112" i="66"/>
  <c r="DP219" i="66"/>
  <c r="DP55" i="66"/>
  <c r="DP80" i="66"/>
  <c r="DP144" i="66"/>
  <c r="DP177" i="66"/>
  <c r="DP200" i="66"/>
  <c r="DP89" i="66"/>
  <c r="DP153" i="66"/>
  <c r="CX22" i="66"/>
  <c r="CX26" i="66"/>
  <c r="CX30" i="66"/>
  <c r="CX34" i="66"/>
  <c r="CX38" i="66"/>
  <c r="CX42" i="66"/>
  <c r="BB42" i="66" s="1"/>
  <c r="V42" i="66" s="1"/>
  <c r="AL42" i="66" s="1"/>
  <c r="CX46" i="66"/>
  <c r="CX50" i="66"/>
  <c r="CX54" i="66"/>
  <c r="BB54" i="66" s="1"/>
  <c r="V54" i="66" s="1"/>
  <c r="AL54" i="66" s="1"/>
  <c r="CX58" i="66"/>
  <c r="CX62" i="66"/>
  <c r="BB62" i="66" s="1"/>
  <c r="V62" i="66" s="1"/>
  <c r="AL62" i="66" s="1"/>
  <c r="CX66" i="66"/>
  <c r="CX70" i="66"/>
  <c r="CX74" i="66"/>
  <c r="CX78" i="66"/>
  <c r="CX82" i="66"/>
  <c r="BB82" i="66" s="1"/>
  <c r="V82" i="66" s="1"/>
  <c r="AL82" i="66" s="1"/>
  <c r="CX86" i="66"/>
  <c r="BB86" i="66" s="1"/>
  <c r="V86" i="66" s="1"/>
  <c r="AL86" i="66" s="1"/>
  <c r="CX90" i="66"/>
  <c r="CX94" i="66"/>
  <c r="CX98" i="66"/>
  <c r="CX102" i="66"/>
  <c r="CX25" i="66"/>
  <c r="CX29" i="66"/>
  <c r="CX33" i="66"/>
  <c r="CX37" i="66"/>
  <c r="CX41" i="66"/>
  <c r="CX45" i="66"/>
  <c r="CX49" i="66"/>
  <c r="CX53" i="66"/>
  <c r="CX57" i="66"/>
  <c r="CX61" i="66"/>
  <c r="CX65" i="66"/>
  <c r="BB65" i="66" s="1"/>
  <c r="V65" i="66" s="1"/>
  <c r="AL65" i="66" s="1"/>
  <c r="CX69" i="66"/>
  <c r="CX73" i="66"/>
  <c r="BB73" i="66" s="1"/>
  <c r="V73" i="66" s="1"/>
  <c r="AL73" i="66" s="1"/>
  <c r="CX77" i="66"/>
  <c r="BB77" i="66" s="1"/>
  <c r="V77" i="66" s="1"/>
  <c r="AL77" i="66" s="1"/>
  <c r="CX81" i="66"/>
  <c r="BB81" i="66" s="1"/>
  <c r="V81" i="66" s="1"/>
  <c r="AL81" i="66" s="1"/>
  <c r="CX85" i="66"/>
  <c r="BB85" i="66" s="1"/>
  <c r="V85" i="66" s="1"/>
  <c r="AL85" i="66" s="1"/>
  <c r="CX89" i="66"/>
  <c r="BB89" i="66" s="1"/>
  <c r="V89" i="66" s="1"/>
  <c r="AL89" i="66" s="1"/>
  <c r="CX93" i="66"/>
  <c r="BB93" i="66" s="1"/>
  <c r="V93" i="66" s="1"/>
  <c r="AL93" i="66" s="1"/>
  <c r="CX97" i="66"/>
  <c r="BB97" i="66" s="1"/>
  <c r="V97" i="66" s="1"/>
  <c r="AL97" i="66" s="1"/>
  <c r="CX101" i="66"/>
  <c r="BB101" i="66" s="1"/>
  <c r="V101" i="66" s="1"/>
  <c r="AL101" i="66" s="1"/>
  <c r="CX105" i="66"/>
  <c r="BB105" i="66" s="1"/>
  <c r="V105" i="66" s="1"/>
  <c r="AL105" i="66" s="1"/>
  <c r="CX109" i="66"/>
  <c r="BB109" i="66" s="1"/>
  <c r="V109" i="66" s="1"/>
  <c r="AL109" i="66" s="1"/>
  <c r="CX113" i="66"/>
  <c r="BB113" i="66" s="1"/>
  <c r="V113" i="66" s="1"/>
  <c r="AL113" i="66" s="1"/>
  <c r="CX117" i="66"/>
  <c r="BB117" i="66" s="1"/>
  <c r="V117" i="66" s="1"/>
  <c r="AL117" i="66" s="1"/>
  <c r="CX121" i="66"/>
  <c r="BB121" i="66" s="1"/>
  <c r="V121" i="66" s="1"/>
  <c r="AL121" i="66" s="1"/>
  <c r="CX125" i="66"/>
  <c r="BB125" i="66" s="1"/>
  <c r="V125" i="66" s="1"/>
  <c r="AL125" i="66" s="1"/>
  <c r="CX129" i="66"/>
  <c r="BB129" i="66" s="1"/>
  <c r="V129" i="66" s="1"/>
  <c r="AL129" i="66" s="1"/>
  <c r="CX133" i="66"/>
  <c r="BB133" i="66" s="1"/>
  <c r="V133" i="66" s="1"/>
  <c r="AL133" i="66" s="1"/>
  <c r="CX137" i="66"/>
  <c r="BB137" i="66" s="1"/>
  <c r="V137" i="66" s="1"/>
  <c r="AL137" i="66" s="1"/>
  <c r="CX141" i="66"/>
  <c r="BB141" i="66" s="1"/>
  <c r="V141" i="66" s="1"/>
  <c r="AL141" i="66" s="1"/>
  <c r="CX145" i="66"/>
  <c r="BB145" i="66" s="1"/>
  <c r="V145" i="66" s="1"/>
  <c r="AL145" i="66" s="1"/>
  <c r="CX149" i="66"/>
  <c r="BB149" i="66" s="1"/>
  <c r="V149" i="66" s="1"/>
  <c r="AL149" i="66" s="1"/>
  <c r="CX153" i="66"/>
  <c r="BB153" i="66" s="1"/>
  <c r="V153" i="66" s="1"/>
  <c r="AL153" i="66" s="1"/>
  <c r="CX157" i="66"/>
  <c r="BB157" i="66" s="1"/>
  <c r="V157" i="66" s="1"/>
  <c r="AL157" i="66" s="1"/>
  <c r="CX23" i="66"/>
  <c r="CX31" i="66"/>
  <c r="CX39" i="66"/>
  <c r="CX47" i="66"/>
  <c r="CX55" i="66"/>
  <c r="CX63" i="66"/>
  <c r="CX71" i="66"/>
  <c r="BB71" i="66" s="1"/>
  <c r="V71" i="66" s="1"/>
  <c r="AL71" i="66" s="1"/>
  <c r="CX79" i="66"/>
  <c r="CX87" i="66"/>
  <c r="CX95" i="66"/>
  <c r="CX103" i="66"/>
  <c r="CX107" i="66"/>
  <c r="CX114" i="66"/>
  <c r="CX116" i="66"/>
  <c r="CX123" i="66"/>
  <c r="BB123" i="66" s="1"/>
  <c r="V123" i="66" s="1"/>
  <c r="AL123" i="66" s="1"/>
  <c r="CX130" i="66"/>
  <c r="BB130" i="66" s="1"/>
  <c r="V130" i="66" s="1"/>
  <c r="AL130" i="66" s="1"/>
  <c r="CX132" i="66"/>
  <c r="CX139" i="66"/>
  <c r="CX146" i="66"/>
  <c r="CX148" i="66"/>
  <c r="BB148" i="66" s="1"/>
  <c r="V148" i="66" s="1"/>
  <c r="AL148" i="66" s="1"/>
  <c r="CX155" i="66"/>
  <c r="BB155" i="66" s="1"/>
  <c r="V155" i="66" s="1"/>
  <c r="AL155" i="66" s="1"/>
  <c r="CX159" i="66"/>
  <c r="CX163" i="66"/>
  <c r="BB163" i="66" s="1"/>
  <c r="V163" i="66" s="1"/>
  <c r="AL163" i="66" s="1"/>
  <c r="CX167" i="66"/>
  <c r="CX171" i="66"/>
  <c r="CX175" i="66"/>
  <c r="CX179" i="66"/>
  <c r="CX183" i="66"/>
  <c r="CX187" i="66"/>
  <c r="CX191" i="66"/>
  <c r="CX195" i="66"/>
  <c r="BB195" i="66" s="1"/>
  <c r="V195" i="66" s="1"/>
  <c r="AL195" i="66" s="1"/>
  <c r="CX199" i="66"/>
  <c r="BB199" i="66" s="1"/>
  <c r="V199" i="66" s="1"/>
  <c r="AL199" i="66" s="1"/>
  <c r="CX203" i="66"/>
  <c r="CX207" i="66"/>
  <c r="CX211" i="66"/>
  <c r="CX215" i="66"/>
  <c r="CX219" i="66"/>
  <c r="CX24" i="66"/>
  <c r="CX32" i="66"/>
  <c r="CX40" i="66"/>
  <c r="CX48" i="66"/>
  <c r="CX56" i="66"/>
  <c r="CX64" i="66"/>
  <c r="CX72" i="66"/>
  <c r="CX80" i="66"/>
  <c r="CX88" i="66"/>
  <c r="CX96" i="66"/>
  <c r="BB96" i="66" s="1"/>
  <c r="V96" i="66" s="1"/>
  <c r="AL96" i="66" s="1"/>
  <c r="CX104" i="66"/>
  <c r="CX111" i="66"/>
  <c r="CX118" i="66"/>
  <c r="BB118" i="66" s="1"/>
  <c r="V118" i="66" s="1"/>
  <c r="AL118" i="66" s="1"/>
  <c r="CX120" i="66"/>
  <c r="CX127" i="66"/>
  <c r="CX134" i="66"/>
  <c r="CX136" i="66"/>
  <c r="CX143" i="66"/>
  <c r="BB143" i="66" s="1"/>
  <c r="V143" i="66" s="1"/>
  <c r="AL143" i="66" s="1"/>
  <c r="CX150" i="66"/>
  <c r="CX152" i="66"/>
  <c r="BB152" i="66" s="1"/>
  <c r="V152" i="66" s="1"/>
  <c r="AL152" i="66" s="1"/>
  <c r="CX162" i="66"/>
  <c r="BB162" i="66" s="1"/>
  <c r="V162" i="66" s="1"/>
  <c r="AL162" i="66" s="1"/>
  <c r="CX166" i="66"/>
  <c r="CX170" i="66"/>
  <c r="BB170" i="66" s="1"/>
  <c r="V170" i="66" s="1"/>
  <c r="AL170" i="66" s="1"/>
  <c r="CX174" i="66"/>
  <c r="CX178" i="66"/>
  <c r="CX182" i="66"/>
  <c r="BB182" i="66" s="1"/>
  <c r="V182" i="66" s="1"/>
  <c r="AL182" i="66" s="1"/>
  <c r="CX186" i="66"/>
  <c r="CX190" i="66"/>
  <c r="CX194" i="66"/>
  <c r="CX198" i="66"/>
  <c r="BB198" i="66" s="1"/>
  <c r="V198" i="66" s="1"/>
  <c r="AL198" i="66" s="1"/>
  <c r="CX202" i="66"/>
  <c r="CX206" i="66"/>
  <c r="CX210" i="66"/>
  <c r="CX214" i="66"/>
  <c r="CX218" i="66"/>
  <c r="CX222" i="66"/>
  <c r="CX36" i="66"/>
  <c r="CX52" i="66"/>
  <c r="CX68" i="66"/>
  <c r="BB68" i="66" s="1"/>
  <c r="V68" i="66" s="1"/>
  <c r="AL68" i="66" s="1"/>
  <c r="CX84" i="66"/>
  <c r="CX100" i="66"/>
  <c r="CX112" i="66"/>
  <c r="BB112" i="66" s="1"/>
  <c r="V112" i="66" s="1"/>
  <c r="AL112" i="66" s="1"/>
  <c r="CX126" i="66"/>
  <c r="CX135" i="66"/>
  <c r="CX144" i="66"/>
  <c r="CX158" i="66"/>
  <c r="BB158" i="66" s="1"/>
  <c r="V158" i="66" s="1"/>
  <c r="AL158" i="66" s="1"/>
  <c r="CX160" i="66"/>
  <c r="CX168" i="66"/>
  <c r="BB168" i="66" s="1"/>
  <c r="V168" i="66" s="1"/>
  <c r="AL168" i="66" s="1"/>
  <c r="CX176" i="66"/>
  <c r="CX184" i="66"/>
  <c r="CX192" i="66"/>
  <c r="CX200" i="66"/>
  <c r="CX208" i="66"/>
  <c r="CX216" i="66"/>
  <c r="CX27" i="66"/>
  <c r="CX43" i="66"/>
  <c r="CX59" i="66"/>
  <c r="CX75" i="66"/>
  <c r="CX91" i="66"/>
  <c r="CX106" i="66"/>
  <c r="CX115" i="66"/>
  <c r="CX124" i="66"/>
  <c r="CX138" i="66"/>
  <c r="CX147" i="66"/>
  <c r="BB147" i="66" s="1"/>
  <c r="V147" i="66" s="1"/>
  <c r="AL147" i="66" s="1"/>
  <c r="CX156" i="66"/>
  <c r="BB156" i="66" s="1"/>
  <c r="V156" i="66" s="1"/>
  <c r="AL156" i="66" s="1"/>
  <c r="CX161" i="66"/>
  <c r="CX169" i="66"/>
  <c r="CX177" i="66"/>
  <c r="BB177" i="66" s="1"/>
  <c r="V177" i="66" s="1"/>
  <c r="AL177" i="66" s="1"/>
  <c r="CX185" i="66"/>
  <c r="CX193" i="66"/>
  <c r="CX201" i="66"/>
  <c r="CX209" i="66"/>
  <c r="CX217" i="66"/>
  <c r="CX35" i="66"/>
  <c r="CX67" i="66"/>
  <c r="CX99" i="66"/>
  <c r="CX122" i="66"/>
  <c r="BB122" i="66" s="1"/>
  <c r="V122" i="66" s="1"/>
  <c r="AL122" i="66" s="1"/>
  <c r="CX140" i="66"/>
  <c r="CX173" i="66"/>
  <c r="CX189" i="66"/>
  <c r="CX205" i="66"/>
  <c r="CX221" i="66"/>
  <c r="CX28" i="66"/>
  <c r="CX60" i="66"/>
  <c r="CX92" i="66"/>
  <c r="BB92" i="66" s="1"/>
  <c r="V92" i="66" s="1"/>
  <c r="AL92" i="66" s="1"/>
  <c r="CX119" i="66"/>
  <c r="CX142" i="66"/>
  <c r="CX172" i="66"/>
  <c r="CX188" i="66"/>
  <c r="BB188" i="66" s="1"/>
  <c r="V188" i="66" s="1"/>
  <c r="AL188" i="66" s="1"/>
  <c r="CX204" i="66"/>
  <c r="CX220" i="66"/>
  <c r="CX83" i="66"/>
  <c r="CX108" i="66"/>
  <c r="BB108" i="66" s="1"/>
  <c r="V108" i="66" s="1"/>
  <c r="AL108" i="66" s="1"/>
  <c r="CX154" i="66"/>
  <c r="CX165" i="66"/>
  <c r="CX181" i="66"/>
  <c r="BB181" i="66" s="1"/>
  <c r="V181" i="66" s="1"/>
  <c r="AL181" i="66" s="1"/>
  <c r="CX197" i="66"/>
  <c r="BB197" i="66" s="1"/>
  <c r="V197" i="66" s="1"/>
  <c r="AL197" i="66" s="1"/>
  <c r="CX213" i="66"/>
  <c r="CX44" i="66"/>
  <c r="CX76" i="66"/>
  <c r="CX110" i="66"/>
  <c r="CX128" i="66"/>
  <c r="BB128" i="66" s="1"/>
  <c r="V128" i="66" s="1"/>
  <c r="AL128" i="66" s="1"/>
  <c r="CX151" i="66"/>
  <c r="BB151" i="66" s="1"/>
  <c r="V151" i="66" s="1"/>
  <c r="AL151" i="66" s="1"/>
  <c r="CX164" i="66"/>
  <c r="CX180" i="66"/>
  <c r="CX196" i="66"/>
  <c r="BB196" i="66" s="1"/>
  <c r="V196" i="66" s="1"/>
  <c r="AL196" i="66" s="1"/>
  <c r="CX212" i="66"/>
  <c r="CX51" i="66"/>
  <c r="CX131" i="66"/>
  <c r="BB131" i="66" s="1"/>
  <c r="V131" i="66" s="1"/>
  <c r="AL131" i="66" s="1"/>
  <c r="DZ24" i="66"/>
  <c r="DZ28" i="66"/>
  <c r="DZ32" i="66"/>
  <c r="DZ36" i="66"/>
  <c r="DZ40" i="66"/>
  <c r="DZ44" i="66"/>
  <c r="DZ23" i="66"/>
  <c r="DZ27" i="66"/>
  <c r="DZ31" i="66"/>
  <c r="DZ35" i="66"/>
  <c r="DZ39" i="66"/>
  <c r="DZ43" i="66"/>
  <c r="DZ47" i="66"/>
  <c r="DZ51" i="66"/>
  <c r="DZ55" i="66"/>
  <c r="DZ59" i="66"/>
  <c r="DZ63" i="66"/>
  <c r="DZ67" i="66"/>
  <c r="DZ71" i="66"/>
  <c r="DZ29" i="66"/>
  <c r="DZ37" i="66"/>
  <c r="DZ45" i="66"/>
  <c r="DZ52" i="66"/>
  <c r="DZ54" i="66"/>
  <c r="DZ61" i="66"/>
  <c r="DZ68" i="66"/>
  <c r="DZ70" i="66"/>
  <c r="DZ73" i="66"/>
  <c r="DZ77" i="66"/>
  <c r="DZ81" i="66"/>
  <c r="DZ85" i="66"/>
  <c r="DZ89" i="66"/>
  <c r="DZ93" i="66"/>
  <c r="DZ97" i="66"/>
  <c r="DZ101" i="66"/>
  <c r="DZ105" i="66"/>
  <c r="DZ109" i="66"/>
  <c r="DZ113" i="66"/>
  <c r="DZ117" i="66"/>
  <c r="DZ121" i="66"/>
  <c r="DZ125" i="66"/>
  <c r="DZ129" i="66"/>
  <c r="DZ133" i="66"/>
  <c r="DZ137" i="66"/>
  <c r="DZ141" i="66"/>
  <c r="DZ145" i="66"/>
  <c r="DZ149" i="66"/>
  <c r="DZ153" i="66"/>
  <c r="DZ157" i="66"/>
  <c r="DZ161" i="66"/>
  <c r="DZ22" i="66"/>
  <c r="DZ30" i="66"/>
  <c r="DZ38" i="66"/>
  <c r="DZ46" i="66"/>
  <c r="DZ49" i="66"/>
  <c r="DZ56" i="66"/>
  <c r="DZ58" i="66"/>
  <c r="DZ65" i="66"/>
  <c r="DZ72" i="66"/>
  <c r="DZ76" i="66"/>
  <c r="DZ80" i="66"/>
  <c r="DZ84" i="66"/>
  <c r="DZ88" i="66"/>
  <c r="DZ92" i="66"/>
  <c r="DZ96" i="66"/>
  <c r="DZ100" i="66"/>
  <c r="DZ104" i="66"/>
  <c r="DZ108" i="66"/>
  <c r="DZ112" i="66"/>
  <c r="DZ116" i="66"/>
  <c r="DZ120" i="66"/>
  <c r="DZ124" i="66"/>
  <c r="DZ128" i="66"/>
  <c r="DZ132" i="66"/>
  <c r="DZ136" i="66"/>
  <c r="DZ140" i="66"/>
  <c r="DZ144" i="66"/>
  <c r="DZ148" i="66"/>
  <c r="DZ152" i="66"/>
  <c r="DZ156" i="66"/>
  <c r="DZ160" i="66"/>
  <c r="DZ164" i="66"/>
  <c r="DZ168" i="66"/>
  <c r="DZ172" i="66"/>
  <c r="DZ176" i="66"/>
  <c r="DZ180" i="66"/>
  <c r="DZ184" i="66"/>
  <c r="DZ188" i="66"/>
  <c r="DZ192" i="66"/>
  <c r="DZ196" i="66"/>
  <c r="DZ200" i="66"/>
  <c r="DZ204" i="66"/>
  <c r="DZ208" i="66"/>
  <c r="DZ34" i="66"/>
  <c r="DZ50" i="66"/>
  <c r="DZ64" i="66"/>
  <c r="DZ74" i="66"/>
  <c r="DZ82" i="66"/>
  <c r="DZ90" i="66"/>
  <c r="DZ98" i="66"/>
  <c r="DZ106" i="66"/>
  <c r="DZ114" i="66"/>
  <c r="DZ122" i="66"/>
  <c r="DZ130" i="66"/>
  <c r="DZ138" i="66"/>
  <c r="DZ146" i="66"/>
  <c r="DZ154" i="66"/>
  <c r="DZ162" i="66"/>
  <c r="DZ165" i="66"/>
  <c r="DZ167" i="66"/>
  <c r="DZ174" i="66"/>
  <c r="DZ181" i="66"/>
  <c r="DZ183" i="66"/>
  <c r="DZ190" i="66"/>
  <c r="DZ197" i="66"/>
  <c r="DZ199" i="66"/>
  <c r="DZ206" i="66"/>
  <c r="DZ215" i="66"/>
  <c r="DZ219" i="66"/>
  <c r="DZ25" i="66"/>
  <c r="DZ41" i="66"/>
  <c r="DZ53" i="66"/>
  <c r="DZ62" i="66"/>
  <c r="DZ75" i="66"/>
  <c r="DZ83" i="66"/>
  <c r="DZ91" i="66"/>
  <c r="DZ99" i="66"/>
  <c r="DZ107" i="66"/>
  <c r="DZ115" i="66"/>
  <c r="DZ123" i="66"/>
  <c r="DZ131" i="66"/>
  <c r="DZ139" i="66"/>
  <c r="DZ147" i="66"/>
  <c r="DZ155" i="66"/>
  <c r="DZ163" i="66"/>
  <c r="DZ169" i="66"/>
  <c r="DZ171" i="66"/>
  <c r="DZ178" i="66"/>
  <c r="DZ185" i="66"/>
  <c r="DZ187" i="66"/>
  <c r="DZ194" i="66"/>
  <c r="DZ201" i="66"/>
  <c r="DZ203" i="66"/>
  <c r="DZ210" i="66"/>
  <c r="DZ214" i="66"/>
  <c r="DZ218" i="66"/>
  <c r="DZ222" i="66"/>
  <c r="DZ60" i="66"/>
  <c r="DZ79" i="66"/>
  <c r="DZ95" i="66"/>
  <c r="DZ111" i="66"/>
  <c r="DZ127" i="66"/>
  <c r="DZ143" i="66"/>
  <c r="DZ159" i="66"/>
  <c r="DZ177" i="66"/>
  <c r="DZ186" i="66"/>
  <c r="DZ195" i="66"/>
  <c r="DZ209" i="66"/>
  <c r="DZ212" i="66"/>
  <c r="DZ220" i="66"/>
  <c r="DZ26" i="66"/>
  <c r="DZ48" i="66"/>
  <c r="DZ66" i="66"/>
  <c r="DZ86" i="66"/>
  <c r="DZ102" i="66"/>
  <c r="DZ118" i="66"/>
  <c r="DZ134" i="66"/>
  <c r="DZ150" i="66"/>
  <c r="DZ166" i="66"/>
  <c r="DZ175" i="66"/>
  <c r="DZ189" i="66"/>
  <c r="DZ198" i="66"/>
  <c r="DZ207" i="66"/>
  <c r="DZ213" i="66"/>
  <c r="DZ221" i="66"/>
  <c r="DZ42" i="66"/>
  <c r="DZ57" i="66"/>
  <c r="DZ78" i="66"/>
  <c r="DZ110" i="66"/>
  <c r="DZ142" i="66"/>
  <c r="DZ182" i="66"/>
  <c r="DZ205" i="66"/>
  <c r="DZ69" i="66"/>
  <c r="DZ87" i="66"/>
  <c r="DZ119" i="66"/>
  <c r="DZ151" i="66"/>
  <c r="DZ170" i="66"/>
  <c r="DZ193" i="66"/>
  <c r="DZ211" i="66"/>
  <c r="DZ216" i="66"/>
  <c r="DZ33" i="66"/>
  <c r="DZ135" i="66"/>
  <c r="DZ126" i="66"/>
  <c r="DZ191" i="66"/>
  <c r="DZ103" i="66"/>
  <c r="DZ202" i="66"/>
  <c r="DZ94" i="66"/>
  <c r="DZ158" i="66"/>
  <c r="DZ173" i="66"/>
  <c r="DZ217" i="66"/>
  <c r="DZ179" i="66"/>
  <c r="DT22" i="66"/>
  <c r="DT26" i="66"/>
  <c r="DT30" i="66"/>
  <c r="DT34" i="66"/>
  <c r="DT38" i="66"/>
  <c r="DT42" i="66"/>
  <c r="DT46" i="66"/>
  <c r="DT25" i="66"/>
  <c r="DT29" i="66"/>
  <c r="DT33" i="66"/>
  <c r="DT37" i="66"/>
  <c r="DT41" i="66"/>
  <c r="DT45" i="66"/>
  <c r="DT49" i="66"/>
  <c r="DT53" i="66"/>
  <c r="DT57" i="66"/>
  <c r="DT61" i="66"/>
  <c r="DT65" i="66"/>
  <c r="DT69" i="66"/>
  <c r="DT27" i="66"/>
  <c r="DT35" i="66"/>
  <c r="DT43" i="66"/>
  <c r="DT50" i="66"/>
  <c r="DT52" i="66"/>
  <c r="DT59" i="66"/>
  <c r="DT66" i="66"/>
  <c r="DT68" i="66"/>
  <c r="DT75" i="66"/>
  <c r="DT79" i="66"/>
  <c r="DT83" i="66"/>
  <c r="DT87" i="66"/>
  <c r="DT91" i="66"/>
  <c r="DT95" i="66"/>
  <c r="DT99" i="66"/>
  <c r="DT103" i="66"/>
  <c r="DT107" i="66"/>
  <c r="DT111" i="66"/>
  <c r="DT115" i="66"/>
  <c r="DT119" i="66"/>
  <c r="DT123" i="66"/>
  <c r="DT127" i="66"/>
  <c r="DT131" i="66"/>
  <c r="DT135" i="66"/>
  <c r="DT139" i="66"/>
  <c r="DT143" i="66"/>
  <c r="DT147" i="66"/>
  <c r="DT151" i="66"/>
  <c r="DT155" i="66"/>
  <c r="DT159" i="66"/>
  <c r="DT163" i="66"/>
  <c r="DT28" i="66"/>
  <c r="DT36" i="66"/>
  <c r="DT44" i="66"/>
  <c r="DT54" i="66"/>
  <c r="DT56" i="66"/>
  <c r="DT63" i="66"/>
  <c r="DT70" i="66"/>
  <c r="DT72" i="66"/>
  <c r="DT74" i="66"/>
  <c r="DT78" i="66"/>
  <c r="DT82" i="66"/>
  <c r="DT86" i="66"/>
  <c r="DT90" i="66"/>
  <c r="DT94" i="66"/>
  <c r="DT98" i="66"/>
  <c r="DT102" i="66"/>
  <c r="DT106" i="66"/>
  <c r="DT110" i="66"/>
  <c r="DT114" i="66"/>
  <c r="DT118" i="66"/>
  <c r="DT122" i="66"/>
  <c r="DT126" i="66"/>
  <c r="DT130" i="66"/>
  <c r="DT134" i="66"/>
  <c r="DT138" i="66"/>
  <c r="DT142" i="66"/>
  <c r="DT146" i="66"/>
  <c r="DT150" i="66"/>
  <c r="DT154" i="66"/>
  <c r="DT158" i="66"/>
  <c r="DT162" i="66"/>
  <c r="DT166" i="66"/>
  <c r="DT170" i="66"/>
  <c r="DT174" i="66"/>
  <c r="DT178" i="66"/>
  <c r="DT182" i="66"/>
  <c r="DT186" i="66"/>
  <c r="DT190" i="66"/>
  <c r="DT194" i="66"/>
  <c r="DT198" i="66"/>
  <c r="DT202" i="66"/>
  <c r="DT206" i="66"/>
  <c r="DT210" i="66"/>
  <c r="DT32" i="66"/>
  <c r="DT48" i="66"/>
  <c r="DT62" i="66"/>
  <c r="DT71" i="66"/>
  <c r="DT80" i="66"/>
  <c r="DT88" i="66"/>
  <c r="DT96" i="66"/>
  <c r="DT104" i="66"/>
  <c r="DT112" i="66"/>
  <c r="DT120" i="66"/>
  <c r="DT128" i="66"/>
  <c r="DT136" i="66"/>
  <c r="DT144" i="66"/>
  <c r="DT152" i="66"/>
  <c r="DT160" i="66"/>
  <c r="DT165" i="66"/>
  <c r="DT172" i="66"/>
  <c r="DT179" i="66"/>
  <c r="DT181" i="66"/>
  <c r="DT188" i="66"/>
  <c r="DT195" i="66"/>
  <c r="DT197" i="66"/>
  <c r="DT204" i="66"/>
  <c r="DT211" i="66"/>
  <c r="DT213" i="66"/>
  <c r="DT217" i="66"/>
  <c r="DT221" i="66"/>
  <c r="DT23" i="66"/>
  <c r="DT39" i="66"/>
  <c r="DT51" i="66"/>
  <c r="DT60" i="66"/>
  <c r="DT73" i="66"/>
  <c r="DT81" i="66"/>
  <c r="DT89" i="66"/>
  <c r="DT97" i="66"/>
  <c r="DT105" i="66"/>
  <c r="DT113" i="66"/>
  <c r="DT121" i="66"/>
  <c r="DT129" i="66"/>
  <c r="DT137" i="66"/>
  <c r="DT145" i="66"/>
  <c r="DT153" i="66"/>
  <c r="DT161" i="66"/>
  <c r="DT167" i="66"/>
  <c r="DT169" i="66"/>
  <c r="DT176" i="66"/>
  <c r="DT183" i="66"/>
  <c r="DT185" i="66"/>
  <c r="DT192" i="66"/>
  <c r="DT199" i="66"/>
  <c r="DT201" i="66"/>
  <c r="DT208" i="66"/>
  <c r="DT212" i="66"/>
  <c r="DT216" i="66"/>
  <c r="DT220" i="66"/>
  <c r="DT47" i="66"/>
  <c r="DT67" i="66"/>
  <c r="DT77" i="66"/>
  <c r="DT93" i="66"/>
  <c r="DT109" i="66"/>
  <c r="DT125" i="66"/>
  <c r="DT141" i="66"/>
  <c r="DT157" i="66"/>
  <c r="DT175" i="66"/>
  <c r="DT184" i="66"/>
  <c r="DT193" i="66"/>
  <c r="DT207" i="66"/>
  <c r="DT218" i="66"/>
  <c r="DT24" i="66"/>
  <c r="DT55" i="66"/>
  <c r="DT84" i="66"/>
  <c r="DT100" i="66"/>
  <c r="DT116" i="66"/>
  <c r="DT132" i="66"/>
  <c r="DT148" i="66"/>
  <c r="DT164" i="66"/>
  <c r="DT173" i="66"/>
  <c r="DT187" i="66"/>
  <c r="DT196" i="66"/>
  <c r="DT205" i="66"/>
  <c r="DT219" i="66"/>
  <c r="DT64" i="66"/>
  <c r="DT76" i="66"/>
  <c r="DT108" i="66"/>
  <c r="DT140" i="66"/>
  <c r="DT171" i="66"/>
  <c r="DT189" i="66"/>
  <c r="DT31" i="66"/>
  <c r="DT85" i="66"/>
  <c r="DT117" i="66"/>
  <c r="DT149" i="66"/>
  <c r="DT177" i="66"/>
  <c r="DT200" i="66"/>
  <c r="DT214" i="66"/>
  <c r="DT58" i="66"/>
  <c r="DT101" i="66"/>
  <c r="DT168" i="66"/>
  <c r="DT191" i="66"/>
  <c r="DT92" i="66"/>
  <c r="DT156" i="66"/>
  <c r="DT133" i="66"/>
  <c r="DT209" i="66"/>
  <c r="DT222" i="66"/>
  <c r="DT40" i="66"/>
  <c r="DT124" i="66"/>
  <c r="DT180" i="66"/>
  <c r="DT203" i="66"/>
  <c r="DT215" i="66"/>
  <c r="DG25" i="66"/>
  <c r="DG29" i="66"/>
  <c r="DG33" i="66"/>
  <c r="DG37" i="66"/>
  <c r="DG41" i="66"/>
  <c r="DG45" i="66"/>
  <c r="BK45" i="66" s="1"/>
  <c r="AE45" i="66" s="1"/>
  <c r="AU45" i="66" s="1"/>
  <c r="DG49" i="66"/>
  <c r="DG53" i="66"/>
  <c r="BK53" i="66" s="1"/>
  <c r="AE53" i="66" s="1"/>
  <c r="AU53" i="66" s="1"/>
  <c r="DG57" i="66"/>
  <c r="DG61" i="66"/>
  <c r="DG65" i="66"/>
  <c r="BK65" i="66" s="1"/>
  <c r="AE65" i="66" s="1"/>
  <c r="AU65" i="66" s="1"/>
  <c r="DG69" i="66"/>
  <c r="DG73" i="66"/>
  <c r="DG77" i="66"/>
  <c r="BK77" i="66" s="1"/>
  <c r="AE77" i="66" s="1"/>
  <c r="AU77" i="66" s="1"/>
  <c r="DG81" i="66"/>
  <c r="DG85" i="66"/>
  <c r="BK85" i="66" s="1"/>
  <c r="AE85" i="66" s="1"/>
  <c r="AU85" i="66" s="1"/>
  <c r="DG89" i="66"/>
  <c r="DG93" i="66"/>
  <c r="DG97" i="66"/>
  <c r="BK97" i="66" s="1"/>
  <c r="AE97" i="66" s="1"/>
  <c r="AU97" i="66" s="1"/>
  <c r="DG101" i="66"/>
  <c r="DG24" i="66"/>
  <c r="DG28" i="66"/>
  <c r="DG32" i="66"/>
  <c r="DG36" i="66"/>
  <c r="DG40" i="66"/>
  <c r="DG44" i="66"/>
  <c r="BK44" i="66" s="1"/>
  <c r="AE44" i="66" s="1"/>
  <c r="AU44" i="66" s="1"/>
  <c r="DG48" i="66"/>
  <c r="DG52" i="66"/>
  <c r="DG56" i="66"/>
  <c r="DG60" i="66"/>
  <c r="DG64" i="66"/>
  <c r="DG68" i="66"/>
  <c r="DG72" i="66"/>
  <c r="BK72" i="66" s="1"/>
  <c r="AE72" i="66" s="1"/>
  <c r="AU72" i="66" s="1"/>
  <c r="DG76" i="66"/>
  <c r="DG80" i="66"/>
  <c r="DG84" i="66"/>
  <c r="DG88" i="66"/>
  <c r="DG92" i="66"/>
  <c r="DG96" i="66"/>
  <c r="DG100" i="66"/>
  <c r="DG104" i="66"/>
  <c r="DG108" i="66"/>
  <c r="DG112" i="66"/>
  <c r="DG116" i="66"/>
  <c r="DG120" i="66"/>
  <c r="DG124" i="66"/>
  <c r="DG128" i="66"/>
  <c r="DG132" i="66"/>
  <c r="DG136" i="66"/>
  <c r="DG140" i="66"/>
  <c r="DG144" i="66"/>
  <c r="DG148" i="66"/>
  <c r="DG152" i="66"/>
  <c r="DG156" i="66"/>
  <c r="DG26" i="66"/>
  <c r="DG34" i="66"/>
  <c r="DG42" i="66"/>
  <c r="DG50" i="66"/>
  <c r="BK50" i="66" s="1"/>
  <c r="AE50" i="66" s="1"/>
  <c r="AU50" i="66" s="1"/>
  <c r="DG58" i="66"/>
  <c r="DG66" i="66"/>
  <c r="DG74" i="66"/>
  <c r="DG82" i="66"/>
  <c r="DG90" i="66"/>
  <c r="DG98" i="66"/>
  <c r="DG110" i="66"/>
  <c r="DG117" i="66"/>
  <c r="BK117" i="66" s="1"/>
  <c r="AE117" i="66" s="1"/>
  <c r="AU117" i="66" s="1"/>
  <c r="DG119" i="66"/>
  <c r="DG126" i="66"/>
  <c r="DG133" i="66"/>
  <c r="DG135" i="66"/>
  <c r="DG142" i="66"/>
  <c r="DG149" i="66"/>
  <c r="BK149" i="66" s="1"/>
  <c r="AE149" i="66" s="1"/>
  <c r="AU149" i="66" s="1"/>
  <c r="DG151" i="66"/>
  <c r="BK151" i="66" s="1"/>
  <c r="AE151" i="66" s="1"/>
  <c r="AU151" i="66" s="1"/>
  <c r="DG158" i="66"/>
  <c r="DG162" i="66"/>
  <c r="BK162" i="66" s="1"/>
  <c r="AE162" i="66" s="1"/>
  <c r="AU162" i="66" s="1"/>
  <c r="DG166" i="66"/>
  <c r="DG170" i="66"/>
  <c r="BK170" i="66" s="1"/>
  <c r="AE170" i="66" s="1"/>
  <c r="AU170" i="66" s="1"/>
  <c r="DG174" i="66"/>
  <c r="BK174" i="66" s="1"/>
  <c r="AE174" i="66" s="1"/>
  <c r="AU174" i="66" s="1"/>
  <c r="DG178" i="66"/>
  <c r="DG182" i="66"/>
  <c r="BK182" i="66" s="1"/>
  <c r="AE182" i="66" s="1"/>
  <c r="AU182" i="66" s="1"/>
  <c r="DG186" i="66"/>
  <c r="DG190" i="66"/>
  <c r="DG194" i="66"/>
  <c r="BK194" i="66" s="1"/>
  <c r="AE194" i="66" s="1"/>
  <c r="AU194" i="66" s="1"/>
  <c r="DG198" i="66"/>
  <c r="DG202" i="66"/>
  <c r="DG206" i="66"/>
  <c r="DG210" i="66"/>
  <c r="DG214" i="66"/>
  <c r="DG218" i="66"/>
  <c r="DG222" i="66"/>
  <c r="DG27" i="66"/>
  <c r="DG35" i="66"/>
  <c r="DG43" i="66"/>
  <c r="BK43" i="66" s="1"/>
  <c r="AE43" i="66" s="1"/>
  <c r="AU43" i="66" s="1"/>
  <c r="DG51" i="66"/>
  <c r="DG59" i="66"/>
  <c r="DG67" i="66"/>
  <c r="DG75" i="66"/>
  <c r="DG83" i="66"/>
  <c r="DG91" i="66"/>
  <c r="DG99" i="66"/>
  <c r="BK99" i="66" s="1"/>
  <c r="AE99" i="66" s="1"/>
  <c r="AU99" i="66" s="1"/>
  <c r="DG105" i="66"/>
  <c r="DG107" i="66"/>
  <c r="BK107" i="66" s="1"/>
  <c r="AE107" i="66" s="1"/>
  <c r="AU107" i="66" s="1"/>
  <c r="DG114" i="66"/>
  <c r="DG121" i="66"/>
  <c r="DG123" i="66"/>
  <c r="DG130" i="66"/>
  <c r="DG137" i="66"/>
  <c r="DG139" i="66"/>
  <c r="DG146" i="66"/>
  <c r="DG153" i="66"/>
  <c r="BK153" i="66" s="1"/>
  <c r="AE153" i="66" s="1"/>
  <c r="AU153" i="66" s="1"/>
  <c r="DG155" i="66"/>
  <c r="DG161" i="66"/>
  <c r="DG165" i="66"/>
  <c r="DG169" i="66"/>
  <c r="DG173" i="66"/>
  <c r="DG177" i="66"/>
  <c r="DG181" i="66"/>
  <c r="DG185" i="66"/>
  <c r="BK185" i="66" s="1"/>
  <c r="AE185" i="66" s="1"/>
  <c r="AU185" i="66" s="1"/>
  <c r="DG189" i="66"/>
  <c r="DG193" i="66"/>
  <c r="DG197" i="66"/>
  <c r="DG201" i="66"/>
  <c r="DG205" i="66"/>
  <c r="DG209" i="66"/>
  <c r="DG213" i="66"/>
  <c r="DG217" i="66"/>
  <c r="DG221" i="66"/>
  <c r="DG23" i="66"/>
  <c r="DG39" i="66"/>
  <c r="DG55" i="66"/>
  <c r="BK55" i="66" s="1"/>
  <c r="AE55" i="66" s="1"/>
  <c r="AU55" i="66" s="1"/>
  <c r="DG71" i="66"/>
  <c r="DG87" i="66"/>
  <c r="DG103" i="66"/>
  <c r="BK103" i="66" s="1"/>
  <c r="AE103" i="66" s="1"/>
  <c r="AU103" i="66" s="1"/>
  <c r="DG113" i="66"/>
  <c r="DG122" i="66"/>
  <c r="DG131" i="66"/>
  <c r="BK131" i="66" s="1"/>
  <c r="AE131" i="66" s="1"/>
  <c r="AU131" i="66" s="1"/>
  <c r="DG145" i="66"/>
  <c r="BK145" i="66" s="1"/>
  <c r="AE145" i="66" s="1"/>
  <c r="AU145" i="66" s="1"/>
  <c r="DG154" i="66"/>
  <c r="BK154" i="66" s="1"/>
  <c r="AE154" i="66" s="1"/>
  <c r="AU154" i="66" s="1"/>
  <c r="DG163" i="66"/>
  <c r="DG171" i="66"/>
  <c r="DG179" i="66"/>
  <c r="DG187" i="66"/>
  <c r="BK187" i="66" s="1"/>
  <c r="AE187" i="66" s="1"/>
  <c r="AU187" i="66" s="1"/>
  <c r="DG195" i="66"/>
  <c r="DG203" i="66"/>
  <c r="DG211" i="66"/>
  <c r="DG219" i="66"/>
  <c r="DG30" i="66"/>
  <c r="DG46" i="66"/>
  <c r="DG62" i="66"/>
  <c r="BK62" i="66" s="1"/>
  <c r="AE62" i="66" s="1"/>
  <c r="AU62" i="66" s="1"/>
  <c r="DG78" i="66"/>
  <c r="BK78" i="66" s="1"/>
  <c r="AE78" i="66" s="1"/>
  <c r="AU78" i="66" s="1"/>
  <c r="DG94" i="66"/>
  <c r="BK94" i="66" s="1"/>
  <c r="AE94" i="66" s="1"/>
  <c r="AU94" i="66" s="1"/>
  <c r="DG111" i="66"/>
  <c r="DG125" i="66"/>
  <c r="DG134" i="66"/>
  <c r="DG143" i="66"/>
  <c r="BK143" i="66" s="1"/>
  <c r="AE143" i="66" s="1"/>
  <c r="AU143" i="66" s="1"/>
  <c r="DG157" i="66"/>
  <c r="DG164" i="66"/>
  <c r="DG172" i="66"/>
  <c r="DG180" i="66"/>
  <c r="BK180" i="66" s="1"/>
  <c r="AE180" i="66" s="1"/>
  <c r="AU180" i="66" s="1"/>
  <c r="DG188" i="66"/>
  <c r="DG196" i="66"/>
  <c r="DG204" i="66"/>
  <c r="DG212" i="66"/>
  <c r="DG220" i="66"/>
  <c r="DG22" i="66"/>
  <c r="DG54" i="66"/>
  <c r="DG86" i="66"/>
  <c r="DG118" i="66"/>
  <c r="BK118" i="66" s="1"/>
  <c r="AE118" i="66" s="1"/>
  <c r="AU118" i="66" s="1"/>
  <c r="DG141" i="66"/>
  <c r="DG160" i="66"/>
  <c r="DG176" i="66"/>
  <c r="DG192" i="66"/>
  <c r="DG208" i="66"/>
  <c r="DG47" i="66"/>
  <c r="BK47" i="66" s="1"/>
  <c r="AE47" i="66" s="1"/>
  <c r="AU47" i="66" s="1"/>
  <c r="DG79" i="66"/>
  <c r="BK79" i="66" s="1"/>
  <c r="AE79" i="66" s="1"/>
  <c r="AU79" i="66" s="1"/>
  <c r="DG115" i="66"/>
  <c r="BK115" i="66" s="1"/>
  <c r="AE115" i="66" s="1"/>
  <c r="AU115" i="66" s="1"/>
  <c r="DG138" i="66"/>
  <c r="DG159" i="66"/>
  <c r="DG175" i="66"/>
  <c r="BK175" i="66" s="1"/>
  <c r="AE175" i="66" s="1"/>
  <c r="AU175" i="66" s="1"/>
  <c r="DG191" i="66"/>
  <c r="DG207" i="66"/>
  <c r="DG70" i="66"/>
  <c r="DG102" i="66"/>
  <c r="DG127" i="66"/>
  <c r="DG150" i="66"/>
  <c r="DG168" i="66"/>
  <c r="DG184" i="66"/>
  <c r="BK184" i="66" s="1"/>
  <c r="AE184" i="66" s="1"/>
  <c r="AU184" i="66" s="1"/>
  <c r="DG200" i="66"/>
  <c r="DG31" i="66"/>
  <c r="DG63" i="66"/>
  <c r="DG95" i="66"/>
  <c r="BK95" i="66" s="1"/>
  <c r="AE95" i="66" s="1"/>
  <c r="AU95" i="66" s="1"/>
  <c r="DG106" i="66"/>
  <c r="BK106" i="66" s="1"/>
  <c r="AE106" i="66" s="1"/>
  <c r="AU106" i="66" s="1"/>
  <c r="DG129" i="66"/>
  <c r="DG147" i="66"/>
  <c r="DG167" i="66"/>
  <c r="DG183" i="66"/>
  <c r="DG199" i="66"/>
  <c r="DG215" i="66"/>
  <c r="DG38" i="66"/>
  <c r="DG109" i="66"/>
  <c r="DG216" i="66"/>
  <c r="DQ25" i="66"/>
  <c r="DQ29" i="66"/>
  <c r="DQ33" i="66"/>
  <c r="DQ37" i="66"/>
  <c r="DQ41" i="66"/>
  <c r="DQ45" i="66"/>
  <c r="DQ24" i="66"/>
  <c r="DQ28" i="66"/>
  <c r="DQ32" i="66"/>
  <c r="DQ36" i="66"/>
  <c r="DQ40" i="66"/>
  <c r="DQ44" i="66"/>
  <c r="DQ48" i="66"/>
  <c r="DQ52" i="66"/>
  <c r="DQ56" i="66"/>
  <c r="DQ60" i="66"/>
  <c r="DQ64" i="66"/>
  <c r="DQ68" i="66"/>
  <c r="DQ72" i="66"/>
  <c r="DQ26" i="66"/>
  <c r="DQ34" i="66"/>
  <c r="DQ42" i="66"/>
  <c r="DQ49" i="66"/>
  <c r="DQ51" i="66"/>
  <c r="DQ58" i="66"/>
  <c r="DQ65" i="66"/>
  <c r="DQ67" i="66"/>
  <c r="DQ74" i="66"/>
  <c r="DQ78" i="66"/>
  <c r="DQ82" i="66"/>
  <c r="DQ86" i="66"/>
  <c r="DQ90" i="66"/>
  <c r="DQ94" i="66"/>
  <c r="DQ98" i="66"/>
  <c r="DQ102" i="66"/>
  <c r="DQ106" i="66"/>
  <c r="DQ110" i="66"/>
  <c r="DQ114" i="66"/>
  <c r="DQ118" i="66"/>
  <c r="DQ122" i="66"/>
  <c r="DQ126" i="66"/>
  <c r="DQ130" i="66"/>
  <c r="DQ134" i="66"/>
  <c r="DQ138" i="66"/>
  <c r="DQ142" i="66"/>
  <c r="DQ146" i="66"/>
  <c r="DQ150" i="66"/>
  <c r="DQ154" i="66"/>
  <c r="DQ158" i="66"/>
  <c r="DQ162" i="66"/>
  <c r="DQ27" i="66"/>
  <c r="DQ35" i="66"/>
  <c r="DQ43" i="66"/>
  <c r="DQ53" i="66"/>
  <c r="DQ55" i="66"/>
  <c r="DQ62" i="66"/>
  <c r="DQ69" i="66"/>
  <c r="DQ71" i="66"/>
  <c r="DQ73" i="66"/>
  <c r="DQ77" i="66"/>
  <c r="DQ81" i="66"/>
  <c r="DQ85" i="66"/>
  <c r="DQ89" i="66"/>
  <c r="DQ93" i="66"/>
  <c r="DQ97" i="66"/>
  <c r="DQ101" i="66"/>
  <c r="DQ105" i="66"/>
  <c r="DQ109" i="66"/>
  <c r="DQ113" i="66"/>
  <c r="DQ117" i="66"/>
  <c r="DQ121" i="66"/>
  <c r="DQ125" i="66"/>
  <c r="DQ129" i="66"/>
  <c r="DQ133" i="66"/>
  <c r="DQ137" i="66"/>
  <c r="DQ141" i="66"/>
  <c r="DQ145" i="66"/>
  <c r="DQ149" i="66"/>
  <c r="DQ153" i="66"/>
  <c r="DQ157" i="66"/>
  <c r="DQ161" i="66"/>
  <c r="DQ165" i="66"/>
  <c r="DQ169" i="66"/>
  <c r="DQ173" i="66"/>
  <c r="DQ177" i="66"/>
  <c r="DQ181" i="66"/>
  <c r="DQ185" i="66"/>
  <c r="DQ189" i="66"/>
  <c r="DQ193" i="66"/>
  <c r="DQ197" i="66"/>
  <c r="DQ201" i="66"/>
  <c r="DQ205" i="66"/>
  <c r="DQ209" i="66"/>
  <c r="DQ31" i="66"/>
  <c r="DQ47" i="66"/>
  <c r="DQ54" i="66"/>
  <c r="DQ63" i="66"/>
  <c r="DQ79" i="66"/>
  <c r="DQ87" i="66"/>
  <c r="DQ95" i="66"/>
  <c r="DQ103" i="66"/>
  <c r="DQ111" i="66"/>
  <c r="DQ119" i="66"/>
  <c r="DQ127" i="66"/>
  <c r="DQ135" i="66"/>
  <c r="DQ143" i="66"/>
  <c r="DQ151" i="66"/>
  <c r="DQ159" i="66"/>
  <c r="DQ171" i="66"/>
  <c r="DQ178" i="66"/>
  <c r="DQ180" i="66"/>
  <c r="DQ187" i="66"/>
  <c r="DQ194" i="66"/>
  <c r="DQ196" i="66"/>
  <c r="DQ203" i="66"/>
  <c r="DQ210" i="66"/>
  <c r="DQ212" i="66"/>
  <c r="DQ216" i="66"/>
  <c r="DQ220" i="66"/>
  <c r="DQ22" i="66"/>
  <c r="DQ38" i="66"/>
  <c r="DQ57" i="66"/>
  <c r="DQ66" i="66"/>
  <c r="DQ80" i="66"/>
  <c r="DQ88" i="66"/>
  <c r="DQ96" i="66"/>
  <c r="DQ104" i="66"/>
  <c r="DQ112" i="66"/>
  <c r="DQ120" i="66"/>
  <c r="DQ128" i="66"/>
  <c r="DQ136" i="66"/>
  <c r="DQ144" i="66"/>
  <c r="DQ152" i="66"/>
  <c r="DQ160" i="66"/>
  <c r="DQ166" i="66"/>
  <c r="DQ168" i="66"/>
  <c r="DQ175" i="66"/>
  <c r="DQ182" i="66"/>
  <c r="DQ184" i="66"/>
  <c r="DQ191" i="66"/>
  <c r="DQ198" i="66"/>
  <c r="DQ200" i="66"/>
  <c r="DQ207" i="66"/>
  <c r="DQ215" i="66"/>
  <c r="DQ219" i="66"/>
  <c r="DQ30" i="66"/>
  <c r="DQ59" i="66"/>
  <c r="DQ76" i="66"/>
  <c r="DQ92" i="66"/>
  <c r="DQ108" i="66"/>
  <c r="DQ124" i="66"/>
  <c r="DQ140" i="66"/>
  <c r="DQ156" i="66"/>
  <c r="DQ167" i="66"/>
  <c r="DQ176" i="66"/>
  <c r="DQ190" i="66"/>
  <c r="DQ199" i="66"/>
  <c r="DQ208" i="66"/>
  <c r="DQ217" i="66"/>
  <c r="DQ39" i="66"/>
  <c r="DQ70" i="66"/>
  <c r="DQ83" i="66"/>
  <c r="DQ99" i="66"/>
  <c r="DQ115" i="66"/>
  <c r="DQ131" i="66"/>
  <c r="DQ147" i="66"/>
  <c r="DQ163" i="66"/>
  <c r="DQ170" i="66"/>
  <c r="DQ179" i="66"/>
  <c r="DQ188" i="66"/>
  <c r="DQ202" i="66"/>
  <c r="DQ211" i="66"/>
  <c r="DQ218" i="66"/>
  <c r="DQ23" i="66"/>
  <c r="DQ61" i="66"/>
  <c r="DQ91" i="66"/>
  <c r="DQ123" i="66"/>
  <c r="DQ155" i="66"/>
  <c r="DQ186" i="66"/>
  <c r="DQ204" i="66"/>
  <c r="DQ222" i="66"/>
  <c r="DQ46" i="66"/>
  <c r="DQ50" i="66"/>
  <c r="DQ100" i="66"/>
  <c r="DQ132" i="66"/>
  <c r="DQ164" i="66"/>
  <c r="DQ174" i="66"/>
  <c r="DQ192" i="66"/>
  <c r="DQ213" i="66"/>
  <c r="DQ116" i="66"/>
  <c r="DQ221" i="66"/>
  <c r="DQ107" i="66"/>
  <c r="DQ172" i="66"/>
  <c r="DQ195" i="66"/>
  <c r="DQ84" i="66"/>
  <c r="DQ148" i="66"/>
  <c r="DQ183" i="66"/>
  <c r="DQ75" i="66"/>
  <c r="DQ139" i="66"/>
  <c r="DQ214" i="66"/>
  <c r="DQ206" i="66"/>
  <c r="CY25" i="66"/>
  <c r="CY29" i="66"/>
  <c r="CY33" i="66"/>
  <c r="CY37" i="66"/>
  <c r="CY41" i="66"/>
  <c r="CY45" i="66"/>
  <c r="CY49" i="66"/>
  <c r="CY53" i="66"/>
  <c r="CY57" i="66"/>
  <c r="CY61" i="66"/>
  <c r="CY65" i="66"/>
  <c r="CY69" i="66"/>
  <c r="CY73" i="66"/>
  <c r="CY77" i="66"/>
  <c r="CY81" i="66"/>
  <c r="CY85" i="66"/>
  <c r="CY89" i="66"/>
  <c r="CY93" i="66"/>
  <c r="CY97" i="66"/>
  <c r="CY101" i="66"/>
  <c r="CY24" i="66"/>
  <c r="CY28" i="66"/>
  <c r="CY32" i="66"/>
  <c r="CY36" i="66"/>
  <c r="CY40" i="66"/>
  <c r="CY44" i="66"/>
  <c r="CY48" i="66"/>
  <c r="CY52" i="66"/>
  <c r="CY56" i="66"/>
  <c r="CY60" i="66"/>
  <c r="CY64" i="66"/>
  <c r="CY68" i="66"/>
  <c r="CY72" i="66"/>
  <c r="CY76" i="66"/>
  <c r="CY80" i="66"/>
  <c r="CY84" i="66"/>
  <c r="CY88" i="66"/>
  <c r="CY92" i="66"/>
  <c r="CY96" i="66"/>
  <c r="CY100" i="66"/>
  <c r="CY104" i="66"/>
  <c r="CY108" i="66"/>
  <c r="CY112" i="66"/>
  <c r="CY116" i="66"/>
  <c r="CY120" i="66"/>
  <c r="CY124" i="66"/>
  <c r="CY128" i="66"/>
  <c r="CY132" i="66"/>
  <c r="CY136" i="66"/>
  <c r="CY140" i="66"/>
  <c r="CY144" i="66"/>
  <c r="CY148" i="66"/>
  <c r="CY152" i="66"/>
  <c r="CY156" i="66"/>
  <c r="CY26" i="66"/>
  <c r="CY34" i="66"/>
  <c r="CY42" i="66"/>
  <c r="CY50" i="66"/>
  <c r="CY58" i="66"/>
  <c r="CY66" i="66"/>
  <c r="CY74" i="66"/>
  <c r="CY82" i="66"/>
  <c r="CY90" i="66"/>
  <c r="CY98" i="66"/>
  <c r="CY109" i="66"/>
  <c r="CY111" i="66"/>
  <c r="CY118" i="66"/>
  <c r="CY125" i="66"/>
  <c r="CY127" i="66"/>
  <c r="CY134" i="66"/>
  <c r="CY141" i="66"/>
  <c r="CY143" i="66"/>
  <c r="CY150" i="66"/>
  <c r="CY157" i="66"/>
  <c r="CY162" i="66"/>
  <c r="CY166" i="66"/>
  <c r="CY170" i="66"/>
  <c r="CY174" i="66"/>
  <c r="CY178" i="66"/>
  <c r="CY182" i="66"/>
  <c r="CY186" i="66"/>
  <c r="CY190" i="66"/>
  <c r="CY194" i="66"/>
  <c r="CY198" i="66"/>
  <c r="CY202" i="66"/>
  <c r="CY206" i="66"/>
  <c r="CY210" i="66"/>
  <c r="CY214" i="66"/>
  <c r="CY218" i="66"/>
  <c r="CY222" i="66"/>
  <c r="CY27" i="66"/>
  <c r="CY35" i="66"/>
  <c r="CY43" i="66"/>
  <c r="CY51" i="66"/>
  <c r="CY59" i="66"/>
  <c r="CY67" i="66"/>
  <c r="CY75" i="66"/>
  <c r="CY83" i="66"/>
  <c r="CY91" i="66"/>
  <c r="CY99" i="66"/>
  <c r="CY106" i="66"/>
  <c r="CY113" i="66"/>
  <c r="CY115" i="66"/>
  <c r="CY122" i="66"/>
  <c r="CY129" i="66"/>
  <c r="CY131" i="66"/>
  <c r="CY138" i="66"/>
  <c r="CY145" i="66"/>
  <c r="CY147" i="66"/>
  <c r="CY154" i="66"/>
  <c r="CY161" i="66"/>
  <c r="CY165" i="66"/>
  <c r="CY169" i="66"/>
  <c r="CY173" i="66"/>
  <c r="CY177" i="66"/>
  <c r="CY181" i="66"/>
  <c r="CY185" i="66"/>
  <c r="CY189" i="66"/>
  <c r="CY193" i="66"/>
  <c r="CY197" i="66"/>
  <c r="CY201" i="66"/>
  <c r="CY205" i="66"/>
  <c r="CY209" i="66"/>
  <c r="CY213" i="66"/>
  <c r="CY217" i="66"/>
  <c r="CY221" i="66"/>
  <c r="CY31" i="66"/>
  <c r="CY47" i="66"/>
  <c r="CY63" i="66"/>
  <c r="CY79" i="66"/>
  <c r="CY95" i="66"/>
  <c r="CY107" i="66"/>
  <c r="CY121" i="66"/>
  <c r="CY130" i="66"/>
  <c r="CY139" i="66"/>
  <c r="CY153" i="66"/>
  <c r="CY163" i="66"/>
  <c r="CY171" i="66"/>
  <c r="CY179" i="66"/>
  <c r="CY187" i="66"/>
  <c r="CY195" i="66"/>
  <c r="CY203" i="66"/>
  <c r="CY211" i="66"/>
  <c r="CY219" i="66"/>
  <c r="CY22" i="66"/>
  <c r="CY38" i="66"/>
  <c r="CY54" i="66"/>
  <c r="CY70" i="66"/>
  <c r="CY86" i="66"/>
  <c r="CY102" i="66"/>
  <c r="CY110" i="66"/>
  <c r="CY119" i="66"/>
  <c r="CY133" i="66"/>
  <c r="CY142" i="66"/>
  <c r="CY151" i="66"/>
  <c r="CY164" i="66"/>
  <c r="CY172" i="66"/>
  <c r="CY180" i="66"/>
  <c r="CY188" i="66"/>
  <c r="CY196" i="66"/>
  <c r="CY204" i="66"/>
  <c r="CY212" i="66"/>
  <c r="CY220" i="66"/>
  <c r="CY30" i="66"/>
  <c r="CY62" i="66"/>
  <c r="CY94" i="66"/>
  <c r="CY117" i="66"/>
  <c r="CY135" i="66"/>
  <c r="CY158" i="66"/>
  <c r="CY168" i="66"/>
  <c r="CY184" i="66"/>
  <c r="CY200" i="66"/>
  <c r="CY216" i="66"/>
  <c r="CY23" i="66"/>
  <c r="CY55" i="66"/>
  <c r="CY87" i="66"/>
  <c r="CY114" i="66"/>
  <c r="CY137" i="66"/>
  <c r="CY155" i="66"/>
  <c r="CY167" i="66"/>
  <c r="CY183" i="66"/>
  <c r="CY199" i="66"/>
  <c r="CY215" i="66"/>
  <c r="CY46" i="66"/>
  <c r="CY78" i="66"/>
  <c r="CY160" i="66"/>
  <c r="CY39" i="66"/>
  <c r="CY71" i="66"/>
  <c r="CY103" i="66"/>
  <c r="CY105" i="66"/>
  <c r="CY123" i="66"/>
  <c r="CY146" i="66"/>
  <c r="CY159" i="66"/>
  <c r="CY175" i="66"/>
  <c r="CY191" i="66"/>
  <c r="CY207" i="66"/>
  <c r="CY126" i="66"/>
  <c r="CY149" i="66"/>
  <c r="CY176" i="66"/>
  <c r="CY192" i="66"/>
  <c r="CY208" i="66"/>
  <c r="CZ24" i="66"/>
  <c r="CZ28" i="66"/>
  <c r="CZ32" i="66"/>
  <c r="CZ36" i="66"/>
  <c r="CZ40" i="66"/>
  <c r="CZ44" i="66"/>
  <c r="CZ48" i="66"/>
  <c r="CZ52" i="66"/>
  <c r="CZ56" i="66"/>
  <c r="CZ60" i="66"/>
  <c r="CZ64" i="66"/>
  <c r="BD64" i="66" s="1"/>
  <c r="X64" i="66" s="1"/>
  <c r="AN64" i="66" s="1"/>
  <c r="CZ68" i="66"/>
  <c r="CZ72" i="66"/>
  <c r="BD72" i="66" s="1"/>
  <c r="X72" i="66" s="1"/>
  <c r="AN72" i="66" s="1"/>
  <c r="CZ76" i="66"/>
  <c r="CZ80" i="66"/>
  <c r="CZ84" i="66"/>
  <c r="CZ88" i="66"/>
  <c r="CZ92" i="66"/>
  <c r="BD92" i="66" s="1"/>
  <c r="X92" i="66" s="1"/>
  <c r="AN92" i="66" s="1"/>
  <c r="CZ96" i="66"/>
  <c r="CZ100" i="66"/>
  <c r="CZ23" i="66"/>
  <c r="CZ27" i="66"/>
  <c r="CZ31" i="66"/>
  <c r="CZ35" i="66"/>
  <c r="CZ39" i="66"/>
  <c r="CZ43" i="66"/>
  <c r="CZ47" i="66"/>
  <c r="CZ51" i="66"/>
  <c r="CZ55" i="66"/>
  <c r="CZ59" i="66"/>
  <c r="BD59" i="66" s="1"/>
  <c r="X59" i="66" s="1"/>
  <c r="AN59" i="66" s="1"/>
  <c r="CZ63" i="66"/>
  <c r="BD63" i="66" s="1"/>
  <c r="X63" i="66" s="1"/>
  <c r="AN63" i="66" s="1"/>
  <c r="CZ67" i="66"/>
  <c r="BD67" i="66" s="1"/>
  <c r="X67" i="66" s="1"/>
  <c r="AN67" i="66" s="1"/>
  <c r="CZ71" i="66"/>
  <c r="CZ75" i="66"/>
  <c r="BD75" i="66" s="1"/>
  <c r="X75" i="66" s="1"/>
  <c r="AN75" i="66" s="1"/>
  <c r="CZ79" i="66"/>
  <c r="BD79" i="66" s="1"/>
  <c r="X79" i="66" s="1"/>
  <c r="AN79" i="66" s="1"/>
  <c r="CZ83" i="66"/>
  <c r="BD83" i="66" s="1"/>
  <c r="X83" i="66" s="1"/>
  <c r="AN83" i="66" s="1"/>
  <c r="CZ87" i="66"/>
  <c r="BD87" i="66" s="1"/>
  <c r="X87" i="66" s="1"/>
  <c r="AN87" i="66" s="1"/>
  <c r="CZ91" i="66"/>
  <c r="BD91" i="66" s="1"/>
  <c r="X91" i="66" s="1"/>
  <c r="AN91" i="66" s="1"/>
  <c r="CZ95" i="66"/>
  <c r="BD95" i="66" s="1"/>
  <c r="X95" i="66" s="1"/>
  <c r="AN95" i="66" s="1"/>
  <c r="CZ99" i="66"/>
  <c r="BD99" i="66" s="1"/>
  <c r="X99" i="66" s="1"/>
  <c r="AN99" i="66" s="1"/>
  <c r="CZ103" i="66"/>
  <c r="BD103" i="66" s="1"/>
  <c r="X103" i="66" s="1"/>
  <c r="AN103" i="66" s="1"/>
  <c r="CZ107" i="66"/>
  <c r="BD107" i="66" s="1"/>
  <c r="X107" i="66" s="1"/>
  <c r="AN107" i="66" s="1"/>
  <c r="CZ111" i="66"/>
  <c r="BD111" i="66" s="1"/>
  <c r="X111" i="66" s="1"/>
  <c r="AN111" i="66" s="1"/>
  <c r="CZ115" i="66"/>
  <c r="BD115" i="66" s="1"/>
  <c r="X115" i="66" s="1"/>
  <c r="AN115" i="66" s="1"/>
  <c r="CZ119" i="66"/>
  <c r="BD119" i="66" s="1"/>
  <c r="X119" i="66" s="1"/>
  <c r="AN119" i="66" s="1"/>
  <c r="CZ123" i="66"/>
  <c r="BD123" i="66" s="1"/>
  <c r="X123" i="66" s="1"/>
  <c r="AN123" i="66" s="1"/>
  <c r="CZ127" i="66"/>
  <c r="BD127" i="66" s="1"/>
  <c r="X127" i="66" s="1"/>
  <c r="AN127" i="66" s="1"/>
  <c r="CZ131" i="66"/>
  <c r="BD131" i="66" s="1"/>
  <c r="X131" i="66" s="1"/>
  <c r="AN131" i="66" s="1"/>
  <c r="CZ135" i="66"/>
  <c r="BD135" i="66" s="1"/>
  <c r="X135" i="66" s="1"/>
  <c r="AN135" i="66" s="1"/>
  <c r="CZ139" i="66"/>
  <c r="BD139" i="66" s="1"/>
  <c r="X139" i="66" s="1"/>
  <c r="AN139" i="66" s="1"/>
  <c r="CZ143" i="66"/>
  <c r="BD143" i="66" s="1"/>
  <c r="X143" i="66" s="1"/>
  <c r="AN143" i="66" s="1"/>
  <c r="CZ147" i="66"/>
  <c r="BD147" i="66" s="1"/>
  <c r="X147" i="66" s="1"/>
  <c r="AN147" i="66" s="1"/>
  <c r="CZ151" i="66"/>
  <c r="BD151" i="66" s="1"/>
  <c r="X151" i="66" s="1"/>
  <c r="AN151" i="66" s="1"/>
  <c r="CZ155" i="66"/>
  <c r="BD155" i="66" s="1"/>
  <c r="X155" i="66" s="1"/>
  <c r="AN155" i="66" s="1"/>
  <c r="CZ29" i="66"/>
  <c r="CZ37" i="66"/>
  <c r="CZ45" i="66"/>
  <c r="CZ53" i="66"/>
  <c r="CZ61" i="66"/>
  <c r="CZ69" i="66"/>
  <c r="BD69" i="66" s="1"/>
  <c r="X69" i="66" s="1"/>
  <c r="AN69" i="66" s="1"/>
  <c r="CZ77" i="66"/>
  <c r="CZ85" i="66"/>
  <c r="CZ93" i="66"/>
  <c r="CZ101" i="66"/>
  <c r="CZ104" i="66"/>
  <c r="CZ106" i="66"/>
  <c r="CZ113" i="66"/>
  <c r="CZ120" i="66"/>
  <c r="BD120" i="66" s="1"/>
  <c r="X120" i="66" s="1"/>
  <c r="AN120" i="66" s="1"/>
  <c r="CZ122" i="66"/>
  <c r="BD122" i="66" s="1"/>
  <c r="X122" i="66" s="1"/>
  <c r="AN122" i="66" s="1"/>
  <c r="CZ129" i="66"/>
  <c r="CZ136" i="66"/>
  <c r="CZ138" i="66"/>
  <c r="CZ145" i="66"/>
  <c r="CZ152" i="66"/>
  <c r="BD152" i="66" s="1"/>
  <c r="X152" i="66" s="1"/>
  <c r="AN152" i="66" s="1"/>
  <c r="CZ154" i="66"/>
  <c r="CZ161" i="66"/>
  <c r="CZ165" i="66"/>
  <c r="CZ169" i="66"/>
  <c r="CZ173" i="66"/>
  <c r="CZ177" i="66"/>
  <c r="CZ181" i="66"/>
  <c r="CZ185" i="66"/>
  <c r="CZ189" i="66"/>
  <c r="BD189" i="66" s="1"/>
  <c r="X189" i="66" s="1"/>
  <c r="AN189" i="66" s="1"/>
  <c r="CZ193" i="66"/>
  <c r="CZ197" i="66"/>
  <c r="CZ201" i="66"/>
  <c r="CZ205" i="66"/>
  <c r="CZ209" i="66"/>
  <c r="CZ213" i="66"/>
  <c r="CZ217" i="66"/>
  <c r="CZ221" i="66"/>
  <c r="CZ22" i="66"/>
  <c r="CZ30" i="66"/>
  <c r="CZ38" i="66"/>
  <c r="CZ46" i="66"/>
  <c r="CZ54" i="66"/>
  <c r="CZ62" i="66"/>
  <c r="CZ70" i="66"/>
  <c r="CZ78" i="66"/>
  <c r="CZ86" i="66"/>
  <c r="BD86" i="66" s="1"/>
  <c r="X86" i="66" s="1"/>
  <c r="AN86" i="66" s="1"/>
  <c r="CZ94" i="66"/>
  <c r="CZ102" i="66"/>
  <c r="CZ108" i="66"/>
  <c r="CZ110" i="66"/>
  <c r="CZ117" i="66"/>
  <c r="BD117" i="66" s="1"/>
  <c r="X117" i="66" s="1"/>
  <c r="AN117" i="66" s="1"/>
  <c r="CZ124" i="66"/>
  <c r="BD124" i="66" s="1"/>
  <c r="X124" i="66" s="1"/>
  <c r="AN124" i="66" s="1"/>
  <c r="CZ126" i="66"/>
  <c r="CZ133" i="66"/>
  <c r="CZ140" i="66"/>
  <c r="CZ142" i="66"/>
  <c r="BD142" i="66" s="1"/>
  <c r="X142" i="66" s="1"/>
  <c r="AN142" i="66" s="1"/>
  <c r="CZ149" i="66"/>
  <c r="CZ156" i="66"/>
  <c r="CZ158" i="66"/>
  <c r="CZ160" i="66"/>
  <c r="CZ164" i="66"/>
  <c r="BD164" i="66" s="1"/>
  <c r="X164" i="66" s="1"/>
  <c r="AN164" i="66" s="1"/>
  <c r="CZ168" i="66"/>
  <c r="BD168" i="66" s="1"/>
  <c r="X168" i="66" s="1"/>
  <c r="AN168" i="66" s="1"/>
  <c r="CZ172" i="66"/>
  <c r="CZ176" i="66"/>
  <c r="BD176" i="66" s="1"/>
  <c r="X176" i="66" s="1"/>
  <c r="AN176" i="66" s="1"/>
  <c r="CZ180" i="66"/>
  <c r="CZ184" i="66"/>
  <c r="BD184" i="66" s="1"/>
  <c r="X184" i="66" s="1"/>
  <c r="AN184" i="66" s="1"/>
  <c r="CZ188" i="66"/>
  <c r="CZ192" i="66"/>
  <c r="CZ196" i="66"/>
  <c r="CZ200" i="66"/>
  <c r="CZ204" i="66"/>
  <c r="CZ208" i="66"/>
  <c r="CZ212" i="66"/>
  <c r="CZ216" i="66"/>
  <c r="CZ220" i="66"/>
  <c r="CZ26" i="66"/>
  <c r="CZ42" i="66"/>
  <c r="CZ58" i="66"/>
  <c r="CZ74" i="66"/>
  <c r="BD74" i="66" s="1"/>
  <c r="X74" i="66" s="1"/>
  <c r="AN74" i="66" s="1"/>
  <c r="CZ90" i="66"/>
  <c r="CZ116" i="66"/>
  <c r="CZ125" i="66"/>
  <c r="CZ134" i="66"/>
  <c r="CZ148" i="66"/>
  <c r="CZ157" i="66"/>
  <c r="CZ166" i="66"/>
  <c r="BD166" i="66" s="1"/>
  <c r="X166" i="66" s="1"/>
  <c r="AN166" i="66" s="1"/>
  <c r="CZ174" i="66"/>
  <c r="CZ182" i="66"/>
  <c r="CZ190" i="66"/>
  <c r="CZ198" i="66"/>
  <c r="CZ206" i="66"/>
  <c r="CZ214" i="66"/>
  <c r="CZ222" i="66"/>
  <c r="CZ33" i="66"/>
  <c r="CZ49" i="66"/>
  <c r="CZ65" i="66"/>
  <c r="CZ81" i="66"/>
  <c r="CZ97" i="66"/>
  <c r="CZ105" i="66"/>
  <c r="CZ114" i="66"/>
  <c r="CZ128" i="66"/>
  <c r="CZ137" i="66"/>
  <c r="CZ146" i="66"/>
  <c r="CZ159" i="66"/>
  <c r="CZ167" i="66"/>
  <c r="CZ175" i="66"/>
  <c r="CZ183" i="66"/>
  <c r="CZ191" i="66"/>
  <c r="CZ199" i="66"/>
  <c r="CZ207" i="66"/>
  <c r="CZ215" i="66"/>
  <c r="CZ25" i="66"/>
  <c r="CZ57" i="66"/>
  <c r="CZ89" i="66"/>
  <c r="CZ112" i="66"/>
  <c r="CZ130" i="66"/>
  <c r="CZ153" i="66"/>
  <c r="CZ163" i="66"/>
  <c r="BD163" i="66" s="1"/>
  <c r="X163" i="66" s="1"/>
  <c r="AN163" i="66" s="1"/>
  <c r="CZ179" i="66"/>
  <c r="CZ195" i="66"/>
  <c r="CZ211" i="66"/>
  <c r="CZ50" i="66"/>
  <c r="CZ82" i="66"/>
  <c r="CZ109" i="66"/>
  <c r="CZ132" i="66"/>
  <c r="BD132" i="66" s="1"/>
  <c r="X132" i="66" s="1"/>
  <c r="AN132" i="66" s="1"/>
  <c r="CZ150" i="66"/>
  <c r="BD150" i="66" s="1"/>
  <c r="X150" i="66" s="1"/>
  <c r="AN150" i="66" s="1"/>
  <c r="CZ162" i="66"/>
  <c r="CZ178" i="66"/>
  <c r="CZ194" i="66"/>
  <c r="CZ210" i="66"/>
  <c r="CZ41" i="66"/>
  <c r="CZ73" i="66"/>
  <c r="CZ121" i="66"/>
  <c r="CZ171" i="66"/>
  <c r="CZ187" i="66"/>
  <c r="CZ203" i="66"/>
  <c r="CZ219" i="66"/>
  <c r="CZ34" i="66"/>
  <c r="CZ66" i="66"/>
  <c r="BD66" i="66" s="1"/>
  <c r="X66" i="66" s="1"/>
  <c r="AN66" i="66" s="1"/>
  <c r="CZ98" i="66"/>
  <c r="CZ118" i="66"/>
  <c r="CZ141" i="66"/>
  <c r="BD141" i="66" s="1"/>
  <c r="X141" i="66" s="1"/>
  <c r="AN141" i="66" s="1"/>
  <c r="CZ170" i="66"/>
  <c r="BD170" i="66" s="1"/>
  <c r="X170" i="66" s="1"/>
  <c r="AN170" i="66" s="1"/>
  <c r="CZ186" i="66"/>
  <c r="CZ202" i="66"/>
  <c r="CZ218" i="66"/>
  <c r="CZ144" i="66"/>
  <c r="DY25" i="66"/>
  <c r="DY29" i="66"/>
  <c r="DY33" i="66"/>
  <c r="DY37" i="66"/>
  <c r="DY41" i="66"/>
  <c r="DY45" i="66"/>
  <c r="DY24" i="66"/>
  <c r="DY28" i="66"/>
  <c r="DY32" i="66"/>
  <c r="DY36" i="66"/>
  <c r="DY40" i="66"/>
  <c r="DY44" i="66"/>
  <c r="DY48" i="66"/>
  <c r="DY52" i="66"/>
  <c r="DY56" i="66"/>
  <c r="DY60" i="66"/>
  <c r="DY64" i="66"/>
  <c r="DY68" i="66"/>
  <c r="DY72" i="66"/>
  <c r="DY26" i="66"/>
  <c r="DY34" i="66"/>
  <c r="DY42" i="66"/>
  <c r="DY50" i="66"/>
  <c r="DY57" i="66"/>
  <c r="DY59" i="66"/>
  <c r="DY66" i="66"/>
  <c r="DY74" i="66"/>
  <c r="DY78" i="66"/>
  <c r="DY82" i="66"/>
  <c r="DY86" i="66"/>
  <c r="DY90" i="66"/>
  <c r="DY94" i="66"/>
  <c r="DY98" i="66"/>
  <c r="DY102" i="66"/>
  <c r="DY106" i="66"/>
  <c r="DY110" i="66"/>
  <c r="DY114" i="66"/>
  <c r="DY118" i="66"/>
  <c r="DY122" i="66"/>
  <c r="DY126" i="66"/>
  <c r="DY130" i="66"/>
  <c r="DY134" i="66"/>
  <c r="DY138" i="66"/>
  <c r="DY142" i="66"/>
  <c r="DY146" i="66"/>
  <c r="DY150" i="66"/>
  <c r="DY154" i="66"/>
  <c r="DY158" i="66"/>
  <c r="DY162" i="66"/>
  <c r="DY27" i="66"/>
  <c r="DY35" i="66"/>
  <c r="DY43" i="66"/>
  <c r="DY54" i="66"/>
  <c r="DY61" i="66"/>
  <c r="DY63" i="66"/>
  <c r="DY70" i="66"/>
  <c r="DY73" i="66"/>
  <c r="DY77" i="66"/>
  <c r="DY81" i="66"/>
  <c r="DY85" i="66"/>
  <c r="DY89" i="66"/>
  <c r="DY93" i="66"/>
  <c r="DY97" i="66"/>
  <c r="DY101" i="66"/>
  <c r="DY105" i="66"/>
  <c r="DY109" i="66"/>
  <c r="DY113" i="66"/>
  <c r="DY117" i="66"/>
  <c r="DY121" i="66"/>
  <c r="DY125" i="66"/>
  <c r="DY129" i="66"/>
  <c r="DY133" i="66"/>
  <c r="DY137" i="66"/>
  <c r="DY141" i="66"/>
  <c r="DY145" i="66"/>
  <c r="DY149" i="66"/>
  <c r="DY153" i="66"/>
  <c r="DY157" i="66"/>
  <c r="DY161" i="66"/>
  <c r="DY165" i="66"/>
  <c r="DY169" i="66"/>
  <c r="DY173" i="66"/>
  <c r="DY177" i="66"/>
  <c r="DY181" i="66"/>
  <c r="DY185" i="66"/>
  <c r="DY189" i="66"/>
  <c r="DY193" i="66"/>
  <c r="DY197" i="66"/>
  <c r="DY201" i="66"/>
  <c r="DY205" i="66"/>
  <c r="DY209" i="66"/>
  <c r="DY23" i="66"/>
  <c r="DY39" i="66"/>
  <c r="DY55" i="66"/>
  <c r="DY69" i="66"/>
  <c r="DY79" i="66"/>
  <c r="DY87" i="66"/>
  <c r="DY95" i="66"/>
  <c r="DY103" i="66"/>
  <c r="DY111" i="66"/>
  <c r="DY119" i="66"/>
  <c r="DY127" i="66"/>
  <c r="DY135" i="66"/>
  <c r="DY143" i="66"/>
  <c r="DY151" i="66"/>
  <c r="DY159" i="66"/>
  <c r="DY170" i="66"/>
  <c r="DY172" i="66"/>
  <c r="DY179" i="66"/>
  <c r="DY186" i="66"/>
  <c r="DY188" i="66"/>
  <c r="DY195" i="66"/>
  <c r="DY202" i="66"/>
  <c r="DY204" i="66"/>
  <c r="DY211" i="66"/>
  <c r="DY212" i="66"/>
  <c r="DY216" i="66"/>
  <c r="DY220" i="66"/>
  <c r="DY30" i="66"/>
  <c r="DY46" i="66"/>
  <c r="DY49" i="66"/>
  <c r="DY58" i="66"/>
  <c r="DY67" i="66"/>
  <c r="DY80" i="66"/>
  <c r="DY88" i="66"/>
  <c r="DY96" i="66"/>
  <c r="DY104" i="66"/>
  <c r="DY112" i="66"/>
  <c r="DY120" i="66"/>
  <c r="DY128" i="66"/>
  <c r="DY136" i="66"/>
  <c r="DY144" i="66"/>
  <c r="DY152" i="66"/>
  <c r="DY160" i="66"/>
  <c r="DY167" i="66"/>
  <c r="DY174" i="66"/>
  <c r="DY176" i="66"/>
  <c r="DY183" i="66"/>
  <c r="DY190" i="66"/>
  <c r="DY192" i="66"/>
  <c r="DY199" i="66"/>
  <c r="DY206" i="66"/>
  <c r="DY208" i="66"/>
  <c r="DY215" i="66"/>
  <c r="DY219" i="66"/>
  <c r="DY22" i="66"/>
  <c r="DY65" i="66"/>
  <c r="DY84" i="66"/>
  <c r="DY100" i="66"/>
  <c r="DY116" i="66"/>
  <c r="DY132" i="66"/>
  <c r="DY148" i="66"/>
  <c r="DY168" i="66"/>
  <c r="DY182" i="66"/>
  <c r="DY191" i="66"/>
  <c r="DY200" i="66"/>
  <c r="DY217" i="66"/>
  <c r="DY31" i="66"/>
  <c r="DY53" i="66"/>
  <c r="DY71" i="66"/>
  <c r="DY75" i="66"/>
  <c r="DY91" i="66"/>
  <c r="DY107" i="66"/>
  <c r="DY123" i="66"/>
  <c r="DY139" i="66"/>
  <c r="DY155" i="66"/>
  <c r="DY171" i="66"/>
  <c r="DY180" i="66"/>
  <c r="DY194" i="66"/>
  <c r="DY203" i="66"/>
  <c r="DY218" i="66"/>
  <c r="DY47" i="66"/>
  <c r="DY83" i="66"/>
  <c r="DY115" i="66"/>
  <c r="DY147" i="66"/>
  <c r="DY164" i="66"/>
  <c r="DY187" i="66"/>
  <c r="DY210" i="66"/>
  <c r="DY214" i="66"/>
  <c r="DY92" i="66"/>
  <c r="DY124" i="66"/>
  <c r="DY156" i="66"/>
  <c r="DY175" i="66"/>
  <c r="DY198" i="66"/>
  <c r="DY221" i="66"/>
  <c r="DY51" i="66"/>
  <c r="DY76" i="66"/>
  <c r="DY140" i="66"/>
  <c r="DY184" i="66"/>
  <c r="DY207" i="66"/>
  <c r="DY213" i="66"/>
  <c r="DY131" i="66"/>
  <c r="DY178" i="66"/>
  <c r="DY38" i="66"/>
  <c r="DY108" i="66"/>
  <c r="DY166" i="66"/>
  <c r="DY62" i="66"/>
  <c r="DY99" i="66"/>
  <c r="DY163" i="66"/>
  <c r="DY196" i="66"/>
  <c r="DY222" i="66"/>
  <c r="DH24" i="66"/>
  <c r="DH28" i="66"/>
  <c r="DH32" i="66"/>
  <c r="DH36" i="66"/>
  <c r="DH40" i="66"/>
  <c r="DH44" i="66"/>
  <c r="DH48" i="66"/>
  <c r="DH52" i="66"/>
  <c r="DH56" i="66"/>
  <c r="DH60" i="66"/>
  <c r="DH64" i="66"/>
  <c r="DH68" i="66"/>
  <c r="DH72" i="66"/>
  <c r="DH76" i="66"/>
  <c r="DH80" i="66"/>
  <c r="DH84" i="66"/>
  <c r="DH88" i="66"/>
  <c r="DH92" i="66"/>
  <c r="DH96" i="66"/>
  <c r="DH100" i="66"/>
  <c r="DH23" i="66"/>
  <c r="DH27" i="66"/>
  <c r="DH31" i="66"/>
  <c r="DH35" i="66"/>
  <c r="DH39" i="66"/>
  <c r="DH43" i="66"/>
  <c r="DH47" i="66"/>
  <c r="DH51" i="66"/>
  <c r="DH55" i="66"/>
  <c r="DH59" i="66"/>
  <c r="DH63" i="66"/>
  <c r="DH67" i="66"/>
  <c r="DH71" i="66"/>
  <c r="DH75" i="66"/>
  <c r="DH79" i="66"/>
  <c r="DH83" i="66"/>
  <c r="DH87" i="66"/>
  <c r="DH91" i="66"/>
  <c r="DH95" i="66"/>
  <c r="DH99" i="66"/>
  <c r="DH103" i="66"/>
  <c r="DH107" i="66"/>
  <c r="DH111" i="66"/>
  <c r="DH115" i="66"/>
  <c r="DH119" i="66"/>
  <c r="DH123" i="66"/>
  <c r="DH127" i="66"/>
  <c r="DH131" i="66"/>
  <c r="DH135" i="66"/>
  <c r="DH139" i="66"/>
  <c r="DH143" i="66"/>
  <c r="DH147" i="66"/>
  <c r="DH151" i="66"/>
  <c r="DH155" i="66"/>
  <c r="DH29" i="66"/>
  <c r="DH37" i="66"/>
  <c r="DH45" i="66"/>
  <c r="DH53" i="66"/>
  <c r="DH61" i="66"/>
  <c r="DH69" i="66"/>
  <c r="DH77" i="66"/>
  <c r="DH85" i="66"/>
  <c r="DH93" i="66"/>
  <c r="DH101" i="66"/>
  <c r="DH105" i="66"/>
  <c r="DH112" i="66"/>
  <c r="DH114" i="66"/>
  <c r="DH121" i="66"/>
  <c r="DH128" i="66"/>
  <c r="DH130" i="66"/>
  <c r="DH137" i="66"/>
  <c r="DH144" i="66"/>
  <c r="DH146" i="66"/>
  <c r="DH153" i="66"/>
  <c r="DH161" i="66"/>
  <c r="DH165" i="66"/>
  <c r="DH169" i="66"/>
  <c r="DH173" i="66"/>
  <c r="DH177" i="66"/>
  <c r="DH181" i="66"/>
  <c r="DH185" i="66"/>
  <c r="DH189" i="66"/>
  <c r="DH193" i="66"/>
  <c r="DH197" i="66"/>
  <c r="DH201" i="66"/>
  <c r="DH205" i="66"/>
  <c r="DH209" i="66"/>
  <c r="DH213" i="66"/>
  <c r="DH217" i="66"/>
  <c r="DH221" i="66"/>
  <c r="DH22" i="66"/>
  <c r="DH30" i="66"/>
  <c r="DH38" i="66"/>
  <c r="DH46" i="66"/>
  <c r="DH54" i="66"/>
  <c r="DH62" i="66"/>
  <c r="DH70" i="66"/>
  <c r="DH78" i="66"/>
  <c r="DH86" i="66"/>
  <c r="DH94" i="66"/>
  <c r="DH102" i="66"/>
  <c r="DH109" i="66"/>
  <c r="DH116" i="66"/>
  <c r="DH118" i="66"/>
  <c r="DH125" i="66"/>
  <c r="DH132" i="66"/>
  <c r="DH134" i="66"/>
  <c r="DH141" i="66"/>
  <c r="DH148" i="66"/>
  <c r="DH150" i="66"/>
  <c r="DH157" i="66"/>
  <c r="DH160" i="66"/>
  <c r="DH164" i="66"/>
  <c r="DH168" i="66"/>
  <c r="DH172" i="66"/>
  <c r="DH176" i="66"/>
  <c r="DH180" i="66"/>
  <c r="DH184" i="66"/>
  <c r="DH188" i="66"/>
  <c r="DH192" i="66"/>
  <c r="DH196" i="66"/>
  <c r="DH200" i="66"/>
  <c r="DH204" i="66"/>
  <c r="DH208" i="66"/>
  <c r="DH212" i="66"/>
  <c r="DH216" i="66"/>
  <c r="DH220" i="66"/>
  <c r="DH34" i="66"/>
  <c r="DH50" i="66"/>
  <c r="DH66" i="66"/>
  <c r="DH82" i="66"/>
  <c r="DH98" i="66"/>
  <c r="DH108" i="66"/>
  <c r="DH117" i="66"/>
  <c r="DH126" i="66"/>
  <c r="DH140" i="66"/>
  <c r="DH149" i="66"/>
  <c r="DH158" i="66"/>
  <c r="DH166" i="66"/>
  <c r="DH174" i="66"/>
  <c r="DH182" i="66"/>
  <c r="DH190" i="66"/>
  <c r="DH198" i="66"/>
  <c r="DH206" i="66"/>
  <c r="DH214" i="66"/>
  <c r="DH222" i="66"/>
  <c r="DH25" i="66"/>
  <c r="DH41" i="66"/>
  <c r="DH57" i="66"/>
  <c r="DH73" i="66"/>
  <c r="DH89" i="66"/>
  <c r="DH106" i="66"/>
  <c r="DH120" i="66"/>
  <c r="DH129" i="66"/>
  <c r="DH138" i="66"/>
  <c r="DH152" i="66"/>
  <c r="DH159" i="66"/>
  <c r="DH167" i="66"/>
  <c r="DH175" i="66"/>
  <c r="DH183" i="66"/>
  <c r="DH191" i="66"/>
  <c r="DH199" i="66"/>
  <c r="DH207" i="66"/>
  <c r="DH215" i="66"/>
  <c r="DH49" i="66"/>
  <c r="DH81" i="66"/>
  <c r="DH113" i="66"/>
  <c r="DH136" i="66"/>
  <c r="DH154" i="66"/>
  <c r="DH171" i="66"/>
  <c r="DH187" i="66"/>
  <c r="DH203" i="66"/>
  <c r="DH219" i="66"/>
  <c r="DH42" i="66"/>
  <c r="DH74" i="66"/>
  <c r="DH110" i="66"/>
  <c r="DH133" i="66"/>
  <c r="DH156" i="66"/>
  <c r="DH170" i="66"/>
  <c r="DH186" i="66"/>
  <c r="DH202" i="66"/>
  <c r="DH218" i="66"/>
  <c r="DH33" i="66"/>
  <c r="DH65" i="66"/>
  <c r="DH97" i="66"/>
  <c r="DH104" i="66"/>
  <c r="DH145" i="66"/>
  <c r="DH211" i="66"/>
  <c r="DH26" i="66"/>
  <c r="DH58" i="66"/>
  <c r="DH90" i="66"/>
  <c r="DH124" i="66"/>
  <c r="DH142" i="66"/>
  <c r="DH162" i="66"/>
  <c r="DH178" i="66"/>
  <c r="DH194" i="66"/>
  <c r="DH210" i="66"/>
  <c r="DH122" i="66"/>
  <c r="DH163" i="66"/>
  <c r="DH179" i="66"/>
  <c r="DH195" i="66"/>
  <c r="DI23" i="66"/>
  <c r="DI27" i="66"/>
  <c r="DI31" i="66"/>
  <c r="DI35" i="66"/>
  <c r="DI39" i="66"/>
  <c r="DI43" i="66"/>
  <c r="DI47" i="66"/>
  <c r="DI51" i="66"/>
  <c r="BM51" i="66" s="1"/>
  <c r="AG51" i="66" s="1"/>
  <c r="AW51" i="66" s="1"/>
  <c r="DI55" i="66"/>
  <c r="DI59" i="66"/>
  <c r="DI63" i="66"/>
  <c r="DI67" i="66"/>
  <c r="DI71" i="66"/>
  <c r="DI75" i="66"/>
  <c r="DI79" i="66"/>
  <c r="DI83" i="66"/>
  <c r="DI87" i="66"/>
  <c r="DI91" i="66"/>
  <c r="DI95" i="66"/>
  <c r="DI99" i="66"/>
  <c r="BM99" i="66" s="1"/>
  <c r="AG99" i="66" s="1"/>
  <c r="AW99" i="66" s="1"/>
  <c r="DI103" i="66"/>
  <c r="BM103" i="66" s="1"/>
  <c r="AG103" i="66" s="1"/>
  <c r="AW103" i="66" s="1"/>
  <c r="DI22" i="66"/>
  <c r="DI26" i="66"/>
  <c r="DI30" i="66"/>
  <c r="DI34" i="66"/>
  <c r="DI38" i="66"/>
  <c r="DI42" i="66"/>
  <c r="DI46" i="66"/>
  <c r="BM46" i="66" s="1"/>
  <c r="AG46" i="66" s="1"/>
  <c r="AW46" i="66" s="1"/>
  <c r="DI50" i="66"/>
  <c r="BM50" i="66" s="1"/>
  <c r="AG50" i="66" s="1"/>
  <c r="AW50" i="66" s="1"/>
  <c r="DI54" i="66"/>
  <c r="DI58" i="66"/>
  <c r="DI62" i="66"/>
  <c r="DI66" i="66"/>
  <c r="DI70" i="66"/>
  <c r="BM70" i="66" s="1"/>
  <c r="AG70" i="66" s="1"/>
  <c r="AW70" i="66" s="1"/>
  <c r="DI74" i="66"/>
  <c r="DI78" i="66"/>
  <c r="DI82" i="66"/>
  <c r="DI86" i="66"/>
  <c r="DI90" i="66"/>
  <c r="DI94" i="66"/>
  <c r="DI98" i="66"/>
  <c r="DI102" i="66"/>
  <c r="DI106" i="66"/>
  <c r="DI110" i="66"/>
  <c r="DI114" i="66"/>
  <c r="DI118" i="66"/>
  <c r="DI122" i="66"/>
  <c r="DI126" i="66"/>
  <c r="DI130" i="66"/>
  <c r="DI134" i="66"/>
  <c r="DI138" i="66"/>
  <c r="DI142" i="66"/>
  <c r="DI146" i="66"/>
  <c r="DI150" i="66"/>
  <c r="DI154" i="66"/>
  <c r="DI24" i="66"/>
  <c r="DI32" i="66"/>
  <c r="DI40" i="66"/>
  <c r="DI48" i="66"/>
  <c r="BM48" i="66" s="1"/>
  <c r="AG48" i="66" s="1"/>
  <c r="AW48" i="66" s="1"/>
  <c r="DI56" i="66"/>
  <c r="DI64" i="66"/>
  <c r="DI72" i="66"/>
  <c r="DI80" i="66"/>
  <c r="DI88" i="66"/>
  <c r="DI96" i="66"/>
  <c r="DI107" i="66"/>
  <c r="DI109" i="66"/>
  <c r="DI116" i="66"/>
  <c r="BM116" i="66" s="1"/>
  <c r="AG116" i="66" s="1"/>
  <c r="AW116" i="66" s="1"/>
  <c r="DI123" i="66"/>
  <c r="DI125" i="66"/>
  <c r="DI132" i="66"/>
  <c r="DI139" i="66"/>
  <c r="DI141" i="66"/>
  <c r="DI148" i="66"/>
  <c r="BM148" i="66" s="1"/>
  <c r="AG148" i="66" s="1"/>
  <c r="AW148" i="66" s="1"/>
  <c r="DI155" i="66"/>
  <c r="DI157" i="66"/>
  <c r="BM157" i="66" s="1"/>
  <c r="AG157" i="66" s="1"/>
  <c r="AW157" i="66" s="1"/>
  <c r="DI160" i="66"/>
  <c r="DI164" i="66"/>
  <c r="BM164" i="66" s="1"/>
  <c r="AG164" i="66" s="1"/>
  <c r="AW164" i="66" s="1"/>
  <c r="DI168" i="66"/>
  <c r="BM168" i="66" s="1"/>
  <c r="AG168" i="66" s="1"/>
  <c r="AW168" i="66" s="1"/>
  <c r="DI172" i="66"/>
  <c r="DI176" i="66"/>
  <c r="DI180" i="66"/>
  <c r="BM180" i="66" s="1"/>
  <c r="AG180" i="66" s="1"/>
  <c r="AW180" i="66" s="1"/>
  <c r="DI184" i="66"/>
  <c r="BM184" i="66" s="1"/>
  <c r="AG184" i="66" s="1"/>
  <c r="AW184" i="66" s="1"/>
  <c r="DI188" i="66"/>
  <c r="DI192" i="66"/>
  <c r="DI196" i="66"/>
  <c r="DI200" i="66"/>
  <c r="DI204" i="66"/>
  <c r="DI208" i="66"/>
  <c r="DI212" i="66"/>
  <c r="DI216" i="66"/>
  <c r="DI220" i="66"/>
  <c r="DI25" i="66"/>
  <c r="DI33" i="66"/>
  <c r="DI41" i="66"/>
  <c r="DI49" i="66"/>
  <c r="DI57" i="66"/>
  <c r="DI65" i="66"/>
  <c r="DI73" i="66"/>
  <c r="BM73" i="66" s="1"/>
  <c r="AG73" i="66" s="1"/>
  <c r="AW73" i="66" s="1"/>
  <c r="DI81" i="66"/>
  <c r="DI89" i="66"/>
  <c r="DI97" i="66"/>
  <c r="DI104" i="66"/>
  <c r="DI111" i="66"/>
  <c r="DI113" i="66"/>
  <c r="BM113" i="66" s="1"/>
  <c r="AG113" i="66" s="1"/>
  <c r="AW113" i="66" s="1"/>
  <c r="DI120" i="66"/>
  <c r="DI127" i="66"/>
  <c r="DI129" i="66"/>
  <c r="DI136" i="66"/>
  <c r="BM136" i="66" s="1"/>
  <c r="AG136" i="66" s="1"/>
  <c r="AW136" i="66" s="1"/>
  <c r="DI143" i="66"/>
  <c r="BM143" i="66" s="1"/>
  <c r="AG143" i="66" s="1"/>
  <c r="AW143" i="66" s="1"/>
  <c r="DI145" i="66"/>
  <c r="DI152" i="66"/>
  <c r="DI159" i="66"/>
  <c r="DI163" i="66"/>
  <c r="DI167" i="66"/>
  <c r="DI171" i="66"/>
  <c r="DI175" i="66"/>
  <c r="BM175" i="66" s="1"/>
  <c r="AG175" i="66" s="1"/>
  <c r="AW175" i="66" s="1"/>
  <c r="DI179" i="66"/>
  <c r="DI183" i="66"/>
  <c r="DI187" i="66"/>
  <c r="DI191" i="66"/>
  <c r="BM191" i="66" s="1"/>
  <c r="AG191" i="66" s="1"/>
  <c r="AW191" i="66" s="1"/>
  <c r="DI195" i="66"/>
  <c r="DI199" i="66"/>
  <c r="DI203" i="66"/>
  <c r="DI207" i="66"/>
  <c r="DI211" i="66"/>
  <c r="DI215" i="66"/>
  <c r="DI219" i="66"/>
  <c r="DI29" i="66"/>
  <c r="DI45" i="66"/>
  <c r="DI61" i="66"/>
  <c r="DI77" i="66"/>
  <c r="BM77" i="66" s="1"/>
  <c r="AG77" i="66" s="1"/>
  <c r="AW77" i="66" s="1"/>
  <c r="DI93" i="66"/>
  <c r="DI112" i="66"/>
  <c r="BM112" i="66" s="1"/>
  <c r="AG112" i="66" s="1"/>
  <c r="AW112" i="66" s="1"/>
  <c r="DI121" i="66"/>
  <c r="BM121" i="66" s="1"/>
  <c r="AG121" i="66" s="1"/>
  <c r="AW121" i="66" s="1"/>
  <c r="DI135" i="66"/>
  <c r="DI144" i="66"/>
  <c r="DI153" i="66"/>
  <c r="DI161" i="66"/>
  <c r="DI169" i="66"/>
  <c r="DI177" i="66"/>
  <c r="BM177" i="66" s="1"/>
  <c r="AG177" i="66" s="1"/>
  <c r="AW177" i="66" s="1"/>
  <c r="DI185" i="66"/>
  <c r="DI193" i="66"/>
  <c r="DI201" i="66"/>
  <c r="DI209" i="66"/>
  <c r="DI217" i="66"/>
  <c r="DI36" i="66"/>
  <c r="DI52" i="66"/>
  <c r="BM52" i="66" s="1"/>
  <c r="AG52" i="66" s="1"/>
  <c r="AW52" i="66" s="1"/>
  <c r="DI68" i="66"/>
  <c r="DI84" i="66"/>
  <c r="BM84" i="66" s="1"/>
  <c r="AG84" i="66" s="1"/>
  <c r="AW84" i="66" s="1"/>
  <c r="DI100" i="66"/>
  <c r="BM100" i="66" s="1"/>
  <c r="AG100" i="66" s="1"/>
  <c r="AW100" i="66" s="1"/>
  <c r="DI115" i="66"/>
  <c r="BM115" i="66" s="1"/>
  <c r="AG115" i="66" s="1"/>
  <c r="AW115" i="66" s="1"/>
  <c r="DI124" i="66"/>
  <c r="DI133" i="66"/>
  <c r="BM133" i="66" s="1"/>
  <c r="AG133" i="66" s="1"/>
  <c r="AW133" i="66" s="1"/>
  <c r="DI147" i="66"/>
  <c r="DI156" i="66"/>
  <c r="BM156" i="66" s="1"/>
  <c r="AG156" i="66" s="1"/>
  <c r="AW156" i="66" s="1"/>
  <c r="DI162" i="66"/>
  <c r="DI170" i="66"/>
  <c r="DI178" i="66"/>
  <c r="BM178" i="66" s="1"/>
  <c r="AG178" i="66" s="1"/>
  <c r="AW178" i="66" s="1"/>
  <c r="DI186" i="66"/>
  <c r="BM186" i="66" s="1"/>
  <c r="AG186" i="66" s="1"/>
  <c r="AW186" i="66" s="1"/>
  <c r="DI194" i="66"/>
  <c r="DI202" i="66"/>
  <c r="DI210" i="66"/>
  <c r="DI218" i="66"/>
  <c r="DI44" i="66"/>
  <c r="DI76" i="66"/>
  <c r="DI108" i="66"/>
  <c r="DI131" i="66"/>
  <c r="DI149" i="66"/>
  <c r="DI166" i="66"/>
  <c r="BM166" i="66" s="1"/>
  <c r="AG166" i="66" s="1"/>
  <c r="AW166" i="66" s="1"/>
  <c r="DI182" i="66"/>
  <c r="DI198" i="66"/>
  <c r="DI214" i="66"/>
  <c r="DI37" i="66"/>
  <c r="DI69" i="66"/>
  <c r="DI101" i="66"/>
  <c r="DI105" i="66"/>
  <c r="DI128" i="66"/>
  <c r="DI151" i="66"/>
  <c r="BM151" i="66" s="1"/>
  <c r="AG151" i="66" s="1"/>
  <c r="AW151" i="66" s="1"/>
  <c r="DI165" i="66"/>
  <c r="DI181" i="66"/>
  <c r="DI197" i="66"/>
  <c r="DI213" i="66"/>
  <c r="DI28" i="66"/>
  <c r="DI60" i="66"/>
  <c r="DI92" i="66"/>
  <c r="BM92" i="66" s="1"/>
  <c r="AG92" i="66" s="1"/>
  <c r="AW92" i="66" s="1"/>
  <c r="DI140" i="66"/>
  <c r="DI158" i="66"/>
  <c r="DI174" i="66"/>
  <c r="DI190" i="66"/>
  <c r="DI206" i="66"/>
  <c r="DI53" i="66"/>
  <c r="DI85" i="66"/>
  <c r="DI119" i="66"/>
  <c r="DI137" i="66"/>
  <c r="BM137" i="66" s="1"/>
  <c r="AG137" i="66" s="1"/>
  <c r="AW137" i="66" s="1"/>
  <c r="DI173" i="66"/>
  <c r="BM173" i="66" s="1"/>
  <c r="AG173" i="66" s="1"/>
  <c r="AW173" i="66" s="1"/>
  <c r="DI189" i="66"/>
  <c r="DI205" i="66"/>
  <c r="DI221" i="66"/>
  <c r="DI117" i="66"/>
  <c r="DI222" i="66"/>
  <c r="DC25" i="66"/>
  <c r="DC29" i="66"/>
  <c r="DC33" i="66"/>
  <c r="DC37" i="66"/>
  <c r="DC41" i="66"/>
  <c r="DC45" i="66"/>
  <c r="DC49" i="66"/>
  <c r="DC53" i="66"/>
  <c r="DC57" i="66"/>
  <c r="BG57" i="66" s="1"/>
  <c r="AA57" i="66" s="1"/>
  <c r="AQ57" i="66" s="1"/>
  <c r="DC61" i="66"/>
  <c r="DC65" i="66"/>
  <c r="DC69" i="66"/>
  <c r="DC73" i="66"/>
  <c r="BG73" i="66" s="1"/>
  <c r="AA73" i="66" s="1"/>
  <c r="AQ73" i="66" s="1"/>
  <c r="DC77" i="66"/>
  <c r="DC81" i="66"/>
  <c r="DC85" i="66"/>
  <c r="DC89" i="66"/>
  <c r="DC93" i="66"/>
  <c r="BG93" i="66" s="1"/>
  <c r="AA93" i="66" s="1"/>
  <c r="AQ93" i="66" s="1"/>
  <c r="DC97" i="66"/>
  <c r="DC101" i="66"/>
  <c r="DC24" i="66"/>
  <c r="DC28" i="66"/>
  <c r="DC32" i="66"/>
  <c r="DC36" i="66"/>
  <c r="DC40" i="66"/>
  <c r="DC44" i="66"/>
  <c r="DC48" i="66"/>
  <c r="BG48" i="66" s="1"/>
  <c r="AA48" i="66" s="1"/>
  <c r="AQ48" i="66" s="1"/>
  <c r="DC52" i="66"/>
  <c r="DC56" i="66"/>
  <c r="BG56" i="66" s="1"/>
  <c r="AA56" i="66" s="1"/>
  <c r="AQ56" i="66" s="1"/>
  <c r="DC60" i="66"/>
  <c r="DC64" i="66"/>
  <c r="DC68" i="66"/>
  <c r="DC72" i="66"/>
  <c r="DC76" i="66"/>
  <c r="DC80" i="66"/>
  <c r="DC84" i="66"/>
  <c r="DC88" i="66"/>
  <c r="DC92" i="66"/>
  <c r="DC96" i="66"/>
  <c r="DC100" i="66"/>
  <c r="DC104" i="66"/>
  <c r="DC108" i="66"/>
  <c r="DC112" i="66"/>
  <c r="DC116" i="66"/>
  <c r="DC120" i="66"/>
  <c r="DC124" i="66"/>
  <c r="DC128" i="66"/>
  <c r="DC132" i="66"/>
  <c r="DC136" i="66"/>
  <c r="DC140" i="66"/>
  <c r="DC144" i="66"/>
  <c r="DC148" i="66"/>
  <c r="DC152" i="66"/>
  <c r="DC156" i="66"/>
  <c r="DC22" i="66"/>
  <c r="DC30" i="66"/>
  <c r="DC38" i="66"/>
  <c r="DC46" i="66"/>
  <c r="DC54" i="66"/>
  <c r="BG54" i="66" s="1"/>
  <c r="AA54" i="66" s="1"/>
  <c r="AQ54" i="66" s="1"/>
  <c r="DC62" i="66"/>
  <c r="DC70" i="66"/>
  <c r="DC78" i="66"/>
  <c r="DC86" i="66"/>
  <c r="DC94" i="66"/>
  <c r="DC102" i="66"/>
  <c r="DC105" i="66"/>
  <c r="DC107" i="66"/>
  <c r="DC114" i="66"/>
  <c r="DC121" i="66"/>
  <c r="DC123" i="66"/>
  <c r="BG123" i="66" s="1"/>
  <c r="AA123" i="66" s="1"/>
  <c r="AQ123" i="66" s="1"/>
  <c r="DC130" i="66"/>
  <c r="BG130" i="66" s="1"/>
  <c r="AA130" i="66" s="1"/>
  <c r="AQ130" i="66" s="1"/>
  <c r="DC137" i="66"/>
  <c r="DC139" i="66"/>
  <c r="DC146" i="66"/>
  <c r="DC153" i="66"/>
  <c r="DC155" i="66"/>
  <c r="DC162" i="66"/>
  <c r="BG162" i="66" s="1"/>
  <c r="AA162" i="66" s="1"/>
  <c r="AQ162" i="66" s="1"/>
  <c r="DC166" i="66"/>
  <c r="BG166" i="66" s="1"/>
  <c r="AA166" i="66" s="1"/>
  <c r="AQ166" i="66" s="1"/>
  <c r="DC170" i="66"/>
  <c r="DC174" i="66"/>
  <c r="BG174" i="66" s="1"/>
  <c r="AA174" i="66" s="1"/>
  <c r="AQ174" i="66" s="1"/>
  <c r="DC178" i="66"/>
  <c r="DC182" i="66"/>
  <c r="DC186" i="66"/>
  <c r="BG186" i="66" s="1"/>
  <c r="AA186" i="66" s="1"/>
  <c r="AQ186" i="66" s="1"/>
  <c r="DC190" i="66"/>
  <c r="DC194" i="66"/>
  <c r="DC198" i="66"/>
  <c r="DC202" i="66"/>
  <c r="DC206" i="66"/>
  <c r="DC210" i="66"/>
  <c r="DC214" i="66"/>
  <c r="DC218" i="66"/>
  <c r="DC222" i="66"/>
  <c r="DC23" i="66"/>
  <c r="DC31" i="66"/>
  <c r="DC39" i="66"/>
  <c r="DC47" i="66"/>
  <c r="DC55" i="66"/>
  <c r="DC63" i="66"/>
  <c r="DC71" i="66"/>
  <c r="BG71" i="66" s="1"/>
  <c r="AA71" i="66" s="1"/>
  <c r="AQ71" i="66" s="1"/>
  <c r="DC79" i="66"/>
  <c r="DC87" i="66"/>
  <c r="BG87" i="66" s="1"/>
  <c r="AA87" i="66" s="1"/>
  <c r="AQ87" i="66" s="1"/>
  <c r="DC95" i="66"/>
  <c r="DC103" i="66"/>
  <c r="DC109" i="66"/>
  <c r="BG109" i="66" s="1"/>
  <c r="AA109" i="66" s="1"/>
  <c r="AQ109" i="66" s="1"/>
  <c r="DC111" i="66"/>
  <c r="DC118" i="66"/>
  <c r="DC125" i="66"/>
  <c r="DC127" i="66"/>
  <c r="DC134" i="66"/>
  <c r="DC141" i="66"/>
  <c r="DC143" i="66"/>
  <c r="BG143" i="66" s="1"/>
  <c r="AA143" i="66" s="1"/>
  <c r="AQ143" i="66" s="1"/>
  <c r="DC150" i="66"/>
  <c r="BG150" i="66" s="1"/>
  <c r="AA150" i="66" s="1"/>
  <c r="AQ150" i="66" s="1"/>
  <c r="DC157" i="66"/>
  <c r="DC161" i="66"/>
  <c r="DC165" i="66"/>
  <c r="DC169" i="66"/>
  <c r="DC173" i="66"/>
  <c r="DC177" i="66"/>
  <c r="DC181" i="66"/>
  <c r="DC185" i="66"/>
  <c r="BG185" i="66" s="1"/>
  <c r="AA185" i="66" s="1"/>
  <c r="AQ185" i="66" s="1"/>
  <c r="DC189" i="66"/>
  <c r="DC193" i="66"/>
  <c r="DC197" i="66"/>
  <c r="DC201" i="66"/>
  <c r="DC205" i="66"/>
  <c r="DC209" i="66"/>
  <c r="DC213" i="66"/>
  <c r="DC217" i="66"/>
  <c r="DC221" i="66"/>
  <c r="DC27" i="66"/>
  <c r="DC43" i="66"/>
  <c r="DC59" i="66"/>
  <c r="DC75" i="66"/>
  <c r="DC91" i="66"/>
  <c r="BG91" i="66" s="1"/>
  <c r="AA91" i="66" s="1"/>
  <c r="AQ91" i="66" s="1"/>
  <c r="DC110" i="66"/>
  <c r="BG110" i="66" s="1"/>
  <c r="AA110" i="66" s="1"/>
  <c r="AQ110" i="66" s="1"/>
  <c r="DC119" i="66"/>
  <c r="DC133" i="66"/>
  <c r="DC142" i="66"/>
  <c r="DC151" i="66"/>
  <c r="DC159" i="66"/>
  <c r="DC167" i="66"/>
  <c r="BG167" i="66" s="1"/>
  <c r="AA167" i="66" s="1"/>
  <c r="AQ167" i="66" s="1"/>
  <c r="DC175" i="66"/>
  <c r="DC183" i="66"/>
  <c r="DC191" i="66"/>
  <c r="DC199" i="66"/>
  <c r="DC207" i="66"/>
  <c r="DC215" i="66"/>
  <c r="DC34" i="66"/>
  <c r="DC50" i="66"/>
  <c r="DC66" i="66"/>
  <c r="BG66" i="66" s="1"/>
  <c r="AA66" i="66" s="1"/>
  <c r="AQ66" i="66" s="1"/>
  <c r="DC82" i="66"/>
  <c r="DC98" i="66"/>
  <c r="DC113" i="66"/>
  <c r="DC122" i="66"/>
  <c r="DC131" i="66"/>
  <c r="DC145" i="66"/>
  <c r="BG145" i="66" s="1"/>
  <c r="AA145" i="66" s="1"/>
  <c r="AQ145" i="66" s="1"/>
  <c r="DC154" i="66"/>
  <c r="DC160" i="66"/>
  <c r="DC168" i="66"/>
  <c r="BG168" i="66" s="1"/>
  <c r="AA168" i="66" s="1"/>
  <c r="AQ168" i="66" s="1"/>
  <c r="DC176" i="66"/>
  <c r="DC184" i="66"/>
  <c r="DC192" i="66"/>
  <c r="DC200" i="66"/>
  <c r="DC208" i="66"/>
  <c r="DC216" i="66"/>
  <c r="DC42" i="66"/>
  <c r="DC74" i="66"/>
  <c r="DC115" i="66"/>
  <c r="BG115" i="66" s="1"/>
  <c r="AA115" i="66" s="1"/>
  <c r="AQ115" i="66" s="1"/>
  <c r="DC138" i="66"/>
  <c r="DC164" i="66"/>
  <c r="BG164" i="66" s="1"/>
  <c r="AA164" i="66" s="1"/>
  <c r="AQ164" i="66" s="1"/>
  <c r="DC180" i="66"/>
  <c r="BG180" i="66" s="1"/>
  <c r="AA180" i="66" s="1"/>
  <c r="AQ180" i="66" s="1"/>
  <c r="DC196" i="66"/>
  <c r="DC212" i="66"/>
  <c r="DC35" i="66"/>
  <c r="DC67" i="66"/>
  <c r="BG67" i="66" s="1"/>
  <c r="AA67" i="66" s="1"/>
  <c r="AQ67" i="66" s="1"/>
  <c r="DC99" i="66"/>
  <c r="BG99" i="66" s="1"/>
  <c r="AA99" i="66" s="1"/>
  <c r="AQ99" i="66" s="1"/>
  <c r="DC117" i="66"/>
  <c r="BG117" i="66" s="1"/>
  <c r="AA117" i="66" s="1"/>
  <c r="AQ117" i="66" s="1"/>
  <c r="DC135" i="66"/>
  <c r="DC158" i="66"/>
  <c r="DC163" i="66"/>
  <c r="BG163" i="66" s="1"/>
  <c r="AA163" i="66" s="1"/>
  <c r="AQ163" i="66" s="1"/>
  <c r="DC179" i="66"/>
  <c r="DC195" i="66"/>
  <c r="DC211" i="66"/>
  <c r="DC26" i="66"/>
  <c r="DC58" i="66"/>
  <c r="DC90" i="66"/>
  <c r="BG90" i="66" s="1"/>
  <c r="AA90" i="66" s="1"/>
  <c r="AQ90" i="66" s="1"/>
  <c r="DC129" i="66"/>
  <c r="DC147" i="66"/>
  <c r="BG147" i="66" s="1"/>
  <c r="AA147" i="66" s="1"/>
  <c r="AQ147" i="66" s="1"/>
  <c r="DC172" i="66"/>
  <c r="DC188" i="66"/>
  <c r="BG188" i="66" s="1"/>
  <c r="AA188" i="66" s="1"/>
  <c r="AQ188" i="66" s="1"/>
  <c r="DC51" i="66"/>
  <c r="DC83" i="66"/>
  <c r="BG83" i="66" s="1"/>
  <c r="AA83" i="66" s="1"/>
  <c r="AQ83" i="66" s="1"/>
  <c r="DC126" i="66"/>
  <c r="BG126" i="66" s="1"/>
  <c r="AA126" i="66" s="1"/>
  <c r="AQ126" i="66" s="1"/>
  <c r="DC149" i="66"/>
  <c r="DC171" i="66"/>
  <c r="DC187" i="66"/>
  <c r="DC203" i="66"/>
  <c r="DC219" i="66"/>
  <c r="DC106" i="66"/>
  <c r="DC204" i="66"/>
  <c r="DC220" i="66"/>
  <c r="DU25" i="66"/>
  <c r="DU29" i="66"/>
  <c r="DU33" i="66"/>
  <c r="DU37" i="66"/>
  <c r="DU41" i="66"/>
  <c r="DU45" i="66"/>
  <c r="DU24" i="66"/>
  <c r="DU28" i="66"/>
  <c r="DU32" i="66"/>
  <c r="DU36" i="66"/>
  <c r="DU40" i="66"/>
  <c r="DU44" i="66"/>
  <c r="DU48" i="66"/>
  <c r="DU52" i="66"/>
  <c r="DU56" i="66"/>
  <c r="DU60" i="66"/>
  <c r="DU64" i="66"/>
  <c r="DU68" i="66"/>
  <c r="DU72" i="66"/>
  <c r="DU22" i="66"/>
  <c r="DU30" i="66"/>
  <c r="DU38" i="66"/>
  <c r="DU46" i="66"/>
  <c r="DU54" i="66"/>
  <c r="DU61" i="66"/>
  <c r="DU63" i="66"/>
  <c r="DU70" i="66"/>
  <c r="DU74" i="66"/>
  <c r="DU78" i="66"/>
  <c r="DU82" i="66"/>
  <c r="DU86" i="66"/>
  <c r="DU90" i="66"/>
  <c r="DU94" i="66"/>
  <c r="DU98" i="66"/>
  <c r="DU102" i="66"/>
  <c r="DU106" i="66"/>
  <c r="DU110" i="66"/>
  <c r="DU114" i="66"/>
  <c r="DU118" i="66"/>
  <c r="DU122" i="66"/>
  <c r="DU126" i="66"/>
  <c r="DU130" i="66"/>
  <c r="DU134" i="66"/>
  <c r="DU138" i="66"/>
  <c r="DU142" i="66"/>
  <c r="DU146" i="66"/>
  <c r="DU150" i="66"/>
  <c r="DU154" i="66"/>
  <c r="DU158" i="66"/>
  <c r="DU162" i="66"/>
  <c r="DU23" i="66"/>
  <c r="DU31" i="66"/>
  <c r="DU39" i="66"/>
  <c r="DU47" i="66"/>
  <c r="DU49" i="66"/>
  <c r="DU51" i="66"/>
  <c r="DU58" i="66"/>
  <c r="DU65" i="66"/>
  <c r="DU67" i="66"/>
  <c r="DU73" i="66"/>
  <c r="DU77" i="66"/>
  <c r="DU81" i="66"/>
  <c r="DU85" i="66"/>
  <c r="DU89" i="66"/>
  <c r="DU93" i="66"/>
  <c r="DU97" i="66"/>
  <c r="DU101" i="66"/>
  <c r="DU105" i="66"/>
  <c r="DU109" i="66"/>
  <c r="DU113" i="66"/>
  <c r="DU117" i="66"/>
  <c r="DU121" i="66"/>
  <c r="DU125" i="66"/>
  <c r="DU129" i="66"/>
  <c r="DU133" i="66"/>
  <c r="DU137" i="66"/>
  <c r="DU141" i="66"/>
  <c r="DU145" i="66"/>
  <c r="DU149" i="66"/>
  <c r="DU153" i="66"/>
  <c r="DU157" i="66"/>
  <c r="DU161" i="66"/>
  <c r="DU165" i="66"/>
  <c r="DU169" i="66"/>
  <c r="DU173" i="66"/>
  <c r="DU177" i="66"/>
  <c r="DU181" i="66"/>
  <c r="DU185" i="66"/>
  <c r="DU189" i="66"/>
  <c r="DU193" i="66"/>
  <c r="DU197" i="66"/>
  <c r="DU201" i="66"/>
  <c r="DU205" i="66"/>
  <c r="DU209" i="66"/>
  <c r="DU27" i="66"/>
  <c r="DU43" i="66"/>
  <c r="DU57" i="66"/>
  <c r="DU66" i="66"/>
  <c r="DU75" i="66"/>
  <c r="DU83" i="66"/>
  <c r="DU91" i="66"/>
  <c r="DU99" i="66"/>
  <c r="DU107" i="66"/>
  <c r="DU115" i="66"/>
  <c r="DU123" i="66"/>
  <c r="DU131" i="66"/>
  <c r="DU139" i="66"/>
  <c r="DU147" i="66"/>
  <c r="DU155" i="66"/>
  <c r="DU163" i="66"/>
  <c r="DU167" i="66"/>
  <c r="DU174" i="66"/>
  <c r="DU176" i="66"/>
  <c r="DU183" i="66"/>
  <c r="DU190" i="66"/>
  <c r="DU192" i="66"/>
  <c r="DU199" i="66"/>
  <c r="DU206" i="66"/>
  <c r="DU208" i="66"/>
  <c r="DU212" i="66"/>
  <c r="DU216" i="66"/>
  <c r="DU220" i="66"/>
  <c r="DU34" i="66"/>
  <c r="DU55" i="66"/>
  <c r="DU69" i="66"/>
  <c r="DU76" i="66"/>
  <c r="DU84" i="66"/>
  <c r="DU92" i="66"/>
  <c r="DU100" i="66"/>
  <c r="DU108" i="66"/>
  <c r="DU116" i="66"/>
  <c r="DU124" i="66"/>
  <c r="DU132" i="66"/>
  <c r="DU140" i="66"/>
  <c r="DU148" i="66"/>
  <c r="DU156" i="66"/>
  <c r="DU164" i="66"/>
  <c r="DU171" i="66"/>
  <c r="DU178" i="66"/>
  <c r="DU180" i="66"/>
  <c r="DU187" i="66"/>
  <c r="DU194" i="66"/>
  <c r="DU196" i="66"/>
  <c r="DU203" i="66"/>
  <c r="DU210" i="66"/>
  <c r="DU215" i="66"/>
  <c r="DU219" i="66"/>
  <c r="DU42" i="66"/>
  <c r="DU62" i="66"/>
  <c r="DU88" i="66"/>
  <c r="DU104" i="66"/>
  <c r="DU120" i="66"/>
  <c r="DU136" i="66"/>
  <c r="DU152" i="66"/>
  <c r="DU170" i="66"/>
  <c r="DU179" i="66"/>
  <c r="DU188" i="66"/>
  <c r="DU202" i="66"/>
  <c r="DU211" i="66"/>
  <c r="DU213" i="66"/>
  <c r="DU221" i="66"/>
  <c r="DU50" i="66"/>
  <c r="DU79" i="66"/>
  <c r="DU95" i="66"/>
  <c r="DU111" i="66"/>
  <c r="DU127" i="66"/>
  <c r="DU143" i="66"/>
  <c r="DU159" i="66"/>
  <c r="DU168" i="66"/>
  <c r="DU182" i="66"/>
  <c r="DU191" i="66"/>
  <c r="DU200" i="66"/>
  <c r="DU214" i="66"/>
  <c r="DU222" i="66"/>
  <c r="DU103" i="66"/>
  <c r="DU135" i="66"/>
  <c r="DU166" i="66"/>
  <c r="DU184" i="66"/>
  <c r="DU207" i="66"/>
  <c r="DU218" i="66"/>
  <c r="DU26" i="66"/>
  <c r="DU53" i="66"/>
  <c r="DU80" i="66"/>
  <c r="DU112" i="66"/>
  <c r="DU144" i="66"/>
  <c r="DU172" i="66"/>
  <c r="DU195" i="66"/>
  <c r="DU71" i="66"/>
  <c r="DU96" i="66"/>
  <c r="DU160" i="66"/>
  <c r="DU204" i="66"/>
  <c r="DU35" i="66"/>
  <c r="DU59" i="66"/>
  <c r="DU87" i="66"/>
  <c r="DU151" i="66"/>
  <c r="DU175" i="66"/>
  <c r="DU198" i="66"/>
  <c r="DU186" i="66"/>
  <c r="DU217" i="66"/>
  <c r="DU119" i="66"/>
  <c r="DU128" i="66"/>
  <c r="DX22" i="66"/>
  <c r="DX26" i="66"/>
  <c r="DX30" i="66"/>
  <c r="DX34" i="66"/>
  <c r="DX38" i="66"/>
  <c r="DX42" i="66"/>
  <c r="DX46" i="66"/>
  <c r="DX25" i="66"/>
  <c r="DX29" i="66"/>
  <c r="DX33" i="66"/>
  <c r="DX37" i="66"/>
  <c r="DX41" i="66"/>
  <c r="DX45" i="66"/>
  <c r="DX49" i="66"/>
  <c r="DX53" i="66"/>
  <c r="DX57" i="66"/>
  <c r="DX61" i="66"/>
  <c r="DX65" i="66"/>
  <c r="DX69" i="66"/>
  <c r="DX23" i="66"/>
  <c r="DX31" i="66"/>
  <c r="DX39" i="66"/>
  <c r="DX47" i="66"/>
  <c r="DX48" i="66"/>
  <c r="DX55" i="66"/>
  <c r="DX62" i="66"/>
  <c r="DX64" i="66"/>
  <c r="DX71" i="66"/>
  <c r="DX75" i="66"/>
  <c r="DX79" i="66"/>
  <c r="DX83" i="66"/>
  <c r="DX87" i="66"/>
  <c r="DX91" i="66"/>
  <c r="DX95" i="66"/>
  <c r="DX99" i="66"/>
  <c r="DX103" i="66"/>
  <c r="DX107" i="66"/>
  <c r="DX111" i="66"/>
  <c r="DX115" i="66"/>
  <c r="DX119" i="66"/>
  <c r="DX123" i="66"/>
  <c r="DX127" i="66"/>
  <c r="DX131" i="66"/>
  <c r="DX135" i="66"/>
  <c r="DX139" i="66"/>
  <c r="DX143" i="66"/>
  <c r="DX147" i="66"/>
  <c r="DX151" i="66"/>
  <c r="DX155" i="66"/>
  <c r="DX159" i="66"/>
  <c r="DX163" i="66"/>
  <c r="DX24" i="66"/>
  <c r="DX32" i="66"/>
  <c r="DX40" i="66"/>
  <c r="DX50" i="66"/>
  <c r="DX52" i="66"/>
  <c r="DX59" i="66"/>
  <c r="DX66" i="66"/>
  <c r="DX68" i="66"/>
  <c r="DX74" i="66"/>
  <c r="DX78" i="66"/>
  <c r="DX82" i="66"/>
  <c r="DX86" i="66"/>
  <c r="DX90" i="66"/>
  <c r="DX94" i="66"/>
  <c r="DX98" i="66"/>
  <c r="DX102" i="66"/>
  <c r="DX106" i="66"/>
  <c r="DX110" i="66"/>
  <c r="DX114" i="66"/>
  <c r="DX118" i="66"/>
  <c r="DX122" i="66"/>
  <c r="DX126" i="66"/>
  <c r="DX130" i="66"/>
  <c r="DX134" i="66"/>
  <c r="DX138" i="66"/>
  <c r="DX142" i="66"/>
  <c r="DX146" i="66"/>
  <c r="DX150" i="66"/>
  <c r="DX154" i="66"/>
  <c r="DX158" i="66"/>
  <c r="DX162" i="66"/>
  <c r="DX166" i="66"/>
  <c r="DX170" i="66"/>
  <c r="DX174" i="66"/>
  <c r="DX178" i="66"/>
  <c r="DX182" i="66"/>
  <c r="DX186" i="66"/>
  <c r="DX190" i="66"/>
  <c r="DX194" i="66"/>
  <c r="DX198" i="66"/>
  <c r="DX202" i="66"/>
  <c r="DX206" i="66"/>
  <c r="DX210" i="66"/>
  <c r="DX28" i="66"/>
  <c r="DX44" i="66"/>
  <c r="DX51" i="66"/>
  <c r="DX60" i="66"/>
  <c r="DX76" i="66"/>
  <c r="DX84" i="66"/>
  <c r="DX92" i="66"/>
  <c r="DX100" i="66"/>
  <c r="DX108" i="66"/>
  <c r="DX116" i="66"/>
  <c r="DX124" i="66"/>
  <c r="DX132" i="66"/>
  <c r="DX140" i="66"/>
  <c r="DX148" i="66"/>
  <c r="DX156" i="66"/>
  <c r="DX168" i="66"/>
  <c r="DX175" i="66"/>
  <c r="DX177" i="66"/>
  <c r="DX184" i="66"/>
  <c r="DX191" i="66"/>
  <c r="DX193" i="66"/>
  <c r="DX200" i="66"/>
  <c r="DX207" i="66"/>
  <c r="DX209" i="66"/>
  <c r="DX213" i="66"/>
  <c r="DX217" i="66"/>
  <c r="DX221" i="66"/>
  <c r="DX35" i="66"/>
  <c r="DX54" i="66"/>
  <c r="DX63" i="66"/>
  <c r="DX72" i="66"/>
  <c r="DX77" i="66"/>
  <c r="DX85" i="66"/>
  <c r="DX93" i="66"/>
  <c r="DX101" i="66"/>
  <c r="DX109" i="66"/>
  <c r="DX117" i="66"/>
  <c r="DX125" i="66"/>
  <c r="DX133" i="66"/>
  <c r="DX141" i="66"/>
  <c r="DX149" i="66"/>
  <c r="DX157" i="66"/>
  <c r="DX165" i="66"/>
  <c r="DX172" i="66"/>
  <c r="DX179" i="66"/>
  <c r="DX181" i="66"/>
  <c r="DX188" i="66"/>
  <c r="DX195" i="66"/>
  <c r="DX197" i="66"/>
  <c r="DX204" i="66"/>
  <c r="DX211" i="66"/>
  <c r="DX212" i="66"/>
  <c r="DX216" i="66"/>
  <c r="DX220" i="66"/>
  <c r="DX27" i="66"/>
  <c r="DX70" i="66"/>
  <c r="DX73" i="66"/>
  <c r="DX89" i="66"/>
  <c r="DX105" i="66"/>
  <c r="DX121" i="66"/>
  <c r="DX137" i="66"/>
  <c r="DX153" i="66"/>
  <c r="DX164" i="66"/>
  <c r="DX173" i="66"/>
  <c r="DX187" i="66"/>
  <c r="DX196" i="66"/>
  <c r="DX205" i="66"/>
  <c r="DX214" i="66"/>
  <c r="DX222" i="66"/>
  <c r="DX36" i="66"/>
  <c r="DX58" i="66"/>
  <c r="DX80" i="66"/>
  <c r="DX96" i="66"/>
  <c r="DX112" i="66"/>
  <c r="DX128" i="66"/>
  <c r="DX144" i="66"/>
  <c r="DX160" i="66"/>
  <c r="DX167" i="66"/>
  <c r="DX176" i="66"/>
  <c r="DX185" i="66"/>
  <c r="DX199" i="66"/>
  <c r="DX208" i="66"/>
  <c r="DX215" i="66"/>
  <c r="DX67" i="66"/>
  <c r="DX88" i="66"/>
  <c r="DX120" i="66"/>
  <c r="DX152" i="66"/>
  <c r="DX169" i="66"/>
  <c r="DX192" i="66"/>
  <c r="DX219" i="66"/>
  <c r="DX56" i="66"/>
  <c r="DX97" i="66"/>
  <c r="DX129" i="66"/>
  <c r="DX161" i="66"/>
  <c r="DX180" i="66"/>
  <c r="DX203" i="66"/>
  <c r="DX43" i="66"/>
  <c r="DX81" i="66"/>
  <c r="DX145" i="66"/>
  <c r="DX171" i="66"/>
  <c r="DX218" i="66"/>
  <c r="DX136" i="66"/>
  <c r="DX201" i="66"/>
  <c r="DX104" i="66"/>
  <c r="DX183" i="66"/>
  <c r="DX113" i="66"/>
  <c r="DX189" i="66"/>
  <c r="DD24" i="66"/>
  <c r="DD28" i="66"/>
  <c r="DD32" i="66"/>
  <c r="DD36" i="66"/>
  <c r="DD40" i="66"/>
  <c r="DD44" i="66"/>
  <c r="BH44" i="66" s="1"/>
  <c r="AB44" i="66" s="1"/>
  <c r="AR44" i="66" s="1"/>
  <c r="DD48" i="66"/>
  <c r="DD52" i="66"/>
  <c r="DD56" i="66"/>
  <c r="DD60" i="66"/>
  <c r="DD64" i="66"/>
  <c r="DD68" i="66"/>
  <c r="BH68" i="66" s="1"/>
  <c r="AB68" i="66" s="1"/>
  <c r="AR68" i="66" s="1"/>
  <c r="DD72" i="66"/>
  <c r="DD76" i="66"/>
  <c r="DD80" i="66"/>
  <c r="BH80" i="66" s="1"/>
  <c r="AB80" i="66" s="1"/>
  <c r="AR80" i="66" s="1"/>
  <c r="DD84" i="66"/>
  <c r="DD88" i="66"/>
  <c r="DD92" i="66"/>
  <c r="DD96" i="66"/>
  <c r="DD100" i="66"/>
  <c r="DD23" i="66"/>
  <c r="DD27" i="66"/>
  <c r="DD31" i="66"/>
  <c r="DD35" i="66"/>
  <c r="DD39" i="66"/>
  <c r="DD43" i="66"/>
  <c r="DD47" i="66"/>
  <c r="DD51" i="66"/>
  <c r="BH51" i="66" s="1"/>
  <c r="AB51" i="66" s="1"/>
  <c r="AR51" i="66" s="1"/>
  <c r="DD55" i="66"/>
  <c r="DD59" i="66"/>
  <c r="BH59" i="66" s="1"/>
  <c r="AB59" i="66" s="1"/>
  <c r="AR59" i="66" s="1"/>
  <c r="DD63" i="66"/>
  <c r="DD67" i="66"/>
  <c r="DD71" i="66"/>
  <c r="DD75" i="66"/>
  <c r="DD79" i="66"/>
  <c r="DD83" i="66"/>
  <c r="DD87" i="66"/>
  <c r="DD91" i="66"/>
  <c r="DD95" i="66"/>
  <c r="DD99" i="66"/>
  <c r="DD103" i="66"/>
  <c r="DD107" i="66"/>
  <c r="DD111" i="66"/>
  <c r="DD115" i="66"/>
  <c r="DD119" i="66"/>
  <c r="DD123" i="66"/>
  <c r="DD127" i="66"/>
  <c r="DD131" i="66"/>
  <c r="DD135" i="66"/>
  <c r="DD139" i="66"/>
  <c r="DD143" i="66"/>
  <c r="DD147" i="66"/>
  <c r="DD151" i="66"/>
  <c r="DD155" i="66"/>
  <c r="DD25" i="66"/>
  <c r="DD33" i="66"/>
  <c r="DD41" i="66"/>
  <c r="DD49" i="66"/>
  <c r="DD57" i="66"/>
  <c r="DD65" i="66"/>
  <c r="DD73" i="66"/>
  <c r="DD81" i="66"/>
  <c r="DD89" i="66"/>
  <c r="DD97" i="66"/>
  <c r="DD109" i="66"/>
  <c r="DD116" i="66"/>
  <c r="DD118" i="66"/>
  <c r="BH118" i="66" s="1"/>
  <c r="AB118" i="66" s="1"/>
  <c r="AR118" i="66" s="1"/>
  <c r="DD125" i="66"/>
  <c r="DD132" i="66"/>
  <c r="DD134" i="66"/>
  <c r="DD141" i="66"/>
  <c r="DD148" i="66"/>
  <c r="DD150" i="66"/>
  <c r="DD157" i="66"/>
  <c r="DD161" i="66"/>
  <c r="DD165" i="66"/>
  <c r="DD169" i="66"/>
  <c r="DD173" i="66"/>
  <c r="DD177" i="66"/>
  <c r="DD181" i="66"/>
  <c r="DD185" i="66"/>
  <c r="DD189" i="66"/>
  <c r="DD193" i="66"/>
  <c r="DD197" i="66"/>
  <c r="DD201" i="66"/>
  <c r="DD205" i="66"/>
  <c r="DD209" i="66"/>
  <c r="DD213" i="66"/>
  <c r="DD217" i="66"/>
  <c r="DD221" i="66"/>
  <c r="DD26" i="66"/>
  <c r="DD34" i="66"/>
  <c r="DD42" i="66"/>
  <c r="DD50" i="66"/>
  <c r="DD58" i="66"/>
  <c r="DD66" i="66"/>
  <c r="DD74" i="66"/>
  <c r="DD82" i="66"/>
  <c r="BH82" i="66" s="1"/>
  <c r="AB82" i="66" s="1"/>
  <c r="AR82" i="66" s="1"/>
  <c r="DD90" i="66"/>
  <c r="DD98" i="66"/>
  <c r="DD104" i="66"/>
  <c r="DD106" i="66"/>
  <c r="DD113" i="66"/>
  <c r="BH113" i="66" s="1"/>
  <c r="AB113" i="66" s="1"/>
  <c r="AR113" i="66" s="1"/>
  <c r="DD120" i="66"/>
  <c r="BH120" i="66" s="1"/>
  <c r="AB120" i="66" s="1"/>
  <c r="AR120" i="66" s="1"/>
  <c r="DD122" i="66"/>
  <c r="DD129" i="66"/>
  <c r="DD136" i="66"/>
  <c r="DD138" i="66"/>
  <c r="BH138" i="66" s="1"/>
  <c r="AB138" i="66" s="1"/>
  <c r="AR138" i="66" s="1"/>
  <c r="DD145" i="66"/>
  <c r="DD152" i="66"/>
  <c r="DD154" i="66"/>
  <c r="DD160" i="66"/>
  <c r="DD164" i="66"/>
  <c r="DD168" i="66"/>
  <c r="DD172" i="66"/>
  <c r="BH172" i="66" s="1"/>
  <c r="AB172" i="66" s="1"/>
  <c r="AR172" i="66" s="1"/>
  <c r="DD176" i="66"/>
  <c r="BH176" i="66" s="1"/>
  <c r="AB176" i="66" s="1"/>
  <c r="AR176" i="66" s="1"/>
  <c r="DD180" i="66"/>
  <c r="DD184" i="66"/>
  <c r="DD188" i="66"/>
  <c r="DD192" i="66"/>
  <c r="BH192" i="66" s="1"/>
  <c r="AB192" i="66" s="1"/>
  <c r="AR192" i="66" s="1"/>
  <c r="DD196" i="66"/>
  <c r="DD200" i="66"/>
  <c r="DD204" i="66"/>
  <c r="DD208" i="66"/>
  <c r="DD212" i="66"/>
  <c r="DD216" i="66"/>
  <c r="DD220" i="66"/>
  <c r="DD22" i="66"/>
  <c r="DD38" i="66"/>
  <c r="DD54" i="66"/>
  <c r="DD70" i="66"/>
  <c r="DD86" i="66"/>
  <c r="DD102" i="66"/>
  <c r="DD105" i="66"/>
  <c r="BH105" i="66" s="1"/>
  <c r="AB105" i="66" s="1"/>
  <c r="AR105" i="66" s="1"/>
  <c r="DD114" i="66"/>
  <c r="DD128" i="66"/>
  <c r="DD137" i="66"/>
  <c r="DD146" i="66"/>
  <c r="BH146" i="66" s="1"/>
  <c r="AB146" i="66" s="1"/>
  <c r="AR146" i="66" s="1"/>
  <c r="DD162" i="66"/>
  <c r="DD170" i="66"/>
  <c r="BH170" i="66" s="1"/>
  <c r="AB170" i="66" s="1"/>
  <c r="AR170" i="66" s="1"/>
  <c r="DD178" i="66"/>
  <c r="DD186" i="66"/>
  <c r="DD194" i="66"/>
  <c r="DD202" i="66"/>
  <c r="DD210" i="66"/>
  <c r="DD218" i="66"/>
  <c r="DD29" i="66"/>
  <c r="DD45" i="66"/>
  <c r="BH45" i="66" s="1"/>
  <c r="AB45" i="66" s="1"/>
  <c r="AR45" i="66" s="1"/>
  <c r="DD61" i="66"/>
  <c r="DD77" i="66"/>
  <c r="DD93" i="66"/>
  <c r="DD108" i="66"/>
  <c r="DD117" i="66"/>
  <c r="DD126" i="66"/>
  <c r="DD140" i="66"/>
  <c r="BH140" i="66" s="1"/>
  <c r="AB140" i="66" s="1"/>
  <c r="AR140" i="66" s="1"/>
  <c r="DD149" i="66"/>
  <c r="DD158" i="66"/>
  <c r="BH158" i="66" s="1"/>
  <c r="AB158" i="66" s="1"/>
  <c r="AR158" i="66" s="1"/>
  <c r="DD163" i="66"/>
  <c r="DD171" i="66"/>
  <c r="DD179" i="66"/>
  <c r="BH179" i="66" s="1"/>
  <c r="AB179" i="66" s="1"/>
  <c r="AR179" i="66" s="1"/>
  <c r="DD187" i="66"/>
  <c r="DD195" i="66"/>
  <c r="DD203" i="66"/>
  <c r="DD211" i="66"/>
  <c r="DD219" i="66"/>
  <c r="DD37" i="66"/>
  <c r="DD69" i="66"/>
  <c r="DD101" i="66"/>
  <c r="DD110" i="66"/>
  <c r="BH110" i="66" s="1"/>
  <c r="AB110" i="66" s="1"/>
  <c r="AR110" i="66" s="1"/>
  <c r="DD133" i="66"/>
  <c r="DD156" i="66"/>
  <c r="DD159" i="66"/>
  <c r="DD175" i="66"/>
  <c r="DD191" i="66"/>
  <c r="DD207" i="66"/>
  <c r="DD30" i="66"/>
  <c r="DD62" i="66"/>
  <c r="BH62" i="66" s="1"/>
  <c r="AB62" i="66" s="1"/>
  <c r="AR62" i="66" s="1"/>
  <c r="DD94" i="66"/>
  <c r="DD112" i="66"/>
  <c r="BH112" i="66" s="1"/>
  <c r="AB112" i="66" s="1"/>
  <c r="AR112" i="66" s="1"/>
  <c r="DD130" i="66"/>
  <c r="DD153" i="66"/>
  <c r="DD174" i="66"/>
  <c r="DD190" i="66"/>
  <c r="DD206" i="66"/>
  <c r="DD222" i="66"/>
  <c r="DD53" i="66"/>
  <c r="DD85" i="66"/>
  <c r="BH85" i="66" s="1"/>
  <c r="AB85" i="66" s="1"/>
  <c r="AR85" i="66" s="1"/>
  <c r="DD124" i="66"/>
  <c r="DD142" i="66"/>
  <c r="BH142" i="66" s="1"/>
  <c r="AB142" i="66" s="1"/>
  <c r="AR142" i="66" s="1"/>
  <c r="DD199" i="66"/>
  <c r="DD215" i="66"/>
  <c r="DD46" i="66"/>
  <c r="BH46" i="66" s="1"/>
  <c r="AB46" i="66" s="1"/>
  <c r="AR46" i="66" s="1"/>
  <c r="DD78" i="66"/>
  <c r="BH78" i="66" s="1"/>
  <c r="AB78" i="66" s="1"/>
  <c r="AR78" i="66" s="1"/>
  <c r="DD121" i="66"/>
  <c r="DD144" i="66"/>
  <c r="BH144" i="66" s="1"/>
  <c r="AB144" i="66" s="1"/>
  <c r="AR144" i="66" s="1"/>
  <c r="DD166" i="66"/>
  <c r="DD182" i="66"/>
  <c r="DD198" i="66"/>
  <c r="DD214" i="66"/>
  <c r="DD167" i="66"/>
  <c r="DD183" i="66"/>
  <c r="BH183" i="66" s="1"/>
  <c r="AB183" i="66" s="1"/>
  <c r="AR183" i="66" s="1"/>
  <c r="DJ22" i="66"/>
  <c r="DJ26" i="66"/>
  <c r="DJ30" i="66"/>
  <c r="DJ34" i="66"/>
  <c r="DJ38" i="66"/>
  <c r="DJ42" i="66"/>
  <c r="DJ46" i="66"/>
  <c r="DJ50" i="66"/>
  <c r="DJ54" i="66"/>
  <c r="DJ58" i="66"/>
  <c r="DJ62" i="66"/>
  <c r="DJ66" i="66"/>
  <c r="DJ70" i="66"/>
  <c r="DJ74" i="66"/>
  <c r="DJ78" i="66"/>
  <c r="DJ82" i="66"/>
  <c r="DJ86" i="66"/>
  <c r="DJ90" i="66"/>
  <c r="BN90" i="66" s="1"/>
  <c r="AH90" i="66" s="1"/>
  <c r="AX90" i="66" s="1"/>
  <c r="DJ94" i="66"/>
  <c r="DJ98" i="66"/>
  <c r="DJ102" i="66"/>
  <c r="DJ25" i="66"/>
  <c r="DJ29" i="66"/>
  <c r="DJ33" i="66"/>
  <c r="DJ37" i="66"/>
  <c r="DJ41" i="66"/>
  <c r="DJ45" i="66"/>
  <c r="BN45" i="66" s="1"/>
  <c r="AH45" i="66" s="1"/>
  <c r="AX45" i="66" s="1"/>
  <c r="DJ49" i="66"/>
  <c r="DJ53" i="66"/>
  <c r="BN53" i="66" s="1"/>
  <c r="AH53" i="66" s="1"/>
  <c r="AX53" i="66" s="1"/>
  <c r="DJ57" i="66"/>
  <c r="DJ61" i="66"/>
  <c r="DJ65" i="66"/>
  <c r="DJ69" i="66"/>
  <c r="DJ73" i="66"/>
  <c r="DJ77" i="66"/>
  <c r="DJ81" i="66"/>
  <c r="DJ85" i="66"/>
  <c r="DJ89" i="66"/>
  <c r="DJ93" i="66"/>
  <c r="DJ97" i="66"/>
  <c r="DJ101" i="66"/>
  <c r="DJ105" i="66"/>
  <c r="DJ109" i="66"/>
  <c r="DJ113" i="66"/>
  <c r="DJ117" i="66"/>
  <c r="DJ121" i="66"/>
  <c r="DJ125" i="66"/>
  <c r="DJ129" i="66"/>
  <c r="DJ133" i="66"/>
  <c r="DJ137" i="66"/>
  <c r="DJ141" i="66"/>
  <c r="DJ145" i="66"/>
  <c r="DJ149" i="66"/>
  <c r="DJ153" i="66"/>
  <c r="DJ157" i="66"/>
  <c r="DJ27" i="66"/>
  <c r="DJ35" i="66"/>
  <c r="DJ43" i="66"/>
  <c r="DJ51" i="66"/>
  <c r="DJ59" i="66"/>
  <c r="DJ67" i="66"/>
  <c r="BN67" i="66" s="1"/>
  <c r="AH67" i="66" s="1"/>
  <c r="AX67" i="66" s="1"/>
  <c r="DJ75" i="66"/>
  <c r="DJ83" i="66"/>
  <c r="DJ91" i="66"/>
  <c r="DJ99" i="66"/>
  <c r="DJ104" i="66"/>
  <c r="BN104" i="66" s="1"/>
  <c r="AH104" i="66" s="1"/>
  <c r="AX104" i="66" s="1"/>
  <c r="DJ111" i="66"/>
  <c r="DJ118" i="66"/>
  <c r="DJ120" i="66"/>
  <c r="DJ127" i="66"/>
  <c r="DJ134" i="66"/>
  <c r="DJ136" i="66"/>
  <c r="DJ143" i="66"/>
  <c r="DJ150" i="66"/>
  <c r="DJ152" i="66"/>
  <c r="DJ159" i="66"/>
  <c r="DJ163" i="66"/>
  <c r="DJ167" i="66"/>
  <c r="DJ171" i="66"/>
  <c r="DJ175" i="66"/>
  <c r="DJ179" i="66"/>
  <c r="DJ183" i="66"/>
  <c r="DJ187" i="66"/>
  <c r="BN187" i="66" s="1"/>
  <c r="AH187" i="66" s="1"/>
  <c r="AX187" i="66" s="1"/>
  <c r="DJ191" i="66"/>
  <c r="DJ195" i="66"/>
  <c r="DJ199" i="66"/>
  <c r="DJ203" i="66"/>
  <c r="DJ207" i="66"/>
  <c r="DJ211" i="66"/>
  <c r="DJ215" i="66"/>
  <c r="DJ219" i="66"/>
  <c r="DJ28" i="66"/>
  <c r="DJ36" i="66"/>
  <c r="DJ44" i="66"/>
  <c r="DJ52" i="66"/>
  <c r="DJ60" i="66"/>
  <c r="DJ68" i="66"/>
  <c r="BN68" i="66" s="1"/>
  <c r="AH68" i="66" s="1"/>
  <c r="AX68" i="66" s="1"/>
  <c r="DJ76" i="66"/>
  <c r="DJ84" i="66"/>
  <c r="DJ92" i="66"/>
  <c r="DJ100" i="66"/>
  <c r="BN100" i="66" s="1"/>
  <c r="AH100" i="66" s="1"/>
  <c r="AX100" i="66" s="1"/>
  <c r="DJ106" i="66"/>
  <c r="DJ108" i="66"/>
  <c r="BN108" i="66" s="1"/>
  <c r="AH108" i="66" s="1"/>
  <c r="AX108" i="66" s="1"/>
  <c r="DJ115" i="66"/>
  <c r="BN115" i="66" s="1"/>
  <c r="AH115" i="66" s="1"/>
  <c r="AX115" i="66" s="1"/>
  <c r="DJ122" i="66"/>
  <c r="DJ124" i="66"/>
  <c r="DJ131" i="66"/>
  <c r="DJ138" i="66"/>
  <c r="BN138" i="66" s="1"/>
  <c r="AH138" i="66" s="1"/>
  <c r="AX138" i="66" s="1"/>
  <c r="DJ140" i="66"/>
  <c r="DJ147" i="66"/>
  <c r="DJ154" i="66"/>
  <c r="DJ156" i="66"/>
  <c r="DJ158" i="66"/>
  <c r="BN158" i="66" s="1"/>
  <c r="AH158" i="66" s="1"/>
  <c r="AX158" i="66" s="1"/>
  <c r="DJ162" i="66"/>
  <c r="DJ166" i="66"/>
  <c r="DJ170" i="66"/>
  <c r="DJ174" i="66"/>
  <c r="DJ178" i="66"/>
  <c r="DJ182" i="66"/>
  <c r="DJ186" i="66"/>
  <c r="DJ190" i="66"/>
  <c r="BN190" i="66" s="1"/>
  <c r="AH190" i="66" s="1"/>
  <c r="AX190" i="66" s="1"/>
  <c r="DJ194" i="66"/>
  <c r="DJ198" i="66"/>
  <c r="DJ202" i="66"/>
  <c r="DJ206" i="66"/>
  <c r="DJ210" i="66"/>
  <c r="DJ214" i="66"/>
  <c r="DJ218" i="66"/>
  <c r="DJ222" i="66"/>
  <c r="DJ24" i="66"/>
  <c r="DJ40" i="66"/>
  <c r="DJ56" i="66"/>
  <c r="DJ72" i="66"/>
  <c r="DJ88" i="66"/>
  <c r="BN88" i="66" s="1"/>
  <c r="AH88" i="66" s="1"/>
  <c r="AX88" i="66" s="1"/>
  <c r="DJ107" i="66"/>
  <c r="BN107" i="66" s="1"/>
  <c r="AH107" i="66" s="1"/>
  <c r="AX107" i="66" s="1"/>
  <c r="DJ116" i="66"/>
  <c r="DJ130" i="66"/>
  <c r="DJ139" i="66"/>
  <c r="DJ148" i="66"/>
  <c r="DJ164" i="66"/>
  <c r="DJ172" i="66"/>
  <c r="DJ180" i="66"/>
  <c r="DJ188" i="66"/>
  <c r="BN188" i="66" s="1"/>
  <c r="AH188" i="66" s="1"/>
  <c r="AX188" i="66" s="1"/>
  <c r="DJ196" i="66"/>
  <c r="DJ204" i="66"/>
  <c r="DJ212" i="66"/>
  <c r="DJ220" i="66"/>
  <c r="DJ31" i="66"/>
  <c r="DJ47" i="66"/>
  <c r="DJ63" i="66"/>
  <c r="DJ79" i="66"/>
  <c r="DJ95" i="66"/>
  <c r="DJ110" i="66"/>
  <c r="DJ119" i="66"/>
  <c r="DJ128" i="66"/>
  <c r="DJ142" i="66"/>
  <c r="DJ151" i="66"/>
  <c r="BN151" i="66" s="1"/>
  <c r="AH151" i="66" s="1"/>
  <c r="AX151" i="66" s="1"/>
  <c r="DJ165" i="66"/>
  <c r="DJ173" i="66"/>
  <c r="DJ181" i="66"/>
  <c r="DJ189" i="66"/>
  <c r="DJ197" i="66"/>
  <c r="DJ205" i="66"/>
  <c r="DJ213" i="66"/>
  <c r="DJ221" i="66"/>
  <c r="DJ39" i="66"/>
  <c r="DJ71" i="66"/>
  <c r="DJ103" i="66"/>
  <c r="DJ126" i="66"/>
  <c r="DJ144" i="66"/>
  <c r="DJ161" i="66"/>
  <c r="DJ177" i="66"/>
  <c r="DJ193" i="66"/>
  <c r="DJ209" i="66"/>
  <c r="DJ32" i="66"/>
  <c r="DJ64" i="66"/>
  <c r="DJ96" i="66"/>
  <c r="DJ123" i="66"/>
  <c r="DJ146" i="66"/>
  <c r="DJ160" i="66"/>
  <c r="BN160" i="66" s="1"/>
  <c r="AH160" i="66" s="1"/>
  <c r="AX160" i="66" s="1"/>
  <c r="DJ176" i="66"/>
  <c r="DJ192" i="66"/>
  <c r="DJ208" i="66"/>
  <c r="DJ112" i="66"/>
  <c r="BN112" i="66" s="1"/>
  <c r="AH112" i="66" s="1"/>
  <c r="AX112" i="66" s="1"/>
  <c r="DJ217" i="66"/>
  <c r="DJ48" i="66"/>
  <c r="DJ80" i="66"/>
  <c r="DJ114" i="66"/>
  <c r="DJ132" i="66"/>
  <c r="BN132" i="66" s="1"/>
  <c r="AH132" i="66" s="1"/>
  <c r="AX132" i="66" s="1"/>
  <c r="DJ155" i="66"/>
  <c r="DJ168" i="66"/>
  <c r="DJ184" i="66"/>
  <c r="DJ200" i="66"/>
  <c r="DJ216" i="66"/>
  <c r="DJ23" i="66"/>
  <c r="DJ55" i="66"/>
  <c r="DJ87" i="66"/>
  <c r="DJ135" i="66"/>
  <c r="DJ169" i="66"/>
  <c r="BN169" i="66" s="1"/>
  <c r="AH169" i="66" s="1"/>
  <c r="AX169" i="66" s="1"/>
  <c r="DJ185" i="66"/>
  <c r="DJ201" i="66"/>
  <c r="DO23" i="66"/>
  <c r="DO27" i="66"/>
  <c r="DO31" i="66"/>
  <c r="DO35" i="66"/>
  <c r="DO39" i="66"/>
  <c r="DO43" i="66"/>
  <c r="DO47" i="66"/>
  <c r="DO22" i="66"/>
  <c r="DO26" i="66"/>
  <c r="DO30" i="66"/>
  <c r="DO34" i="66"/>
  <c r="DO38" i="66"/>
  <c r="DO42" i="66"/>
  <c r="DO46" i="66"/>
  <c r="DO50" i="66"/>
  <c r="DO54" i="66"/>
  <c r="DO58" i="66"/>
  <c r="DO62" i="66"/>
  <c r="DO66" i="66"/>
  <c r="DO70" i="66"/>
  <c r="DO28" i="66"/>
  <c r="DO36" i="66"/>
  <c r="DO44" i="66"/>
  <c r="DO52" i="66"/>
  <c r="DO59" i="66"/>
  <c r="DO61" i="66"/>
  <c r="DO68" i="66"/>
  <c r="DO76" i="66"/>
  <c r="DO80" i="66"/>
  <c r="DO84" i="66"/>
  <c r="DO88" i="66"/>
  <c r="DO92" i="66"/>
  <c r="DO96" i="66"/>
  <c r="DO100" i="66"/>
  <c r="DO104" i="66"/>
  <c r="DO108" i="66"/>
  <c r="DO112" i="66"/>
  <c r="DO116" i="66"/>
  <c r="DO120" i="66"/>
  <c r="DO124" i="66"/>
  <c r="DO128" i="66"/>
  <c r="DO132" i="66"/>
  <c r="DO136" i="66"/>
  <c r="DO140" i="66"/>
  <c r="DO144" i="66"/>
  <c r="DO148" i="66"/>
  <c r="DO152" i="66"/>
  <c r="DO156" i="66"/>
  <c r="DO160" i="66"/>
  <c r="DO164" i="66"/>
  <c r="DO29" i="66"/>
  <c r="DO37" i="66"/>
  <c r="DO45" i="66"/>
  <c r="DO49" i="66"/>
  <c r="DO56" i="66"/>
  <c r="DO63" i="66"/>
  <c r="DO65" i="66"/>
  <c r="DO72" i="66"/>
  <c r="DO75" i="66"/>
  <c r="DO79" i="66"/>
  <c r="DO83" i="66"/>
  <c r="DO87" i="66"/>
  <c r="DO91" i="66"/>
  <c r="DO95" i="66"/>
  <c r="DO99" i="66"/>
  <c r="DO103" i="66"/>
  <c r="DO107" i="66"/>
  <c r="DO111" i="66"/>
  <c r="DO115" i="66"/>
  <c r="DO119" i="66"/>
  <c r="DO123" i="66"/>
  <c r="DO127" i="66"/>
  <c r="DO131" i="66"/>
  <c r="DO135" i="66"/>
  <c r="DO139" i="66"/>
  <c r="DO143" i="66"/>
  <c r="DO147" i="66"/>
  <c r="DO151" i="66"/>
  <c r="DO155" i="66"/>
  <c r="DO159" i="66"/>
  <c r="DO163" i="66"/>
  <c r="DO167" i="66"/>
  <c r="DO171" i="66"/>
  <c r="DO175" i="66"/>
  <c r="DO179" i="66"/>
  <c r="DO183" i="66"/>
  <c r="DO187" i="66"/>
  <c r="DO191" i="66"/>
  <c r="DO195" i="66"/>
  <c r="DO199" i="66"/>
  <c r="DO203" i="66"/>
  <c r="DO207" i="66"/>
  <c r="DO211" i="66"/>
  <c r="DO25" i="66"/>
  <c r="DO41" i="66"/>
  <c r="DO55" i="66"/>
  <c r="DO64" i="66"/>
  <c r="DO73" i="66"/>
  <c r="DO81" i="66"/>
  <c r="DO89" i="66"/>
  <c r="DO97" i="66"/>
  <c r="DO105" i="66"/>
  <c r="DO113" i="66"/>
  <c r="DO121" i="66"/>
  <c r="DO129" i="66"/>
  <c r="DO137" i="66"/>
  <c r="DO145" i="66"/>
  <c r="DO153" i="66"/>
  <c r="DO161" i="66"/>
  <c r="DO165" i="66"/>
  <c r="DO172" i="66"/>
  <c r="DO174" i="66"/>
  <c r="DO181" i="66"/>
  <c r="DO188" i="66"/>
  <c r="DO190" i="66"/>
  <c r="DO197" i="66"/>
  <c r="DO204" i="66"/>
  <c r="DO206" i="66"/>
  <c r="DO214" i="66"/>
  <c r="DO218" i="66"/>
  <c r="DO222" i="66"/>
  <c r="DO32" i="66"/>
  <c r="DO48" i="66"/>
  <c r="DO53" i="66"/>
  <c r="DO67" i="66"/>
  <c r="DO74" i="66"/>
  <c r="DO82" i="66"/>
  <c r="DO90" i="66"/>
  <c r="DO98" i="66"/>
  <c r="DO106" i="66"/>
  <c r="DO114" i="66"/>
  <c r="DO122" i="66"/>
  <c r="DO130" i="66"/>
  <c r="DO138" i="66"/>
  <c r="DO146" i="66"/>
  <c r="DO154" i="66"/>
  <c r="DO162" i="66"/>
  <c r="DO169" i="66"/>
  <c r="DO176" i="66"/>
  <c r="DO178" i="66"/>
  <c r="DO185" i="66"/>
  <c r="DO192" i="66"/>
  <c r="DO194" i="66"/>
  <c r="DO201" i="66"/>
  <c r="DO208" i="66"/>
  <c r="DO210" i="66"/>
  <c r="DO213" i="66"/>
  <c r="DO217" i="66"/>
  <c r="DO221" i="66"/>
  <c r="DO40" i="66"/>
  <c r="DO51" i="66"/>
  <c r="DO69" i="66"/>
  <c r="DO86" i="66"/>
  <c r="DO102" i="66"/>
  <c r="DO118" i="66"/>
  <c r="DO134" i="66"/>
  <c r="DO150" i="66"/>
  <c r="DO168" i="66"/>
  <c r="DO177" i="66"/>
  <c r="DO186" i="66"/>
  <c r="DO200" i="66"/>
  <c r="DO209" i="66"/>
  <c r="DO219" i="66"/>
  <c r="DO57" i="66"/>
  <c r="DO77" i="66"/>
  <c r="DO93" i="66"/>
  <c r="DO109" i="66"/>
  <c r="DO125" i="66"/>
  <c r="DO141" i="66"/>
  <c r="DO157" i="66"/>
  <c r="DO166" i="66"/>
  <c r="DO180" i="66"/>
  <c r="DO189" i="66"/>
  <c r="DO198" i="66"/>
  <c r="DO212" i="66"/>
  <c r="DO220" i="66"/>
  <c r="DO33" i="66"/>
  <c r="DO71" i="66"/>
  <c r="DO101" i="66"/>
  <c r="DO133" i="66"/>
  <c r="DO173" i="66"/>
  <c r="DO196" i="66"/>
  <c r="DO216" i="66"/>
  <c r="DO60" i="66"/>
  <c r="DO78" i="66"/>
  <c r="DO110" i="66"/>
  <c r="DO142" i="66"/>
  <c r="DO184" i="66"/>
  <c r="DO202" i="66"/>
  <c r="DO24" i="66"/>
  <c r="DO126" i="66"/>
  <c r="DO117" i="66"/>
  <c r="DO182" i="66"/>
  <c r="DO205" i="66"/>
  <c r="DO94" i="66"/>
  <c r="DO158" i="66"/>
  <c r="DO193" i="66"/>
  <c r="DO85" i="66"/>
  <c r="DO149" i="66"/>
  <c r="DO170" i="66"/>
  <c r="DO215" i="66"/>
  <c r="CV22" i="66"/>
  <c r="CV188" i="66"/>
  <c r="CV187" i="66"/>
  <c r="CV143" i="66"/>
  <c r="CV54" i="66"/>
  <c r="CV142" i="66"/>
  <c r="CV207" i="66"/>
  <c r="CV133" i="66"/>
  <c r="CV220" i="66"/>
  <c r="CV62" i="66"/>
  <c r="CV95" i="66"/>
  <c r="CV197" i="66"/>
  <c r="CV93" i="66"/>
  <c r="CV86" i="66"/>
  <c r="CV104" i="66"/>
  <c r="CV30" i="66"/>
  <c r="CV165" i="66"/>
  <c r="CV102" i="66"/>
  <c r="CV113" i="66"/>
  <c r="CV124" i="66"/>
  <c r="CV162" i="66"/>
  <c r="CV38" i="66"/>
  <c r="CV70" i="66"/>
  <c r="CV91" i="66"/>
  <c r="CV147" i="66"/>
  <c r="CV135" i="66"/>
  <c r="CV156" i="66"/>
  <c r="CV194" i="66"/>
  <c r="CV46" i="66"/>
  <c r="CV78" i="66"/>
  <c r="CV114" i="66"/>
  <c r="CV107" i="66"/>
  <c r="CV151" i="66"/>
  <c r="CV97" i="66"/>
  <c r="CV121" i="66"/>
  <c r="CV155" i="66"/>
  <c r="CV195" i="66"/>
  <c r="CV106" i="66"/>
  <c r="CV103" i="66"/>
  <c r="CV167" i="66"/>
  <c r="CV88" i="66"/>
  <c r="CV108" i="66"/>
  <c r="CV136" i="66"/>
  <c r="CV168" i="66"/>
  <c r="CV200" i="66"/>
  <c r="CV174" i="66"/>
  <c r="CV206" i="66"/>
  <c r="CV25" i="66"/>
  <c r="CV33" i="66"/>
  <c r="CV41" i="66"/>
  <c r="CV49" i="66"/>
  <c r="CV57" i="66"/>
  <c r="CV65" i="66"/>
  <c r="CV73" i="66"/>
  <c r="CV81" i="66"/>
  <c r="CV145" i="66"/>
  <c r="CV177" i="66"/>
  <c r="CV209" i="66"/>
  <c r="CV126" i="66"/>
  <c r="CV111" i="66"/>
  <c r="CV105" i="66"/>
  <c r="CV125" i="66"/>
  <c r="CV163" i="66"/>
  <c r="CV211" i="66"/>
  <c r="CV110" i="66"/>
  <c r="CV115" i="66"/>
  <c r="CV191" i="66"/>
  <c r="CV92" i="66"/>
  <c r="CV112" i="66"/>
  <c r="CV140" i="66"/>
  <c r="CV204" i="66"/>
  <c r="CV146" i="66"/>
  <c r="CV178" i="66"/>
  <c r="CV210" i="66"/>
  <c r="CV26" i="66"/>
  <c r="CV34" i="66"/>
  <c r="CV42" i="66"/>
  <c r="CV50" i="66"/>
  <c r="CV58" i="66"/>
  <c r="CV66" i="66"/>
  <c r="CV74" i="66"/>
  <c r="CV149" i="66"/>
  <c r="CV181" i="66"/>
  <c r="CV213" i="66"/>
  <c r="CV94" i="66"/>
  <c r="CV87" i="66"/>
  <c r="CV119" i="66"/>
  <c r="CV89" i="66"/>
  <c r="CV109" i="66"/>
  <c r="CV129" i="66"/>
  <c r="CV179" i="66"/>
  <c r="CV219" i="66"/>
  <c r="CV122" i="66"/>
  <c r="CV127" i="66"/>
  <c r="CV199" i="66"/>
  <c r="CV96" i="66"/>
  <c r="CV120" i="66"/>
  <c r="CV152" i="66"/>
  <c r="CV184" i="66"/>
  <c r="CV216" i="66"/>
  <c r="CV158" i="66"/>
  <c r="CV190" i="66"/>
  <c r="CV222" i="66"/>
  <c r="CV29" i="66"/>
  <c r="CV37" i="66"/>
  <c r="CV45" i="66"/>
  <c r="CV53" i="66"/>
  <c r="CV61" i="66"/>
  <c r="CV69" i="66"/>
  <c r="CV77" i="66"/>
  <c r="CV85" i="66"/>
  <c r="CV161" i="66"/>
  <c r="CV193" i="66"/>
  <c r="CV221" i="66"/>
  <c r="CV205" i="66"/>
  <c r="CV189" i="66"/>
  <c r="CV173" i="66"/>
  <c r="CV157" i="66"/>
  <c r="CV141" i="66"/>
  <c r="CV84" i="66"/>
  <c r="CV80" i="66"/>
  <c r="CV76" i="66"/>
  <c r="CV72" i="66"/>
  <c r="CV68" i="66"/>
  <c r="CV64" i="66"/>
  <c r="CV60" i="66"/>
  <c r="CV56" i="66"/>
  <c r="CV52" i="66"/>
  <c r="CV48" i="66"/>
  <c r="CV44" i="66"/>
  <c r="CV40" i="66"/>
  <c r="CV36" i="66"/>
  <c r="CV32" i="66"/>
  <c r="CV28" i="66"/>
  <c r="CV24" i="66"/>
  <c r="CV218" i="66"/>
  <c r="CV202" i="66"/>
  <c r="CV186" i="66"/>
  <c r="CV170" i="66"/>
  <c r="CV154" i="66"/>
  <c r="CV138" i="66"/>
  <c r="CV212" i="66"/>
  <c r="CV196" i="66"/>
  <c r="CV180" i="66"/>
  <c r="CV164" i="66"/>
  <c r="CV148" i="66"/>
  <c r="CV132" i="66"/>
  <c r="CV116" i="66"/>
  <c r="CV100" i="66"/>
  <c r="CV215" i="66"/>
  <c r="CV183" i="66"/>
  <c r="CV123" i="66"/>
  <c r="CV130" i="66"/>
  <c r="CV98" i="66"/>
  <c r="CV203" i="66"/>
  <c r="CV171" i="66"/>
  <c r="CV139" i="66"/>
  <c r="CV117" i="66"/>
  <c r="CV101" i="66"/>
  <c r="CV175" i="66"/>
  <c r="CV131" i="66"/>
  <c r="CV99" i="66"/>
  <c r="CV118" i="66"/>
  <c r="CV90" i="66"/>
  <c r="CV217" i="66"/>
  <c r="CV201" i="66"/>
  <c r="CV185" i="66"/>
  <c r="CV169" i="66"/>
  <c r="CV153" i="66"/>
  <c r="CV137" i="66"/>
  <c r="CV83" i="66"/>
  <c r="CV79" i="66"/>
  <c r="CV75" i="66"/>
  <c r="CV71" i="66"/>
  <c r="CV67" i="66"/>
  <c r="CV63" i="66"/>
  <c r="CV59" i="66"/>
  <c r="CV55" i="66"/>
  <c r="CV51" i="66"/>
  <c r="CV47" i="66"/>
  <c r="CV43" i="66"/>
  <c r="CV39" i="66"/>
  <c r="CV35" i="66"/>
  <c r="CV31" i="66"/>
  <c r="CV27" i="66"/>
  <c r="CV23" i="66"/>
  <c r="CV214" i="66"/>
  <c r="CV198" i="66"/>
  <c r="CV182" i="66"/>
  <c r="CV166" i="66"/>
  <c r="CV150" i="66"/>
  <c r="CV134" i="66"/>
  <c r="CV208" i="66"/>
  <c r="CV192" i="66"/>
  <c r="CV176" i="66"/>
  <c r="CV160" i="66"/>
  <c r="CV144" i="66"/>
  <c r="CV128" i="66"/>
  <c r="CV159" i="66"/>
  <c r="CV172" i="66"/>
  <c r="CV82" i="66"/>
  <c r="CW222" i="66"/>
  <c r="CW221" i="66"/>
  <c r="CW220" i="66"/>
  <c r="CW219" i="66"/>
  <c r="CW218" i="66"/>
  <c r="CW217" i="66"/>
  <c r="CW216" i="66"/>
  <c r="CW215" i="66"/>
  <c r="CW214" i="66"/>
  <c r="CW213" i="66"/>
  <c r="CW212" i="66"/>
  <c r="CW211" i="66"/>
  <c r="CW210" i="66"/>
  <c r="CW209" i="66"/>
  <c r="CW208" i="66"/>
  <c r="CW207" i="66"/>
  <c r="CW206" i="66"/>
  <c r="CW205" i="66"/>
  <c r="CW204" i="66"/>
  <c r="CW203" i="66"/>
  <c r="CW202" i="66"/>
  <c r="CW201" i="66"/>
  <c r="CW200" i="66"/>
  <c r="CW199" i="66"/>
  <c r="CW198" i="66"/>
  <c r="CW197" i="66"/>
  <c r="CW196" i="66"/>
  <c r="CW195" i="66"/>
  <c r="CW194" i="66"/>
  <c r="CW193" i="66"/>
  <c r="CW192" i="66"/>
  <c r="CW191" i="66"/>
  <c r="CW190" i="66"/>
  <c r="CW189" i="66"/>
  <c r="CW188" i="66"/>
  <c r="CW187" i="66"/>
  <c r="CW186" i="66"/>
  <c r="CW185" i="66"/>
  <c r="CW184" i="66"/>
  <c r="CW183" i="66"/>
  <c r="CW182" i="66"/>
  <c r="CW181" i="66"/>
  <c r="CW180" i="66"/>
  <c r="CW179" i="66"/>
  <c r="CW178" i="66"/>
  <c r="CW177" i="66"/>
  <c r="CW176" i="66"/>
  <c r="CW175" i="66"/>
  <c r="CW174" i="66"/>
  <c r="CW173" i="66"/>
  <c r="CW172" i="66"/>
  <c r="CW171" i="66"/>
  <c r="CW170" i="66"/>
  <c r="CW169" i="66"/>
  <c r="CW168" i="66"/>
  <c r="CW167" i="66"/>
  <c r="CW166" i="66"/>
  <c r="CW165" i="66"/>
  <c r="CW164" i="66"/>
  <c r="CW163" i="66"/>
  <c r="CW162" i="66"/>
  <c r="CW161" i="66"/>
  <c r="CW160" i="66"/>
  <c r="CW159" i="66"/>
  <c r="CW158" i="66"/>
  <c r="CW157" i="66"/>
  <c r="CW156" i="66"/>
  <c r="CW155" i="66"/>
  <c r="CW154" i="66"/>
  <c r="CW153" i="66"/>
  <c r="CW152" i="66"/>
  <c r="CW151" i="66"/>
  <c r="CW150" i="66"/>
  <c r="CW149" i="66"/>
  <c r="CW148" i="66"/>
  <c r="CW147" i="66"/>
  <c r="CW146" i="66"/>
  <c r="CW145" i="66"/>
  <c r="CW144" i="66"/>
  <c r="CW143" i="66"/>
  <c r="CW142" i="66"/>
  <c r="CW141" i="66"/>
  <c r="CW140" i="66"/>
  <c r="CW139" i="66"/>
  <c r="CW138" i="66"/>
  <c r="CW137" i="66"/>
  <c r="CW136" i="66"/>
  <c r="CW135" i="66"/>
  <c r="CW134" i="66"/>
  <c r="CW133" i="66"/>
  <c r="CW132" i="66"/>
  <c r="CW131" i="66"/>
  <c r="CW130" i="66"/>
  <c r="CW129" i="66"/>
  <c r="CW128" i="66"/>
  <c r="CW127" i="66"/>
  <c r="CW126" i="66"/>
  <c r="CW125" i="66"/>
  <c r="CW124" i="66"/>
  <c r="CW123" i="66"/>
  <c r="CW122" i="66"/>
  <c r="CW121" i="66"/>
  <c r="CW120" i="66"/>
  <c r="CW119" i="66"/>
  <c r="CW118" i="66"/>
  <c r="CW117" i="66"/>
  <c r="CW116" i="66"/>
  <c r="CW115" i="66"/>
  <c r="CW114" i="66"/>
  <c r="CW113" i="66"/>
  <c r="CW112" i="66"/>
  <c r="CW111" i="66"/>
  <c r="CW110" i="66"/>
  <c r="CW109" i="66"/>
  <c r="CW108" i="66"/>
  <c r="CW107" i="66"/>
  <c r="CW106" i="66"/>
  <c r="CW105" i="66"/>
  <c r="CW104" i="66"/>
  <c r="CW103" i="66"/>
  <c r="CW102" i="66"/>
  <c r="CW101" i="66"/>
  <c r="CW100" i="66"/>
  <c r="CW99" i="66"/>
  <c r="CW98" i="66"/>
  <c r="CW97" i="66"/>
  <c r="CW96" i="66"/>
  <c r="CW95" i="66"/>
  <c r="CW94" i="66"/>
  <c r="CW93" i="66"/>
  <c r="CW92" i="66"/>
  <c r="CW91" i="66"/>
  <c r="CW90" i="66"/>
  <c r="CW89" i="66"/>
  <c r="CW88" i="66"/>
  <c r="CW87" i="66"/>
  <c r="CW86" i="66"/>
  <c r="CW85" i="66"/>
  <c r="CW84" i="66"/>
  <c r="CW83" i="66"/>
  <c r="CW82" i="66"/>
  <c r="CW81" i="66"/>
  <c r="CW80" i="66"/>
  <c r="CW79" i="66"/>
  <c r="CW78" i="66"/>
  <c r="CW77" i="66"/>
  <c r="CW76" i="66"/>
  <c r="CW75" i="66"/>
  <c r="CW74" i="66"/>
  <c r="CW73" i="66"/>
  <c r="CW72" i="66"/>
  <c r="CW71" i="66"/>
  <c r="CW70" i="66"/>
  <c r="CW69" i="66"/>
  <c r="CW68" i="66"/>
  <c r="CW67" i="66"/>
  <c r="CW66" i="66"/>
  <c r="CW65" i="66"/>
  <c r="CW64" i="66"/>
  <c r="CW63" i="66"/>
  <c r="CW62" i="66"/>
  <c r="CW61" i="66"/>
  <c r="CW60" i="66"/>
  <c r="CW59" i="66"/>
  <c r="CW58" i="66"/>
  <c r="CW57" i="66"/>
  <c r="CW56" i="66"/>
  <c r="CW55" i="66"/>
  <c r="CW54" i="66"/>
  <c r="CW53" i="66"/>
  <c r="CW52" i="66"/>
  <c r="CW51" i="66"/>
  <c r="CW50" i="66"/>
  <c r="CW49" i="66"/>
  <c r="CW48" i="66"/>
  <c r="CW47" i="66"/>
  <c r="CW46" i="66"/>
  <c r="CW45" i="66"/>
  <c r="CW44" i="66"/>
  <c r="CW43" i="66"/>
  <c r="CW42" i="66"/>
  <c r="CW41" i="66"/>
  <c r="CW40" i="66"/>
  <c r="CW39" i="66"/>
  <c r="CW38" i="66"/>
  <c r="CW37" i="66"/>
  <c r="CW36" i="66"/>
  <c r="CW35" i="66"/>
  <c r="CW34" i="66"/>
  <c r="CW33" i="66"/>
  <c r="CW32" i="66"/>
  <c r="CW31" i="66"/>
  <c r="CW30" i="66"/>
  <c r="CW29" i="66"/>
  <c r="CW28" i="66"/>
  <c r="CW27" i="66"/>
  <c r="CW26" i="66"/>
  <c r="CW25" i="66"/>
  <c r="CW24" i="66"/>
  <c r="CW23" i="66"/>
  <c r="CW22" i="66"/>
  <c r="DL222" i="66"/>
  <c r="DL221" i="66"/>
  <c r="DL220" i="66"/>
  <c r="DL219" i="66"/>
  <c r="DL218" i="66"/>
  <c r="DL217" i="66"/>
  <c r="DL216" i="66"/>
  <c r="DL215" i="66"/>
  <c r="DL214" i="66"/>
  <c r="DL213" i="66"/>
  <c r="DL212" i="66"/>
  <c r="DL211" i="66"/>
  <c r="DL210" i="66"/>
  <c r="DL209" i="66"/>
  <c r="DL208" i="66"/>
  <c r="DL207" i="66"/>
  <c r="DL206" i="66"/>
  <c r="DL205" i="66"/>
  <c r="DL204" i="66"/>
  <c r="DL203" i="66"/>
  <c r="DL202" i="66"/>
  <c r="DL201" i="66"/>
  <c r="DL200" i="66"/>
  <c r="DL199" i="66"/>
  <c r="DL198" i="66"/>
  <c r="DL197" i="66"/>
  <c r="DL196" i="66"/>
  <c r="DL195" i="66"/>
  <c r="DL194" i="66"/>
  <c r="DL193" i="66"/>
  <c r="DL192" i="66"/>
  <c r="DL191" i="66"/>
  <c r="DL190" i="66"/>
  <c r="DL189" i="66"/>
  <c r="DL188" i="66"/>
  <c r="DL187" i="66"/>
  <c r="DL186" i="66"/>
  <c r="DL185" i="66"/>
  <c r="DL184" i="66"/>
  <c r="DL183" i="66"/>
  <c r="DL182" i="66"/>
  <c r="DL181" i="66"/>
  <c r="DL180" i="66"/>
  <c r="DL179" i="66"/>
  <c r="DL178" i="66"/>
  <c r="DL177" i="66"/>
  <c r="DL176" i="66"/>
  <c r="DL175" i="66"/>
  <c r="DL174" i="66"/>
  <c r="DL173" i="66"/>
  <c r="DL172" i="66"/>
  <c r="DL171" i="66"/>
  <c r="DL170" i="66"/>
  <c r="DL169" i="66"/>
  <c r="DL168" i="66"/>
  <c r="DL167" i="66"/>
  <c r="DL166" i="66"/>
  <c r="DL165" i="66"/>
  <c r="DL164" i="66"/>
  <c r="DL163" i="66"/>
  <c r="DL162" i="66"/>
  <c r="DL161" i="66"/>
  <c r="DL160" i="66"/>
  <c r="DL159" i="66"/>
  <c r="DL158" i="66"/>
  <c r="DL157" i="66"/>
  <c r="DL156" i="66"/>
  <c r="DL155" i="66"/>
  <c r="DL154" i="66"/>
  <c r="DL153" i="66"/>
  <c r="DL152" i="66"/>
  <c r="DL151" i="66"/>
  <c r="DL150" i="66"/>
  <c r="DL149" i="66"/>
  <c r="DL148" i="66"/>
  <c r="DL147" i="66"/>
  <c r="DL146" i="66"/>
  <c r="DL145" i="66"/>
  <c r="DL144" i="66"/>
  <c r="DL143" i="66"/>
  <c r="DL142" i="66"/>
  <c r="DL141" i="66"/>
  <c r="DL140" i="66"/>
  <c r="DL139" i="66"/>
  <c r="DL138" i="66"/>
  <c r="DL137" i="66"/>
  <c r="DL136" i="66"/>
  <c r="DL135" i="66"/>
  <c r="DL134" i="66"/>
  <c r="DL133" i="66"/>
  <c r="DL85" i="66"/>
  <c r="DL84" i="66"/>
  <c r="DL83" i="66"/>
  <c r="DL82" i="66"/>
  <c r="DL81" i="66"/>
  <c r="DL80" i="66"/>
  <c r="DL79" i="66"/>
  <c r="DL78" i="66"/>
  <c r="DL77" i="66"/>
  <c r="DL76" i="66"/>
  <c r="DL75" i="66"/>
  <c r="DL74" i="66"/>
  <c r="DL73" i="66"/>
  <c r="DL72" i="66"/>
  <c r="DL71" i="66"/>
  <c r="DL70" i="66"/>
  <c r="DL69" i="66"/>
  <c r="DL68" i="66"/>
  <c r="DL67" i="66"/>
  <c r="DL66" i="66"/>
  <c r="DL65" i="66"/>
  <c r="DL64" i="66"/>
  <c r="DL63" i="66"/>
  <c r="DL62" i="66"/>
  <c r="DL61" i="66"/>
  <c r="DL60" i="66"/>
  <c r="DL59" i="66"/>
  <c r="DL58" i="66"/>
  <c r="DL57" i="66"/>
  <c r="DL56" i="66"/>
  <c r="DL55" i="66"/>
  <c r="DL54" i="66"/>
  <c r="DL53" i="66"/>
  <c r="DL52" i="66"/>
  <c r="DL51" i="66"/>
  <c r="DL50" i="66"/>
  <c r="DL49" i="66"/>
  <c r="DL132" i="66"/>
  <c r="DL131" i="66"/>
  <c r="DL130" i="66"/>
  <c r="DL129" i="66"/>
  <c r="DL128" i="66"/>
  <c r="DL127" i="66"/>
  <c r="DL126" i="66"/>
  <c r="DL125" i="66"/>
  <c r="DL124" i="66"/>
  <c r="DL123" i="66"/>
  <c r="DL122" i="66"/>
  <c r="DL121" i="66"/>
  <c r="DL120" i="66"/>
  <c r="DL119" i="66"/>
  <c r="DL118" i="66"/>
  <c r="DL117" i="66"/>
  <c r="DL116" i="66"/>
  <c r="DL115" i="66"/>
  <c r="DL114" i="66"/>
  <c r="DL113" i="66"/>
  <c r="DL112" i="66"/>
  <c r="DL111" i="66"/>
  <c r="DL110" i="66"/>
  <c r="DL109" i="66"/>
  <c r="DL108" i="66"/>
  <c r="DL107" i="66"/>
  <c r="DL106" i="66"/>
  <c r="DL105" i="66"/>
  <c r="DL104" i="66"/>
  <c r="DL103" i="66"/>
  <c r="DL102" i="66"/>
  <c r="DL101" i="66"/>
  <c r="DL100" i="66"/>
  <c r="DL99" i="66"/>
  <c r="DL98" i="66"/>
  <c r="DL97" i="66"/>
  <c r="DL96" i="66"/>
  <c r="DL95" i="66"/>
  <c r="DL94" i="66"/>
  <c r="DL93" i="66"/>
  <c r="DL92" i="66"/>
  <c r="DL91" i="66"/>
  <c r="DL90" i="66"/>
  <c r="DL89" i="66"/>
  <c r="DL88" i="66"/>
  <c r="DL87" i="66"/>
  <c r="DL86" i="66"/>
  <c r="DL48" i="66"/>
  <c r="DL47" i="66"/>
  <c r="DL46" i="66"/>
  <c r="DL45" i="66"/>
  <c r="DL44" i="66"/>
  <c r="DL43" i="66"/>
  <c r="DL42" i="66"/>
  <c r="DL41" i="66"/>
  <c r="DL40" i="66"/>
  <c r="DL39" i="66"/>
  <c r="DL38" i="66"/>
  <c r="DL37" i="66"/>
  <c r="DL36" i="66"/>
  <c r="DL35" i="66"/>
  <c r="DL34" i="66"/>
  <c r="DL33" i="66"/>
  <c r="DL32" i="66"/>
  <c r="DL31" i="66"/>
  <c r="DL30" i="66"/>
  <c r="DL29" i="66"/>
  <c r="DL28" i="66"/>
  <c r="DL27" i="66"/>
  <c r="DL26" i="66"/>
  <c r="DL25" i="66"/>
  <c r="DL24" i="66"/>
  <c r="DL23" i="66"/>
  <c r="DL22" i="66"/>
  <c r="DM222" i="66"/>
  <c r="DM218" i="66"/>
  <c r="DM214" i="66"/>
  <c r="DM210" i="66"/>
  <c r="DM206" i="66"/>
  <c r="DM202" i="66"/>
  <c r="DM198" i="66"/>
  <c r="DM194" i="66"/>
  <c r="DM190" i="66"/>
  <c r="DM186" i="66"/>
  <c r="DM182" i="66"/>
  <c r="DM178" i="66"/>
  <c r="DM174" i="66"/>
  <c r="DM170" i="66"/>
  <c r="DM166" i="66"/>
  <c r="DM162" i="66"/>
  <c r="DM158" i="66"/>
  <c r="DM154" i="66"/>
  <c r="DM150" i="66"/>
  <c r="DM146" i="66"/>
  <c r="DM142" i="66"/>
  <c r="DM138" i="66"/>
  <c r="DM134" i="66"/>
  <c r="DM85" i="66"/>
  <c r="DM84" i="66"/>
  <c r="DM83" i="66"/>
  <c r="DM82" i="66"/>
  <c r="DM81" i="66"/>
  <c r="DM80" i="66"/>
  <c r="DM79" i="66"/>
  <c r="DM78" i="66"/>
  <c r="DM77" i="66"/>
  <c r="DM76" i="66"/>
  <c r="DM75" i="66"/>
  <c r="DM74" i="66"/>
  <c r="DM73" i="66"/>
  <c r="DM72" i="66"/>
  <c r="DM71" i="66"/>
  <c r="DM70" i="66"/>
  <c r="DM69" i="66"/>
  <c r="DM68" i="66"/>
  <c r="DM67" i="66"/>
  <c r="DM66" i="66"/>
  <c r="DM65" i="66"/>
  <c r="DM64" i="66"/>
  <c r="DM63" i="66"/>
  <c r="DM62" i="66"/>
  <c r="DM61" i="66"/>
  <c r="DM60" i="66"/>
  <c r="DM59" i="66"/>
  <c r="DM58" i="66"/>
  <c r="DM57" i="66"/>
  <c r="DM56" i="66"/>
  <c r="DM55" i="66"/>
  <c r="DM54" i="66"/>
  <c r="DM53" i="66"/>
  <c r="DM52" i="66"/>
  <c r="DM51" i="66"/>
  <c r="DM50" i="66"/>
  <c r="DM49" i="66"/>
  <c r="DM48" i="66"/>
  <c r="DM47" i="66"/>
  <c r="DM46" i="66"/>
  <c r="DM45" i="66"/>
  <c r="DM44" i="66"/>
  <c r="DM43" i="66"/>
  <c r="DM42" i="66"/>
  <c r="DM41" i="66"/>
  <c r="DM40" i="66"/>
  <c r="DM39" i="66"/>
  <c r="DM38" i="66"/>
  <c r="DM37" i="66"/>
  <c r="DM36" i="66"/>
  <c r="DM35" i="66"/>
  <c r="DM34" i="66"/>
  <c r="DM33" i="66"/>
  <c r="DM32" i="66"/>
  <c r="DM31" i="66"/>
  <c r="DM30" i="66"/>
  <c r="DM29" i="66"/>
  <c r="DM28" i="66"/>
  <c r="DM27" i="66"/>
  <c r="DM26" i="66"/>
  <c r="DM25" i="66"/>
  <c r="DM24" i="66"/>
  <c r="DM23" i="66"/>
  <c r="DM22" i="66"/>
  <c r="DM219" i="66"/>
  <c r="DM215" i="66"/>
  <c r="DM211" i="66"/>
  <c r="DM207" i="66"/>
  <c r="DM203" i="66"/>
  <c r="DM199" i="66"/>
  <c r="DM195" i="66"/>
  <c r="DM191" i="66"/>
  <c r="DM187" i="66"/>
  <c r="DM183" i="66"/>
  <c r="DM179" i="66"/>
  <c r="DM175" i="66"/>
  <c r="DM171" i="66"/>
  <c r="DM167" i="66"/>
  <c r="DM163" i="66"/>
  <c r="DM159" i="66"/>
  <c r="DM155" i="66"/>
  <c r="DM151" i="66"/>
  <c r="DM147" i="66"/>
  <c r="DM143" i="66"/>
  <c r="DM139" i="66"/>
  <c r="DM135" i="66"/>
  <c r="DM221" i="66"/>
  <c r="DM217" i="66"/>
  <c r="DM213" i="66"/>
  <c r="DM209" i="66"/>
  <c r="DM205" i="66"/>
  <c r="DM201" i="66"/>
  <c r="DM197" i="66"/>
  <c r="DM193" i="66"/>
  <c r="DM189" i="66"/>
  <c r="DM185" i="66"/>
  <c r="DM181" i="66"/>
  <c r="DM177" i="66"/>
  <c r="DM173" i="66"/>
  <c r="DM169" i="66"/>
  <c r="DM165" i="66"/>
  <c r="DM161" i="66"/>
  <c r="DM157" i="66"/>
  <c r="DM153" i="66"/>
  <c r="DM149" i="66"/>
  <c r="DM145" i="66"/>
  <c r="DM141" i="66"/>
  <c r="DM137" i="66"/>
  <c r="DM133" i="66"/>
  <c r="DM129" i="66"/>
  <c r="DM125" i="66"/>
  <c r="DM121" i="66"/>
  <c r="DM117" i="66"/>
  <c r="DM113" i="66"/>
  <c r="DM109" i="66"/>
  <c r="DM105" i="66"/>
  <c r="DM101" i="66"/>
  <c r="DM97" i="66"/>
  <c r="DM93" i="66"/>
  <c r="DM89" i="66"/>
  <c r="DM216" i="66"/>
  <c r="DM208" i="66"/>
  <c r="DM176" i="66"/>
  <c r="DM168" i="66"/>
  <c r="DM144" i="66"/>
  <c r="DM128" i="66"/>
  <c r="DM120" i="66"/>
  <c r="DM116" i="66"/>
  <c r="DM108" i="66"/>
  <c r="DM100" i="66"/>
  <c r="DM96" i="66"/>
  <c r="DM88" i="66"/>
  <c r="DM127" i="66"/>
  <c r="DM123" i="66"/>
  <c r="DM115" i="66"/>
  <c r="DM111" i="66"/>
  <c r="DM107" i="66"/>
  <c r="DM99" i="66"/>
  <c r="DM95" i="66"/>
  <c r="DM91" i="66"/>
  <c r="DM87" i="66"/>
  <c r="DM220" i="66"/>
  <c r="DM212" i="66"/>
  <c r="DM204" i="66"/>
  <c r="DM196" i="66"/>
  <c r="DM188" i="66"/>
  <c r="DM180" i="66"/>
  <c r="DM172" i="66"/>
  <c r="DM164" i="66"/>
  <c r="DM156" i="66"/>
  <c r="DM148" i="66"/>
  <c r="DM140" i="66"/>
  <c r="DM130" i="66"/>
  <c r="DM126" i="66"/>
  <c r="DM122" i="66"/>
  <c r="DM118" i="66"/>
  <c r="DM114" i="66"/>
  <c r="DM110" i="66"/>
  <c r="DM106" i="66"/>
  <c r="DM102" i="66"/>
  <c r="DM98" i="66"/>
  <c r="DM94" i="66"/>
  <c r="DM90" i="66"/>
  <c r="DM86" i="66"/>
  <c r="DM200" i="66"/>
  <c r="DM192" i="66"/>
  <c r="DM184" i="66"/>
  <c r="DM160" i="66"/>
  <c r="DM152" i="66"/>
  <c r="DM136" i="66"/>
  <c r="DM132" i="66"/>
  <c r="DM124" i="66"/>
  <c r="DM112" i="66"/>
  <c r="DM104" i="66"/>
  <c r="DM92" i="66"/>
  <c r="DM131" i="66"/>
  <c r="DM119" i="66"/>
  <c r="DM103" i="66"/>
  <c r="BL197" i="66" l="1"/>
  <c r="AF197" i="66" s="1"/>
  <c r="AV197" i="66" s="1"/>
  <c r="BL198" i="66"/>
  <c r="AF198" i="66" s="1"/>
  <c r="AV198" i="66" s="1"/>
  <c r="BL196" i="66"/>
  <c r="AF196" i="66" s="1"/>
  <c r="AV196" i="66" s="1"/>
  <c r="BL47" i="66"/>
  <c r="AF47" i="66" s="1"/>
  <c r="AV47" i="66" s="1"/>
  <c r="BL46" i="66"/>
  <c r="AF46" i="66" s="1"/>
  <c r="AV46" i="66" s="1"/>
  <c r="BL44" i="66"/>
  <c r="AF44" i="66" s="1"/>
  <c r="AV44" i="66" s="1"/>
  <c r="BL45" i="66"/>
  <c r="AF45" i="66" s="1"/>
  <c r="AV45" i="66" s="1"/>
  <c r="BK146" i="66"/>
  <c r="AE146" i="66" s="1"/>
  <c r="AU146" i="66" s="1"/>
  <c r="BI45" i="66"/>
  <c r="AC45" i="66" s="1"/>
  <c r="AS45" i="66" s="1"/>
  <c r="BF190" i="66"/>
  <c r="Z190" i="66" s="1"/>
  <c r="AP190" i="66" s="1"/>
  <c r="BE42" i="66"/>
  <c r="Y42" i="66" s="1"/>
  <c r="AO42" i="66" s="1"/>
  <c r="BB194" i="66"/>
  <c r="V194" i="66" s="1"/>
  <c r="AL194" i="66" s="1"/>
  <c r="BB193" i="66"/>
  <c r="V193" i="66" s="1"/>
  <c r="AL193" i="66" s="1"/>
  <c r="BB192" i="66"/>
  <c r="V192" i="66" s="1"/>
  <c r="AL192" i="66" s="1"/>
  <c r="BA36" i="66"/>
  <c r="U36" i="66" s="1"/>
  <c r="AK36" i="66" s="1"/>
  <c r="BA37" i="66"/>
  <c r="U37" i="66" s="1"/>
  <c r="AK37" i="66" s="1"/>
  <c r="BA38" i="66"/>
  <c r="U38" i="66" s="1"/>
  <c r="AK38" i="66" s="1"/>
  <c r="AZ31" i="66"/>
  <c r="T31" i="66" s="1"/>
  <c r="AJ31" i="66" s="1"/>
  <c r="BF175" i="66"/>
  <c r="Z175" i="66" s="1"/>
  <c r="AP175" i="66" s="1"/>
  <c r="BN168" i="66"/>
  <c r="AH168" i="66" s="1"/>
  <c r="AX168" i="66" s="1"/>
  <c r="BN71" i="66"/>
  <c r="AH71" i="66" s="1"/>
  <c r="AX71" i="66" s="1"/>
  <c r="BN173" i="66"/>
  <c r="AH173" i="66" s="1"/>
  <c r="AX173" i="66" s="1"/>
  <c r="BN154" i="66"/>
  <c r="AH154" i="66" s="1"/>
  <c r="AX154" i="66" s="1"/>
  <c r="BN131" i="66"/>
  <c r="AH131" i="66" s="1"/>
  <c r="AX131" i="66" s="1"/>
  <c r="BN52" i="66"/>
  <c r="AH52" i="66" s="1"/>
  <c r="AX52" i="66" s="1"/>
  <c r="BN152" i="66"/>
  <c r="AH152" i="66" s="1"/>
  <c r="AX152" i="66" s="1"/>
  <c r="BN134" i="66"/>
  <c r="AH134" i="66" s="1"/>
  <c r="AX134" i="66" s="1"/>
  <c r="BN111" i="66"/>
  <c r="AH111" i="66" s="1"/>
  <c r="AX111" i="66" s="1"/>
  <c r="BN62" i="66"/>
  <c r="AH62" i="66" s="1"/>
  <c r="AX62" i="66" s="1"/>
  <c r="BH166" i="66"/>
  <c r="AB166" i="66" s="1"/>
  <c r="AR166" i="66" s="1"/>
  <c r="BH124" i="66"/>
  <c r="AB124" i="66" s="1"/>
  <c r="AR124" i="66" s="1"/>
  <c r="BH86" i="66"/>
  <c r="AB86" i="66" s="1"/>
  <c r="AR86" i="66" s="1"/>
  <c r="BH66" i="66"/>
  <c r="AB66" i="66" s="1"/>
  <c r="AR66" i="66" s="1"/>
  <c r="BH125" i="66"/>
  <c r="AB125" i="66" s="1"/>
  <c r="AR125" i="66" s="1"/>
  <c r="BH65" i="66"/>
  <c r="AB65" i="66" s="1"/>
  <c r="AR65" i="66" s="1"/>
  <c r="BH147" i="66"/>
  <c r="AB147" i="66" s="1"/>
  <c r="AR147" i="66" s="1"/>
  <c r="BH131" i="66"/>
  <c r="AB131" i="66" s="1"/>
  <c r="AR131" i="66" s="1"/>
  <c r="BH115" i="66"/>
  <c r="AB115" i="66" s="1"/>
  <c r="AR115" i="66" s="1"/>
  <c r="BH99" i="66"/>
  <c r="AB99" i="66" s="1"/>
  <c r="AR99" i="66" s="1"/>
  <c r="BH83" i="66"/>
  <c r="AB83" i="66" s="1"/>
  <c r="AR83" i="66" s="1"/>
  <c r="BH67" i="66"/>
  <c r="AB67" i="66" s="1"/>
  <c r="AR67" i="66" s="1"/>
  <c r="BG171" i="66"/>
  <c r="AA171" i="66" s="1"/>
  <c r="AQ171" i="66" s="1"/>
  <c r="BG74" i="66"/>
  <c r="AA74" i="66" s="1"/>
  <c r="AQ74" i="66" s="1"/>
  <c r="BG165" i="66"/>
  <c r="AA165" i="66" s="1"/>
  <c r="AQ165" i="66" s="1"/>
  <c r="BG125" i="66"/>
  <c r="AA125" i="66" s="1"/>
  <c r="AQ125" i="66" s="1"/>
  <c r="BG153" i="66"/>
  <c r="AA153" i="66" s="1"/>
  <c r="AQ153" i="66" s="1"/>
  <c r="BG107" i="66"/>
  <c r="AA107" i="66" s="1"/>
  <c r="AQ107" i="66" s="1"/>
  <c r="BG64" i="66"/>
  <c r="AA64" i="66" s="1"/>
  <c r="AQ64" i="66" s="1"/>
  <c r="BG97" i="66"/>
  <c r="AA97" i="66" s="1"/>
  <c r="AQ97" i="66" s="1"/>
  <c r="BG81" i="66"/>
  <c r="AA81" i="66" s="1"/>
  <c r="AQ81" i="66" s="1"/>
  <c r="BG65" i="66"/>
  <c r="AA65" i="66" s="1"/>
  <c r="AQ65" i="66" s="1"/>
  <c r="BG49" i="66"/>
  <c r="AA49" i="66" s="1"/>
  <c r="AQ49" i="66" s="1"/>
  <c r="BD153" i="66"/>
  <c r="X153" i="66" s="1"/>
  <c r="AN153" i="66" s="1"/>
  <c r="BD128" i="66"/>
  <c r="X128" i="66" s="1"/>
  <c r="AN128" i="66" s="1"/>
  <c r="BD190" i="66"/>
  <c r="X190" i="66" s="1"/>
  <c r="AN190" i="66" s="1"/>
  <c r="BD157" i="66"/>
  <c r="X157" i="66" s="1"/>
  <c r="AN157" i="66" s="1"/>
  <c r="BD126" i="66"/>
  <c r="X126" i="66" s="1"/>
  <c r="AN126" i="66" s="1"/>
  <c r="BD78" i="66"/>
  <c r="X78" i="66" s="1"/>
  <c r="AN78" i="66" s="1"/>
  <c r="BD113" i="66"/>
  <c r="X113" i="66" s="1"/>
  <c r="AN113" i="66" s="1"/>
  <c r="BD93" i="66"/>
  <c r="X93" i="66" s="1"/>
  <c r="AN93" i="66" s="1"/>
  <c r="BD61" i="66"/>
  <c r="X61" i="66" s="1"/>
  <c r="AN61" i="66" s="1"/>
  <c r="BK160" i="66"/>
  <c r="AE160" i="66" s="1"/>
  <c r="AU160" i="66" s="1"/>
  <c r="BK172" i="66"/>
  <c r="AE172" i="66" s="1"/>
  <c r="AU172" i="66" s="1"/>
  <c r="BK134" i="66"/>
  <c r="AE134" i="66" s="1"/>
  <c r="AU134" i="66" s="1"/>
  <c r="BK113" i="66"/>
  <c r="AE113" i="66" s="1"/>
  <c r="AU113" i="66" s="1"/>
  <c r="BK135" i="66"/>
  <c r="AE135" i="66" s="1"/>
  <c r="AU135" i="66" s="1"/>
  <c r="BK82" i="66"/>
  <c r="AE82" i="66" s="1"/>
  <c r="AU82" i="66" s="1"/>
  <c r="BK60" i="66"/>
  <c r="AE60" i="66" s="1"/>
  <c r="AU60" i="66" s="1"/>
  <c r="BF160" i="66"/>
  <c r="Z160" i="66" s="1"/>
  <c r="AP160" i="66" s="1"/>
  <c r="BF55" i="66"/>
  <c r="Z55" i="66" s="1"/>
  <c r="AP55" i="66" s="1"/>
  <c r="BF163" i="66"/>
  <c r="Z163" i="66" s="1"/>
  <c r="AP163" i="66" s="1"/>
  <c r="BF144" i="66"/>
  <c r="Z144" i="66" s="1"/>
  <c r="AP144" i="66" s="1"/>
  <c r="BF99" i="66"/>
  <c r="Z99" i="66" s="1"/>
  <c r="AP99" i="66" s="1"/>
  <c r="BF53" i="66"/>
  <c r="Z53" i="66" s="1"/>
  <c r="AP53" i="66" s="1"/>
  <c r="BF70" i="66"/>
  <c r="Z70" i="66" s="1"/>
  <c r="AP70" i="66" s="1"/>
  <c r="BN161" i="66"/>
  <c r="AH161" i="66" s="1"/>
  <c r="AX161" i="66" s="1"/>
  <c r="BN51" i="66"/>
  <c r="AH51" i="66" s="1"/>
  <c r="AX51" i="66" s="1"/>
  <c r="BN46" i="66"/>
  <c r="AH46" i="66" s="1"/>
  <c r="AX46" i="66" s="1"/>
  <c r="BH167" i="66"/>
  <c r="AB167" i="66" s="1"/>
  <c r="AR167" i="66" s="1"/>
  <c r="BH130" i="66"/>
  <c r="AB130" i="66" s="1"/>
  <c r="AR130" i="66" s="1"/>
  <c r="BH159" i="66"/>
  <c r="AB159" i="66" s="1"/>
  <c r="AR159" i="66" s="1"/>
  <c r="BH101" i="66"/>
  <c r="AB101" i="66" s="1"/>
  <c r="AR101" i="66" s="1"/>
  <c r="BH98" i="66"/>
  <c r="AB98" i="66" s="1"/>
  <c r="AR98" i="66" s="1"/>
  <c r="BH100" i="66"/>
  <c r="AB100" i="66" s="1"/>
  <c r="AR100" i="66" s="1"/>
  <c r="BG51" i="66"/>
  <c r="AA51" i="66" s="1"/>
  <c r="AQ51" i="66" s="1"/>
  <c r="BG158" i="66"/>
  <c r="AA158" i="66" s="1"/>
  <c r="AQ158" i="66" s="1"/>
  <c r="BG183" i="66"/>
  <c r="AA183" i="66" s="1"/>
  <c r="AQ183" i="66" s="1"/>
  <c r="BG151" i="66"/>
  <c r="AA151" i="66" s="1"/>
  <c r="AQ151" i="66" s="1"/>
  <c r="BG181" i="66"/>
  <c r="AA181" i="66" s="1"/>
  <c r="AQ181" i="66" s="1"/>
  <c r="BG103" i="66"/>
  <c r="AA103" i="66" s="1"/>
  <c r="AQ103" i="66" s="1"/>
  <c r="BG144" i="66"/>
  <c r="AA144" i="66" s="1"/>
  <c r="AQ144" i="66" s="1"/>
  <c r="BG128" i="66"/>
  <c r="AA128" i="66" s="1"/>
  <c r="AQ128" i="66" s="1"/>
  <c r="BG112" i="66"/>
  <c r="AA112" i="66" s="1"/>
  <c r="AQ112" i="66" s="1"/>
  <c r="BG96" i="66"/>
  <c r="AA96" i="66" s="1"/>
  <c r="AQ96" i="66" s="1"/>
  <c r="BG80" i="66"/>
  <c r="AA80" i="66" s="1"/>
  <c r="AQ80" i="66" s="1"/>
  <c r="BD121" i="66"/>
  <c r="X121" i="66" s="1"/>
  <c r="AN121" i="66" s="1"/>
  <c r="BD57" i="66"/>
  <c r="X57" i="66" s="1"/>
  <c r="AN57" i="66" s="1"/>
  <c r="BD116" i="66"/>
  <c r="X116" i="66" s="1"/>
  <c r="AN116" i="66" s="1"/>
  <c r="BD180" i="66"/>
  <c r="X180" i="66" s="1"/>
  <c r="AN180" i="66" s="1"/>
  <c r="BD149" i="66"/>
  <c r="X149" i="66" s="1"/>
  <c r="AN149" i="66" s="1"/>
  <c r="BD154" i="66"/>
  <c r="X154" i="66" s="1"/>
  <c r="AN154" i="66" s="1"/>
  <c r="BD136" i="66"/>
  <c r="X136" i="66" s="1"/>
  <c r="AN136" i="66" s="1"/>
  <c r="BD96" i="66"/>
  <c r="X96" i="66" s="1"/>
  <c r="AN96" i="66" s="1"/>
  <c r="BD80" i="66"/>
  <c r="X80" i="66" s="1"/>
  <c r="AN80" i="66" s="1"/>
  <c r="BK147" i="66"/>
  <c r="AE147" i="66" s="1"/>
  <c r="AU147" i="66" s="1"/>
  <c r="BK168" i="66"/>
  <c r="AE168" i="66" s="1"/>
  <c r="AU168" i="66" s="1"/>
  <c r="BK169" i="66"/>
  <c r="AE169" i="66" s="1"/>
  <c r="AU169" i="66" s="1"/>
  <c r="BK83" i="66"/>
  <c r="AE83" i="66" s="1"/>
  <c r="AU83" i="66" s="1"/>
  <c r="BK156" i="66"/>
  <c r="AE156" i="66" s="1"/>
  <c r="AU156" i="66" s="1"/>
  <c r="BK140" i="66"/>
  <c r="AE140" i="66" s="1"/>
  <c r="AU140" i="66" s="1"/>
  <c r="BK124" i="66"/>
  <c r="AE124" i="66" s="1"/>
  <c r="AU124" i="66" s="1"/>
  <c r="BK108" i="66"/>
  <c r="AE108" i="66" s="1"/>
  <c r="AU108" i="66" s="1"/>
  <c r="BK92" i="66"/>
  <c r="AE92" i="66" s="1"/>
  <c r="AU92" i="66" s="1"/>
  <c r="BK76" i="66"/>
  <c r="AE76" i="66" s="1"/>
  <c r="AU76" i="66" s="1"/>
  <c r="BF140" i="66"/>
  <c r="Z140" i="66" s="1"/>
  <c r="AP140" i="66" s="1"/>
  <c r="BN146" i="66"/>
  <c r="AH146" i="66" s="1"/>
  <c r="AX146" i="66" s="1"/>
  <c r="BN148" i="66"/>
  <c r="AH148" i="66" s="1"/>
  <c r="AX148" i="66" s="1"/>
  <c r="BN84" i="66"/>
  <c r="AH84" i="66" s="1"/>
  <c r="AX84" i="66" s="1"/>
  <c r="BN78" i="66"/>
  <c r="AH78" i="66" s="1"/>
  <c r="AX78" i="66" s="1"/>
  <c r="BH108" i="66"/>
  <c r="AB108" i="66" s="1"/>
  <c r="AR108" i="66" s="1"/>
  <c r="BH165" i="66"/>
  <c r="AB165" i="66" s="1"/>
  <c r="AR165" i="66" s="1"/>
  <c r="BF150" i="66"/>
  <c r="Z150" i="66" s="1"/>
  <c r="AP150" i="66" s="1"/>
  <c r="BF48" i="66"/>
  <c r="Z48" i="66" s="1"/>
  <c r="AP48" i="66" s="1"/>
  <c r="BF146" i="66"/>
  <c r="Z146" i="66" s="1"/>
  <c r="AP146" i="66" s="1"/>
  <c r="BF123" i="66"/>
  <c r="Z123" i="66" s="1"/>
  <c r="AP123" i="66" s="1"/>
  <c r="BF68" i="66"/>
  <c r="Z68" i="66" s="1"/>
  <c r="AP68" i="66" s="1"/>
  <c r="BF179" i="66"/>
  <c r="Z179" i="66" s="1"/>
  <c r="AP179" i="66" s="1"/>
  <c r="BF126" i="66"/>
  <c r="Z126" i="66" s="1"/>
  <c r="AP126" i="66" s="1"/>
  <c r="BF67" i="66"/>
  <c r="Z67" i="66" s="1"/>
  <c r="AP67" i="66" s="1"/>
  <c r="BF149" i="66"/>
  <c r="Z149" i="66" s="1"/>
  <c r="AP149" i="66" s="1"/>
  <c r="BF133" i="66"/>
  <c r="Z133" i="66" s="1"/>
  <c r="AP133" i="66" s="1"/>
  <c r="BF117" i="66"/>
  <c r="Z117" i="66" s="1"/>
  <c r="AP117" i="66" s="1"/>
  <c r="BF101" i="66"/>
  <c r="Z101" i="66" s="1"/>
  <c r="AP101" i="66" s="1"/>
  <c r="BF85" i="66"/>
  <c r="Z85" i="66" s="1"/>
  <c r="AP85" i="66" s="1"/>
  <c r="BF69" i="66"/>
  <c r="Z69" i="66" s="1"/>
  <c r="AP69" i="66" s="1"/>
  <c r="BN189" i="66"/>
  <c r="AH189" i="66" s="1"/>
  <c r="AX189" i="66" s="1"/>
  <c r="BN110" i="66"/>
  <c r="AH110" i="66" s="1"/>
  <c r="AX110" i="66" s="1"/>
  <c r="BN72" i="66"/>
  <c r="AH72" i="66" s="1"/>
  <c r="AX72" i="66" s="1"/>
  <c r="BN174" i="66"/>
  <c r="AH174" i="66" s="1"/>
  <c r="AX174" i="66" s="1"/>
  <c r="BN122" i="66"/>
  <c r="AH122" i="66" s="1"/>
  <c r="AX122" i="66" s="1"/>
  <c r="BN163" i="66"/>
  <c r="AH163" i="66" s="1"/>
  <c r="AX163" i="66" s="1"/>
  <c r="BN120" i="66"/>
  <c r="AH120" i="66" s="1"/>
  <c r="AX120" i="66" s="1"/>
  <c r="BN99" i="66"/>
  <c r="AH99" i="66" s="1"/>
  <c r="AX99" i="66" s="1"/>
  <c r="BN149" i="66"/>
  <c r="AH149" i="66" s="1"/>
  <c r="AX149" i="66" s="1"/>
  <c r="BN133" i="66"/>
  <c r="AH133" i="66" s="1"/>
  <c r="AX133" i="66" s="1"/>
  <c r="BN117" i="66"/>
  <c r="AH117" i="66" s="1"/>
  <c r="AX117" i="66" s="1"/>
  <c r="BN101" i="66"/>
  <c r="AH101" i="66" s="1"/>
  <c r="AX101" i="66" s="1"/>
  <c r="BN85" i="66"/>
  <c r="AH85" i="66" s="1"/>
  <c r="AX85" i="66" s="1"/>
  <c r="BN185" i="66"/>
  <c r="AH185" i="66" s="1"/>
  <c r="AX185" i="66" s="1"/>
  <c r="BN55" i="66"/>
  <c r="AH55" i="66" s="1"/>
  <c r="AX55" i="66" s="1"/>
  <c r="BN184" i="66"/>
  <c r="AH184" i="66" s="1"/>
  <c r="AX184" i="66" s="1"/>
  <c r="BN177" i="66"/>
  <c r="AH177" i="66" s="1"/>
  <c r="AX177" i="66" s="1"/>
  <c r="BN103" i="66"/>
  <c r="AH103" i="66" s="1"/>
  <c r="AX103" i="66" s="1"/>
  <c r="BN170" i="66"/>
  <c r="AH170" i="66" s="1"/>
  <c r="AX170" i="66" s="1"/>
  <c r="BN136" i="66"/>
  <c r="AH136" i="66" s="1"/>
  <c r="AX136" i="66" s="1"/>
  <c r="BN49" i="66"/>
  <c r="AH49" i="66" s="1"/>
  <c r="AX49" i="66" s="1"/>
  <c r="BN66" i="66"/>
  <c r="AH66" i="66" s="1"/>
  <c r="AX66" i="66" s="1"/>
  <c r="BN69" i="66"/>
  <c r="AH69" i="66" s="1"/>
  <c r="AX69" i="66" s="1"/>
  <c r="BN70" i="66"/>
  <c r="AH70" i="66" s="1"/>
  <c r="AX70" i="66" s="1"/>
  <c r="BH133" i="66"/>
  <c r="AB133" i="66" s="1"/>
  <c r="AR133" i="66" s="1"/>
  <c r="BH163" i="66"/>
  <c r="AB163" i="66" s="1"/>
  <c r="AR163" i="66" s="1"/>
  <c r="BH54" i="66"/>
  <c r="AB54" i="66" s="1"/>
  <c r="AR54" i="66" s="1"/>
  <c r="BH184" i="66"/>
  <c r="AB184" i="66" s="1"/>
  <c r="AR184" i="66" s="1"/>
  <c r="BH168" i="66"/>
  <c r="AB168" i="66" s="1"/>
  <c r="AR168" i="66" s="1"/>
  <c r="BH173" i="66"/>
  <c r="AB173" i="66" s="1"/>
  <c r="AR173" i="66" s="1"/>
  <c r="BH134" i="66"/>
  <c r="AB134" i="66" s="1"/>
  <c r="AR134" i="66" s="1"/>
  <c r="BH116" i="66"/>
  <c r="AB116" i="66" s="1"/>
  <c r="AR116" i="66" s="1"/>
  <c r="BH81" i="66"/>
  <c r="AB81" i="66" s="1"/>
  <c r="AR81" i="66" s="1"/>
  <c r="BH49" i="66"/>
  <c r="AB49" i="66" s="1"/>
  <c r="AR49" i="66" s="1"/>
  <c r="BG184" i="66"/>
  <c r="AA184" i="66" s="1"/>
  <c r="AQ184" i="66" s="1"/>
  <c r="BG50" i="66"/>
  <c r="AA50" i="66" s="1"/>
  <c r="AQ50" i="66" s="1"/>
  <c r="BG75" i="66"/>
  <c r="AA75" i="66" s="1"/>
  <c r="AQ75" i="66" s="1"/>
  <c r="BG173" i="66"/>
  <c r="AA173" i="66" s="1"/>
  <c r="AQ173" i="66" s="1"/>
  <c r="BG157" i="66"/>
  <c r="AA157" i="66" s="1"/>
  <c r="AQ157" i="66" s="1"/>
  <c r="BG134" i="66"/>
  <c r="AA134" i="66" s="1"/>
  <c r="AQ134" i="66" s="1"/>
  <c r="BG139" i="66"/>
  <c r="AA139" i="66" s="1"/>
  <c r="AQ139" i="66" s="1"/>
  <c r="BG102" i="66"/>
  <c r="AA102" i="66" s="1"/>
  <c r="AQ102" i="66" s="1"/>
  <c r="BG89" i="66"/>
  <c r="AA89" i="66" s="1"/>
  <c r="AQ89" i="66" s="1"/>
  <c r="BD144" i="66"/>
  <c r="X144" i="66" s="1"/>
  <c r="AN144" i="66" s="1"/>
  <c r="BD187" i="66"/>
  <c r="X187" i="66" s="1"/>
  <c r="AN187" i="66" s="1"/>
  <c r="BD179" i="66"/>
  <c r="X179" i="66" s="1"/>
  <c r="AN179" i="66" s="1"/>
  <c r="BD112" i="66"/>
  <c r="X112" i="66" s="1"/>
  <c r="AN112" i="66" s="1"/>
  <c r="BD174" i="66"/>
  <c r="X174" i="66" s="1"/>
  <c r="AN174" i="66" s="1"/>
  <c r="BD172" i="66"/>
  <c r="X172" i="66" s="1"/>
  <c r="AN172" i="66" s="1"/>
  <c r="BD158" i="66"/>
  <c r="X158" i="66" s="1"/>
  <c r="AN158" i="66" s="1"/>
  <c r="BD94" i="66"/>
  <c r="X94" i="66" s="1"/>
  <c r="AN94" i="66" s="1"/>
  <c r="BD62" i="66"/>
  <c r="X62" i="66" s="1"/>
  <c r="AN62" i="66" s="1"/>
  <c r="BD165" i="66"/>
  <c r="X165" i="66" s="1"/>
  <c r="AN165" i="66" s="1"/>
  <c r="BD45" i="66"/>
  <c r="X45" i="66" s="1"/>
  <c r="AN45" i="66" s="1"/>
  <c r="BD88" i="66"/>
  <c r="X88" i="66" s="1"/>
  <c r="AN88" i="66" s="1"/>
  <c r="BD56" i="66"/>
  <c r="X56" i="66" s="1"/>
  <c r="AN56" i="66" s="1"/>
  <c r="BK183" i="66"/>
  <c r="AE183" i="66" s="1"/>
  <c r="AU183" i="66" s="1"/>
  <c r="BK192" i="66"/>
  <c r="AE192" i="66" s="1"/>
  <c r="AU192" i="66" s="1"/>
  <c r="BK188" i="66"/>
  <c r="AE188" i="66" s="1"/>
  <c r="AU188" i="66" s="1"/>
  <c r="BK157" i="66"/>
  <c r="AE157" i="66" s="1"/>
  <c r="AU157" i="66" s="1"/>
  <c r="BK46" i="66"/>
  <c r="AE46" i="66" s="1"/>
  <c r="AU46" i="66" s="1"/>
  <c r="BK171" i="66"/>
  <c r="AE171" i="66" s="1"/>
  <c r="AU171" i="66" s="1"/>
  <c r="BK87" i="66"/>
  <c r="AE87" i="66" s="1"/>
  <c r="AU87" i="66" s="1"/>
  <c r="BK193" i="66"/>
  <c r="AE193" i="66" s="1"/>
  <c r="AU193" i="66" s="1"/>
  <c r="BK177" i="66"/>
  <c r="AE177" i="66" s="1"/>
  <c r="AU177" i="66" s="1"/>
  <c r="BK139" i="66"/>
  <c r="AE139" i="66" s="1"/>
  <c r="AU139" i="66" s="1"/>
  <c r="BK121" i="66"/>
  <c r="AE121" i="66" s="1"/>
  <c r="AU121" i="66" s="1"/>
  <c r="BK67" i="66"/>
  <c r="AE67" i="66" s="1"/>
  <c r="AU67" i="66" s="1"/>
  <c r="BK166" i="66"/>
  <c r="AE166" i="66" s="1"/>
  <c r="AU166" i="66" s="1"/>
  <c r="BK126" i="66"/>
  <c r="AE126" i="66" s="1"/>
  <c r="AU126" i="66" s="1"/>
  <c r="BK66" i="66"/>
  <c r="AE66" i="66" s="1"/>
  <c r="AU66" i="66" s="1"/>
  <c r="BK148" i="66"/>
  <c r="AE148" i="66" s="1"/>
  <c r="AU148" i="66" s="1"/>
  <c r="BK132" i="66"/>
  <c r="AE132" i="66" s="1"/>
  <c r="AU132" i="66" s="1"/>
  <c r="BK116" i="66"/>
  <c r="AE116" i="66" s="1"/>
  <c r="AU116" i="66" s="1"/>
  <c r="BK100" i="66"/>
  <c r="AE100" i="66" s="1"/>
  <c r="AU100" i="66" s="1"/>
  <c r="BK84" i="66"/>
  <c r="AE84" i="66" s="1"/>
  <c r="AU84" i="66" s="1"/>
  <c r="BK52" i="66"/>
  <c r="AE52" i="66" s="1"/>
  <c r="AU52" i="66" s="1"/>
  <c r="BK101" i="66"/>
  <c r="AE101" i="66" s="1"/>
  <c r="AU101" i="66" s="1"/>
  <c r="BB44" i="66"/>
  <c r="V44" i="66" s="1"/>
  <c r="AL44" i="66" s="1"/>
  <c r="BB142" i="66"/>
  <c r="V142" i="66" s="1"/>
  <c r="AL142" i="66" s="1"/>
  <c r="BB91" i="66"/>
  <c r="V91" i="66" s="1"/>
  <c r="AL91" i="66" s="1"/>
  <c r="BB127" i="66"/>
  <c r="V127" i="66" s="1"/>
  <c r="AL127" i="66" s="1"/>
  <c r="BB104" i="66"/>
  <c r="V104" i="66" s="1"/>
  <c r="AL104" i="66" s="1"/>
  <c r="BB47" i="66"/>
  <c r="V47" i="66" s="1"/>
  <c r="AL47" i="66" s="1"/>
  <c r="BB78" i="66"/>
  <c r="V78" i="66" s="1"/>
  <c r="AL78" i="66" s="1"/>
  <c r="BF95" i="66"/>
  <c r="Z95" i="66" s="1"/>
  <c r="AP95" i="66" s="1"/>
  <c r="BF131" i="66"/>
  <c r="Z131" i="66" s="1"/>
  <c r="AP131" i="66" s="1"/>
  <c r="BF72" i="66"/>
  <c r="Z72" i="66" s="1"/>
  <c r="AP72" i="66" s="1"/>
  <c r="BF185" i="66"/>
  <c r="Z185" i="66" s="1"/>
  <c r="AP185" i="66" s="1"/>
  <c r="BF79" i="66"/>
  <c r="Z79" i="66" s="1"/>
  <c r="AP79" i="66" s="1"/>
  <c r="BF127" i="66"/>
  <c r="Z127" i="66" s="1"/>
  <c r="AP127" i="66" s="1"/>
  <c r="BF164" i="66"/>
  <c r="Z164" i="66" s="1"/>
  <c r="AP164" i="66" s="1"/>
  <c r="BF80" i="66"/>
  <c r="Z80" i="66" s="1"/>
  <c r="AP80" i="66" s="1"/>
  <c r="BF132" i="66"/>
  <c r="Z132" i="66" s="1"/>
  <c r="AP132" i="66" s="1"/>
  <c r="BF84" i="66"/>
  <c r="Z84" i="66" s="1"/>
  <c r="AP84" i="66" s="1"/>
  <c r="BF187" i="66"/>
  <c r="Z187" i="66" s="1"/>
  <c r="AP187" i="66" s="1"/>
  <c r="BF171" i="66"/>
  <c r="Z171" i="66" s="1"/>
  <c r="AP171" i="66" s="1"/>
  <c r="BF158" i="66"/>
  <c r="Z158" i="66" s="1"/>
  <c r="AP158" i="66" s="1"/>
  <c r="BF112" i="66"/>
  <c r="Z112" i="66" s="1"/>
  <c r="AP112" i="66" s="1"/>
  <c r="BF157" i="66"/>
  <c r="Z157" i="66" s="1"/>
  <c r="AP157" i="66" s="1"/>
  <c r="BF141" i="66"/>
  <c r="Z141" i="66" s="1"/>
  <c r="AP141" i="66" s="1"/>
  <c r="BF125" i="66"/>
  <c r="Z125" i="66" s="1"/>
  <c r="AP125" i="66" s="1"/>
  <c r="BF109" i="66"/>
  <c r="Z109" i="66" s="1"/>
  <c r="AP109" i="66" s="1"/>
  <c r="BF93" i="66"/>
  <c r="Z93" i="66" s="1"/>
  <c r="AP93" i="66" s="1"/>
  <c r="BF77" i="66"/>
  <c r="Z77" i="66" s="1"/>
  <c r="AP77" i="66" s="1"/>
  <c r="BF94" i="66"/>
  <c r="Z94" i="66" s="1"/>
  <c r="AP94" i="66" s="1"/>
  <c r="BF78" i="66"/>
  <c r="Z78" i="66" s="1"/>
  <c r="AP78" i="66" s="1"/>
  <c r="BN50" i="66"/>
  <c r="AH50" i="66" s="1"/>
  <c r="AX50" i="66" s="1"/>
  <c r="BH182" i="66"/>
  <c r="AB182" i="66" s="1"/>
  <c r="AR182" i="66" s="1"/>
  <c r="BH102" i="66"/>
  <c r="AB102" i="66" s="1"/>
  <c r="AR102" i="66" s="1"/>
  <c r="BH145" i="66"/>
  <c r="AB145" i="66" s="1"/>
  <c r="AR145" i="66" s="1"/>
  <c r="BH169" i="66"/>
  <c r="AB169" i="66" s="1"/>
  <c r="AR169" i="66" s="1"/>
  <c r="BH150" i="66"/>
  <c r="AB150" i="66" s="1"/>
  <c r="AR150" i="66" s="1"/>
  <c r="BH72" i="66"/>
  <c r="AB72" i="66" s="1"/>
  <c r="AR72" i="66" s="1"/>
  <c r="BG187" i="66"/>
  <c r="AA187" i="66" s="1"/>
  <c r="AQ187" i="66" s="1"/>
  <c r="BG47" i="66"/>
  <c r="AA47" i="66" s="1"/>
  <c r="AQ47" i="66" s="1"/>
  <c r="BG155" i="66"/>
  <c r="AA155" i="66" s="1"/>
  <c r="AQ155" i="66" s="1"/>
  <c r="BG114" i="66"/>
  <c r="AA114" i="66" s="1"/>
  <c r="AQ114" i="66" s="1"/>
  <c r="BG148" i="66"/>
  <c r="AA148" i="66" s="1"/>
  <c r="AQ148" i="66" s="1"/>
  <c r="BG132" i="66"/>
  <c r="AA132" i="66" s="1"/>
  <c r="AQ132" i="66" s="1"/>
  <c r="BG116" i="66"/>
  <c r="AA116" i="66" s="1"/>
  <c r="AQ116" i="66" s="1"/>
  <c r="BG100" i="66"/>
  <c r="AA100" i="66" s="1"/>
  <c r="AQ100" i="66" s="1"/>
  <c r="BG84" i="66"/>
  <c r="AA84" i="66" s="1"/>
  <c r="AQ84" i="66" s="1"/>
  <c r="BG52" i="66"/>
  <c r="AA52" i="66" s="1"/>
  <c r="AQ52" i="66" s="1"/>
  <c r="BG53" i="66"/>
  <c r="AA53" i="66" s="1"/>
  <c r="AQ53" i="66" s="1"/>
  <c r="BM105" i="66"/>
  <c r="AG105" i="66" s="1"/>
  <c r="AW105" i="66" s="1"/>
  <c r="BM162" i="66"/>
  <c r="AG162" i="66" s="1"/>
  <c r="AW162" i="66" s="1"/>
  <c r="BM124" i="66"/>
  <c r="AG124" i="66" s="1"/>
  <c r="AW124" i="66" s="1"/>
  <c r="BM89" i="66"/>
  <c r="AG89" i="66" s="1"/>
  <c r="AW89" i="66" s="1"/>
  <c r="BM176" i="66"/>
  <c r="AG176" i="66" s="1"/>
  <c r="AW176" i="66" s="1"/>
  <c r="BM64" i="66"/>
  <c r="AG64" i="66" s="1"/>
  <c r="AW64" i="66" s="1"/>
  <c r="BM146" i="66"/>
  <c r="AG146" i="66" s="1"/>
  <c r="AW146" i="66" s="1"/>
  <c r="BM130" i="66"/>
  <c r="AG130" i="66" s="1"/>
  <c r="AW130" i="66" s="1"/>
  <c r="BM114" i="66"/>
  <c r="AG114" i="66" s="1"/>
  <c r="AW114" i="66" s="1"/>
  <c r="BM98" i="66"/>
  <c r="AG98" i="66" s="1"/>
  <c r="AW98" i="66" s="1"/>
  <c r="BM82" i="66"/>
  <c r="AG82" i="66" s="1"/>
  <c r="AW82" i="66" s="1"/>
  <c r="BM87" i="66"/>
  <c r="AG87" i="66" s="1"/>
  <c r="AW87" i="66" s="1"/>
  <c r="BD125" i="66"/>
  <c r="X125" i="66" s="1"/>
  <c r="AN125" i="66" s="1"/>
  <c r="BD58" i="66"/>
  <c r="X58" i="66" s="1"/>
  <c r="AN58" i="66" s="1"/>
  <c r="BD156" i="66"/>
  <c r="X156" i="66" s="1"/>
  <c r="AN156" i="66" s="1"/>
  <c r="BD110" i="66"/>
  <c r="X110" i="66" s="1"/>
  <c r="AN110" i="66" s="1"/>
  <c r="BK167" i="66"/>
  <c r="AE167" i="66" s="1"/>
  <c r="AU167" i="66" s="1"/>
  <c r="BK176" i="66"/>
  <c r="AE176" i="66" s="1"/>
  <c r="AU176" i="66" s="1"/>
  <c r="BK86" i="66"/>
  <c r="AE86" i="66" s="1"/>
  <c r="AU86" i="66" s="1"/>
  <c r="BK71" i="66"/>
  <c r="AE71" i="66" s="1"/>
  <c r="AU71" i="66" s="1"/>
  <c r="BK189" i="66"/>
  <c r="AE189" i="66" s="1"/>
  <c r="AU189" i="66" s="1"/>
  <c r="BK114" i="66"/>
  <c r="AE114" i="66" s="1"/>
  <c r="AU114" i="66" s="1"/>
  <c r="BK178" i="66"/>
  <c r="AE178" i="66" s="1"/>
  <c r="AU178" i="66" s="1"/>
  <c r="BK119" i="66"/>
  <c r="AE119" i="66" s="1"/>
  <c r="AU119" i="66" s="1"/>
  <c r="BK144" i="66"/>
  <c r="AE144" i="66" s="1"/>
  <c r="AU144" i="66" s="1"/>
  <c r="BK128" i="66"/>
  <c r="AE128" i="66" s="1"/>
  <c r="AU128" i="66" s="1"/>
  <c r="BK112" i="66"/>
  <c r="AE112" i="66" s="1"/>
  <c r="AU112" i="66" s="1"/>
  <c r="BK96" i="66"/>
  <c r="AE96" i="66" s="1"/>
  <c r="AU96" i="66" s="1"/>
  <c r="BK80" i="66"/>
  <c r="AE80" i="66" s="1"/>
  <c r="AU80" i="66" s="1"/>
  <c r="BK48" i="66"/>
  <c r="AE48" i="66" s="1"/>
  <c r="AU48" i="66" s="1"/>
  <c r="BK81" i="66"/>
  <c r="AE81" i="66" s="1"/>
  <c r="AU81" i="66" s="1"/>
  <c r="BB161" i="66"/>
  <c r="V161" i="66" s="1"/>
  <c r="AL161" i="66" s="1"/>
  <c r="BB184" i="66"/>
  <c r="V184" i="66" s="1"/>
  <c r="AL184" i="66" s="1"/>
  <c r="BB52" i="66"/>
  <c r="V52" i="66" s="1"/>
  <c r="AL52" i="66" s="1"/>
  <c r="BB120" i="66"/>
  <c r="V120" i="66" s="1"/>
  <c r="AL120" i="66" s="1"/>
  <c r="BB64" i="66"/>
  <c r="V64" i="66" s="1"/>
  <c r="AL64" i="66" s="1"/>
  <c r="BB146" i="66"/>
  <c r="V146" i="66" s="1"/>
  <c r="AL146" i="66" s="1"/>
  <c r="BB90" i="66"/>
  <c r="V90" i="66" s="1"/>
  <c r="AL90" i="66" s="1"/>
  <c r="BB74" i="66"/>
  <c r="V74" i="66" s="1"/>
  <c r="AL74" i="66" s="1"/>
  <c r="BB58" i="66"/>
  <c r="V58" i="66" s="1"/>
  <c r="AL58" i="66" s="1"/>
  <c r="BF176" i="66"/>
  <c r="Z176" i="66" s="1"/>
  <c r="AP176" i="66" s="1"/>
  <c r="BF71" i="66"/>
  <c r="Z71" i="66" s="1"/>
  <c r="AP71" i="66" s="1"/>
  <c r="BF186" i="66"/>
  <c r="Z186" i="66" s="1"/>
  <c r="AP186" i="66" s="1"/>
  <c r="BF183" i="66"/>
  <c r="Z183" i="66" s="1"/>
  <c r="AP183" i="66" s="1"/>
  <c r="BF167" i="66"/>
  <c r="Z167" i="66" s="1"/>
  <c r="AP167" i="66" s="1"/>
  <c r="BF128" i="66"/>
  <c r="Z128" i="66" s="1"/>
  <c r="AP128" i="66" s="1"/>
  <c r="BF153" i="66"/>
  <c r="Z153" i="66" s="1"/>
  <c r="AP153" i="66" s="1"/>
  <c r="BF137" i="66"/>
  <c r="Z137" i="66" s="1"/>
  <c r="AP137" i="66" s="1"/>
  <c r="BF121" i="66"/>
  <c r="Z121" i="66" s="1"/>
  <c r="AP121" i="66" s="1"/>
  <c r="BF105" i="66"/>
  <c r="Z105" i="66" s="1"/>
  <c r="AP105" i="66" s="1"/>
  <c r="BF89" i="66"/>
  <c r="Z89" i="66" s="1"/>
  <c r="AP89" i="66" s="1"/>
  <c r="BF73" i="66"/>
  <c r="Z73" i="66" s="1"/>
  <c r="AP73" i="66" s="1"/>
  <c r="BF57" i="66"/>
  <c r="Z57" i="66" s="1"/>
  <c r="AP57" i="66" s="1"/>
  <c r="BF90" i="66"/>
  <c r="Z90" i="66" s="1"/>
  <c r="AP90" i="66" s="1"/>
  <c r="BF58" i="66"/>
  <c r="Z58" i="66" s="1"/>
  <c r="AP58" i="66" s="1"/>
  <c r="BN172" i="66"/>
  <c r="AH172" i="66" s="1"/>
  <c r="AX172" i="66" s="1"/>
  <c r="BN140" i="66"/>
  <c r="AH140" i="66" s="1"/>
  <c r="AX140" i="66" s="1"/>
  <c r="BN86" i="66"/>
  <c r="AH86" i="66" s="1"/>
  <c r="AX86" i="66" s="1"/>
  <c r="BN54" i="66"/>
  <c r="AH54" i="66" s="1"/>
  <c r="AX54" i="66" s="1"/>
  <c r="BH152" i="66"/>
  <c r="AB152" i="66" s="1"/>
  <c r="AR152" i="66" s="1"/>
  <c r="BH106" i="66"/>
  <c r="AB106" i="66" s="1"/>
  <c r="AR106" i="66" s="1"/>
  <c r="BH50" i="66"/>
  <c r="AB50" i="66" s="1"/>
  <c r="AR50" i="66" s="1"/>
  <c r="BG172" i="66"/>
  <c r="AA172" i="66" s="1"/>
  <c r="AQ172" i="66" s="1"/>
  <c r="BG133" i="66"/>
  <c r="AA133" i="66" s="1"/>
  <c r="AQ133" i="66" s="1"/>
  <c r="BG111" i="66"/>
  <c r="AA111" i="66" s="1"/>
  <c r="AQ111" i="66" s="1"/>
  <c r="BG136" i="66"/>
  <c r="AA136" i="66" s="1"/>
  <c r="AQ136" i="66" s="1"/>
  <c r="BG104" i="66"/>
  <c r="AA104" i="66" s="1"/>
  <c r="AQ104" i="66" s="1"/>
  <c r="BG72" i="66"/>
  <c r="AA72" i="66" s="1"/>
  <c r="AQ72" i="66" s="1"/>
  <c r="BD162" i="66"/>
  <c r="X162" i="66" s="1"/>
  <c r="AN162" i="66" s="1"/>
  <c r="BD183" i="66"/>
  <c r="X183" i="66" s="1"/>
  <c r="AN183" i="66" s="1"/>
  <c r="BD181" i="66"/>
  <c r="X181" i="66" s="1"/>
  <c r="AN181" i="66" s="1"/>
  <c r="BD104" i="66"/>
  <c r="X104" i="66" s="1"/>
  <c r="AN104" i="66" s="1"/>
  <c r="BD71" i="66"/>
  <c r="X71" i="66" s="1"/>
  <c r="AN71" i="66" s="1"/>
  <c r="BB173" i="66"/>
  <c r="V173" i="66" s="1"/>
  <c r="AL173" i="66" s="1"/>
  <c r="BB67" i="66"/>
  <c r="V67" i="66" s="1"/>
  <c r="AL67" i="66" s="1"/>
  <c r="BB72" i="66"/>
  <c r="V72" i="66" s="1"/>
  <c r="AL72" i="66" s="1"/>
  <c r="BB183" i="66"/>
  <c r="V183" i="66" s="1"/>
  <c r="AL183" i="66" s="1"/>
  <c r="BB107" i="66"/>
  <c r="V107" i="66" s="1"/>
  <c r="AL107" i="66" s="1"/>
  <c r="BB46" i="66"/>
  <c r="V46" i="66" s="1"/>
  <c r="AL46" i="66" s="1"/>
  <c r="BN87" i="66"/>
  <c r="AH87" i="66" s="1"/>
  <c r="AX87" i="66" s="1"/>
  <c r="BN130" i="66"/>
  <c r="AH130" i="66" s="1"/>
  <c r="AX130" i="66" s="1"/>
  <c r="BH121" i="66"/>
  <c r="AB121" i="66" s="1"/>
  <c r="AR121" i="66" s="1"/>
  <c r="BH53" i="66"/>
  <c r="AB53" i="66" s="1"/>
  <c r="AR53" i="66" s="1"/>
  <c r="BH191" i="66"/>
  <c r="AB191" i="66" s="1"/>
  <c r="AR191" i="66" s="1"/>
  <c r="BH77" i="66"/>
  <c r="AB77" i="66" s="1"/>
  <c r="AR77" i="66" s="1"/>
  <c r="BH186" i="66"/>
  <c r="AB186" i="66" s="1"/>
  <c r="AR186" i="66" s="1"/>
  <c r="BG138" i="66"/>
  <c r="AA138" i="66" s="1"/>
  <c r="AQ138" i="66" s="1"/>
  <c r="BG113" i="66"/>
  <c r="AA113" i="66" s="1"/>
  <c r="AQ113" i="66" s="1"/>
  <c r="BG70" i="66"/>
  <c r="AA70" i="66" s="1"/>
  <c r="AQ70" i="66" s="1"/>
  <c r="BG152" i="66"/>
  <c r="AA152" i="66" s="1"/>
  <c r="AQ152" i="66" s="1"/>
  <c r="BG120" i="66"/>
  <c r="AA120" i="66" s="1"/>
  <c r="AQ120" i="66" s="1"/>
  <c r="BG88" i="66"/>
  <c r="AA88" i="66" s="1"/>
  <c r="AQ88" i="66" s="1"/>
  <c r="BD82" i="66"/>
  <c r="X82" i="66" s="1"/>
  <c r="AN82" i="66" s="1"/>
  <c r="BD146" i="66"/>
  <c r="X146" i="66" s="1"/>
  <c r="AN146" i="66" s="1"/>
  <c r="BD49" i="66"/>
  <c r="X49" i="66" s="1"/>
  <c r="AN49" i="66" s="1"/>
  <c r="BD188" i="66"/>
  <c r="X188" i="66" s="1"/>
  <c r="AN188" i="66" s="1"/>
  <c r="BB165" i="66"/>
  <c r="V165" i="66" s="1"/>
  <c r="AL165" i="66" s="1"/>
  <c r="BB150" i="66"/>
  <c r="V150" i="66" s="1"/>
  <c r="AL150" i="66" s="1"/>
  <c r="BB45" i="66"/>
  <c r="V45" i="66" s="1"/>
  <c r="AL45" i="66" s="1"/>
  <c r="BA90" i="66"/>
  <c r="U90" i="66" s="1"/>
  <c r="AK90" i="66" s="1"/>
  <c r="BA98" i="66"/>
  <c r="U98" i="66" s="1"/>
  <c r="AK98" i="66" s="1"/>
  <c r="BA106" i="66"/>
  <c r="U106" i="66" s="1"/>
  <c r="AK106" i="66" s="1"/>
  <c r="BA122" i="66"/>
  <c r="U122" i="66" s="1"/>
  <c r="AK122" i="66" s="1"/>
  <c r="BA138" i="66"/>
  <c r="U138" i="66" s="1"/>
  <c r="AK138" i="66" s="1"/>
  <c r="BA146" i="66"/>
  <c r="U146" i="66" s="1"/>
  <c r="AK146" i="66" s="1"/>
  <c r="BA154" i="66"/>
  <c r="U154" i="66" s="1"/>
  <c r="AK154" i="66" s="1"/>
  <c r="BA162" i="66"/>
  <c r="U162" i="66" s="1"/>
  <c r="AK162" i="66" s="1"/>
  <c r="BA170" i="66"/>
  <c r="U170" i="66" s="1"/>
  <c r="AK170" i="66" s="1"/>
  <c r="BN135" i="66"/>
  <c r="AH135" i="66" s="1"/>
  <c r="AX135" i="66" s="1"/>
  <c r="BN155" i="66"/>
  <c r="AH155" i="66" s="1"/>
  <c r="AX155" i="66" s="1"/>
  <c r="BN48" i="66"/>
  <c r="AH48" i="66" s="1"/>
  <c r="AX48" i="66" s="1"/>
  <c r="BN123" i="66"/>
  <c r="AH123" i="66" s="1"/>
  <c r="AX123" i="66" s="1"/>
  <c r="BN180" i="66"/>
  <c r="AH180" i="66" s="1"/>
  <c r="AX180" i="66" s="1"/>
  <c r="BN139" i="66"/>
  <c r="AH139" i="66" s="1"/>
  <c r="AX139" i="66" s="1"/>
  <c r="BN178" i="66"/>
  <c r="AH178" i="66" s="1"/>
  <c r="AX178" i="66" s="1"/>
  <c r="BN162" i="66"/>
  <c r="AH162" i="66" s="1"/>
  <c r="AX162" i="66" s="1"/>
  <c r="BN124" i="66"/>
  <c r="AH124" i="66" s="1"/>
  <c r="AX124" i="66" s="1"/>
  <c r="BN76" i="66"/>
  <c r="AH76" i="66" s="1"/>
  <c r="AX76" i="66" s="1"/>
  <c r="BN167" i="66"/>
  <c r="AH167" i="66" s="1"/>
  <c r="AX167" i="66" s="1"/>
  <c r="BN150" i="66"/>
  <c r="AH150" i="66" s="1"/>
  <c r="AX150" i="66" s="1"/>
  <c r="BN127" i="66"/>
  <c r="AH127" i="66" s="1"/>
  <c r="AX127" i="66" s="1"/>
  <c r="BN75" i="66"/>
  <c r="AH75" i="66" s="1"/>
  <c r="AX75" i="66" s="1"/>
  <c r="BN153" i="66"/>
  <c r="AH153" i="66" s="1"/>
  <c r="AX153" i="66" s="1"/>
  <c r="BN137" i="66"/>
  <c r="AH137" i="66" s="1"/>
  <c r="AX137" i="66" s="1"/>
  <c r="BN121" i="66"/>
  <c r="AH121" i="66" s="1"/>
  <c r="AX121" i="66" s="1"/>
  <c r="BN105" i="66"/>
  <c r="AH105" i="66" s="1"/>
  <c r="AX105" i="66" s="1"/>
  <c r="BN89" i="66"/>
  <c r="AH89" i="66" s="1"/>
  <c r="AX89" i="66" s="1"/>
  <c r="BN73" i="66"/>
  <c r="AH73" i="66" s="1"/>
  <c r="AX73" i="66" s="1"/>
  <c r="BH156" i="66"/>
  <c r="AB156" i="66" s="1"/>
  <c r="AR156" i="66" s="1"/>
  <c r="BH69" i="66"/>
  <c r="AB69" i="66" s="1"/>
  <c r="AR69" i="66" s="1"/>
  <c r="BH171" i="66"/>
  <c r="AB171" i="66" s="1"/>
  <c r="AR171" i="66" s="1"/>
  <c r="BH162" i="66"/>
  <c r="AB162" i="66" s="1"/>
  <c r="AR162" i="66" s="1"/>
  <c r="BH114" i="66"/>
  <c r="AB114" i="66" s="1"/>
  <c r="AR114" i="66" s="1"/>
  <c r="BH70" i="66"/>
  <c r="AB70" i="66" s="1"/>
  <c r="AR70" i="66" s="1"/>
  <c r="BH188" i="66"/>
  <c r="AB188" i="66" s="1"/>
  <c r="AR188" i="66" s="1"/>
  <c r="BH154" i="66"/>
  <c r="AB154" i="66" s="1"/>
  <c r="AR154" i="66" s="1"/>
  <c r="BH136" i="66"/>
  <c r="AB136" i="66" s="1"/>
  <c r="AR136" i="66" s="1"/>
  <c r="BH90" i="66"/>
  <c r="AB90" i="66" s="1"/>
  <c r="AR90" i="66" s="1"/>
  <c r="BH177" i="66"/>
  <c r="AB177" i="66" s="1"/>
  <c r="AR177" i="66" s="1"/>
  <c r="BH141" i="66"/>
  <c r="AB141" i="66" s="1"/>
  <c r="AR141" i="66" s="1"/>
  <c r="BH89" i="66"/>
  <c r="AB89" i="66" s="1"/>
  <c r="AR89" i="66" s="1"/>
  <c r="BH143" i="66"/>
  <c r="AB143" i="66" s="1"/>
  <c r="AR143" i="66" s="1"/>
  <c r="BH127" i="66"/>
  <c r="AB127" i="66" s="1"/>
  <c r="AR127" i="66" s="1"/>
  <c r="BH111" i="66"/>
  <c r="AB111" i="66" s="1"/>
  <c r="AR111" i="66" s="1"/>
  <c r="BH95" i="66"/>
  <c r="AB95" i="66" s="1"/>
  <c r="AR95" i="66" s="1"/>
  <c r="BH79" i="66"/>
  <c r="AB79" i="66" s="1"/>
  <c r="AR79" i="66" s="1"/>
  <c r="BH47" i="66"/>
  <c r="AB47" i="66" s="1"/>
  <c r="AR47" i="66" s="1"/>
  <c r="BH64" i="66"/>
  <c r="AB64" i="66" s="1"/>
  <c r="AR64" i="66" s="1"/>
  <c r="BH48" i="66"/>
  <c r="AB48" i="66" s="1"/>
  <c r="AR48" i="66" s="1"/>
  <c r="BG149" i="66"/>
  <c r="AA149" i="66" s="1"/>
  <c r="AQ149" i="66" s="1"/>
  <c r="BG135" i="66"/>
  <c r="AA135" i="66" s="1"/>
  <c r="AQ135" i="66" s="1"/>
  <c r="AZ192" i="66"/>
  <c r="T192" i="66" s="1"/>
  <c r="AJ192" i="66" s="1"/>
  <c r="BN114" i="66"/>
  <c r="AH114" i="66" s="1"/>
  <c r="AX114" i="66" s="1"/>
  <c r="BN64" i="66"/>
  <c r="AH64" i="66" s="1"/>
  <c r="AX64" i="66" s="1"/>
  <c r="BN181" i="66"/>
  <c r="AH181" i="66" s="1"/>
  <c r="AX181" i="66" s="1"/>
  <c r="BN142" i="66"/>
  <c r="AH142" i="66" s="1"/>
  <c r="AX142" i="66" s="1"/>
  <c r="BN95" i="66"/>
  <c r="AH95" i="66" s="1"/>
  <c r="AX95" i="66" s="1"/>
  <c r="BN164" i="66"/>
  <c r="AH164" i="66" s="1"/>
  <c r="AX164" i="66" s="1"/>
  <c r="BN116" i="66"/>
  <c r="AH116" i="66" s="1"/>
  <c r="AX116" i="66" s="1"/>
  <c r="BN56" i="66"/>
  <c r="AH56" i="66" s="1"/>
  <c r="AX56" i="66" s="1"/>
  <c r="BN186" i="66"/>
  <c r="AH186" i="66" s="1"/>
  <c r="AX186" i="66" s="1"/>
  <c r="BN156" i="66"/>
  <c r="AH156" i="66" s="1"/>
  <c r="AX156" i="66" s="1"/>
  <c r="BN92" i="66"/>
  <c r="AH92" i="66" s="1"/>
  <c r="AX92" i="66" s="1"/>
  <c r="BN60" i="66"/>
  <c r="AH60" i="66" s="1"/>
  <c r="AX60" i="66" s="1"/>
  <c r="BN191" i="66"/>
  <c r="AH191" i="66" s="1"/>
  <c r="AX191" i="66" s="1"/>
  <c r="BN175" i="66"/>
  <c r="AH175" i="66" s="1"/>
  <c r="AX175" i="66" s="1"/>
  <c r="BN159" i="66"/>
  <c r="AH159" i="66" s="1"/>
  <c r="AX159" i="66" s="1"/>
  <c r="BN118" i="66"/>
  <c r="AH118" i="66" s="1"/>
  <c r="AX118" i="66" s="1"/>
  <c r="BN91" i="66"/>
  <c r="AH91" i="66" s="1"/>
  <c r="AX91" i="66" s="1"/>
  <c r="BN59" i="66"/>
  <c r="AH59" i="66" s="1"/>
  <c r="AX59" i="66" s="1"/>
  <c r="BN145" i="66"/>
  <c r="AH145" i="66" s="1"/>
  <c r="AX145" i="66" s="1"/>
  <c r="BN129" i="66"/>
  <c r="AH129" i="66" s="1"/>
  <c r="AX129" i="66" s="1"/>
  <c r="BN113" i="66"/>
  <c r="AH113" i="66" s="1"/>
  <c r="AX113" i="66" s="1"/>
  <c r="BN97" i="66"/>
  <c r="AH97" i="66" s="1"/>
  <c r="AX97" i="66" s="1"/>
  <c r="BN81" i="66"/>
  <c r="AH81" i="66" s="1"/>
  <c r="AX81" i="66" s="1"/>
  <c r="BN65" i="66"/>
  <c r="AH65" i="66" s="1"/>
  <c r="AX65" i="66" s="1"/>
  <c r="BN98" i="66"/>
  <c r="AH98" i="66" s="1"/>
  <c r="AX98" i="66" s="1"/>
  <c r="BN82" i="66"/>
  <c r="AH82" i="66" s="1"/>
  <c r="AX82" i="66" s="1"/>
  <c r="BH153" i="66"/>
  <c r="AB153" i="66" s="1"/>
  <c r="AR153" i="66" s="1"/>
  <c r="BH175" i="66"/>
  <c r="AB175" i="66" s="1"/>
  <c r="AR175" i="66" s="1"/>
  <c r="BH187" i="66"/>
  <c r="AB187" i="66" s="1"/>
  <c r="AR187" i="66" s="1"/>
  <c r="BH117" i="66"/>
  <c r="AB117" i="66" s="1"/>
  <c r="AR117" i="66" s="1"/>
  <c r="BH61" i="66"/>
  <c r="AB61" i="66" s="1"/>
  <c r="AR61" i="66" s="1"/>
  <c r="BH178" i="66"/>
  <c r="AB178" i="66" s="1"/>
  <c r="AR178" i="66" s="1"/>
  <c r="BH137" i="66"/>
  <c r="AB137" i="66" s="1"/>
  <c r="AR137" i="66" s="1"/>
  <c r="BH180" i="66"/>
  <c r="AB180" i="66" s="1"/>
  <c r="AR180" i="66" s="1"/>
  <c r="BH164" i="66"/>
  <c r="AB164" i="66" s="1"/>
  <c r="AR164" i="66" s="1"/>
  <c r="BH122" i="66"/>
  <c r="AB122" i="66" s="1"/>
  <c r="AR122" i="66" s="1"/>
  <c r="BH104" i="66"/>
  <c r="AB104" i="66" s="1"/>
  <c r="AR104" i="66" s="1"/>
  <c r="BH74" i="66"/>
  <c r="AB74" i="66" s="1"/>
  <c r="AR74" i="66" s="1"/>
  <c r="BH185" i="66"/>
  <c r="AB185" i="66" s="1"/>
  <c r="AR185" i="66" s="1"/>
  <c r="BH132" i="66"/>
  <c r="AB132" i="66" s="1"/>
  <c r="AR132" i="66" s="1"/>
  <c r="BH109" i="66"/>
  <c r="AB109" i="66" s="1"/>
  <c r="AR109" i="66" s="1"/>
  <c r="BH73" i="66"/>
  <c r="AB73" i="66" s="1"/>
  <c r="AR73" i="66" s="1"/>
  <c r="BH151" i="66"/>
  <c r="AB151" i="66" s="1"/>
  <c r="AR151" i="66" s="1"/>
  <c r="BH135" i="66"/>
  <c r="AB135" i="66" s="1"/>
  <c r="AR135" i="66" s="1"/>
  <c r="BH119" i="66"/>
  <c r="AB119" i="66" s="1"/>
  <c r="AR119" i="66" s="1"/>
  <c r="BH103" i="66"/>
  <c r="AB103" i="66" s="1"/>
  <c r="AR103" i="66" s="1"/>
  <c r="BH87" i="66"/>
  <c r="AB87" i="66" s="1"/>
  <c r="AR87" i="66" s="1"/>
  <c r="BH71" i="66"/>
  <c r="AB71" i="66" s="1"/>
  <c r="AR71" i="66" s="1"/>
  <c r="BH55" i="66"/>
  <c r="AB55" i="66" s="1"/>
  <c r="AR55" i="66" s="1"/>
  <c r="BH88" i="66"/>
  <c r="AB88" i="66" s="1"/>
  <c r="AR88" i="66" s="1"/>
  <c r="BH56" i="66"/>
  <c r="AB56" i="66" s="1"/>
  <c r="AR56" i="66" s="1"/>
  <c r="BG176" i="66"/>
  <c r="AA176" i="66" s="1"/>
  <c r="AQ176" i="66" s="1"/>
  <c r="BG98" i="66"/>
  <c r="AA98" i="66" s="1"/>
  <c r="AQ98" i="66" s="1"/>
  <c r="BG159" i="66"/>
  <c r="AA159" i="66" s="1"/>
  <c r="AQ159" i="66" s="1"/>
  <c r="BG119" i="66"/>
  <c r="AA119" i="66" s="1"/>
  <c r="AQ119" i="66" s="1"/>
  <c r="BG59" i="66"/>
  <c r="AA59" i="66" s="1"/>
  <c r="AQ59" i="66" s="1"/>
  <c r="BG169" i="66"/>
  <c r="AA169" i="66" s="1"/>
  <c r="AQ169" i="66" s="1"/>
  <c r="BG127" i="66"/>
  <c r="AA127" i="66" s="1"/>
  <c r="AQ127" i="66" s="1"/>
  <c r="BG79" i="66"/>
  <c r="AA79" i="66" s="1"/>
  <c r="AQ79" i="66" s="1"/>
  <c r="BG137" i="66"/>
  <c r="AA137" i="66" s="1"/>
  <c r="AQ137" i="66" s="1"/>
  <c r="BG94" i="66"/>
  <c r="AA94" i="66" s="1"/>
  <c r="AQ94" i="66" s="1"/>
  <c r="BG62" i="66"/>
  <c r="AA62" i="66" s="1"/>
  <c r="AQ62" i="66" s="1"/>
  <c r="BG68" i="66"/>
  <c r="AA68" i="66" s="1"/>
  <c r="AQ68" i="66" s="1"/>
  <c r="BG101" i="66"/>
  <c r="AA101" i="66" s="1"/>
  <c r="AQ101" i="66" s="1"/>
  <c r="BG85" i="66"/>
  <c r="AA85" i="66" s="1"/>
  <c r="AQ85" i="66" s="1"/>
  <c r="BG69" i="66"/>
  <c r="AA69" i="66" s="1"/>
  <c r="AQ69" i="66" s="1"/>
  <c r="BM189" i="66"/>
  <c r="AG189" i="66" s="1"/>
  <c r="AW189" i="66" s="1"/>
  <c r="BM85" i="66"/>
  <c r="AG85" i="66" s="1"/>
  <c r="AW85" i="66" s="1"/>
  <c r="BM174" i="66"/>
  <c r="AG174" i="66" s="1"/>
  <c r="AW174" i="66" s="1"/>
  <c r="BM60" i="66"/>
  <c r="AG60" i="66" s="1"/>
  <c r="AW60" i="66" s="1"/>
  <c r="BM181" i="66"/>
  <c r="AG181" i="66" s="1"/>
  <c r="AW181" i="66" s="1"/>
  <c r="BM149" i="66"/>
  <c r="AG149" i="66" s="1"/>
  <c r="AW149" i="66" s="1"/>
  <c r="BM68" i="66"/>
  <c r="AG68" i="66" s="1"/>
  <c r="AW68" i="66" s="1"/>
  <c r="BM144" i="66"/>
  <c r="AG144" i="66" s="1"/>
  <c r="AW144" i="66" s="1"/>
  <c r="BM93" i="66"/>
  <c r="AG93" i="66" s="1"/>
  <c r="AW93" i="66" s="1"/>
  <c r="BM159" i="66"/>
  <c r="AG159" i="66" s="1"/>
  <c r="AW159" i="66" s="1"/>
  <c r="BM57" i="66"/>
  <c r="AG57" i="66" s="1"/>
  <c r="AW57" i="66" s="1"/>
  <c r="BM160" i="66"/>
  <c r="AG160" i="66" s="1"/>
  <c r="AW160" i="66" s="1"/>
  <c r="BM141" i="66"/>
  <c r="AG141" i="66" s="1"/>
  <c r="AW141" i="66" s="1"/>
  <c r="BM123" i="66"/>
  <c r="AG123" i="66" s="1"/>
  <c r="AW123" i="66" s="1"/>
  <c r="BM96" i="66"/>
  <c r="AG96" i="66" s="1"/>
  <c r="AW96" i="66" s="1"/>
  <c r="BM66" i="66"/>
  <c r="AG66" i="66" s="1"/>
  <c r="AW66" i="66" s="1"/>
  <c r="BM71" i="66"/>
  <c r="AG71" i="66" s="1"/>
  <c r="AW71" i="66" s="1"/>
  <c r="BM55" i="66"/>
  <c r="AG55" i="66" s="1"/>
  <c r="AW55" i="66" s="1"/>
  <c r="BG160" i="66"/>
  <c r="AA160" i="66" s="1"/>
  <c r="AQ160" i="66" s="1"/>
  <c r="BG122" i="66"/>
  <c r="AA122" i="66" s="1"/>
  <c r="AQ122" i="66" s="1"/>
  <c r="BG175" i="66"/>
  <c r="AA175" i="66" s="1"/>
  <c r="AQ175" i="66" s="1"/>
  <c r="BG142" i="66"/>
  <c r="AA142" i="66" s="1"/>
  <c r="AQ142" i="66" s="1"/>
  <c r="BG177" i="66"/>
  <c r="AA177" i="66" s="1"/>
  <c r="AQ177" i="66" s="1"/>
  <c r="BG161" i="66"/>
  <c r="AA161" i="66" s="1"/>
  <c r="AQ161" i="66" s="1"/>
  <c r="BG95" i="66"/>
  <c r="AA95" i="66" s="1"/>
  <c r="AQ95" i="66" s="1"/>
  <c r="BG63" i="66"/>
  <c r="AA63" i="66" s="1"/>
  <c r="AQ63" i="66" s="1"/>
  <c r="BG182" i="66"/>
  <c r="AA182" i="66" s="1"/>
  <c r="AQ182" i="66" s="1"/>
  <c r="BG105" i="66"/>
  <c r="AA105" i="66" s="1"/>
  <c r="AQ105" i="66" s="1"/>
  <c r="BG78" i="66"/>
  <c r="AA78" i="66" s="1"/>
  <c r="AQ78" i="66" s="1"/>
  <c r="BM140" i="66"/>
  <c r="AG140" i="66" s="1"/>
  <c r="AW140" i="66" s="1"/>
  <c r="BM182" i="66"/>
  <c r="AG182" i="66" s="1"/>
  <c r="AW182" i="66" s="1"/>
  <c r="BM61" i="66"/>
  <c r="AG61" i="66" s="1"/>
  <c r="AW61" i="66" s="1"/>
  <c r="BM183" i="66"/>
  <c r="AG183" i="66" s="1"/>
  <c r="AW183" i="66" s="1"/>
  <c r="BM127" i="66"/>
  <c r="AG127" i="66" s="1"/>
  <c r="AW127" i="66" s="1"/>
  <c r="BM155" i="66"/>
  <c r="AG155" i="66" s="1"/>
  <c r="AW155" i="66" s="1"/>
  <c r="BM109" i="66"/>
  <c r="AG109" i="66" s="1"/>
  <c r="AW109" i="66" s="1"/>
  <c r="BM80" i="66"/>
  <c r="AG80" i="66" s="1"/>
  <c r="AW80" i="66" s="1"/>
  <c r="BM58" i="66"/>
  <c r="AG58" i="66" s="1"/>
  <c r="AW58" i="66" s="1"/>
  <c r="BM95" i="66"/>
  <c r="AG95" i="66" s="1"/>
  <c r="AW95" i="66" s="1"/>
  <c r="BD186" i="66"/>
  <c r="X186" i="66" s="1"/>
  <c r="AN186" i="66" s="1"/>
  <c r="BD98" i="66"/>
  <c r="X98" i="66" s="1"/>
  <c r="AN98" i="66" s="1"/>
  <c r="BD73" i="66"/>
  <c r="X73" i="66" s="1"/>
  <c r="AN73" i="66" s="1"/>
  <c r="BD178" i="66"/>
  <c r="X178" i="66" s="1"/>
  <c r="AN178" i="66" s="1"/>
  <c r="BD130" i="66"/>
  <c r="X130" i="66" s="1"/>
  <c r="AN130" i="66" s="1"/>
  <c r="BD159" i="66"/>
  <c r="X159" i="66" s="1"/>
  <c r="AN159" i="66" s="1"/>
  <c r="BD114" i="66"/>
  <c r="X114" i="66" s="1"/>
  <c r="AN114" i="66" s="1"/>
  <c r="BD65" i="66"/>
  <c r="X65" i="66" s="1"/>
  <c r="AN65" i="66" s="1"/>
  <c r="BD148" i="66"/>
  <c r="X148" i="66" s="1"/>
  <c r="AN148" i="66" s="1"/>
  <c r="BD90" i="66"/>
  <c r="X90" i="66" s="1"/>
  <c r="AN90" i="66" s="1"/>
  <c r="BD160" i="66"/>
  <c r="X160" i="66" s="1"/>
  <c r="AN160" i="66" s="1"/>
  <c r="BD169" i="66"/>
  <c r="X169" i="66" s="1"/>
  <c r="AN169" i="66" s="1"/>
  <c r="BD129" i="66"/>
  <c r="X129" i="66" s="1"/>
  <c r="AN129" i="66" s="1"/>
  <c r="BD106" i="66"/>
  <c r="X106" i="66" s="1"/>
  <c r="AN106" i="66" s="1"/>
  <c r="BD85" i="66"/>
  <c r="X85" i="66" s="1"/>
  <c r="AN85" i="66" s="1"/>
  <c r="BD60" i="66"/>
  <c r="X60" i="66" s="1"/>
  <c r="AN60" i="66" s="1"/>
  <c r="BK150" i="66"/>
  <c r="AE150" i="66" s="1"/>
  <c r="AU150" i="66" s="1"/>
  <c r="BK138" i="66"/>
  <c r="AE138" i="66" s="1"/>
  <c r="AU138" i="66" s="1"/>
  <c r="BK164" i="66"/>
  <c r="AE164" i="66" s="1"/>
  <c r="AU164" i="66" s="1"/>
  <c r="BK125" i="66"/>
  <c r="AE125" i="66" s="1"/>
  <c r="AU125" i="66" s="1"/>
  <c r="BK179" i="66"/>
  <c r="AE179" i="66" s="1"/>
  <c r="AU179" i="66" s="1"/>
  <c r="BK181" i="66"/>
  <c r="AE181" i="66" s="1"/>
  <c r="AU181" i="66" s="1"/>
  <c r="BK165" i="66"/>
  <c r="AE165" i="66" s="1"/>
  <c r="AU165" i="66" s="1"/>
  <c r="BK123" i="66"/>
  <c r="AE123" i="66" s="1"/>
  <c r="AU123" i="66" s="1"/>
  <c r="BK105" i="66"/>
  <c r="AE105" i="66" s="1"/>
  <c r="AU105" i="66" s="1"/>
  <c r="BK75" i="66"/>
  <c r="AE75" i="66" s="1"/>
  <c r="AU75" i="66" s="1"/>
  <c r="BK186" i="66"/>
  <c r="AE186" i="66" s="1"/>
  <c r="AU186" i="66" s="1"/>
  <c r="BK110" i="66"/>
  <c r="AE110" i="66" s="1"/>
  <c r="AU110" i="66" s="1"/>
  <c r="BK74" i="66"/>
  <c r="AE74" i="66" s="1"/>
  <c r="AU74" i="66" s="1"/>
  <c r="BK56" i="66"/>
  <c r="AE56" i="66" s="1"/>
  <c r="AU56" i="66" s="1"/>
  <c r="BK89" i="66"/>
  <c r="AE89" i="66" s="1"/>
  <c r="AU89" i="66" s="1"/>
  <c r="BK73" i="66"/>
  <c r="AE73" i="66" s="1"/>
  <c r="AU73" i="66" s="1"/>
  <c r="BB51" i="66"/>
  <c r="V51" i="66" s="1"/>
  <c r="AL51" i="66" s="1"/>
  <c r="BB164" i="66"/>
  <c r="V164" i="66" s="1"/>
  <c r="AL164" i="66" s="1"/>
  <c r="BB76" i="66"/>
  <c r="V76" i="66" s="1"/>
  <c r="AL76" i="66" s="1"/>
  <c r="BB172" i="66"/>
  <c r="V172" i="66" s="1"/>
  <c r="AL172" i="66" s="1"/>
  <c r="BB99" i="66"/>
  <c r="V99" i="66" s="1"/>
  <c r="AL99" i="66" s="1"/>
  <c r="BB106" i="66"/>
  <c r="V106" i="66" s="1"/>
  <c r="AL106" i="66" s="1"/>
  <c r="BB43" i="66"/>
  <c r="V43" i="66" s="1"/>
  <c r="AL43" i="66" s="1"/>
  <c r="BB135" i="66"/>
  <c r="V135" i="66" s="1"/>
  <c r="AL135" i="66" s="1"/>
  <c r="BB84" i="66"/>
  <c r="V84" i="66" s="1"/>
  <c r="AL84" i="66" s="1"/>
  <c r="BB174" i="66"/>
  <c r="V174" i="66" s="1"/>
  <c r="AL174" i="66" s="1"/>
  <c r="BB134" i="66"/>
  <c r="V134" i="66" s="1"/>
  <c r="AL134" i="66" s="1"/>
  <c r="BB48" i="66"/>
  <c r="V48" i="66" s="1"/>
  <c r="AL48" i="66" s="1"/>
  <c r="BB132" i="66"/>
  <c r="V132" i="66" s="1"/>
  <c r="AL132" i="66" s="1"/>
  <c r="BB87" i="66"/>
  <c r="V87" i="66" s="1"/>
  <c r="AL87" i="66" s="1"/>
  <c r="BB49" i="66"/>
  <c r="V49" i="66" s="1"/>
  <c r="AL49" i="66" s="1"/>
  <c r="BB98" i="66"/>
  <c r="V98" i="66" s="1"/>
  <c r="AL98" i="66" s="1"/>
  <c r="BB66" i="66"/>
  <c r="V66" i="66" s="1"/>
  <c r="AL66" i="66" s="1"/>
  <c r="BF172" i="66"/>
  <c r="Z172" i="66" s="1"/>
  <c r="AP172" i="66" s="1"/>
  <c r="BF178" i="66"/>
  <c r="Z178" i="66" s="1"/>
  <c r="AP178" i="66" s="1"/>
  <c r="BF162" i="66"/>
  <c r="Z162" i="66" s="1"/>
  <c r="AP162" i="66" s="1"/>
  <c r="BF139" i="66"/>
  <c r="Z139" i="66" s="1"/>
  <c r="AP139" i="66" s="1"/>
  <c r="BF116" i="66"/>
  <c r="Z116" i="66" s="1"/>
  <c r="AP116" i="66" s="1"/>
  <c r="BF92" i="66"/>
  <c r="Z92" i="66" s="1"/>
  <c r="AP92" i="66" s="1"/>
  <c r="BF60" i="66"/>
  <c r="Z60" i="66" s="1"/>
  <c r="AP60" i="66" s="1"/>
  <c r="BF119" i="66"/>
  <c r="Z119" i="66" s="1"/>
  <c r="AP119" i="66" s="1"/>
  <c r="BF91" i="66"/>
  <c r="Z91" i="66" s="1"/>
  <c r="AP91" i="66" s="1"/>
  <c r="BF59" i="66"/>
  <c r="Z59" i="66" s="1"/>
  <c r="AP59" i="66" s="1"/>
  <c r="BF65" i="66"/>
  <c r="Z65" i="66" s="1"/>
  <c r="AP65" i="66" s="1"/>
  <c r="BF49" i="66"/>
  <c r="Z49" i="66" s="1"/>
  <c r="AP49" i="66" s="1"/>
  <c r="BF98" i="66"/>
  <c r="Z98" i="66" s="1"/>
  <c r="AP98" i="66" s="1"/>
  <c r="BF82" i="66"/>
  <c r="Z82" i="66" s="1"/>
  <c r="AP82" i="66" s="1"/>
  <c r="BF50" i="66"/>
  <c r="Z50" i="66" s="1"/>
  <c r="AP50" i="66" s="1"/>
  <c r="BD171" i="66"/>
  <c r="X171" i="66" s="1"/>
  <c r="AN171" i="66" s="1"/>
  <c r="BD50" i="66"/>
  <c r="X50" i="66" s="1"/>
  <c r="AN50" i="66" s="1"/>
  <c r="BD89" i="66"/>
  <c r="X89" i="66" s="1"/>
  <c r="AN89" i="66" s="1"/>
  <c r="BD175" i="66"/>
  <c r="X175" i="66" s="1"/>
  <c r="AN175" i="66" s="1"/>
  <c r="BD137" i="66"/>
  <c r="X137" i="66" s="1"/>
  <c r="AN137" i="66" s="1"/>
  <c r="BD97" i="66"/>
  <c r="X97" i="66" s="1"/>
  <c r="AN97" i="66" s="1"/>
  <c r="BD133" i="66"/>
  <c r="X133" i="66" s="1"/>
  <c r="AN133" i="66" s="1"/>
  <c r="BD54" i="66"/>
  <c r="X54" i="66" s="1"/>
  <c r="AN54" i="66" s="1"/>
  <c r="BD177" i="66"/>
  <c r="X177" i="66" s="1"/>
  <c r="AN177" i="66" s="1"/>
  <c r="BD161" i="66"/>
  <c r="X161" i="66" s="1"/>
  <c r="AN161" i="66" s="1"/>
  <c r="BD138" i="66"/>
  <c r="X138" i="66" s="1"/>
  <c r="AN138" i="66" s="1"/>
  <c r="BD101" i="66"/>
  <c r="X101" i="66" s="1"/>
  <c r="AN101" i="66" s="1"/>
  <c r="BD51" i="66"/>
  <c r="X51" i="66" s="1"/>
  <c r="AN51" i="66" s="1"/>
  <c r="BD100" i="66"/>
  <c r="X100" i="66" s="1"/>
  <c r="AN100" i="66" s="1"/>
  <c r="BD84" i="66"/>
  <c r="X84" i="66" s="1"/>
  <c r="AN84" i="66" s="1"/>
  <c r="BD68" i="66"/>
  <c r="X68" i="66" s="1"/>
  <c r="AN68" i="66" s="1"/>
  <c r="BD52" i="66"/>
  <c r="X52" i="66" s="1"/>
  <c r="AN52" i="66" s="1"/>
  <c r="BK102" i="66"/>
  <c r="AE102" i="66" s="1"/>
  <c r="AU102" i="66" s="1"/>
  <c r="BK163" i="66"/>
  <c r="AE163" i="66" s="1"/>
  <c r="AU163" i="66" s="1"/>
  <c r="BK122" i="66"/>
  <c r="AE122" i="66" s="1"/>
  <c r="AU122" i="66" s="1"/>
  <c r="BK173" i="66"/>
  <c r="AE173" i="66" s="1"/>
  <c r="AU173" i="66" s="1"/>
  <c r="BK155" i="66"/>
  <c r="AE155" i="66" s="1"/>
  <c r="AU155" i="66" s="1"/>
  <c r="BK137" i="66"/>
  <c r="AE137" i="66" s="1"/>
  <c r="AU137" i="66" s="1"/>
  <c r="BK91" i="66"/>
  <c r="AE91" i="66" s="1"/>
  <c r="AU91" i="66" s="1"/>
  <c r="BK59" i="66"/>
  <c r="AE59" i="66" s="1"/>
  <c r="AU59" i="66" s="1"/>
  <c r="BK142" i="66"/>
  <c r="AE142" i="66" s="1"/>
  <c r="AU142" i="66" s="1"/>
  <c r="BK90" i="66"/>
  <c r="AE90" i="66" s="1"/>
  <c r="AU90" i="66" s="1"/>
  <c r="BK58" i="66"/>
  <c r="AE58" i="66" s="1"/>
  <c r="AU58" i="66" s="1"/>
  <c r="BK64" i="66"/>
  <c r="AE64" i="66" s="1"/>
  <c r="AU64" i="66" s="1"/>
  <c r="BK49" i="66"/>
  <c r="AE49" i="66" s="1"/>
  <c r="AU49" i="66" s="1"/>
  <c r="BB154" i="66"/>
  <c r="V154" i="66" s="1"/>
  <c r="AL154" i="66" s="1"/>
  <c r="BB119" i="66"/>
  <c r="V119" i="66" s="1"/>
  <c r="AL119" i="66" s="1"/>
  <c r="BB140" i="66"/>
  <c r="V140" i="66" s="1"/>
  <c r="AL140" i="66" s="1"/>
  <c r="BB124" i="66"/>
  <c r="V124" i="66" s="1"/>
  <c r="AL124" i="66" s="1"/>
  <c r="BB75" i="66"/>
  <c r="V75" i="66" s="1"/>
  <c r="AL75" i="66" s="1"/>
  <c r="BB166" i="66"/>
  <c r="V166" i="66" s="1"/>
  <c r="AL166" i="66" s="1"/>
  <c r="BB179" i="66"/>
  <c r="V179" i="66" s="1"/>
  <c r="AL179" i="66" s="1"/>
  <c r="BB103" i="66"/>
  <c r="V103" i="66" s="1"/>
  <c r="AL103" i="66" s="1"/>
  <c r="BB57" i="66"/>
  <c r="V57" i="66" s="1"/>
  <c r="AL57" i="66" s="1"/>
  <c r="BF108" i="66"/>
  <c r="Z108" i="66" s="1"/>
  <c r="AP108" i="66" s="1"/>
  <c r="BF169" i="66"/>
  <c r="Z169" i="66" s="1"/>
  <c r="AP169" i="66" s="1"/>
  <c r="BF188" i="66"/>
  <c r="Z188" i="66" s="1"/>
  <c r="AP188" i="66" s="1"/>
  <c r="BF156" i="66"/>
  <c r="Z156" i="66" s="1"/>
  <c r="AP156" i="66" s="1"/>
  <c r="BF64" i="66"/>
  <c r="Z64" i="66" s="1"/>
  <c r="AP64" i="66" s="1"/>
  <c r="BF170" i="66"/>
  <c r="Z170" i="66" s="1"/>
  <c r="AP170" i="66" s="1"/>
  <c r="BF148" i="66"/>
  <c r="Z148" i="66" s="1"/>
  <c r="AP148" i="66" s="1"/>
  <c r="BF130" i="66"/>
  <c r="Z130" i="66" s="1"/>
  <c r="AP130" i="66" s="1"/>
  <c r="BF107" i="66"/>
  <c r="Z107" i="66" s="1"/>
  <c r="AP107" i="66" s="1"/>
  <c r="BF76" i="66"/>
  <c r="Z76" i="66" s="1"/>
  <c r="AP76" i="66" s="1"/>
  <c r="BF151" i="66"/>
  <c r="Z151" i="66" s="1"/>
  <c r="AP151" i="66" s="1"/>
  <c r="BF75" i="66"/>
  <c r="Z75" i="66" s="1"/>
  <c r="AP75" i="66" s="1"/>
  <c r="BL58" i="66"/>
  <c r="AF58" i="66" s="1"/>
  <c r="AV58" i="66" s="1"/>
  <c r="BL156" i="66"/>
  <c r="AF156" i="66" s="1"/>
  <c r="AV156" i="66" s="1"/>
  <c r="BL190" i="66"/>
  <c r="AF190" i="66" s="1"/>
  <c r="AV190" i="66" s="1"/>
  <c r="BL158" i="66"/>
  <c r="AF158" i="66" s="1"/>
  <c r="AV158" i="66" s="1"/>
  <c r="BL184" i="66"/>
  <c r="AF184" i="66" s="1"/>
  <c r="AV184" i="66" s="1"/>
  <c r="BL78" i="66"/>
  <c r="AF78" i="66" s="1"/>
  <c r="AV78" i="66" s="1"/>
  <c r="BA114" i="66"/>
  <c r="U114" i="66" s="1"/>
  <c r="AK114" i="66" s="1"/>
  <c r="BA130" i="66"/>
  <c r="U130" i="66" s="1"/>
  <c r="AK130" i="66" s="1"/>
  <c r="BA178" i="66"/>
  <c r="U178" i="66" s="1"/>
  <c r="AK178" i="66" s="1"/>
  <c r="BA186" i="66"/>
  <c r="U186" i="66" s="1"/>
  <c r="AK186" i="66" s="1"/>
  <c r="BA194" i="66"/>
  <c r="U194" i="66" s="1"/>
  <c r="AK194" i="66" s="1"/>
  <c r="BA202" i="66"/>
  <c r="U202" i="66" s="1"/>
  <c r="AK202" i="66" s="1"/>
  <c r="BA210" i="66"/>
  <c r="U210" i="66" s="1"/>
  <c r="AK210" i="66" s="1"/>
  <c r="BA218" i="66"/>
  <c r="U218" i="66" s="1"/>
  <c r="AK218" i="66" s="1"/>
  <c r="AZ166" i="66"/>
  <c r="T166" i="66" s="1"/>
  <c r="AJ166" i="66" s="1"/>
  <c r="AZ55" i="66"/>
  <c r="T55" i="66" s="1"/>
  <c r="AJ55" i="66" s="1"/>
  <c r="AZ71" i="66"/>
  <c r="T71" i="66" s="1"/>
  <c r="AJ71" i="66" s="1"/>
  <c r="AZ99" i="66"/>
  <c r="T99" i="66" s="1"/>
  <c r="AJ99" i="66" s="1"/>
  <c r="AZ117" i="66"/>
  <c r="T117" i="66" s="1"/>
  <c r="AJ117" i="66" s="1"/>
  <c r="AZ148" i="66"/>
  <c r="T148" i="66" s="1"/>
  <c r="AJ148" i="66" s="1"/>
  <c r="AZ186" i="66"/>
  <c r="T186" i="66" s="1"/>
  <c r="AJ186" i="66" s="1"/>
  <c r="AZ44" i="66"/>
  <c r="T44" i="66" s="1"/>
  <c r="AJ44" i="66" s="1"/>
  <c r="AZ77" i="66"/>
  <c r="T77" i="66" s="1"/>
  <c r="AJ77" i="66" s="1"/>
  <c r="AZ190" i="66"/>
  <c r="T190" i="66" s="1"/>
  <c r="AJ190" i="66" s="1"/>
  <c r="AZ152" i="66"/>
  <c r="T152" i="66" s="1"/>
  <c r="AJ152" i="66" s="1"/>
  <c r="AZ127" i="66"/>
  <c r="T127" i="66" s="1"/>
  <c r="AJ127" i="66" s="1"/>
  <c r="AZ129" i="66"/>
  <c r="T129" i="66" s="1"/>
  <c r="AJ129" i="66" s="1"/>
  <c r="AZ87" i="66"/>
  <c r="T87" i="66" s="1"/>
  <c r="AJ87" i="66" s="1"/>
  <c r="AZ140" i="66"/>
  <c r="T140" i="66" s="1"/>
  <c r="AJ140" i="66" s="1"/>
  <c r="AZ115" i="66"/>
  <c r="T115" i="66" s="1"/>
  <c r="AJ115" i="66" s="1"/>
  <c r="AZ125" i="66"/>
  <c r="T125" i="66" s="1"/>
  <c r="AJ125" i="66" s="1"/>
  <c r="AZ73" i="66"/>
  <c r="T73" i="66" s="1"/>
  <c r="AJ73" i="66" s="1"/>
  <c r="AZ174" i="66"/>
  <c r="T174" i="66" s="1"/>
  <c r="AJ174" i="66" s="1"/>
  <c r="AZ97" i="66"/>
  <c r="T97" i="66" s="1"/>
  <c r="AJ97" i="66" s="1"/>
  <c r="AZ38" i="66"/>
  <c r="T38" i="66" s="1"/>
  <c r="AJ38" i="66" s="1"/>
  <c r="AZ142" i="66"/>
  <c r="T142" i="66" s="1"/>
  <c r="AJ142" i="66" s="1"/>
  <c r="AZ188" i="66"/>
  <c r="T188" i="66" s="1"/>
  <c r="AJ188" i="66" s="1"/>
  <c r="BA94" i="66"/>
  <c r="U94" i="66" s="1"/>
  <c r="AK94" i="66" s="1"/>
  <c r="BA110" i="66"/>
  <c r="U110" i="66" s="1"/>
  <c r="AK110" i="66" s="1"/>
  <c r="BA142" i="66"/>
  <c r="U142" i="66" s="1"/>
  <c r="AK142" i="66" s="1"/>
  <c r="BA158" i="66"/>
  <c r="U158" i="66" s="1"/>
  <c r="AK158" i="66" s="1"/>
  <c r="BA206" i="66"/>
  <c r="U206" i="66" s="1"/>
  <c r="AK206" i="66" s="1"/>
  <c r="AZ137" i="66"/>
  <c r="T137" i="66" s="1"/>
  <c r="AJ137" i="66" s="1"/>
  <c r="AZ98" i="66"/>
  <c r="T98" i="66" s="1"/>
  <c r="AJ98" i="66" s="1"/>
  <c r="AZ157" i="66"/>
  <c r="T157" i="66" s="1"/>
  <c r="AJ157" i="66" s="1"/>
  <c r="AZ106" i="66"/>
  <c r="T106" i="66" s="1"/>
  <c r="AJ106" i="66" s="1"/>
  <c r="AZ62" i="66"/>
  <c r="T62" i="66" s="1"/>
  <c r="AJ62" i="66" s="1"/>
  <c r="BA126" i="66"/>
  <c r="U126" i="66" s="1"/>
  <c r="AK126" i="66" s="1"/>
  <c r="BA174" i="66"/>
  <c r="U174" i="66" s="1"/>
  <c r="AK174" i="66" s="1"/>
  <c r="BA190" i="66"/>
  <c r="U190" i="66" s="1"/>
  <c r="AK190" i="66" s="1"/>
  <c r="AZ45" i="66"/>
  <c r="T45" i="66" s="1"/>
  <c r="AJ45" i="66" s="1"/>
  <c r="AZ149" i="66"/>
  <c r="T149" i="66" s="1"/>
  <c r="AJ149" i="66" s="1"/>
  <c r="AZ50" i="66"/>
  <c r="T50" i="66" s="1"/>
  <c r="AJ50" i="66" s="1"/>
  <c r="AZ41" i="66"/>
  <c r="T41" i="66" s="1"/>
  <c r="AJ41" i="66" s="1"/>
  <c r="AZ78" i="66"/>
  <c r="T78" i="66" s="1"/>
  <c r="AJ78" i="66" s="1"/>
  <c r="AZ102" i="66"/>
  <c r="T102" i="66" s="1"/>
  <c r="AJ102" i="66" s="1"/>
  <c r="AZ86" i="66"/>
  <c r="T86" i="66" s="1"/>
  <c r="AJ86" i="66" s="1"/>
  <c r="BL122" i="66"/>
  <c r="AF122" i="66" s="1"/>
  <c r="AV122" i="66" s="1"/>
  <c r="BL81" i="66"/>
  <c r="AF81" i="66" s="1"/>
  <c r="AV81" i="66" s="1"/>
  <c r="BL167" i="66"/>
  <c r="AF167" i="66" s="1"/>
  <c r="AV167" i="66" s="1"/>
  <c r="BL129" i="66"/>
  <c r="AF129" i="66" s="1"/>
  <c r="AV129" i="66" s="1"/>
  <c r="BL73" i="66"/>
  <c r="AF73" i="66" s="1"/>
  <c r="AV73" i="66" s="1"/>
  <c r="BL117" i="66"/>
  <c r="AF117" i="66" s="1"/>
  <c r="AV117" i="66" s="1"/>
  <c r="BL150" i="66"/>
  <c r="AF150" i="66" s="1"/>
  <c r="AV150" i="66" s="1"/>
  <c r="BL189" i="66"/>
  <c r="AF189" i="66" s="1"/>
  <c r="AV189" i="66" s="1"/>
  <c r="BL153" i="66"/>
  <c r="AF153" i="66" s="1"/>
  <c r="AV153" i="66" s="1"/>
  <c r="BL112" i="66"/>
  <c r="AF112" i="66" s="1"/>
  <c r="AV112" i="66" s="1"/>
  <c r="BM79" i="66"/>
  <c r="AG79" i="66" s="1"/>
  <c r="AW79" i="66" s="1"/>
  <c r="BM47" i="66"/>
  <c r="AG47" i="66" s="1"/>
  <c r="AW47" i="66" s="1"/>
  <c r="BL85" i="66"/>
  <c r="AF85" i="66" s="1"/>
  <c r="AV85" i="66" s="1"/>
  <c r="BL53" i="66"/>
  <c r="AF53" i="66" s="1"/>
  <c r="AV53" i="66" s="1"/>
  <c r="BL155" i="66"/>
  <c r="AF155" i="66" s="1"/>
  <c r="AV155" i="66" s="1"/>
  <c r="BL139" i="66"/>
  <c r="AF139" i="66" s="1"/>
  <c r="AV139" i="66" s="1"/>
  <c r="BL123" i="66"/>
  <c r="AF123" i="66" s="1"/>
  <c r="AV123" i="66" s="1"/>
  <c r="BL107" i="66"/>
  <c r="AF107" i="66" s="1"/>
  <c r="AV107" i="66" s="1"/>
  <c r="BL91" i="66"/>
  <c r="AF91" i="66" s="1"/>
  <c r="AV91" i="66" s="1"/>
  <c r="BL75" i="66"/>
  <c r="AF75" i="66" s="1"/>
  <c r="AV75" i="66" s="1"/>
  <c r="BL59" i="66"/>
  <c r="AF59" i="66" s="1"/>
  <c r="AV59" i="66" s="1"/>
  <c r="BL92" i="66"/>
  <c r="AF92" i="66" s="1"/>
  <c r="AV92" i="66" s="1"/>
  <c r="BL76" i="66"/>
  <c r="AF76" i="66" s="1"/>
  <c r="AV76" i="66" s="1"/>
  <c r="BC159" i="66"/>
  <c r="W159" i="66" s="1"/>
  <c r="AM159" i="66" s="1"/>
  <c r="BC103" i="66"/>
  <c r="W103" i="66" s="1"/>
  <c r="AM103" i="66" s="1"/>
  <c r="BC78" i="66"/>
  <c r="W78" i="66" s="1"/>
  <c r="AM78" i="66" s="1"/>
  <c r="BC183" i="66"/>
  <c r="W183" i="66" s="1"/>
  <c r="AM183" i="66" s="1"/>
  <c r="BC158" i="66"/>
  <c r="W158" i="66" s="1"/>
  <c r="AM158" i="66" s="1"/>
  <c r="BC62" i="66"/>
  <c r="W62" i="66" s="1"/>
  <c r="AM62" i="66" s="1"/>
  <c r="BC133" i="66"/>
  <c r="W133" i="66" s="1"/>
  <c r="AM133" i="66" s="1"/>
  <c r="BC86" i="66"/>
  <c r="W86" i="66" s="1"/>
  <c r="AM86" i="66" s="1"/>
  <c r="BC163" i="66"/>
  <c r="W163" i="66" s="1"/>
  <c r="AM163" i="66" s="1"/>
  <c r="BC121" i="66"/>
  <c r="W121" i="66" s="1"/>
  <c r="AM121" i="66" s="1"/>
  <c r="BC63" i="66"/>
  <c r="W63" i="66" s="1"/>
  <c r="AM63" i="66" s="1"/>
  <c r="BC185" i="66"/>
  <c r="W185" i="66" s="1"/>
  <c r="AM185" i="66" s="1"/>
  <c r="BC169" i="66"/>
  <c r="W169" i="66" s="1"/>
  <c r="AM169" i="66" s="1"/>
  <c r="BC147" i="66"/>
  <c r="W147" i="66" s="1"/>
  <c r="AM147" i="66" s="1"/>
  <c r="BC129" i="66"/>
  <c r="W129" i="66" s="1"/>
  <c r="AM129" i="66" s="1"/>
  <c r="BC106" i="66"/>
  <c r="W106" i="66" s="1"/>
  <c r="AM106" i="66" s="1"/>
  <c r="BC186" i="66"/>
  <c r="W186" i="66" s="1"/>
  <c r="AM186" i="66" s="1"/>
  <c r="BC170" i="66"/>
  <c r="W170" i="66" s="1"/>
  <c r="AM170" i="66" s="1"/>
  <c r="BC150" i="66"/>
  <c r="W150" i="66" s="1"/>
  <c r="AM150" i="66" s="1"/>
  <c r="BC127" i="66"/>
  <c r="W127" i="66" s="1"/>
  <c r="AM127" i="66" s="1"/>
  <c r="BC74" i="66"/>
  <c r="W74" i="66" s="1"/>
  <c r="AM74" i="66" s="1"/>
  <c r="BC72" i="66"/>
  <c r="W72" i="66" s="1"/>
  <c r="AM72" i="66" s="1"/>
  <c r="BC89" i="66"/>
  <c r="W89" i="66" s="1"/>
  <c r="AM89" i="66" s="1"/>
  <c r="BC73" i="66"/>
  <c r="W73" i="66" s="1"/>
  <c r="AM73" i="66" s="1"/>
  <c r="BC57" i="66"/>
  <c r="W57" i="66" s="1"/>
  <c r="AM57" i="66" s="1"/>
  <c r="BE157" i="66"/>
  <c r="Y157" i="66" s="1"/>
  <c r="AO157" i="66" s="1"/>
  <c r="BE136" i="66"/>
  <c r="Y136" i="66" s="1"/>
  <c r="AO136" i="66" s="1"/>
  <c r="BE173" i="66"/>
  <c r="Y173" i="66" s="1"/>
  <c r="AO173" i="66" s="1"/>
  <c r="BE77" i="66"/>
  <c r="Y77" i="66" s="1"/>
  <c r="AO77" i="66" s="1"/>
  <c r="BE107" i="66"/>
  <c r="Y107" i="66" s="1"/>
  <c r="AO107" i="66" s="1"/>
  <c r="BE141" i="66"/>
  <c r="Y141" i="66" s="1"/>
  <c r="AO141" i="66" s="1"/>
  <c r="BE92" i="66"/>
  <c r="Y92" i="66" s="1"/>
  <c r="AO92" i="66" s="1"/>
  <c r="BE161" i="66"/>
  <c r="Y161" i="66" s="1"/>
  <c r="AO161" i="66" s="1"/>
  <c r="BE120" i="66"/>
  <c r="Y120" i="66" s="1"/>
  <c r="AO120" i="66" s="1"/>
  <c r="BE69" i="66"/>
  <c r="Y69" i="66" s="1"/>
  <c r="AO69" i="66" s="1"/>
  <c r="BE183" i="66"/>
  <c r="Y183" i="66" s="1"/>
  <c r="AO183" i="66" s="1"/>
  <c r="BE151" i="66"/>
  <c r="Y151" i="66" s="1"/>
  <c r="AO151" i="66" s="1"/>
  <c r="BE105" i="66"/>
  <c r="Y105" i="66" s="1"/>
  <c r="AO105" i="66" s="1"/>
  <c r="BE73" i="66"/>
  <c r="Y73" i="66" s="1"/>
  <c r="AO73" i="66" s="1"/>
  <c r="BE184" i="66"/>
  <c r="Y184" i="66" s="1"/>
  <c r="AO184" i="66" s="1"/>
  <c r="BE168" i="66"/>
  <c r="Y168" i="66" s="1"/>
  <c r="AO168" i="66" s="1"/>
  <c r="BE131" i="66"/>
  <c r="Y131" i="66" s="1"/>
  <c r="AO131" i="66" s="1"/>
  <c r="BE72" i="66"/>
  <c r="Y72" i="66" s="1"/>
  <c r="AO72" i="66" s="1"/>
  <c r="BE154" i="66"/>
  <c r="Y154" i="66" s="1"/>
  <c r="AO154" i="66" s="1"/>
  <c r="BE138" i="66"/>
  <c r="Y138" i="66" s="1"/>
  <c r="AO138" i="66" s="1"/>
  <c r="BE122" i="66"/>
  <c r="Y122" i="66" s="1"/>
  <c r="AO122" i="66" s="1"/>
  <c r="BE106" i="66"/>
  <c r="Y106" i="66" s="1"/>
  <c r="AO106" i="66" s="1"/>
  <c r="BE90" i="66"/>
  <c r="Y90" i="66" s="1"/>
  <c r="AO90" i="66" s="1"/>
  <c r="BE74" i="66"/>
  <c r="Y74" i="66" s="1"/>
  <c r="AO74" i="66" s="1"/>
  <c r="BE58" i="66"/>
  <c r="Y58" i="66" s="1"/>
  <c r="AO58" i="66" s="1"/>
  <c r="BE95" i="66"/>
  <c r="Y95" i="66" s="1"/>
  <c r="AO95" i="66" s="1"/>
  <c r="BE63" i="66"/>
  <c r="Y63" i="66" s="1"/>
  <c r="AO63" i="66" s="1"/>
  <c r="BE47" i="66"/>
  <c r="Y47" i="66" s="1"/>
  <c r="AO47" i="66" s="1"/>
  <c r="BI177" i="66"/>
  <c r="AC177" i="66" s="1"/>
  <c r="AS177" i="66" s="1"/>
  <c r="BI48" i="66"/>
  <c r="AC48" i="66" s="1"/>
  <c r="AS48" i="66" s="1"/>
  <c r="BI128" i="66"/>
  <c r="AC128" i="66" s="1"/>
  <c r="AS128" i="66" s="1"/>
  <c r="BI166" i="66"/>
  <c r="AC166" i="66" s="1"/>
  <c r="AS166" i="66" s="1"/>
  <c r="BI141" i="66"/>
  <c r="AC141" i="66" s="1"/>
  <c r="AS141" i="66" s="1"/>
  <c r="BI97" i="66"/>
  <c r="AC97" i="66" s="1"/>
  <c r="AS97" i="66" s="1"/>
  <c r="BI140" i="66"/>
  <c r="AC140" i="66" s="1"/>
  <c r="AS140" i="66" s="1"/>
  <c r="BI93" i="66"/>
  <c r="AC93" i="66" s="1"/>
  <c r="AS93" i="66" s="1"/>
  <c r="BI61" i="66"/>
  <c r="AC61" i="66" s="1"/>
  <c r="AS61" i="66" s="1"/>
  <c r="BI176" i="66"/>
  <c r="AC176" i="66" s="1"/>
  <c r="AS176" i="66" s="1"/>
  <c r="BI160" i="66"/>
  <c r="AC160" i="66" s="1"/>
  <c r="AS160" i="66" s="1"/>
  <c r="BI136" i="66"/>
  <c r="AC136" i="66" s="1"/>
  <c r="AS136" i="66" s="1"/>
  <c r="BI113" i="66"/>
  <c r="AC113" i="66" s="1"/>
  <c r="AS113" i="66" s="1"/>
  <c r="BI146" i="66"/>
  <c r="AC146" i="66" s="1"/>
  <c r="AS146" i="66" s="1"/>
  <c r="BI130" i="66"/>
  <c r="AC130" i="66" s="1"/>
  <c r="AS130" i="66" s="1"/>
  <c r="BI114" i="66"/>
  <c r="AC114" i="66" s="1"/>
  <c r="AS114" i="66" s="1"/>
  <c r="BI98" i="66"/>
  <c r="AC98" i="66" s="1"/>
  <c r="AS98" i="66" s="1"/>
  <c r="BI82" i="66"/>
  <c r="AC82" i="66" s="1"/>
  <c r="AS82" i="66" s="1"/>
  <c r="BI66" i="66"/>
  <c r="AC66" i="66" s="1"/>
  <c r="AS66" i="66" s="1"/>
  <c r="BI50" i="66"/>
  <c r="AC50" i="66" s="1"/>
  <c r="AS50" i="66" s="1"/>
  <c r="BI87" i="66"/>
  <c r="AC87" i="66" s="1"/>
  <c r="AS87" i="66" s="1"/>
  <c r="BA96" i="66"/>
  <c r="U96" i="66" s="1"/>
  <c r="AK96" i="66" s="1"/>
  <c r="BA180" i="66"/>
  <c r="U180" i="66" s="1"/>
  <c r="AK180" i="66" s="1"/>
  <c r="AZ172" i="66"/>
  <c r="T172" i="66" s="1"/>
  <c r="AJ172" i="66" s="1"/>
  <c r="AZ168" i="66"/>
  <c r="T168" i="66" s="1"/>
  <c r="AJ168" i="66" s="1"/>
  <c r="BL124" i="66"/>
  <c r="AF124" i="66" s="1"/>
  <c r="AV124" i="66" s="1"/>
  <c r="BL110" i="66"/>
  <c r="AF110" i="66" s="1"/>
  <c r="AV110" i="66" s="1"/>
  <c r="BL152" i="66"/>
  <c r="AF152" i="66" s="1"/>
  <c r="AV152" i="66" s="1"/>
  <c r="BL174" i="66"/>
  <c r="AF174" i="66" s="1"/>
  <c r="AV174" i="66" s="1"/>
  <c r="BL176" i="66"/>
  <c r="AF176" i="66" s="1"/>
  <c r="AV176" i="66" s="1"/>
  <c r="BL94" i="66"/>
  <c r="AF94" i="66" s="1"/>
  <c r="AV94" i="66" s="1"/>
  <c r="BL165" i="66"/>
  <c r="AF165" i="66" s="1"/>
  <c r="AV165" i="66" s="1"/>
  <c r="BL101" i="66"/>
  <c r="AF101" i="66" s="1"/>
  <c r="AV101" i="66" s="1"/>
  <c r="BL51" i="66"/>
  <c r="AF51" i="66" s="1"/>
  <c r="AV51" i="66" s="1"/>
  <c r="BA92" i="66"/>
  <c r="U92" i="66" s="1"/>
  <c r="AK92" i="66" s="1"/>
  <c r="BA120" i="66"/>
  <c r="U120" i="66" s="1"/>
  <c r="AK120" i="66" s="1"/>
  <c r="BA132" i="66"/>
  <c r="U132" i="66" s="1"/>
  <c r="AK132" i="66" s="1"/>
  <c r="BA148" i="66"/>
  <c r="U148" i="66" s="1"/>
  <c r="AK148" i="66" s="1"/>
  <c r="BA176" i="66"/>
  <c r="U176" i="66" s="1"/>
  <c r="AK176" i="66" s="1"/>
  <c r="BA184" i="66"/>
  <c r="U184" i="66" s="1"/>
  <c r="AK184" i="66" s="1"/>
  <c r="BA212" i="66"/>
  <c r="U212" i="66" s="1"/>
  <c r="AK212" i="66" s="1"/>
  <c r="AZ160" i="66"/>
  <c r="T160" i="66" s="1"/>
  <c r="AJ160" i="66" s="1"/>
  <c r="AZ180" i="66"/>
  <c r="T180" i="66" s="1"/>
  <c r="AJ180" i="66" s="1"/>
  <c r="AZ36" i="66"/>
  <c r="T36" i="66" s="1"/>
  <c r="AJ36" i="66" s="1"/>
  <c r="AZ61" i="66"/>
  <c r="T61" i="66" s="1"/>
  <c r="AJ61" i="66" s="1"/>
  <c r="AZ89" i="66"/>
  <c r="T89" i="66" s="1"/>
  <c r="AJ89" i="66" s="1"/>
  <c r="AZ57" i="66"/>
  <c r="T57" i="66" s="1"/>
  <c r="AJ57" i="66" s="1"/>
  <c r="BA93" i="66"/>
  <c r="U93" i="66" s="1"/>
  <c r="AK93" i="66" s="1"/>
  <c r="BA97" i="66"/>
  <c r="U97" i="66" s="1"/>
  <c r="AK97" i="66" s="1"/>
  <c r="BA109" i="66"/>
  <c r="U109" i="66" s="1"/>
  <c r="AK109" i="66" s="1"/>
  <c r="BA125" i="66"/>
  <c r="U125" i="66" s="1"/>
  <c r="AK125" i="66" s="1"/>
  <c r="BA141" i="66"/>
  <c r="U141" i="66" s="1"/>
  <c r="AK141" i="66" s="1"/>
  <c r="BA157" i="66"/>
  <c r="U157" i="66" s="1"/>
  <c r="AK157" i="66" s="1"/>
  <c r="BA173" i="66"/>
  <c r="U173" i="66" s="1"/>
  <c r="AK173" i="66" s="1"/>
  <c r="BA189" i="66"/>
  <c r="U189" i="66" s="1"/>
  <c r="AK189" i="66" s="1"/>
  <c r="BA205" i="66"/>
  <c r="U205" i="66" s="1"/>
  <c r="AK205" i="66" s="1"/>
  <c r="BA221" i="66"/>
  <c r="U221" i="66" s="1"/>
  <c r="AK221" i="66" s="1"/>
  <c r="AZ176" i="66"/>
  <c r="T176" i="66" s="1"/>
  <c r="AJ176" i="66" s="1"/>
  <c r="AZ101" i="66"/>
  <c r="T101" i="66" s="1"/>
  <c r="AJ101" i="66" s="1"/>
  <c r="AZ40" i="66"/>
  <c r="T40" i="66" s="1"/>
  <c r="AJ40" i="66" s="1"/>
  <c r="AZ85" i="66"/>
  <c r="T85" i="66" s="1"/>
  <c r="AJ85" i="66" s="1"/>
  <c r="AZ53" i="66"/>
  <c r="T53" i="66" s="1"/>
  <c r="AJ53" i="66" s="1"/>
  <c r="AZ184" i="66"/>
  <c r="T184" i="66" s="1"/>
  <c r="AJ184" i="66" s="1"/>
  <c r="AZ81" i="66"/>
  <c r="T81" i="66" s="1"/>
  <c r="AJ81" i="66" s="1"/>
  <c r="AZ49" i="66"/>
  <c r="T49" i="66" s="1"/>
  <c r="AJ49" i="66" s="1"/>
  <c r="AZ136" i="66"/>
  <c r="T136" i="66" s="1"/>
  <c r="AJ136" i="66" s="1"/>
  <c r="AZ121" i="66"/>
  <c r="T121" i="66" s="1"/>
  <c r="AJ121" i="66" s="1"/>
  <c r="AZ156" i="66"/>
  <c r="T156" i="66" s="1"/>
  <c r="AJ156" i="66" s="1"/>
  <c r="AZ113" i="66"/>
  <c r="T113" i="66" s="1"/>
  <c r="AJ113" i="66" s="1"/>
  <c r="BM119" i="66"/>
  <c r="AG119" i="66" s="1"/>
  <c r="AW119" i="66" s="1"/>
  <c r="BM128" i="66"/>
  <c r="AG128" i="66" s="1"/>
  <c r="AW128" i="66" s="1"/>
  <c r="BM185" i="66"/>
  <c r="AG185" i="66" s="1"/>
  <c r="AW185" i="66" s="1"/>
  <c r="BM153" i="66"/>
  <c r="AG153" i="66" s="1"/>
  <c r="AW153" i="66" s="1"/>
  <c r="BM179" i="66"/>
  <c r="AG179" i="66" s="1"/>
  <c r="AW179" i="66" s="1"/>
  <c r="BM120" i="66"/>
  <c r="AG120" i="66" s="1"/>
  <c r="AW120" i="66" s="1"/>
  <c r="BM125" i="66"/>
  <c r="AG125" i="66" s="1"/>
  <c r="AW125" i="66" s="1"/>
  <c r="BM150" i="66"/>
  <c r="AG150" i="66" s="1"/>
  <c r="AW150" i="66" s="1"/>
  <c r="BM134" i="66"/>
  <c r="AG134" i="66" s="1"/>
  <c r="AW134" i="66" s="1"/>
  <c r="BM118" i="66"/>
  <c r="AG118" i="66" s="1"/>
  <c r="AW118" i="66" s="1"/>
  <c r="BM102" i="66"/>
  <c r="AG102" i="66" s="1"/>
  <c r="AW102" i="66" s="1"/>
  <c r="BM86" i="66"/>
  <c r="AG86" i="66" s="1"/>
  <c r="AW86" i="66" s="1"/>
  <c r="BM54" i="66"/>
  <c r="AG54" i="66" s="1"/>
  <c r="AW54" i="66" s="1"/>
  <c r="BM91" i="66"/>
  <c r="AG91" i="66" s="1"/>
  <c r="AW91" i="66" s="1"/>
  <c r="BM75" i="66"/>
  <c r="AG75" i="66" s="1"/>
  <c r="AW75" i="66" s="1"/>
  <c r="BM59" i="66"/>
  <c r="AG59" i="66" s="1"/>
  <c r="AW59" i="66" s="1"/>
  <c r="BL145" i="66"/>
  <c r="AF145" i="66" s="1"/>
  <c r="AV145" i="66" s="1"/>
  <c r="BL126" i="66"/>
  <c r="AF126" i="66" s="1"/>
  <c r="AV126" i="66" s="1"/>
  <c r="BL188" i="66"/>
  <c r="AF188" i="66" s="1"/>
  <c r="AV188" i="66" s="1"/>
  <c r="BL61" i="66"/>
  <c r="AF61" i="66" s="1"/>
  <c r="AV61" i="66" s="1"/>
  <c r="BA54" i="66"/>
  <c r="U54" i="66" s="1"/>
  <c r="AK54" i="66" s="1"/>
  <c r="BA66" i="66"/>
  <c r="U66" i="66" s="1"/>
  <c r="AK66" i="66" s="1"/>
  <c r="BA82" i="66"/>
  <c r="U82" i="66" s="1"/>
  <c r="AK82" i="66" s="1"/>
  <c r="BA134" i="66"/>
  <c r="U134" i="66" s="1"/>
  <c r="AK134" i="66" s="1"/>
  <c r="AZ39" i="66"/>
  <c r="T39" i="66" s="1"/>
  <c r="AJ39" i="66" s="1"/>
  <c r="AZ60" i="66"/>
  <c r="T60" i="66" s="1"/>
  <c r="AJ60" i="66" s="1"/>
  <c r="AZ108" i="66"/>
  <c r="T108" i="66" s="1"/>
  <c r="AJ108" i="66" s="1"/>
  <c r="BL104" i="66"/>
  <c r="AF104" i="66" s="1"/>
  <c r="AV104" i="66" s="1"/>
  <c r="BL66" i="66"/>
  <c r="AF66" i="66" s="1"/>
  <c r="AV66" i="66" s="1"/>
  <c r="BL168" i="66"/>
  <c r="AF168" i="66" s="1"/>
  <c r="AV168" i="66" s="1"/>
  <c r="BL173" i="66"/>
  <c r="AF173" i="66" s="1"/>
  <c r="AV173" i="66" s="1"/>
  <c r="BL130" i="66"/>
  <c r="AF130" i="66" s="1"/>
  <c r="AV130" i="66" s="1"/>
  <c r="BC126" i="66"/>
  <c r="W126" i="66" s="1"/>
  <c r="AM126" i="66" s="1"/>
  <c r="BC114" i="66"/>
  <c r="W114" i="66" s="1"/>
  <c r="AM114" i="66" s="1"/>
  <c r="BC152" i="66"/>
  <c r="W152" i="66" s="1"/>
  <c r="AM152" i="66" s="1"/>
  <c r="BC120" i="66"/>
  <c r="W120" i="66" s="1"/>
  <c r="AM120" i="66" s="1"/>
  <c r="BC56" i="66"/>
  <c r="W56" i="66" s="1"/>
  <c r="AM56" i="66" s="1"/>
  <c r="BA50" i="66"/>
  <c r="U50" i="66" s="1"/>
  <c r="AK50" i="66" s="1"/>
  <c r="BA62" i="66"/>
  <c r="U62" i="66" s="1"/>
  <c r="AK62" i="66" s="1"/>
  <c r="BA74" i="66"/>
  <c r="U74" i="66" s="1"/>
  <c r="AK74" i="66" s="1"/>
  <c r="BA86" i="66"/>
  <c r="U86" i="66" s="1"/>
  <c r="AK86" i="66" s="1"/>
  <c r="BA214" i="66"/>
  <c r="U214" i="66" s="1"/>
  <c r="AK214" i="66" s="1"/>
  <c r="AZ128" i="66"/>
  <c r="T128" i="66" s="1"/>
  <c r="AJ128" i="66" s="1"/>
  <c r="BL132" i="66"/>
  <c r="AF132" i="66" s="1"/>
  <c r="AV132" i="66" s="1"/>
  <c r="BL109" i="66"/>
  <c r="AF109" i="66" s="1"/>
  <c r="AV109" i="66" s="1"/>
  <c r="BC75" i="66"/>
  <c r="W75" i="66" s="1"/>
  <c r="AM75" i="66" s="1"/>
  <c r="BC109" i="66"/>
  <c r="W109" i="66" s="1"/>
  <c r="AM109" i="66" s="1"/>
  <c r="BC136" i="66"/>
  <c r="W136" i="66" s="1"/>
  <c r="AM136" i="66" s="1"/>
  <c r="BC104" i="66"/>
  <c r="W104" i="66" s="1"/>
  <c r="AM104" i="66" s="1"/>
  <c r="BC88" i="66"/>
  <c r="W88" i="66" s="1"/>
  <c r="AM88" i="66" s="1"/>
  <c r="BA40" i="66"/>
  <c r="U40" i="66" s="1"/>
  <c r="AK40" i="66" s="1"/>
  <c r="BA44" i="66"/>
  <c r="U44" i="66" s="1"/>
  <c r="AK44" i="66" s="1"/>
  <c r="BA48" i="66"/>
  <c r="U48" i="66" s="1"/>
  <c r="AK48" i="66" s="1"/>
  <c r="BA52" i="66"/>
  <c r="U52" i="66" s="1"/>
  <c r="AK52" i="66" s="1"/>
  <c r="BA56" i="66"/>
  <c r="U56" i="66" s="1"/>
  <c r="AK56" i="66" s="1"/>
  <c r="BA60" i="66"/>
  <c r="U60" i="66" s="1"/>
  <c r="AK60" i="66" s="1"/>
  <c r="BA64" i="66"/>
  <c r="U64" i="66" s="1"/>
  <c r="AK64" i="66" s="1"/>
  <c r="BA68" i="66"/>
  <c r="U68" i="66" s="1"/>
  <c r="AK68" i="66" s="1"/>
  <c r="BA72" i="66"/>
  <c r="U72" i="66" s="1"/>
  <c r="AK72" i="66" s="1"/>
  <c r="BA76" i="66"/>
  <c r="U76" i="66" s="1"/>
  <c r="AK76" i="66" s="1"/>
  <c r="BA80" i="66"/>
  <c r="U80" i="66" s="1"/>
  <c r="AK80" i="66" s="1"/>
  <c r="BA84" i="66"/>
  <c r="U84" i="66" s="1"/>
  <c r="AK84" i="66" s="1"/>
  <c r="BA88" i="66"/>
  <c r="U88" i="66" s="1"/>
  <c r="AK88" i="66" s="1"/>
  <c r="BA100" i="66"/>
  <c r="U100" i="66" s="1"/>
  <c r="AK100" i="66" s="1"/>
  <c r="BA104" i="66"/>
  <c r="U104" i="66" s="1"/>
  <c r="AK104" i="66" s="1"/>
  <c r="BA108" i="66"/>
  <c r="U108" i="66" s="1"/>
  <c r="AK108" i="66" s="1"/>
  <c r="BA112" i="66"/>
  <c r="U112" i="66" s="1"/>
  <c r="AK112" i="66" s="1"/>
  <c r="BA116" i="66"/>
  <c r="U116" i="66" s="1"/>
  <c r="AK116" i="66" s="1"/>
  <c r="BA124" i="66"/>
  <c r="U124" i="66" s="1"/>
  <c r="AK124" i="66" s="1"/>
  <c r="BA128" i="66"/>
  <c r="U128" i="66" s="1"/>
  <c r="AK128" i="66" s="1"/>
  <c r="BA136" i="66"/>
  <c r="U136" i="66" s="1"/>
  <c r="AK136" i="66" s="1"/>
  <c r="BA140" i="66"/>
  <c r="U140" i="66" s="1"/>
  <c r="AK140" i="66" s="1"/>
  <c r="BA144" i="66"/>
  <c r="U144" i="66" s="1"/>
  <c r="AK144" i="66" s="1"/>
  <c r="BA152" i="66"/>
  <c r="U152" i="66" s="1"/>
  <c r="AK152" i="66" s="1"/>
  <c r="BA156" i="66"/>
  <c r="U156" i="66" s="1"/>
  <c r="AK156" i="66" s="1"/>
  <c r="BA42" i="66"/>
  <c r="U42" i="66" s="1"/>
  <c r="AK42" i="66" s="1"/>
  <c r="BA46" i="66"/>
  <c r="U46" i="66" s="1"/>
  <c r="AK46" i="66" s="1"/>
  <c r="BA58" i="66"/>
  <c r="U58" i="66" s="1"/>
  <c r="AK58" i="66" s="1"/>
  <c r="BA70" i="66"/>
  <c r="U70" i="66" s="1"/>
  <c r="AK70" i="66" s="1"/>
  <c r="BA78" i="66"/>
  <c r="U78" i="66" s="1"/>
  <c r="AK78" i="66" s="1"/>
  <c r="BA102" i="66"/>
  <c r="U102" i="66" s="1"/>
  <c r="AK102" i="66" s="1"/>
  <c r="BA118" i="66"/>
  <c r="U118" i="66" s="1"/>
  <c r="AK118" i="66" s="1"/>
  <c r="BA150" i="66"/>
  <c r="U150" i="66" s="1"/>
  <c r="AK150" i="66" s="1"/>
  <c r="BA166" i="66"/>
  <c r="U166" i="66" s="1"/>
  <c r="AK166" i="66" s="1"/>
  <c r="BA182" i="66"/>
  <c r="U182" i="66" s="1"/>
  <c r="AK182" i="66" s="1"/>
  <c r="BA198" i="66"/>
  <c r="U198" i="66" s="1"/>
  <c r="AK198" i="66" s="1"/>
  <c r="AZ76" i="66"/>
  <c r="T76" i="66" s="1"/>
  <c r="AJ76" i="66" s="1"/>
  <c r="AZ135" i="66"/>
  <c r="T135" i="66" s="1"/>
  <c r="AJ135" i="66" s="1"/>
  <c r="BL162" i="66"/>
  <c r="AF162" i="66" s="1"/>
  <c r="AV162" i="66" s="1"/>
  <c r="BL171" i="66"/>
  <c r="AF171" i="66" s="1"/>
  <c r="AV171" i="66" s="1"/>
  <c r="BL60" i="66"/>
  <c r="AF60" i="66" s="1"/>
  <c r="AV60" i="66" s="1"/>
  <c r="BC172" i="66"/>
  <c r="W172" i="66" s="1"/>
  <c r="AM172" i="66" s="1"/>
  <c r="BA41" i="66"/>
  <c r="U41" i="66" s="1"/>
  <c r="AK41" i="66" s="1"/>
  <c r="BA45" i="66"/>
  <c r="U45" i="66" s="1"/>
  <c r="AK45" i="66" s="1"/>
  <c r="BA49" i="66"/>
  <c r="U49" i="66" s="1"/>
  <c r="AK49" i="66" s="1"/>
  <c r="BA53" i="66"/>
  <c r="U53" i="66" s="1"/>
  <c r="AK53" i="66" s="1"/>
  <c r="BA57" i="66"/>
  <c r="U57" i="66" s="1"/>
  <c r="AK57" i="66" s="1"/>
  <c r="BA61" i="66"/>
  <c r="U61" i="66" s="1"/>
  <c r="AK61" i="66" s="1"/>
  <c r="BA65" i="66"/>
  <c r="U65" i="66" s="1"/>
  <c r="AK65" i="66" s="1"/>
  <c r="BA69" i="66"/>
  <c r="U69" i="66" s="1"/>
  <c r="AK69" i="66" s="1"/>
  <c r="BA73" i="66"/>
  <c r="U73" i="66" s="1"/>
  <c r="AK73" i="66" s="1"/>
  <c r="BA77" i="66"/>
  <c r="U77" i="66" s="1"/>
  <c r="AK77" i="66" s="1"/>
  <c r="BA81" i="66"/>
  <c r="U81" i="66" s="1"/>
  <c r="AK81" i="66" s="1"/>
  <c r="BA85" i="66"/>
  <c r="U85" i="66" s="1"/>
  <c r="AK85" i="66" s="1"/>
  <c r="BA89" i="66"/>
  <c r="U89" i="66" s="1"/>
  <c r="AK89" i="66" s="1"/>
  <c r="BA101" i="66"/>
  <c r="U101" i="66" s="1"/>
  <c r="AK101" i="66" s="1"/>
  <c r="BA105" i="66"/>
  <c r="U105" i="66" s="1"/>
  <c r="AK105" i="66" s="1"/>
  <c r="BA113" i="66"/>
  <c r="U113" i="66" s="1"/>
  <c r="AK113" i="66" s="1"/>
  <c r="BA117" i="66"/>
  <c r="U117" i="66" s="1"/>
  <c r="AK117" i="66" s="1"/>
  <c r="BA121" i="66"/>
  <c r="U121" i="66" s="1"/>
  <c r="AK121" i="66" s="1"/>
  <c r="BA129" i="66"/>
  <c r="U129" i="66" s="1"/>
  <c r="AK129" i="66" s="1"/>
  <c r="BA133" i="66"/>
  <c r="U133" i="66" s="1"/>
  <c r="AK133" i="66" s="1"/>
  <c r="BA137" i="66"/>
  <c r="U137" i="66" s="1"/>
  <c r="AK137" i="66" s="1"/>
  <c r="BA145" i="66"/>
  <c r="U145" i="66" s="1"/>
  <c r="AK145" i="66" s="1"/>
  <c r="BA149" i="66"/>
  <c r="U149" i="66" s="1"/>
  <c r="AK149" i="66" s="1"/>
  <c r="BA153" i="66"/>
  <c r="U153" i="66" s="1"/>
  <c r="AK153" i="66" s="1"/>
  <c r="BA161" i="66"/>
  <c r="U161" i="66" s="1"/>
  <c r="AK161" i="66" s="1"/>
  <c r="BA165" i="66"/>
  <c r="U165" i="66" s="1"/>
  <c r="AK165" i="66" s="1"/>
  <c r="BA169" i="66"/>
  <c r="U169" i="66" s="1"/>
  <c r="AK169" i="66" s="1"/>
  <c r="BA177" i="66"/>
  <c r="U177" i="66" s="1"/>
  <c r="AK177" i="66" s="1"/>
  <c r="BA181" i="66"/>
  <c r="U181" i="66" s="1"/>
  <c r="AK181" i="66" s="1"/>
  <c r="BA185" i="66"/>
  <c r="U185" i="66" s="1"/>
  <c r="AK185" i="66" s="1"/>
  <c r="BA193" i="66"/>
  <c r="U193" i="66" s="1"/>
  <c r="AK193" i="66" s="1"/>
  <c r="BA197" i="66"/>
  <c r="U197" i="66" s="1"/>
  <c r="AK197" i="66" s="1"/>
  <c r="BA201" i="66"/>
  <c r="U201" i="66" s="1"/>
  <c r="AK201" i="66" s="1"/>
  <c r="BA209" i="66"/>
  <c r="U209" i="66" s="1"/>
  <c r="AK209" i="66" s="1"/>
  <c r="BA213" i="66"/>
  <c r="U213" i="66" s="1"/>
  <c r="AK213" i="66" s="1"/>
  <c r="BA217" i="66"/>
  <c r="U217" i="66" s="1"/>
  <c r="AK217" i="66" s="1"/>
  <c r="AZ159" i="66"/>
  <c r="T159" i="66" s="1"/>
  <c r="AJ159" i="66" s="1"/>
  <c r="AZ150" i="66"/>
  <c r="T150" i="66" s="1"/>
  <c r="AJ150" i="66" s="1"/>
  <c r="AZ35" i="66"/>
  <c r="T35" i="66" s="1"/>
  <c r="AJ35" i="66" s="1"/>
  <c r="AZ51" i="66"/>
  <c r="T51" i="66" s="1"/>
  <c r="AJ51" i="66" s="1"/>
  <c r="AZ67" i="66"/>
  <c r="T67" i="66" s="1"/>
  <c r="AJ67" i="66" s="1"/>
  <c r="AZ83" i="66"/>
  <c r="T83" i="66" s="1"/>
  <c r="AJ83" i="66" s="1"/>
  <c r="AZ185" i="66"/>
  <c r="T185" i="66" s="1"/>
  <c r="AJ185" i="66" s="1"/>
  <c r="AZ118" i="66"/>
  <c r="T118" i="66" s="1"/>
  <c r="AJ118" i="66" s="1"/>
  <c r="AZ183" i="66"/>
  <c r="T183" i="66" s="1"/>
  <c r="AJ183" i="66" s="1"/>
  <c r="AZ132" i="66"/>
  <c r="T132" i="66" s="1"/>
  <c r="AJ132" i="66" s="1"/>
  <c r="AZ170" i="66"/>
  <c r="T170" i="66" s="1"/>
  <c r="AJ170" i="66" s="1"/>
  <c r="AZ56" i="66"/>
  <c r="T56" i="66" s="1"/>
  <c r="AJ56" i="66" s="1"/>
  <c r="AZ72" i="66"/>
  <c r="T72" i="66" s="1"/>
  <c r="AJ72" i="66" s="1"/>
  <c r="BE178" i="66"/>
  <c r="Y178" i="66" s="1"/>
  <c r="AO178" i="66" s="1"/>
  <c r="BE167" i="66"/>
  <c r="Y167" i="66" s="1"/>
  <c r="AO167" i="66" s="1"/>
  <c r="BE128" i="66"/>
  <c r="Y128" i="66" s="1"/>
  <c r="AO128" i="66" s="1"/>
  <c r="BE149" i="66"/>
  <c r="Y149" i="66" s="1"/>
  <c r="AO149" i="66" s="1"/>
  <c r="BE108" i="66"/>
  <c r="Y108" i="66" s="1"/>
  <c r="AO108" i="66" s="1"/>
  <c r="BE79" i="66"/>
  <c r="Y79" i="66" s="1"/>
  <c r="AO79" i="66" s="1"/>
  <c r="BI116" i="66"/>
  <c r="AC116" i="66" s="1"/>
  <c r="AS116" i="66" s="1"/>
  <c r="BI178" i="66"/>
  <c r="AC178" i="66" s="1"/>
  <c r="AS178" i="66" s="1"/>
  <c r="BI169" i="66"/>
  <c r="AC169" i="66" s="1"/>
  <c r="AS169" i="66" s="1"/>
  <c r="BI89" i="66"/>
  <c r="AC89" i="66" s="1"/>
  <c r="AS89" i="66" s="1"/>
  <c r="BI121" i="66"/>
  <c r="AC121" i="66" s="1"/>
  <c r="AS121" i="66" s="1"/>
  <c r="BI56" i="66"/>
  <c r="AC56" i="66" s="1"/>
  <c r="AS56" i="66" s="1"/>
  <c r="BI181" i="66"/>
  <c r="AC181" i="66" s="1"/>
  <c r="AS181" i="66" s="1"/>
  <c r="BI175" i="66"/>
  <c r="AC175" i="66" s="1"/>
  <c r="AS175" i="66" s="1"/>
  <c r="BI159" i="66"/>
  <c r="AC159" i="66" s="1"/>
  <c r="AS159" i="66" s="1"/>
  <c r="BI117" i="66"/>
  <c r="AC117" i="66" s="1"/>
  <c r="AS117" i="66" s="1"/>
  <c r="BI92" i="66"/>
  <c r="AC92" i="66" s="1"/>
  <c r="AS92" i="66" s="1"/>
  <c r="BI60" i="66"/>
  <c r="AC60" i="66" s="1"/>
  <c r="AS60" i="66" s="1"/>
  <c r="BI103" i="66"/>
  <c r="AC103" i="66" s="1"/>
  <c r="AS103" i="66" s="1"/>
  <c r="BI71" i="66"/>
  <c r="AC71" i="66" s="1"/>
  <c r="AS71" i="66" s="1"/>
  <c r="BI55" i="66"/>
  <c r="AC55" i="66" s="1"/>
  <c r="AS55" i="66" s="1"/>
  <c r="BA39" i="66"/>
  <c r="U39" i="66" s="1"/>
  <c r="AK39" i="66" s="1"/>
  <c r="BA43" i="66"/>
  <c r="U43" i="66" s="1"/>
  <c r="AK43" i="66" s="1"/>
  <c r="BA47" i="66"/>
  <c r="U47" i="66" s="1"/>
  <c r="AK47" i="66" s="1"/>
  <c r="BA51" i="66"/>
  <c r="U51" i="66" s="1"/>
  <c r="AK51" i="66" s="1"/>
  <c r="BA55" i="66"/>
  <c r="U55" i="66" s="1"/>
  <c r="AK55" i="66" s="1"/>
  <c r="BA59" i="66"/>
  <c r="U59" i="66" s="1"/>
  <c r="AK59" i="66" s="1"/>
  <c r="BA63" i="66"/>
  <c r="U63" i="66" s="1"/>
  <c r="AK63" i="66" s="1"/>
  <c r="BA67" i="66"/>
  <c r="U67" i="66" s="1"/>
  <c r="AK67" i="66" s="1"/>
  <c r="BA71" i="66"/>
  <c r="U71" i="66" s="1"/>
  <c r="AK71" i="66" s="1"/>
  <c r="BA75" i="66"/>
  <c r="U75" i="66" s="1"/>
  <c r="AK75" i="66" s="1"/>
  <c r="BA79" i="66"/>
  <c r="U79" i="66" s="1"/>
  <c r="AK79" i="66" s="1"/>
  <c r="BA83" i="66"/>
  <c r="U83" i="66" s="1"/>
  <c r="AK83" i="66" s="1"/>
  <c r="BA87" i="66"/>
  <c r="U87" i="66" s="1"/>
  <c r="AK87" i="66" s="1"/>
  <c r="BA91" i="66"/>
  <c r="U91" i="66" s="1"/>
  <c r="AK91" i="66" s="1"/>
  <c r="BA95" i="66"/>
  <c r="U95" i="66" s="1"/>
  <c r="AK95" i="66" s="1"/>
  <c r="BA99" i="66"/>
  <c r="U99" i="66" s="1"/>
  <c r="AK99" i="66" s="1"/>
  <c r="BA103" i="66"/>
  <c r="U103" i="66" s="1"/>
  <c r="AK103" i="66" s="1"/>
  <c r="BA107" i="66"/>
  <c r="U107" i="66" s="1"/>
  <c r="AK107" i="66" s="1"/>
  <c r="BA111" i="66"/>
  <c r="U111" i="66" s="1"/>
  <c r="AK111" i="66" s="1"/>
  <c r="BA115" i="66"/>
  <c r="U115" i="66" s="1"/>
  <c r="AK115" i="66" s="1"/>
  <c r="BA119" i="66"/>
  <c r="U119" i="66" s="1"/>
  <c r="AK119" i="66" s="1"/>
  <c r="BA123" i="66"/>
  <c r="U123" i="66" s="1"/>
  <c r="AK123" i="66" s="1"/>
  <c r="BA127" i="66"/>
  <c r="U127" i="66" s="1"/>
  <c r="AK127" i="66" s="1"/>
  <c r="BA131" i="66"/>
  <c r="U131" i="66" s="1"/>
  <c r="AK131" i="66" s="1"/>
  <c r="BA135" i="66"/>
  <c r="U135" i="66" s="1"/>
  <c r="AK135" i="66" s="1"/>
  <c r="BA139" i="66"/>
  <c r="U139" i="66" s="1"/>
  <c r="AK139" i="66" s="1"/>
  <c r="BA143" i="66"/>
  <c r="U143" i="66" s="1"/>
  <c r="AK143" i="66" s="1"/>
  <c r="BA147" i="66"/>
  <c r="U147" i="66" s="1"/>
  <c r="AK147" i="66" s="1"/>
  <c r="BA151" i="66"/>
  <c r="U151" i="66" s="1"/>
  <c r="AK151" i="66" s="1"/>
  <c r="BA155" i="66"/>
  <c r="U155" i="66" s="1"/>
  <c r="AK155" i="66" s="1"/>
  <c r="BA159" i="66"/>
  <c r="U159" i="66" s="1"/>
  <c r="AK159" i="66" s="1"/>
  <c r="BA163" i="66"/>
  <c r="U163" i="66" s="1"/>
  <c r="AK163" i="66" s="1"/>
  <c r="BA167" i="66"/>
  <c r="U167" i="66" s="1"/>
  <c r="AK167" i="66" s="1"/>
  <c r="BA171" i="66"/>
  <c r="U171" i="66" s="1"/>
  <c r="AK171" i="66" s="1"/>
  <c r="BA175" i="66"/>
  <c r="U175" i="66" s="1"/>
  <c r="AK175" i="66" s="1"/>
  <c r="BA179" i="66"/>
  <c r="U179" i="66" s="1"/>
  <c r="AK179" i="66" s="1"/>
  <c r="BA183" i="66"/>
  <c r="U183" i="66" s="1"/>
  <c r="AK183" i="66" s="1"/>
  <c r="BA187" i="66"/>
  <c r="U187" i="66" s="1"/>
  <c r="AK187" i="66" s="1"/>
  <c r="BA191" i="66"/>
  <c r="U191" i="66" s="1"/>
  <c r="AK191" i="66" s="1"/>
  <c r="BA195" i="66"/>
  <c r="U195" i="66" s="1"/>
  <c r="AK195" i="66" s="1"/>
  <c r="BA199" i="66"/>
  <c r="U199" i="66" s="1"/>
  <c r="AK199" i="66" s="1"/>
  <c r="BA203" i="66"/>
  <c r="U203" i="66" s="1"/>
  <c r="AK203" i="66" s="1"/>
  <c r="BA207" i="66"/>
  <c r="U207" i="66" s="1"/>
  <c r="AK207" i="66" s="1"/>
  <c r="BA211" i="66"/>
  <c r="U211" i="66" s="1"/>
  <c r="AK211" i="66" s="1"/>
  <c r="BA215" i="66"/>
  <c r="U215" i="66" s="1"/>
  <c r="AK215" i="66" s="1"/>
  <c r="BA219" i="66"/>
  <c r="U219" i="66" s="1"/>
  <c r="AK219" i="66" s="1"/>
  <c r="AZ82" i="66"/>
  <c r="T82" i="66" s="1"/>
  <c r="AJ82" i="66" s="1"/>
  <c r="AZ144" i="66"/>
  <c r="T144" i="66" s="1"/>
  <c r="AJ144" i="66" s="1"/>
  <c r="AZ182" i="66"/>
  <c r="T182" i="66" s="1"/>
  <c r="AJ182" i="66" s="1"/>
  <c r="AZ43" i="66"/>
  <c r="T43" i="66" s="1"/>
  <c r="AJ43" i="66" s="1"/>
  <c r="AZ59" i="66"/>
  <c r="T59" i="66" s="1"/>
  <c r="AJ59" i="66" s="1"/>
  <c r="AZ75" i="66"/>
  <c r="T75" i="66" s="1"/>
  <c r="AJ75" i="66" s="1"/>
  <c r="AZ153" i="66"/>
  <c r="T153" i="66" s="1"/>
  <c r="AJ153" i="66" s="1"/>
  <c r="AZ131" i="66"/>
  <c r="T131" i="66" s="1"/>
  <c r="AJ131" i="66" s="1"/>
  <c r="AZ139" i="66"/>
  <c r="T139" i="66" s="1"/>
  <c r="AJ139" i="66" s="1"/>
  <c r="AZ130" i="66"/>
  <c r="T130" i="66" s="1"/>
  <c r="AJ130" i="66" s="1"/>
  <c r="AZ100" i="66"/>
  <c r="T100" i="66" s="1"/>
  <c r="AJ100" i="66" s="1"/>
  <c r="AZ164" i="66"/>
  <c r="T164" i="66" s="1"/>
  <c r="AJ164" i="66" s="1"/>
  <c r="AZ138" i="66"/>
  <c r="T138" i="66" s="1"/>
  <c r="AJ138" i="66" s="1"/>
  <c r="AZ32" i="66"/>
  <c r="T32" i="66" s="1"/>
  <c r="AJ32" i="66" s="1"/>
  <c r="AZ48" i="66"/>
  <c r="T48" i="66" s="1"/>
  <c r="AJ48" i="66" s="1"/>
  <c r="AZ64" i="66"/>
  <c r="T64" i="66" s="1"/>
  <c r="AJ64" i="66" s="1"/>
  <c r="AZ80" i="66"/>
  <c r="T80" i="66" s="1"/>
  <c r="AJ80" i="66" s="1"/>
  <c r="AZ173" i="66"/>
  <c r="T173" i="66" s="1"/>
  <c r="AJ173" i="66" s="1"/>
  <c r="AZ69" i="66"/>
  <c r="T69" i="66" s="1"/>
  <c r="AJ69" i="66" s="1"/>
  <c r="AZ37" i="66"/>
  <c r="T37" i="66" s="1"/>
  <c r="AJ37" i="66" s="1"/>
  <c r="AZ158" i="66"/>
  <c r="T158" i="66" s="1"/>
  <c r="AJ158" i="66" s="1"/>
  <c r="AZ120" i="66"/>
  <c r="T120" i="66" s="1"/>
  <c r="AJ120" i="66" s="1"/>
  <c r="AZ122" i="66"/>
  <c r="T122" i="66" s="1"/>
  <c r="AJ122" i="66" s="1"/>
  <c r="AZ109" i="66"/>
  <c r="T109" i="66" s="1"/>
  <c r="AJ109" i="66" s="1"/>
  <c r="AZ94" i="66"/>
  <c r="T94" i="66" s="1"/>
  <c r="AJ94" i="66" s="1"/>
  <c r="AZ74" i="66"/>
  <c r="T74" i="66" s="1"/>
  <c r="AJ74" i="66" s="1"/>
  <c r="AZ42" i="66"/>
  <c r="T42" i="66" s="1"/>
  <c r="AJ42" i="66" s="1"/>
  <c r="AZ178" i="66"/>
  <c r="T178" i="66" s="1"/>
  <c r="AJ178" i="66" s="1"/>
  <c r="AZ112" i="66"/>
  <c r="T112" i="66" s="1"/>
  <c r="AJ112" i="66" s="1"/>
  <c r="AZ110" i="66"/>
  <c r="T110" i="66" s="1"/>
  <c r="AJ110" i="66" s="1"/>
  <c r="AZ105" i="66"/>
  <c r="T105" i="66" s="1"/>
  <c r="AJ105" i="66" s="1"/>
  <c r="AZ177" i="66"/>
  <c r="T177" i="66" s="1"/>
  <c r="AJ177" i="66" s="1"/>
  <c r="AZ65" i="66"/>
  <c r="T65" i="66" s="1"/>
  <c r="AJ65" i="66" s="1"/>
  <c r="AZ33" i="66"/>
  <c r="T33" i="66" s="1"/>
  <c r="AJ33" i="66" s="1"/>
  <c r="AZ88" i="66"/>
  <c r="T88" i="66" s="1"/>
  <c r="AJ88" i="66" s="1"/>
  <c r="AZ151" i="66"/>
  <c r="T151" i="66" s="1"/>
  <c r="AJ151" i="66" s="1"/>
  <c r="AZ46" i="66"/>
  <c r="T46" i="66" s="1"/>
  <c r="AJ46" i="66" s="1"/>
  <c r="AZ147" i="66"/>
  <c r="T147" i="66" s="1"/>
  <c r="AJ147" i="66" s="1"/>
  <c r="AZ162" i="66"/>
  <c r="T162" i="66" s="1"/>
  <c r="AJ162" i="66" s="1"/>
  <c r="AZ165" i="66"/>
  <c r="T165" i="66" s="1"/>
  <c r="AJ165" i="66" s="1"/>
  <c r="AZ93" i="66"/>
  <c r="T93" i="66" s="1"/>
  <c r="AJ93" i="66" s="1"/>
  <c r="AZ54" i="66"/>
  <c r="T54" i="66" s="1"/>
  <c r="AJ54" i="66" s="1"/>
  <c r="BN80" i="66"/>
  <c r="AH80" i="66" s="1"/>
  <c r="AX80" i="66" s="1"/>
  <c r="BN128" i="66"/>
  <c r="AH128" i="66" s="1"/>
  <c r="AX128" i="66" s="1"/>
  <c r="BN79" i="66"/>
  <c r="AH79" i="66" s="1"/>
  <c r="AX79" i="66" s="1"/>
  <c r="BN182" i="66"/>
  <c r="AH182" i="66" s="1"/>
  <c r="AX182" i="66" s="1"/>
  <c r="BN166" i="66"/>
  <c r="AH166" i="66" s="1"/>
  <c r="AX166" i="66" s="1"/>
  <c r="BN171" i="66"/>
  <c r="AH171" i="66" s="1"/>
  <c r="AX171" i="66" s="1"/>
  <c r="BA160" i="66"/>
  <c r="U160" i="66" s="1"/>
  <c r="AK160" i="66" s="1"/>
  <c r="BA164" i="66"/>
  <c r="U164" i="66" s="1"/>
  <c r="AK164" i="66" s="1"/>
  <c r="BA168" i="66"/>
  <c r="U168" i="66" s="1"/>
  <c r="AK168" i="66" s="1"/>
  <c r="BA172" i="66"/>
  <c r="U172" i="66" s="1"/>
  <c r="AK172" i="66" s="1"/>
  <c r="BA188" i="66"/>
  <c r="U188" i="66" s="1"/>
  <c r="AK188" i="66" s="1"/>
  <c r="BA192" i="66"/>
  <c r="U192" i="66" s="1"/>
  <c r="AK192" i="66" s="1"/>
  <c r="BA196" i="66"/>
  <c r="U196" i="66" s="1"/>
  <c r="AK196" i="66" s="1"/>
  <c r="BA200" i="66"/>
  <c r="U200" i="66" s="1"/>
  <c r="AK200" i="66" s="1"/>
  <c r="BA204" i="66"/>
  <c r="U204" i="66" s="1"/>
  <c r="AK204" i="66" s="1"/>
  <c r="BA208" i="66"/>
  <c r="U208" i="66" s="1"/>
  <c r="AK208" i="66" s="1"/>
  <c r="BA216" i="66"/>
  <c r="U216" i="66" s="1"/>
  <c r="AK216" i="66" s="1"/>
  <c r="BA220" i="66"/>
  <c r="U220" i="66" s="1"/>
  <c r="AK220" i="66" s="1"/>
  <c r="AZ134" i="66"/>
  <c r="T134" i="66" s="1"/>
  <c r="AJ134" i="66" s="1"/>
  <c r="AZ47" i="66"/>
  <c r="T47" i="66" s="1"/>
  <c r="AJ47" i="66" s="1"/>
  <c r="AZ63" i="66"/>
  <c r="T63" i="66" s="1"/>
  <c r="AJ63" i="66" s="1"/>
  <c r="AZ79" i="66"/>
  <c r="T79" i="66" s="1"/>
  <c r="AJ79" i="66" s="1"/>
  <c r="AZ169" i="66"/>
  <c r="T169" i="66" s="1"/>
  <c r="AJ169" i="66" s="1"/>
  <c r="AZ90" i="66"/>
  <c r="T90" i="66" s="1"/>
  <c r="AJ90" i="66" s="1"/>
  <c r="AZ175" i="66"/>
  <c r="T175" i="66" s="1"/>
  <c r="AJ175" i="66" s="1"/>
  <c r="AZ171" i="66"/>
  <c r="T171" i="66" s="1"/>
  <c r="AJ171" i="66" s="1"/>
  <c r="AZ123" i="66"/>
  <c r="T123" i="66" s="1"/>
  <c r="AJ123" i="66" s="1"/>
  <c r="AZ116" i="66"/>
  <c r="T116" i="66" s="1"/>
  <c r="AJ116" i="66" s="1"/>
  <c r="AZ154" i="66"/>
  <c r="T154" i="66" s="1"/>
  <c r="AJ154" i="66" s="1"/>
  <c r="AZ52" i="66"/>
  <c r="T52" i="66" s="1"/>
  <c r="AJ52" i="66" s="1"/>
  <c r="AZ68" i="66"/>
  <c r="T68" i="66" s="1"/>
  <c r="AJ68" i="66" s="1"/>
  <c r="AZ84" i="66"/>
  <c r="T84" i="66" s="1"/>
  <c r="AJ84" i="66" s="1"/>
  <c r="AZ189" i="66"/>
  <c r="T189" i="66" s="1"/>
  <c r="AJ189" i="66" s="1"/>
  <c r="AZ161" i="66"/>
  <c r="T161" i="66" s="1"/>
  <c r="AJ161" i="66" s="1"/>
  <c r="AZ96" i="66"/>
  <c r="T96" i="66" s="1"/>
  <c r="AJ96" i="66" s="1"/>
  <c r="AZ66" i="66"/>
  <c r="T66" i="66" s="1"/>
  <c r="AJ66" i="66" s="1"/>
  <c r="AZ34" i="66"/>
  <c r="T34" i="66" s="1"/>
  <c r="AJ34" i="66" s="1"/>
  <c r="AZ146" i="66"/>
  <c r="T146" i="66" s="1"/>
  <c r="AJ146" i="66" s="1"/>
  <c r="AZ92" i="66"/>
  <c r="T92" i="66" s="1"/>
  <c r="AJ92" i="66" s="1"/>
  <c r="AZ111" i="66"/>
  <c r="T111" i="66" s="1"/>
  <c r="AJ111" i="66" s="1"/>
  <c r="AZ145" i="66"/>
  <c r="T145" i="66" s="1"/>
  <c r="AJ145" i="66" s="1"/>
  <c r="AZ167" i="66"/>
  <c r="T167" i="66" s="1"/>
  <c r="AJ167" i="66" s="1"/>
  <c r="AZ155" i="66"/>
  <c r="T155" i="66" s="1"/>
  <c r="AJ155" i="66" s="1"/>
  <c r="AZ107" i="66"/>
  <c r="T107" i="66" s="1"/>
  <c r="AJ107" i="66" s="1"/>
  <c r="AZ91" i="66"/>
  <c r="T91" i="66" s="1"/>
  <c r="AJ91" i="66" s="1"/>
  <c r="AZ124" i="66"/>
  <c r="T124" i="66" s="1"/>
  <c r="AJ124" i="66" s="1"/>
  <c r="AZ133" i="66"/>
  <c r="T133" i="66" s="1"/>
  <c r="AJ133" i="66" s="1"/>
  <c r="AZ143" i="66"/>
  <c r="T143" i="66" s="1"/>
  <c r="AJ143" i="66" s="1"/>
  <c r="BN144" i="66"/>
  <c r="AH144" i="66" s="1"/>
  <c r="AX144" i="66" s="1"/>
  <c r="BN165" i="66"/>
  <c r="AH165" i="66" s="1"/>
  <c r="AX165" i="66" s="1"/>
  <c r="BN119" i="66"/>
  <c r="AH119" i="66" s="1"/>
  <c r="AX119" i="66" s="1"/>
  <c r="BN63" i="66"/>
  <c r="AH63" i="66" s="1"/>
  <c r="AX63" i="66" s="1"/>
  <c r="BN147" i="66"/>
  <c r="AH147" i="66" s="1"/>
  <c r="AX147" i="66" s="1"/>
  <c r="BN106" i="66"/>
  <c r="AH106" i="66" s="1"/>
  <c r="AX106" i="66" s="1"/>
  <c r="BN183" i="66"/>
  <c r="AH183" i="66" s="1"/>
  <c r="AX183" i="66" s="1"/>
  <c r="BN57" i="66"/>
  <c r="AH57" i="66" s="1"/>
  <c r="AX57" i="66" s="1"/>
  <c r="BN74" i="66"/>
  <c r="AH74" i="66" s="1"/>
  <c r="AX74" i="66" s="1"/>
  <c r="BN58" i="66"/>
  <c r="AH58" i="66" s="1"/>
  <c r="AX58" i="66" s="1"/>
  <c r="BH190" i="66"/>
  <c r="AB190" i="66" s="1"/>
  <c r="AR190" i="66" s="1"/>
  <c r="BH93" i="66"/>
  <c r="AB93" i="66" s="1"/>
  <c r="AR93" i="66" s="1"/>
  <c r="BH58" i="66"/>
  <c r="AB58" i="66" s="1"/>
  <c r="AR58" i="66" s="1"/>
  <c r="BH161" i="66"/>
  <c r="AB161" i="66" s="1"/>
  <c r="AR161" i="66" s="1"/>
  <c r="BH57" i="66"/>
  <c r="AB57" i="66" s="1"/>
  <c r="AR57" i="66" s="1"/>
  <c r="BH63" i="66"/>
  <c r="AB63" i="66" s="1"/>
  <c r="AR63" i="66" s="1"/>
  <c r="BH96" i="66"/>
  <c r="AB96" i="66" s="1"/>
  <c r="AR96" i="66" s="1"/>
  <c r="BG141" i="66"/>
  <c r="AA141" i="66" s="1"/>
  <c r="AQ141" i="66" s="1"/>
  <c r="BG118" i="66"/>
  <c r="AA118" i="66" s="1"/>
  <c r="AQ118" i="66" s="1"/>
  <c r="BG146" i="66"/>
  <c r="AA146" i="66" s="1"/>
  <c r="AQ146" i="66" s="1"/>
  <c r="BG156" i="66"/>
  <c r="AA156" i="66" s="1"/>
  <c r="AQ156" i="66" s="1"/>
  <c r="BG140" i="66"/>
  <c r="AA140" i="66" s="1"/>
  <c r="AQ140" i="66" s="1"/>
  <c r="BG124" i="66"/>
  <c r="AA124" i="66" s="1"/>
  <c r="AQ124" i="66" s="1"/>
  <c r="BG108" i="66"/>
  <c r="AA108" i="66" s="1"/>
  <c r="AQ108" i="66" s="1"/>
  <c r="BG92" i="66"/>
  <c r="AA92" i="66" s="1"/>
  <c r="AQ92" i="66" s="1"/>
  <c r="BG76" i="66"/>
  <c r="AA76" i="66" s="1"/>
  <c r="AQ76" i="66" s="1"/>
  <c r="BG60" i="66"/>
  <c r="AA60" i="66" s="1"/>
  <c r="AQ60" i="66" s="1"/>
  <c r="BG77" i="66"/>
  <c r="AA77" i="66" s="1"/>
  <c r="AQ77" i="66" s="1"/>
  <c r="BG61" i="66"/>
  <c r="AA61" i="66" s="1"/>
  <c r="AQ61" i="66" s="1"/>
  <c r="BM69" i="66"/>
  <c r="AG69" i="66" s="1"/>
  <c r="AW69" i="66" s="1"/>
  <c r="BM108" i="66"/>
  <c r="AG108" i="66" s="1"/>
  <c r="AW108" i="66" s="1"/>
  <c r="BM147" i="66"/>
  <c r="AG147" i="66" s="1"/>
  <c r="AW147" i="66" s="1"/>
  <c r="BM161" i="66"/>
  <c r="AG161" i="66" s="1"/>
  <c r="AW161" i="66" s="1"/>
  <c r="BM167" i="66"/>
  <c r="AG167" i="66" s="1"/>
  <c r="AW167" i="66" s="1"/>
  <c r="BM145" i="66"/>
  <c r="AG145" i="66" s="1"/>
  <c r="AW145" i="66" s="1"/>
  <c r="BM104" i="66"/>
  <c r="AG104" i="66" s="1"/>
  <c r="AW104" i="66" s="1"/>
  <c r="BM132" i="66"/>
  <c r="AG132" i="66" s="1"/>
  <c r="AW132" i="66" s="1"/>
  <c r="BM154" i="66"/>
  <c r="AG154" i="66" s="1"/>
  <c r="AW154" i="66" s="1"/>
  <c r="BM138" i="66"/>
  <c r="AG138" i="66" s="1"/>
  <c r="AW138" i="66" s="1"/>
  <c r="BM122" i="66"/>
  <c r="AG122" i="66" s="1"/>
  <c r="AW122" i="66" s="1"/>
  <c r="BM106" i="66"/>
  <c r="AG106" i="66" s="1"/>
  <c r="AW106" i="66" s="1"/>
  <c r="BM90" i="66"/>
  <c r="AG90" i="66" s="1"/>
  <c r="AW90" i="66" s="1"/>
  <c r="BM74" i="66"/>
  <c r="AG74" i="66" s="1"/>
  <c r="AW74" i="66" s="1"/>
  <c r="BM63" i="66"/>
  <c r="AG63" i="66" s="1"/>
  <c r="AW63" i="66" s="1"/>
  <c r="BL179" i="66"/>
  <c r="AF179" i="66" s="1"/>
  <c r="AV179" i="66" s="1"/>
  <c r="BL194" i="66"/>
  <c r="AF194" i="66" s="1"/>
  <c r="AV194" i="66" s="1"/>
  <c r="BL65" i="66"/>
  <c r="AF65" i="66" s="1"/>
  <c r="AV65" i="66" s="1"/>
  <c r="BL186" i="66"/>
  <c r="AF186" i="66" s="1"/>
  <c r="AV186" i="66" s="1"/>
  <c r="BL136" i="66"/>
  <c r="AF136" i="66" s="1"/>
  <c r="AV136" i="66" s="1"/>
  <c r="BL183" i="66"/>
  <c r="AF183" i="66" s="1"/>
  <c r="AV183" i="66" s="1"/>
  <c r="BL106" i="66"/>
  <c r="AF106" i="66" s="1"/>
  <c r="AV106" i="66" s="1"/>
  <c r="BL140" i="66"/>
  <c r="AF140" i="66" s="1"/>
  <c r="AV140" i="66" s="1"/>
  <c r="BL98" i="66"/>
  <c r="AF98" i="66" s="1"/>
  <c r="AV98" i="66" s="1"/>
  <c r="BL192" i="66"/>
  <c r="AF192" i="66" s="1"/>
  <c r="AV192" i="66" s="1"/>
  <c r="BL160" i="66"/>
  <c r="AF160" i="66" s="1"/>
  <c r="AV160" i="66" s="1"/>
  <c r="BL141" i="66"/>
  <c r="AF141" i="66" s="1"/>
  <c r="AV141" i="66" s="1"/>
  <c r="BL118" i="66"/>
  <c r="AF118" i="66" s="1"/>
  <c r="AV118" i="66" s="1"/>
  <c r="BL62" i="66"/>
  <c r="AF62" i="66" s="1"/>
  <c r="AV62" i="66" s="1"/>
  <c r="BL181" i="66"/>
  <c r="AF181" i="66" s="1"/>
  <c r="AV181" i="66" s="1"/>
  <c r="BL144" i="66"/>
  <c r="AF144" i="66" s="1"/>
  <c r="AV144" i="66" s="1"/>
  <c r="BL121" i="66"/>
  <c r="AF121" i="66" s="1"/>
  <c r="AV121" i="66" s="1"/>
  <c r="AZ141" i="66"/>
  <c r="T141" i="66" s="1"/>
  <c r="AJ141" i="66" s="1"/>
  <c r="AZ179" i="66"/>
  <c r="T179" i="66" s="1"/>
  <c r="AJ179" i="66" s="1"/>
  <c r="AZ119" i="66"/>
  <c r="T119" i="66" s="1"/>
  <c r="AJ119" i="66" s="1"/>
  <c r="AZ181" i="66"/>
  <c r="T181" i="66" s="1"/>
  <c r="AJ181" i="66" s="1"/>
  <c r="AZ58" i="66"/>
  <c r="T58" i="66" s="1"/>
  <c r="AJ58" i="66" s="1"/>
  <c r="AZ191" i="66"/>
  <c r="T191" i="66" s="1"/>
  <c r="AJ191" i="66" s="1"/>
  <c r="AZ163" i="66"/>
  <c r="T163" i="66" s="1"/>
  <c r="AJ163" i="66" s="1"/>
  <c r="AZ126" i="66"/>
  <c r="T126" i="66" s="1"/>
  <c r="AJ126" i="66" s="1"/>
  <c r="AZ103" i="66"/>
  <c r="T103" i="66" s="1"/>
  <c r="AJ103" i="66" s="1"/>
  <c r="AZ114" i="66"/>
  <c r="T114" i="66" s="1"/>
  <c r="AJ114" i="66" s="1"/>
  <c r="AZ70" i="66"/>
  <c r="T70" i="66" s="1"/>
  <c r="AJ70" i="66" s="1"/>
  <c r="AZ104" i="66"/>
  <c r="T104" i="66" s="1"/>
  <c r="AJ104" i="66" s="1"/>
  <c r="AZ95" i="66"/>
  <c r="T95" i="66" s="1"/>
  <c r="AJ95" i="66" s="1"/>
  <c r="AZ187" i="66"/>
  <c r="T187" i="66" s="1"/>
  <c r="AJ187" i="66" s="1"/>
  <c r="BN176" i="66"/>
  <c r="AH176" i="66" s="1"/>
  <c r="AX176" i="66" s="1"/>
  <c r="BN96" i="66"/>
  <c r="AH96" i="66" s="1"/>
  <c r="AX96" i="66" s="1"/>
  <c r="BN126" i="66"/>
  <c r="AH126" i="66" s="1"/>
  <c r="AX126" i="66" s="1"/>
  <c r="BN47" i="66"/>
  <c r="AH47" i="66" s="1"/>
  <c r="AX47" i="66" s="1"/>
  <c r="BN179" i="66"/>
  <c r="AH179" i="66" s="1"/>
  <c r="AX179" i="66" s="1"/>
  <c r="BN143" i="66"/>
  <c r="AH143" i="66" s="1"/>
  <c r="AX143" i="66" s="1"/>
  <c r="BN102" i="66"/>
  <c r="AH102" i="66" s="1"/>
  <c r="AX102" i="66" s="1"/>
  <c r="BH174" i="66"/>
  <c r="AB174" i="66" s="1"/>
  <c r="AR174" i="66" s="1"/>
  <c r="BH94" i="66"/>
  <c r="AB94" i="66" s="1"/>
  <c r="AR94" i="66" s="1"/>
  <c r="BH126" i="66"/>
  <c r="AB126" i="66" s="1"/>
  <c r="AR126" i="66" s="1"/>
  <c r="BH129" i="66"/>
  <c r="AB129" i="66" s="1"/>
  <c r="AR129" i="66" s="1"/>
  <c r="BH189" i="66"/>
  <c r="AB189" i="66" s="1"/>
  <c r="AR189" i="66" s="1"/>
  <c r="BH157" i="66"/>
  <c r="AB157" i="66" s="1"/>
  <c r="AR157" i="66" s="1"/>
  <c r="BH155" i="66"/>
  <c r="AB155" i="66" s="1"/>
  <c r="AR155" i="66" s="1"/>
  <c r="BH139" i="66"/>
  <c r="AB139" i="66" s="1"/>
  <c r="AR139" i="66" s="1"/>
  <c r="BH123" i="66"/>
  <c r="AB123" i="66" s="1"/>
  <c r="AR123" i="66" s="1"/>
  <c r="BH107" i="66"/>
  <c r="AB107" i="66" s="1"/>
  <c r="AR107" i="66" s="1"/>
  <c r="BH91" i="66"/>
  <c r="AB91" i="66" s="1"/>
  <c r="AR91" i="66" s="1"/>
  <c r="BH75" i="66"/>
  <c r="AB75" i="66" s="1"/>
  <c r="AR75" i="66" s="1"/>
  <c r="BH92" i="66"/>
  <c r="AB92" i="66" s="1"/>
  <c r="AR92" i="66" s="1"/>
  <c r="BH76" i="66"/>
  <c r="AB76" i="66" s="1"/>
  <c r="AR76" i="66" s="1"/>
  <c r="BH60" i="66"/>
  <c r="AB60" i="66" s="1"/>
  <c r="AR60" i="66" s="1"/>
  <c r="BG58" i="66"/>
  <c r="AA58" i="66" s="1"/>
  <c r="AQ58" i="66" s="1"/>
  <c r="BG179" i="66"/>
  <c r="AA179" i="66" s="1"/>
  <c r="AQ179" i="66" s="1"/>
  <c r="BG154" i="66"/>
  <c r="AA154" i="66" s="1"/>
  <c r="AQ154" i="66" s="1"/>
  <c r="BG189" i="66"/>
  <c r="AA189" i="66" s="1"/>
  <c r="AQ189" i="66" s="1"/>
  <c r="BG55" i="66"/>
  <c r="AA55" i="66" s="1"/>
  <c r="AQ55" i="66" s="1"/>
  <c r="BG178" i="66"/>
  <c r="AA178" i="66" s="1"/>
  <c r="AQ178" i="66" s="1"/>
  <c r="BG121" i="66"/>
  <c r="AA121" i="66" s="1"/>
  <c r="AQ121" i="66" s="1"/>
  <c r="BM190" i="66"/>
  <c r="AG190" i="66" s="1"/>
  <c r="AW190" i="66" s="1"/>
  <c r="BM76" i="66"/>
  <c r="AG76" i="66" s="1"/>
  <c r="AW76" i="66" s="1"/>
  <c r="BM170" i="66"/>
  <c r="AG170" i="66" s="1"/>
  <c r="AW170" i="66" s="1"/>
  <c r="BM163" i="66"/>
  <c r="AG163" i="66" s="1"/>
  <c r="AW163" i="66" s="1"/>
  <c r="BM97" i="66"/>
  <c r="AG97" i="66" s="1"/>
  <c r="AW97" i="66" s="1"/>
  <c r="BM65" i="66"/>
  <c r="AG65" i="66" s="1"/>
  <c r="AW65" i="66" s="1"/>
  <c r="BM107" i="66"/>
  <c r="AG107" i="66" s="1"/>
  <c r="AW107" i="66" s="1"/>
  <c r="BM72" i="66"/>
  <c r="AG72" i="66" s="1"/>
  <c r="AW72" i="66" s="1"/>
  <c r="BL163" i="66"/>
  <c r="AF163" i="66" s="1"/>
  <c r="AV163" i="66" s="1"/>
  <c r="BL178" i="66"/>
  <c r="AF178" i="66" s="1"/>
  <c r="AV178" i="66" s="1"/>
  <c r="BL90" i="66"/>
  <c r="AF90" i="66" s="1"/>
  <c r="AV90" i="66" s="1"/>
  <c r="BL170" i="66"/>
  <c r="AF170" i="66" s="1"/>
  <c r="AV170" i="66" s="1"/>
  <c r="BL74" i="66"/>
  <c r="AF74" i="66" s="1"/>
  <c r="AV74" i="66" s="1"/>
  <c r="BL187" i="66"/>
  <c r="AF187" i="66" s="1"/>
  <c r="AV187" i="66" s="1"/>
  <c r="BL113" i="66"/>
  <c r="AF113" i="66" s="1"/>
  <c r="AV113" i="66" s="1"/>
  <c r="BL175" i="66"/>
  <c r="AF175" i="66" s="1"/>
  <c r="AV175" i="66" s="1"/>
  <c r="BL138" i="66"/>
  <c r="AF138" i="66" s="1"/>
  <c r="AV138" i="66" s="1"/>
  <c r="BL89" i="66"/>
  <c r="AF89" i="66" s="1"/>
  <c r="AV89" i="66" s="1"/>
  <c r="BL166" i="66"/>
  <c r="AF166" i="66" s="1"/>
  <c r="AV166" i="66" s="1"/>
  <c r="BL82" i="66"/>
  <c r="AF82" i="66" s="1"/>
  <c r="AV82" i="66" s="1"/>
  <c r="BL172" i="66"/>
  <c r="AF172" i="66" s="1"/>
  <c r="AV172" i="66" s="1"/>
  <c r="BL157" i="66"/>
  <c r="AF157" i="66" s="1"/>
  <c r="AV157" i="66" s="1"/>
  <c r="BL134" i="66"/>
  <c r="AF134" i="66" s="1"/>
  <c r="AV134" i="66" s="1"/>
  <c r="BL116" i="66"/>
  <c r="AF116" i="66" s="1"/>
  <c r="AV116" i="66" s="1"/>
  <c r="BL86" i="66"/>
  <c r="AF86" i="66" s="1"/>
  <c r="AV86" i="66" s="1"/>
  <c r="BL54" i="66"/>
  <c r="AF54" i="66" s="1"/>
  <c r="AV54" i="66" s="1"/>
  <c r="BL193" i="66"/>
  <c r="AF193" i="66" s="1"/>
  <c r="AV193" i="66" s="1"/>
  <c r="BL177" i="66"/>
  <c r="AF177" i="66" s="1"/>
  <c r="AV177" i="66" s="1"/>
  <c r="BL161" i="66"/>
  <c r="AF161" i="66" s="1"/>
  <c r="AV161" i="66" s="1"/>
  <c r="BL137" i="66"/>
  <c r="AF137" i="66" s="1"/>
  <c r="AV137" i="66" s="1"/>
  <c r="BL114" i="66"/>
  <c r="AF114" i="66" s="1"/>
  <c r="AV114" i="66" s="1"/>
  <c r="BL93" i="66"/>
  <c r="AF93" i="66" s="1"/>
  <c r="AV93" i="66" s="1"/>
  <c r="BL143" i="66"/>
  <c r="AF143" i="66" s="1"/>
  <c r="AV143" i="66" s="1"/>
  <c r="BL127" i="66"/>
  <c r="AF127" i="66" s="1"/>
  <c r="AV127" i="66" s="1"/>
  <c r="BL111" i="66"/>
  <c r="AF111" i="66" s="1"/>
  <c r="AV111" i="66" s="1"/>
  <c r="BL95" i="66"/>
  <c r="AF95" i="66" s="1"/>
  <c r="AV95" i="66" s="1"/>
  <c r="BL79" i="66"/>
  <c r="AF79" i="66" s="1"/>
  <c r="AV79" i="66" s="1"/>
  <c r="BL63" i="66"/>
  <c r="AF63" i="66" s="1"/>
  <c r="AV63" i="66" s="1"/>
  <c r="BL96" i="66"/>
  <c r="AF96" i="66" s="1"/>
  <c r="AV96" i="66" s="1"/>
  <c r="BL80" i="66"/>
  <c r="AF80" i="66" s="1"/>
  <c r="AV80" i="66" s="1"/>
  <c r="BL64" i="66"/>
  <c r="AF64" i="66" s="1"/>
  <c r="AV64" i="66" s="1"/>
  <c r="BL48" i="66"/>
  <c r="AF48" i="66" s="1"/>
  <c r="AV48" i="66" s="1"/>
  <c r="BN83" i="66"/>
  <c r="AH83" i="66" s="1"/>
  <c r="AX83" i="66" s="1"/>
  <c r="BN157" i="66"/>
  <c r="AH157" i="66" s="1"/>
  <c r="AX157" i="66" s="1"/>
  <c r="BN141" i="66"/>
  <c r="AH141" i="66" s="1"/>
  <c r="AX141" i="66" s="1"/>
  <c r="BN125" i="66"/>
  <c r="AH125" i="66" s="1"/>
  <c r="AX125" i="66" s="1"/>
  <c r="BN109" i="66"/>
  <c r="AH109" i="66" s="1"/>
  <c r="AX109" i="66" s="1"/>
  <c r="BN93" i="66"/>
  <c r="AH93" i="66" s="1"/>
  <c r="AX93" i="66" s="1"/>
  <c r="BN77" i="66"/>
  <c r="AH77" i="66" s="1"/>
  <c r="AX77" i="66" s="1"/>
  <c r="BN61" i="66"/>
  <c r="AH61" i="66" s="1"/>
  <c r="AX61" i="66" s="1"/>
  <c r="BN94" i="66"/>
  <c r="AH94" i="66" s="1"/>
  <c r="AX94" i="66" s="1"/>
  <c r="BH149" i="66"/>
  <c r="AB149" i="66" s="1"/>
  <c r="AR149" i="66" s="1"/>
  <c r="BH128" i="66"/>
  <c r="AB128" i="66" s="1"/>
  <c r="AR128" i="66" s="1"/>
  <c r="BH160" i="66"/>
  <c r="AB160" i="66" s="1"/>
  <c r="AR160" i="66" s="1"/>
  <c r="BH181" i="66"/>
  <c r="AB181" i="66" s="1"/>
  <c r="AR181" i="66" s="1"/>
  <c r="BH148" i="66"/>
  <c r="AB148" i="66" s="1"/>
  <c r="AR148" i="66" s="1"/>
  <c r="BH97" i="66"/>
  <c r="AB97" i="66" s="1"/>
  <c r="AR97" i="66" s="1"/>
  <c r="BH84" i="66"/>
  <c r="AB84" i="66" s="1"/>
  <c r="AR84" i="66" s="1"/>
  <c r="BH52" i="66"/>
  <c r="AB52" i="66" s="1"/>
  <c r="AR52" i="66" s="1"/>
  <c r="BG106" i="66"/>
  <c r="AA106" i="66" s="1"/>
  <c r="AQ106" i="66" s="1"/>
  <c r="BG129" i="66"/>
  <c r="AA129" i="66" s="1"/>
  <c r="AQ129" i="66" s="1"/>
  <c r="BG131" i="66"/>
  <c r="AA131" i="66" s="1"/>
  <c r="AQ131" i="66" s="1"/>
  <c r="BG82" i="66"/>
  <c r="AA82" i="66" s="1"/>
  <c r="AQ82" i="66" s="1"/>
  <c r="BG170" i="66"/>
  <c r="AA170" i="66" s="1"/>
  <c r="AQ170" i="66" s="1"/>
  <c r="BG86" i="66"/>
  <c r="AA86" i="66" s="1"/>
  <c r="AQ86" i="66" s="1"/>
  <c r="BM117" i="66"/>
  <c r="AG117" i="66" s="1"/>
  <c r="AW117" i="66" s="1"/>
  <c r="BM53" i="66"/>
  <c r="AG53" i="66" s="1"/>
  <c r="AW53" i="66" s="1"/>
  <c r="BM158" i="66"/>
  <c r="AG158" i="66" s="1"/>
  <c r="AW158" i="66" s="1"/>
  <c r="BM165" i="66"/>
  <c r="AG165" i="66" s="1"/>
  <c r="AW165" i="66" s="1"/>
  <c r="BM101" i="66"/>
  <c r="AG101" i="66" s="1"/>
  <c r="AW101" i="66" s="1"/>
  <c r="BM131" i="66"/>
  <c r="AG131" i="66" s="1"/>
  <c r="AW131" i="66" s="1"/>
  <c r="BM169" i="66"/>
  <c r="AG169" i="66" s="1"/>
  <c r="AW169" i="66" s="1"/>
  <c r="BM135" i="66"/>
  <c r="AG135" i="66" s="1"/>
  <c r="AW135" i="66" s="1"/>
  <c r="BM187" i="66"/>
  <c r="AG187" i="66" s="1"/>
  <c r="AW187" i="66" s="1"/>
  <c r="BM171" i="66"/>
  <c r="AG171" i="66" s="1"/>
  <c r="AW171" i="66" s="1"/>
  <c r="BM152" i="66"/>
  <c r="AG152" i="66" s="1"/>
  <c r="AW152" i="66" s="1"/>
  <c r="BM129" i="66"/>
  <c r="AG129" i="66" s="1"/>
  <c r="AW129" i="66" s="1"/>
  <c r="BM111" i="66"/>
  <c r="AG111" i="66" s="1"/>
  <c r="AW111" i="66" s="1"/>
  <c r="BM81" i="66"/>
  <c r="AG81" i="66" s="1"/>
  <c r="AW81" i="66" s="1"/>
  <c r="BM49" i="66"/>
  <c r="AG49" i="66" s="1"/>
  <c r="AW49" i="66" s="1"/>
  <c r="BM188" i="66"/>
  <c r="AG188" i="66" s="1"/>
  <c r="AW188" i="66" s="1"/>
  <c r="BM172" i="66"/>
  <c r="AG172" i="66" s="1"/>
  <c r="AW172" i="66" s="1"/>
  <c r="BM139" i="66"/>
  <c r="AG139" i="66" s="1"/>
  <c r="AW139" i="66" s="1"/>
  <c r="BM88" i="66"/>
  <c r="AG88" i="66" s="1"/>
  <c r="AW88" i="66" s="1"/>
  <c r="BM56" i="66"/>
  <c r="AG56" i="66" s="1"/>
  <c r="AW56" i="66" s="1"/>
  <c r="BM142" i="66"/>
  <c r="AG142" i="66" s="1"/>
  <c r="AW142" i="66" s="1"/>
  <c r="BM126" i="66"/>
  <c r="AG126" i="66" s="1"/>
  <c r="AW126" i="66" s="1"/>
  <c r="BM110" i="66"/>
  <c r="AG110" i="66" s="1"/>
  <c r="AW110" i="66" s="1"/>
  <c r="BM94" i="66"/>
  <c r="AG94" i="66" s="1"/>
  <c r="AW94" i="66" s="1"/>
  <c r="BM78" i="66"/>
  <c r="AG78" i="66" s="1"/>
  <c r="AW78" i="66" s="1"/>
  <c r="BM62" i="66"/>
  <c r="AG62" i="66" s="1"/>
  <c r="AW62" i="66" s="1"/>
  <c r="BM83" i="66"/>
  <c r="AG83" i="66" s="1"/>
  <c r="AW83" i="66" s="1"/>
  <c r="BM67" i="66"/>
  <c r="AG67" i="66" s="1"/>
  <c r="AW67" i="66" s="1"/>
  <c r="BL195" i="66"/>
  <c r="AF195" i="66" s="1"/>
  <c r="AV195" i="66" s="1"/>
  <c r="BL142" i="66"/>
  <c r="AF142" i="66" s="1"/>
  <c r="AV142" i="66" s="1"/>
  <c r="BL97" i="66"/>
  <c r="AF97" i="66" s="1"/>
  <c r="AV97" i="66" s="1"/>
  <c r="BL133" i="66"/>
  <c r="AF133" i="66" s="1"/>
  <c r="AV133" i="66" s="1"/>
  <c r="BL154" i="66"/>
  <c r="AF154" i="66" s="1"/>
  <c r="AV154" i="66" s="1"/>
  <c r="BL49" i="66"/>
  <c r="AF49" i="66" s="1"/>
  <c r="AV49" i="66" s="1"/>
  <c r="BL191" i="66"/>
  <c r="AF191" i="66" s="1"/>
  <c r="AV191" i="66" s="1"/>
  <c r="BL159" i="66"/>
  <c r="AF159" i="66" s="1"/>
  <c r="AV159" i="66" s="1"/>
  <c r="BL120" i="66"/>
  <c r="AF120" i="66" s="1"/>
  <c r="AV120" i="66" s="1"/>
  <c r="BL57" i="66"/>
  <c r="AF57" i="66" s="1"/>
  <c r="AV57" i="66" s="1"/>
  <c r="BL182" i="66"/>
  <c r="AF182" i="66" s="1"/>
  <c r="AV182" i="66" s="1"/>
  <c r="BL149" i="66"/>
  <c r="AF149" i="66" s="1"/>
  <c r="AV149" i="66" s="1"/>
  <c r="BL108" i="66"/>
  <c r="AF108" i="66" s="1"/>
  <c r="AV108" i="66" s="1"/>
  <c r="BL50" i="66"/>
  <c r="AF50" i="66" s="1"/>
  <c r="AV50" i="66" s="1"/>
  <c r="BL180" i="66"/>
  <c r="AF180" i="66" s="1"/>
  <c r="AV180" i="66" s="1"/>
  <c r="BL164" i="66"/>
  <c r="AF164" i="66" s="1"/>
  <c r="AV164" i="66" s="1"/>
  <c r="BL148" i="66"/>
  <c r="AF148" i="66" s="1"/>
  <c r="AV148" i="66" s="1"/>
  <c r="BL125" i="66"/>
  <c r="AF125" i="66" s="1"/>
  <c r="AV125" i="66" s="1"/>
  <c r="BL102" i="66"/>
  <c r="AF102" i="66" s="1"/>
  <c r="AV102" i="66" s="1"/>
  <c r="BL70" i="66"/>
  <c r="AF70" i="66" s="1"/>
  <c r="AV70" i="66" s="1"/>
  <c r="BL185" i="66"/>
  <c r="AF185" i="66" s="1"/>
  <c r="AV185" i="66" s="1"/>
  <c r="BL169" i="66"/>
  <c r="AF169" i="66" s="1"/>
  <c r="AV169" i="66" s="1"/>
  <c r="BL146" i="66"/>
  <c r="AF146" i="66" s="1"/>
  <c r="AV146" i="66" s="1"/>
  <c r="BL128" i="66"/>
  <c r="AF128" i="66" s="1"/>
  <c r="AV128" i="66" s="1"/>
  <c r="BL105" i="66"/>
  <c r="AF105" i="66" s="1"/>
  <c r="AV105" i="66" s="1"/>
  <c r="BL77" i="66"/>
  <c r="AF77" i="66" s="1"/>
  <c r="AV77" i="66" s="1"/>
  <c r="BL151" i="66"/>
  <c r="AF151" i="66" s="1"/>
  <c r="AV151" i="66" s="1"/>
  <c r="BL135" i="66"/>
  <c r="AF135" i="66" s="1"/>
  <c r="AV135" i="66" s="1"/>
  <c r="BL119" i="66"/>
  <c r="AF119" i="66" s="1"/>
  <c r="AV119" i="66" s="1"/>
  <c r="BL103" i="66"/>
  <c r="AF103" i="66" s="1"/>
  <c r="AV103" i="66" s="1"/>
  <c r="BL87" i="66"/>
  <c r="AF87" i="66" s="1"/>
  <c r="AV87" i="66" s="1"/>
  <c r="BL71" i="66"/>
  <c r="AF71" i="66" s="1"/>
  <c r="AV71" i="66" s="1"/>
  <c r="BL55" i="66"/>
  <c r="AF55" i="66" s="1"/>
  <c r="AV55" i="66" s="1"/>
  <c r="BL88" i="66"/>
  <c r="AF88" i="66" s="1"/>
  <c r="AV88" i="66" s="1"/>
  <c r="BL72" i="66"/>
  <c r="AF72" i="66" s="1"/>
  <c r="AV72" i="66" s="1"/>
  <c r="BL56" i="66"/>
  <c r="AF56" i="66" s="1"/>
  <c r="AV56" i="66" s="1"/>
  <c r="BD118" i="66"/>
  <c r="X118" i="66" s="1"/>
  <c r="AN118" i="66" s="1"/>
  <c r="BD167" i="66"/>
  <c r="X167" i="66" s="1"/>
  <c r="AN167" i="66" s="1"/>
  <c r="BD81" i="66"/>
  <c r="X81" i="66" s="1"/>
  <c r="AN81" i="66" s="1"/>
  <c r="BD108" i="66"/>
  <c r="X108" i="66" s="1"/>
  <c r="AN108" i="66" s="1"/>
  <c r="BD46" i="66"/>
  <c r="X46" i="66" s="1"/>
  <c r="AN46" i="66" s="1"/>
  <c r="BD173" i="66"/>
  <c r="X173" i="66" s="1"/>
  <c r="AN173" i="66" s="1"/>
  <c r="BD47" i="66"/>
  <c r="X47" i="66" s="1"/>
  <c r="AN47" i="66" s="1"/>
  <c r="BD48" i="66"/>
  <c r="X48" i="66" s="1"/>
  <c r="AN48" i="66" s="1"/>
  <c r="BC146" i="66"/>
  <c r="W146" i="66" s="1"/>
  <c r="AM146" i="66" s="1"/>
  <c r="BC71" i="66"/>
  <c r="W71" i="66" s="1"/>
  <c r="AM71" i="66" s="1"/>
  <c r="BC46" i="66"/>
  <c r="W46" i="66" s="1"/>
  <c r="AM46" i="66" s="1"/>
  <c r="BC167" i="66"/>
  <c r="W167" i="66" s="1"/>
  <c r="AM167" i="66" s="1"/>
  <c r="BC87" i="66"/>
  <c r="W87" i="66" s="1"/>
  <c r="AM87" i="66" s="1"/>
  <c r="BC135" i="66"/>
  <c r="W135" i="66" s="1"/>
  <c r="AM135" i="66" s="1"/>
  <c r="BC164" i="66"/>
  <c r="W164" i="66" s="1"/>
  <c r="AM164" i="66" s="1"/>
  <c r="BC119" i="66"/>
  <c r="W119" i="66" s="1"/>
  <c r="AM119" i="66" s="1"/>
  <c r="BC70" i="66"/>
  <c r="W70" i="66" s="1"/>
  <c r="AM70" i="66" s="1"/>
  <c r="BC187" i="66"/>
  <c r="W187" i="66" s="1"/>
  <c r="AM187" i="66" s="1"/>
  <c r="BC153" i="66"/>
  <c r="W153" i="66" s="1"/>
  <c r="AM153" i="66" s="1"/>
  <c r="BC107" i="66"/>
  <c r="W107" i="66" s="1"/>
  <c r="AM107" i="66" s="1"/>
  <c r="BC47" i="66"/>
  <c r="W47" i="66" s="1"/>
  <c r="AM47" i="66" s="1"/>
  <c r="BC181" i="66"/>
  <c r="W181" i="66" s="1"/>
  <c r="AM181" i="66" s="1"/>
  <c r="BC165" i="66"/>
  <c r="W165" i="66" s="1"/>
  <c r="AM165" i="66" s="1"/>
  <c r="BC145" i="66"/>
  <c r="W145" i="66" s="1"/>
  <c r="AM145" i="66" s="1"/>
  <c r="BC122" i="66"/>
  <c r="W122" i="66" s="1"/>
  <c r="AM122" i="66" s="1"/>
  <c r="BC99" i="66"/>
  <c r="W99" i="66" s="1"/>
  <c r="AM99" i="66" s="1"/>
  <c r="BC67" i="66"/>
  <c r="W67" i="66" s="1"/>
  <c r="AM67" i="66" s="1"/>
  <c r="BC182" i="66"/>
  <c r="W182" i="66" s="1"/>
  <c r="AM182" i="66" s="1"/>
  <c r="BC166" i="66"/>
  <c r="W166" i="66" s="1"/>
  <c r="AM166" i="66" s="1"/>
  <c r="BC143" i="66"/>
  <c r="W143" i="66" s="1"/>
  <c r="AM143" i="66" s="1"/>
  <c r="BC125" i="66"/>
  <c r="W125" i="66" s="1"/>
  <c r="AM125" i="66" s="1"/>
  <c r="BC98" i="66"/>
  <c r="W98" i="66" s="1"/>
  <c r="AM98" i="66" s="1"/>
  <c r="BC66" i="66"/>
  <c r="W66" i="66" s="1"/>
  <c r="AM66" i="66" s="1"/>
  <c r="BC148" i="66"/>
  <c r="W148" i="66" s="1"/>
  <c r="AM148" i="66" s="1"/>
  <c r="BC132" i="66"/>
  <c r="W132" i="66" s="1"/>
  <c r="AM132" i="66" s="1"/>
  <c r="BC116" i="66"/>
  <c r="W116" i="66" s="1"/>
  <c r="AM116" i="66" s="1"/>
  <c r="BC100" i="66"/>
  <c r="W100" i="66" s="1"/>
  <c r="AM100" i="66" s="1"/>
  <c r="BC84" i="66"/>
  <c r="W84" i="66" s="1"/>
  <c r="AM84" i="66" s="1"/>
  <c r="BC68" i="66"/>
  <c r="W68" i="66" s="1"/>
  <c r="AM68" i="66" s="1"/>
  <c r="BC52" i="66"/>
  <c r="W52" i="66" s="1"/>
  <c r="AM52" i="66" s="1"/>
  <c r="BC101" i="66"/>
  <c r="W101" i="66" s="1"/>
  <c r="AM101" i="66" s="1"/>
  <c r="BC85" i="66"/>
  <c r="W85" i="66" s="1"/>
  <c r="AM85" i="66" s="1"/>
  <c r="BC69" i="66"/>
  <c r="W69" i="66" s="1"/>
  <c r="AM69" i="66" s="1"/>
  <c r="BC53" i="66"/>
  <c r="W53" i="66" s="1"/>
  <c r="AM53" i="66" s="1"/>
  <c r="BK63" i="66"/>
  <c r="AE63" i="66" s="1"/>
  <c r="AU63" i="66" s="1"/>
  <c r="BK70" i="66"/>
  <c r="AE70" i="66" s="1"/>
  <c r="AU70" i="66" s="1"/>
  <c r="BK159" i="66"/>
  <c r="AE159" i="66" s="1"/>
  <c r="AU159" i="66" s="1"/>
  <c r="BK54" i="66"/>
  <c r="AE54" i="66" s="1"/>
  <c r="AU54" i="66" s="1"/>
  <c r="BK130" i="66"/>
  <c r="AE130" i="66" s="1"/>
  <c r="AU130" i="66" s="1"/>
  <c r="BK51" i="66"/>
  <c r="AE51" i="66" s="1"/>
  <c r="AU51" i="66" s="1"/>
  <c r="BK190" i="66"/>
  <c r="AE190" i="66" s="1"/>
  <c r="AU190" i="66" s="1"/>
  <c r="BK158" i="66"/>
  <c r="AE158" i="66" s="1"/>
  <c r="AU158" i="66" s="1"/>
  <c r="BK93" i="66"/>
  <c r="AE93" i="66" s="1"/>
  <c r="AU93" i="66" s="1"/>
  <c r="BK61" i="66"/>
  <c r="AE61" i="66" s="1"/>
  <c r="AU61" i="66" s="1"/>
  <c r="BB180" i="66"/>
  <c r="V180" i="66" s="1"/>
  <c r="AL180" i="66" s="1"/>
  <c r="BB110" i="66"/>
  <c r="V110" i="66" s="1"/>
  <c r="AL110" i="66" s="1"/>
  <c r="BB185" i="66"/>
  <c r="V185" i="66" s="1"/>
  <c r="AL185" i="66" s="1"/>
  <c r="BB115" i="66"/>
  <c r="V115" i="66" s="1"/>
  <c r="AL115" i="66" s="1"/>
  <c r="BB59" i="66"/>
  <c r="V59" i="66" s="1"/>
  <c r="AL59" i="66" s="1"/>
  <c r="BB176" i="66"/>
  <c r="V176" i="66" s="1"/>
  <c r="AL176" i="66" s="1"/>
  <c r="BB144" i="66"/>
  <c r="V144" i="66" s="1"/>
  <c r="AL144" i="66" s="1"/>
  <c r="BB100" i="66"/>
  <c r="V100" i="66" s="1"/>
  <c r="AL100" i="66" s="1"/>
  <c r="BB178" i="66"/>
  <c r="V178" i="66" s="1"/>
  <c r="AL178" i="66" s="1"/>
  <c r="BB136" i="66"/>
  <c r="V136" i="66" s="1"/>
  <c r="AL136" i="66" s="1"/>
  <c r="BB88" i="66"/>
  <c r="V88" i="66" s="1"/>
  <c r="AL88" i="66" s="1"/>
  <c r="BB56" i="66"/>
  <c r="V56" i="66" s="1"/>
  <c r="AL56" i="66" s="1"/>
  <c r="BB191" i="66"/>
  <c r="V191" i="66" s="1"/>
  <c r="AL191" i="66" s="1"/>
  <c r="BB175" i="66"/>
  <c r="V175" i="66" s="1"/>
  <c r="AL175" i="66" s="1"/>
  <c r="BB159" i="66"/>
  <c r="V159" i="66" s="1"/>
  <c r="AL159" i="66" s="1"/>
  <c r="BB139" i="66"/>
  <c r="V139" i="66" s="1"/>
  <c r="AL139" i="66" s="1"/>
  <c r="BB116" i="66"/>
  <c r="V116" i="66" s="1"/>
  <c r="AL116" i="66" s="1"/>
  <c r="BB95" i="66"/>
  <c r="V95" i="66" s="1"/>
  <c r="AL95" i="66" s="1"/>
  <c r="BB63" i="66"/>
  <c r="V63" i="66" s="1"/>
  <c r="AL63" i="66" s="1"/>
  <c r="BB69" i="66"/>
  <c r="V69" i="66" s="1"/>
  <c r="AL69" i="66" s="1"/>
  <c r="BB53" i="66"/>
  <c r="V53" i="66" s="1"/>
  <c r="AL53" i="66" s="1"/>
  <c r="BB102" i="66"/>
  <c r="V102" i="66" s="1"/>
  <c r="AL102" i="66" s="1"/>
  <c r="BB70" i="66"/>
  <c r="V70" i="66" s="1"/>
  <c r="AL70" i="66" s="1"/>
  <c r="BL69" i="66"/>
  <c r="AF69" i="66" s="1"/>
  <c r="AV69" i="66" s="1"/>
  <c r="BL147" i="66"/>
  <c r="AF147" i="66" s="1"/>
  <c r="AV147" i="66" s="1"/>
  <c r="BL131" i="66"/>
  <c r="AF131" i="66" s="1"/>
  <c r="AV131" i="66" s="1"/>
  <c r="BL115" i="66"/>
  <c r="AF115" i="66" s="1"/>
  <c r="AV115" i="66" s="1"/>
  <c r="BL99" i="66"/>
  <c r="AF99" i="66" s="1"/>
  <c r="AV99" i="66" s="1"/>
  <c r="BL83" i="66"/>
  <c r="AF83" i="66" s="1"/>
  <c r="AV83" i="66" s="1"/>
  <c r="BL67" i="66"/>
  <c r="AF67" i="66" s="1"/>
  <c r="AV67" i="66" s="1"/>
  <c r="BL100" i="66"/>
  <c r="AF100" i="66" s="1"/>
  <c r="AV100" i="66" s="1"/>
  <c r="BL84" i="66"/>
  <c r="AF84" i="66" s="1"/>
  <c r="AV84" i="66" s="1"/>
  <c r="BL68" i="66"/>
  <c r="AF68" i="66" s="1"/>
  <c r="AV68" i="66" s="1"/>
  <c r="BL52" i="66"/>
  <c r="AF52" i="66" s="1"/>
  <c r="AV52" i="66" s="1"/>
  <c r="BD109" i="66"/>
  <c r="X109" i="66" s="1"/>
  <c r="AN109" i="66" s="1"/>
  <c r="BD182" i="66"/>
  <c r="X182" i="66" s="1"/>
  <c r="AN182" i="66" s="1"/>
  <c r="BD102" i="66"/>
  <c r="X102" i="66" s="1"/>
  <c r="AN102" i="66" s="1"/>
  <c r="BD70" i="66"/>
  <c r="X70" i="66" s="1"/>
  <c r="AN70" i="66" s="1"/>
  <c r="BD185" i="66"/>
  <c r="X185" i="66" s="1"/>
  <c r="AN185" i="66" s="1"/>
  <c r="BD53" i="66"/>
  <c r="X53" i="66" s="1"/>
  <c r="AN53" i="66" s="1"/>
  <c r="BD76" i="66"/>
  <c r="X76" i="66" s="1"/>
  <c r="AN76" i="66" s="1"/>
  <c r="BC176" i="66"/>
  <c r="W176" i="66" s="1"/>
  <c r="AM176" i="66" s="1"/>
  <c r="BC191" i="66"/>
  <c r="W191" i="66" s="1"/>
  <c r="AM191" i="66" s="1"/>
  <c r="BC123" i="66"/>
  <c r="W123" i="66" s="1"/>
  <c r="AM123" i="66" s="1"/>
  <c r="BC155" i="66"/>
  <c r="W155" i="66" s="1"/>
  <c r="AM155" i="66" s="1"/>
  <c r="BC55" i="66"/>
  <c r="W55" i="66" s="1"/>
  <c r="AM55" i="66" s="1"/>
  <c r="BC184" i="66"/>
  <c r="W184" i="66" s="1"/>
  <c r="AM184" i="66" s="1"/>
  <c r="BC117" i="66"/>
  <c r="W117" i="66" s="1"/>
  <c r="AM117" i="66" s="1"/>
  <c r="BC188" i="66"/>
  <c r="W188" i="66" s="1"/>
  <c r="AM188" i="66" s="1"/>
  <c r="BC151" i="66"/>
  <c r="W151" i="66" s="1"/>
  <c r="AM151" i="66" s="1"/>
  <c r="BC110" i="66"/>
  <c r="W110" i="66" s="1"/>
  <c r="AM110" i="66" s="1"/>
  <c r="BC54" i="66"/>
  <c r="W54" i="66" s="1"/>
  <c r="AM54" i="66" s="1"/>
  <c r="BC179" i="66"/>
  <c r="W179" i="66" s="1"/>
  <c r="AM179" i="66" s="1"/>
  <c r="BC139" i="66"/>
  <c r="W139" i="66" s="1"/>
  <c r="AM139" i="66" s="1"/>
  <c r="BC95" i="66"/>
  <c r="W95" i="66" s="1"/>
  <c r="AM95" i="66" s="1"/>
  <c r="BC177" i="66"/>
  <c r="W177" i="66" s="1"/>
  <c r="AM177" i="66" s="1"/>
  <c r="BC161" i="66"/>
  <c r="W161" i="66" s="1"/>
  <c r="AM161" i="66" s="1"/>
  <c r="BC138" i="66"/>
  <c r="W138" i="66" s="1"/>
  <c r="AM138" i="66" s="1"/>
  <c r="BC115" i="66"/>
  <c r="W115" i="66" s="1"/>
  <c r="AM115" i="66" s="1"/>
  <c r="BC91" i="66"/>
  <c r="W91" i="66" s="1"/>
  <c r="AM91" i="66" s="1"/>
  <c r="BC59" i="66"/>
  <c r="W59" i="66" s="1"/>
  <c r="AM59" i="66" s="1"/>
  <c r="BC178" i="66"/>
  <c r="W178" i="66" s="1"/>
  <c r="AM178" i="66" s="1"/>
  <c r="BC162" i="66"/>
  <c r="W162" i="66" s="1"/>
  <c r="AM162" i="66" s="1"/>
  <c r="BC141" i="66"/>
  <c r="W141" i="66" s="1"/>
  <c r="AM141" i="66" s="1"/>
  <c r="BC118" i="66"/>
  <c r="W118" i="66" s="1"/>
  <c r="AM118" i="66" s="1"/>
  <c r="BC90" i="66"/>
  <c r="W90" i="66" s="1"/>
  <c r="AM90" i="66" s="1"/>
  <c r="BC58" i="66"/>
  <c r="W58" i="66" s="1"/>
  <c r="AM58" i="66" s="1"/>
  <c r="BC144" i="66"/>
  <c r="W144" i="66" s="1"/>
  <c r="AM144" i="66" s="1"/>
  <c r="BC128" i="66"/>
  <c r="W128" i="66" s="1"/>
  <c r="AM128" i="66" s="1"/>
  <c r="BC112" i="66"/>
  <c r="W112" i="66" s="1"/>
  <c r="AM112" i="66" s="1"/>
  <c r="BC96" i="66"/>
  <c r="W96" i="66" s="1"/>
  <c r="AM96" i="66" s="1"/>
  <c r="BC80" i="66"/>
  <c r="W80" i="66" s="1"/>
  <c r="AM80" i="66" s="1"/>
  <c r="BC64" i="66"/>
  <c r="W64" i="66" s="1"/>
  <c r="AM64" i="66" s="1"/>
  <c r="BC48" i="66"/>
  <c r="W48" i="66" s="1"/>
  <c r="AM48" i="66" s="1"/>
  <c r="BC97" i="66"/>
  <c r="W97" i="66" s="1"/>
  <c r="AM97" i="66" s="1"/>
  <c r="BC81" i="66"/>
  <c r="W81" i="66" s="1"/>
  <c r="AM81" i="66" s="1"/>
  <c r="BC65" i="66"/>
  <c r="W65" i="66" s="1"/>
  <c r="AM65" i="66" s="1"/>
  <c r="BC49" i="66"/>
  <c r="W49" i="66" s="1"/>
  <c r="AM49" i="66" s="1"/>
  <c r="BK129" i="66"/>
  <c r="AE129" i="66" s="1"/>
  <c r="AU129" i="66" s="1"/>
  <c r="BK141" i="66"/>
  <c r="AE141" i="66" s="1"/>
  <c r="AU141" i="66" s="1"/>
  <c r="BK133" i="66"/>
  <c r="AE133" i="66" s="1"/>
  <c r="AU133" i="66" s="1"/>
  <c r="BK152" i="66"/>
  <c r="AE152" i="66" s="1"/>
  <c r="AU152" i="66" s="1"/>
  <c r="BK136" i="66"/>
  <c r="AE136" i="66" s="1"/>
  <c r="AU136" i="66" s="1"/>
  <c r="BK120" i="66"/>
  <c r="AE120" i="66" s="1"/>
  <c r="AU120" i="66" s="1"/>
  <c r="BK104" i="66"/>
  <c r="AE104" i="66" s="1"/>
  <c r="AU104" i="66" s="1"/>
  <c r="BK88" i="66"/>
  <c r="AE88" i="66" s="1"/>
  <c r="AU88" i="66" s="1"/>
  <c r="BK57" i="66"/>
  <c r="AE57" i="66" s="1"/>
  <c r="AU57" i="66" s="1"/>
  <c r="BB83" i="66"/>
  <c r="V83" i="66" s="1"/>
  <c r="AL83" i="66" s="1"/>
  <c r="BB60" i="66"/>
  <c r="V60" i="66" s="1"/>
  <c r="AL60" i="66" s="1"/>
  <c r="BB189" i="66"/>
  <c r="V189" i="66" s="1"/>
  <c r="AL189" i="66" s="1"/>
  <c r="BB190" i="66"/>
  <c r="V190" i="66" s="1"/>
  <c r="AL190" i="66" s="1"/>
  <c r="BB111" i="66"/>
  <c r="V111" i="66" s="1"/>
  <c r="AL111" i="66" s="1"/>
  <c r="BB80" i="66"/>
  <c r="V80" i="66" s="1"/>
  <c r="AL80" i="66" s="1"/>
  <c r="BB187" i="66"/>
  <c r="V187" i="66" s="1"/>
  <c r="AL187" i="66" s="1"/>
  <c r="BB171" i="66"/>
  <c r="V171" i="66" s="1"/>
  <c r="AL171" i="66" s="1"/>
  <c r="BB114" i="66"/>
  <c r="V114" i="66" s="1"/>
  <c r="AL114" i="66" s="1"/>
  <c r="BB55" i="66"/>
  <c r="V55" i="66" s="1"/>
  <c r="AL55" i="66" s="1"/>
  <c r="BB50" i="66"/>
  <c r="V50" i="66" s="1"/>
  <c r="AL50" i="66" s="1"/>
  <c r="BF152" i="66"/>
  <c r="Z152" i="66" s="1"/>
  <c r="AP152" i="66" s="1"/>
  <c r="BF56" i="66"/>
  <c r="Z56" i="66" s="1"/>
  <c r="AP56" i="66" s="1"/>
  <c r="BF177" i="66"/>
  <c r="Z177" i="66" s="1"/>
  <c r="AP177" i="66" s="1"/>
  <c r="BF120" i="66"/>
  <c r="Z120" i="66" s="1"/>
  <c r="AP120" i="66" s="1"/>
  <c r="BF136" i="66"/>
  <c r="Z136" i="66" s="1"/>
  <c r="AP136" i="66" s="1"/>
  <c r="BF138" i="66"/>
  <c r="Z138" i="66" s="1"/>
  <c r="AP138" i="66" s="1"/>
  <c r="BF159" i="66"/>
  <c r="Z159" i="66" s="1"/>
  <c r="AP159" i="66" s="1"/>
  <c r="BF145" i="66"/>
  <c r="Z145" i="66" s="1"/>
  <c r="AP145" i="66" s="1"/>
  <c r="BF129" i="66"/>
  <c r="Z129" i="66" s="1"/>
  <c r="AP129" i="66" s="1"/>
  <c r="BF113" i="66"/>
  <c r="Z113" i="66" s="1"/>
  <c r="AP113" i="66" s="1"/>
  <c r="BD105" i="66"/>
  <c r="X105" i="66" s="1"/>
  <c r="AN105" i="66" s="1"/>
  <c r="BD134" i="66"/>
  <c r="X134" i="66" s="1"/>
  <c r="AN134" i="66" s="1"/>
  <c r="BD140" i="66"/>
  <c r="X140" i="66" s="1"/>
  <c r="AN140" i="66" s="1"/>
  <c r="BD145" i="66"/>
  <c r="X145" i="66" s="1"/>
  <c r="AN145" i="66" s="1"/>
  <c r="BD77" i="66"/>
  <c r="X77" i="66" s="1"/>
  <c r="AN77" i="66" s="1"/>
  <c r="BD55" i="66"/>
  <c r="X55" i="66" s="1"/>
  <c r="AN55" i="66" s="1"/>
  <c r="BC149" i="66"/>
  <c r="W149" i="66" s="1"/>
  <c r="AM149" i="66" s="1"/>
  <c r="BC175" i="66"/>
  <c r="W175" i="66" s="1"/>
  <c r="AM175" i="66" s="1"/>
  <c r="BC105" i="66"/>
  <c r="W105" i="66" s="1"/>
  <c r="AM105" i="66" s="1"/>
  <c r="BC160" i="66"/>
  <c r="W160" i="66" s="1"/>
  <c r="AM160" i="66" s="1"/>
  <c r="BC137" i="66"/>
  <c r="W137" i="66" s="1"/>
  <c r="AM137" i="66" s="1"/>
  <c r="BC168" i="66"/>
  <c r="W168" i="66" s="1"/>
  <c r="AM168" i="66" s="1"/>
  <c r="BC94" i="66"/>
  <c r="W94" i="66" s="1"/>
  <c r="AM94" i="66" s="1"/>
  <c r="BC180" i="66"/>
  <c r="W180" i="66" s="1"/>
  <c r="AM180" i="66" s="1"/>
  <c r="BC142" i="66"/>
  <c r="W142" i="66" s="1"/>
  <c r="AM142" i="66" s="1"/>
  <c r="BC102" i="66"/>
  <c r="W102" i="66" s="1"/>
  <c r="AM102" i="66" s="1"/>
  <c r="BC171" i="66"/>
  <c r="W171" i="66" s="1"/>
  <c r="AM171" i="66" s="1"/>
  <c r="BC130" i="66"/>
  <c r="W130" i="66" s="1"/>
  <c r="AM130" i="66" s="1"/>
  <c r="BC79" i="66"/>
  <c r="W79" i="66" s="1"/>
  <c r="AM79" i="66" s="1"/>
  <c r="BC189" i="66"/>
  <c r="W189" i="66" s="1"/>
  <c r="AM189" i="66" s="1"/>
  <c r="BC173" i="66"/>
  <c r="W173" i="66" s="1"/>
  <c r="AM173" i="66" s="1"/>
  <c r="BC154" i="66"/>
  <c r="W154" i="66" s="1"/>
  <c r="AM154" i="66" s="1"/>
  <c r="BC131" i="66"/>
  <c r="W131" i="66" s="1"/>
  <c r="AM131" i="66" s="1"/>
  <c r="BC113" i="66"/>
  <c r="W113" i="66" s="1"/>
  <c r="AM113" i="66" s="1"/>
  <c r="BC83" i="66"/>
  <c r="W83" i="66" s="1"/>
  <c r="AM83" i="66" s="1"/>
  <c r="BC51" i="66"/>
  <c r="W51" i="66" s="1"/>
  <c r="AM51" i="66" s="1"/>
  <c r="BC190" i="66"/>
  <c r="W190" i="66" s="1"/>
  <c r="AM190" i="66" s="1"/>
  <c r="BC174" i="66"/>
  <c r="W174" i="66" s="1"/>
  <c r="AM174" i="66" s="1"/>
  <c r="BC157" i="66"/>
  <c r="W157" i="66" s="1"/>
  <c r="AM157" i="66" s="1"/>
  <c r="BC134" i="66"/>
  <c r="W134" i="66" s="1"/>
  <c r="AM134" i="66" s="1"/>
  <c r="BC111" i="66"/>
  <c r="W111" i="66" s="1"/>
  <c r="AM111" i="66" s="1"/>
  <c r="BC82" i="66"/>
  <c r="W82" i="66" s="1"/>
  <c r="AM82" i="66" s="1"/>
  <c r="BC50" i="66"/>
  <c r="W50" i="66" s="1"/>
  <c r="AM50" i="66" s="1"/>
  <c r="BC156" i="66"/>
  <c r="W156" i="66" s="1"/>
  <c r="AM156" i="66" s="1"/>
  <c r="BC140" i="66"/>
  <c r="W140" i="66" s="1"/>
  <c r="AM140" i="66" s="1"/>
  <c r="BC124" i="66"/>
  <c r="W124" i="66" s="1"/>
  <c r="AM124" i="66" s="1"/>
  <c r="BC108" i="66"/>
  <c r="W108" i="66" s="1"/>
  <c r="AM108" i="66" s="1"/>
  <c r="BC92" i="66"/>
  <c r="W92" i="66" s="1"/>
  <c r="AM92" i="66" s="1"/>
  <c r="BC76" i="66"/>
  <c r="W76" i="66" s="1"/>
  <c r="AM76" i="66" s="1"/>
  <c r="BC60" i="66"/>
  <c r="W60" i="66" s="1"/>
  <c r="AM60" i="66" s="1"/>
  <c r="BC93" i="66"/>
  <c r="W93" i="66" s="1"/>
  <c r="AM93" i="66" s="1"/>
  <c r="BC77" i="66"/>
  <c r="W77" i="66" s="1"/>
  <c r="AM77" i="66" s="1"/>
  <c r="BC61" i="66"/>
  <c r="W61" i="66" s="1"/>
  <c r="AM61" i="66" s="1"/>
  <c r="BC45" i="66"/>
  <c r="W45" i="66" s="1"/>
  <c r="AM45" i="66" s="1"/>
  <c r="BK109" i="66"/>
  <c r="AE109" i="66" s="1"/>
  <c r="AU109" i="66" s="1"/>
  <c r="BK127" i="66"/>
  <c r="AE127" i="66" s="1"/>
  <c r="AU127" i="66" s="1"/>
  <c r="BK191" i="66"/>
  <c r="AE191" i="66" s="1"/>
  <c r="AU191" i="66" s="1"/>
  <c r="BK111" i="66"/>
  <c r="AE111" i="66" s="1"/>
  <c r="AU111" i="66" s="1"/>
  <c r="BK161" i="66"/>
  <c r="AE161" i="66" s="1"/>
  <c r="AU161" i="66" s="1"/>
  <c r="BK98" i="66"/>
  <c r="AE98" i="66" s="1"/>
  <c r="AU98" i="66" s="1"/>
  <c r="BK68" i="66"/>
  <c r="AE68" i="66" s="1"/>
  <c r="AU68" i="66" s="1"/>
  <c r="BK69" i="66"/>
  <c r="AE69" i="66" s="1"/>
  <c r="AU69" i="66" s="1"/>
  <c r="BB169" i="66"/>
  <c r="V169" i="66" s="1"/>
  <c r="AL169" i="66" s="1"/>
  <c r="BB138" i="66"/>
  <c r="V138" i="66" s="1"/>
  <c r="AL138" i="66" s="1"/>
  <c r="BB160" i="66"/>
  <c r="V160" i="66" s="1"/>
  <c r="AL160" i="66" s="1"/>
  <c r="BB126" i="66"/>
  <c r="V126" i="66" s="1"/>
  <c r="AL126" i="66" s="1"/>
  <c r="BB186" i="66"/>
  <c r="V186" i="66" s="1"/>
  <c r="AL186" i="66" s="1"/>
  <c r="BB167" i="66"/>
  <c r="V167" i="66" s="1"/>
  <c r="AL167" i="66" s="1"/>
  <c r="BB79" i="66"/>
  <c r="V79" i="66" s="1"/>
  <c r="AL79" i="66" s="1"/>
  <c r="BB61" i="66"/>
  <c r="V61" i="66" s="1"/>
  <c r="AL61" i="66" s="1"/>
  <c r="BB94" i="66"/>
  <c r="V94" i="66" s="1"/>
  <c r="AL94" i="66" s="1"/>
  <c r="BF184" i="66"/>
  <c r="Z184" i="66" s="1"/>
  <c r="AP184" i="66" s="1"/>
  <c r="BF52" i="66"/>
  <c r="Z52" i="66" s="1"/>
  <c r="AP52" i="66" s="1"/>
  <c r="BF135" i="66"/>
  <c r="Z135" i="66" s="1"/>
  <c r="AP135" i="66" s="1"/>
  <c r="BF83" i="66"/>
  <c r="Z83" i="66" s="1"/>
  <c r="AP83" i="66" s="1"/>
  <c r="BF161" i="66"/>
  <c r="Z161" i="66" s="1"/>
  <c r="AP161" i="66" s="1"/>
  <c r="BF88" i="66"/>
  <c r="Z88" i="66" s="1"/>
  <c r="AP88" i="66" s="1"/>
  <c r="BF189" i="66"/>
  <c r="Z189" i="66" s="1"/>
  <c r="AP189" i="66" s="1"/>
  <c r="BF104" i="66"/>
  <c r="Z104" i="66" s="1"/>
  <c r="AP104" i="66" s="1"/>
  <c r="BF147" i="66"/>
  <c r="Z147" i="66" s="1"/>
  <c r="AP147" i="66" s="1"/>
  <c r="BF106" i="66"/>
  <c r="Z106" i="66" s="1"/>
  <c r="AP106" i="66" s="1"/>
  <c r="BF166" i="66"/>
  <c r="Z166" i="66" s="1"/>
  <c r="AP166" i="66" s="1"/>
  <c r="BF102" i="66"/>
  <c r="Z102" i="66" s="1"/>
  <c r="AP102" i="66" s="1"/>
  <c r="BF54" i="66"/>
  <c r="Z54" i="66" s="1"/>
  <c r="AP54" i="66" s="1"/>
  <c r="BE139" i="66"/>
  <c r="Y139" i="66" s="1"/>
  <c r="AO139" i="66" s="1"/>
  <c r="BE113" i="66"/>
  <c r="Y113" i="66" s="1"/>
  <c r="AO113" i="66" s="1"/>
  <c r="BE182" i="66"/>
  <c r="Y182" i="66" s="1"/>
  <c r="AO182" i="66" s="1"/>
  <c r="BE145" i="66"/>
  <c r="Y145" i="66" s="1"/>
  <c r="AO145" i="66" s="1"/>
  <c r="BE45" i="66"/>
  <c r="Y45" i="66" s="1"/>
  <c r="AO45" i="66" s="1"/>
  <c r="BE174" i="66"/>
  <c r="Y174" i="66" s="1"/>
  <c r="AO174" i="66" s="1"/>
  <c r="BE84" i="66"/>
  <c r="Y84" i="66" s="1"/>
  <c r="AO84" i="66" s="1"/>
  <c r="BE170" i="66"/>
  <c r="Y170" i="66" s="1"/>
  <c r="AO170" i="66" s="1"/>
  <c r="BE132" i="66"/>
  <c r="Y132" i="66" s="1"/>
  <c r="AO132" i="66" s="1"/>
  <c r="BE76" i="66"/>
  <c r="Y76" i="66" s="1"/>
  <c r="AO76" i="66" s="1"/>
  <c r="BE185" i="66"/>
  <c r="Y185" i="66" s="1"/>
  <c r="AO185" i="66" s="1"/>
  <c r="BE152" i="66"/>
  <c r="Y152" i="66" s="1"/>
  <c r="AO152" i="66" s="1"/>
  <c r="BE111" i="66"/>
  <c r="Y111" i="66" s="1"/>
  <c r="AO111" i="66" s="1"/>
  <c r="BE53" i="66"/>
  <c r="Y53" i="66" s="1"/>
  <c r="AO53" i="66" s="1"/>
  <c r="BE179" i="66"/>
  <c r="Y179" i="66" s="1"/>
  <c r="AO179" i="66" s="1"/>
  <c r="BE163" i="66"/>
  <c r="Y163" i="66" s="1"/>
  <c r="AO163" i="66" s="1"/>
  <c r="BE144" i="66"/>
  <c r="Y144" i="66" s="1"/>
  <c r="AO144" i="66" s="1"/>
  <c r="BE121" i="66"/>
  <c r="Y121" i="66" s="1"/>
  <c r="AO121" i="66" s="1"/>
  <c r="BE97" i="66"/>
  <c r="Y97" i="66" s="1"/>
  <c r="AO97" i="66" s="1"/>
  <c r="BE65" i="66"/>
  <c r="Y65" i="66" s="1"/>
  <c r="AO65" i="66" s="1"/>
  <c r="BE180" i="66"/>
  <c r="Y180" i="66" s="1"/>
  <c r="AO180" i="66" s="1"/>
  <c r="BE164" i="66"/>
  <c r="Y164" i="66" s="1"/>
  <c r="AO164" i="66" s="1"/>
  <c r="BE147" i="66"/>
  <c r="Y147" i="66" s="1"/>
  <c r="AO147" i="66" s="1"/>
  <c r="BE124" i="66"/>
  <c r="Y124" i="66" s="1"/>
  <c r="AO124" i="66" s="1"/>
  <c r="BE96" i="66"/>
  <c r="Y96" i="66" s="1"/>
  <c r="AO96" i="66" s="1"/>
  <c r="BE64" i="66"/>
  <c r="Y64" i="66" s="1"/>
  <c r="AO64" i="66" s="1"/>
  <c r="BE150" i="66"/>
  <c r="Y150" i="66" s="1"/>
  <c r="AO150" i="66" s="1"/>
  <c r="BE134" i="66"/>
  <c r="Y134" i="66" s="1"/>
  <c r="AO134" i="66" s="1"/>
  <c r="BE118" i="66"/>
  <c r="Y118" i="66" s="1"/>
  <c r="AO118" i="66" s="1"/>
  <c r="BE102" i="66"/>
  <c r="Y102" i="66" s="1"/>
  <c r="AO102" i="66" s="1"/>
  <c r="BE86" i="66"/>
  <c r="Y86" i="66" s="1"/>
  <c r="AO86" i="66" s="1"/>
  <c r="BE70" i="66"/>
  <c r="Y70" i="66" s="1"/>
  <c r="AO70" i="66" s="1"/>
  <c r="BE54" i="66"/>
  <c r="Y54" i="66" s="1"/>
  <c r="AO54" i="66" s="1"/>
  <c r="BE91" i="66"/>
  <c r="Y91" i="66" s="1"/>
  <c r="AO91" i="66" s="1"/>
  <c r="BE75" i="66"/>
  <c r="Y75" i="66" s="1"/>
  <c r="AO75" i="66" s="1"/>
  <c r="BE59" i="66"/>
  <c r="Y59" i="66" s="1"/>
  <c r="AO59" i="66" s="1"/>
  <c r="BE43" i="66"/>
  <c r="Y43" i="66" s="1"/>
  <c r="AO43" i="66" s="1"/>
  <c r="BI80" i="66"/>
  <c r="AC80" i="66" s="1"/>
  <c r="AS80" i="66" s="1"/>
  <c r="BI161" i="66"/>
  <c r="AC161" i="66" s="1"/>
  <c r="AS161" i="66" s="1"/>
  <c r="BI73" i="66"/>
  <c r="AC73" i="66" s="1"/>
  <c r="AS73" i="66" s="1"/>
  <c r="BI162" i="66"/>
  <c r="AC162" i="66" s="1"/>
  <c r="AS162" i="66" s="1"/>
  <c r="BI148" i="66"/>
  <c r="AC148" i="66" s="1"/>
  <c r="AS148" i="66" s="1"/>
  <c r="BI57" i="66"/>
  <c r="AC57" i="66" s="1"/>
  <c r="AS57" i="66" s="1"/>
  <c r="BI186" i="66"/>
  <c r="AC186" i="66" s="1"/>
  <c r="AS186" i="66" s="1"/>
  <c r="BI105" i="66"/>
  <c r="AC105" i="66" s="1"/>
  <c r="AS105" i="66" s="1"/>
  <c r="BI153" i="66"/>
  <c r="AC153" i="66" s="1"/>
  <c r="AS153" i="66" s="1"/>
  <c r="BI112" i="66"/>
  <c r="AC112" i="66" s="1"/>
  <c r="AS112" i="66" s="1"/>
  <c r="BI173" i="66"/>
  <c r="AC173" i="66" s="1"/>
  <c r="AS173" i="66" s="1"/>
  <c r="BI132" i="66"/>
  <c r="AC132" i="66" s="1"/>
  <c r="AS132" i="66" s="1"/>
  <c r="BI81" i="66"/>
  <c r="AC81" i="66" s="1"/>
  <c r="AS81" i="66" s="1"/>
  <c r="BI187" i="66"/>
  <c r="AC187" i="66" s="1"/>
  <c r="AS187" i="66" s="1"/>
  <c r="BI171" i="66"/>
  <c r="AC171" i="66" s="1"/>
  <c r="AS171" i="66" s="1"/>
  <c r="BI156" i="66"/>
  <c r="AC156" i="66" s="1"/>
  <c r="AS156" i="66" s="1"/>
  <c r="BI133" i="66"/>
  <c r="AC133" i="66" s="1"/>
  <c r="AS133" i="66" s="1"/>
  <c r="BI115" i="66"/>
  <c r="AC115" i="66" s="1"/>
  <c r="AS115" i="66" s="1"/>
  <c r="BI85" i="66"/>
  <c r="AC85" i="66" s="1"/>
  <c r="AS85" i="66" s="1"/>
  <c r="BI53" i="66"/>
  <c r="AC53" i="66" s="1"/>
  <c r="AS53" i="66" s="1"/>
  <c r="BI188" i="66"/>
  <c r="AC188" i="66" s="1"/>
  <c r="AS188" i="66" s="1"/>
  <c r="BI172" i="66"/>
  <c r="AC172" i="66" s="1"/>
  <c r="AS172" i="66" s="1"/>
  <c r="BI152" i="66"/>
  <c r="AC152" i="66" s="1"/>
  <c r="AS152" i="66" s="1"/>
  <c r="BI129" i="66"/>
  <c r="AC129" i="66" s="1"/>
  <c r="AS129" i="66" s="1"/>
  <c r="BI111" i="66"/>
  <c r="AC111" i="66" s="1"/>
  <c r="AS111" i="66" s="1"/>
  <c r="BI84" i="66"/>
  <c r="AC84" i="66" s="1"/>
  <c r="AS84" i="66" s="1"/>
  <c r="BI52" i="66"/>
  <c r="AC52" i="66" s="1"/>
  <c r="AS52" i="66" s="1"/>
  <c r="BI158" i="66"/>
  <c r="AC158" i="66" s="1"/>
  <c r="AS158" i="66" s="1"/>
  <c r="BI142" i="66"/>
  <c r="AC142" i="66" s="1"/>
  <c r="AS142" i="66" s="1"/>
  <c r="BI126" i="66"/>
  <c r="AC126" i="66" s="1"/>
  <c r="AS126" i="66" s="1"/>
  <c r="BI110" i="66"/>
  <c r="AC110" i="66" s="1"/>
  <c r="AS110" i="66" s="1"/>
  <c r="BI94" i="66"/>
  <c r="AC94" i="66" s="1"/>
  <c r="AS94" i="66" s="1"/>
  <c r="BI78" i="66"/>
  <c r="AC78" i="66" s="1"/>
  <c r="AS78" i="66" s="1"/>
  <c r="BI62" i="66"/>
  <c r="AC62" i="66" s="1"/>
  <c r="AS62" i="66" s="1"/>
  <c r="BI46" i="66"/>
  <c r="AC46" i="66" s="1"/>
  <c r="AS46" i="66" s="1"/>
  <c r="BI99" i="66"/>
  <c r="AC99" i="66" s="1"/>
  <c r="AS99" i="66" s="1"/>
  <c r="BI83" i="66"/>
  <c r="AC83" i="66" s="1"/>
  <c r="AS83" i="66" s="1"/>
  <c r="BI67" i="66"/>
  <c r="AC67" i="66" s="1"/>
  <c r="AS67" i="66" s="1"/>
  <c r="BI51" i="66"/>
  <c r="AC51" i="66" s="1"/>
  <c r="AS51" i="66" s="1"/>
  <c r="BF97" i="66"/>
  <c r="Z97" i="66" s="1"/>
  <c r="AP97" i="66" s="1"/>
  <c r="BF81" i="66"/>
  <c r="Z81" i="66" s="1"/>
  <c r="AP81" i="66" s="1"/>
  <c r="BF66" i="66"/>
  <c r="Z66" i="66" s="1"/>
  <c r="AP66" i="66" s="1"/>
  <c r="BE100" i="66"/>
  <c r="Y100" i="66" s="1"/>
  <c r="AO100" i="66" s="1"/>
  <c r="BE181" i="66"/>
  <c r="Y181" i="66" s="1"/>
  <c r="AO181" i="66" s="1"/>
  <c r="BE93" i="66"/>
  <c r="Y93" i="66" s="1"/>
  <c r="AO93" i="66" s="1"/>
  <c r="BE166" i="66"/>
  <c r="Y166" i="66" s="1"/>
  <c r="AO166" i="66" s="1"/>
  <c r="BE127" i="66"/>
  <c r="Y127" i="66" s="1"/>
  <c r="AO127" i="66" s="1"/>
  <c r="BE148" i="66"/>
  <c r="Y148" i="66" s="1"/>
  <c r="AO148" i="66" s="1"/>
  <c r="BE52" i="66"/>
  <c r="Y52" i="66" s="1"/>
  <c r="AO52" i="66" s="1"/>
  <c r="BE162" i="66"/>
  <c r="Y162" i="66" s="1"/>
  <c r="AO162" i="66" s="1"/>
  <c r="BE123" i="66"/>
  <c r="Y123" i="66" s="1"/>
  <c r="AO123" i="66" s="1"/>
  <c r="BE60" i="66"/>
  <c r="Y60" i="66" s="1"/>
  <c r="AO60" i="66" s="1"/>
  <c r="BE177" i="66"/>
  <c r="Y177" i="66" s="1"/>
  <c r="AO177" i="66" s="1"/>
  <c r="BE143" i="66"/>
  <c r="Y143" i="66" s="1"/>
  <c r="AO143" i="66" s="1"/>
  <c r="BE101" i="66"/>
  <c r="Y101" i="66" s="1"/>
  <c r="AO101" i="66" s="1"/>
  <c r="BE175" i="66"/>
  <c r="Y175" i="66" s="1"/>
  <c r="AO175" i="66" s="1"/>
  <c r="BE159" i="66"/>
  <c r="Y159" i="66" s="1"/>
  <c r="AO159" i="66" s="1"/>
  <c r="BE137" i="66"/>
  <c r="Y137" i="66" s="1"/>
  <c r="AO137" i="66" s="1"/>
  <c r="BE119" i="66"/>
  <c r="Y119" i="66" s="1"/>
  <c r="AO119" i="66" s="1"/>
  <c r="BE89" i="66"/>
  <c r="Y89" i="66" s="1"/>
  <c r="AO89" i="66" s="1"/>
  <c r="BE57" i="66"/>
  <c r="Y57" i="66" s="1"/>
  <c r="AO57" i="66" s="1"/>
  <c r="BE176" i="66"/>
  <c r="Y176" i="66" s="1"/>
  <c r="AO176" i="66" s="1"/>
  <c r="BE160" i="66"/>
  <c r="Y160" i="66" s="1"/>
  <c r="AO160" i="66" s="1"/>
  <c r="BE140" i="66"/>
  <c r="Y140" i="66" s="1"/>
  <c r="AO140" i="66" s="1"/>
  <c r="BE117" i="66"/>
  <c r="Y117" i="66" s="1"/>
  <c r="AO117" i="66" s="1"/>
  <c r="BE88" i="66"/>
  <c r="Y88" i="66" s="1"/>
  <c r="AO88" i="66" s="1"/>
  <c r="BE56" i="66"/>
  <c r="Y56" i="66" s="1"/>
  <c r="AO56" i="66" s="1"/>
  <c r="BE146" i="66"/>
  <c r="Y146" i="66" s="1"/>
  <c r="AO146" i="66" s="1"/>
  <c r="BE130" i="66"/>
  <c r="Y130" i="66" s="1"/>
  <c r="AO130" i="66" s="1"/>
  <c r="BE114" i="66"/>
  <c r="Y114" i="66" s="1"/>
  <c r="AO114" i="66" s="1"/>
  <c r="BE98" i="66"/>
  <c r="Y98" i="66" s="1"/>
  <c r="AO98" i="66" s="1"/>
  <c r="BE82" i="66"/>
  <c r="Y82" i="66" s="1"/>
  <c r="AO82" i="66" s="1"/>
  <c r="BE66" i="66"/>
  <c r="Y66" i="66" s="1"/>
  <c r="AO66" i="66" s="1"/>
  <c r="BE50" i="66"/>
  <c r="Y50" i="66" s="1"/>
  <c r="AO50" i="66" s="1"/>
  <c r="BE103" i="66"/>
  <c r="Y103" i="66" s="1"/>
  <c r="AO103" i="66" s="1"/>
  <c r="BE87" i="66"/>
  <c r="Y87" i="66" s="1"/>
  <c r="AO87" i="66" s="1"/>
  <c r="BE71" i="66"/>
  <c r="Y71" i="66" s="1"/>
  <c r="AO71" i="66" s="1"/>
  <c r="BE55" i="66"/>
  <c r="Y55" i="66" s="1"/>
  <c r="AO55" i="66" s="1"/>
  <c r="BI157" i="66"/>
  <c r="AC157" i="66" s="1"/>
  <c r="AS157" i="66" s="1"/>
  <c r="BI137" i="66"/>
  <c r="AC137" i="66" s="1"/>
  <c r="AS137" i="66" s="1"/>
  <c r="BI125" i="66"/>
  <c r="AC125" i="66" s="1"/>
  <c r="AS125" i="66" s="1"/>
  <c r="BI170" i="66"/>
  <c r="AC170" i="66" s="1"/>
  <c r="AS170" i="66" s="1"/>
  <c r="BI96" i="66"/>
  <c r="AC96" i="66" s="1"/>
  <c r="AS96" i="66" s="1"/>
  <c r="BI182" i="66"/>
  <c r="AC182" i="66" s="1"/>
  <c r="AS182" i="66" s="1"/>
  <c r="BI144" i="66"/>
  <c r="AC144" i="66" s="1"/>
  <c r="AS144" i="66" s="1"/>
  <c r="BI88" i="66"/>
  <c r="AC88" i="66" s="1"/>
  <c r="AS88" i="66" s="1"/>
  <c r="BI165" i="66"/>
  <c r="AC165" i="66" s="1"/>
  <c r="AS165" i="66" s="1"/>
  <c r="BI123" i="66"/>
  <c r="AC123" i="66" s="1"/>
  <c r="AS123" i="66" s="1"/>
  <c r="BI65" i="66"/>
  <c r="AC65" i="66" s="1"/>
  <c r="AS65" i="66" s="1"/>
  <c r="BI183" i="66"/>
  <c r="AC183" i="66" s="1"/>
  <c r="AS183" i="66" s="1"/>
  <c r="BI167" i="66"/>
  <c r="AC167" i="66" s="1"/>
  <c r="AS167" i="66" s="1"/>
  <c r="BI149" i="66"/>
  <c r="AC149" i="66" s="1"/>
  <c r="AS149" i="66" s="1"/>
  <c r="BI131" i="66"/>
  <c r="AC131" i="66" s="1"/>
  <c r="AS131" i="66" s="1"/>
  <c r="BI108" i="66"/>
  <c r="AC108" i="66" s="1"/>
  <c r="AS108" i="66" s="1"/>
  <c r="BI77" i="66"/>
  <c r="AC77" i="66" s="1"/>
  <c r="AS77" i="66" s="1"/>
  <c r="BI184" i="66"/>
  <c r="AC184" i="66" s="1"/>
  <c r="AS184" i="66" s="1"/>
  <c r="BI168" i="66"/>
  <c r="AC168" i="66" s="1"/>
  <c r="AS168" i="66" s="1"/>
  <c r="BI145" i="66"/>
  <c r="AC145" i="66" s="1"/>
  <c r="AS145" i="66" s="1"/>
  <c r="BI127" i="66"/>
  <c r="AC127" i="66" s="1"/>
  <c r="AS127" i="66" s="1"/>
  <c r="BI104" i="66"/>
  <c r="AC104" i="66" s="1"/>
  <c r="AS104" i="66" s="1"/>
  <c r="BI76" i="66"/>
  <c r="AC76" i="66" s="1"/>
  <c r="AS76" i="66" s="1"/>
  <c r="BI154" i="66"/>
  <c r="AC154" i="66" s="1"/>
  <c r="AS154" i="66" s="1"/>
  <c r="BI138" i="66"/>
  <c r="AC138" i="66" s="1"/>
  <c r="AS138" i="66" s="1"/>
  <c r="BI122" i="66"/>
  <c r="AC122" i="66" s="1"/>
  <c r="AS122" i="66" s="1"/>
  <c r="BI106" i="66"/>
  <c r="AC106" i="66" s="1"/>
  <c r="AS106" i="66" s="1"/>
  <c r="BI90" i="66"/>
  <c r="AC90" i="66" s="1"/>
  <c r="AS90" i="66" s="1"/>
  <c r="BI74" i="66"/>
  <c r="AC74" i="66" s="1"/>
  <c r="AS74" i="66" s="1"/>
  <c r="BI58" i="66"/>
  <c r="AC58" i="66" s="1"/>
  <c r="AS58" i="66" s="1"/>
  <c r="BI95" i="66"/>
  <c r="AC95" i="66" s="1"/>
  <c r="AS95" i="66" s="1"/>
  <c r="BI79" i="66"/>
  <c r="AC79" i="66" s="1"/>
  <c r="AS79" i="66" s="1"/>
  <c r="BI63" i="66"/>
  <c r="AC63" i="66" s="1"/>
  <c r="AS63" i="66" s="1"/>
  <c r="BI47" i="66"/>
  <c r="AC47" i="66" s="1"/>
  <c r="AS47" i="66" s="1"/>
  <c r="BF62" i="66"/>
  <c r="Z62" i="66" s="1"/>
  <c r="AP62" i="66" s="1"/>
  <c r="BF46" i="66"/>
  <c r="Z46" i="66" s="1"/>
  <c r="AP46" i="66" s="1"/>
  <c r="BE68" i="66"/>
  <c r="Y68" i="66" s="1"/>
  <c r="AO68" i="66" s="1"/>
  <c r="BE165" i="66"/>
  <c r="Y165" i="66" s="1"/>
  <c r="AO165" i="66" s="1"/>
  <c r="BE61" i="66"/>
  <c r="Y61" i="66" s="1"/>
  <c r="AO61" i="66" s="1"/>
  <c r="BE116" i="66"/>
  <c r="Y116" i="66" s="1"/>
  <c r="AO116" i="66" s="1"/>
  <c r="BE104" i="66"/>
  <c r="Y104" i="66" s="1"/>
  <c r="AO104" i="66" s="1"/>
  <c r="BE125" i="66"/>
  <c r="Y125" i="66" s="1"/>
  <c r="AO125" i="66" s="1"/>
  <c r="BE186" i="66"/>
  <c r="Y186" i="66" s="1"/>
  <c r="AO186" i="66" s="1"/>
  <c r="BE155" i="66"/>
  <c r="Y155" i="66" s="1"/>
  <c r="AO155" i="66" s="1"/>
  <c r="BE109" i="66"/>
  <c r="Y109" i="66" s="1"/>
  <c r="AO109" i="66" s="1"/>
  <c r="BE44" i="66"/>
  <c r="Y44" i="66" s="1"/>
  <c r="AO44" i="66" s="1"/>
  <c r="BE169" i="66"/>
  <c r="Y169" i="66" s="1"/>
  <c r="AO169" i="66" s="1"/>
  <c r="BE129" i="66"/>
  <c r="Y129" i="66" s="1"/>
  <c r="AO129" i="66" s="1"/>
  <c r="BE85" i="66"/>
  <c r="Y85" i="66" s="1"/>
  <c r="AO85" i="66" s="1"/>
  <c r="BE187" i="66"/>
  <c r="Y187" i="66" s="1"/>
  <c r="AO187" i="66" s="1"/>
  <c r="BE171" i="66"/>
  <c r="Y171" i="66" s="1"/>
  <c r="AO171" i="66" s="1"/>
  <c r="BE153" i="66"/>
  <c r="Y153" i="66" s="1"/>
  <c r="AO153" i="66" s="1"/>
  <c r="BE135" i="66"/>
  <c r="Y135" i="66" s="1"/>
  <c r="AO135" i="66" s="1"/>
  <c r="BE112" i="66"/>
  <c r="Y112" i="66" s="1"/>
  <c r="AO112" i="66" s="1"/>
  <c r="BE81" i="66"/>
  <c r="Y81" i="66" s="1"/>
  <c r="AO81" i="66" s="1"/>
  <c r="BE49" i="66"/>
  <c r="Y49" i="66" s="1"/>
  <c r="AO49" i="66" s="1"/>
  <c r="BE172" i="66"/>
  <c r="Y172" i="66" s="1"/>
  <c r="AO172" i="66" s="1"/>
  <c r="BE156" i="66"/>
  <c r="Y156" i="66" s="1"/>
  <c r="AO156" i="66" s="1"/>
  <c r="BE133" i="66"/>
  <c r="Y133" i="66" s="1"/>
  <c r="AO133" i="66" s="1"/>
  <c r="BE115" i="66"/>
  <c r="Y115" i="66" s="1"/>
  <c r="AO115" i="66" s="1"/>
  <c r="BE80" i="66"/>
  <c r="Y80" i="66" s="1"/>
  <c r="AO80" i="66" s="1"/>
  <c r="BE48" i="66"/>
  <c r="Y48" i="66" s="1"/>
  <c r="AO48" i="66" s="1"/>
  <c r="BE158" i="66"/>
  <c r="Y158" i="66" s="1"/>
  <c r="AO158" i="66" s="1"/>
  <c r="BE142" i="66"/>
  <c r="Y142" i="66" s="1"/>
  <c r="AO142" i="66" s="1"/>
  <c r="BE126" i="66"/>
  <c r="Y126" i="66" s="1"/>
  <c r="AO126" i="66" s="1"/>
  <c r="BE110" i="66"/>
  <c r="Y110" i="66" s="1"/>
  <c r="AO110" i="66" s="1"/>
  <c r="BE94" i="66"/>
  <c r="Y94" i="66" s="1"/>
  <c r="AO94" i="66" s="1"/>
  <c r="BE78" i="66"/>
  <c r="Y78" i="66" s="1"/>
  <c r="AO78" i="66" s="1"/>
  <c r="BE62" i="66"/>
  <c r="Y62" i="66" s="1"/>
  <c r="AO62" i="66" s="1"/>
  <c r="BE46" i="66"/>
  <c r="Y46" i="66" s="1"/>
  <c r="AO46" i="66" s="1"/>
  <c r="BE99" i="66"/>
  <c r="Y99" i="66" s="1"/>
  <c r="AO99" i="66" s="1"/>
  <c r="BE83" i="66"/>
  <c r="Y83" i="66" s="1"/>
  <c r="AO83" i="66" s="1"/>
  <c r="BE67" i="66"/>
  <c r="Y67" i="66" s="1"/>
  <c r="AO67" i="66" s="1"/>
  <c r="BE51" i="66"/>
  <c r="Y51" i="66" s="1"/>
  <c r="AO51" i="66" s="1"/>
  <c r="BI139" i="66"/>
  <c r="AC139" i="66" s="1"/>
  <c r="AS139" i="66" s="1"/>
  <c r="BI119" i="66"/>
  <c r="AC119" i="66" s="1"/>
  <c r="AS119" i="66" s="1"/>
  <c r="BI185" i="66"/>
  <c r="AC185" i="66" s="1"/>
  <c r="AS185" i="66" s="1"/>
  <c r="BI107" i="66"/>
  <c r="AC107" i="66" s="1"/>
  <c r="AS107" i="66" s="1"/>
  <c r="BI151" i="66"/>
  <c r="AC151" i="66" s="1"/>
  <c r="AS151" i="66" s="1"/>
  <c r="BI64" i="66"/>
  <c r="AC64" i="66" s="1"/>
  <c r="AS64" i="66" s="1"/>
  <c r="BI174" i="66"/>
  <c r="AC174" i="66" s="1"/>
  <c r="AS174" i="66" s="1"/>
  <c r="BI135" i="66"/>
  <c r="AC135" i="66" s="1"/>
  <c r="AS135" i="66" s="1"/>
  <c r="BI72" i="66"/>
  <c r="AC72" i="66" s="1"/>
  <c r="AS72" i="66" s="1"/>
  <c r="BI189" i="66"/>
  <c r="AC189" i="66" s="1"/>
  <c r="AS189" i="66" s="1"/>
  <c r="BI155" i="66"/>
  <c r="AC155" i="66" s="1"/>
  <c r="AS155" i="66" s="1"/>
  <c r="BI109" i="66"/>
  <c r="AC109" i="66" s="1"/>
  <c r="AS109" i="66" s="1"/>
  <c r="BI49" i="66"/>
  <c r="AC49" i="66" s="1"/>
  <c r="AS49" i="66" s="1"/>
  <c r="BI179" i="66"/>
  <c r="AC179" i="66" s="1"/>
  <c r="AS179" i="66" s="1"/>
  <c r="BI163" i="66"/>
  <c r="AC163" i="66" s="1"/>
  <c r="AS163" i="66" s="1"/>
  <c r="BI147" i="66"/>
  <c r="AC147" i="66" s="1"/>
  <c r="AS147" i="66" s="1"/>
  <c r="BI124" i="66"/>
  <c r="AC124" i="66" s="1"/>
  <c r="AS124" i="66" s="1"/>
  <c r="BI101" i="66"/>
  <c r="AC101" i="66" s="1"/>
  <c r="AS101" i="66" s="1"/>
  <c r="BI69" i="66"/>
  <c r="AC69" i="66" s="1"/>
  <c r="AS69" i="66" s="1"/>
  <c r="BI180" i="66"/>
  <c r="AC180" i="66" s="1"/>
  <c r="AS180" i="66" s="1"/>
  <c r="BI164" i="66"/>
  <c r="AC164" i="66" s="1"/>
  <c r="AS164" i="66" s="1"/>
  <c r="BI143" i="66"/>
  <c r="AC143" i="66" s="1"/>
  <c r="AS143" i="66" s="1"/>
  <c r="BI120" i="66"/>
  <c r="AC120" i="66" s="1"/>
  <c r="AS120" i="66" s="1"/>
  <c r="BI100" i="66"/>
  <c r="AC100" i="66" s="1"/>
  <c r="AS100" i="66" s="1"/>
  <c r="BI68" i="66"/>
  <c r="AC68" i="66" s="1"/>
  <c r="AS68" i="66" s="1"/>
  <c r="BI150" i="66"/>
  <c r="AC150" i="66" s="1"/>
  <c r="AS150" i="66" s="1"/>
  <c r="BI134" i="66"/>
  <c r="AC134" i="66" s="1"/>
  <c r="AS134" i="66" s="1"/>
  <c r="BI118" i="66"/>
  <c r="AC118" i="66" s="1"/>
  <c r="AS118" i="66" s="1"/>
  <c r="BI102" i="66"/>
  <c r="AC102" i="66" s="1"/>
  <c r="AS102" i="66" s="1"/>
  <c r="BI86" i="66"/>
  <c r="AC86" i="66" s="1"/>
  <c r="AS86" i="66" s="1"/>
  <c r="BI70" i="66"/>
  <c r="AC70" i="66" s="1"/>
  <c r="AS70" i="66" s="1"/>
  <c r="BI54" i="66"/>
  <c r="AC54" i="66" s="1"/>
  <c r="AS54" i="66" s="1"/>
  <c r="BI91" i="66"/>
  <c r="AC91" i="66" s="1"/>
  <c r="AS91" i="66" s="1"/>
  <c r="BI75" i="66"/>
  <c r="AC75" i="66" s="1"/>
  <c r="AS75" i="66" s="1"/>
  <c r="BI59" i="66"/>
  <c r="AC59" i="66" s="1"/>
  <c r="AS59" i="66" s="1"/>
  <c r="AT223" i="66"/>
  <c r="M2" i="66"/>
  <c r="J2" i="66" l="1"/>
  <c r="D2" i="66"/>
  <c r="AW223" i="66"/>
  <c r="P2" i="66"/>
  <c r="N2" i="66"/>
  <c r="AQ223" i="66"/>
  <c r="AL223" i="66"/>
  <c r="AP223" i="66"/>
  <c r="AM223" i="66"/>
  <c r="AN223" i="66"/>
  <c r="O2" i="66"/>
  <c r="AR223" i="66"/>
  <c r="Q2" i="66"/>
  <c r="AJ223" i="66"/>
  <c r="AK223" i="66"/>
  <c r="E2" i="66"/>
  <c r="AS223" i="66"/>
  <c r="AU223" i="66"/>
  <c r="I2" i="66"/>
  <c r="H2" i="66"/>
  <c r="AV223" i="66"/>
  <c r="G2" i="66"/>
  <c r="C2" i="66"/>
  <c r="AO223" i="66"/>
  <c r="AX223" i="66"/>
  <c r="K2" i="66"/>
  <c r="L2" i="66"/>
  <c r="F2" i="66"/>
  <c r="AI223" i="66" l="1"/>
  <c r="B2" i="66"/>
  <c r="B9" i="53"/>
  <c r="B1" i="53"/>
  <c r="B11" i="53"/>
  <c r="L9" i="53" l="1"/>
  <c r="L11" i="53" s="1"/>
  <c r="P9" i="53"/>
  <c r="P11" i="53" s="1"/>
  <c r="N10" i="53"/>
  <c r="N12" i="53" s="1"/>
  <c r="O9" i="53"/>
  <c r="O11" i="53" s="1"/>
  <c r="M10" i="53"/>
  <c r="M12" i="53" s="1"/>
  <c r="Q10" i="53"/>
  <c r="Q12" i="53" s="1"/>
  <c r="M9" i="53"/>
  <c r="M11" i="53" s="1"/>
  <c r="Q9" i="53"/>
  <c r="Q11" i="53" s="1"/>
  <c r="O10" i="53"/>
  <c r="O12" i="53" s="1"/>
  <c r="N9" i="53"/>
  <c r="N11" i="53" s="1"/>
  <c r="L10" i="53"/>
  <c r="L12" i="53" s="1"/>
  <c r="P10" i="53"/>
  <c r="P12" i="53" s="1"/>
  <c r="G7" i="53"/>
  <c r="G8" i="53"/>
  <c r="G10" i="53" s="1"/>
  <c r="G12" i="53" s="1"/>
  <c r="K8" i="53"/>
  <c r="K10" i="53" s="1"/>
  <c r="K12" i="53" s="1"/>
  <c r="K7" i="53"/>
  <c r="D7" i="53"/>
  <c r="D8" i="53"/>
  <c r="D10" i="53" s="1"/>
  <c r="D12" i="53" s="1"/>
  <c r="H7" i="53"/>
  <c r="H8" i="53"/>
  <c r="H10" i="53" s="1"/>
  <c r="H12" i="53" s="1"/>
  <c r="E7" i="53"/>
  <c r="E8" i="53"/>
  <c r="E10" i="53" s="1"/>
  <c r="E12" i="53" s="1"/>
  <c r="I7" i="53"/>
  <c r="I8" i="53"/>
  <c r="I10" i="53" s="1"/>
  <c r="I12" i="53" s="1"/>
  <c r="F8" i="53"/>
  <c r="F10" i="53" s="1"/>
  <c r="F12" i="53" s="1"/>
  <c r="F7" i="53"/>
  <c r="J8" i="53"/>
  <c r="J10" i="53" s="1"/>
  <c r="J12" i="53" s="1"/>
  <c r="J7" i="53"/>
  <c r="B16" i="37"/>
  <c r="B15" i="37"/>
  <c r="B14" i="37"/>
  <c r="F9" i="53" l="1"/>
  <c r="K9" i="53"/>
  <c r="E9" i="53"/>
  <c r="H9" i="53"/>
  <c r="J9" i="53"/>
  <c r="I9" i="53"/>
  <c r="D9" i="53"/>
  <c r="G9" i="53"/>
  <c r="G11" i="53" l="1"/>
  <c r="F11" i="53"/>
  <c r="D11" i="53"/>
  <c r="I11" i="53"/>
  <c r="J11" i="53"/>
  <c r="K11" i="53"/>
  <c r="H11" i="53"/>
  <c r="E11" i="53"/>
  <c r="C7" i="53" l="1"/>
  <c r="C8" i="53"/>
  <c r="C10" i="53" s="1"/>
  <c r="C12" i="53" s="1"/>
  <c r="C9" i="53" l="1"/>
  <c r="C11" i="53" l="1"/>
  <c r="B7" i="37" l="1"/>
</calcChain>
</file>

<file path=xl/sharedStrings.xml><?xml version="1.0" encoding="utf-8"?>
<sst xmlns="http://schemas.openxmlformats.org/spreadsheetml/2006/main" count="182" uniqueCount="61">
  <si>
    <t>3/4 a1(I)</t>
  </si>
  <si>
    <t>3/4 a2(I)</t>
  </si>
  <si>
    <t>Pixel</t>
  </si>
  <si>
    <t>Full a1(I)</t>
  </si>
  <si>
    <t>Full a2(I)</t>
  </si>
  <si>
    <t>Max</t>
  </si>
  <si>
    <t>Mu</t>
  </si>
  <si>
    <t>Sigma</t>
  </si>
  <si>
    <t>Data</t>
  </si>
  <si>
    <t>Fit</t>
  </si>
  <si>
    <t>A</t>
  </si>
  <si>
    <t>B</t>
  </si>
  <si>
    <t>C</t>
  </si>
  <si>
    <t>Ave</t>
  </si>
  <si>
    <t>S.D.</t>
  </si>
  <si>
    <t>WT</t>
  </si>
  <si>
    <t>Deviation</t>
  </si>
  <si>
    <t>Collagenolysis</t>
  </si>
  <si>
    <t>[S]</t>
  </si>
  <si>
    <t>S units</t>
  </si>
  <si>
    <t>[E]</t>
  </si>
  <si>
    <t>E units</t>
  </si>
  <si>
    <t>nM</t>
  </si>
  <si>
    <t>E</t>
  </si>
  <si>
    <t>T</t>
  </si>
  <si>
    <t>Baseline</t>
  </si>
  <si>
    <t>Baseline_LHS</t>
  </si>
  <si>
    <t>Baseline_RHS</t>
  </si>
  <si>
    <t>Base_pts</t>
  </si>
  <si>
    <t>pivot</t>
  </si>
  <si>
    <t>k</t>
  </si>
  <si>
    <t>Switch Function</t>
  </si>
  <si>
    <t>Baseline_Data_LHS</t>
  </si>
  <si>
    <t>Baseline_Data_RHS</t>
  </si>
  <si>
    <t>baseline</t>
  </si>
  <si>
    <t>full_L</t>
  </si>
  <si>
    <t>full_R</t>
  </si>
  <si>
    <t>3/4_L</t>
  </si>
  <si>
    <t>3/4_R</t>
  </si>
  <si>
    <t>ug/mL</t>
  </si>
  <si>
    <t>uL loaded</t>
  </si>
  <si>
    <t>uL orig</t>
  </si>
  <si>
    <t>ug total collagen loaded on gel</t>
  </si>
  <si>
    <t>end</t>
  </si>
  <si>
    <t>start</t>
  </si>
  <si>
    <t>pH</t>
  </si>
  <si>
    <t>pH range:</t>
  </si>
  <si>
    <t>6.29</t>
  </si>
  <si>
    <t>6.64</t>
  </si>
  <si>
    <t>6.91</t>
  </si>
  <si>
    <t>7.15</t>
  </si>
  <si>
    <t>7.42</t>
  </si>
  <si>
    <t>7.77</t>
  </si>
  <si>
    <t>8.17</t>
  </si>
  <si>
    <t>8.59</t>
  </si>
  <si>
    <t>8.94</t>
  </si>
  <si>
    <t>9.21</t>
  </si>
  <si>
    <t>9.47</t>
  </si>
  <si>
    <t>a1(I)</t>
  </si>
  <si>
    <t>a2(I)</t>
  </si>
  <si>
    <t>MMP-1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</si>
</sst>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%"/>
    <numFmt numFmtId="165" formatCode="0.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rgb="FF000000"/>
      <name val="Calibri"/>
      <family val="2"/>
    </font>
    <font>
      <sz val="11"/>
      <color rgb="FFC00000"/>
      <name val="Calibri"/>
      <family val="2"/>
      <scheme val="minor"/>
    </font>
    <font>
      <sz val="11"/>
      <color rgb="FF00B05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74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2" fontId="2" fillId="0" borderId="0" xfId="0" applyNumberFormat="1" applyFont="1"/>
    <xf numFmtId="0" fontId="2" fillId="0" borderId="0" xfId="0" applyFont="1" applyFill="1"/>
    <xf numFmtId="0" fontId="3" fillId="0" borderId="12" xfId="0" applyFont="1" applyBorder="1"/>
    <xf numFmtId="164" fontId="2" fillId="0" borderId="0" xfId="0" applyNumberFormat="1" applyFont="1" applyFill="1"/>
    <xf numFmtId="164" fontId="2" fillId="0" borderId="5" xfId="0" applyNumberFormat="1" applyFont="1" applyBorder="1" applyAlignment="1">
      <alignment horizontal="center" vertical="center"/>
    </xf>
    <xf numFmtId="164" fontId="2" fillId="0" borderId="0" xfId="0" applyNumberFormat="1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64" fontId="3" fillId="0" borderId="2" xfId="0" applyNumberFormat="1" applyFont="1" applyBorder="1" applyAlignment="1">
      <alignment horizontal="center" vertical="center"/>
    </xf>
    <xf numFmtId="164" fontId="3" fillId="0" borderId="3" xfId="0" applyNumberFormat="1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1" fontId="2" fillId="0" borderId="0" xfId="0" applyNumberFormat="1" applyFont="1"/>
    <xf numFmtId="0" fontId="5" fillId="0" borderId="0" xfId="0" applyFont="1"/>
    <xf numFmtId="0" fontId="2" fillId="0" borderId="0" xfId="0" applyFont="1" applyFill="1" applyBorder="1"/>
    <xf numFmtId="164" fontId="2" fillId="0" borderId="7" xfId="0" applyNumberFormat="1" applyFont="1" applyBorder="1" applyAlignment="1">
      <alignment horizontal="center" vertical="center"/>
    </xf>
    <xf numFmtId="164" fontId="2" fillId="0" borderId="8" xfId="0" applyNumberFormat="1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164" fontId="3" fillId="0" borderId="5" xfId="0" applyNumberFormat="1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165" fontId="2" fillId="0" borderId="0" xfId="0" applyNumberFormat="1" applyFont="1"/>
    <xf numFmtId="2" fontId="3" fillId="5" borderId="1" xfId="0" applyNumberFormat="1" applyFont="1" applyFill="1" applyBorder="1"/>
    <xf numFmtId="0" fontId="3" fillId="0" borderId="0" xfId="0" applyFont="1" applyFill="1"/>
    <xf numFmtId="0" fontId="2" fillId="4" borderId="0" xfId="0" applyFont="1" applyFill="1"/>
    <xf numFmtId="0" fontId="2" fillId="2" borderId="0" xfId="0" applyFont="1" applyFill="1"/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2" fontId="3" fillId="0" borderId="0" xfId="0" applyNumberFormat="1" applyFont="1" applyFill="1" applyBorder="1"/>
    <xf numFmtId="0" fontId="3" fillId="0" borderId="0" xfId="0" applyFont="1" applyFill="1" applyBorder="1"/>
    <xf numFmtId="0" fontId="3" fillId="0" borderId="4" xfId="0" applyFont="1" applyBorder="1"/>
    <xf numFmtId="0" fontId="3" fillId="0" borderId="6" xfId="0" applyFont="1" applyBorder="1"/>
    <xf numFmtId="0" fontId="3" fillId="0" borderId="9" xfId="0" applyFont="1" applyBorder="1"/>
    <xf numFmtId="0" fontId="2" fillId="4" borderId="4" xfId="0" applyFont="1" applyFill="1" applyBorder="1"/>
    <xf numFmtId="0" fontId="2" fillId="4" borderId="6" xfId="0" applyFont="1" applyFill="1" applyBorder="1"/>
    <xf numFmtId="0" fontId="2" fillId="4" borderId="9" xfId="0" applyFont="1" applyFill="1" applyBorder="1"/>
    <xf numFmtId="3" fontId="3" fillId="5" borderId="1" xfId="0" applyNumberFormat="1" applyFont="1" applyFill="1" applyBorder="1"/>
    <xf numFmtId="3" fontId="3" fillId="0" borderId="12" xfId="0" applyNumberFormat="1" applyFont="1" applyBorder="1"/>
    <xf numFmtId="3" fontId="3" fillId="0" borderId="13" xfId="0" applyNumberFormat="1" applyFont="1" applyBorder="1"/>
    <xf numFmtId="3" fontId="3" fillId="0" borderId="14" xfId="0" applyNumberFormat="1" applyFont="1" applyBorder="1"/>
    <xf numFmtId="0" fontId="2" fillId="0" borderId="2" xfId="0" applyFont="1" applyFill="1" applyBorder="1"/>
    <xf numFmtId="0" fontId="2" fillId="0" borderId="5" xfId="0" applyFont="1" applyFill="1" applyBorder="1"/>
    <xf numFmtId="0" fontId="2" fillId="0" borderId="7" xfId="0" applyFont="1" applyFill="1" applyBorder="1"/>
    <xf numFmtId="0" fontId="2" fillId="0" borderId="3" xfId="0" applyFont="1" applyFill="1" applyBorder="1"/>
    <xf numFmtId="0" fontId="2" fillId="0" borderId="8" xfId="0" applyFont="1" applyFill="1" applyBorder="1"/>
    <xf numFmtId="0" fontId="0" fillId="0" borderId="0" xfId="0" applyNumberFormat="1" applyFont="1" applyFill="1" applyBorder="1" applyAlignment="1"/>
    <xf numFmtId="164" fontId="7" fillId="0" borderId="0" xfId="0" applyNumberFormat="1" applyFont="1"/>
    <xf numFmtId="0" fontId="7" fillId="0" borderId="0" xfId="0" applyFont="1"/>
    <xf numFmtId="164" fontId="8" fillId="0" borderId="0" xfId="0" applyNumberFormat="1" applyFont="1"/>
    <xf numFmtId="0" fontId="8" fillId="0" borderId="0" xfId="0" applyFont="1"/>
    <xf numFmtId="0" fontId="2" fillId="0" borderId="4" xfId="0" applyFont="1" applyFill="1" applyBorder="1"/>
    <xf numFmtId="0" fontId="2" fillId="0" borderId="6" xfId="0" applyFont="1" applyFill="1" applyBorder="1"/>
    <xf numFmtId="0" fontId="2" fillId="0" borderId="9" xfId="0" applyFont="1" applyFill="1" applyBorder="1"/>
    <xf numFmtId="0" fontId="3" fillId="0" borderId="0" xfId="0" applyFont="1" applyAlignment="1">
      <alignment horizontal="center"/>
    </xf>
    <xf numFmtId="0" fontId="3" fillId="0" borderId="13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2" fontId="3" fillId="0" borderId="0" xfId="0" applyNumberFormat="1" applyFont="1"/>
    <xf numFmtId="164" fontId="2" fillId="0" borderId="0" xfId="0" applyNumberFormat="1" applyFont="1"/>
    <xf numFmtId="0" fontId="4" fillId="3" borderId="0" xfId="0" applyFont="1" applyFill="1" applyAlignment="1">
      <alignment horizontal="center"/>
    </xf>
    <xf numFmtId="0" fontId="3" fillId="0" borderId="2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8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A!$C$21</c:f>
          <c:strCache>
            <c:ptCount val="1"/>
            <c:pt idx="0">
              <c:v>4.26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A!$C$22:$C$222</c:f>
              <c:numCache>
                <c:formatCode>General</c:formatCode>
                <c:ptCount val="201"/>
                <c:pt idx="0">
                  <c:v>39.456099999999999</c:v>
                </c:pt>
                <c:pt idx="1">
                  <c:v>38.754399999999997</c:v>
                </c:pt>
                <c:pt idx="2">
                  <c:v>38.613999999999997</c:v>
                </c:pt>
                <c:pt idx="3">
                  <c:v>38.613999999999997</c:v>
                </c:pt>
                <c:pt idx="4">
                  <c:v>38.631599999999999</c:v>
                </c:pt>
                <c:pt idx="5">
                  <c:v>38.508800000000001</c:v>
                </c:pt>
                <c:pt idx="6">
                  <c:v>39.087699999999998</c:v>
                </c:pt>
                <c:pt idx="7">
                  <c:v>37.438600000000001</c:v>
                </c:pt>
                <c:pt idx="8">
                  <c:v>38.1404</c:v>
                </c:pt>
                <c:pt idx="9">
                  <c:v>39.736800000000002</c:v>
                </c:pt>
                <c:pt idx="10">
                  <c:v>38.491199999999999</c:v>
                </c:pt>
                <c:pt idx="11">
                  <c:v>38.684199999999997</c:v>
                </c:pt>
                <c:pt idx="12">
                  <c:v>38.8947</c:v>
                </c:pt>
                <c:pt idx="13">
                  <c:v>39.315800000000003</c:v>
                </c:pt>
                <c:pt idx="14">
                  <c:v>38.333300000000001</c:v>
                </c:pt>
                <c:pt idx="15">
                  <c:v>38.421100000000003</c:v>
                </c:pt>
                <c:pt idx="16">
                  <c:v>38.1053</c:v>
                </c:pt>
                <c:pt idx="17">
                  <c:v>38.789499999999997</c:v>
                </c:pt>
                <c:pt idx="18">
                  <c:v>37.613999999999997</c:v>
                </c:pt>
                <c:pt idx="19">
                  <c:v>37.947400000000002</c:v>
                </c:pt>
                <c:pt idx="20">
                  <c:v>37.578899999999997</c:v>
                </c:pt>
                <c:pt idx="21">
                  <c:v>38</c:v>
                </c:pt>
                <c:pt idx="22">
                  <c:v>37.368400000000001</c:v>
                </c:pt>
                <c:pt idx="23">
                  <c:v>39.8596</c:v>
                </c:pt>
                <c:pt idx="24">
                  <c:v>38.315800000000003</c:v>
                </c:pt>
                <c:pt idx="25">
                  <c:v>38.649099999999997</c:v>
                </c:pt>
                <c:pt idx="26">
                  <c:v>39.228099999999998</c:v>
                </c:pt>
                <c:pt idx="27">
                  <c:v>38.789499999999997</c:v>
                </c:pt>
                <c:pt idx="28">
                  <c:v>39.0351</c:v>
                </c:pt>
                <c:pt idx="29">
                  <c:v>39.0351</c:v>
                </c:pt>
                <c:pt idx="30">
                  <c:v>38.9298</c:v>
                </c:pt>
                <c:pt idx="31">
                  <c:v>39.438600000000001</c:v>
                </c:pt>
                <c:pt idx="32">
                  <c:v>39.666699999999999</c:v>
                </c:pt>
                <c:pt idx="33">
                  <c:v>39.543900000000001</c:v>
                </c:pt>
                <c:pt idx="34">
                  <c:v>40.578899999999997</c:v>
                </c:pt>
                <c:pt idx="35">
                  <c:v>40.491199999999999</c:v>
                </c:pt>
                <c:pt idx="36">
                  <c:v>40.1404</c:v>
                </c:pt>
                <c:pt idx="37">
                  <c:v>40.333300000000001</c:v>
                </c:pt>
                <c:pt idx="38">
                  <c:v>41.877200000000002</c:v>
                </c:pt>
                <c:pt idx="39">
                  <c:v>41.315800000000003</c:v>
                </c:pt>
                <c:pt idx="40">
                  <c:v>42.087699999999998</c:v>
                </c:pt>
                <c:pt idx="41">
                  <c:v>43.228099999999998</c:v>
                </c:pt>
                <c:pt idx="42">
                  <c:v>44.263199999999998</c:v>
                </c:pt>
                <c:pt idx="43">
                  <c:v>43.157899999999998</c:v>
                </c:pt>
                <c:pt idx="44">
                  <c:v>45.491199999999999</c:v>
                </c:pt>
                <c:pt idx="45">
                  <c:v>46.578899999999997</c:v>
                </c:pt>
                <c:pt idx="46">
                  <c:v>47.982500000000002</c:v>
                </c:pt>
                <c:pt idx="47">
                  <c:v>52.087699999999998</c:v>
                </c:pt>
                <c:pt idx="48">
                  <c:v>54.280700000000003</c:v>
                </c:pt>
                <c:pt idx="49">
                  <c:v>57.087699999999998</c:v>
                </c:pt>
                <c:pt idx="50">
                  <c:v>61.701799999999999</c:v>
                </c:pt>
                <c:pt idx="51">
                  <c:v>66.473699999999994</c:v>
                </c:pt>
                <c:pt idx="52">
                  <c:v>73.1053</c:v>
                </c:pt>
                <c:pt idx="53">
                  <c:v>81.228099999999998</c:v>
                </c:pt>
                <c:pt idx="54">
                  <c:v>86.754400000000004</c:v>
                </c:pt>
                <c:pt idx="55">
                  <c:v>93.877200000000002</c:v>
                </c:pt>
                <c:pt idx="56">
                  <c:v>99.771900000000002</c:v>
                </c:pt>
                <c:pt idx="57">
                  <c:v>104.0877</c:v>
                </c:pt>
                <c:pt idx="58">
                  <c:v>108.0702</c:v>
                </c:pt>
                <c:pt idx="59">
                  <c:v>110.1754</c:v>
                </c:pt>
                <c:pt idx="60">
                  <c:v>111.7193</c:v>
                </c:pt>
                <c:pt idx="61">
                  <c:v>111.43859999999999</c:v>
                </c:pt>
                <c:pt idx="62">
                  <c:v>107.614</c:v>
                </c:pt>
                <c:pt idx="63">
                  <c:v>100.70180000000001</c:v>
                </c:pt>
                <c:pt idx="64">
                  <c:v>88.526300000000006</c:v>
                </c:pt>
                <c:pt idx="65">
                  <c:v>73.789500000000004</c:v>
                </c:pt>
                <c:pt idx="66">
                  <c:v>61.315800000000003</c:v>
                </c:pt>
                <c:pt idx="67">
                  <c:v>51.8596</c:v>
                </c:pt>
                <c:pt idx="68">
                  <c:v>45.175400000000003</c:v>
                </c:pt>
                <c:pt idx="69">
                  <c:v>43.561399999999999</c:v>
                </c:pt>
                <c:pt idx="70">
                  <c:v>45.8596</c:v>
                </c:pt>
                <c:pt idx="71">
                  <c:v>46.543900000000001</c:v>
                </c:pt>
                <c:pt idx="72">
                  <c:v>49.0702</c:v>
                </c:pt>
                <c:pt idx="73">
                  <c:v>51.9649</c:v>
                </c:pt>
                <c:pt idx="74">
                  <c:v>56.543900000000001</c:v>
                </c:pt>
                <c:pt idx="75">
                  <c:v>61.9298</c:v>
                </c:pt>
                <c:pt idx="76">
                  <c:v>66.438599999999994</c:v>
                </c:pt>
                <c:pt idx="77">
                  <c:v>71.122799999999998</c:v>
                </c:pt>
                <c:pt idx="78">
                  <c:v>75.824600000000004</c:v>
                </c:pt>
                <c:pt idx="79">
                  <c:v>79.9649</c:v>
                </c:pt>
                <c:pt idx="80">
                  <c:v>81.982500000000002</c:v>
                </c:pt>
                <c:pt idx="81">
                  <c:v>82.175399999999996</c:v>
                </c:pt>
                <c:pt idx="82">
                  <c:v>82.9298</c:v>
                </c:pt>
                <c:pt idx="83">
                  <c:v>79.210499999999996</c:v>
                </c:pt>
                <c:pt idx="84">
                  <c:v>70.1404</c:v>
                </c:pt>
                <c:pt idx="85">
                  <c:v>57.280700000000003</c:v>
                </c:pt>
                <c:pt idx="86">
                  <c:v>50.386000000000003</c:v>
                </c:pt>
                <c:pt idx="87">
                  <c:v>43.052599999999998</c:v>
                </c:pt>
                <c:pt idx="88">
                  <c:v>38.368400000000001</c:v>
                </c:pt>
                <c:pt idx="89">
                  <c:v>37.017499999999998</c:v>
                </c:pt>
                <c:pt idx="90">
                  <c:v>37.315800000000003</c:v>
                </c:pt>
                <c:pt idx="91">
                  <c:v>37.298200000000001</c:v>
                </c:pt>
                <c:pt idx="92">
                  <c:v>36.0702</c:v>
                </c:pt>
                <c:pt idx="93">
                  <c:v>36.280700000000003</c:v>
                </c:pt>
                <c:pt idx="94">
                  <c:v>35.315800000000003</c:v>
                </c:pt>
                <c:pt idx="95">
                  <c:v>37.350900000000003</c:v>
                </c:pt>
                <c:pt idx="96">
                  <c:v>35.8947</c:v>
                </c:pt>
                <c:pt idx="97">
                  <c:v>34.754399999999997</c:v>
                </c:pt>
                <c:pt idx="98">
                  <c:v>35.456099999999999</c:v>
                </c:pt>
                <c:pt idx="99">
                  <c:v>34.543900000000001</c:v>
                </c:pt>
                <c:pt idx="100">
                  <c:v>36.157899999999998</c:v>
                </c:pt>
                <c:pt idx="101">
                  <c:v>35.771900000000002</c:v>
                </c:pt>
                <c:pt idx="102">
                  <c:v>35.421100000000003</c:v>
                </c:pt>
                <c:pt idx="103">
                  <c:v>36.228099999999998</c:v>
                </c:pt>
                <c:pt idx="104">
                  <c:v>34.8596</c:v>
                </c:pt>
                <c:pt idx="105">
                  <c:v>35.8947</c:v>
                </c:pt>
                <c:pt idx="106">
                  <c:v>35.052599999999998</c:v>
                </c:pt>
                <c:pt idx="107">
                  <c:v>35</c:v>
                </c:pt>
                <c:pt idx="108">
                  <c:v>35.736800000000002</c:v>
                </c:pt>
                <c:pt idx="109">
                  <c:v>35.561399999999999</c:v>
                </c:pt>
                <c:pt idx="110">
                  <c:v>35.157899999999998</c:v>
                </c:pt>
                <c:pt idx="111">
                  <c:v>34.157899999999998</c:v>
                </c:pt>
                <c:pt idx="112">
                  <c:v>35.122799999999998</c:v>
                </c:pt>
                <c:pt idx="113">
                  <c:v>34.877200000000002</c:v>
                </c:pt>
                <c:pt idx="114">
                  <c:v>35.456099999999999</c:v>
                </c:pt>
                <c:pt idx="115">
                  <c:v>34.666699999999999</c:v>
                </c:pt>
                <c:pt idx="116">
                  <c:v>33.842100000000002</c:v>
                </c:pt>
                <c:pt idx="117">
                  <c:v>34.1053</c:v>
                </c:pt>
                <c:pt idx="118">
                  <c:v>35.315800000000003</c:v>
                </c:pt>
                <c:pt idx="119">
                  <c:v>34.9649</c:v>
                </c:pt>
                <c:pt idx="120">
                  <c:v>34.122799999999998</c:v>
                </c:pt>
                <c:pt idx="121">
                  <c:v>34.491199999999999</c:v>
                </c:pt>
                <c:pt idx="122">
                  <c:v>33.526299999999999</c:v>
                </c:pt>
                <c:pt idx="123">
                  <c:v>34.649099999999997</c:v>
                </c:pt>
                <c:pt idx="124">
                  <c:v>34.1053</c:v>
                </c:pt>
                <c:pt idx="125">
                  <c:v>33.526299999999999</c:v>
                </c:pt>
                <c:pt idx="126">
                  <c:v>33.912300000000002</c:v>
                </c:pt>
                <c:pt idx="127">
                  <c:v>33.9649</c:v>
                </c:pt>
                <c:pt idx="128">
                  <c:v>33.824599999999997</c:v>
                </c:pt>
                <c:pt idx="129">
                  <c:v>33.771900000000002</c:v>
                </c:pt>
                <c:pt idx="130">
                  <c:v>33.947400000000002</c:v>
                </c:pt>
                <c:pt idx="131">
                  <c:v>33.824599999999997</c:v>
                </c:pt>
                <c:pt idx="132">
                  <c:v>33.649099999999997</c:v>
                </c:pt>
                <c:pt idx="133">
                  <c:v>34.719299999999997</c:v>
                </c:pt>
                <c:pt idx="134">
                  <c:v>33.754399999999997</c:v>
                </c:pt>
                <c:pt idx="135">
                  <c:v>34.350900000000003</c:v>
                </c:pt>
                <c:pt idx="136">
                  <c:v>34.228099999999998</c:v>
                </c:pt>
                <c:pt idx="137">
                  <c:v>34.561399999999999</c:v>
                </c:pt>
                <c:pt idx="138">
                  <c:v>34.736800000000002</c:v>
                </c:pt>
                <c:pt idx="139">
                  <c:v>34.210500000000003</c:v>
                </c:pt>
                <c:pt idx="140">
                  <c:v>34.280700000000003</c:v>
                </c:pt>
                <c:pt idx="141">
                  <c:v>34.1404</c:v>
                </c:pt>
                <c:pt idx="142">
                  <c:v>32.912300000000002</c:v>
                </c:pt>
                <c:pt idx="143">
                  <c:v>33.368400000000001</c:v>
                </c:pt>
                <c:pt idx="144">
                  <c:v>33.9649</c:v>
                </c:pt>
                <c:pt idx="145">
                  <c:v>33.403500000000001</c:v>
                </c:pt>
                <c:pt idx="146">
                  <c:v>34.649099999999997</c:v>
                </c:pt>
                <c:pt idx="147">
                  <c:v>33.210500000000003</c:v>
                </c:pt>
                <c:pt idx="148">
                  <c:v>33.052599999999998</c:v>
                </c:pt>
                <c:pt idx="149">
                  <c:v>34.561399999999999</c:v>
                </c:pt>
                <c:pt idx="150">
                  <c:v>33.561399999999999</c:v>
                </c:pt>
                <c:pt idx="151">
                  <c:v>33.263199999999998</c:v>
                </c:pt>
                <c:pt idx="152">
                  <c:v>33.877200000000002</c:v>
                </c:pt>
                <c:pt idx="153">
                  <c:v>33.526299999999999</c:v>
                </c:pt>
                <c:pt idx="154">
                  <c:v>32.526299999999999</c:v>
                </c:pt>
                <c:pt idx="155">
                  <c:v>34.508800000000001</c:v>
                </c:pt>
                <c:pt idx="156">
                  <c:v>33.824599999999997</c:v>
                </c:pt>
                <c:pt idx="157">
                  <c:v>33.789499999999997</c:v>
                </c:pt>
                <c:pt idx="158">
                  <c:v>34.0702</c:v>
                </c:pt>
                <c:pt idx="159">
                  <c:v>33.824599999999997</c:v>
                </c:pt>
                <c:pt idx="160">
                  <c:v>34.192999999999998</c:v>
                </c:pt>
                <c:pt idx="161">
                  <c:v>32.9298</c:v>
                </c:pt>
                <c:pt idx="162">
                  <c:v>33.228099999999998</c:v>
                </c:pt>
                <c:pt idx="163">
                  <c:v>32.631599999999999</c:v>
                </c:pt>
                <c:pt idx="164">
                  <c:v>33.333300000000001</c:v>
                </c:pt>
                <c:pt idx="165">
                  <c:v>32.947400000000002</c:v>
                </c:pt>
                <c:pt idx="166">
                  <c:v>34.315800000000003</c:v>
                </c:pt>
                <c:pt idx="167">
                  <c:v>34.649099999999997</c:v>
                </c:pt>
                <c:pt idx="168">
                  <c:v>33.789499999999997</c:v>
                </c:pt>
                <c:pt idx="169">
                  <c:v>34.842100000000002</c:v>
                </c:pt>
                <c:pt idx="170">
                  <c:v>34</c:v>
                </c:pt>
                <c:pt idx="171">
                  <c:v>33.491199999999999</c:v>
                </c:pt>
                <c:pt idx="172">
                  <c:v>33.192999999999998</c:v>
                </c:pt>
                <c:pt idx="173">
                  <c:v>33.263199999999998</c:v>
                </c:pt>
                <c:pt idx="174">
                  <c:v>34.175400000000003</c:v>
                </c:pt>
                <c:pt idx="175">
                  <c:v>33.824599999999997</c:v>
                </c:pt>
                <c:pt idx="176">
                  <c:v>33.333300000000001</c:v>
                </c:pt>
                <c:pt idx="177">
                  <c:v>34.157899999999998</c:v>
                </c:pt>
                <c:pt idx="178">
                  <c:v>34.543900000000001</c:v>
                </c:pt>
                <c:pt idx="179">
                  <c:v>33.947400000000002</c:v>
                </c:pt>
                <c:pt idx="180">
                  <c:v>33.754399999999997</c:v>
                </c:pt>
                <c:pt idx="181">
                  <c:v>33.526299999999999</c:v>
                </c:pt>
                <c:pt idx="182">
                  <c:v>33.596499999999999</c:v>
                </c:pt>
                <c:pt idx="183">
                  <c:v>34.0351</c:v>
                </c:pt>
                <c:pt idx="184">
                  <c:v>34.245600000000003</c:v>
                </c:pt>
                <c:pt idx="185">
                  <c:v>33.596499999999999</c:v>
                </c:pt>
                <c:pt idx="186">
                  <c:v>34.175400000000003</c:v>
                </c:pt>
                <c:pt idx="187">
                  <c:v>34.245600000000003</c:v>
                </c:pt>
                <c:pt idx="188">
                  <c:v>34</c:v>
                </c:pt>
                <c:pt idx="189">
                  <c:v>33.719299999999997</c:v>
                </c:pt>
                <c:pt idx="190">
                  <c:v>33.0351</c:v>
                </c:pt>
                <c:pt idx="191">
                  <c:v>33.771900000000002</c:v>
                </c:pt>
                <c:pt idx="192">
                  <c:v>33.526299999999999</c:v>
                </c:pt>
                <c:pt idx="193">
                  <c:v>33.754399999999997</c:v>
                </c:pt>
                <c:pt idx="194">
                  <c:v>33.649099999999997</c:v>
                </c:pt>
                <c:pt idx="195">
                  <c:v>33.192999999999998</c:v>
                </c:pt>
                <c:pt idx="196">
                  <c:v>33.263199999999998</c:v>
                </c:pt>
                <c:pt idx="197">
                  <c:v>34.228099999999998</c:v>
                </c:pt>
                <c:pt idx="198">
                  <c:v>33.736800000000002</c:v>
                </c:pt>
                <c:pt idx="199">
                  <c:v>33.315800000000003</c:v>
                </c:pt>
                <c:pt idx="200">
                  <c:v>34.017499999999998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A!$T$22:$T$222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39.851158201805056</c:v>
                </c:pt>
                <c:pt idx="11">
                  <c:v>39.81355053636981</c:v>
                </c:pt>
                <c:pt idx="12">
                  <c:v>39.775938059733832</c:v>
                </c:pt>
                <c:pt idx="13">
                  <c:v>39.738320340115095</c:v>
                </c:pt>
                <c:pt idx="14">
                  <c:v>39.700696907254887</c:v>
                </c:pt>
                <c:pt idx="15">
                  <c:v>39.663067249023477</c:v>
                </c:pt>
                <c:pt idx="16">
                  <c:v>39.625430807731661</c:v>
                </c:pt>
                <c:pt idx="17">
                  <c:v>39.587786976125194</c:v>
                </c:pt>
                <c:pt idx="18">
                  <c:v>39.550135093041895</c:v>
                </c:pt>
                <c:pt idx="19">
                  <c:v>39.512474438726734</c:v>
                </c:pt>
                <c:pt idx="20">
                  <c:v>39.474804229856197</c:v>
                </c:pt>
                <c:pt idx="21">
                  <c:v>39.437123614510028</c:v>
                </c:pt>
                <c:pt idx="22">
                  <c:v>39.399431667913987</c:v>
                </c:pt>
                <c:pt idx="23">
                  <c:v>39.361727391529236</c:v>
                </c:pt>
                <c:pt idx="24">
                  <c:v>39.324009723082703</c:v>
                </c:pt>
                <c:pt idx="25">
                  <c:v>39.28627757890473</c:v>
                </c:pt>
                <c:pt idx="26">
                  <c:v>39.248529986116317</c:v>
                </c:pt>
                <c:pt idx="27">
                  <c:v>39.210766453098969</c:v>
                </c:pt>
                <c:pt idx="28">
                  <c:v>39.172987944811609</c:v>
                </c:pt>
                <c:pt idx="29">
                  <c:v>39.135199328804084</c:v>
                </c:pt>
                <c:pt idx="30">
                  <c:v>39.097415245598221</c:v>
                </c:pt>
                <c:pt idx="31">
                  <c:v>39.059673607538954</c:v>
                </c:pt>
                <c:pt idx="32">
                  <c:v>39.022065336389403</c:v>
                </c:pt>
                <c:pt idx="33">
                  <c:v>38.984797078960241</c:v>
                </c:pt>
                <c:pt idx="34">
                  <c:v>38.948317684340829</c:v>
                </c:pt>
                <c:pt idx="35">
                  <c:v>38.913561737555149</c:v>
                </c:pt>
                <c:pt idx="36">
                  <c:v>38.882396416181379</c:v>
                </c:pt>
                <c:pt idx="37">
                  <c:v>38.858400847524507</c:v>
                </c:pt>
                <c:pt idx="38">
                  <c:v>38.848153738946884</c:v>
                </c:pt>
                <c:pt idx="39">
                  <c:v>38.863239204647179</c:v>
                </c:pt>
                <c:pt idx="40">
                  <c:v>38.923172798316848</c:v>
                </c:pt>
                <c:pt idx="41">
                  <c:v>39.059356479102618</c:v>
                </c:pt>
                <c:pt idx="42">
                  <c:v>39.319942938416474</c:v>
                </c:pt>
                <c:pt idx="43">
                  <c:v>39.775089065704783</c:v>
                </c:pt>
                <c:pt idx="44">
                  <c:v>40.521510865765123</c:v>
                </c:pt>
                <c:pt idx="45">
                  <c:v>41.684602324482732</c:v>
                </c:pt>
                <c:pt idx="46">
                  <c:v>43.415837881982071</c:v>
                </c:pt>
                <c:pt idx="47">
                  <c:v>45.883029253844086</c:v>
                </c:pt>
                <c:pt idx="48">
                  <c:v>49.251574651987525</c:v>
                </c:pt>
                <c:pt idx="49">
                  <c:v>53.656356487574627</c:v>
                </c:pt>
                <c:pt idx="50">
                  <c:v>59.166399894763451</c:v>
                </c:pt>
                <c:pt idx="51">
                  <c:v>65.747405442304924</c:v>
                </c:pt>
                <c:pt idx="52">
                  <c:v>73.230014943726459</c:v>
                </c:pt>
                <c:pt idx="53">
                  <c:v>81.293102843609219</c:v>
                </c:pt>
                <c:pt idx="54">
                  <c:v>89.470528367509047</c:v>
                </c:pt>
                <c:pt idx="55">
                  <c:v>97.186164732625684</c:v>
                </c:pt>
                <c:pt idx="56">
                  <c:v>103.81603529338847</c:v>
                </c:pt>
                <c:pt idx="57">
                  <c:v>108.7693821732482</c:v>
                </c:pt>
                <c:pt idx="58">
                  <c:v>111.57448336838907</c:v>
                </c:pt>
                <c:pt idx="59">
                  <c:v>111.95205984026659</c:v>
                </c:pt>
                <c:pt idx="60">
                  <c:v>109.86048012593247</c:v>
                </c:pt>
                <c:pt idx="61">
                  <c:v>105.50267278042226</c:v>
                </c:pt>
                <c:pt idx="62">
                  <c:v>99.29327158778672</c:v>
                </c:pt>
                <c:pt idx="63">
                  <c:v>91.793637906545797</c:v>
                </c:pt>
                <c:pt idx="64">
                  <c:v>83.629471613487027</c:v>
                </c:pt>
                <c:pt idx="65">
                  <c:v>75.408905378294435</c:v>
                </c:pt>
                <c:pt idx="66">
                  <c:v>67.657708539297431</c:v>
                </c:pt>
                <c:pt idx="67">
                  <c:v>60.783177590316278</c:v>
                </c:pt>
                <c:pt idx="68">
                  <c:v>55.070847856604253</c:v>
                </c:pt>
                <c:pt idx="69">
                  <c:v>50.709772299955446</c:v>
                </c:pt>
                <c:pt idx="70">
                  <c:v>47.833986337381532</c:v>
                </c:pt>
                <c:pt idx="71">
                  <c:v>46.561236277832769</c:v>
                </c:pt>
                <c:pt idx="72">
                  <c:v>47.007268447483625</c:v>
                </c:pt>
                <c:pt idx="73">
                  <c:v>49.258144773287576</c:v>
                </c:pt>
                <c:pt idx="74">
                  <c:v>53.296871478301469</c:v>
                </c:pt>
                <c:pt idx="75">
                  <c:v>58.903107775684262</c:v>
                </c:pt>
                <c:pt idx="76">
                  <c:v>65.56824341521309</c:v>
                </c:pt>
                <c:pt idx="77">
                  <c:v>72.479255680025432</c:v>
                </c:pt>
                <c:pt idx="78">
                  <c:v>78.610861953920988</c:v>
                </c:pt>
                <c:pt idx="79">
                  <c:v>82.924810564675354</c:v>
                </c:pt>
                <c:pt idx="80">
                  <c:v>84.622938384198477</c:v>
                </c:pt>
                <c:pt idx="81">
                  <c:v>83.364255150033216</c:v>
                </c:pt>
                <c:pt idx="82">
                  <c:v>79.359579455407925</c:v>
                </c:pt>
                <c:pt idx="83">
                  <c:v>73.303479499539705</c:v>
                </c:pt>
                <c:pt idx="84">
                  <c:v>66.170448081294992</c:v>
                </c:pt>
                <c:pt idx="85">
                  <c:v>58.955435835526295</c:v>
                </c:pt>
                <c:pt idx="86">
                  <c:v>52.451916382418702</c:v>
                </c:pt>
                <c:pt idx="87">
                  <c:v>47.131514244206357</c:v>
                </c:pt>
                <c:pt idx="88">
                  <c:v>43.138550151991005</c:v>
                </c:pt>
                <c:pt idx="89">
                  <c:v>40.368597606056454</c:v>
                </c:pt>
                <c:pt idx="90">
                  <c:v>38.580525420897075</c:v>
                </c:pt>
                <c:pt idx="91">
                  <c:v>37.497684058880921</c:v>
                </c:pt>
                <c:pt idx="92">
                  <c:v>36.874449243786735</c:v>
                </c:pt>
                <c:pt idx="93">
                  <c:v>36.525327955133882</c:v>
                </c:pt>
                <c:pt idx="94">
                  <c:v>36.326662260284628</c:v>
                </c:pt>
                <c:pt idx="95">
                  <c:v>36.20431206196681</c:v>
                </c:pt>
                <c:pt idx="96">
                  <c:v>36.117873637982541</c:v>
                </c:pt>
                <c:pt idx="97">
                  <c:v>36.047211441192552</c:v>
                </c:pt>
                <c:pt idx="98">
                  <c:v>35.98312781385858</c:v>
                </c:pt>
                <c:pt idx="99">
                  <c:v>35.921785230749542</c:v>
                </c:pt>
                <c:pt idx="100">
                  <c:v>35.861747553581402</c:v>
                </c:pt>
                <c:pt idx="101">
                  <c:v>35.802565563280837</c:v>
                </c:pt>
                <c:pt idx="102">
                  <c:v>35.74416134709606</c:v>
                </c:pt>
                <c:pt idx="103">
                  <c:v>35.686582423645078</c:v>
                </c:pt>
                <c:pt idx="104">
                  <c:v>35.629910838789364</c:v>
                </c:pt>
                <c:pt idx="105">
                  <c:v>35.574231618754695</c:v>
                </c:pt>
                <c:pt idx="106">
                  <c:v>35.519622212033077</c:v>
                </c:pt>
                <c:pt idx="107">
                  <c:v>35.466148923338636</c:v>
                </c:pt>
                <c:pt idx="108">
                  <c:v>35.413865667251642</c:v>
                </c:pt>
                <c:pt idx="109">
                  <c:v>35.36281360031596</c:v>
                </c:pt>
                <c:pt idx="110">
                  <c:v>35.313021206884279</c:v>
                </c:pt>
                <c:pt idx="111">
                  <c:v>35.264504702270038</c:v>
                </c:pt>
                <c:pt idx="112">
                  <c:v>35.217268688160125</c:v>
                </c:pt>
                <c:pt idx="113">
                  <c:v>35.171307009204092</c:v>
                </c:pt>
                <c:pt idx="114">
                  <c:v>35.126603761429607</c:v>
                </c:pt>
                <c:pt idx="115">
                  <c:v>35.083134404147827</c:v>
                </c:pt>
                <c:pt idx="116">
                  <c:v>35.040866929675182</c:v>
                </c:pt>
                <c:pt idx="117">
                  <c:v>34.999763049578227</c:v>
                </c:pt>
                <c:pt idx="118">
                  <c:v>34.959779361780306</c:v>
                </c:pt>
                <c:pt idx="119">
                  <c:v>34.920868469210362</c:v>
                </c:pt>
                <c:pt idx="120">
                  <c:v>34.882980027226729</c:v>
                </c:pt>
                <c:pt idx="121">
                  <c:v>34.846061703404395</c:v>
                </c:pt>
                <c:pt idx="122">
                  <c:v>34.810060039126803</c:v>
                </c:pt>
                <c:pt idx="123">
                  <c:v>34.774921207569889</c:v>
                </c:pt>
                <c:pt idx="124">
                  <c:v>34.740591666995044</c:v>
                </c:pt>
                <c:pt idx="125">
                  <c:v>34.707018711745413</c:v>
                </c:pt>
                <c:pt idx="126">
                  <c:v>34.674150925990816</c:v>
                </c:pt>
                <c:pt idx="127">
                  <c:v>34.64193854715743</c:v>
                </c:pt>
                <c:pt idx="128">
                  <c:v>34.61033374720207</c:v>
                </c:pt>
                <c:pt idx="129">
                  <c:v>34.579290840551899</c:v>
                </c:pt>
                <c:pt idx="130">
                  <c:v>34.548766427737306</c:v>
                </c:pt>
                <c:pt idx="131">
                  <c:v>34.518719483599938</c:v>
                </c:pt>
                <c:pt idx="132">
                  <c:v>34.48911139855359</c:v>
                </c:pt>
                <c:pt idx="133">
                  <c:v>34.459905980792541</c:v>
                </c:pt>
                <c:pt idx="134">
                  <c:v>34.431069426647781</c:v>
                </c:pt>
                <c:pt idx="135">
                  <c:v>34.402570265539957</c:v>
                </c:pt>
                <c:pt idx="136">
                  <c:v>34.374379285211376</c:v>
                </c:pt>
                <c:pt idx="137">
                  <c:v>34.346469442168242</c:v>
                </c:pt>
                <c:pt idx="138">
                  <c:v>34.318815761551072</c:v>
                </c:pt>
                <c:pt idx="139">
                  <c:v>34.291395229989881</c:v>
                </c:pt>
                <c:pt idx="140">
                  <c:v>34.264186684399824</c:v>
                </c:pt>
                <c:pt idx="141">
                  <c:v>34.23717069913598</c:v>
                </c:pt>
                <c:pt idx="142">
                  <c:v>34.21032947345342</c:v>
                </c:pt>
                <c:pt idx="143">
                  <c:v>34.183646720808248</c:v>
                </c:pt>
                <c:pt idx="144">
                  <c:v>34.157107561183729</c:v>
                </c:pt>
                <c:pt idx="145">
                  <c:v>34.130698417327032</c:v>
                </c:pt>
                <c:pt idx="146">
                  <c:v>34.104406915532742</c:v>
                </c:pt>
                <c:pt idx="147">
                  <c:v>34.078221791402569</c:v>
                </c:pt>
                <c:pt idx="148">
                  <c:v>34.052132800841974</c:v>
                </c:pt>
                <c:pt idx="149">
                  <c:v>34.026130636417861</c:v>
                </c:pt>
                <c:pt idx="150">
                  <c:v>34.000206849093892</c:v>
                </c:pt>
                <c:pt idx="151">
                  <c:v>33.974353775275198</c:v>
                </c:pt>
                <c:pt idx="152">
                  <c:v>33.94856446902979</c:v>
                </c:pt>
                <c:pt idx="153">
                  <c:v>33.922832639306542</c:v>
                </c:pt>
                <c:pt idx="154">
                  <c:v>33.897152591934919</c:v>
                </c:pt>
                <c:pt idx="155">
                  <c:v>33.871519176168881</c:v>
                </c:pt>
                <c:pt idx="156">
                  <c:v>33.845927735523432</c:v>
                </c:pt>
                <c:pt idx="157">
                  <c:v>33.820374062645008</c:v>
                </c:pt>
                <c:pt idx="158">
                  <c:v>33.794854357956112</c:v>
                </c:pt>
                <c:pt idx="159">
                  <c:v>33.769365191817137</c:v>
                </c:pt>
                <c:pt idx="160">
                  <c:v>33.743903469955306</c:v>
                </c:pt>
                <c:pt idx="161">
                  <c:v>33.718466401918619</c:v>
                </c:pt>
                <c:pt idx="162">
                  <c:v>33.693051472323958</c:v>
                </c:pt>
                <c:pt idx="163">
                  <c:v>33.667656414679577</c:v>
                </c:pt>
                <c:pt idx="164">
                  <c:v>33.642279187574552</c:v>
                </c:pt>
                <c:pt idx="165">
                  <c:v>33.616917953040691</c:v>
                </c:pt>
                <c:pt idx="166">
                  <c:v>33.591571056904634</c:v>
                </c:pt>
                <c:pt idx="167">
                  <c:v>33.56623701096067</c:v>
                </c:pt>
                <c:pt idx="168">
                  <c:v>33.540914476806726</c:v>
                </c:pt>
                <c:pt idx="169">
                  <c:v>33.515602251198075</c:v>
                </c:pt>
                <c:pt idx="170">
                  <c:v>33.490299252783913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A!$AZ$22:$AZ$222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39.851158201805056</c:v>
                </c:pt>
                <c:pt idx="11">
                  <c:v>39.81355053636981</c:v>
                </c:pt>
                <c:pt idx="12">
                  <c:v>39.775938059733825</c:v>
                </c:pt>
                <c:pt idx="13">
                  <c:v>39.73832034011506</c:v>
                </c:pt>
                <c:pt idx="14">
                  <c:v>39.700696907254716</c:v>
                </c:pt>
                <c:pt idx="15">
                  <c:v>39.663067249022717</c:v>
                </c:pt>
                <c:pt idx="16">
                  <c:v>39.625430807728385</c:v>
                </c:pt>
                <c:pt idx="17">
                  <c:v>39.58778697611158</c:v>
                </c:pt>
                <c:pt idx="18">
                  <c:v>39.550135092987205</c:v>
                </c:pt>
                <c:pt idx="19">
                  <c:v>39.512474438514296</c:v>
                </c:pt>
                <c:pt idx="20">
                  <c:v>39.474804229058442</c:v>
                </c:pt>
                <c:pt idx="21">
                  <c:v>39.437123611613814</c:v>
                </c:pt>
                <c:pt idx="22">
                  <c:v>39.399431657748679</c:v>
                </c:pt>
                <c:pt idx="23">
                  <c:v>39.361727357035598</c:v>
                </c:pt>
                <c:pt idx="24">
                  <c:v>39.324009609924381</c:v>
                </c:pt>
                <c:pt idx="25">
                  <c:v>39.286277220013368</c:v>
                </c:pt>
                <c:pt idx="26">
                  <c:v>39.248528885670943</c:v>
                </c:pt>
                <c:pt idx="27">
                  <c:v>39.210763190956236</c:v>
                </c:pt>
                <c:pt idx="28">
                  <c:v>39.172978595784606</c:v>
                </c:pt>
                <c:pt idx="29">
                  <c:v>39.135173425279888</c:v>
                </c:pt>
                <c:pt idx="30">
                  <c:v>39.097345858251813</c:v>
                </c:pt>
                <c:pt idx="31">
                  <c:v>39.059493914733665</c:v>
                </c:pt>
                <c:pt idx="32">
                  <c:v>39.021615442511433</c:v>
                </c:pt>
                <c:pt idx="33">
                  <c:v>38.98370810257245</c:v>
                </c:pt>
                <c:pt idx="34">
                  <c:v>38.945769353397942</c:v>
                </c:pt>
                <c:pt idx="35">
                  <c:v>38.907796434021144</c:v>
                </c:pt>
                <c:pt idx="36">
                  <c:v>38.869786345769654</c:v>
                </c:pt>
                <c:pt idx="37">
                  <c:v>38.831735832608629</c:v>
                </c:pt>
                <c:pt idx="38">
                  <c:v>38.79364135999986</c:v>
                </c:pt>
                <c:pt idx="39">
                  <c:v>38.755499092191187</c:v>
                </c:pt>
                <c:pt idx="40">
                  <c:v>38.717304867851183</c:v>
                </c:pt>
                <c:pt idx="41">
                  <c:v>38.679054173965952</c:v>
                </c:pt>
                <c:pt idx="42">
                  <c:v>38.640742117918712</c:v>
                </c:pt>
                <c:pt idx="43">
                  <c:v>38.602363397678772</c:v>
                </c:pt>
                <c:pt idx="44">
                  <c:v>38.563912270035487</c:v>
                </c:pt>
                <c:pt idx="45">
                  <c:v>38.525382516824337</c:v>
                </c:pt>
                <c:pt idx="46">
                  <c:v>38.486767409108957</c:v>
                </c:pt>
                <c:pt idx="47">
                  <c:v>38.448059669303518</c:v>
                </c:pt>
                <c:pt idx="48">
                  <c:v>38.40925143124651</c:v>
                </c:pt>
                <c:pt idx="49">
                  <c:v>38.370334198270896</c:v>
                </c:pt>
                <c:pt idx="50">
                  <c:v>38.331298799356603</c:v>
                </c:pt>
                <c:pt idx="51">
                  <c:v>38.292135343502913</c:v>
                </c:pt>
                <c:pt idx="52">
                  <c:v>38.252833172519829</c:v>
                </c:pt>
                <c:pt idx="53">
                  <c:v>38.213380812512618</c:v>
                </c:pt>
                <c:pt idx="54">
                  <c:v>38.173765924422675</c:v>
                </c:pt>
                <c:pt idx="55">
                  <c:v>38.133975254094167</c:v>
                </c:pt>
                <c:pt idx="56">
                  <c:v>38.093994582460546</c:v>
                </c:pt>
                <c:pt idx="57">
                  <c:v>38.053808676590997</c:v>
                </c:pt>
                <c:pt idx="58">
                  <c:v>38.013401242506191</c:v>
                </c:pt>
                <c:pt idx="59">
                  <c:v>37.972754880867413</c:v>
                </c:pt>
                <c:pt idx="60">
                  <c:v>37.931851046865845</c:v>
                </c:pt>
                <c:pt idx="61">
                  <c:v>37.890670015889782</c:v>
                </c:pt>
                <c:pt idx="62">
                  <c:v>37.849190856829253</c:v>
                </c:pt>
                <c:pt idx="63">
                  <c:v>37.807391415188668</c:v>
                </c:pt>
                <c:pt idx="64">
                  <c:v>37.765248308517613</c:v>
                </c:pt>
                <c:pt idx="65">
                  <c:v>37.722736937035002</c:v>
                </c:pt>
                <c:pt idx="66">
                  <c:v>37.679831512705405</c:v>
                </c:pt>
                <c:pt idx="67">
                  <c:v>37.636505110421346</c:v>
                </c:pt>
                <c:pt idx="68">
                  <c:v>37.592729745337493</c:v>
                </c:pt>
                <c:pt idx="69">
                  <c:v>37.548476480775257</c:v>
                </c:pt>
                <c:pt idx="70">
                  <c:v>37.503715571446854</c:v>
                </c:pt>
                <c:pt idx="71">
                  <c:v>37.458416647005542</c:v>
                </c:pt>
                <c:pt idx="72">
                  <c:v>37.41254894107928</c:v>
                </c:pt>
                <c:pt idx="73">
                  <c:v>37.366081570943173</c:v>
                </c:pt>
                <c:pt idx="74">
                  <c:v>37.318983872780933</c:v>
                </c:pt>
                <c:pt idx="75">
                  <c:v>37.271225797020733</c:v>
                </c:pt>
                <c:pt idx="76">
                  <c:v>37.222778367441663</c:v>
                </c:pt>
                <c:pt idx="77">
                  <c:v>37.17361420657025</c:v>
                </c:pt>
                <c:pt idx="78">
                  <c:v>37.123708128258528</c:v>
                </c:pt>
                <c:pt idx="79">
                  <c:v>37.073037796202158</c:v>
                </c:pt>
                <c:pt idx="80">
                  <c:v>37.021584444480197</c:v>
                </c:pt>
                <c:pt idx="81">
                  <c:v>36.969333652965169</c:v>
                </c:pt>
                <c:pt idx="82">
                  <c:v>36.916276166687361</c:v>
                </c:pt>
                <c:pt idx="83">
                  <c:v>36.862408744013116</c:v>
                </c:pt>
                <c:pt idx="84">
                  <c:v>36.807735013947074</c:v>
                </c:pt>
                <c:pt idx="85">
                  <c:v>36.752266318193932</c:v>
                </c:pt>
                <c:pt idx="86">
                  <c:v>36.696022509091257</c:v>
                </c:pt>
                <c:pt idx="87">
                  <c:v>36.639032670499546</c:v>
                </c:pt>
                <c:pt idx="88">
                  <c:v>36.581335725613336</c:v>
                </c:pt>
                <c:pt idx="89">
                  <c:v>36.522980893883499</c:v>
                </c:pt>
                <c:pt idx="90">
                  <c:v>36.464027959259667</c:v>
                </c:pt>
                <c:pt idx="91">
                  <c:v>36.404547314173961</c:v>
                </c:pt>
                <c:pt idx="92">
                  <c:v>36.344619748392873</c:v>
                </c:pt>
                <c:pt idx="93">
                  <c:v>36.284335959203901</c:v>
                </c:pt>
                <c:pt idx="94">
                  <c:v>36.223795769306953</c:v>
                </c:pt>
                <c:pt idx="95">
                  <c:v>36.163107050924673</c:v>
                </c:pt>
                <c:pt idx="96">
                  <c:v>36.102384368443765</c:v>
                </c:pt>
                <c:pt idx="97">
                  <c:v>36.041747366513974</c:v>
                </c:pt>
                <c:pt idx="98">
                  <c:v>35.981318944933165</c:v>
                </c:pt>
                <c:pt idx="99">
                  <c:v>35.921223274700893</c:v>
                </c:pt>
                <c:pt idx="100">
                  <c:v>35.861583720205275</c:v>
                </c:pt>
                <c:pt idx="101">
                  <c:v>35.802520739633835</c:v>
                </c:pt>
                <c:pt idx="102">
                  <c:v>35.744149838647658</c:v>
                </c:pt>
                <c:pt idx="103">
                  <c:v>35.686579650764685</c:v>
                </c:pt>
                <c:pt idx="104">
                  <c:v>35.629910211814291</c:v>
                </c:pt>
                <c:pt idx="105">
                  <c:v>35.574231485717156</c:v>
                </c:pt>
                <c:pt idx="106">
                  <c:v>35.519622185541806</c:v>
                </c:pt>
                <c:pt idx="107">
                  <c:v>35.466148918388285</c:v>
                </c:pt>
                <c:pt idx="108">
                  <c:v>35.413865666383529</c:v>
                </c:pt>
                <c:pt idx="109">
                  <c:v>35.362813600173098</c:v>
                </c:pt>
                <c:pt idx="110">
                  <c:v>35.313021206862217</c:v>
                </c:pt>
                <c:pt idx="111">
                  <c:v>35.264504702266841</c:v>
                </c:pt>
                <c:pt idx="112">
                  <c:v>35.217268688159692</c:v>
                </c:pt>
                <c:pt idx="113">
                  <c:v>35.171307009204035</c:v>
                </c:pt>
                <c:pt idx="114">
                  <c:v>35.1266037614296</c:v>
                </c:pt>
                <c:pt idx="115">
                  <c:v>35.083134404147827</c:v>
                </c:pt>
                <c:pt idx="116">
                  <c:v>35.040866929675182</c:v>
                </c:pt>
                <c:pt idx="117">
                  <c:v>34.999763049578227</c:v>
                </c:pt>
                <c:pt idx="118">
                  <c:v>34.959779361780306</c:v>
                </c:pt>
                <c:pt idx="119">
                  <c:v>34.920868469210362</c:v>
                </c:pt>
                <c:pt idx="120">
                  <c:v>34.882980027226729</c:v>
                </c:pt>
                <c:pt idx="121">
                  <c:v>34.846061703404395</c:v>
                </c:pt>
                <c:pt idx="122">
                  <c:v>34.810060039126803</c:v>
                </c:pt>
                <c:pt idx="123">
                  <c:v>34.774921207569889</c:v>
                </c:pt>
                <c:pt idx="124">
                  <c:v>34.740591666995044</c:v>
                </c:pt>
                <c:pt idx="125">
                  <c:v>34.707018711745413</c:v>
                </c:pt>
                <c:pt idx="126">
                  <c:v>34.674150925990816</c:v>
                </c:pt>
                <c:pt idx="127">
                  <c:v>34.64193854715743</c:v>
                </c:pt>
                <c:pt idx="128">
                  <c:v>34.61033374720207</c:v>
                </c:pt>
                <c:pt idx="129">
                  <c:v>34.579290840551899</c:v>
                </c:pt>
                <c:pt idx="130">
                  <c:v>34.548766427737306</c:v>
                </c:pt>
                <c:pt idx="131">
                  <c:v>34.518719483599938</c:v>
                </c:pt>
                <c:pt idx="132">
                  <c:v>34.48911139855359</c:v>
                </c:pt>
                <c:pt idx="133">
                  <c:v>34.459905980792541</c:v>
                </c:pt>
                <c:pt idx="134">
                  <c:v>34.431069426647781</c:v>
                </c:pt>
                <c:pt idx="135">
                  <c:v>34.402570265539957</c:v>
                </c:pt>
                <c:pt idx="136">
                  <c:v>34.374379285211376</c:v>
                </c:pt>
                <c:pt idx="137">
                  <c:v>34.346469442168242</c:v>
                </c:pt>
                <c:pt idx="138">
                  <c:v>34.318815761551072</c:v>
                </c:pt>
                <c:pt idx="139">
                  <c:v>34.291395229989881</c:v>
                </c:pt>
                <c:pt idx="140">
                  <c:v>34.264186684399824</c:v>
                </c:pt>
                <c:pt idx="141">
                  <c:v>34.23717069913598</c:v>
                </c:pt>
                <c:pt idx="142">
                  <c:v>34.21032947345342</c:v>
                </c:pt>
                <c:pt idx="143">
                  <c:v>34.183646720808248</c:v>
                </c:pt>
                <c:pt idx="144">
                  <c:v>34.157107561183729</c:v>
                </c:pt>
                <c:pt idx="145">
                  <c:v>34.130698417327032</c:v>
                </c:pt>
                <c:pt idx="146">
                  <c:v>34.104406915532742</c:v>
                </c:pt>
                <c:pt idx="147">
                  <c:v>34.078221791402569</c:v>
                </c:pt>
                <c:pt idx="148">
                  <c:v>34.052132800841974</c:v>
                </c:pt>
                <c:pt idx="149">
                  <c:v>34.026130636417861</c:v>
                </c:pt>
                <c:pt idx="150">
                  <c:v>34.000206849093892</c:v>
                </c:pt>
                <c:pt idx="151">
                  <c:v>33.974353775275198</c:v>
                </c:pt>
                <c:pt idx="152">
                  <c:v>33.94856446902979</c:v>
                </c:pt>
                <c:pt idx="153">
                  <c:v>33.922832639306542</c:v>
                </c:pt>
                <c:pt idx="154">
                  <c:v>33.897152591934919</c:v>
                </c:pt>
                <c:pt idx="155">
                  <c:v>33.871519176168881</c:v>
                </c:pt>
                <c:pt idx="156">
                  <c:v>33.845927735523432</c:v>
                </c:pt>
                <c:pt idx="157">
                  <c:v>33.820374062645008</c:v>
                </c:pt>
                <c:pt idx="158">
                  <c:v>33.794854357956112</c:v>
                </c:pt>
                <c:pt idx="159">
                  <c:v>33.769365191817137</c:v>
                </c:pt>
                <c:pt idx="160">
                  <c:v>33.743903469955306</c:v>
                </c:pt>
                <c:pt idx="161">
                  <c:v>33.718466401918619</c:v>
                </c:pt>
                <c:pt idx="162">
                  <c:v>33.693051472323958</c:v>
                </c:pt>
                <c:pt idx="163">
                  <c:v>33.667656414679577</c:v>
                </c:pt>
                <c:pt idx="164">
                  <c:v>33.642279187574552</c:v>
                </c:pt>
                <c:pt idx="165">
                  <c:v>33.616917953040691</c:v>
                </c:pt>
                <c:pt idx="166">
                  <c:v>33.591571056904634</c:v>
                </c:pt>
                <c:pt idx="167">
                  <c:v>33.56623701096067</c:v>
                </c:pt>
                <c:pt idx="168">
                  <c:v>33.540914476806726</c:v>
                </c:pt>
                <c:pt idx="169">
                  <c:v>33.515602251198075</c:v>
                </c:pt>
                <c:pt idx="170">
                  <c:v>33.490299252783913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7668672"/>
        <c:axId val="627657696"/>
      </c:scatterChart>
      <c:valAx>
        <c:axId val="62766867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627657696"/>
        <c:crosses val="autoZero"/>
        <c:crossBetween val="midCat"/>
      </c:valAx>
      <c:valAx>
        <c:axId val="62765769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6276686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A!$D$21</c:f>
          <c:strCache>
            <c:ptCount val="1"/>
            <c:pt idx="0">
              <c:v>4.66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A!$B$22:$B$314</c:f>
              <c:strCache>
                <c:ptCount val="2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pivot</c:v>
                </c:pt>
                <c:pt idx="203">
                  <c:v>k</c:v>
                </c:pt>
                <c:pt idx="204">
                  <c:v>start</c:v>
                </c:pt>
                <c:pt idx="205">
                  <c:v>full_L</c:v>
                </c:pt>
                <c:pt idx="206">
                  <c:v>full_R</c:v>
                </c:pt>
                <c:pt idx="207">
                  <c:v>3/4_L</c:v>
                </c:pt>
                <c:pt idx="208">
                  <c:v>3/4_R</c:v>
                </c:pt>
                <c:pt idx="209">
                  <c:v>end</c:v>
                </c:pt>
              </c:strCache>
            </c:strRef>
          </c:xVal>
          <c:yVal>
            <c:numRef>
              <c:f>A!$D$22:$D$222</c:f>
              <c:numCache>
                <c:formatCode>General</c:formatCode>
                <c:ptCount val="201"/>
                <c:pt idx="0">
                  <c:v>46.052599999999998</c:v>
                </c:pt>
                <c:pt idx="1">
                  <c:v>47.0702</c:v>
                </c:pt>
                <c:pt idx="2">
                  <c:v>47.122799999999998</c:v>
                </c:pt>
                <c:pt idx="3">
                  <c:v>46.754399999999997</c:v>
                </c:pt>
                <c:pt idx="4">
                  <c:v>45.666699999999999</c:v>
                </c:pt>
                <c:pt idx="5">
                  <c:v>46.456099999999999</c:v>
                </c:pt>
                <c:pt idx="6">
                  <c:v>45.473700000000001</c:v>
                </c:pt>
                <c:pt idx="7">
                  <c:v>46.982500000000002</c:v>
                </c:pt>
                <c:pt idx="8">
                  <c:v>45.666699999999999</c:v>
                </c:pt>
                <c:pt idx="9">
                  <c:v>46.491199999999999</c:v>
                </c:pt>
                <c:pt idx="10">
                  <c:v>45.8947</c:v>
                </c:pt>
                <c:pt idx="11">
                  <c:v>45.9298</c:v>
                </c:pt>
                <c:pt idx="12">
                  <c:v>46.8947</c:v>
                </c:pt>
                <c:pt idx="13">
                  <c:v>47.052599999999998</c:v>
                </c:pt>
                <c:pt idx="14">
                  <c:v>46.666699999999999</c:v>
                </c:pt>
                <c:pt idx="15">
                  <c:v>46.333300000000001</c:v>
                </c:pt>
                <c:pt idx="16">
                  <c:v>46.210500000000003</c:v>
                </c:pt>
                <c:pt idx="17">
                  <c:v>46.1053</c:v>
                </c:pt>
                <c:pt idx="18">
                  <c:v>45.210500000000003</c:v>
                </c:pt>
                <c:pt idx="19">
                  <c:v>45.438600000000001</c:v>
                </c:pt>
                <c:pt idx="20">
                  <c:v>45.807000000000002</c:v>
                </c:pt>
                <c:pt idx="21">
                  <c:v>45.9298</c:v>
                </c:pt>
                <c:pt idx="22">
                  <c:v>45.613999999999997</c:v>
                </c:pt>
                <c:pt idx="23">
                  <c:v>45.578899999999997</c:v>
                </c:pt>
                <c:pt idx="24">
                  <c:v>45.666699999999999</c:v>
                </c:pt>
                <c:pt idx="25">
                  <c:v>47.122799999999998</c:v>
                </c:pt>
                <c:pt idx="26">
                  <c:v>46.1053</c:v>
                </c:pt>
                <c:pt idx="27">
                  <c:v>45.631599999999999</c:v>
                </c:pt>
                <c:pt idx="28">
                  <c:v>45.842100000000002</c:v>
                </c:pt>
                <c:pt idx="29">
                  <c:v>46.842100000000002</c:v>
                </c:pt>
                <c:pt idx="30">
                  <c:v>46.122799999999998</c:v>
                </c:pt>
                <c:pt idx="31">
                  <c:v>45.613999999999997</c:v>
                </c:pt>
                <c:pt idx="32">
                  <c:v>46.8947</c:v>
                </c:pt>
                <c:pt idx="33">
                  <c:v>46.491199999999999</c:v>
                </c:pt>
                <c:pt idx="34">
                  <c:v>47.245600000000003</c:v>
                </c:pt>
                <c:pt idx="35">
                  <c:v>47.210500000000003</c:v>
                </c:pt>
                <c:pt idx="36">
                  <c:v>46.684199999999997</c:v>
                </c:pt>
                <c:pt idx="37">
                  <c:v>46.386000000000003</c:v>
                </c:pt>
                <c:pt idx="38">
                  <c:v>47.368400000000001</c:v>
                </c:pt>
                <c:pt idx="39">
                  <c:v>48.421100000000003</c:v>
                </c:pt>
                <c:pt idx="40">
                  <c:v>47.578899999999997</c:v>
                </c:pt>
                <c:pt idx="41">
                  <c:v>48.421100000000003</c:v>
                </c:pt>
                <c:pt idx="42">
                  <c:v>48.9649</c:v>
                </c:pt>
                <c:pt idx="43">
                  <c:v>49.842100000000002</c:v>
                </c:pt>
                <c:pt idx="44">
                  <c:v>48.754399999999997</c:v>
                </c:pt>
                <c:pt idx="45">
                  <c:v>50.403500000000001</c:v>
                </c:pt>
                <c:pt idx="46">
                  <c:v>51.754399999999997</c:v>
                </c:pt>
                <c:pt idx="47">
                  <c:v>52.210500000000003</c:v>
                </c:pt>
                <c:pt idx="48">
                  <c:v>52.8596</c:v>
                </c:pt>
                <c:pt idx="49">
                  <c:v>52.578899999999997</c:v>
                </c:pt>
                <c:pt idx="50">
                  <c:v>55.578899999999997</c:v>
                </c:pt>
                <c:pt idx="51">
                  <c:v>57.0351</c:v>
                </c:pt>
                <c:pt idx="52">
                  <c:v>59.789499999999997</c:v>
                </c:pt>
                <c:pt idx="53">
                  <c:v>62.666699999999999</c:v>
                </c:pt>
                <c:pt idx="54">
                  <c:v>65.842100000000002</c:v>
                </c:pt>
                <c:pt idx="55">
                  <c:v>71.508799999999994</c:v>
                </c:pt>
                <c:pt idx="56">
                  <c:v>76.596500000000006</c:v>
                </c:pt>
                <c:pt idx="57">
                  <c:v>83.210499999999996</c:v>
                </c:pt>
                <c:pt idx="58">
                  <c:v>91.087699999999998</c:v>
                </c:pt>
                <c:pt idx="59">
                  <c:v>99.438599999999994</c:v>
                </c:pt>
                <c:pt idx="60">
                  <c:v>108.54389999999999</c:v>
                </c:pt>
                <c:pt idx="61">
                  <c:v>115.54389999999999</c:v>
                </c:pt>
                <c:pt idx="62">
                  <c:v>121.6491</c:v>
                </c:pt>
                <c:pt idx="63">
                  <c:v>128.08770000000001</c:v>
                </c:pt>
                <c:pt idx="64">
                  <c:v>131.84209999999999</c:v>
                </c:pt>
                <c:pt idx="65">
                  <c:v>133.5789</c:v>
                </c:pt>
                <c:pt idx="66">
                  <c:v>133.8246</c:v>
                </c:pt>
                <c:pt idx="67">
                  <c:v>131.8596</c:v>
                </c:pt>
                <c:pt idx="68">
                  <c:v>127.9123</c:v>
                </c:pt>
                <c:pt idx="69">
                  <c:v>120.1754</c:v>
                </c:pt>
                <c:pt idx="70">
                  <c:v>105.1579</c:v>
                </c:pt>
                <c:pt idx="71">
                  <c:v>80.263199999999998</c:v>
                </c:pt>
                <c:pt idx="72">
                  <c:v>55.719299999999997</c:v>
                </c:pt>
                <c:pt idx="73">
                  <c:v>51.157899999999998</c:v>
                </c:pt>
                <c:pt idx="74">
                  <c:v>51.228099999999998</c:v>
                </c:pt>
                <c:pt idx="75">
                  <c:v>52.543900000000001</c:v>
                </c:pt>
                <c:pt idx="76">
                  <c:v>54.719299999999997</c:v>
                </c:pt>
                <c:pt idx="77">
                  <c:v>55.8596</c:v>
                </c:pt>
                <c:pt idx="78">
                  <c:v>59.561399999999999</c:v>
                </c:pt>
                <c:pt idx="79">
                  <c:v>64.0702</c:v>
                </c:pt>
                <c:pt idx="80">
                  <c:v>69.403499999999994</c:v>
                </c:pt>
                <c:pt idx="81">
                  <c:v>75.807000000000002</c:v>
                </c:pt>
                <c:pt idx="82">
                  <c:v>82.333299999999994</c:v>
                </c:pt>
                <c:pt idx="83">
                  <c:v>88.122799999999998</c:v>
                </c:pt>
                <c:pt idx="84">
                  <c:v>93.473699999999994</c:v>
                </c:pt>
                <c:pt idx="85">
                  <c:v>96.982500000000002</c:v>
                </c:pt>
                <c:pt idx="86">
                  <c:v>98.456100000000006</c:v>
                </c:pt>
                <c:pt idx="87">
                  <c:v>100.614</c:v>
                </c:pt>
                <c:pt idx="88">
                  <c:v>96.438599999999994</c:v>
                </c:pt>
                <c:pt idx="89">
                  <c:v>90.245599999999996</c:v>
                </c:pt>
                <c:pt idx="90">
                  <c:v>79.789500000000004</c:v>
                </c:pt>
                <c:pt idx="91">
                  <c:v>60.719299999999997</c:v>
                </c:pt>
                <c:pt idx="92">
                  <c:v>45.842100000000002</c:v>
                </c:pt>
                <c:pt idx="93">
                  <c:v>44.736800000000002</c:v>
                </c:pt>
                <c:pt idx="94">
                  <c:v>45.210500000000003</c:v>
                </c:pt>
                <c:pt idx="95">
                  <c:v>43.561399999999999</c:v>
                </c:pt>
                <c:pt idx="96">
                  <c:v>44.842100000000002</c:v>
                </c:pt>
                <c:pt idx="97">
                  <c:v>42.8947</c:v>
                </c:pt>
                <c:pt idx="98">
                  <c:v>43.438600000000001</c:v>
                </c:pt>
                <c:pt idx="99">
                  <c:v>43.245600000000003</c:v>
                </c:pt>
                <c:pt idx="100">
                  <c:v>42.298200000000001</c:v>
                </c:pt>
                <c:pt idx="101">
                  <c:v>44.0351</c:v>
                </c:pt>
                <c:pt idx="102">
                  <c:v>42.771900000000002</c:v>
                </c:pt>
                <c:pt idx="103">
                  <c:v>43.386000000000003</c:v>
                </c:pt>
                <c:pt idx="104">
                  <c:v>43.333300000000001</c:v>
                </c:pt>
                <c:pt idx="105">
                  <c:v>42.701799999999999</c:v>
                </c:pt>
                <c:pt idx="106">
                  <c:v>42.9649</c:v>
                </c:pt>
                <c:pt idx="107">
                  <c:v>44.421100000000003</c:v>
                </c:pt>
                <c:pt idx="108">
                  <c:v>43.0351</c:v>
                </c:pt>
                <c:pt idx="109">
                  <c:v>43.473700000000001</c:v>
                </c:pt>
                <c:pt idx="110">
                  <c:v>43.017499999999998</c:v>
                </c:pt>
                <c:pt idx="111">
                  <c:v>42.877200000000002</c:v>
                </c:pt>
                <c:pt idx="112">
                  <c:v>41.684199999999997</c:v>
                </c:pt>
                <c:pt idx="113">
                  <c:v>43.473700000000001</c:v>
                </c:pt>
                <c:pt idx="114">
                  <c:v>42.491199999999999</c:v>
                </c:pt>
                <c:pt idx="115">
                  <c:v>42.421100000000003</c:v>
                </c:pt>
                <c:pt idx="116">
                  <c:v>42.719299999999997</c:v>
                </c:pt>
                <c:pt idx="117">
                  <c:v>43.508800000000001</c:v>
                </c:pt>
                <c:pt idx="118">
                  <c:v>43.701799999999999</c:v>
                </c:pt>
                <c:pt idx="119">
                  <c:v>43.701799999999999</c:v>
                </c:pt>
                <c:pt idx="120">
                  <c:v>44.1053</c:v>
                </c:pt>
                <c:pt idx="121">
                  <c:v>43.824599999999997</c:v>
                </c:pt>
                <c:pt idx="122">
                  <c:v>42.947400000000002</c:v>
                </c:pt>
                <c:pt idx="123">
                  <c:v>42.561399999999999</c:v>
                </c:pt>
                <c:pt idx="124">
                  <c:v>43.613999999999997</c:v>
                </c:pt>
                <c:pt idx="125">
                  <c:v>42.192999999999998</c:v>
                </c:pt>
                <c:pt idx="126">
                  <c:v>42.0351</c:v>
                </c:pt>
                <c:pt idx="127">
                  <c:v>41.631599999999999</c:v>
                </c:pt>
                <c:pt idx="128">
                  <c:v>42.491199999999999</c:v>
                </c:pt>
                <c:pt idx="129">
                  <c:v>41.087699999999998</c:v>
                </c:pt>
                <c:pt idx="130">
                  <c:v>41.192999999999998</c:v>
                </c:pt>
                <c:pt idx="131">
                  <c:v>40.157899999999998</c:v>
                </c:pt>
                <c:pt idx="132">
                  <c:v>40.228099999999998</c:v>
                </c:pt>
                <c:pt idx="133">
                  <c:v>40.8947</c:v>
                </c:pt>
                <c:pt idx="134">
                  <c:v>40.649099999999997</c:v>
                </c:pt>
                <c:pt idx="135">
                  <c:v>40.0702</c:v>
                </c:pt>
                <c:pt idx="136">
                  <c:v>40.403500000000001</c:v>
                </c:pt>
                <c:pt idx="137">
                  <c:v>40.210500000000003</c:v>
                </c:pt>
                <c:pt idx="138">
                  <c:v>40.491199999999999</c:v>
                </c:pt>
                <c:pt idx="139">
                  <c:v>41.280700000000003</c:v>
                </c:pt>
                <c:pt idx="140">
                  <c:v>41.087699999999998</c:v>
                </c:pt>
                <c:pt idx="141">
                  <c:v>40.613999999999997</c:v>
                </c:pt>
                <c:pt idx="142">
                  <c:v>40.210500000000003</c:v>
                </c:pt>
                <c:pt idx="143">
                  <c:v>40.842100000000002</c:v>
                </c:pt>
                <c:pt idx="144">
                  <c:v>39.613999999999997</c:v>
                </c:pt>
                <c:pt idx="145">
                  <c:v>40.1404</c:v>
                </c:pt>
                <c:pt idx="146">
                  <c:v>40.192999999999998</c:v>
                </c:pt>
                <c:pt idx="147">
                  <c:v>40.578899999999997</c:v>
                </c:pt>
                <c:pt idx="148">
                  <c:v>40.473700000000001</c:v>
                </c:pt>
                <c:pt idx="149">
                  <c:v>40.578899999999997</c:v>
                </c:pt>
                <c:pt idx="150">
                  <c:v>40.368400000000001</c:v>
                </c:pt>
                <c:pt idx="151">
                  <c:v>40.333300000000001</c:v>
                </c:pt>
                <c:pt idx="152">
                  <c:v>39.719299999999997</c:v>
                </c:pt>
                <c:pt idx="153">
                  <c:v>39.0351</c:v>
                </c:pt>
                <c:pt idx="154">
                  <c:v>39.578899999999997</c:v>
                </c:pt>
                <c:pt idx="155">
                  <c:v>39.8596</c:v>
                </c:pt>
                <c:pt idx="156">
                  <c:v>38.263199999999998</c:v>
                </c:pt>
                <c:pt idx="157">
                  <c:v>39.087699999999998</c:v>
                </c:pt>
                <c:pt idx="158">
                  <c:v>39.824599999999997</c:v>
                </c:pt>
                <c:pt idx="159">
                  <c:v>39.578899999999997</c:v>
                </c:pt>
                <c:pt idx="160">
                  <c:v>39.175400000000003</c:v>
                </c:pt>
                <c:pt idx="161">
                  <c:v>39.438600000000001</c:v>
                </c:pt>
                <c:pt idx="162">
                  <c:v>38.228099999999998</c:v>
                </c:pt>
                <c:pt idx="163">
                  <c:v>39.228099999999998</c:v>
                </c:pt>
                <c:pt idx="164">
                  <c:v>38.8947</c:v>
                </c:pt>
                <c:pt idx="165">
                  <c:v>38.684199999999997</c:v>
                </c:pt>
                <c:pt idx="166">
                  <c:v>38.263199999999998</c:v>
                </c:pt>
                <c:pt idx="167">
                  <c:v>38.719299999999997</c:v>
                </c:pt>
                <c:pt idx="168">
                  <c:v>38.842100000000002</c:v>
                </c:pt>
                <c:pt idx="169">
                  <c:v>39.192999999999998</c:v>
                </c:pt>
                <c:pt idx="170">
                  <c:v>38.701799999999999</c:v>
                </c:pt>
                <c:pt idx="171">
                  <c:v>38.578899999999997</c:v>
                </c:pt>
                <c:pt idx="172">
                  <c:v>38.8947</c:v>
                </c:pt>
                <c:pt idx="173">
                  <c:v>39.473700000000001</c:v>
                </c:pt>
                <c:pt idx="174">
                  <c:v>38.403500000000001</c:v>
                </c:pt>
                <c:pt idx="175">
                  <c:v>40.087699999999998</c:v>
                </c:pt>
                <c:pt idx="176">
                  <c:v>38.684199999999997</c:v>
                </c:pt>
                <c:pt idx="177">
                  <c:v>37.807000000000002</c:v>
                </c:pt>
                <c:pt idx="178">
                  <c:v>38.947400000000002</c:v>
                </c:pt>
                <c:pt idx="179">
                  <c:v>38.508800000000001</c:v>
                </c:pt>
                <c:pt idx="180">
                  <c:v>39.8596</c:v>
                </c:pt>
                <c:pt idx="181">
                  <c:v>38.228099999999998</c:v>
                </c:pt>
                <c:pt idx="182">
                  <c:v>39</c:v>
                </c:pt>
                <c:pt idx="183">
                  <c:v>39.508800000000001</c:v>
                </c:pt>
                <c:pt idx="184">
                  <c:v>38.789499999999997</c:v>
                </c:pt>
                <c:pt idx="185">
                  <c:v>38.491199999999999</c:v>
                </c:pt>
                <c:pt idx="186">
                  <c:v>39.315800000000003</c:v>
                </c:pt>
                <c:pt idx="187">
                  <c:v>38.8947</c:v>
                </c:pt>
                <c:pt idx="188">
                  <c:v>38.877200000000002</c:v>
                </c:pt>
                <c:pt idx="189">
                  <c:v>39.263199999999998</c:v>
                </c:pt>
                <c:pt idx="190">
                  <c:v>38.350900000000003</c:v>
                </c:pt>
                <c:pt idx="191">
                  <c:v>38.789499999999997</c:v>
                </c:pt>
                <c:pt idx="192">
                  <c:v>37.192999999999998</c:v>
                </c:pt>
                <c:pt idx="193">
                  <c:v>38.087699999999998</c:v>
                </c:pt>
                <c:pt idx="194">
                  <c:v>37.877200000000002</c:v>
                </c:pt>
                <c:pt idx="195">
                  <c:v>38.350900000000003</c:v>
                </c:pt>
                <c:pt idx="196">
                  <c:v>38.8947</c:v>
                </c:pt>
                <c:pt idx="197">
                  <c:v>38.982500000000002</c:v>
                </c:pt>
                <c:pt idx="198">
                  <c:v>39.017499999999998</c:v>
                </c:pt>
                <c:pt idx="199">
                  <c:v>38.947400000000002</c:v>
                </c:pt>
                <c:pt idx="200">
                  <c:v>38.508800000000001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strRef>
              <c:f>A!$B$22:$B$314</c:f>
              <c:strCache>
                <c:ptCount val="2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pivot</c:v>
                </c:pt>
                <c:pt idx="203">
                  <c:v>k</c:v>
                </c:pt>
                <c:pt idx="204">
                  <c:v>start</c:v>
                </c:pt>
                <c:pt idx="205">
                  <c:v>full_L</c:v>
                </c:pt>
                <c:pt idx="206">
                  <c:v>full_R</c:v>
                </c:pt>
                <c:pt idx="207">
                  <c:v>3/4_L</c:v>
                </c:pt>
                <c:pt idx="208">
                  <c:v>3/4_R</c:v>
                </c:pt>
                <c:pt idx="209">
                  <c:v>end</c:v>
                </c:pt>
              </c:strCache>
            </c:strRef>
          </c:xVal>
          <c:yVal>
            <c:numRef>
              <c:f>A!$U$22:$U$222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47.583506278487405</c:v>
                </c:pt>
                <c:pt idx="18">
                  <c:v>47.551929765087102</c:v>
                </c:pt>
                <c:pt idx="19">
                  <c:v>47.520348387227578</c:v>
                </c:pt>
                <c:pt idx="20">
                  <c:v>47.488761611424366</c:v>
                </c:pt>
                <c:pt idx="21">
                  <c:v>47.457168846635462</c:v>
                </c:pt>
                <c:pt idx="22">
                  <c:v>47.425569438143242</c:v>
                </c:pt>
                <c:pt idx="23">
                  <c:v>47.393962660797321</c:v>
                </c:pt>
                <c:pt idx="24">
                  <c:v>47.362347711555643</c:v>
                </c:pt>
                <c:pt idx="25">
                  <c:v>47.330723701262933</c:v>
                </c:pt>
                <c:pt idx="26">
                  <c:v>47.299089645628953</c:v>
                </c:pt>
                <c:pt idx="27">
                  <c:v>47.26744445546661</c:v>
                </c:pt>
                <c:pt idx="28">
                  <c:v>47.235786926593228</c:v>
                </c:pt>
                <c:pt idx="29">
                  <c:v>47.204115730916946</c:v>
                </c:pt>
                <c:pt idx="30">
                  <c:v>47.172429413670784</c:v>
                </c:pt>
                <c:pt idx="31">
                  <c:v>47.140726411859653</c:v>
                </c:pt>
                <c:pt idx="32">
                  <c:v>47.109005137285187</c:v>
                </c:pt>
                <c:pt idx="33">
                  <c:v>47.077264243157913</c:v>
                </c:pt>
                <c:pt idx="34">
                  <c:v>47.045503386046562</c:v>
                </c:pt>
                <c:pt idx="35">
                  <c:v>47.01372526235955</c:v>
                </c:pt>
                <c:pt idx="36">
                  <c:v>46.981940775662721</c:v>
                </c:pt>
                <c:pt idx="37">
                  <c:v>46.950181543674596</c:v>
                </c:pt>
                <c:pt idx="38">
                  <c:v>46.918528809315134</c:v>
                </c:pt>
                <c:pt idx="39">
                  <c:v>46.887177251863235</c:v>
                </c:pt>
                <c:pt idx="40">
                  <c:v>46.856569338718664</c:v>
                </c:pt>
                <c:pt idx="41">
                  <c:v>46.827664778665977</c:v>
                </c:pt>
                <c:pt idx="42">
                  <c:v>46.802454312164578</c:v>
                </c:pt>
                <c:pt idx="43">
                  <c:v>46.784888801043607</c:v>
                </c:pt>
                <c:pt idx="44">
                  <c:v>46.78246718068069</c:v>
                </c:pt>
                <c:pt idx="45">
                  <c:v>46.808789784507333</c:v>
                </c:pt>
                <c:pt idx="46">
                  <c:v>46.88739487052252</c:v>
                </c:pt>
                <c:pt idx="47">
                  <c:v>47.057089657104314</c:v>
                </c:pt>
                <c:pt idx="48">
                  <c:v>47.378681033467011</c:v>
                </c:pt>
                <c:pt idx="49">
                  <c:v>47.942435828061882</c:v>
                </c:pt>
                <c:pt idx="50">
                  <c:v>48.874748801631483</c:v>
                </c:pt>
                <c:pt idx="51">
                  <c:v>50.34148659031468</c:v>
                </c:pt>
                <c:pt idx="52">
                  <c:v>52.544601631472915</c:v>
                </c:pt>
                <c:pt idx="53">
                  <c:v>55.708336834514952</c:v>
                </c:pt>
                <c:pt idx="54">
                  <c:v>60.052204320362414</c:v>
                </c:pt>
                <c:pt idx="55">
                  <c:v>65.750312015506694</c:v>
                </c:pt>
                <c:pt idx="56">
                  <c:v>72.880499729538926</c:v>
                </c:pt>
                <c:pt idx="57">
                  <c:v>81.371445210329668</c:v>
                </c:pt>
                <c:pt idx="58">
                  <c:v>90.960036714531455</c:v>
                </c:pt>
                <c:pt idx="59">
                  <c:v>101.17311391895549</c:v>
                </c:pt>
                <c:pt idx="60">
                  <c:v>111.34560936874644</c:v>
                </c:pt>
                <c:pt idx="61">
                  <c:v>120.68061722214222</c:v>
                </c:pt>
                <c:pt idx="62">
                  <c:v>128.3469644654057</c:v>
                </c:pt>
                <c:pt idx="63">
                  <c:v>133.5990298547575</c:v>
                </c:pt>
                <c:pt idx="64">
                  <c:v>135.89531440380804</c:v>
                </c:pt>
                <c:pt idx="65">
                  <c:v>134.98975202089048</c:v>
                </c:pt>
                <c:pt idx="66">
                  <c:v>130.97446573446561</c:v>
                </c:pt>
                <c:pt idx="67">
                  <c:v>124.26371675458816</c:v>
                </c:pt>
                <c:pt idx="68">
                  <c:v>115.52300321669422</c:v>
                </c:pt>
                <c:pt idx="69">
                  <c:v>105.56034739498527</c:v>
                </c:pt>
                <c:pt idx="70">
                  <c:v>95.204939606091287</c:v>
                </c:pt>
                <c:pt idx="71">
                  <c:v>85.199522316380353</c:v>
                </c:pt>
                <c:pt idx="72">
                  <c:v>76.127638181236364</c:v>
                </c:pt>
                <c:pt idx="73">
                  <c:v>68.387398609583201</c:v>
                </c:pt>
                <c:pt idx="74">
                  <c:v>62.212460280628854</c:v>
                </c:pt>
                <c:pt idx="75">
                  <c:v>57.730160409799275</c:v>
                </c:pt>
                <c:pt idx="76">
                  <c:v>55.036644306273701</c:v>
                </c:pt>
                <c:pt idx="77">
                  <c:v>54.259715467972356</c:v>
                </c:pt>
                <c:pt idx="78">
                  <c:v>55.574994036403616</c:v>
                </c:pt>
                <c:pt idx="79">
                  <c:v>59.146622993511563</c:v>
                </c:pt>
                <c:pt idx="80">
                  <c:v>64.987852155662679</c:v>
                </c:pt>
                <c:pt idx="81">
                  <c:v>72.779444594614034</c:v>
                </c:pt>
                <c:pt idx="82">
                  <c:v>81.729050678033246</c:v>
                </c:pt>
                <c:pt idx="83">
                  <c:v>90.571966579999881</c:v>
                </c:pt>
                <c:pt idx="84">
                  <c:v>97.775652714182044</c:v>
                </c:pt>
                <c:pt idx="85">
                  <c:v>101.91877399392027</c:v>
                </c:pt>
                <c:pt idx="86">
                  <c:v>102.1134309823248</c:v>
                </c:pt>
                <c:pt idx="87">
                  <c:v>98.291130544798207</c:v>
                </c:pt>
                <c:pt idx="88">
                  <c:v>91.219730609515338</c:v>
                </c:pt>
                <c:pt idx="89">
                  <c:v>82.241670462738583</c:v>
                </c:pt>
                <c:pt idx="90">
                  <c:v>72.852567146149738</c:v>
                </c:pt>
                <c:pt idx="91">
                  <c:v>64.299129323645573</c:v>
                </c:pt>
                <c:pt idx="92">
                  <c:v>57.339369367761655</c:v>
                </c:pt>
                <c:pt idx="93">
                  <c:v>52.210497544108371</c:v>
                </c:pt>
                <c:pt idx="94">
                  <c:v>48.75459460086936</c:v>
                </c:pt>
                <c:pt idx="95">
                  <c:v>46.60670841358489</c:v>
                </c:pt>
                <c:pt idx="96">
                  <c:v>45.361070619383455</c:v>
                </c:pt>
                <c:pt idx="97">
                  <c:v>44.673219431926533</c:v>
                </c:pt>
                <c:pt idx="98">
                  <c:v>44.297198373120956</c:v>
                </c:pt>
                <c:pt idx="99">
                  <c:v>44.079594236054781</c:v>
                </c:pt>
                <c:pt idx="100">
                  <c:v>43.93522878196832</c:v>
                </c:pt>
                <c:pt idx="101">
                  <c:v>43.821578326452432</c:v>
                </c:pt>
                <c:pt idx="102">
                  <c:v>43.719492985227838</c:v>
                </c:pt>
                <c:pt idx="103">
                  <c:v>43.621283553500547</c:v>
                </c:pt>
                <c:pt idx="104">
                  <c:v>43.524418453095208</c:v>
                </c:pt>
                <c:pt idx="105">
                  <c:v>43.428658098542989</c:v>
                </c:pt>
                <c:pt idx="106">
                  <c:v>43.335015623327678</c:v>
                </c:pt>
                <c:pt idx="107">
                  <c:v>43.245596041659589</c:v>
                </c:pt>
                <c:pt idx="108">
                  <c:v>43.1638026016551</c:v>
                </c:pt>
                <c:pt idx="109">
                  <c:v>43.094585652001932</c:v>
                </c:pt>
                <c:pt idx="110">
                  <c:v>43.044435763968949</c:v>
                </c:pt>
                <c:pt idx="111">
                  <c:v>43.020808116984092</c:v>
                </c:pt>
                <c:pt idx="112">
                  <c:v>43.03072828803429</c:v>
                </c:pt>
                <c:pt idx="113">
                  <c:v>43.078559089513853</c:v>
                </c:pt>
                <c:pt idx="114">
                  <c:v>43.163310244591685</c:v>
                </c:pt>
                <c:pt idx="115">
                  <c:v>43.276324888439042</c:v>
                </c:pt>
                <c:pt idx="116">
                  <c:v>43.40043941369283</c:v>
                </c:pt>
                <c:pt idx="117">
                  <c:v>43.51153513262048</c:v>
                </c:pt>
                <c:pt idx="118">
                  <c:v>43.582690207318741</c:v>
                </c:pt>
                <c:pt idx="119">
                  <c:v>43.590097654641724</c:v>
                </c:pt>
                <c:pt idx="120">
                  <c:v>43.519002157150275</c:v>
                </c:pt>
                <c:pt idx="121">
                  <c:v>43.367628268561944</c:v>
                </c:pt>
                <c:pt idx="122">
                  <c:v>43.147664853471909</c:v>
                </c:pt>
                <c:pt idx="123">
                  <c:v>42.881125168093405</c:v>
                </c:pt>
                <c:pt idx="124">
                  <c:v>42.594741802285483</c:v>
                </c:pt>
                <c:pt idx="125">
                  <c:v>42.313855376873768</c:v>
                </c:pt>
                <c:pt idx="126">
                  <c:v>42.057692187963106</c:v>
                </c:pt>
                <c:pt idx="127">
                  <c:v>41.837132038002935</c:v>
                </c:pt>
                <c:pt idx="128">
                  <c:v>41.655007228230239</c:v>
                </c:pt>
                <c:pt idx="129">
                  <c:v>41.508147242865014</c:v>
                </c:pt>
                <c:pt idx="130">
                  <c:v>41.390068314927092</c:v>
                </c:pt>
                <c:pt idx="131">
                  <c:v>41.293377690166587</c:v>
                </c:pt>
                <c:pt idx="132">
                  <c:v>41.211391720831564</c:v>
                </c:pt>
                <c:pt idx="133">
                  <c:v>41.138897865781168</c:v>
                </c:pt>
                <c:pt idx="134">
                  <c:v>41.072263973417741</c:v>
                </c:pt>
                <c:pt idx="135">
                  <c:v>41.009183995088918</c:v>
                </c:pt>
                <c:pt idx="136">
                  <c:v>40.94830431493213</c:v>
                </c:pt>
                <c:pt idx="137">
                  <c:v>40.888878841564335</c:v>
                </c:pt>
                <c:pt idx="138">
                  <c:v>40.830512442978616</c:v>
                </c:pt>
                <c:pt idx="139">
                  <c:v>40.772996014010737</c:v>
                </c:pt>
                <c:pt idx="140">
                  <c:v>40.716212013085482</c:v>
                </c:pt>
                <c:pt idx="141">
                  <c:v>40.660085457967298</c:v>
                </c:pt>
                <c:pt idx="142">
                  <c:v>40.604560657713847</c:v>
                </c:pt>
                <c:pt idx="143">
                  <c:v>40.549591017612009</c:v>
                </c:pt>
                <c:pt idx="144">
                  <c:v>40.495134877133388</c:v>
                </c:pt>
                <c:pt idx="145">
                  <c:v>40.441153896095798</c:v>
                </c:pt>
                <c:pt idx="146">
                  <c:v>40.387612429635681</c:v>
                </c:pt>
                <c:pt idx="147">
                  <c:v>40.334477255659984</c:v>
                </c:pt>
                <c:pt idx="148">
                  <c:v>40.281717417047275</c:v>
                </c:pt>
                <c:pt idx="149">
                  <c:v>40.229304097487756</c:v>
                </c:pt>
                <c:pt idx="150">
                  <c:v>40.177210506147894</c:v>
                </c:pt>
                <c:pt idx="151">
                  <c:v>40.12541176484752</c:v>
                </c:pt>
                <c:pt idx="152">
                  <c:v>40.073884796917206</c:v>
                </c:pt>
                <c:pt idx="153">
                  <c:v>40.022608218273568</c:v>
                </c:pt>
                <c:pt idx="154">
                  <c:v>39.971562231440338</c:v>
                </c:pt>
                <c:pt idx="155">
                  <c:v>39.920728523139161</c:v>
                </c:pt>
                <c:pt idx="156">
                  <c:v>39.870090165920082</c:v>
                </c:pt>
                <c:pt idx="157">
                  <c:v>39.819631524159043</c:v>
                </c:pt>
                <c:pt idx="158">
                  <c:v>39.769338164628245</c:v>
                </c:pt>
                <c:pt idx="159">
                  <c:v>39.719196771746205</c:v>
                </c:pt>
                <c:pt idx="160">
                  <c:v>39.669195067534616</c:v>
                </c:pt>
                <c:pt idx="161">
                  <c:v>39.61932173624524</c:v>
                </c:pt>
                <c:pt idx="162">
                  <c:v>39.569566353570899</c:v>
                </c:pt>
                <c:pt idx="163">
                  <c:v>39.519919320316255</c:v>
                </c:pt>
                <c:pt idx="164">
                  <c:v>39.470371800376292</c:v>
                </c:pt>
                <c:pt idx="165">
                  <c:v>39.420915662849431</c:v>
                </c:pt>
                <c:pt idx="166">
                  <c:v>39.371543428099066</c:v>
                </c:pt>
                <c:pt idx="167">
                  <c:v>39.322248217568401</c:v>
                </c:pt>
                <c:pt idx="168">
                  <c:v>39.273023707149669</c:v>
                </c:pt>
                <c:pt idx="169">
                  <c:v>39.223864083907571</c:v>
                </c:pt>
                <c:pt idx="170">
                  <c:v>39.174764005959283</c:v>
                </c:pt>
                <c:pt idx="171">
                  <c:v>39.125718565316895</c:v>
                </c:pt>
                <c:pt idx="172">
                  <c:v>39.076723253503836</c:v>
                </c:pt>
                <c:pt idx="173">
                  <c:v>39.027773929763839</c:v>
                </c:pt>
                <c:pt idx="174">
                  <c:v>38.978866791687892</c:v>
                </c:pt>
                <c:pt idx="175">
                  <c:v>38.929998348093612</c:v>
                </c:pt>
                <c:pt idx="176">
                  <c:v>38.881165393998813</c:v>
                </c:pt>
                <c:pt idx="177">
                  <c:v>38.832364987540522</c:v>
                </c:pt>
                <c:pt idx="178">
                  <c:v>38.783594428698535</c:v>
                </c:pt>
                <c:pt idx="179">
                  <c:v>38.734851239691487</c:v>
                </c:pt>
                <c:pt idx="180">
                  <c:v>38.6861331469213</c:v>
                </c:pt>
                <c:pt idx="181">
                  <c:v>38.637438064350086</c:v>
                </c:pt>
                <c:pt idx="182">
                  <c:v>38.588764078201123</c:v>
                </c:pt>
                <c:pt idx="183">
                  <c:v>38.5401094328829</c:v>
                </c:pt>
                <c:pt idx="184">
                  <c:v>38.491472518042286</c:v>
                </c:pt>
                <c:pt idx="185">
                  <c:v>38.442851856659232</c:v>
                </c:pt>
                <c:pt idx="186">
                  <c:v>38.394246094102272</c:v>
                </c:pt>
                <c:pt idx="187">
                  <c:v>38.345653988069046</c:v>
                </c:pt>
                <c:pt idx="188">
                  <c:v>38.297074399342719</c:v>
                </c:pt>
                <c:pt idx="189">
                  <c:v>38.248506283299392</c:v>
                </c:pt>
                <c:pt idx="190">
                  <c:v>38.199948682106978</c:v>
                </c:pt>
                <c:pt idx="191">
                  <c:v>38.15140071756047</c:v>
                </c:pt>
                <c:pt idx="192">
                  <c:v>38.102861584502634</c:v>
                </c:pt>
                <c:pt idx="193">
                  <c:v>38.054330544783106</c:v>
                </c:pt>
                <c:pt idx="194">
                  <c:v>38.00580692171264</c:v>
                </c:pt>
                <c:pt idx="195">
                  <c:v>37.957290094972457</c:v>
                </c:pt>
                <c:pt idx="196">
                  <c:v>37.908779495941879</c:v>
                </c:pt>
                <c:pt idx="197">
                  <c:v>37.86027460341046</c:v>
                </c:pt>
                <c:pt idx="198">
                  <c:v>37.811774939643101</c:v>
                </c:pt>
                <c:pt idx="199">
                  <c:v>37.763280066769724</c:v>
                </c:pt>
                <c:pt idx="200">
                  <c:v>#N/A</c:v>
                </c:pt>
              </c:numCache>
            </c:numRef>
          </c:yVal>
          <c:smooth val="1"/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A!$BA$22:$BA$222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47.583506278487405</c:v>
                </c:pt>
                <c:pt idx="18">
                  <c:v>47.551929765087102</c:v>
                </c:pt>
                <c:pt idx="19">
                  <c:v>47.520348387227571</c:v>
                </c:pt>
                <c:pt idx="20">
                  <c:v>47.488761611424323</c:v>
                </c:pt>
                <c:pt idx="21">
                  <c:v>47.457168846635248</c:v>
                </c:pt>
                <c:pt idx="22">
                  <c:v>47.425569438142233</c:v>
                </c:pt>
                <c:pt idx="23">
                  <c:v>47.393962660792788</c:v>
                </c:pt>
                <c:pt idx="24">
                  <c:v>47.362347711535975</c:v>
                </c:pt>
                <c:pt idx="25">
                  <c:v>47.330723701180645</c:v>
                </c:pt>
                <c:pt idx="26">
                  <c:v>47.299089645296867</c:v>
                </c:pt>
                <c:pt idx="27">
                  <c:v>47.267444454173827</c:v>
                </c:pt>
                <c:pt idx="28">
                  <c:v>47.235786921738622</c:v>
                </c:pt>
                <c:pt idx="29">
                  <c:v>47.204115713332165</c:v>
                </c:pt>
                <c:pt idx="30">
                  <c:v>47.172429352227319</c:v>
                </c:pt>
                <c:pt idx="31">
                  <c:v>47.140726204764569</c:v>
                </c:pt>
                <c:pt idx="32">
                  <c:v>47.109004463968546</c:v>
                </c:pt>
                <c:pt idx="33">
                  <c:v>47.077262131496092</c:v>
                </c:pt>
                <c:pt idx="34">
                  <c:v>47.045496997753304</c:v>
                </c:pt>
                <c:pt idx="35">
                  <c:v>47.013706620004378</c:v>
                </c:pt>
                <c:pt idx="36">
                  <c:v>46.981888298279799</c:v>
                </c:pt>
                <c:pt idx="37">
                  <c:v>46.950039048874736</c:v>
                </c:pt>
                <c:pt idx="38">
                  <c:v>46.918155575211479</c:v>
                </c:pt>
                <c:pt idx="39">
                  <c:v>46.886234235821085</c:v>
                </c:pt>
                <c:pt idx="40">
                  <c:v>46.85427100918065</c:v>
                </c:pt>
                <c:pt idx="41">
                  <c:v>46.822261455122515</c:v>
                </c:pt>
                <c:pt idx="42">
                  <c:v>46.790200672511659</c:v>
                </c:pt>
                <c:pt idx="43">
                  <c:v>46.758083252866555</c:v>
                </c:pt>
                <c:pt idx="44">
                  <c:v>46.725903229578876</c:v>
                </c:pt>
                <c:pt idx="45">
                  <c:v>46.693654022366673</c:v>
                </c:pt>
                <c:pt idx="46">
                  <c:v>46.661328376577352</c:v>
                </c:pt>
                <c:pt idx="47">
                  <c:v>46.628918296939155</c:v>
                </c:pt>
                <c:pt idx="48">
                  <c:v>46.596414975345404</c:v>
                </c:pt>
                <c:pt idx="49">
                  <c:v>46.563808712245297</c:v>
                </c:pt>
                <c:pt idx="50">
                  <c:v>46.531088831208557</c:v>
                </c:pt>
                <c:pt idx="51">
                  <c:v>46.498243586233052</c:v>
                </c:pt>
                <c:pt idx="52">
                  <c:v>46.465260061373634</c:v>
                </c:pt>
                <c:pt idx="53">
                  <c:v>46.432124062291358</c:v>
                </c:pt>
                <c:pt idx="54">
                  <c:v>46.398819999356817</c:v>
                </c:pt>
                <c:pt idx="55">
                  <c:v>46.365330761993356</c:v>
                </c:pt>
                <c:pt idx="56">
                  <c:v>46.3316375840189</c:v>
                </c:pt>
                <c:pt idx="57">
                  <c:v>46.297719899843706</c:v>
                </c:pt>
                <c:pt idx="58">
                  <c:v>46.263555191511813</c:v>
                </c:pt>
                <c:pt idx="59">
                  <c:v>46.22911882674002</c:v>
                </c:pt>
                <c:pt idx="60">
                  <c:v>46.194383888319521</c:v>
                </c:pt>
                <c:pt idx="61">
                  <c:v>46.159320995507038</c:v>
                </c:pt>
                <c:pt idx="62">
                  <c:v>46.123898118353942</c:v>
                </c:pt>
                <c:pt idx="63">
                  <c:v>46.088080386312051</c:v>
                </c:pt>
                <c:pt idx="64">
                  <c:v>46.051829892922186</c:v>
                </c:pt>
                <c:pt idx="65">
                  <c:v>46.015105498946703</c:v>
                </c:pt>
                <c:pt idx="66">
                  <c:v>45.977862636957596</c:v>
                </c:pt>
                <c:pt idx="67">
                  <c:v>45.940053121146207</c:v>
                </c:pt>
                <c:pt idx="68">
                  <c:v>45.901624966985267</c:v>
                </c:pt>
                <c:pt idx="69">
                  <c:v>45.862522226351004</c:v>
                </c:pt>
                <c:pt idx="70">
                  <c:v>45.822684844802055</c:v>
                </c:pt>
                <c:pt idx="71">
                  <c:v>45.782048548904598</c:v>
                </c:pt>
                <c:pt idx="72">
                  <c:v>45.7405447727742</c:v>
                </c:pt>
                <c:pt idx="73">
                  <c:v>45.698100634346112</c:v>
                </c:pt>
                <c:pt idx="74">
                  <c:v>45.654638973249853</c:v>
                </c:pt>
                <c:pt idx="75">
                  <c:v>45.610078463490666</c:v>
                </c:pt>
                <c:pt idx="76">
                  <c:v>45.564333815356662</c:v>
                </c:pt>
                <c:pt idx="77">
                  <c:v>45.517316081977476</c:v>
                </c:pt>
                <c:pt idx="78">
                  <c:v>45.468933086636405</c:v>
                </c:pt>
                <c:pt idx="79">
                  <c:v>45.419089987138165</c:v>
                </c:pt>
                <c:pt idx="80">
                  <c:v>45.367689993092156</c:v>
                </c:pt>
                <c:pt idx="81">
                  <c:v>45.314635250698139</c:v>
                </c:pt>
                <c:pt idx="82">
                  <c:v>45.259827907325558</c:v>
                </c:pt>
                <c:pt idx="83">
                  <c:v>45.203171364664691</c:v>
                </c:pt>
                <c:pt idx="84">
                  <c:v>45.144571724327953</c:v>
                </c:pt>
                <c:pt idx="85">
                  <c:v>45.083939423366068</c:v>
                </c:pt>
                <c:pt idx="86">
                  <c:v>45.021191049184118</c:v>
                </c:pt>
                <c:pt idx="87">
                  <c:v>44.956251313847282</c:v>
                </c:pt>
                <c:pt idx="88">
                  <c:v>44.889055156946121</c:v>
                </c:pt>
                <c:pt idx="89">
                  <c:v>44.819549934402595</c:v>
                </c:pt>
                <c:pt idx="90">
                  <c:v>44.747697638385013</c:v>
                </c:pt>
                <c:pt idx="91">
                  <c:v>44.673477081602655</c:v>
                </c:pt>
                <c:pt idx="92">
                  <c:v>44.596885968583535</c:v>
                </c:pt>
                <c:pt idx="93">
                  <c:v>44.517942768153397</c:v>
                </c:pt>
                <c:pt idx="94">
                  <c:v>44.436688296343327</c:v>
                </c:pt>
                <c:pt idx="95">
                  <c:v>44.353186918422594</c:v>
                </c:pt>
                <c:pt idx="96">
                  <c:v>44.267527283582396</c:v>
                </c:pt>
                <c:pt idx="97">
                  <c:v>44.17982251657066</c:v>
                </c:pt>
                <c:pt idx="98">
                  <c:v>44.090209807442704</c:v>
                </c:pt>
                <c:pt idx="99">
                  <c:v>43.998849363148366</c:v>
                </c:pt>
                <c:pt idx="100">
                  <c:v>43.905922711926991</c:v>
                </c:pt>
                <c:pt idx="101">
                  <c:v>43.811630381855196</c:v>
                </c:pt>
                <c:pt idx="102">
                  <c:v>43.716189006340826</c:v>
                </c:pt>
                <c:pt idx="103">
                  <c:v>43.619827939532811</c:v>
                </c:pt>
                <c:pt idx="104">
                  <c:v>43.522785491110525</c:v>
                </c:pt>
                <c:pt idx="105">
                  <c:v>43.425304910526847</c:v>
                </c:pt>
                <c:pt idx="106">
                  <c:v>43.327630263766956</c:v>
                </c:pt>
                <c:pt idx="107">
                  <c:v>43.230002349984083</c:v>
                </c:pt>
                <c:pt idx="108">
                  <c:v>43.132654800720061</c:v>
                </c:pt>
                <c:pt idx="109">
                  <c:v>43.035810491367556</c:v>
                </c:pt>
                <c:pt idx="110">
                  <c:v>42.939678374377891</c:v>
                </c:pt>
                <c:pt idx="111">
                  <c:v>42.844450818325498</c:v>
                </c:pt>
                <c:pt idx="112">
                  <c:v>42.750301508500712</c:v>
                </c:pt>
                <c:pt idx="113">
                  <c:v>42.657383935488902</c:v>
                </c:pt>
                <c:pt idx="114">
                  <c:v>42.565830470314751</c:v>
                </c:pt>
                <c:pt idx="115">
                  <c:v>42.475751999941302</c:v>
                </c:pt>
                <c:pt idx="116">
                  <c:v>42.387238076487598</c:v>
                </c:pt>
                <c:pt idx="117">
                  <c:v>42.300357518209935</c:v>
                </c:pt>
                <c:pt idx="118">
                  <c:v>42.215159390304642</c:v>
                </c:pt>
                <c:pt idx="119">
                  <c:v>42.13167428871364</c:v>
                </c:pt>
                <c:pt idx="120">
                  <c:v>42.04991584978351</c:v>
                </c:pt>
                <c:pt idx="121">
                  <c:v>41.969882412051149</c:v>
                </c:pt>
                <c:pt idx="122">
                  <c:v>41.891558762703681</c:v>
                </c:pt>
                <c:pt idx="123">
                  <c:v>41.814917909473074</c:v>
                </c:pt>
                <c:pt idx="124">
                  <c:v>41.739922828027915</c:v>
                </c:pt>
                <c:pt idx="125">
                  <c:v>41.666528144587076</c:v>
                </c:pt>
                <c:pt idx="126">
                  <c:v>41.594681722915247</c:v>
                </c:pt>
                <c:pt idx="127">
                  <c:v>41.52432613363731</c:v>
                </c:pt>
                <c:pt idx="128">
                  <c:v>41.455399991637321</c:v>
                </c:pt>
                <c:pt idx="129">
                  <c:v>41.387839154029415</c:v>
                </c:pt>
                <c:pt idx="130">
                  <c:v>41.32157777674395</c:v>
                </c:pt>
                <c:pt idx="131">
                  <c:v>41.256549232187162</c:v>
                </c:pt>
                <c:pt idx="132">
                  <c:v>41.192686893783147</c:v>
                </c:pt>
                <c:pt idx="133">
                  <c:v>41.129924795610187</c:v>
                </c:pt>
                <c:pt idx="134">
                  <c:v>41.068198176928583</c:v>
                </c:pt>
                <c:pt idx="135">
                  <c:v>41.007443922304958</c:v>
                </c:pt>
                <c:pt idx="136">
                  <c:v>40.94760090839906</c:v>
                </c:pt>
                <c:pt idx="137">
                  <c:v>40.888610268418439</c:v>
                </c:pt>
                <c:pt idx="138">
                  <c:v>40.830415584870877</c:v>
                </c:pt>
                <c:pt idx="139">
                  <c:v>40.772963020648163</c:v>
                </c:pt>
                <c:pt idx="140">
                  <c:v>40.716201397733855</c:v>
                </c:pt>
                <c:pt idx="141">
                  <c:v>40.660082232004207</c:v>
                </c:pt>
                <c:pt idx="142">
                  <c:v>40.604559731733843</c:v>
                </c:pt>
                <c:pt idx="143">
                  <c:v>40.549590766561543</c:v>
                </c:pt>
                <c:pt idx="144">
                  <c:v>40.495134812844242</c:v>
                </c:pt>
                <c:pt idx="145">
                  <c:v>40.441153880545762</c:v>
                </c:pt>
                <c:pt idx="146">
                  <c:v>40.387612426083109</c:v>
                </c:pt>
                <c:pt idx="147">
                  <c:v>40.334477254893379</c:v>
                </c:pt>
                <c:pt idx="148">
                  <c:v>40.281717416891027</c:v>
                </c:pt>
                <c:pt idx="149">
                  <c:v>40.229304097457678</c:v>
                </c:pt>
                <c:pt idx="150">
                  <c:v>40.177210506142423</c:v>
                </c:pt>
                <c:pt idx="151">
                  <c:v>40.125411764846582</c:v>
                </c:pt>
                <c:pt idx="152">
                  <c:v>40.073884796917056</c:v>
                </c:pt>
                <c:pt idx="153">
                  <c:v>40.022608218273547</c:v>
                </c:pt>
                <c:pt idx="154">
                  <c:v>39.971562231440338</c:v>
                </c:pt>
                <c:pt idx="155">
                  <c:v>39.920728523139161</c:v>
                </c:pt>
                <c:pt idx="156">
                  <c:v>39.870090165920082</c:v>
                </c:pt>
                <c:pt idx="157">
                  <c:v>39.819631524159043</c:v>
                </c:pt>
                <c:pt idx="158">
                  <c:v>39.769338164628245</c:v>
                </c:pt>
                <c:pt idx="159">
                  <c:v>39.719196771746205</c:v>
                </c:pt>
                <c:pt idx="160">
                  <c:v>39.669195067534616</c:v>
                </c:pt>
                <c:pt idx="161">
                  <c:v>39.61932173624524</c:v>
                </c:pt>
                <c:pt idx="162">
                  <c:v>39.569566353570899</c:v>
                </c:pt>
                <c:pt idx="163">
                  <c:v>39.519919320316255</c:v>
                </c:pt>
                <c:pt idx="164">
                  <c:v>39.470371800376292</c:v>
                </c:pt>
                <c:pt idx="165">
                  <c:v>39.420915662849431</c:v>
                </c:pt>
                <c:pt idx="166">
                  <c:v>39.371543428099066</c:v>
                </c:pt>
                <c:pt idx="167">
                  <c:v>39.322248217568401</c:v>
                </c:pt>
                <c:pt idx="168">
                  <c:v>39.273023707149669</c:v>
                </c:pt>
                <c:pt idx="169">
                  <c:v>39.223864083907571</c:v>
                </c:pt>
                <c:pt idx="170">
                  <c:v>39.174764005959283</c:v>
                </c:pt>
                <c:pt idx="171">
                  <c:v>39.125718565316895</c:v>
                </c:pt>
                <c:pt idx="172">
                  <c:v>39.076723253503836</c:v>
                </c:pt>
                <c:pt idx="173">
                  <c:v>39.027773929763839</c:v>
                </c:pt>
                <c:pt idx="174">
                  <c:v>38.978866791687892</c:v>
                </c:pt>
                <c:pt idx="175">
                  <c:v>38.929998348093612</c:v>
                </c:pt>
                <c:pt idx="176">
                  <c:v>38.881165393998813</c:v>
                </c:pt>
                <c:pt idx="177">
                  <c:v>38.832364987540522</c:v>
                </c:pt>
                <c:pt idx="178">
                  <c:v>38.783594428698535</c:v>
                </c:pt>
                <c:pt idx="179">
                  <c:v>38.734851239691487</c:v>
                </c:pt>
                <c:pt idx="180">
                  <c:v>38.6861331469213</c:v>
                </c:pt>
                <c:pt idx="181">
                  <c:v>38.637438064350086</c:v>
                </c:pt>
                <c:pt idx="182">
                  <c:v>38.588764078201123</c:v>
                </c:pt>
                <c:pt idx="183">
                  <c:v>38.5401094328829</c:v>
                </c:pt>
                <c:pt idx="184">
                  <c:v>38.491472518042286</c:v>
                </c:pt>
                <c:pt idx="185">
                  <c:v>38.442851856659232</c:v>
                </c:pt>
                <c:pt idx="186">
                  <c:v>38.394246094102272</c:v>
                </c:pt>
                <c:pt idx="187">
                  <c:v>38.345653988069046</c:v>
                </c:pt>
                <c:pt idx="188">
                  <c:v>38.297074399342719</c:v>
                </c:pt>
                <c:pt idx="189">
                  <c:v>38.248506283299392</c:v>
                </c:pt>
                <c:pt idx="190">
                  <c:v>38.199948682106978</c:v>
                </c:pt>
                <c:pt idx="191">
                  <c:v>38.15140071756047</c:v>
                </c:pt>
                <c:pt idx="192">
                  <c:v>38.102861584502634</c:v>
                </c:pt>
                <c:pt idx="193">
                  <c:v>38.054330544783106</c:v>
                </c:pt>
                <c:pt idx="194">
                  <c:v>38.00580692171264</c:v>
                </c:pt>
                <c:pt idx="195">
                  <c:v>37.957290094972457</c:v>
                </c:pt>
                <c:pt idx="196">
                  <c:v>37.908779495941879</c:v>
                </c:pt>
                <c:pt idx="197">
                  <c:v>37.86027460341046</c:v>
                </c:pt>
                <c:pt idx="198">
                  <c:v>37.811774939643101</c:v>
                </c:pt>
                <c:pt idx="199">
                  <c:v>37.763280066769724</c:v>
                </c:pt>
                <c:pt idx="200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7641232"/>
        <c:axId val="627660832"/>
      </c:scatterChart>
      <c:valAx>
        <c:axId val="6276412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627660832"/>
        <c:crosses val="autoZero"/>
        <c:crossBetween val="midCat"/>
      </c:valAx>
      <c:valAx>
        <c:axId val="62766083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627641232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A!$E$21</c:f>
          <c:strCache>
            <c:ptCount val="1"/>
            <c:pt idx="0">
              <c:v>5.15</c:v>
            </c:pt>
          </c:strCache>
        </c:strRef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A!$E$22:$E$222</c:f>
              <c:numCache>
                <c:formatCode>General</c:formatCode>
                <c:ptCount val="201"/>
                <c:pt idx="0">
                  <c:v>52.527000000000001</c:v>
                </c:pt>
                <c:pt idx="1">
                  <c:v>51.472999999999999</c:v>
                </c:pt>
                <c:pt idx="2">
                  <c:v>52</c:v>
                </c:pt>
                <c:pt idx="3">
                  <c:v>53.164000000000001</c:v>
                </c:pt>
                <c:pt idx="4">
                  <c:v>51.945</c:v>
                </c:pt>
                <c:pt idx="5">
                  <c:v>52.709000000000003</c:v>
                </c:pt>
                <c:pt idx="6">
                  <c:v>52.945</c:v>
                </c:pt>
                <c:pt idx="7">
                  <c:v>54.2</c:v>
                </c:pt>
                <c:pt idx="8">
                  <c:v>52.273000000000003</c:v>
                </c:pt>
                <c:pt idx="9">
                  <c:v>51.726999999999997</c:v>
                </c:pt>
                <c:pt idx="10">
                  <c:v>50.835999999999999</c:v>
                </c:pt>
                <c:pt idx="11">
                  <c:v>50.726999999999997</c:v>
                </c:pt>
                <c:pt idx="12">
                  <c:v>51.109000000000002</c:v>
                </c:pt>
                <c:pt idx="13">
                  <c:v>51.4</c:v>
                </c:pt>
                <c:pt idx="14">
                  <c:v>52.709000000000003</c:v>
                </c:pt>
                <c:pt idx="15">
                  <c:v>51.290999999999997</c:v>
                </c:pt>
                <c:pt idx="16">
                  <c:v>50.235999999999997</c:v>
                </c:pt>
                <c:pt idx="17">
                  <c:v>51.290999999999997</c:v>
                </c:pt>
                <c:pt idx="18">
                  <c:v>51.781999999999996</c:v>
                </c:pt>
                <c:pt idx="19">
                  <c:v>51.255000000000003</c:v>
                </c:pt>
                <c:pt idx="20">
                  <c:v>51.817999999999998</c:v>
                </c:pt>
                <c:pt idx="21">
                  <c:v>51.691000000000003</c:v>
                </c:pt>
                <c:pt idx="22">
                  <c:v>51.655000000000001</c:v>
                </c:pt>
                <c:pt idx="23">
                  <c:v>51.145000000000003</c:v>
                </c:pt>
                <c:pt idx="24">
                  <c:v>51.835999999999999</c:v>
                </c:pt>
                <c:pt idx="25">
                  <c:v>52.218000000000004</c:v>
                </c:pt>
                <c:pt idx="26">
                  <c:v>51.981999999999999</c:v>
                </c:pt>
                <c:pt idx="27">
                  <c:v>51.927</c:v>
                </c:pt>
                <c:pt idx="28">
                  <c:v>50.454999999999998</c:v>
                </c:pt>
                <c:pt idx="29">
                  <c:v>51.417999999999999</c:v>
                </c:pt>
                <c:pt idx="30">
                  <c:v>51.744999999999997</c:v>
                </c:pt>
                <c:pt idx="31">
                  <c:v>51.817999999999998</c:v>
                </c:pt>
                <c:pt idx="32">
                  <c:v>52.472999999999999</c:v>
                </c:pt>
                <c:pt idx="33">
                  <c:v>51.308999999999997</c:v>
                </c:pt>
                <c:pt idx="34">
                  <c:v>52.290999999999997</c:v>
                </c:pt>
                <c:pt idx="35">
                  <c:v>52.417999999999999</c:v>
                </c:pt>
                <c:pt idx="36">
                  <c:v>51.927</c:v>
                </c:pt>
                <c:pt idx="37">
                  <c:v>52.963999999999999</c:v>
                </c:pt>
                <c:pt idx="38">
                  <c:v>53.127000000000002</c:v>
                </c:pt>
                <c:pt idx="39">
                  <c:v>53.182000000000002</c:v>
                </c:pt>
                <c:pt idx="40">
                  <c:v>52.890999999999998</c:v>
                </c:pt>
                <c:pt idx="41">
                  <c:v>53.890999999999998</c:v>
                </c:pt>
                <c:pt idx="42">
                  <c:v>55.854999999999997</c:v>
                </c:pt>
                <c:pt idx="43">
                  <c:v>55.127000000000002</c:v>
                </c:pt>
                <c:pt idx="44">
                  <c:v>55.6</c:v>
                </c:pt>
                <c:pt idx="45">
                  <c:v>57</c:v>
                </c:pt>
                <c:pt idx="46">
                  <c:v>57.781999999999996</c:v>
                </c:pt>
                <c:pt idx="47">
                  <c:v>56.636000000000003</c:v>
                </c:pt>
                <c:pt idx="48">
                  <c:v>58.908999999999999</c:v>
                </c:pt>
                <c:pt idx="49">
                  <c:v>60.127000000000002</c:v>
                </c:pt>
                <c:pt idx="50">
                  <c:v>63.055</c:v>
                </c:pt>
                <c:pt idx="51">
                  <c:v>65.326999999999998</c:v>
                </c:pt>
                <c:pt idx="52">
                  <c:v>68.344999999999999</c:v>
                </c:pt>
                <c:pt idx="53">
                  <c:v>72.817999999999998</c:v>
                </c:pt>
                <c:pt idx="54">
                  <c:v>77.855000000000004</c:v>
                </c:pt>
                <c:pt idx="55">
                  <c:v>86.072999999999993</c:v>
                </c:pt>
                <c:pt idx="56">
                  <c:v>94.835999999999999</c:v>
                </c:pt>
                <c:pt idx="57">
                  <c:v>106.291</c:v>
                </c:pt>
                <c:pt idx="58">
                  <c:v>117.255</c:v>
                </c:pt>
                <c:pt idx="59">
                  <c:v>127.89100000000001</c:v>
                </c:pt>
                <c:pt idx="60">
                  <c:v>138.19999999999999</c:v>
                </c:pt>
                <c:pt idx="61">
                  <c:v>145.6</c:v>
                </c:pt>
                <c:pt idx="62">
                  <c:v>151.50899999999999</c:v>
                </c:pt>
                <c:pt idx="63">
                  <c:v>156.655</c:v>
                </c:pt>
                <c:pt idx="64">
                  <c:v>159.673</c:v>
                </c:pt>
                <c:pt idx="65">
                  <c:v>157.92699999999999</c:v>
                </c:pt>
                <c:pt idx="66">
                  <c:v>153.345</c:v>
                </c:pt>
                <c:pt idx="67">
                  <c:v>142.018</c:v>
                </c:pt>
                <c:pt idx="68">
                  <c:v>116.855</c:v>
                </c:pt>
                <c:pt idx="69">
                  <c:v>78.290999999999997</c:v>
                </c:pt>
                <c:pt idx="70">
                  <c:v>57.491</c:v>
                </c:pt>
                <c:pt idx="71">
                  <c:v>56.8</c:v>
                </c:pt>
                <c:pt idx="72">
                  <c:v>57.344999999999999</c:v>
                </c:pt>
                <c:pt idx="73">
                  <c:v>57.835999999999999</c:v>
                </c:pt>
                <c:pt idx="74">
                  <c:v>60</c:v>
                </c:pt>
                <c:pt idx="75">
                  <c:v>61.273000000000003</c:v>
                </c:pt>
                <c:pt idx="76">
                  <c:v>66.090999999999994</c:v>
                </c:pt>
                <c:pt idx="77">
                  <c:v>70.491</c:v>
                </c:pt>
                <c:pt idx="78">
                  <c:v>77.090999999999994</c:v>
                </c:pt>
                <c:pt idx="79">
                  <c:v>85.164000000000001</c:v>
                </c:pt>
                <c:pt idx="80">
                  <c:v>93.673000000000002</c:v>
                </c:pt>
                <c:pt idx="81">
                  <c:v>102.90900000000001</c:v>
                </c:pt>
                <c:pt idx="82">
                  <c:v>109.709</c:v>
                </c:pt>
                <c:pt idx="83">
                  <c:v>115.709</c:v>
                </c:pt>
                <c:pt idx="84">
                  <c:v>119.455</c:v>
                </c:pt>
                <c:pt idx="85">
                  <c:v>120.07299999999999</c:v>
                </c:pt>
                <c:pt idx="86">
                  <c:v>114.38200000000001</c:v>
                </c:pt>
                <c:pt idx="87">
                  <c:v>103.964</c:v>
                </c:pt>
                <c:pt idx="88">
                  <c:v>77.927000000000007</c:v>
                </c:pt>
                <c:pt idx="89">
                  <c:v>56.927</c:v>
                </c:pt>
                <c:pt idx="90">
                  <c:v>52.6</c:v>
                </c:pt>
                <c:pt idx="91">
                  <c:v>50.454999999999998</c:v>
                </c:pt>
                <c:pt idx="92">
                  <c:v>50.055</c:v>
                </c:pt>
                <c:pt idx="93">
                  <c:v>50.091000000000001</c:v>
                </c:pt>
                <c:pt idx="94">
                  <c:v>50.091000000000001</c:v>
                </c:pt>
                <c:pt idx="95">
                  <c:v>49.509</c:v>
                </c:pt>
                <c:pt idx="96">
                  <c:v>50.472999999999999</c:v>
                </c:pt>
                <c:pt idx="97">
                  <c:v>49.726999999999997</c:v>
                </c:pt>
                <c:pt idx="98">
                  <c:v>48.509</c:v>
                </c:pt>
                <c:pt idx="99">
                  <c:v>49.472999999999999</c:v>
                </c:pt>
                <c:pt idx="100">
                  <c:v>49.872999999999998</c:v>
                </c:pt>
                <c:pt idx="101">
                  <c:v>48.145000000000003</c:v>
                </c:pt>
                <c:pt idx="102">
                  <c:v>48.491</c:v>
                </c:pt>
                <c:pt idx="103">
                  <c:v>49.673000000000002</c:v>
                </c:pt>
                <c:pt idx="104">
                  <c:v>49.127000000000002</c:v>
                </c:pt>
                <c:pt idx="105">
                  <c:v>49.2</c:v>
                </c:pt>
                <c:pt idx="106">
                  <c:v>48.890999999999998</c:v>
                </c:pt>
                <c:pt idx="107">
                  <c:v>48.927</c:v>
                </c:pt>
                <c:pt idx="108">
                  <c:v>49.182000000000002</c:v>
                </c:pt>
                <c:pt idx="109">
                  <c:v>48.764000000000003</c:v>
                </c:pt>
                <c:pt idx="110">
                  <c:v>49.781999999999996</c:v>
                </c:pt>
                <c:pt idx="111">
                  <c:v>49.582000000000001</c:v>
                </c:pt>
                <c:pt idx="112">
                  <c:v>49.781999999999996</c:v>
                </c:pt>
                <c:pt idx="113">
                  <c:v>50.308999999999997</c:v>
                </c:pt>
                <c:pt idx="114">
                  <c:v>51.6</c:v>
                </c:pt>
                <c:pt idx="115">
                  <c:v>53.491</c:v>
                </c:pt>
                <c:pt idx="116">
                  <c:v>53.8</c:v>
                </c:pt>
                <c:pt idx="117">
                  <c:v>55.835999999999999</c:v>
                </c:pt>
                <c:pt idx="118">
                  <c:v>57.036000000000001</c:v>
                </c:pt>
                <c:pt idx="119">
                  <c:v>57.036000000000001</c:v>
                </c:pt>
                <c:pt idx="120">
                  <c:v>54.691000000000003</c:v>
                </c:pt>
                <c:pt idx="121">
                  <c:v>56.073</c:v>
                </c:pt>
                <c:pt idx="122">
                  <c:v>54.472999999999999</c:v>
                </c:pt>
                <c:pt idx="123">
                  <c:v>52.6</c:v>
                </c:pt>
                <c:pt idx="124">
                  <c:v>50.945</c:v>
                </c:pt>
                <c:pt idx="125">
                  <c:v>49.164000000000001</c:v>
                </c:pt>
                <c:pt idx="126">
                  <c:v>46.854999999999997</c:v>
                </c:pt>
                <c:pt idx="127">
                  <c:v>47.073</c:v>
                </c:pt>
                <c:pt idx="128">
                  <c:v>47.381999999999998</c:v>
                </c:pt>
                <c:pt idx="129">
                  <c:v>46.890999999999998</c:v>
                </c:pt>
                <c:pt idx="130">
                  <c:v>46.4</c:v>
                </c:pt>
                <c:pt idx="131">
                  <c:v>46.908999999999999</c:v>
                </c:pt>
                <c:pt idx="132">
                  <c:v>46.872999999999998</c:v>
                </c:pt>
                <c:pt idx="133">
                  <c:v>45.854999999999997</c:v>
                </c:pt>
                <c:pt idx="134">
                  <c:v>45.872999999999998</c:v>
                </c:pt>
                <c:pt idx="135">
                  <c:v>47.2</c:v>
                </c:pt>
                <c:pt idx="136">
                  <c:v>46.636000000000003</c:v>
                </c:pt>
                <c:pt idx="137">
                  <c:v>46.235999999999997</c:v>
                </c:pt>
                <c:pt idx="138">
                  <c:v>46.381999999999998</c:v>
                </c:pt>
                <c:pt idx="139">
                  <c:v>46.036000000000001</c:v>
                </c:pt>
                <c:pt idx="140">
                  <c:v>45.854999999999997</c:v>
                </c:pt>
                <c:pt idx="141">
                  <c:v>46.273000000000003</c:v>
                </c:pt>
                <c:pt idx="142">
                  <c:v>46.381999999999998</c:v>
                </c:pt>
                <c:pt idx="143">
                  <c:v>46.854999999999997</c:v>
                </c:pt>
                <c:pt idx="144">
                  <c:v>48</c:v>
                </c:pt>
                <c:pt idx="145">
                  <c:v>47.454999999999998</c:v>
                </c:pt>
                <c:pt idx="146">
                  <c:v>48.235999999999997</c:v>
                </c:pt>
                <c:pt idx="147">
                  <c:v>48.091000000000001</c:v>
                </c:pt>
                <c:pt idx="148">
                  <c:v>49.164000000000001</c:v>
                </c:pt>
                <c:pt idx="149">
                  <c:v>48.6</c:v>
                </c:pt>
                <c:pt idx="150">
                  <c:v>47.636000000000003</c:v>
                </c:pt>
                <c:pt idx="151">
                  <c:v>46.127000000000002</c:v>
                </c:pt>
                <c:pt idx="152">
                  <c:v>46.945</c:v>
                </c:pt>
                <c:pt idx="153">
                  <c:v>46.091000000000001</c:v>
                </c:pt>
                <c:pt idx="154">
                  <c:v>45.582000000000001</c:v>
                </c:pt>
                <c:pt idx="155">
                  <c:v>43.817999999999998</c:v>
                </c:pt>
                <c:pt idx="156">
                  <c:v>44.744999999999997</c:v>
                </c:pt>
                <c:pt idx="157">
                  <c:v>43.726999999999997</c:v>
                </c:pt>
                <c:pt idx="158">
                  <c:v>44.509</c:v>
                </c:pt>
                <c:pt idx="159">
                  <c:v>45.273000000000003</c:v>
                </c:pt>
                <c:pt idx="160">
                  <c:v>44.564</c:v>
                </c:pt>
                <c:pt idx="161">
                  <c:v>45.055</c:v>
                </c:pt>
                <c:pt idx="162">
                  <c:v>44.890999999999998</c:v>
                </c:pt>
                <c:pt idx="163">
                  <c:v>45.4</c:v>
                </c:pt>
                <c:pt idx="164">
                  <c:v>41.709000000000003</c:v>
                </c:pt>
                <c:pt idx="165">
                  <c:v>43.927</c:v>
                </c:pt>
                <c:pt idx="166">
                  <c:v>43.290999999999997</c:v>
                </c:pt>
                <c:pt idx="167">
                  <c:v>43.036000000000001</c:v>
                </c:pt>
                <c:pt idx="168">
                  <c:v>43.018000000000001</c:v>
                </c:pt>
                <c:pt idx="169">
                  <c:v>44.636000000000003</c:v>
                </c:pt>
                <c:pt idx="170">
                  <c:v>42.018000000000001</c:v>
                </c:pt>
                <c:pt idx="171">
                  <c:v>43.235999999999997</c:v>
                </c:pt>
                <c:pt idx="172">
                  <c:v>42.235999999999997</c:v>
                </c:pt>
                <c:pt idx="173">
                  <c:v>43.417999999999999</c:v>
                </c:pt>
                <c:pt idx="174">
                  <c:v>43.764000000000003</c:v>
                </c:pt>
                <c:pt idx="175">
                  <c:v>42.709000000000003</c:v>
                </c:pt>
                <c:pt idx="176">
                  <c:v>43.091000000000001</c:v>
                </c:pt>
                <c:pt idx="177">
                  <c:v>43.326999999999998</c:v>
                </c:pt>
                <c:pt idx="178">
                  <c:v>43.472999999999999</c:v>
                </c:pt>
                <c:pt idx="179">
                  <c:v>45.255000000000003</c:v>
                </c:pt>
                <c:pt idx="180">
                  <c:v>44.182000000000002</c:v>
                </c:pt>
                <c:pt idx="181">
                  <c:v>43.981999999999999</c:v>
                </c:pt>
                <c:pt idx="182">
                  <c:v>44.835999999999999</c:v>
                </c:pt>
                <c:pt idx="183">
                  <c:v>44.073</c:v>
                </c:pt>
                <c:pt idx="184">
                  <c:v>43.344999999999999</c:v>
                </c:pt>
                <c:pt idx="185">
                  <c:v>44.255000000000003</c:v>
                </c:pt>
                <c:pt idx="186">
                  <c:v>44.036000000000001</c:v>
                </c:pt>
                <c:pt idx="187">
                  <c:v>43.326999999999998</c:v>
                </c:pt>
                <c:pt idx="188">
                  <c:v>43.363999999999997</c:v>
                </c:pt>
                <c:pt idx="189">
                  <c:v>44.055</c:v>
                </c:pt>
                <c:pt idx="190">
                  <c:v>43.164000000000001</c:v>
                </c:pt>
                <c:pt idx="191">
                  <c:v>43.182000000000002</c:v>
                </c:pt>
                <c:pt idx="192">
                  <c:v>42.726999999999997</c:v>
                </c:pt>
                <c:pt idx="193">
                  <c:v>43.127000000000002</c:v>
                </c:pt>
                <c:pt idx="194">
                  <c:v>43.636000000000003</c:v>
                </c:pt>
                <c:pt idx="195">
                  <c:v>43.709000000000003</c:v>
                </c:pt>
                <c:pt idx="196">
                  <c:v>42.908999999999999</c:v>
                </c:pt>
                <c:pt idx="197">
                  <c:v>43.564</c:v>
                </c:pt>
                <c:pt idx="198">
                  <c:v>42.055</c:v>
                </c:pt>
                <c:pt idx="199">
                  <c:v>43.091000000000001</c:v>
                </c:pt>
                <c:pt idx="200">
                  <c:v>42.164000000000001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A!$V$22:$V$222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53.526798630042187</c:v>
                </c:pt>
                <c:pt idx="22">
                  <c:v>53.486630762656439</c:v>
                </c:pt>
                <c:pt idx="23">
                  <c:v>53.446468741661327</c:v>
                </c:pt>
                <c:pt idx="24">
                  <c:v>53.406312894673036</c:v>
                </c:pt>
                <c:pt idx="25">
                  <c:v>53.366163558005425</c:v>
                </c:pt>
                <c:pt idx="26">
                  <c:v>53.326021075287649</c:v>
                </c:pt>
                <c:pt idx="27">
                  <c:v>53.285885795737954</c:v>
                </c:pt>
                <c:pt idx="28">
                  <c:v>53.245758072057704</c:v>
                </c:pt>
                <c:pt idx="29">
                  <c:v>53.20563825796588</c:v>
                </c:pt>
                <c:pt idx="30">
                  <c:v>53.16552670564954</c:v>
                </c:pt>
                <c:pt idx="31">
                  <c:v>53.125423764433869</c:v>
                </c:pt>
                <c:pt idx="32">
                  <c:v>53.085329785827554</c:v>
                </c:pt>
                <c:pt idx="33">
                  <c:v>53.045245153699454</c:v>
                </c:pt>
                <c:pt idx="34">
                  <c:v>53.00517040361985</c:v>
                </c:pt>
                <c:pt idx="35">
                  <c:v>52.965106637535577</c:v>
                </c:pt>
                <c:pt idx="36">
                  <c:v>52.925056860047832</c:v>
                </c:pt>
                <c:pt idx="37">
                  <c:v>52.885030029398187</c:v>
                </c:pt>
                <c:pt idx="38">
                  <c:v>52.845052654306265</c:v>
                </c:pt>
                <c:pt idx="39">
                  <c:v>52.805200158783514</c:v>
                </c:pt>
                <c:pt idx="40">
                  <c:v>52.765676965941928</c:v>
                </c:pt>
                <c:pt idx="41">
                  <c:v>52.727009270109264</c:v>
                </c:pt>
                <c:pt idx="42">
                  <c:v>52.690481668825164</c:v>
                </c:pt>
                <c:pt idx="43">
                  <c:v>52.659065434458306</c:v>
                </c:pt>
                <c:pt idx="44">
                  <c:v>52.639264749372899</c:v>
                </c:pt>
                <c:pt idx="45">
                  <c:v>52.644536435206746</c:v>
                </c:pt>
                <c:pt idx="46">
                  <c:v>52.701151254332771</c:v>
                </c:pt>
                <c:pt idx="47">
                  <c:v>52.857399645560015</c:v>
                </c:pt>
                <c:pt idx="48">
                  <c:v>53.196629305525335</c:v>
                </c:pt>
                <c:pt idx="49">
                  <c:v>53.853400662512726</c:v>
                </c:pt>
                <c:pt idx="50">
                  <c:v>55.029822955362739</c:v>
                </c:pt>
                <c:pt idx="51">
                  <c:v>57.006038169064574</c:v>
                </c:pt>
                <c:pt idx="52">
                  <c:v>60.13570743685645</c:v>
                </c:pt>
                <c:pt idx="53">
                  <c:v>64.815915966178309</c:v>
                </c:pt>
                <c:pt idx="54">
                  <c:v>71.423329060740045</c:v>
                </c:pt>
                <c:pt idx="55">
                  <c:v>80.216380835122635</c:v>
                </c:pt>
                <c:pt idx="56">
                  <c:v>91.216500398751108</c:v>
                </c:pt>
                <c:pt idx="57">
                  <c:v>104.09652812563591</c:v>
                </c:pt>
                <c:pt idx="58">
                  <c:v>118.11523623094249</c:v>
                </c:pt>
                <c:pt idx="59">
                  <c:v>132.13606653334156</c:v>
                </c:pt>
                <c:pt idx="60">
                  <c:v>144.75147473079357</c:v>
                </c:pt>
                <c:pt idx="61">
                  <c:v>154.5036512503724</c:v>
                </c:pt>
                <c:pt idx="62">
                  <c:v>160.15738329208958</c:v>
                </c:pt>
                <c:pt idx="63">
                  <c:v>160.9555125884882</c:v>
                </c:pt>
                <c:pt idx="64">
                  <c:v>156.78422574405391</c:v>
                </c:pt>
                <c:pt idx="65">
                  <c:v>148.19841665751844</c:v>
                </c:pt>
                <c:pt idx="66">
                  <c:v>136.29936248923201</c:v>
                </c:pt>
                <c:pt idx="67">
                  <c:v>122.50203306789365</c:v>
                </c:pt>
                <c:pt idx="68">
                  <c:v>108.26020916282901</c:v>
                </c:pt>
                <c:pt idx="69">
                  <c:v>94.823643693358704</c:v>
                </c:pt>
                <c:pt idx="70">
                  <c:v>83.08336812404238</c:v>
                </c:pt>
                <c:pt idx="71">
                  <c:v>73.529239625507515</c:v>
                </c:pt>
                <c:pt idx="72">
                  <c:v>66.311657877654625</c:v>
                </c:pt>
                <c:pt idx="73">
                  <c:v>61.376675707260517</c:v>
                </c:pt>
                <c:pt idx="74">
                  <c:v>58.631637308241054</c:v>
                </c:pt>
                <c:pt idx="75">
                  <c:v>58.09146767729127</c:v>
                </c:pt>
                <c:pt idx="76">
                  <c:v>59.949609928418212</c:v>
                </c:pt>
                <c:pt idx="77">
                  <c:v>64.519023237119868</c:v>
                </c:pt>
                <c:pt idx="78">
                  <c:v>72.016432114922154</c:v>
                </c:pt>
                <c:pt idx="79">
                  <c:v>82.232514909369058</c:v>
                </c:pt>
                <c:pt idx="80">
                  <c:v>94.22626154407503</c:v>
                </c:pt>
                <c:pt idx="81">
                  <c:v>106.24295926891664</c:v>
                </c:pt>
                <c:pt idx="82">
                  <c:v>116.00727701209334</c:v>
                </c:pt>
                <c:pt idx="83">
                  <c:v>121.36555820190202</c:v>
                </c:pt>
                <c:pt idx="84">
                  <c:v>121.02972616246737</c:v>
                </c:pt>
                <c:pt idx="85">
                  <c:v>115.06330637502217</c:v>
                </c:pt>
                <c:pt idx="86">
                  <c:v>104.85265180810786</c:v>
                </c:pt>
                <c:pt idx="87">
                  <c:v>92.576806034675542</c:v>
                </c:pt>
                <c:pt idx="88">
                  <c:v>80.45035551177665</c:v>
                </c:pt>
                <c:pt idx="89">
                  <c:v>70.095582757862473</c:v>
                </c:pt>
                <c:pt idx="90">
                  <c:v>62.272552672204419</c:v>
                </c:pt>
                <c:pt idx="91">
                  <c:v>56.973715640772426</c:v>
                </c:pt>
                <c:pt idx="92">
                  <c:v>53.725232926483109</c:v>
                </c:pt>
                <c:pt idx="93">
                  <c:v>51.905105688384296</c:v>
                </c:pt>
                <c:pt idx="94">
                  <c:v>50.958739345559728</c:v>
                </c:pt>
                <c:pt idx="95">
                  <c:v>50.487661090776157</c:v>
                </c:pt>
                <c:pt idx="96">
                  <c:v>50.247999573712143</c:v>
                </c:pt>
                <c:pt idx="97">
                  <c:v>50.109321412936701</c:v>
                </c:pt>
                <c:pt idx="98">
                  <c:v>50.00979895606298</c:v>
                </c:pt>
                <c:pt idx="99">
                  <c:v>49.923245148188542</c:v>
                </c:pt>
                <c:pt idx="100">
                  <c:v>49.839715445095145</c:v>
                </c:pt>
                <c:pt idx="101">
                  <c:v>49.755844471693685</c:v>
                </c:pt>
                <c:pt idx="102">
                  <c:v>49.670666512438025</c:v>
                </c:pt>
                <c:pt idx="103">
                  <c:v>49.584043150093926</c:v>
                </c:pt>
                <c:pt idx="104">
                  <c:v>49.496213408288227</c:v>
                </c:pt>
                <c:pt idx="105">
                  <c:v>49.4079085372016</c:v>
                </c:pt>
                <c:pt idx="106">
                  <c:v>49.321035390198588</c:v>
                </c:pt>
                <c:pt idx="107">
                  <c:v>49.240314627016275</c:v>
                </c:pt>
                <c:pt idx="108">
                  <c:v>49.176480652397707</c:v>
                </c:pt>
                <c:pt idx="109">
                  <c:v>49.151438155791261</c:v>
                </c:pt>
                <c:pt idx="110">
                  <c:v>49.204612690624899</c:v>
                </c:pt>
                <c:pt idx="111">
                  <c:v>49.397303274632669</c:v>
                </c:pt>
                <c:pt idx="112">
                  <c:v>49.80888405097231</c:v>
                </c:pt>
                <c:pt idx="113">
                  <c:v>50.517753707608939</c:v>
                </c:pt>
                <c:pt idx="114">
                  <c:v>51.564558057353914</c:v>
                </c:pt>
                <c:pt idx="115">
                  <c:v>52.906755639750777</c:v>
                </c:pt>
                <c:pt idx="116">
                  <c:v>54.387195294204808</c:v>
                </c:pt>
                <c:pt idx="117">
                  <c:v>55.743952771750145</c:v>
                </c:pt>
                <c:pt idx="118">
                  <c:v>56.674456974428466</c:v>
                </c:pt>
                <c:pt idx="119">
                  <c:v>56.936575887439602</c:v>
                </c:pt>
                <c:pt idx="120">
                  <c:v>56.441367336772281</c:v>
                </c:pt>
                <c:pt idx="121">
                  <c:v>55.289128120011185</c:v>
                </c:pt>
                <c:pt idx="122">
                  <c:v>53.728858213547383</c:v>
                </c:pt>
                <c:pt idx="123">
                  <c:v>52.063461655316765</c:v>
                </c:pt>
                <c:pt idx="124">
                  <c:v>50.549830984394518</c:v>
                </c:pt>
                <c:pt idx="125">
                  <c:v>49.337916307615089</c:v>
                </c:pt>
                <c:pt idx="126">
                  <c:v>48.464057812724413</c:v>
                </c:pt>
                <c:pt idx="127">
                  <c:v>47.884094386819278</c:v>
                </c:pt>
                <c:pt idx="128">
                  <c:v>47.518799035722843</c:v>
                </c:pt>
                <c:pt idx="129">
                  <c:v>47.289679255275971</c:v>
                </c:pt>
                <c:pt idx="130">
                  <c:v>47.136931182281714</c:v>
                </c:pt>
                <c:pt idx="131">
                  <c:v>47.022517858536155</c:v>
                </c:pt>
                <c:pt idx="132">
                  <c:v>46.925541656657906</c:v>
                </c:pt>
                <c:pt idx="133">
                  <c:v>46.835906185852672</c:v>
                </c:pt>
                <c:pt idx="134">
                  <c:v>46.749287020483031</c:v>
                </c:pt>
                <c:pt idx="135">
                  <c:v>46.66409891515363</c:v>
                </c:pt>
                <c:pt idx="136">
                  <c:v>46.58013857244498</c:v>
                </c:pt>
                <c:pt idx="137">
                  <c:v>46.498583674597079</c:v>
                </c:pt>
                <c:pt idx="138">
                  <c:v>46.423511657223735</c:v>
                </c:pt>
                <c:pt idx="139">
                  <c:v>46.365461682562795</c:v>
                </c:pt>
                <c:pt idx="140">
                  <c:v>46.346846157733729</c:v>
                </c:pt>
                <c:pt idx="141">
                  <c:v>46.406158190766618</c:v>
                </c:pt>
                <c:pt idx="142">
                  <c:v>46.593550218588803</c:v>
                </c:pt>
                <c:pt idx="143">
                  <c:v>46.949244300795264</c:v>
                </c:pt>
                <c:pt idx="144">
                  <c:v>47.465586738388183</c:v>
                </c:pt>
                <c:pt idx="145">
                  <c:v>48.053355399907026</c:v>
                </c:pt>
                <c:pt idx="146">
                  <c:v>48.546513088092844</c:v>
                </c:pt>
                <c:pt idx="147">
                  <c:v>48.763641073397622</c:v>
                </c:pt>
                <c:pt idx="148">
                  <c:v>48.599362318956686</c:v>
                </c:pt>
                <c:pt idx="149">
                  <c:v>48.084001862659996</c:v>
                </c:pt>
                <c:pt idx="150">
                  <c:v>47.366012545442757</c:v>
                </c:pt>
                <c:pt idx="151">
                  <c:v>46.63085843991913</c:v>
                </c:pt>
                <c:pt idx="152">
                  <c:v>46.016021569977376</c:v>
                </c:pt>
                <c:pt idx="153">
                  <c:v>45.573457327916017</c:v>
                </c:pt>
                <c:pt idx="154">
                  <c:v>45.285267176651075</c:v>
                </c:pt>
                <c:pt idx="155">
                  <c:v>45.103047338163023</c:v>
                </c:pt>
                <c:pt idx="156">
                  <c:v>44.980096834762733</c:v>
                </c:pt>
                <c:pt idx="157">
                  <c:v>44.884929914359518</c:v>
                </c:pt>
                <c:pt idx="158">
                  <c:v>44.800869422185869</c:v>
                </c:pt>
                <c:pt idx="159">
                  <c:v>44.72066040866288</c:v>
                </c:pt>
                <c:pt idx="160">
                  <c:v>44.641650983754047</c:v>
                </c:pt>
                <c:pt idx="161">
                  <c:v>44.563013793823785</c:v>
                </c:pt>
                <c:pt idx="162">
                  <c:v>44.484524101075685</c:v>
                </c:pt>
                <c:pt idx="163">
                  <c:v>44.406125698924235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A!$BB$22:$BB$222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53.526798630042187</c:v>
                </c:pt>
                <c:pt idx="22">
                  <c:v>53.486630762656439</c:v>
                </c:pt>
                <c:pt idx="23">
                  <c:v>53.446468741661313</c:v>
                </c:pt>
                <c:pt idx="24">
                  <c:v>53.406312894672936</c:v>
                </c:pt>
                <c:pt idx="25">
                  <c:v>53.366163558004835</c:v>
                </c:pt>
                <c:pt idx="26">
                  <c:v>53.326021075284338</c:v>
                </c:pt>
                <c:pt idx="27">
                  <c:v>53.28588579572029</c:v>
                </c:pt>
                <c:pt idx="28">
                  <c:v>53.245758071967686</c:v>
                </c:pt>
                <c:pt idx="29">
                  <c:v>53.205638257527866</c:v>
                </c:pt>
                <c:pt idx="30">
                  <c:v>53.165526703614795</c:v>
                </c:pt>
                <c:pt idx="31">
                  <c:v>53.125423755409351</c:v>
                </c:pt>
                <c:pt idx="32">
                  <c:v>53.085329747613223</c:v>
                </c:pt>
                <c:pt idx="33">
                  <c:v>53.045244999203504</c:v>
                </c:pt>
                <c:pt idx="34">
                  <c:v>53.005169807276175</c:v>
                </c:pt>
                <c:pt idx="35">
                  <c:v>52.96510443985386</c:v>
                </c:pt>
                <c:pt idx="36">
                  <c:v>52.92504912751744</c:v>
                </c:pt>
                <c:pt idx="37">
                  <c:v>52.885004053705266</c:v>
                </c:pt>
                <c:pt idx="38">
                  <c:v>52.844969343504729</c:v>
                </c:pt>
                <c:pt idx="39">
                  <c:v>52.804945050741566</c:v>
                </c:pt>
                <c:pt idx="40">
                  <c:v>52.764931143149681</c:v>
                </c:pt>
                <c:pt idx="41">
                  <c:v>52.72492748538086</c:v>
                </c:pt>
                <c:pt idx="42">
                  <c:v>52.684933819587144</c:v>
                </c:pt>
                <c:pt idx="43">
                  <c:v>52.644949743280819</c:v>
                </c:pt>
                <c:pt idx="44">
                  <c:v>52.604974684146413</c:v>
                </c:pt>
                <c:pt idx="45">
                  <c:v>52.565007871446397</c:v>
                </c:pt>
                <c:pt idx="46">
                  <c:v>52.525048303627891</c:v>
                </c:pt>
                <c:pt idx="47">
                  <c:v>52.48509471170113</c:v>
                </c:pt>
                <c:pt idx="48">
                  <c:v>52.445145517922221</c:v>
                </c:pt>
                <c:pt idx="49">
                  <c:v>52.405198789273292</c:v>
                </c:pt>
                <c:pt idx="50">
                  <c:v>52.365252185193619</c:v>
                </c:pt>
                <c:pt idx="51">
                  <c:v>52.325302898974975</c:v>
                </c:pt>
                <c:pt idx="52">
                  <c:v>52.285347592196374</c:v>
                </c:pt>
                <c:pt idx="53">
                  <c:v>52.245382321537306</c:v>
                </c:pt>
                <c:pt idx="54">
                  <c:v>52.205402457276818</c:v>
                </c:pt>
                <c:pt idx="55">
                  <c:v>52.165402592761318</c:v>
                </c:pt>
                <c:pt idx="56">
                  <c:v>52.125376444107829</c:v>
                </c:pt>
                <c:pt idx="57">
                  <c:v>52.085316739407048</c:v>
                </c:pt>
                <c:pt idx="58">
                  <c:v>52.045215096704396</c:v>
                </c:pt>
                <c:pt idx="59">
                  <c:v>52.00506189007308</c:v>
                </c:pt>
                <c:pt idx="60">
                  <c:v>51.964846103157285</c:v>
                </c:pt>
                <c:pt idx="61">
                  <c:v>51.924555169661723</c:v>
                </c:pt>
                <c:pt idx="62">
                  <c:v>51.884174800405333</c:v>
                </c:pt>
                <c:pt idx="63">
                  <c:v>51.843688796750271</c:v>
                </c:pt>
                <c:pt idx="64">
                  <c:v>51.803078850473433</c:v>
                </c:pt>
                <c:pt idx="65">
                  <c:v>51.762324330477242</c:v>
                </c:pt>
                <c:pt idx="66">
                  <c:v>51.721402057153163</c:v>
                </c:pt>
                <c:pt idx="67">
                  <c:v>51.68028606572652</c:v>
                </c:pt>
                <c:pt idx="68">
                  <c:v>51.638947360539056</c:v>
                </c:pt>
                <c:pt idx="69">
                  <c:v>51.597353662977653</c:v>
                </c:pt>
                <c:pt idx="70">
                  <c:v>51.555469156644847</c:v>
                </c:pt>
                <c:pt idx="71">
                  <c:v>51.513254234395554</c:v>
                </c:pt>
                <c:pt idx="72">
                  <c:v>51.470665253038163</c:v>
                </c:pt>
                <c:pt idx="73">
                  <c:v>51.427654302810623</c:v>
                </c:pt>
                <c:pt idx="74">
                  <c:v>51.384169000179497</c:v>
                </c:pt>
                <c:pt idx="75">
                  <c:v>51.340152314042768</c:v>
                </c:pt>
                <c:pt idx="76">
                  <c:v>51.295542437002908</c:v>
                </c:pt>
                <c:pt idx="77">
                  <c:v>51.250272714948942</c:v>
                </c:pt>
                <c:pt idx="78">
                  <c:v>51.204271649659113</c:v>
                </c:pt>
                <c:pt idx="79">
                  <c:v>51.15746299039597</c:v>
                </c:pt>
                <c:pt idx="80">
                  <c:v>51.109765931373275</c:v>
                </c:pt>
                <c:pt idx="81">
                  <c:v>51.061095432364858</c:v>
                </c:pt>
                <c:pt idx="82">
                  <c:v>51.011362679412386</c:v>
                </c:pt>
                <c:pt idx="83">
                  <c:v>50.960475701372118</c:v>
                </c:pt>
                <c:pt idx="84">
                  <c:v>50.908340155721476</c:v>
                </c:pt>
                <c:pt idx="85">
                  <c:v>50.854860293439991</c:v>
                </c:pt>
                <c:pt idx="86">
                  <c:v>50.799940107750004</c:v>
                </c:pt>
                <c:pt idx="87">
                  <c:v>50.743484664976592</c:v>
                </c:pt>
                <c:pt idx="88">
                  <c:v>50.685401607799442</c:v>
                </c:pt>
                <c:pt idx="89">
                  <c:v>50.625602811883084</c:v>
                </c:pt>
                <c:pt idx="90">
                  <c:v>50.56400616660963</c:v>
                </c:pt>
                <c:pt idx="91">
                  <c:v>50.500537439893108</c:v>
                </c:pt>
                <c:pt idx="92">
                  <c:v>50.435132176492083</c:v>
                </c:pt>
                <c:pt idx="93">
                  <c:v>50.367737569668982</c:v>
                </c:pt>
                <c:pt idx="94">
                  <c:v>50.298314238378403</c:v>
                </c:pt>
                <c:pt idx="95">
                  <c:v>50.22683783733234</c:v>
                </c:pt>
                <c:pt idx="96">
                  <c:v>50.153300426137847</c:v>
                </c:pt>
                <c:pt idx="97">
                  <c:v>50.077711526896024</c:v>
                </c:pt>
                <c:pt idx="98">
                  <c:v>50.000098807551495</c:v>
                </c:pt>
                <c:pt idx="99">
                  <c:v>49.920508340863705</c:v>
                </c:pt>
                <c:pt idx="100">
                  <c:v>49.839004405660816</c:v>
                </c:pt>
                <c:pt idx="101">
                  <c:v>49.75566881711319</c:v>
                </c:pt>
                <c:pt idx="102">
                  <c:v>49.670599794811721</c:v>
                </c:pt>
                <c:pt idx="103">
                  <c:v>49.583910399864898</c:v>
                </c:pt>
                <c:pt idx="104">
                  <c:v>49.495726593327788</c:v>
                </c:pt>
                <c:pt idx="105">
                  <c:v>49.406184986407787</c:v>
                </c:pt>
                <c:pt idx="106">
                  <c:v>49.315430366668807</c:v>
                </c:pt>
                <c:pt idx="107">
                  <c:v>49.223613092901005</c:v>
                </c:pt>
                <c:pt idx="108">
                  <c:v>49.130886453964564</c:v>
                </c:pt>
                <c:pt idx="109">
                  <c:v>49.03740408382582</c:v>
                </c:pt>
                <c:pt idx="110">
                  <c:v>48.943317516755435</c:v>
                </c:pt>
                <c:pt idx="111">
                  <c:v>48.848773954233309</c:v>
                </c:pt>
                <c:pt idx="112">
                  <c:v>48.753914299756161</c:v>
                </c:pt>
                <c:pt idx="113">
                  <c:v>48.658871500835154</c:v>
                </c:pt>
                <c:pt idx="114">
                  <c:v>48.563769220334343</c:v>
                </c:pt>
                <c:pt idx="115">
                  <c:v>48.46872084310327</c:v>
                </c:pt>
                <c:pt idx="116">
                  <c:v>48.37382880952228</c:v>
                </c:pt>
                <c:pt idx="117">
                  <c:v>48.279184255734158</c:v>
                </c:pt>
                <c:pt idx="118">
                  <c:v>48.184866931313294</c:v>
                </c:pt>
                <c:pt idx="119">
                  <c:v>48.090945358983468</c:v>
                </c:pt>
                <c:pt idx="120">
                  <c:v>47.99747719757859</c:v>
                </c:pt>
                <c:pt idx="121">
                  <c:v>47.904509768426678</c:v>
                </c:pt>
                <c:pt idx="122">
                  <c:v>47.812080706307398</c:v>
                </c:pt>
                <c:pt idx="123">
                  <c:v>47.720218698628329</c:v>
                </c:pt>
                <c:pt idx="124">
                  <c:v>47.628944280028087</c:v>
                </c:pt>
                <c:pt idx="125">
                  <c:v>47.538270653828349</c:v>
                </c:pt>
                <c:pt idx="126">
                  <c:v>47.448204516263715</c:v>
                </c:pt>
                <c:pt idx="127">
                  <c:v>47.358746863928701</c:v>
                </c:pt>
                <c:pt idx="128">
                  <c:v>47.269893769179291</c:v>
                </c:pt>
                <c:pt idx="129">
                  <c:v>47.181637112162434</c:v>
                </c:pt>
                <c:pt idx="130">
                  <c:v>47.093965261627638</c:v>
                </c:pt>
                <c:pt idx="131">
                  <c:v>47.006863699660592</c:v>
                </c:pt>
                <c:pt idx="132">
                  <c:v>46.92031558795977</c:v>
                </c:pt>
                <c:pt idx="133">
                  <c:v>46.834302275277494</c:v>
                </c:pt>
                <c:pt idx="134">
                  <c:v>46.748803747204107</c:v>
                </c:pt>
                <c:pt idx="135">
                  <c:v>46.663799020638749</c:v>
                </c:pt>
                <c:pt idx="136">
                  <c:v>46.57926648611582</c:v>
                </c:pt>
                <c:pt idx="137">
                  <c:v>46.495184201698621</c:v>
                </c:pt>
                <c:pt idx="138">
                  <c:v>46.411530142462752</c:v>
                </c:pt>
                <c:pt idx="139">
                  <c:v>46.32828240971827</c:v>
                </c:pt>
                <c:pt idx="140">
                  <c:v>46.245419404105661</c:v>
                </c:pt>
                <c:pt idx="141">
                  <c:v>46.162919966580681</c:v>
                </c:pt>
                <c:pt idx="142">
                  <c:v>46.080763491108705</c:v>
                </c:pt>
                <c:pt idx="143">
                  <c:v>45.998930012644557</c:v>
                </c:pt>
                <c:pt idx="144">
                  <c:v>45.917400273699855</c:v>
                </c:pt>
                <c:pt idx="145">
                  <c:v>45.83615577251043</c:v>
                </c:pt>
                <c:pt idx="146">
                  <c:v>45.755178795525502</c:v>
                </c:pt>
                <c:pt idx="147">
                  <c:v>45.674452436654569</c:v>
                </c:pt>
                <c:pt idx="148">
                  <c:v>45.593960605434845</c:v>
                </c:pt>
                <c:pt idx="149">
                  <c:v>45.513688026025342</c:v>
                </c:pt>
                <c:pt idx="150">
                  <c:v>45.433620228695538</c:v>
                </c:pt>
                <c:pt idx="151">
                  <c:v>45.35374353525868</c:v>
                </c:pt>
                <c:pt idx="152">
                  <c:v>45.274045039701953</c:v>
                </c:pt>
                <c:pt idx="153">
                  <c:v>45.194512585088653</c:v>
                </c:pt>
                <c:pt idx="154">
                  <c:v>45.115134737648738</c:v>
                </c:pt>
                <c:pt idx="155">
                  <c:v>45.035900758834345</c:v>
                </c:pt>
                <c:pt idx="156">
                  <c:v>44.956800575993675</c:v>
                </c:pt>
                <c:pt idx="157">
                  <c:v>44.877824752208291</c:v>
                </c:pt>
                <c:pt idx="158">
                  <c:v>44.798964455745747</c:v>
                </c:pt>
                <c:pt idx="159">
                  <c:v>44.720211429497844</c:v>
                </c:pt>
                <c:pt idx="160">
                  <c:v>44.641557960705036</c:v>
                </c:pt>
                <c:pt idx="161">
                  <c:v>44.562996851207465</c:v>
                </c:pt>
                <c:pt idx="162">
                  <c:v>44.484521388412304</c:v>
                </c:pt>
                <c:pt idx="163">
                  <c:v>44.406125317123411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7645152"/>
        <c:axId val="627660440"/>
      </c:scatterChart>
      <c:valAx>
        <c:axId val="62764515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627660440"/>
        <c:crosses val="autoZero"/>
        <c:crossBetween val="midCat"/>
      </c:valAx>
      <c:valAx>
        <c:axId val="6276604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6276451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A!$F$21</c:f>
          <c:strCache>
            <c:ptCount val="1"/>
            <c:pt idx="0">
              <c:v>6.05</c:v>
            </c:pt>
          </c:strCache>
        </c:strRef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A!$F$22:$F$222</c:f>
              <c:numCache>
                <c:formatCode>General</c:formatCode>
                <c:ptCount val="201"/>
                <c:pt idx="0">
                  <c:v>56.454999999999998</c:v>
                </c:pt>
                <c:pt idx="1">
                  <c:v>56.454999999999998</c:v>
                </c:pt>
                <c:pt idx="2">
                  <c:v>56.691000000000003</c:v>
                </c:pt>
                <c:pt idx="3">
                  <c:v>55.764000000000003</c:v>
                </c:pt>
                <c:pt idx="4">
                  <c:v>57.018000000000001</c:v>
                </c:pt>
                <c:pt idx="5">
                  <c:v>55.417999999999999</c:v>
                </c:pt>
                <c:pt idx="6">
                  <c:v>55.781999999999996</c:v>
                </c:pt>
                <c:pt idx="7">
                  <c:v>55.582000000000001</c:v>
                </c:pt>
                <c:pt idx="8">
                  <c:v>56.6</c:v>
                </c:pt>
                <c:pt idx="9">
                  <c:v>56.655000000000001</c:v>
                </c:pt>
                <c:pt idx="10">
                  <c:v>57.127000000000002</c:v>
                </c:pt>
                <c:pt idx="11">
                  <c:v>55.436</c:v>
                </c:pt>
                <c:pt idx="12">
                  <c:v>55.744999999999997</c:v>
                </c:pt>
                <c:pt idx="13">
                  <c:v>55.4</c:v>
                </c:pt>
                <c:pt idx="14">
                  <c:v>55.927</c:v>
                </c:pt>
                <c:pt idx="15">
                  <c:v>55.709000000000003</c:v>
                </c:pt>
                <c:pt idx="16">
                  <c:v>55</c:v>
                </c:pt>
                <c:pt idx="17">
                  <c:v>56.545000000000002</c:v>
                </c:pt>
                <c:pt idx="18">
                  <c:v>55.890999999999998</c:v>
                </c:pt>
                <c:pt idx="19">
                  <c:v>56.6</c:v>
                </c:pt>
                <c:pt idx="20">
                  <c:v>56.945</c:v>
                </c:pt>
                <c:pt idx="21">
                  <c:v>55.854999999999997</c:v>
                </c:pt>
                <c:pt idx="22">
                  <c:v>56.2</c:v>
                </c:pt>
                <c:pt idx="23">
                  <c:v>56.109000000000002</c:v>
                </c:pt>
                <c:pt idx="24">
                  <c:v>56.091000000000001</c:v>
                </c:pt>
                <c:pt idx="25">
                  <c:v>55.726999999999997</c:v>
                </c:pt>
                <c:pt idx="26">
                  <c:v>56.326999999999998</c:v>
                </c:pt>
                <c:pt idx="27">
                  <c:v>56.055</c:v>
                </c:pt>
                <c:pt idx="28">
                  <c:v>55.381999999999998</c:v>
                </c:pt>
                <c:pt idx="29">
                  <c:v>55.764000000000003</c:v>
                </c:pt>
                <c:pt idx="30">
                  <c:v>55.764000000000003</c:v>
                </c:pt>
                <c:pt idx="31">
                  <c:v>56.454999999999998</c:v>
                </c:pt>
                <c:pt idx="32">
                  <c:v>56.981999999999999</c:v>
                </c:pt>
                <c:pt idx="33">
                  <c:v>56.454999999999998</c:v>
                </c:pt>
                <c:pt idx="34">
                  <c:v>56.326999999999998</c:v>
                </c:pt>
                <c:pt idx="35">
                  <c:v>56.673000000000002</c:v>
                </c:pt>
                <c:pt idx="36">
                  <c:v>57.454999999999998</c:v>
                </c:pt>
                <c:pt idx="37">
                  <c:v>58.618000000000002</c:v>
                </c:pt>
                <c:pt idx="38">
                  <c:v>57.817999999999998</c:v>
                </c:pt>
                <c:pt idx="39">
                  <c:v>57.655000000000001</c:v>
                </c:pt>
                <c:pt idx="40">
                  <c:v>59.726999999999997</c:v>
                </c:pt>
                <c:pt idx="41">
                  <c:v>59.417999999999999</c:v>
                </c:pt>
                <c:pt idx="42">
                  <c:v>59.872999999999998</c:v>
                </c:pt>
                <c:pt idx="43">
                  <c:v>59.4</c:v>
                </c:pt>
                <c:pt idx="44">
                  <c:v>60.326999999999998</c:v>
                </c:pt>
                <c:pt idx="45">
                  <c:v>61.182000000000002</c:v>
                </c:pt>
                <c:pt idx="46">
                  <c:v>60.326999999999998</c:v>
                </c:pt>
                <c:pt idx="47">
                  <c:v>63.235999999999997</c:v>
                </c:pt>
                <c:pt idx="48">
                  <c:v>62.218000000000004</c:v>
                </c:pt>
                <c:pt idx="49">
                  <c:v>65.036000000000001</c:v>
                </c:pt>
                <c:pt idx="50">
                  <c:v>66.527000000000001</c:v>
                </c:pt>
                <c:pt idx="51">
                  <c:v>70.635999999999996</c:v>
                </c:pt>
                <c:pt idx="52">
                  <c:v>75.218000000000004</c:v>
                </c:pt>
                <c:pt idx="53">
                  <c:v>80.581999999999994</c:v>
                </c:pt>
                <c:pt idx="54">
                  <c:v>87.891000000000005</c:v>
                </c:pt>
                <c:pt idx="55">
                  <c:v>95.4</c:v>
                </c:pt>
                <c:pt idx="56">
                  <c:v>107.782</c:v>
                </c:pt>
                <c:pt idx="57">
                  <c:v>119.41800000000001</c:v>
                </c:pt>
                <c:pt idx="58">
                  <c:v>132.4</c:v>
                </c:pt>
                <c:pt idx="59">
                  <c:v>144.90899999999999</c:v>
                </c:pt>
                <c:pt idx="60">
                  <c:v>154.76400000000001</c:v>
                </c:pt>
                <c:pt idx="61">
                  <c:v>161.636</c:v>
                </c:pt>
                <c:pt idx="62">
                  <c:v>168.43600000000001</c:v>
                </c:pt>
                <c:pt idx="63">
                  <c:v>171.85499999999999</c:v>
                </c:pt>
                <c:pt idx="64">
                  <c:v>171.23599999999999</c:v>
                </c:pt>
                <c:pt idx="65">
                  <c:v>167.09100000000001</c:v>
                </c:pt>
                <c:pt idx="66">
                  <c:v>153.4</c:v>
                </c:pt>
                <c:pt idx="67">
                  <c:v>117.491</c:v>
                </c:pt>
                <c:pt idx="68">
                  <c:v>72.382000000000005</c:v>
                </c:pt>
                <c:pt idx="69">
                  <c:v>60.691000000000003</c:v>
                </c:pt>
                <c:pt idx="70">
                  <c:v>60.308999999999997</c:v>
                </c:pt>
                <c:pt idx="71">
                  <c:v>59.854999999999997</c:v>
                </c:pt>
                <c:pt idx="72">
                  <c:v>59.835999999999999</c:v>
                </c:pt>
                <c:pt idx="73">
                  <c:v>61.436</c:v>
                </c:pt>
                <c:pt idx="74">
                  <c:v>63.8</c:v>
                </c:pt>
                <c:pt idx="75">
                  <c:v>68.927000000000007</c:v>
                </c:pt>
                <c:pt idx="76">
                  <c:v>73.254999999999995</c:v>
                </c:pt>
                <c:pt idx="77">
                  <c:v>79.817999999999998</c:v>
                </c:pt>
                <c:pt idx="78">
                  <c:v>88.635999999999996</c:v>
                </c:pt>
                <c:pt idx="79">
                  <c:v>97.055000000000007</c:v>
                </c:pt>
                <c:pt idx="80">
                  <c:v>106.255</c:v>
                </c:pt>
                <c:pt idx="81">
                  <c:v>114.61799999999999</c:v>
                </c:pt>
                <c:pt idx="82">
                  <c:v>123.636</c:v>
                </c:pt>
                <c:pt idx="83">
                  <c:v>127.782</c:v>
                </c:pt>
                <c:pt idx="84">
                  <c:v>130.09100000000001</c:v>
                </c:pt>
                <c:pt idx="85">
                  <c:v>126.6</c:v>
                </c:pt>
                <c:pt idx="86">
                  <c:v>112.855</c:v>
                </c:pt>
                <c:pt idx="87">
                  <c:v>81.727000000000004</c:v>
                </c:pt>
                <c:pt idx="88">
                  <c:v>59.655000000000001</c:v>
                </c:pt>
                <c:pt idx="89">
                  <c:v>56.073</c:v>
                </c:pt>
                <c:pt idx="90">
                  <c:v>54.344999999999999</c:v>
                </c:pt>
                <c:pt idx="91">
                  <c:v>53.655000000000001</c:v>
                </c:pt>
                <c:pt idx="92">
                  <c:v>54.326999999999998</c:v>
                </c:pt>
                <c:pt idx="93">
                  <c:v>53.491</c:v>
                </c:pt>
                <c:pt idx="94">
                  <c:v>54.744999999999997</c:v>
                </c:pt>
                <c:pt idx="95">
                  <c:v>52.273000000000003</c:v>
                </c:pt>
                <c:pt idx="96">
                  <c:v>53.8</c:v>
                </c:pt>
                <c:pt idx="97">
                  <c:v>51.872999999999998</c:v>
                </c:pt>
                <c:pt idx="98">
                  <c:v>52.781999999999996</c:v>
                </c:pt>
                <c:pt idx="99">
                  <c:v>52.618000000000002</c:v>
                </c:pt>
                <c:pt idx="100">
                  <c:v>52.872999999999998</c:v>
                </c:pt>
                <c:pt idx="101">
                  <c:v>52.927</c:v>
                </c:pt>
                <c:pt idx="102">
                  <c:v>53.709000000000003</c:v>
                </c:pt>
                <c:pt idx="103">
                  <c:v>53.781999999999996</c:v>
                </c:pt>
                <c:pt idx="104">
                  <c:v>54.290999999999997</c:v>
                </c:pt>
                <c:pt idx="105">
                  <c:v>53.454999999999998</c:v>
                </c:pt>
                <c:pt idx="106">
                  <c:v>52.308999999999997</c:v>
                </c:pt>
                <c:pt idx="107">
                  <c:v>54.308999999999997</c:v>
                </c:pt>
                <c:pt idx="108">
                  <c:v>53.290999999999997</c:v>
                </c:pt>
                <c:pt idx="109">
                  <c:v>54.2</c:v>
                </c:pt>
                <c:pt idx="110">
                  <c:v>54.472999999999999</c:v>
                </c:pt>
                <c:pt idx="111">
                  <c:v>54.436</c:v>
                </c:pt>
                <c:pt idx="112">
                  <c:v>55.6</c:v>
                </c:pt>
                <c:pt idx="113">
                  <c:v>57.691000000000003</c:v>
                </c:pt>
                <c:pt idx="114">
                  <c:v>59.091000000000001</c:v>
                </c:pt>
                <c:pt idx="115">
                  <c:v>61.545000000000002</c:v>
                </c:pt>
                <c:pt idx="116">
                  <c:v>64.308999999999997</c:v>
                </c:pt>
                <c:pt idx="117">
                  <c:v>66.927000000000007</c:v>
                </c:pt>
                <c:pt idx="118">
                  <c:v>68.108999999999995</c:v>
                </c:pt>
                <c:pt idx="119">
                  <c:v>69.981999999999999</c:v>
                </c:pt>
                <c:pt idx="120">
                  <c:v>69.909000000000006</c:v>
                </c:pt>
                <c:pt idx="121">
                  <c:v>69.617999999999995</c:v>
                </c:pt>
                <c:pt idx="122">
                  <c:v>65.763999999999996</c:v>
                </c:pt>
                <c:pt idx="123">
                  <c:v>63.290999999999997</c:v>
                </c:pt>
                <c:pt idx="124">
                  <c:v>58.636000000000003</c:v>
                </c:pt>
                <c:pt idx="125">
                  <c:v>54.744999999999997</c:v>
                </c:pt>
                <c:pt idx="126">
                  <c:v>52.6</c:v>
                </c:pt>
                <c:pt idx="127">
                  <c:v>51.491</c:v>
                </c:pt>
                <c:pt idx="128">
                  <c:v>50.235999999999997</c:v>
                </c:pt>
                <c:pt idx="129">
                  <c:v>50.655000000000001</c:v>
                </c:pt>
                <c:pt idx="130">
                  <c:v>51.018000000000001</c:v>
                </c:pt>
                <c:pt idx="131">
                  <c:v>50.981999999999999</c:v>
                </c:pt>
                <c:pt idx="132">
                  <c:v>50.927</c:v>
                </c:pt>
                <c:pt idx="133">
                  <c:v>49.564</c:v>
                </c:pt>
                <c:pt idx="134">
                  <c:v>50.817999999999998</c:v>
                </c:pt>
                <c:pt idx="135">
                  <c:v>50.036000000000001</c:v>
                </c:pt>
                <c:pt idx="136">
                  <c:v>50.436</c:v>
                </c:pt>
                <c:pt idx="137">
                  <c:v>50.527000000000001</c:v>
                </c:pt>
                <c:pt idx="138">
                  <c:v>51.308999999999997</c:v>
                </c:pt>
                <c:pt idx="139">
                  <c:v>51.872999999999998</c:v>
                </c:pt>
                <c:pt idx="140">
                  <c:v>52.582000000000001</c:v>
                </c:pt>
                <c:pt idx="141">
                  <c:v>52.2</c:v>
                </c:pt>
                <c:pt idx="142">
                  <c:v>53.454999999999998</c:v>
                </c:pt>
                <c:pt idx="143">
                  <c:v>55.744999999999997</c:v>
                </c:pt>
                <c:pt idx="144">
                  <c:v>57.6</c:v>
                </c:pt>
                <c:pt idx="145">
                  <c:v>57.344999999999999</c:v>
                </c:pt>
                <c:pt idx="146">
                  <c:v>57.927</c:v>
                </c:pt>
                <c:pt idx="147">
                  <c:v>57.545000000000002</c:v>
                </c:pt>
                <c:pt idx="148">
                  <c:v>56.436</c:v>
                </c:pt>
                <c:pt idx="149">
                  <c:v>53.835999999999999</c:v>
                </c:pt>
                <c:pt idx="150">
                  <c:v>53.326999999999998</c:v>
                </c:pt>
                <c:pt idx="151">
                  <c:v>50.564</c:v>
                </c:pt>
                <c:pt idx="152">
                  <c:v>49.582000000000001</c:v>
                </c:pt>
                <c:pt idx="153">
                  <c:v>49.945</c:v>
                </c:pt>
                <c:pt idx="154">
                  <c:v>50.273000000000003</c:v>
                </c:pt>
                <c:pt idx="155">
                  <c:v>49.091000000000001</c:v>
                </c:pt>
                <c:pt idx="156">
                  <c:v>50.545000000000002</c:v>
                </c:pt>
                <c:pt idx="157">
                  <c:v>48.981999999999999</c:v>
                </c:pt>
                <c:pt idx="158">
                  <c:v>48</c:v>
                </c:pt>
                <c:pt idx="159">
                  <c:v>48.472999999999999</c:v>
                </c:pt>
                <c:pt idx="160">
                  <c:v>47.127000000000002</c:v>
                </c:pt>
                <c:pt idx="161">
                  <c:v>48.290999999999997</c:v>
                </c:pt>
                <c:pt idx="162">
                  <c:v>47.164000000000001</c:v>
                </c:pt>
                <c:pt idx="163">
                  <c:v>47.890999999999998</c:v>
                </c:pt>
                <c:pt idx="164">
                  <c:v>48.326999999999998</c:v>
                </c:pt>
                <c:pt idx="165">
                  <c:v>48.744999999999997</c:v>
                </c:pt>
                <c:pt idx="166">
                  <c:v>49.164000000000001</c:v>
                </c:pt>
                <c:pt idx="167">
                  <c:v>47.235999999999997</c:v>
                </c:pt>
                <c:pt idx="168">
                  <c:v>47.908999999999999</c:v>
                </c:pt>
                <c:pt idx="169">
                  <c:v>47.454999999999998</c:v>
                </c:pt>
                <c:pt idx="170">
                  <c:v>46.781999999999996</c:v>
                </c:pt>
                <c:pt idx="171">
                  <c:v>48.618000000000002</c:v>
                </c:pt>
                <c:pt idx="172">
                  <c:v>47.908999999999999</c:v>
                </c:pt>
                <c:pt idx="173">
                  <c:v>47.890999999999998</c:v>
                </c:pt>
                <c:pt idx="174">
                  <c:v>48.4</c:v>
                </c:pt>
                <c:pt idx="175">
                  <c:v>47.073</c:v>
                </c:pt>
                <c:pt idx="176">
                  <c:v>46.927</c:v>
                </c:pt>
                <c:pt idx="177">
                  <c:v>46.726999999999997</c:v>
                </c:pt>
                <c:pt idx="178">
                  <c:v>47.127000000000002</c:v>
                </c:pt>
                <c:pt idx="179">
                  <c:v>47.564</c:v>
                </c:pt>
                <c:pt idx="180">
                  <c:v>47.945</c:v>
                </c:pt>
                <c:pt idx="181">
                  <c:v>47.454999999999998</c:v>
                </c:pt>
                <c:pt idx="182">
                  <c:v>47.4</c:v>
                </c:pt>
                <c:pt idx="183">
                  <c:v>46.545000000000002</c:v>
                </c:pt>
                <c:pt idx="184">
                  <c:v>46.981999999999999</c:v>
                </c:pt>
                <c:pt idx="185">
                  <c:v>46.835999999999999</c:v>
                </c:pt>
                <c:pt idx="186">
                  <c:v>47.835999999999999</c:v>
                </c:pt>
                <c:pt idx="187">
                  <c:v>49.127000000000002</c:v>
                </c:pt>
                <c:pt idx="188">
                  <c:v>47.545000000000002</c:v>
                </c:pt>
                <c:pt idx="189">
                  <c:v>48.164000000000001</c:v>
                </c:pt>
                <c:pt idx="190">
                  <c:v>47.945</c:v>
                </c:pt>
                <c:pt idx="191">
                  <c:v>47.854999999999997</c:v>
                </c:pt>
                <c:pt idx="192">
                  <c:v>47.326999999999998</c:v>
                </c:pt>
                <c:pt idx="193">
                  <c:v>48.2</c:v>
                </c:pt>
                <c:pt idx="194">
                  <c:v>45.036000000000001</c:v>
                </c:pt>
                <c:pt idx="195">
                  <c:v>46.4</c:v>
                </c:pt>
                <c:pt idx="196">
                  <c:v>47.655000000000001</c:v>
                </c:pt>
                <c:pt idx="197">
                  <c:v>46.509</c:v>
                </c:pt>
                <c:pt idx="198">
                  <c:v>45.781999999999996</c:v>
                </c:pt>
                <c:pt idx="199">
                  <c:v>48.073</c:v>
                </c:pt>
                <c:pt idx="200">
                  <c:v>48.764000000000003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A!$W$22:$W$222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58.76308230438466</c:v>
                </c:pt>
                <c:pt idx="25">
                  <c:v>58.700071850669275</c:v>
                </c:pt>
                <c:pt idx="26">
                  <c:v>58.637071510870221</c:v>
                </c:pt>
                <c:pt idx="27">
                  <c:v>58.574082018671604</c:v>
                </c:pt>
                <c:pt idx="28">
                  <c:v>58.511104154879234</c:v>
                </c:pt>
                <c:pt idx="29">
                  <c:v>58.448138749640236</c:v>
                </c:pt>
                <c:pt idx="30">
                  <c:v>58.38518668467848</c:v>
                </c:pt>
                <c:pt idx="31">
                  <c:v>58.322248895667016</c:v>
                </c:pt>
                <c:pt idx="32">
                  <c:v>58.259326375406452</c:v>
                </c:pt>
                <c:pt idx="33">
                  <c:v>58.196420180897235</c:v>
                </c:pt>
                <c:pt idx="34">
                  <c:v>58.133531457373195</c:v>
                </c:pt>
                <c:pt idx="35">
                  <c:v>58.070661530846557</c:v>
                </c:pt>
                <c:pt idx="36">
                  <c:v>58.007812259402421</c:v>
                </c:pt>
                <c:pt idx="37">
                  <c:v>57.94498729983237</c:v>
                </c:pt>
                <c:pt idx="38">
                  <c:v>57.882196406182587</c:v>
                </c:pt>
                <c:pt idx="39">
                  <c:v>57.819469120366627</c:v>
                </c:pt>
                <c:pt idx="40">
                  <c:v>57.756895624695964</c:v>
                </c:pt>
                <c:pt idx="41">
                  <c:v>57.69474076467155</c:v>
                </c:pt>
                <c:pt idx="42">
                  <c:v>57.633741140234953</c:v>
                </c:pt>
                <c:pt idx="43">
                  <c:v>57.575825952149749</c:v>
                </c:pt>
                <c:pt idx="44">
                  <c:v>57.525740519411571</c:v>
                </c:pt>
                <c:pt idx="45">
                  <c:v>57.49442580913167</c:v>
                </c:pt>
                <c:pt idx="46">
                  <c:v>57.505480982658241</c:v>
                </c:pt>
                <c:pt idx="47">
                  <c:v>57.606414023025188</c:v>
                </c:pt>
                <c:pt idx="48">
                  <c:v>57.88621556000264</c:v>
                </c:pt>
                <c:pt idx="49">
                  <c:v>58.499351915071372</c:v>
                </c:pt>
                <c:pt idx="50">
                  <c:v>59.692809634431406</c:v>
                </c:pt>
                <c:pt idx="51">
                  <c:v>61.827152759715872</c:v>
                </c:pt>
                <c:pt idx="52">
                  <c:v>65.375951594858918</c:v>
                </c:pt>
                <c:pt idx="53">
                  <c:v>70.883793486223141</c:v>
                </c:pt>
                <c:pt idx="54">
                  <c:v>78.866420442198162</c:v>
                </c:pt>
                <c:pt idx="55">
                  <c:v>89.651706575484766</c:v>
                </c:pt>
                <c:pt idx="56">
                  <c:v>103.18702896039875</c:v>
                </c:pt>
                <c:pt idx="57">
                  <c:v>118.86912871228074</c:v>
                </c:pt>
                <c:pt idx="58">
                  <c:v>135.47145520351106</c:v>
                </c:pt>
                <c:pt idx="59">
                  <c:v>151.23476485328052</c:v>
                </c:pt>
                <c:pt idx="60">
                  <c:v>164.14227403215568</c:v>
                </c:pt>
                <c:pt idx="61">
                  <c:v>172.33177919804669</c:v>
                </c:pt>
                <c:pt idx="62">
                  <c:v>174.53217557824283</c:v>
                </c:pt>
                <c:pt idx="63">
                  <c:v>170.38408372166339</c:v>
                </c:pt>
                <c:pt idx="64">
                  <c:v>160.53332596033889</c:v>
                </c:pt>
                <c:pt idx="65">
                  <c:v>146.46381968470263</c:v>
                </c:pt>
                <c:pt idx="66">
                  <c:v>130.12941807350148</c:v>
                </c:pt>
                <c:pt idx="67">
                  <c:v>113.51049960644022</c:v>
                </c:pt>
                <c:pt idx="68">
                  <c:v>98.233386337609616</c:v>
                </c:pt>
                <c:pt idx="69">
                  <c:v>85.349826251438145</c:v>
                </c:pt>
                <c:pt idx="70">
                  <c:v>75.305517279241371</c:v>
                </c:pt>
                <c:pt idx="71">
                  <c:v>68.064736557082767</c:v>
                </c:pt>
                <c:pt idx="72">
                  <c:v>63.325380714453971</c:v>
                </c:pt>
                <c:pt idx="73">
                  <c:v>60.756645467381553</c:v>
                </c:pt>
                <c:pt idx="74">
                  <c:v>60.203390620648506</c:v>
                </c:pt>
                <c:pt idx="75">
                  <c:v>61.806413524680373</c:v>
                </c:pt>
                <c:pt idx="76">
                  <c:v>65.981635910233692</c:v>
                </c:pt>
                <c:pt idx="77">
                  <c:v>73.206830732902972</c:v>
                </c:pt>
                <c:pt idx="78">
                  <c:v>83.621397041434491</c:v>
                </c:pt>
                <c:pt idx="79">
                  <c:v>96.566051842373994</c:v>
                </c:pt>
                <c:pt idx="80">
                  <c:v>110.316302761679</c:v>
                </c:pt>
                <c:pt idx="81">
                  <c:v>122.27461934868913</c:v>
                </c:pt>
                <c:pt idx="82">
                  <c:v>129.69386137917311</c:v>
                </c:pt>
                <c:pt idx="83">
                  <c:v>130.67501074002885</c:v>
                </c:pt>
                <c:pt idx="84">
                  <c:v>124.94117106241046</c:v>
                </c:pt>
                <c:pt idx="85">
                  <c:v>113.95355012302656</c:v>
                </c:pt>
                <c:pt idx="86">
                  <c:v>100.3007814301354</c:v>
                </c:pt>
                <c:pt idx="87">
                  <c:v>86.707599605201224</c:v>
                </c:pt>
                <c:pt idx="88">
                  <c:v>75.177562804265406</c:v>
                </c:pt>
                <c:pt idx="89">
                  <c:v>66.619690386193597</c:v>
                </c:pt>
                <c:pt idx="90">
                  <c:v>60.978859460160656</c:v>
                </c:pt>
                <c:pt idx="91">
                  <c:v>57.642192729075155</c:v>
                </c:pt>
                <c:pt idx="92">
                  <c:v>55.851496662244813</c:v>
                </c:pt>
                <c:pt idx="93">
                  <c:v>54.96380913737277</c:v>
                </c:pt>
                <c:pt idx="94">
                  <c:v>54.541395761676405</c:v>
                </c:pt>
                <c:pt idx="95">
                  <c:v>54.33197929805263</c:v>
                </c:pt>
                <c:pt idx="96">
                  <c:v>54.209372468341883</c:v>
                </c:pt>
                <c:pt idx="97">
                  <c:v>54.118021978185666</c:v>
                </c:pt>
                <c:pt idx="98">
                  <c:v>54.036210822496109</c:v>
                </c:pt>
                <c:pt idx="99">
                  <c:v>53.956355703079154</c:v>
                </c:pt>
                <c:pt idx="100">
                  <c:v>53.876085424077068</c:v>
                </c:pt>
                <c:pt idx="101">
                  <c:v>53.794747806476543</c:v>
                </c:pt>
                <c:pt idx="102">
                  <c:v>53.712226579087051</c:v>
                </c:pt>
                <c:pt idx="103">
                  <c:v>53.628646215087642</c:v>
                </c:pt>
                <c:pt idx="104">
                  <c:v>53.544495052827223</c:v>
                </c:pt>
                <c:pt idx="105">
                  <c:v>53.461220937622009</c:v>
                </c:pt>
                <c:pt idx="106">
                  <c:v>53.382758812056437</c:v>
                </c:pt>
                <c:pt idx="107">
                  <c:v>53.318860559793329</c:v>
                </c:pt>
                <c:pt idx="108">
                  <c:v>53.291338797162318</c:v>
                </c:pt>
                <c:pt idx="109">
                  <c:v>53.343819518566328</c:v>
                </c:pt>
                <c:pt idx="110">
                  <c:v>53.553431237219797</c:v>
                </c:pt>
                <c:pt idx="111">
                  <c:v>54.038568880412861</c:v>
                </c:pt>
                <c:pt idx="112">
                  <c:v>54.951813778723341</c:v>
                </c:pt>
                <c:pt idx="113">
                  <c:v>56.445536743100462</c:v>
                </c:pt>
                <c:pt idx="114">
                  <c:v>58.605508818473623</c:v>
                </c:pt>
                <c:pt idx="115">
                  <c:v>61.367310460319786</c:v>
                </c:pt>
                <c:pt idx="116">
                  <c:v>64.453940092159144</c:v>
                </c:pt>
                <c:pt idx="117">
                  <c:v>67.382982475770959</c:v>
                </c:pt>
                <c:pt idx="118">
                  <c:v>69.571028111316465</c:v>
                </c:pt>
                <c:pt idx="119">
                  <c:v>70.513198234340919</c:v>
                </c:pt>
                <c:pt idx="120">
                  <c:v>69.964213082326211</c:v>
                </c:pt>
                <c:pt idx="121">
                  <c:v>68.032539373042908</c:v>
                </c:pt>
                <c:pt idx="122">
                  <c:v>65.138346303089904</c:v>
                </c:pt>
                <c:pt idx="123">
                  <c:v>61.857499661786221</c:v>
                </c:pt>
                <c:pt idx="124">
                  <c:v>58.730601051703161</c:v>
                </c:pt>
                <c:pt idx="125">
                  <c:v>56.122720476130119</c:v>
                </c:pt>
                <c:pt idx="126">
                  <c:v>54.178474768053384</c:v>
                </c:pt>
                <c:pt idx="127">
                  <c:v>52.862132114881263</c:v>
                </c:pt>
                <c:pt idx="128">
                  <c:v>52.038445971284446</c:v>
                </c:pt>
                <c:pt idx="129">
                  <c:v>51.549062517555392</c:v>
                </c:pt>
                <c:pt idx="130">
                  <c:v>51.259989226171989</c:v>
                </c:pt>
                <c:pt idx="131">
                  <c:v>51.078342282725842</c:v>
                </c:pt>
                <c:pt idx="132">
                  <c:v>50.949272373102296</c:v>
                </c:pt>
                <c:pt idx="133">
                  <c:v>50.845637463656402</c:v>
                </c:pt>
                <c:pt idx="134">
                  <c:v>50.758872754818888</c:v>
                </c:pt>
                <c:pt idx="135">
                  <c:v>50.694726019111108</c:v>
                </c:pt>
                <c:pt idx="136">
                  <c:v>50.674169743064127</c:v>
                </c:pt>
                <c:pt idx="137">
                  <c:v>50.737385111989099</c:v>
                </c:pt>
                <c:pt idx="138">
                  <c:v>50.9461474933129</c:v>
                </c:pt>
                <c:pt idx="139">
                  <c:v>51.377491602896569</c:v>
                </c:pt>
                <c:pt idx="140">
                  <c:v>52.101694658891581</c:v>
                </c:pt>
                <c:pt idx="141">
                  <c:v>53.143777123263831</c:v>
                </c:pt>
                <c:pt idx="142">
                  <c:v>54.440297331814669</c:v>
                </c:pt>
                <c:pt idx="143">
                  <c:v>55.815847270191497</c:v>
                </c:pt>
                <c:pt idx="144">
                  <c:v>57.004629500628084</c:v>
                </c:pt>
                <c:pt idx="145">
                  <c:v>57.723884290238885</c:v>
                </c:pt>
                <c:pt idx="146">
                  <c:v>57.77432368284596</c:v>
                </c:pt>
                <c:pt idx="147">
                  <c:v>57.119363414925296</c:v>
                </c:pt>
                <c:pt idx="148">
                  <c:v>55.900261414640262</c:v>
                </c:pt>
                <c:pt idx="149">
                  <c:v>54.378636398480459</c:v>
                </c:pt>
                <c:pt idx="150">
                  <c:v>52.838210041030472</c:v>
                </c:pt>
                <c:pt idx="151">
                  <c:v>51.495919549522512</c:v>
                </c:pt>
                <c:pt idx="152">
                  <c:v>50.458904610871116</c:v>
                </c:pt>
                <c:pt idx="153">
                  <c:v>49.732557179318505</c:v>
                </c:pt>
                <c:pt idx="154">
                  <c:v>49.259263947043721</c:v>
                </c:pt>
                <c:pt idx="155">
                  <c:v>48.960980903595498</c:v>
                </c:pt>
                <c:pt idx="156">
                  <c:v>48.768218792403069</c:v>
                </c:pt>
                <c:pt idx="157">
                  <c:v>48.631730082668902</c:v>
                </c:pt>
                <c:pt idx="158">
                  <c:v>48.522025122421816</c:v>
                </c:pt>
                <c:pt idx="159">
                  <c:v>48.423772798856369</c:v>
                </c:pt>
                <c:pt idx="160">
                  <c:v>48.32994875673343</c:v>
                </c:pt>
                <c:pt idx="161">
                  <c:v>48.237689723306993</c:v>
                </c:pt>
                <c:pt idx="162">
                  <c:v>48.14595020334437</c:v>
                </c:pt>
                <c:pt idx="163">
                  <c:v>48.05438590899265</c:v>
                </c:pt>
                <c:pt idx="164">
                  <c:v>47.962893368196063</c:v>
                </c:pt>
                <c:pt idx="165">
                  <c:v>47.871443199147542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A!$BC$22:$BC$222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58.76308230438466</c:v>
                </c:pt>
                <c:pt idx="25">
                  <c:v>58.700071850669268</c:v>
                </c:pt>
                <c:pt idx="26">
                  <c:v>58.63707151087015</c:v>
                </c:pt>
                <c:pt idx="27">
                  <c:v>58.57408201867112</c:v>
                </c:pt>
                <c:pt idx="28">
                  <c:v>58.511104154876065</c:v>
                </c:pt>
                <c:pt idx="29">
                  <c:v>58.448138749620711</c:v>
                </c:pt>
                <c:pt idx="30">
                  <c:v>58.385186684564481</c:v>
                </c:pt>
                <c:pt idx="31">
                  <c:v>58.322248895036836</c:v>
                </c:pt>
                <c:pt idx="32">
                  <c:v>58.259326372107644</c:v>
                </c:pt>
                <c:pt idx="33">
                  <c:v>58.196420164545451</c:v>
                </c:pt>
                <c:pt idx="34">
                  <c:v>58.133531380621136</c:v>
                </c:pt>
                <c:pt idx="35">
                  <c:v>58.070661189707302</c:v>
                </c:pt>
                <c:pt idx="36">
                  <c:v>58.007810823614882</c:v>
                </c:pt>
                <c:pt idx="37">
                  <c:v>57.944981577599826</c:v>
                </c:pt>
                <c:pt idx="38">
                  <c:v>57.882174810961118</c:v>
                </c:pt>
                <c:pt idx="39">
                  <c:v>57.819391947140062</c:v>
                </c:pt>
                <c:pt idx="40">
                  <c:v>57.756634473216394</c:v>
                </c:pt>
                <c:pt idx="41">
                  <c:v>57.693903938681977</c:v>
                </c:pt>
                <c:pt idx="42">
                  <c:v>57.631201953355216</c:v>
                </c:pt>
                <c:pt idx="43">
                  <c:v>57.568530184280057</c:v>
                </c:pt>
                <c:pt idx="44">
                  <c:v>57.505890351432143</c:v>
                </c:pt>
                <c:pt idx="45">
                  <c:v>57.44328422203035</c:v>
                </c:pt>
                <c:pt idx="46">
                  <c:v>57.380713603225736</c:v>
                </c:pt>
                <c:pt idx="47">
                  <c:v>57.318180332910472</c:v>
                </c:pt>
                <c:pt idx="48">
                  <c:v>57.255686268357351</c:v>
                </c:pt>
                <c:pt idx="49">
                  <c:v>57.193233272365283</c:v>
                </c:pt>
                <c:pt idx="50">
                  <c:v>57.130823196548356</c:v>
                </c:pt>
                <c:pt idx="51">
                  <c:v>57.068457861364855</c:v>
                </c:pt>
                <c:pt idx="52">
                  <c:v>57.006139032439179</c:v>
                </c:pt>
                <c:pt idx="53">
                  <c:v>56.943868392683399</c:v>
                </c:pt>
                <c:pt idx="54">
                  <c:v>56.881647509676633</c:v>
                </c:pt>
                <c:pt idx="55">
                  <c:v>56.819477797711819</c:v>
                </c:pt>
                <c:pt idx="56">
                  <c:v>56.757360473868815</c:v>
                </c:pt>
                <c:pt idx="57">
                  <c:v>56.695296507424857</c:v>
                </c:pt>
                <c:pt idx="58">
                  <c:v>56.633286561867138</c:v>
                </c:pt>
                <c:pt idx="59">
                  <c:v>56.571330928732174</c:v>
                </c:pt>
                <c:pt idx="60">
                  <c:v>56.509429452463849</c:v>
                </c:pt>
                <c:pt idx="61">
                  <c:v>56.447581445461914</c:v>
                </c:pt>
                <c:pt idx="62">
                  <c:v>56.385785592488467</c:v>
                </c:pt>
                <c:pt idx="63">
                  <c:v>56.324039843618195</c:v>
                </c:pt>
                <c:pt idx="64">
                  <c:v>56.262341294964848</c:v>
                </c:pt>
                <c:pt idx="65">
                  <c:v>56.20068605649967</c:v>
                </c:pt>
                <c:pt idx="66">
                  <c:v>56.139069106406431</c:v>
                </c:pt>
                <c:pt idx="67">
                  <c:v>56.077484131602745</c:v>
                </c:pt>
                <c:pt idx="68">
                  <c:v>56.015923354309244</c:v>
                </c:pt>
                <c:pt idx="69">
                  <c:v>55.954377344880335</c:v>
                </c:pt>
                <c:pt idx="70">
                  <c:v>55.892834821534684</c:v>
                </c:pt>
                <c:pt idx="71">
                  <c:v>55.831282438153835</c:v>
                </c:pt>
                <c:pt idx="72">
                  <c:v>55.769704561964232</c:v>
                </c:pt>
                <c:pt idx="73">
                  <c:v>55.708083043692866</c:v>
                </c:pt>
                <c:pt idx="74">
                  <c:v>55.646396983693577</c:v>
                </c:pt>
                <c:pt idx="75">
                  <c:v>55.584622498582448</c:v>
                </c:pt>
                <c:pt idx="76">
                  <c:v>55.52273249408649</c:v>
                </c:pt>
                <c:pt idx="77">
                  <c:v>55.460696451083273</c:v>
                </c:pt>
                <c:pt idx="78">
                  <c:v>55.398480233156285</c:v>
                </c:pt>
                <c:pt idx="79">
                  <c:v>55.336045925362974</c:v>
                </c:pt>
                <c:pt idx="80">
                  <c:v>55.273351715240153</c:v>
                </c:pt>
                <c:pt idx="81">
                  <c:v>55.210351828263569</c:v>
                </c:pt>
                <c:pt idx="82">
                  <c:v>55.14699653092277</c:v>
                </c:pt>
                <c:pt idx="83">
                  <c:v>55.083232215133719</c:v>
                </c:pt>
                <c:pt idx="84">
                  <c:v>55.019001577740575</c:v>
                </c:pt>
                <c:pt idx="85">
                  <c:v>54.9542439081943</c:v>
                </c:pt>
                <c:pt idx="86">
                  <c:v>54.888895495984471</c:v>
                </c:pt>
                <c:pt idx="87">
                  <c:v>54.822890166904131</c:v>
                </c:pt>
                <c:pt idx="88">
                  <c:v>54.756159953651029</c:v>
                </c:pt>
                <c:pt idx="89">
                  <c:v>54.688635901576411</c:v>
                </c:pt>
                <c:pt idx="90">
                  <c:v>54.620249004639589</c:v>
                </c:pt>
                <c:pt idx="91">
                  <c:v>54.5509312599685</c:v>
                </c:pt>
                <c:pt idx="92">
                  <c:v>54.480616822147326</c:v>
                </c:pt>
                <c:pt idx="93">
                  <c:v>54.409243230850564</c:v>
                </c:pt>
                <c:pt idx="94">
                  <c:v>54.336752678235854</c:v>
                </c:pt>
                <c:pt idx="95">
                  <c:v>54.263093276188521</c:v>
                </c:pt>
                <c:pt idx="96">
                  <c:v>54.188220278706673</c:v>
                </c:pt>
                <c:pt idx="97">
                  <c:v>54.112097212024203</c:v>
                </c:pt>
                <c:pt idx="98">
                  <c:v>54.034696864980567</c:v>
                </c:pt>
                <c:pt idx="99">
                  <c:v>53.956002094979212</c:v>
                </c:pt>
                <c:pt idx="100">
                  <c:v>53.876006410707149</c:v>
                </c:pt>
                <c:pt idx="101">
                  <c:v>53.794714301420711</c:v>
                </c:pt>
                <c:pt idx="102">
                  <c:v>53.712141293558645</c:v>
                </c:pt>
                <c:pt idx="103">
                  <c:v>53.628313727994865</c:v>
                </c:pt>
                <c:pt idx="104">
                  <c:v>53.543268264480119</c:v>
                </c:pt>
                <c:pt idx="105">
                  <c:v>53.457051132744141</c:v>
                </c:pt>
                <c:pt idx="106">
                  <c:v>53.369717161362175</c:v>
                </c:pt>
                <c:pt idx="107">
                  <c:v>53.281328624981079</c:v>
                </c:pt>
                <c:pt idx="108">
                  <c:v>53.191953957221372</c:v>
                </c:pt>
                <c:pt idx="109">
                  <c:v>53.101666380168837</c:v>
                </c:pt>
                <c:pt idx="110">
                  <c:v>53.010542501786041</c:v>
                </c:pt>
                <c:pt idx="111">
                  <c:v>52.918660930037895</c:v>
                </c:pt>
                <c:pt idx="112">
                  <c:v>52.826100947491049</c:v>
                </c:pt>
                <c:pt idx="113">
                  <c:v>52.73294128323149</c:v>
                </c:pt>
                <c:pt idx="114">
                  <c:v>52.639259010842103</c:v>
                </c:pt>
                <c:pt idx="115">
                  <c:v>52.545128592586011</c:v>
                </c:pt>
                <c:pt idx="116">
                  <c:v>52.450621081480257</c:v>
                </c:pt>
                <c:pt idx="117">
                  <c:v>52.355803485131958</c:v>
                </c:pt>
                <c:pt idx="118">
                  <c:v>52.26073828842194</c:v>
                </c:pt>
                <c:pt idx="119">
                  <c:v>52.165483126588022</c:v>
                </c:pt>
                <c:pt idx="120">
                  <c:v>52.070090596076959</c:v>
                </c:pt>
                <c:pt idx="121">
                  <c:v>51.974608187681611</c:v>
                </c:pt>
                <c:pt idx="122">
                  <c:v>51.879078324850369</c:v>
                </c:pt>
                <c:pt idx="123">
                  <c:v>51.783538489486752</c:v>
                </c:pt>
                <c:pt idx="124">
                  <c:v>51.68802141785104</c:v>
                </c:pt>
                <c:pt idx="125">
                  <c:v>51.5925553501298</c:v>
                </c:pt>
                <c:pt idx="126">
                  <c:v>51.497164318656729</c:v>
                </c:pt>
                <c:pt idx="127">
                  <c:v>51.401868461474365</c:v>
                </c:pt>
                <c:pt idx="128">
                  <c:v>51.306684349772773</c:v>
                </c:pt>
                <c:pt idx="129">
                  <c:v>51.211625319609688</c:v>
                </c:pt>
                <c:pt idx="130">
                  <c:v>51.11670180011803</c:v>
                </c:pt>
                <c:pt idx="131">
                  <c:v>51.021921632078737</c:v>
                </c:pt>
                <c:pt idx="132">
                  <c:v>50.927290372240563</c:v>
                </c:pt>
                <c:pt idx="133">
                  <c:v>50.832811580084048</c:v>
                </c:pt>
                <c:pt idx="134">
                  <c:v>50.738487084847485</c:v>
                </c:pt>
                <c:pt idx="135">
                  <c:v>50.644317231565154</c:v>
                </c:pt>
                <c:pt idx="136">
                  <c:v>50.550301105623412</c:v>
                </c:pt>
                <c:pt idx="137">
                  <c:v>50.45643673593613</c:v>
                </c:pt>
                <c:pt idx="138">
                  <c:v>50.362721277295883</c:v>
                </c:pt>
                <c:pt idx="139">
                  <c:v>50.269151172792476</c:v>
                </c:pt>
                <c:pt idx="140">
                  <c:v>50.175722297423199</c:v>
                </c:pt>
                <c:pt idx="141">
                  <c:v>50.08243008416936</c:v>
                </c:pt>
                <c:pt idx="142">
                  <c:v>49.989269633897088</c:v>
                </c:pt>
                <c:pt idx="143">
                  <c:v>49.896235810470372</c:v>
                </c:pt>
                <c:pt idx="144">
                  <c:v>49.803323322454936</c:v>
                </c:pt>
                <c:pt idx="145">
                  <c:v>49.710526792751715</c:v>
                </c:pt>
                <c:pt idx="146">
                  <c:v>49.617840817438108</c:v>
                </c:pt>
                <c:pt idx="147">
                  <c:v>49.525260015019448</c:v>
                </c:pt>
                <c:pt idx="148">
                  <c:v>49.432779067209957</c:v>
                </c:pt>
                <c:pt idx="149">
                  <c:v>49.34039275227348</c:v>
                </c:pt>
                <c:pt idx="150">
                  <c:v>49.248095971865261</c:v>
                </c:pt>
                <c:pt idx="151">
                  <c:v>49.155883772227774</c:v>
                </c:pt>
                <c:pt idx="152">
                  <c:v>49.063751360508938</c:v>
                </c:pt>
                <c:pt idx="153">
                  <c:v>48.971694116890035</c:v>
                </c:pt>
                <c:pt idx="154">
                  <c:v>48.879707603135806</c:v>
                </c:pt>
                <c:pt idx="155">
                  <c:v>48.787787568108669</c:v>
                </c:pt>
                <c:pt idx="156">
                  <c:v>48.695929950725208</c:v>
                </c:pt>
                <c:pt idx="157">
                  <c:v>48.604130880774633</c:v>
                </c:pt>
                <c:pt idx="158">
                  <c:v>48.51238667796575</c:v>
                </c:pt>
                <c:pt idx="159">
                  <c:v>48.420693849521669</c:v>
                </c:pt>
                <c:pt idx="160">
                  <c:v>48.329049086598751</c:v>
                </c:pt>
                <c:pt idx="161">
                  <c:v>48.237449259768624</c:v>
                </c:pt>
                <c:pt idx="162">
                  <c:v>48.145891413767998</c:v>
                </c:pt>
                <c:pt idx="163">
                  <c:v>48.054372761691951</c:v>
                </c:pt>
                <c:pt idx="164">
                  <c:v>47.962890678779786</c:v>
                </c:pt>
                <c:pt idx="165">
                  <c:v>47.871442695919733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7664752"/>
        <c:axId val="627652600"/>
      </c:scatterChart>
      <c:valAx>
        <c:axId val="62766475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627652600"/>
        <c:crosses val="autoZero"/>
        <c:crossBetween val="midCat"/>
      </c:valAx>
      <c:valAx>
        <c:axId val="6276526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6276647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Expt!$B$7</c:f>
          <c:strCache>
            <c:ptCount val="1"/>
            <c:pt idx="0">
              <c:v>800 nM collagen, 10 nM MMP-1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A!$R$16</c:f>
              <c:strCache>
                <c:ptCount val="1"/>
                <c:pt idx="0">
                  <c:v>a1(I)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A!$C$15:$Q$15</c:f>
              <c:numCache>
                <c:formatCode>General</c:formatCode>
                <c:ptCount val="15"/>
                <c:pt idx="0">
                  <c:v>4.26</c:v>
                </c:pt>
                <c:pt idx="1">
                  <c:v>4.66</c:v>
                </c:pt>
                <c:pt idx="2">
                  <c:v>5.15</c:v>
                </c:pt>
                <c:pt idx="3">
                  <c:v>6.05</c:v>
                </c:pt>
                <c:pt idx="4">
                  <c:v>6.67</c:v>
                </c:pt>
                <c:pt idx="5">
                  <c:v>7.08</c:v>
                </c:pt>
                <c:pt idx="6">
                  <c:v>7.51</c:v>
                </c:pt>
                <c:pt idx="7">
                  <c:v>8.09</c:v>
                </c:pt>
                <c:pt idx="8">
                  <c:v>8.76</c:v>
                </c:pt>
                <c:pt idx="9">
                  <c:v>9.2100000000000009</c:v>
                </c:pt>
                <c:pt idx="10">
                  <c:v>9.6</c:v>
                </c:pt>
                <c:pt idx="11">
                  <c:v>10.08</c:v>
                </c:pt>
                <c:pt idx="12">
                  <c:v>10.58</c:v>
                </c:pt>
                <c:pt idx="13">
                  <c:v>11.06</c:v>
                </c:pt>
                <c:pt idx="14">
                  <c:v>11.46</c:v>
                </c:pt>
              </c:numCache>
            </c:numRef>
          </c:xVal>
          <c:yVal>
            <c:numRef>
              <c:f>A!$C$16:$Q$16</c:f>
              <c:numCache>
                <c:formatCode>0.0%</c:formatCode>
                <c:ptCount val="15"/>
                <c:pt idx="0">
                  <c:v>0</c:v>
                </c:pt>
                <c:pt idx="1">
                  <c:v>1.6684076977139958E-2</c:v>
                </c:pt>
                <c:pt idx="2">
                  <c:v>7.1124721621855486E-2</c:v>
                </c:pt>
                <c:pt idx="3">
                  <c:v>0.14078029999484648</c:v>
                </c:pt>
                <c:pt idx="4">
                  <c:v>0.16989863088731247</c:v>
                </c:pt>
                <c:pt idx="5">
                  <c:v>0.17539181728785905</c:v>
                </c:pt>
                <c:pt idx="6">
                  <c:v>0.1949282580296206</c:v>
                </c:pt>
                <c:pt idx="7">
                  <c:v>0.19158386103664463</c:v>
                </c:pt>
                <c:pt idx="8">
                  <c:v>0.15477617735038224</c:v>
                </c:pt>
                <c:pt idx="9">
                  <c:v>0.11065186081881304</c:v>
                </c:pt>
                <c:pt idx="10">
                  <c:v>7.7009696132843627E-2</c:v>
                </c:pt>
                <c:pt idx="11">
                  <c:v>4.9354526764789103E-2</c:v>
                </c:pt>
                <c:pt idx="12">
                  <c:v>2.1804851715670859E-2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  <c:smooth val="0"/>
        </c:ser>
        <c:ser>
          <c:idx val="2"/>
          <c:order val="1"/>
          <c:tx>
            <c:strRef>
              <c:f>A!$R$17</c:f>
              <c:strCache>
                <c:ptCount val="1"/>
                <c:pt idx="0">
                  <c:v>a2(I)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A!$C$15:$Q$15</c:f>
              <c:numCache>
                <c:formatCode>General</c:formatCode>
                <c:ptCount val="15"/>
                <c:pt idx="0">
                  <c:v>4.26</c:v>
                </c:pt>
                <c:pt idx="1">
                  <c:v>4.66</c:v>
                </c:pt>
                <c:pt idx="2">
                  <c:v>5.15</c:v>
                </c:pt>
                <c:pt idx="3">
                  <c:v>6.05</c:v>
                </c:pt>
                <c:pt idx="4">
                  <c:v>6.67</c:v>
                </c:pt>
                <c:pt idx="5">
                  <c:v>7.08</c:v>
                </c:pt>
                <c:pt idx="6">
                  <c:v>7.51</c:v>
                </c:pt>
                <c:pt idx="7">
                  <c:v>8.09</c:v>
                </c:pt>
                <c:pt idx="8">
                  <c:v>8.76</c:v>
                </c:pt>
                <c:pt idx="9">
                  <c:v>9.2100000000000009</c:v>
                </c:pt>
                <c:pt idx="10">
                  <c:v>9.6</c:v>
                </c:pt>
                <c:pt idx="11">
                  <c:v>10.08</c:v>
                </c:pt>
                <c:pt idx="12">
                  <c:v>10.58</c:v>
                </c:pt>
                <c:pt idx="13">
                  <c:v>11.06</c:v>
                </c:pt>
                <c:pt idx="14">
                  <c:v>11.46</c:v>
                </c:pt>
              </c:numCache>
            </c:numRef>
          </c:xVal>
          <c:yVal>
            <c:numRef>
              <c:f>A!$C$17:$Q$17</c:f>
              <c:numCache>
                <c:formatCode>0.0%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4.3978245661694323E-2</c:v>
                </c:pt>
                <c:pt idx="3">
                  <c:v>0.12467479264719707</c:v>
                </c:pt>
                <c:pt idx="4">
                  <c:v>0.15528686720615079</c:v>
                </c:pt>
                <c:pt idx="5">
                  <c:v>0.16755933113911101</c:v>
                </c:pt>
                <c:pt idx="6">
                  <c:v>0.17549086264604136</c:v>
                </c:pt>
                <c:pt idx="7">
                  <c:v>0.18494191024442844</c:v>
                </c:pt>
                <c:pt idx="8">
                  <c:v>0.13731016075846841</c:v>
                </c:pt>
                <c:pt idx="9">
                  <c:v>9.070437843492872E-2</c:v>
                </c:pt>
                <c:pt idx="10">
                  <c:v>7.5820732389769718E-2</c:v>
                </c:pt>
                <c:pt idx="11">
                  <c:v>4.1118943946680045E-2</c:v>
                </c:pt>
                <c:pt idx="12">
                  <c:v>3.4496982382271058E-3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7673376"/>
        <c:axId val="627662008"/>
      </c:scatterChart>
      <c:valAx>
        <c:axId val="627673376"/>
        <c:scaling>
          <c:orientation val="minMax"/>
          <c:max val="12"/>
          <c:min val="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pH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627662008"/>
        <c:crosses val="autoZero"/>
        <c:crossBetween val="midCat"/>
      </c:valAx>
      <c:valAx>
        <c:axId val="6276620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62767337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A!$G$21</c:f>
          <c:strCache>
            <c:ptCount val="1"/>
            <c:pt idx="0">
              <c:v>6.67</c:v>
            </c:pt>
          </c:strCache>
        </c:strRef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A!$G$22:$G$222</c:f>
              <c:numCache>
                <c:formatCode>General</c:formatCode>
                <c:ptCount val="201"/>
                <c:pt idx="0">
                  <c:v>59.509</c:v>
                </c:pt>
                <c:pt idx="1">
                  <c:v>60.182000000000002</c:v>
                </c:pt>
                <c:pt idx="2">
                  <c:v>61.454999999999998</c:v>
                </c:pt>
                <c:pt idx="3">
                  <c:v>61.109000000000002</c:v>
                </c:pt>
                <c:pt idx="4">
                  <c:v>59.764000000000003</c:v>
                </c:pt>
                <c:pt idx="5">
                  <c:v>60.218000000000004</c:v>
                </c:pt>
                <c:pt idx="6">
                  <c:v>59.218000000000004</c:v>
                </c:pt>
                <c:pt idx="7">
                  <c:v>60.308999999999997</c:v>
                </c:pt>
                <c:pt idx="8">
                  <c:v>61.454999999999998</c:v>
                </c:pt>
                <c:pt idx="9">
                  <c:v>60.018000000000001</c:v>
                </c:pt>
                <c:pt idx="10">
                  <c:v>59.618000000000002</c:v>
                </c:pt>
                <c:pt idx="11">
                  <c:v>61.235999999999997</c:v>
                </c:pt>
                <c:pt idx="12">
                  <c:v>58.709000000000003</c:v>
                </c:pt>
                <c:pt idx="13">
                  <c:v>59.381999999999998</c:v>
                </c:pt>
                <c:pt idx="14">
                  <c:v>61.145000000000003</c:v>
                </c:pt>
                <c:pt idx="15">
                  <c:v>59.4</c:v>
                </c:pt>
                <c:pt idx="16">
                  <c:v>60.073</c:v>
                </c:pt>
                <c:pt idx="17">
                  <c:v>61.145000000000003</c:v>
                </c:pt>
                <c:pt idx="18">
                  <c:v>61.164000000000001</c:v>
                </c:pt>
                <c:pt idx="19">
                  <c:v>59.890999999999998</c:v>
                </c:pt>
                <c:pt idx="20">
                  <c:v>59.255000000000003</c:v>
                </c:pt>
                <c:pt idx="21">
                  <c:v>61.290999999999997</c:v>
                </c:pt>
                <c:pt idx="22">
                  <c:v>59.454999999999998</c:v>
                </c:pt>
                <c:pt idx="23">
                  <c:v>59.509</c:v>
                </c:pt>
                <c:pt idx="24">
                  <c:v>61.055</c:v>
                </c:pt>
                <c:pt idx="25">
                  <c:v>60.218000000000004</c:v>
                </c:pt>
                <c:pt idx="26">
                  <c:v>59.908999999999999</c:v>
                </c:pt>
                <c:pt idx="27">
                  <c:v>60.582000000000001</c:v>
                </c:pt>
                <c:pt idx="28">
                  <c:v>59</c:v>
                </c:pt>
                <c:pt idx="29">
                  <c:v>61.835999999999999</c:v>
                </c:pt>
                <c:pt idx="30">
                  <c:v>58.6</c:v>
                </c:pt>
                <c:pt idx="31">
                  <c:v>62.308999999999997</c:v>
                </c:pt>
                <c:pt idx="32">
                  <c:v>58.981999999999999</c:v>
                </c:pt>
                <c:pt idx="33">
                  <c:v>61.8</c:v>
                </c:pt>
                <c:pt idx="34">
                  <c:v>60.691000000000003</c:v>
                </c:pt>
                <c:pt idx="35">
                  <c:v>61.527000000000001</c:v>
                </c:pt>
                <c:pt idx="36">
                  <c:v>61.235999999999997</c:v>
                </c:pt>
                <c:pt idx="37">
                  <c:v>62.764000000000003</c:v>
                </c:pt>
                <c:pt idx="38">
                  <c:v>60.927</c:v>
                </c:pt>
                <c:pt idx="39">
                  <c:v>62.872999999999998</c:v>
                </c:pt>
                <c:pt idx="40">
                  <c:v>62.527000000000001</c:v>
                </c:pt>
                <c:pt idx="41">
                  <c:v>62.6</c:v>
                </c:pt>
                <c:pt idx="42">
                  <c:v>63.164000000000001</c:v>
                </c:pt>
                <c:pt idx="43">
                  <c:v>64.272999999999996</c:v>
                </c:pt>
                <c:pt idx="44">
                  <c:v>65.454999999999998</c:v>
                </c:pt>
                <c:pt idx="45">
                  <c:v>65.182000000000002</c:v>
                </c:pt>
                <c:pt idx="46">
                  <c:v>66.2</c:v>
                </c:pt>
                <c:pt idx="47">
                  <c:v>67.617999999999995</c:v>
                </c:pt>
                <c:pt idx="48">
                  <c:v>68.108999999999995</c:v>
                </c:pt>
                <c:pt idx="49">
                  <c:v>70.182000000000002</c:v>
                </c:pt>
                <c:pt idx="50">
                  <c:v>73.144999999999996</c:v>
                </c:pt>
                <c:pt idx="51">
                  <c:v>75.036000000000001</c:v>
                </c:pt>
                <c:pt idx="52">
                  <c:v>79.454999999999998</c:v>
                </c:pt>
                <c:pt idx="53">
                  <c:v>85.254999999999995</c:v>
                </c:pt>
                <c:pt idx="54">
                  <c:v>90.617999999999995</c:v>
                </c:pt>
                <c:pt idx="55">
                  <c:v>98.418000000000006</c:v>
                </c:pt>
                <c:pt idx="56">
                  <c:v>107.527</c:v>
                </c:pt>
                <c:pt idx="57">
                  <c:v>120.58199999999999</c:v>
                </c:pt>
                <c:pt idx="58">
                  <c:v>132.85499999999999</c:v>
                </c:pt>
                <c:pt idx="59">
                  <c:v>146.76400000000001</c:v>
                </c:pt>
                <c:pt idx="60">
                  <c:v>159.07300000000001</c:v>
                </c:pt>
                <c:pt idx="61">
                  <c:v>168.691</c:v>
                </c:pt>
                <c:pt idx="62">
                  <c:v>177.6</c:v>
                </c:pt>
                <c:pt idx="63">
                  <c:v>182.6</c:v>
                </c:pt>
                <c:pt idx="64">
                  <c:v>182.92699999999999</c:v>
                </c:pt>
                <c:pt idx="65">
                  <c:v>179.90899999999999</c:v>
                </c:pt>
                <c:pt idx="66">
                  <c:v>168.036</c:v>
                </c:pt>
                <c:pt idx="67">
                  <c:v>139.691</c:v>
                </c:pt>
                <c:pt idx="68">
                  <c:v>93.036000000000001</c:v>
                </c:pt>
                <c:pt idx="69">
                  <c:v>66.691000000000003</c:v>
                </c:pt>
                <c:pt idx="70">
                  <c:v>64.326999999999998</c:v>
                </c:pt>
                <c:pt idx="71">
                  <c:v>62.527000000000001</c:v>
                </c:pt>
                <c:pt idx="72">
                  <c:v>65.272999999999996</c:v>
                </c:pt>
                <c:pt idx="73">
                  <c:v>67.182000000000002</c:v>
                </c:pt>
                <c:pt idx="74">
                  <c:v>67.8</c:v>
                </c:pt>
                <c:pt idx="75">
                  <c:v>69.981999999999999</c:v>
                </c:pt>
                <c:pt idx="76">
                  <c:v>74.491</c:v>
                </c:pt>
                <c:pt idx="77">
                  <c:v>81.272999999999996</c:v>
                </c:pt>
                <c:pt idx="78">
                  <c:v>86.891000000000005</c:v>
                </c:pt>
                <c:pt idx="79">
                  <c:v>97.545000000000002</c:v>
                </c:pt>
                <c:pt idx="80">
                  <c:v>107.2</c:v>
                </c:pt>
                <c:pt idx="81">
                  <c:v>115.89100000000001</c:v>
                </c:pt>
                <c:pt idx="82">
                  <c:v>125.327</c:v>
                </c:pt>
                <c:pt idx="83">
                  <c:v>130.14500000000001</c:v>
                </c:pt>
                <c:pt idx="84">
                  <c:v>135.56399999999999</c:v>
                </c:pt>
                <c:pt idx="85">
                  <c:v>135.018</c:v>
                </c:pt>
                <c:pt idx="86">
                  <c:v>125.58199999999999</c:v>
                </c:pt>
                <c:pt idx="87">
                  <c:v>103.58199999999999</c:v>
                </c:pt>
                <c:pt idx="88">
                  <c:v>72.018000000000001</c:v>
                </c:pt>
                <c:pt idx="89">
                  <c:v>59.927</c:v>
                </c:pt>
                <c:pt idx="90">
                  <c:v>58.872999999999998</c:v>
                </c:pt>
                <c:pt idx="91">
                  <c:v>57.835999999999999</c:v>
                </c:pt>
                <c:pt idx="92">
                  <c:v>58.454999999999998</c:v>
                </c:pt>
                <c:pt idx="93">
                  <c:v>58.164000000000001</c:v>
                </c:pt>
                <c:pt idx="94">
                  <c:v>58.036000000000001</c:v>
                </c:pt>
                <c:pt idx="95">
                  <c:v>57.981999999999999</c:v>
                </c:pt>
                <c:pt idx="96">
                  <c:v>56.509</c:v>
                </c:pt>
                <c:pt idx="97">
                  <c:v>56.564</c:v>
                </c:pt>
                <c:pt idx="98">
                  <c:v>56.872999999999998</c:v>
                </c:pt>
                <c:pt idx="99">
                  <c:v>55.981999999999999</c:v>
                </c:pt>
                <c:pt idx="100">
                  <c:v>57.764000000000003</c:v>
                </c:pt>
                <c:pt idx="101">
                  <c:v>56.890999999999998</c:v>
                </c:pt>
                <c:pt idx="102">
                  <c:v>56.290999999999997</c:v>
                </c:pt>
                <c:pt idx="103">
                  <c:v>56.890999999999998</c:v>
                </c:pt>
                <c:pt idx="104">
                  <c:v>55.436</c:v>
                </c:pt>
                <c:pt idx="105">
                  <c:v>57.255000000000003</c:v>
                </c:pt>
                <c:pt idx="106">
                  <c:v>57.764000000000003</c:v>
                </c:pt>
                <c:pt idx="107">
                  <c:v>56.6</c:v>
                </c:pt>
                <c:pt idx="108">
                  <c:v>56.709000000000003</c:v>
                </c:pt>
                <c:pt idx="109">
                  <c:v>57.509</c:v>
                </c:pt>
                <c:pt idx="110">
                  <c:v>58</c:v>
                </c:pt>
                <c:pt idx="111">
                  <c:v>58.381999999999998</c:v>
                </c:pt>
                <c:pt idx="112">
                  <c:v>59.381999999999998</c:v>
                </c:pt>
                <c:pt idx="113">
                  <c:v>60.509</c:v>
                </c:pt>
                <c:pt idx="114">
                  <c:v>61.927</c:v>
                </c:pt>
                <c:pt idx="115">
                  <c:v>65.382000000000005</c:v>
                </c:pt>
                <c:pt idx="116">
                  <c:v>67.909000000000006</c:v>
                </c:pt>
                <c:pt idx="117">
                  <c:v>72.055000000000007</c:v>
                </c:pt>
                <c:pt idx="118">
                  <c:v>74.817999999999998</c:v>
                </c:pt>
                <c:pt idx="119">
                  <c:v>76.781999999999996</c:v>
                </c:pt>
                <c:pt idx="120">
                  <c:v>80.290999999999997</c:v>
                </c:pt>
                <c:pt idx="121">
                  <c:v>78.727000000000004</c:v>
                </c:pt>
                <c:pt idx="122">
                  <c:v>76.018000000000001</c:v>
                </c:pt>
                <c:pt idx="123">
                  <c:v>70.855000000000004</c:v>
                </c:pt>
                <c:pt idx="124">
                  <c:v>68.8</c:v>
                </c:pt>
                <c:pt idx="125">
                  <c:v>63.255000000000003</c:v>
                </c:pt>
                <c:pt idx="126">
                  <c:v>60.018000000000001</c:v>
                </c:pt>
                <c:pt idx="127">
                  <c:v>56.781999999999996</c:v>
                </c:pt>
                <c:pt idx="128">
                  <c:v>56.890999999999998</c:v>
                </c:pt>
                <c:pt idx="129">
                  <c:v>54.326999999999998</c:v>
                </c:pt>
                <c:pt idx="130">
                  <c:v>55.2</c:v>
                </c:pt>
                <c:pt idx="131">
                  <c:v>54.817999999999998</c:v>
                </c:pt>
                <c:pt idx="132">
                  <c:v>54</c:v>
                </c:pt>
                <c:pt idx="133">
                  <c:v>52.981999999999999</c:v>
                </c:pt>
                <c:pt idx="134">
                  <c:v>53.781999999999996</c:v>
                </c:pt>
                <c:pt idx="135">
                  <c:v>53.927</c:v>
                </c:pt>
                <c:pt idx="136">
                  <c:v>54.109000000000002</c:v>
                </c:pt>
                <c:pt idx="137">
                  <c:v>53.509</c:v>
                </c:pt>
                <c:pt idx="138">
                  <c:v>54.636000000000003</c:v>
                </c:pt>
                <c:pt idx="139">
                  <c:v>54.2</c:v>
                </c:pt>
                <c:pt idx="140">
                  <c:v>55.127000000000002</c:v>
                </c:pt>
                <c:pt idx="141">
                  <c:v>56.454999999999998</c:v>
                </c:pt>
                <c:pt idx="142">
                  <c:v>58.308999999999997</c:v>
                </c:pt>
                <c:pt idx="143">
                  <c:v>59.055</c:v>
                </c:pt>
                <c:pt idx="144">
                  <c:v>61.308999999999997</c:v>
                </c:pt>
                <c:pt idx="145">
                  <c:v>62.417999999999999</c:v>
                </c:pt>
                <c:pt idx="146">
                  <c:v>63.326999999999998</c:v>
                </c:pt>
                <c:pt idx="147">
                  <c:v>64.108999999999995</c:v>
                </c:pt>
                <c:pt idx="148">
                  <c:v>63.417999999999999</c:v>
                </c:pt>
                <c:pt idx="149">
                  <c:v>60.854999999999997</c:v>
                </c:pt>
                <c:pt idx="150">
                  <c:v>59.781999999999996</c:v>
                </c:pt>
                <c:pt idx="151">
                  <c:v>57.781999999999996</c:v>
                </c:pt>
                <c:pt idx="152">
                  <c:v>54.164000000000001</c:v>
                </c:pt>
                <c:pt idx="153">
                  <c:v>53.164000000000001</c:v>
                </c:pt>
                <c:pt idx="154">
                  <c:v>51.945</c:v>
                </c:pt>
                <c:pt idx="155">
                  <c:v>52.655000000000001</c:v>
                </c:pt>
                <c:pt idx="156">
                  <c:v>51.927</c:v>
                </c:pt>
                <c:pt idx="157">
                  <c:v>52.182000000000002</c:v>
                </c:pt>
                <c:pt idx="158">
                  <c:v>50.709000000000003</c:v>
                </c:pt>
                <c:pt idx="159">
                  <c:v>52.764000000000003</c:v>
                </c:pt>
                <c:pt idx="160">
                  <c:v>51.927</c:v>
                </c:pt>
                <c:pt idx="161">
                  <c:v>52.945</c:v>
                </c:pt>
                <c:pt idx="162">
                  <c:v>53.308999999999997</c:v>
                </c:pt>
                <c:pt idx="163">
                  <c:v>51.527000000000001</c:v>
                </c:pt>
                <c:pt idx="164">
                  <c:v>51.963999999999999</c:v>
                </c:pt>
                <c:pt idx="165">
                  <c:v>51.945</c:v>
                </c:pt>
                <c:pt idx="166">
                  <c:v>50.764000000000003</c:v>
                </c:pt>
                <c:pt idx="167">
                  <c:v>51.109000000000002</c:v>
                </c:pt>
                <c:pt idx="168">
                  <c:v>52.182000000000002</c:v>
                </c:pt>
                <c:pt idx="169">
                  <c:v>50.835999999999999</c:v>
                </c:pt>
                <c:pt idx="170">
                  <c:v>51.673000000000002</c:v>
                </c:pt>
                <c:pt idx="171">
                  <c:v>51.127000000000002</c:v>
                </c:pt>
                <c:pt idx="172">
                  <c:v>51.890999999999998</c:v>
                </c:pt>
                <c:pt idx="173">
                  <c:v>51.945</c:v>
                </c:pt>
                <c:pt idx="174">
                  <c:v>50.363999999999997</c:v>
                </c:pt>
                <c:pt idx="175">
                  <c:v>50.509</c:v>
                </c:pt>
                <c:pt idx="176">
                  <c:v>50.527000000000001</c:v>
                </c:pt>
                <c:pt idx="177">
                  <c:v>48.890999999999998</c:v>
                </c:pt>
                <c:pt idx="178">
                  <c:v>50.726999999999997</c:v>
                </c:pt>
                <c:pt idx="179">
                  <c:v>50.927</c:v>
                </c:pt>
                <c:pt idx="180">
                  <c:v>51.036000000000001</c:v>
                </c:pt>
                <c:pt idx="181">
                  <c:v>50.273000000000003</c:v>
                </c:pt>
                <c:pt idx="182">
                  <c:v>50.744999999999997</c:v>
                </c:pt>
                <c:pt idx="183">
                  <c:v>50.963999999999999</c:v>
                </c:pt>
                <c:pt idx="184">
                  <c:v>50.835999999999999</c:v>
                </c:pt>
                <c:pt idx="185">
                  <c:v>51</c:v>
                </c:pt>
                <c:pt idx="186">
                  <c:v>50.618000000000002</c:v>
                </c:pt>
                <c:pt idx="187">
                  <c:v>49.854999999999997</c:v>
                </c:pt>
                <c:pt idx="188">
                  <c:v>50.854999999999997</c:v>
                </c:pt>
                <c:pt idx="189">
                  <c:v>51.545000000000002</c:v>
                </c:pt>
                <c:pt idx="190">
                  <c:v>49.744999999999997</c:v>
                </c:pt>
                <c:pt idx="191">
                  <c:v>49.472999999999999</c:v>
                </c:pt>
                <c:pt idx="192">
                  <c:v>49.963999999999999</c:v>
                </c:pt>
                <c:pt idx="193">
                  <c:v>49.981999999999999</c:v>
                </c:pt>
                <c:pt idx="194">
                  <c:v>49.835999999999999</c:v>
                </c:pt>
                <c:pt idx="195">
                  <c:v>49.582000000000001</c:v>
                </c:pt>
                <c:pt idx="196">
                  <c:v>50.872999999999998</c:v>
                </c:pt>
                <c:pt idx="197">
                  <c:v>49.344999999999999</c:v>
                </c:pt>
                <c:pt idx="198">
                  <c:v>49.545000000000002</c:v>
                </c:pt>
                <c:pt idx="199">
                  <c:v>50.290999999999997</c:v>
                </c:pt>
                <c:pt idx="200">
                  <c:v>49.691000000000003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A!$X$22:$X$222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63.210480887235242</c:v>
                </c:pt>
                <c:pt idx="26">
                  <c:v>63.141079200810225</c:v>
                </c:pt>
                <c:pt idx="27">
                  <c:v>63.071678207392708</c:v>
                </c:pt>
                <c:pt idx="28">
                  <c:v>63.002277831868895</c:v>
                </c:pt>
                <c:pt idx="29">
                  <c:v>62.932877978219167</c:v>
                </c:pt>
                <c:pt idx="30">
                  <c:v>62.863478526209342</c:v>
                </c:pt>
                <c:pt idx="31">
                  <c:v>62.794079327696721</c:v>
                </c:pt>
                <c:pt idx="32">
                  <c:v>62.724680202734802</c:v>
                </c:pt>
                <c:pt idx="33">
                  <c:v>62.655280936546376</c:v>
                </c:pt>
                <c:pt idx="34">
                  <c:v>62.585881282351735</c:v>
                </c:pt>
                <c:pt idx="35">
                  <c:v>62.516480991167406</c:v>
                </c:pt>
                <c:pt idx="36">
                  <c:v>62.44707995171354</c:v>
                </c:pt>
                <c:pt idx="37">
                  <c:v>62.377678746045078</c:v>
                </c:pt>
                <c:pt idx="38">
                  <c:v>62.308280669606766</c:v>
                </c:pt>
                <c:pt idx="39">
                  <c:v>62.238898569908635</c:v>
                </c:pt>
                <c:pt idx="40">
                  <c:v>62.169576481862478</c:v>
                </c:pt>
                <c:pt idx="41">
                  <c:v>62.100453588395013</c:v>
                </c:pt>
                <c:pt idx="42">
                  <c:v>62.031940680263496</c:v>
                </c:pt>
                <c:pt idx="43">
                  <c:v>61.965173554527965</c:v>
                </c:pt>
                <c:pt idx="44">
                  <c:v>61.90309501807333</c:v>
                </c:pt>
                <c:pt idx="45">
                  <c:v>61.852844380641685</c:v>
                </c:pt>
                <c:pt idx="46">
                  <c:v>61.830616274645941</c:v>
                </c:pt>
                <c:pt idx="47">
                  <c:v>61.870692256732262</c:v>
                </c:pt>
                <c:pt idx="48">
                  <c:v>62.040617881805787</c:v>
                </c:pt>
                <c:pt idx="49">
                  <c:v>62.463832781856716</c:v>
                </c:pt>
                <c:pt idx="50">
                  <c:v>63.348546309868262</c:v>
                </c:pt>
                <c:pt idx="51">
                  <c:v>65.01656731356222</c:v>
                </c:pt>
                <c:pt idx="52">
                  <c:v>67.918521079101964</c:v>
                </c:pt>
                <c:pt idx="53">
                  <c:v>72.614938945629788</c:v>
                </c:pt>
                <c:pt idx="54">
                  <c:v>79.701085674484304</c:v>
                </c:pt>
                <c:pt idx="55">
                  <c:v>89.663092213875998</c:v>
                </c:pt>
                <c:pt idx="56">
                  <c:v>102.67721988114934</c:v>
                </c:pt>
                <c:pt idx="57">
                  <c:v>118.3986620321125</c:v>
                </c:pt>
                <c:pt idx="58">
                  <c:v>135.81720195716701</c:v>
                </c:pt>
                <c:pt idx="59">
                  <c:v>153.26435020784459</c:v>
                </c:pt>
                <c:pt idx="60">
                  <c:v>168.62495389681013</c:v>
                </c:pt>
                <c:pt idx="61">
                  <c:v>179.73749839164836</c:v>
                </c:pt>
                <c:pt idx="62">
                  <c:v>184.88589160331694</c:v>
                </c:pt>
                <c:pt idx="63">
                  <c:v>183.23029798988551</c:v>
                </c:pt>
                <c:pt idx="64">
                  <c:v>175.02835970331572</c:v>
                </c:pt>
                <c:pt idx="65">
                  <c:v>161.56667456155333</c:v>
                </c:pt>
                <c:pt idx="66">
                  <c:v>144.82761018457001</c:v>
                </c:pt>
                <c:pt idx="67">
                  <c:v>127.01020430154016</c:v>
                </c:pt>
                <c:pt idx="68">
                  <c:v>110.06428563080836</c:v>
                </c:pt>
                <c:pt idx="69">
                  <c:v>95.371254225549905</c:v>
                </c:pt>
                <c:pt idx="70">
                  <c:v>83.633694012265565</c:v>
                </c:pt>
                <c:pt idx="71">
                  <c:v>74.957941056062211</c:v>
                </c:pt>
                <c:pt idx="72">
                  <c:v>69.062733593363518</c:v>
                </c:pt>
                <c:pt idx="73">
                  <c:v>65.534994092925444</c:v>
                </c:pt>
                <c:pt idx="74">
                  <c:v>64.06808627346399</c:v>
                </c:pt>
                <c:pt idx="75">
                  <c:v>64.633402689359471</c:v>
                </c:pt>
                <c:pt idx="76">
                  <c:v>67.53542991801443</c:v>
                </c:pt>
                <c:pt idx="77">
                  <c:v>73.292761748235648</c:v>
                </c:pt>
                <c:pt idx="78">
                  <c:v>82.311117118038879</c:v>
                </c:pt>
                <c:pt idx="79">
                  <c:v>94.406841590998056</c:v>
                </c:pt>
                <c:pt idx="80">
                  <c:v>108.38334088695268</c:v>
                </c:pt>
                <c:pt idx="81">
                  <c:v>121.95650429753358</c:v>
                </c:pt>
                <c:pt idx="82">
                  <c:v>132.23771685491357</c:v>
                </c:pt>
                <c:pt idx="83">
                  <c:v>136.68754748281052</c:v>
                </c:pt>
                <c:pt idx="84">
                  <c:v>134.11448695535196</c:v>
                </c:pt>
                <c:pt idx="85">
                  <c:v>125.17880614545287</c:v>
                </c:pt>
                <c:pt idx="86">
                  <c:v>112.10847239306571</c:v>
                </c:pt>
                <c:pt idx="87">
                  <c:v>97.791741092683012</c:v>
                </c:pt>
                <c:pt idx="88">
                  <c:v>84.748354664109797</c:v>
                </c:pt>
                <c:pt idx="89">
                  <c:v>74.471096726926547</c:v>
                </c:pt>
                <c:pt idx="90">
                  <c:v>67.330208925559205</c:v>
                </c:pt>
                <c:pt idx="91">
                  <c:v>62.90058779925387</c:v>
                </c:pt>
                <c:pt idx="92">
                  <c:v>60.420440363154178</c:v>
                </c:pt>
                <c:pt idx="93">
                  <c:v>59.147591529769784</c:v>
                </c:pt>
                <c:pt idx="94">
                  <c:v>58.53014631225593</c:v>
                </c:pt>
                <c:pt idx="95">
                  <c:v>58.227672688871728</c:v>
                </c:pt>
                <c:pt idx="96">
                  <c:v>58.05987115847924</c:v>
                </c:pt>
                <c:pt idx="97">
                  <c:v>57.943273085593248</c:v>
                </c:pt>
                <c:pt idx="98">
                  <c:v>57.843748778427532</c:v>
                </c:pt>
                <c:pt idx="99">
                  <c:v>57.748901887820729</c:v>
                </c:pt>
                <c:pt idx="100">
                  <c:v>57.654735561776512</c:v>
                </c:pt>
                <c:pt idx="101">
                  <c:v>57.560133734192334</c:v>
                </c:pt>
                <c:pt idx="102">
                  <c:v>57.464881355866538</c:v>
                </c:pt>
                <c:pt idx="103">
                  <c:v>57.369082245343854</c:v>
                </c:pt>
                <c:pt idx="104">
                  <c:v>57.273147424236221</c:v>
                </c:pt>
                <c:pt idx="105">
                  <c:v>57.178227092318096</c:v>
                </c:pt>
                <c:pt idx="106">
                  <c:v>57.087413826409687</c:v>
                </c:pt>
                <c:pt idx="107">
                  <c:v>57.008478981243897</c:v>
                </c:pt>
                <c:pt idx="108">
                  <c:v>56.959286237123983</c:v>
                </c:pt>
                <c:pt idx="109">
                  <c:v>56.976948245406511</c:v>
                </c:pt>
                <c:pt idx="110">
                  <c:v>57.130442016688015</c:v>
                </c:pt>
                <c:pt idx="111">
                  <c:v>57.532946631120716</c:v>
                </c:pt>
                <c:pt idx="112">
                  <c:v>58.344860189774131</c:v>
                </c:pt>
                <c:pt idx="113">
                  <c:v>59.754042388210372</c:v>
                </c:pt>
                <c:pt idx="114">
                  <c:v>61.921792032668272</c:v>
                </c:pt>
                <c:pt idx="115">
                  <c:v>64.896638947215109</c:v>
                </c:pt>
                <c:pt idx="116">
                  <c:v>68.522083010457479</c:v>
                </c:pt>
                <c:pt idx="117">
                  <c:v>72.386684095751448</c:v>
                </c:pt>
                <c:pt idx="118">
                  <c:v>75.86565604853422</c:v>
                </c:pt>
                <c:pt idx="119">
                  <c:v>78.269590265733711</c:v>
                </c:pt>
                <c:pt idx="120">
                  <c:v>79.058349150885874</c:v>
                </c:pt>
                <c:pt idx="121">
                  <c:v>78.030620449312394</c:v>
                </c:pt>
                <c:pt idx="122">
                  <c:v>75.398330751254008</c:v>
                </c:pt>
                <c:pt idx="123">
                  <c:v>71.70837170013094</c:v>
                </c:pt>
                <c:pt idx="124">
                  <c:v>67.651107978085349</c:v>
                </c:pt>
                <c:pt idx="125">
                  <c:v>63.847190570790957</c:v>
                </c:pt>
                <c:pt idx="126">
                  <c:v>60.701399090836773</c:v>
                </c:pt>
                <c:pt idx="127">
                  <c:v>58.363894713948298</c:v>
                </c:pt>
                <c:pt idx="128">
                  <c:v>56.781953949750111</c:v>
                </c:pt>
                <c:pt idx="129">
                  <c:v>55.792626370213256</c:v>
                </c:pt>
                <c:pt idx="130">
                  <c:v>55.208318582643678</c:v>
                </c:pt>
                <c:pt idx="131">
                  <c:v>54.869884176128451</c:v>
                </c:pt>
                <c:pt idx="132">
                  <c:v>54.66572368492249</c:v>
                </c:pt>
                <c:pt idx="133">
                  <c:v>54.528738241643104</c:v>
                </c:pt>
                <c:pt idx="134">
                  <c:v>54.424909473548453</c:v>
                </c:pt>
                <c:pt idx="135">
                  <c:v>54.343109306718716</c:v>
                </c:pt>
                <c:pt idx="136">
                  <c:v>54.290718260963807</c:v>
                </c:pt>
                <c:pt idx="137">
                  <c:v>54.295862236689288</c:v>
                </c:pt>
                <c:pt idx="138">
                  <c:v>54.413868157933983</c:v>
                </c:pt>
                <c:pt idx="139">
                  <c:v>54.731539670904489</c:v>
                </c:pt>
                <c:pt idx="140">
                  <c:v>55.358677480849323</c:v>
                </c:pt>
                <c:pt idx="141">
                  <c:v>56.395996263939679</c:v>
                </c:pt>
                <c:pt idx="142">
                  <c:v>57.877876907882985</c:v>
                </c:pt>
                <c:pt idx="143">
                  <c:v>59.708154532479469</c:v>
                </c:pt>
                <c:pt idx="144">
                  <c:v>61.627025171658488</c:v>
                </c:pt>
                <c:pt idx="145">
                  <c:v>63.24787632117129</c:v>
                </c:pt>
                <c:pt idx="146">
                  <c:v>64.171905277127792</c:v>
                </c:pt>
                <c:pt idx="147">
                  <c:v>64.138064448152832</c:v>
                </c:pt>
                <c:pt idx="148">
                  <c:v>63.132067625644282</c:v>
                </c:pt>
                <c:pt idx="149">
                  <c:v>61.392550066719991</c:v>
                </c:pt>
                <c:pt idx="150">
                  <c:v>59.310769363236197</c:v>
                </c:pt>
                <c:pt idx="151">
                  <c:v>57.281174865949552</c:v>
                </c:pt>
                <c:pt idx="152">
                  <c:v>55.580169135979773</c:v>
                </c:pt>
                <c:pt idx="153">
                  <c:v>54.320600280777896</c:v>
                </c:pt>
                <c:pt idx="154">
                  <c:v>53.479017596443398</c:v>
                </c:pt>
                <c:pt idx="155">
                  <c:v>52.958620589165733</c:v>
                </c:pt>
                <c:pt idx="156">
                  <c:v>52.648464245355505</c:v>
                </c:pt>
                <c:pt idx="157">
                  <c:v>52.458257806857844</c:v>
                </c:pt>
                <c:pt idx="158">
                  <c:v>52.328475609207544</c:v>
                </c:pt>
                <c:pt idx="159">
                  <c:v>52.225792726877387</c:v>
                </c:pt>
                <c:pt idx="160">
                  <c:v>52.133999603435207</c:v>
                </c:pt>
                <c:pt idx="161">
                  <c:v>52.046155370096628</c:v>
                </c:pt>
                <c:pt idx="162">
                  <c:v>51.959621122220341</c:v>
                </c:pt>
                <c:pt idx="163">
                  <c:v>51.873499999525016</c:v>
                </c:pt>
                <c:pt idx="164">
                  <c:v>51.787517337787065</c:v>
                </c:pt>
                <c:pt idx="165">
                  <c:v>51.701595959170859</c:v>
                </c:pt>
                <c:pt idx="166">
                  <c:v>51.615714752535261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A!$BD$22:$BD$222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63.210480887235242</c:v>
                </c:pt>
                <c:pt idx="26">
                  <c:v>63.141079200810211</c:v>
                </c:pt>
                <c:pt idx="27">
                  <c:v>63.071678207392601</c:v>
                </c:pt>
                <c:pt idx="28">
                  <c:v>63.002277831868142</c:v>
                </c:pt>
                <c:pt idx="29">
                  <c:v>62.932877978214208</c:v>
                </c:pt>
                <c:pt idx="30">
                  <c:v>62.863478526178518</c:v>
                </c:pt>
                <c:pt idx="31">
                  <c:v>62.794079327515568</c:v>
                </c:pt>
                <c:pt idx="32">
                  <c:v>62.724680201727772</c:v>
                </c:pt>
                <c:pt idx="33">
                  <c:v>62.655280931251895</c:v>
                </c:pt>
                <c:pt idx="34">
                  <c:v>62.585881256025239</c:v>
                </c:pt>
                <c:pt idx="35">
                  <c:v>62.516480867358787</c:v>
                </c:pt>
                <c:pt idx="36">
                  <c:v>62.447079401036767</c:v>
                </c:pt>
                <c:pt idx="37">
                  <c:v>62.377676429553802</c:v>
                </c:pt>
                <c:pt idx="38">
                  <c:v>62.308271453391441</c:v>
                </c:pt>
                <c:pt idx="39">
                  <c:v>62.238863891226003</c:v>
                </c:pt>
                <c:pt idx="40">
                  <c:v>62.16945306894911</c:v>
                </c:pt>
                <c:pt idx="41">
                  <c:v>62.100038207370339</c:v>
                </c:pt>
                <c:pt idx="42">
                  <c:v>62.030618408459787</c:v>
                </c:pt>
                <c:pt idx="43">
                  <c:v>61.961192639974499</c:v>
                </c:pt>
                <c:pt idx="44">
                  <c:v>61.891759718299788</c:v>
                </c:pt>
                <c:pt idx="45">
                  <c:v>61.822318289321046</c:v>
                </c:pt>
                <c:pt idx="46">
                  <c:v>61.752866807127994</c:v>
                </c:pt>
                <c:pt idx="47">
                  <c:v>61.683403510336987</c:v>
                </c:pt>
                <c:pt idx="48">
                  <c:v>61.61392639580248</c:v>
                </c:pt>
                <c:pt idx="49">
                  <c:v>61.544433189473331</c:v>
                </c:pt>
                <c:pt idx="50">
                  <c:v>61.474921314135898</c:v>
                </c:pt>
                <c:pt idx="51">
                  <c:v>61.405387853772112</c:v>
                </c:pt>
                <c:pt idx="52">
                  <c:v>61.33582951425074</c:v>
                </c:pt>
                <c:pt idx="53">
                  <c:v>61.266242580060783</c:v>
                </c:pt>
                <c:pt idx="54">
                  <c:v>61.196622866793035</c:v>
                </c:pt>
                <c:pt idx="55">
                  <c:v>61.12696566907578</c:v>
                </c:pt>
                <c:pt idx="56">
                  <c:v>61.057265703679761</c:v>
                </c:pt>
                <c:pt idx="57">
                  <c:v>60.987517047523738</c:v>
                </c:pt>
                <c:pt idx="58">
                  <c:v>60.917713070340604</c:v>
                </c:pt>
                <c:pt idx="59">
                  <c:v>60.847846361805857</c:v>
                </c:pt>
                <c:pt idx="60">
                  <c:v>60.777908652989531</c:v>
                </c:pt>
                <c:pt idx="61">
                  <c:v>60.707890732072578</c:v>
                </c:pt>
                <c:pt idx="62">
                  <c:v>60.637782354373314</c:v>
                </c:pt>
                <c:pt idx="63">
                  <c:v>60.567572146863881</c:v>
                </c:pt>
                <c:pt idx="64">
                  <c:v>60.497247507525273</c:v>
                </c:pt>
                <c:pt idx="65">
                  <c:v>60.426794500098076</c:v>
                </c:pt>
                <c:pt idx="66">
                  <c:v>60.356197745040078</c:v>
                </c:pt>
                <c:pt idx="67">
                  <c:v>60.285440307806603</c:v>
                </c:pt>
                <c:pt idx="68">
                  <c:v>60.214503585930935</c:v>
                </c:pt>
                <c:pt idx="69">
                  <c:v>60.143367196803418</c:v>
                </c:pt>
                <c:pt idx="70">
                  <c:v>60.07200886853289</c:v>
                </c:pt>
                <c:pt idx="71">
                  <c:v>60.000404336822861</c:v>
                </c:pt>
                <c:pt idx="72">
                  <c:v>59.928527251405384</c:v>
                </c:pt>
                <c:pt idx="73">
                  <c:v>59.856349096240351</c:v>
                </c:pt>
                <c:pt idx="74">
                  <c:v>59.783839128394433</c:v>
                </c:pt>
                <c:pt idx="75">
                  <c:v>59.7109643412428</c:v>
                </c:pt>
                <c:pt idx="76">
                  <c:v>59.637689458357904</c:v>
                </c:pt>
                <c:pt idx="77">
                  <c:v>59.56397696512613</c:v>
                </c:pt>
                <c:pt idx="78">
                  <c:v>59.48978718571118</c:v>
                </c:pt>
                <c:pt idx="79">
                  <c:v>59.415078413403343</c:v>
                </c:pt>
                <c:pt idx="80">
                  <c:v>59.339807102577716</c:v>
                </c:pt>
                <c:pt idx="81">
                  <c:v>59.26392813034763</c:v>
                </c:pt>
                <c:pt idx="82">
                  <c:v>59.187395135447332</c:v>
                </c:pt>
                <c:pt idx="83">
                  <c:v>59.110160940813721</c:v>
                </c:pt>
                <c:pt idx="84">
                  <c:v>59.032178064667676</c:v>
                </c:pt>
                <c:pt idx="85">
                  <c:v>58.953399322546446</c:v>
                </c:pt>
                <c:pt idx="86">
                  <c:v>58.873778519657989</c:v>
                </c:pt>
                <c:pt idx="87">
                  <c:v>58.793271229113067</c:v>
                </c:pt>
                <c:pt idx="88">
                  <c:v>58.711835647090311</c:v>
                </c:pt>
                <c:pt idx="89">
                  <c:v>58.629433510930347</c:v>
                </c:pt>
                <c:pt idx="90">
                  <c:v>58.546031060744042</c:v>
                </c:pt>
                <c:pt idx="91">
                  <c:v>58.461600019654114</c:v>
                </c:pt>
                <c:pt idx="92">
                  <c:v>58.376118562646539</c:v>
                </c:pt>
                <c:pt idx="93">
                  <c:v>58.289572239636222</c:v>
                </c:pt>
                <c:pt idx="94">
                  <c:v>58.201954815227715</c:v>
                </c:pt>
                <c:pt idx="95">
                  <c:v>58.113268986252315</c:v>
                </c:pt>
                <c:pt idx="96">
                  <c:v>58.023526938895472</c:v>
                </c:pt>
                <c:pt idx="97">
                  <c:v>57.932750710384212</c:v>
                </c:pt>
                <c:pt idx="98">
                  <c:v>57.840972325892658</c:v>
                </c:pt>
                <c:pt idx="99">
                  <c:v>57.748233689436802</c:v>
                </c:pt>
                <c:pt idx="100">
                  <c:v>57.654586217713188</c:v>
                </c:pt>
                <c:pt idx="101">
                  <c:v>57.560090217501184</c:v>
                </c:pt>
                <c:pt idx="102">
                  <c:v>57.464814019608973</c:v>
                </c:pt>
                <c:pt idx="103">
                  <c:v>57.368832894488179</c:v>
                </c:pt>
                <c:pt idx="104">
                  <c:v>57.272227785625802</c:v>
                </c:pt>
                <c:pt idx="105">
                  <c:v>57.175083905774329</c:v>
                </c:pt>
                <c:pt idx="106">
                  <c:v>57.077489247299724</c:v>
                </c:pt>
                <c:pt idx="107">
                  <c:v>56.979533060964336</c:v>
                </c:pt>
                <c:pt idx="108">
                  <c:v>56.881304357165739</c:v>
                </c:pt>
                <c:pt idx="109">
                  <c:v>56.782890480178267</c:v>
                </c:pt>
                <c:pt idx="110">
                  <c:v>56.684375799722034</c:v>
                </c:pt>
                <c:pt idx="111">
                  <c:v>56.58584055585554</c:v>
                </c:pt>
                <c:pt idx="112">
                  <c:v>56.487359883522132</c:v>
                </c:pt>
                <c:pt idx="113">
                  <c:v>56.389003032882584</c:v>
                </c:pt>
                <c:pt idx="114">
                  <c:v>56.290832791592479</c:v>
                </c:pt>
                <c:pt idx="115">
                  <c:v>56.19290510607334</c:v>
                </c:pt>
                <c:pt idx="116">
                  <c:v>56.095268891059789</c:v>
                </c:pt>
                <c:pt idx="117">
                  <c:v>55.997966010580114</c:v>
                </c:pt>
                <c:pt idx="118">
                  <c:v>55.901031409167068</c:v>
                </c:pt>
                <c:pt idx="119">
                  <c:v>55.80449336946802</c:v>
                </c:pt>
                <c:pt idx="120">
                  <c:v>55.708373871376359</c:v>
                </c:pt>
                <c:pt idx="121">
                  <c:v>55.61268902810442</c:v>
                </c:pt>
                <c:pt idx="122">
                  <c:v>55.517449575982397</c:v>
                </c:pt>
                <c:pt idx="123">
                  <c:v>55.422661396906193</c:v>
                </c:pt>
                <c:pt idx="124">
                  <c:v>55.328326054992544</c:v>
                </c:pt>
                <c:pt idx="125">
                  <c:v>55.234441331886508</c:v>
                </c:pt>
                <c:pt idx="126">
                  <c:v>55.141001748100976</c:v>
                </c:pt>
                <c:pt idx="127">
                  <c:v>55.047999060594648</c:v>
                </c:pt>
                <c:pt idx="128">
                  <c:v>54.955422729400503</c:v>
                </c:pt>
                <c:pt idx="129">
                  <c:v>54.86326034843205</c:v>
                </c:pt>
                <c:pt idx="130">
                  <c:v>54.771498037581686</c:v>
                </c:pt>
                <c:pt idx="131">
                  <c:v>54.68012079487599</c:v>
                </c:pt>
                <c:pt idx="132">
                  <c:v>54.589112808777131</c:v>
                </c:pt>
                <c:pt idx="133">
                  <c:v>54.498457731742626</c:v>
                </c:pt>
                <c:pt idx="134">
                  <c:v>54.408138916910197</c:v>
                </c:pt>
                <c:pt idx="135">
                  <c:v>54.31813962029824</c:v>
                </c:pt>
                <c:pt idx="136">
                  <c:v>54.228443171242304</c:v>
                </c:pt>
                <c:pt idx="137">
                  <c:v>54.139033113961339</c:v>
                </c:pt>
                <c:pt idx="138">
                  <c:v>54.0498933231965</c:v>
                </c:pt>
                <c:pt idx="139">
                  <c:v>53.961008096821075</c:v>
                </c:pt>
                <c:pt idx="140">
                  <c:v>53.872362228206235</c:v>
                </c:pt>
                <c:pt idx="141">
                  <c:v>53.783941060966406</c:v>
                </c:pt>
                <c:pt idx="142">
                  <c:v>53.695730528516343</c:v>
                </c:pt>
                <c:pt idx="143">
                  <c:v>53.607717180664054</c:v>
                </c:pt>
                <c:pt idx="144">
                  <c:v>53.519888199248868</c:v>
                </c:pt>
                <c:pt idx="145">
                  <c:v>53.43223140462166</c:v>
                </c:pt>
                <c:pt idx="146">
                  <c:v>53.344735254558564</c:v>
                </c:pt>
                <c:pt idx="147">
                  <c:v>53.257388837005443</c:v>
                </c:pt>
                <c:pt idx="148">
                  <c:v>53.170181857870091</c:v>
                </c:pt>
                <c:pt idx="149">
                  <c:v>53.083104624913631</c:v>
                </c:pt>
                <c:pt idx="150">
                  <c:v>52.996148028642828</c:v>
                </c:pt>
                <c:pt idx="151">
                  <c:v>52.909303520970695</c:v>
                </c:pt>
                <c:pt idx="152">
                  <c:v>52.822563092293436</c:v>
                </c:pt>
                <c:pt idx="153">
                  <c:v>52.73591924752639</c:v>
                </c:pt>
                <c:pt idx="154">
                  <c:v>52.649364981549596</c:v>
                </c:pt>
                <c:pt idx="155">
                  <c:v>52.562893754433588</c:v>
                </c:pt>
                <c:pt idx="156">
                  <c:v>52.476499466746496</c:v>
                </c:pt>
                <c:pt idx="157">
                  <c:v>52.390176435184578</c:v>
                </c:pt>
                <c:pt idx="158">
                  <c:v>52.303919368717054</c:v>
                </c:pt>
                <c:pt idx="159">
                  <c:v>52.217723345393587</c:v>
                </c:pt>
                <c:pt idx="160">
                  <c:v>52.131583789926054</c:v>
                </c:pt>
                <c:pt idx="161">
                  <c:v>52.04549645212601</c:v>
                </c:pt>
                <c:pt idx="162">
                  <c:v>51.959457386253916</c:v>
                </c:pt>
                <c:pt idx="163">
                  <c:v>51.873462931315302</c:v>
                </c:pt>
                <c:pt idx="164">
                  <c:v>51.78750969232172</c:v>
                </c:pt>
                <c:pt idx="165">
                  <c:v>51.701594522520701</c:v>
                </c:pt>
                <c:pt idx="166">
                  <c:v>51.61571450658748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7650248"/>
        <c:axId val="627672984"/>
      </c:scatterChart>
      <c:valAx>
        <c:axId val="6276502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627672984"/>
        <c:crosses val="autoZero"/>
        <c:crossBetween val="midCat"/>
      </c:valAx>
      <c:valAx>
        <c:axId val="62767298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6276502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A!$H$21</c:f>
          <c:strCache>
            <c:ptCount val="1"/>
            <c:pt idx="0">
              <c:v>7.08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A!$H$22:$H$222</c:f>
              <c:numCache>
                <c:formatCode>General</c:formatCode>
                <c:ptCount val="201"/>
                <c:pt idx="0">
                  <c:v>65.290999999999997</c:v>
                </c:pt>
                <c:pt idx="1">
                  <c:v>63.326999999999998</c:v>
                </c:pt>
                <c:pt idx="2">
                  <c:v>63.036000000000001</c:v>
                </c:pt>
                <c:pt idx="3">
                  <c:v>63.673000000000002</c:v>
                </c:pt>
                <c:pt idx="4">
                  <c:v>64.236000000000004</c:v>
                </c:pt>
                <c:pt idx="5">
                  <c:v>63.308999999999997</c:v>
                </c:pt>
                <c:pt idx="6">
                  <c:v>63.8</c:v>
                </c:pt>
                <c:pt idx="7">
                  <c:v>63.2</c:v>
                </c:pt>
                <c:pt idx="8">
                  <c:v>62.963999999999999</c:v>
                </c:pt>
                <c:pt idx="9">
                  <c:v>62.545000000000002</c:v>
                </c:pt>
                <c:pt idx="10">
                  <c:v>61.491</c:v>
                </c:pt>
                <c:pt idx="11">
                  <c:v>62.691000000000003</c:v>
                </c:pt>
                <c:pt idx="12">
                  <c:v>62.890999999999998</c:v>
                </c:pt>
                <c:pt idx="13">
                  <c:v>62.381999999999998</c:v>
                </c:pt>
                <c:pt idx="14">
                  <c:v>63.509</c:v>
                </c:pt>
                <c:pt idx="15">
                  <c:v>62.817999999999998</c:v>
                </c:pt>
                <c:pt idx="16">
                  <c:v>63.618000000000002</c:v>
                </c:pt>
                <c:pt idx="17">
                  <c:v>63.036000000000001</c:v>
                </c:pt>
                <c:pt idx="18">
                  <c:v>63.908999999999999</c:v>
                </c:pt>
                <c:pt idx="19">
                  <c:v>62.8</c:v>
                </c:pt>
                <c:pt idx="20">
                  <c:v>62.890999999999998</c:v>
                </c:pt>
                <c:pt idx="21">
                  <c:v>62.744999999999997</c:v>
                </c:pt>
                <c:pt idx="22">
                  <c:v>63.145000000000003</c:v>
                </c:pt>
                <c:pt idx="23">
                  <c:v>62.290999999999997</c:v>
                </c:pt>
                <c:pt idx="24">
                  <c:v>63.854999999999997</c:v>
                </c:pt>
                <c:pt idx="25">
                  <c:v>63.164000000000001</c:v>
                </c:pt>
                <c:pt idx="26">
                  <c:v>62.927</c:v>
                </c:pt>
                <c:pt idx="27">
                  <c:v>63.235999999999997</c:v>
                </c:pt>
                <c:pt idx="28">
                  <c:v>64.254999999999995</c:v>
                </c:pt>
                <c:pt idx="29">
                  <c:v>63.764000000000003</c:v>
                </c:pt>
                <c:pt idx="30">
                  <c:v>64.218000000000004</c:v>
                </c:pt>
                <c:pt idx="31">
                  <c:v>65.254999999999995</c:v>
                </c:pt>
                <c:pt idx="32">
                  <c:v>65.400000000000006</c:v>
                </c:pt>
                <c:pt idx="33">
                  <c:v>64.382000000000005</c:v>
                </c:pt>
                <c:pt idx="34">
                  <c:v>64.436000000000007</c:v>
                </c:pt>
                <c:pt idx="35">
                  <c:v>64.909000000000006</c:v>
                </c:pt>
                <c:pt idx="36">
                  <c:v>65.8</c:v>
                </c:pt>
                <c:pt idx="37">
                  <c:v>65.400000000000006</c:v>
                </c:pt>
                <c:pt idx="38">
                  <c:v>67.599999999999994</c:v>
                </c:pt>
                <c:pt idx="39">
                  <c:v>67.144999999999996</c:v>
                </c:pt>
                <c:pt idx="40">
                  <c:v>68.563999999999993</c:v>
                </c:pt>
                <c:pt idx="41">
                  <c:v>68.400000000000006</c:v>
                </c:pt>
                <c:pt idx="42">
                  <c:v>68.072999999999993</c:v>
                </c:pt>
                <c:pt idx="43">
                  <c:v>68.545000000000002</c:v>
                </c:pt>
                <c:pt idx="44">
                  <c:v>68.963999999999999</c:v>
                </c:pt>
                <c:pt idx="45">
                  <c:v>71.2</c:v>
                </c:pt>
                <c:pt idx="46">
                  <c:v>71.290999999999997</c:v>
                </c:pt>
                <c:pt idx="47">
                  <c:v>73.617999999999995</c:v>
                </c:pt>
                <c:pt idx="48">
                  <c:v>77.326999999999998</c:v>
                </c:pt>
                <c:pt idx="49">
                  <c:v>77.436000000000007</c:v>
                </c:pt>
                <c:pt idx="50">
                  <c:v>82.272999999999996</c:v>
                </c:pt>
                <c:pt idx="51">
                  <c:v>87.164000000000001</c:v>
                </c:pt>
                <c:pt idx="52">
                  <c:v>91.909000000000006</c:v>
                </c:pt>
                <c:pt idx="53">
                  <c:v>98.855000000000004</c:v>
                </c:pt>
                <c:pt idx="54">
                  <c:v>107.855</c:v>
                </c:pt>
                <c:pt idx="55">
                  <c:v>117.2</c:v>
                </c:pt>
                <c:pt idx="56">
                  <c:v>128.78200000000001</c:v>
                </c:pt>
                <c:pt idx="57">
                  <c:v>142.38200000000001</c:v>
                </c:pt>
                <c:pt idx="58">
                  <c:v>154.94499999999999</c:v>
                </c:pt>
                <c:pt idx="59">
                  <c:v>165.92699999999999</c:v>
                </c:pt>
                <c:pt idx="60">
                  <c:v>177.12700000000001</c:v>
                </c:pt>
                <c:pt idx="61">
                  <c:v>187.018</c:v>
                </c:pt>
                <c:pt idx="62">
                  <c:v>191.4</c:v>
                </c:pt>
                <c:pt idx="63">
                  <c:v>191.90899999999999</c:v>
                </c:pt>
                <c:pt idx="64">
                  <c:v>185.6</c:v>
                </c:pt>
                <c:pt idx="65">
                  <c:v>173.47300000000001</c:v>
                </c:pt>
                <c:pt idx="66">
                  <c:v>146.81800000000001</c:v>
                </c:pt>
                <c:pt idx="67">
                  <c:v>105.818</c:v>
                </c:pt>
                <c:pt idx="68">
                  <c:v>76</c:v>
                </c:pt>
                <c:pt idx="69">
                  <c:v>67.2</c:v>
                </c:pt>
                <c:pt idx="70">
                  <c:v>69.400000000000006</c:v>
                </c:pt>
                <c:pt idx="71">
                  <c:v>67.855000000000004</c:v>
                </c:pt>
                <c:pt idx="72">
                  <c:v>69.090999999999994</c:v>
                </c:pt>
                <c:pt idx="73">
                  <c:v>72</c:v>
                </c:pt>
                <c:pt idx="74">
                  <c:v>76.018000000000001</c:v>
                </c:pt>
                <c:pt idx="75">
                  <c:v>79.018000000000001</c:v>
                </c:pt>
                <c:pt idx="76">
                  <c:v>84.835999999999999</c:v>
                </c:pt>
                <c:pt idx="77">
                  <c:v>91.545000000000002</c:v>
                </c:pt>
                <c:pt idx="78">
                  <c:v>101.10899999999999</c:v>
                </c:pt>
                <c:pt idx="79">
                  <c:v>112.345</c:v>
                </c:pt>
                <c:pt idx="80">
                  <c:v>121.92700000000001</c:v>
                </c:pt>
                <c:pt idx="81">
                  <c:v>130.83600000000001</c:v>
                </c:pt>
                <c:pt idx="82">
                  <c:v>137.4</c:v>
                </c:pt>
                <c:pt idx="83">
                  <c:v>139.50899999999999</c:v>
                </c:pt>
                <c:pt idx="84">
                  <c:v>136.50899999999999</c:v>
                </c:pt>
                <c:pt idx="85">
                  <c:v>128.273</c:v>
                </c:pt>
                <c:pt idx="86">
                  <c:v>107.964</c:v>
                </c:pt>
                <c:pt idx="87">
                  <c:v>82.364000000000004</c:v>
                </c:pt>
                <c:pt idx="88">
                  <c:v>63.6</c:v>
                </c:pt>
                <c:pt idx="89">
                  <c:v>61.709000000000003</c:v>
                </c:pt>
                <c:pt idx="90">
                  <c:v>62.073</c:v>
                </c:pt>
                <c:pt idx="91">
                  <c:v>59.472999999999999</c:v>
                </c:pt>
                <c:pt idx="92">
                  <c:v>61.454999999999998</c:v>
                </c:pt>
                <c:pt idx="93">
                  <c:v>61.055</c:v>
                </c:pt>
                <c:pt idx="94">
                  <c:v>60.564</c:v>
                </c:pt>
                <c:pt idx="95">
                  <c:v>61.055</c:v>
                </c:pt>
                <c:pt idx="96">
                  <c:v>60.854999999999997</c:v>
                </c:pt>
                <c:pt idx="97">
                  <c:v>60.527000000000001</c:v>
                </c:pt>
                <c:pt idx="98">
                  <c:v>62.527000000000001</c:v>
                </c:pt>
                <c:pt idx="99">
                  <c:v>61.127000000000002</c:v>
                </c:pt>
                <c:pt idx="100">
                  <c:v>59.872999999999998</c:v>
                </c:pt>
                <c:pt idx="101">
                  <c:v>60.4</c:v>
                </c:pt>
                <c:pt idx="102">
                  <c:v>59.454999999999998</c:v>
                </c:pt>
                <c:pt idx="103">
                  <c:v>61.182000000000002</c:v>
                </c:pt>
                <c:pt idx="104">
                  <c:v>60.127000000000002</c:v>
                </c:pt>
                <c:pt idx="105">
                  <c:v>60.709000000000003</c:v>
                </c:pt>
                <c:pt idx="106">
                  <c:v>60.381999999999998</c:v>
                </c:pt>
                <c:pt idx="107">
                  <c:v>60.326999999999998</c:v>
                </c:pt>
                <c:pt idx="108">
                  <c:v>61.8</c:v>
                </c:pt>
                <c:pt idx="109">
                  <c:v>61.927</c:v>
                </c:pt>
                <c:pt idx="110">
                  <c:v>62.744999999999997</c:v>
                </c:pt>
                <c:pt idx="111">
                  <c:v>64.272999999999996</c:v>
                </c:pt>
                <c:pt idx="112">
                  <c:v>63.381999999999998</c:v>
                </c:pt>
                <c:pt idx="113">
                  <c:v>67.236000000000004</c:v>
                </c:pt>
                <c:pt idx="114">
                  <c:v>69.635999999999996</c:v>
                </c:pt>
                <c:pt idx="115">
                  <c:v>73.055000000000007</c:v>
                </c:pt>
                <c:pt idx="116">
                  <c:v>77.527000000000001</c:v>
                </c:pt>
                <c:pt idx="117">
                  <c:v>80.527000000000001</c:v>
                </c:pt>
                <c:pt idx="118">
                  <c:v>82.290999999999997</c:v>
                </c:pt>
                <c:pt idx="119">
                  <c:v>84.418000000000006</c:v>
                </c:pt>
                <c:pt idx="120">
                  <c:v>83.236000000000004</c:v>
                </c:pt>
                <c:pt idx="121">
                  <c:v>82.8</c:v>
                </c:pt>
                <c:pt idx="122">
                  <c:v>79.182000000000002</c:v>
                </c:pt>
                <c:pt idx="123">
                  <c:v>74.655000000000001</c:v>
                </c:pt>
                <c:pt idx="124">
                  <c:v>69.418000000000006</c:v>
                </c:pt>
                <c:pt idx="125">
                  <c:v>65.418000000000006</c:v>
                </c:pt>
                <c:pt idx="126">
                  <c:v>62</c:v>
                </c:pt>
                <c:pt idx="127">
                  <c:v>59.273000000000003</c:v>
                </c:pt>
                <c:pt idx="128">
                  <c:v>58.055</c:v>
                </c:pt>
                <c:pt idx="129">
                  <c:v>59.273000000000003</c:v>
                </c:pt>
                <c:pt idx="130">
                  <c:v>58.218000000000004</c:v>
                </c:pt>
                <c:pt idx="131">
                  <c:v>57.381999999999998</c:v>
                </c:pt>
                <c:pt idx="132">
                  <c:v>58.854999999999997</c:v>
                </c:pt>
                <c:pt idx="133">
                  <c:v>56.764000000000003</c:v>
                </c:pt>
                <c:pt idx="134">
                  <c:v>56.618000000000002</c:v>
                </c:pt>
                <c:pt idx="135">
                  <c:v>57.145000000000003</c:v>
                </c:pt>
                <c:pt idx="136">
                  <c:v>56.255000000000003</c:v>
                </c:pt>
                <c:pt idx="137">
                  <c:v>57.872999999999998</c:v>
                </c:pt>
                <c:pt idx="138">
                  <c:v>59.109000000000002</c:v>
                </c:pt>
                <c:pt idx="139">
                  <c:v>59.835999999999999</c:v>
                </c:pt>
                <c:pt idx="140">
                  <c:v>58.981999999999999</c:v>
                </c:pt>
                <c:pt idx="141">
                  <c:v>61.764000000000003</c:v>
                </c:pt>
                <c:pt idx="142">
                  <c:v>64.144999999999996</c:v>
                </c:pt>
                <c:pt idx="143">
                  <c:v>65.364000000000004</c:v>
                </c:pt>
                <c:pt idx="144">
                  <c:v>68.418000000000006</c:v>
                </c:pt>
                <c:pt idx="145">
                  <c:v>68.745000000000005</c:v>
                </c:pt>
                <c:pt idx="146">
                  <c:v>68.418000000000006</c:v>
                </c:pt>
                <c:pt idx="147">
                  <c:v>68.108999999999995</c:v>
                </c:pt>
                <c:pt idx="148">
                  <c:v>67.491</c:v>
                </c:pt>
                <c:pt idx="149">
                  <c:v>63.018000000000001</c:v>
                </c:pt>
                <c:pt idx="150">
                  <c:v>60.890999999999998</c:v>
                </c:pt>
                <c:pt idx="151">
                  <c:v>58.835999999999999</c:v>
                </c:pt>
                <c:pt idx="152">
                  <c:v>58.145000000000003</c:v>
                </c:pt>
                <c:pt idx="153">
                  <c:v>56.344999999999999</c:v>
                </c:pt>
                <c:pt idx="154">
                  <c:v>54.436</c:v>
                </c:pt>
                <c:pt idx="155">
                  <c:v>55.927</c:v>
                </c:pt>
                <c:pt idx="156">
                  <c:v>55.290999999999997</c:v>
                </c:pt>
                <c:pt idx="157">
                  <c:v>55.781999999999996</c:v>
                </c:pt>
                <c:pt idx="158">
                  <c:v>55.744999999999997</c:v>
                </c:pt>
                <c:pt idx="159">
                  <c:v>56.109000000000002</c:v>
                </c:pt>
                <c:pt idx="160">
                  <c:v>55.109000000000002</c:v>
                </c:pt>
                <c:pt idx="161">
                  <c:v>54.564</c:v>
                </c:pt>
                <c:pt idx="162">
                  <c:v>54.963999999999999</c:v>
                </c:pt>
                <c:pt idx="163">
                  <c:v>56.308999999999997</c:v>
                </c:pt>
                <c:pt idx="164">
                  <c:v>57.164000000000001</c:v>
                </c:pt>
                <c:pt idx="165">
                  <c:v>54.981999999999999</c:v>
                </c:pt>
                <c:pt idx="166">
                  <c:v>53.472999999999999</c:v>
                </c:pt>
                <c:pt idx="167">
                  <c:v>54.109000000000002</c:v>
                </c:pt>
                <c:pt idx="168">
                  <c:v>55.344999999999999</c:v>
                </c:pt>
                <c:pt idx="169">
                  <c:v>55.273000000000003</c:v>
                </c:pt>
                <c:pt idx="170">
                  <c:v>54.509</c:v>
                </c:pt>
                <c:pt idx="171">
                  <c:v>55.527000000000001</c:v>
                </c:pt>
                <c:pt idx="172">
                  <c:v>54.835999999999999</c:v>
                </c:pt>
                <c:pt idx="173">
                  <c:v>53.817999999999998</c:v>
                </c:pt>
                <c:pt idx="174">
                  <c:v>52.890999999999998</c:v>
                </c:pt>
                <c:pt idx="175">
                  <c:v>52.908999999999999</c:v>
                </c:pt>
                <c:pt idx="176">
                  <c:v>54.091000000000001</c:v>
                </c:pt>
                <c:pt idx="177">
                  <c:v>54.145000000000003</c:v>
                </c:pt>
                <c:pt idx="178">
                  <c:v>53</c:v>
                </c:pt>
                <c:pt idx="179">
                  <c:v>53.454999999999998</c:v>
                </c:pt>
                <c:pt idx="180">
                  <c:v>54.036000000000001</c:v>
                </c:pt>
                <c:pt idx="181">
                  <c:v>53.927</c:v>
                </c:pt>
                <c:pt idx="182">
                  <c:v>53.981999999999999</c:v>
                </c:pt>
                <c:pt idx="183">
                  <c:v>54.691000000000003</c:v>
                </c:pt>
                <c:pt idx="184">
                  <c:v>54.109000000000002</c:v>
                </c:pt>
                <c:pt idx="185">
                  <c:v>52.764000000000003</c:v>
                </c:pt>
                <c:pt idx="186">
                  <c:v>53.273000000000003</c:v>
                </c:pt>
                <c:pt idx="187">
                  <c:v>54.235999999999997</c:v>
                </c:pt>
                <c:pt idx="188">
                  <c:v>53.164000000000001</c:v>
                </c:pt>
                <c:pt idx="189">
                  <c:v>51.764000000000003</c:v>
                </c:pt>
                <c:pt idx="190">
                  <c:v>53.417999999999999</c:v>
                </c:pt>
                <c:pt idx="191">
                  <c:v>52.8</c:v>
                </c:pt>
                <c:pt idx="192">
                  <c:v>54.018000000000001</c:v>
                </c:pt>
                <c:pt idx="193">
                  <c:v>55.036000000000001</c:v>
                </c:pt>
                <c:pt idx="194">
                  <c:v>54.835999999999999</c:v>
                </c:pt>
                <c:pt idx="195">
                  <c:v>53.908999999999999</c:v>
                </c:pt>
                <c:pt idx="196">
                  <c:v>53.055</c:v>
                </c:pt>
                <c:pt idx="197">
                  <c:v>52.6</c:v>
                </c:pt>
                <c:pt idx="198">
                  <c:v>52.2</c:v>
                </c:pt>
                <c:pt idx="199">
                  <c:v>53.744999999999997</c:v>
                </c:pt>
                <c:pt idx="200">
                  <c:v>52.545000000000002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A!$Y$22:$Y$222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66.489487239395487</c:v>
                </c:pt>
                <c:pt idx="23">
                  <c:v>66.431783636141475</c:v>
                </c:pt>
                <c:pt idx="24">
                  <c:v>66.374083078345038</c:v>
                </c:pt>
                <c:pt idx="25">
                  <c:v>66.316385645606687</c:v>
                </c:pt>
                <c:pt idx="26">
                  <c:v>66.258691404515758</c:v>
                </c:pt>
                <c:pt idx="27">
                  <c:v>66.201000405410596</c:v>
                </c:pt>
                <c:pt idx="28">
                  <c:v>66.143312678673027</c:v>
                </c:pt>
                <c:pt idx="29">
                  <c:v>66.085628230632835</c:v>
                </c:pt>
                <c:pt idx="30">
                  <c:v>66.027947039641376</c:v>
                </c:pt>
                <c:pt idx="31">
                  <c:v>65.970269054895795</c:v>
                </c:pt>
                <c:pt idx="32">
                  <c:v>65.912594208497921</c:v>
                </c:pt>
                <c:pt idx="33">
                  <c:v>65.854922480221703</c:v>
                </c:pt>
                <c:pt idx="34">
                  <c:v>65.797254154344273</c:v>
                </c:pt>
                <c:pt idx="35">
                  <c:v>65.739590730669036</c:v>
                </c:pt>
                <c:pt idx="36">
                  <c:v>65.681937928533983</c:v>
                </c:pt>
                <c:pt idx="37">
                  <c:v>65.624314983009228</c:v>
                </c:pt>
                <c:pt idx="38">
                  <c:v>65.566781697691383</c:v>
                </c:pt>
                <c:pt idx="39">
                  <c:v>65.509512452012061</c:v>
                </c:pt>
                <c:pt idx="40">
                  <c:v>65.452986280497996</c:v>
                </c:pt>
                <c:pt idx="41">
                  <c:v>65.398444349749099</c:v>
                </c:pt>
                <c:pt idx="42">
                  <c:v>65.348919116856919</c:v>
                </c:pt>
                <c:pt idx="43">
                  <c:v>65.311391170530243</c:v>
                </c:pt>
                <c:pt idx="44">
                  <c:v>65.300980939087466</c:v>
                </c:pt>
                <c:pt idx="45">
                  <c:v>65.348454050544021</c:v>
                </c:pt>
                <c:pt idx="46">
                  <c:v>65.512481011803786</c:v>
                </c:pt>
                <c:pt idx="47">
                  <c:v>65.897611998972764</c:v>
                </c:pt>
                <c:pt idx="48">
                  <c:v>66.677224818631757</c:v>
                </c:pt>
                <c:pt idx="49">
                  <c:v>68.117308563179833</c:v>
                </c:pt>
                <c:pt idx="50">
                  <c:v>70.59200816532757</c:v>
                </c:pt>
                <c:pt idx="51">
                  <c:v>74.576760106188175</c:v>
                </c:pt>
                <c:pt idx="52">
                  <c:v>80.602506744582016</c:v>
                </c:pt>
                <c:pt idx="53">
                  <c:v>89.158705296145172</c:v>
                </c:pt>
                <c:pt idx="54">
                  <c:v>100.54649324056048</c:v>
                </c:pt>
                <c:pt idx="55">
                  <c:v>114.7055908243736</c:v>
                </c:pt>
                <c:pt idx="56">
                  <c:v>131.06273244750008</c:v>
                </c:pt>
                <c:pt idx="57">
                  <c:v>148.46397803970748</c:v>
                </c:pt>
                <c:pt idx="58">
                  <c:v>165.24603099402313</c:v>
                </c:pt>
                <c:pt idx="59">
                  <c:v>179.46730457782445</c:v>
                </c:pt>
                <c:pt idx="60">
                  <c:v>189.265304149103</c:v>
                </c:pt>
                <c:pt idx="61">
                  <c:v>193.25309421270694</c:v>
                </c:pt>
                <c:pt idx="62">
                  <c:v>190.8392188685016</c:v>
                </c:pt>
                <c:pt idx="63">
                  <c:v>182.36944478566394</c:v>
                </c:pt>
                <c:pt idx="64">
                  <c:v>169.04354034103201</c:v>
                </c:pt>
                <c:pt idx="65">
                  <c:v>152.6347043068738</c:v>
                </c:pt>
                <c:pt idx="66">
                  <c:v>135.1021248268882</c:v>
                </c:pt>
                <c:pt idx="67">
                  <c:v>118.21328714372179</c:v>
                </c:pt>
                <c:pt idx="68">
                  <c:v>103.27502962836066</c:v>
                </c:pt>
                <c:pt idx="69">
                  <c:v>91.024055139702497</c:v>
                </c:pt>
                <c:pt idx="70">
                  <c:v>81.673064450869859</c:v>
                </c:pt>
                <c:pt idx="71">
                  <c:v>75.06994628277215</c:v>
                </c:pt>
                <c:pt idx="72">
                  <c:v>70.913223512466558</c:v>
                </c:pt>
                <c:pt idx="73">
                  <c:v>68.969657576243108</c:v>
                </c:pt>
                <c:pt idx="74">
                  <c:v>69.242787515678017</c:v>
                </c:pt>
                <c:pt idx="75">
                  <c:v>72.033528609950281</c:v>
                </c:pt>
                <c:pt idx="76">
                  <c:v>77.827369309049388</c:v>
                </c:pt>
                <c:pt idx="77">
                  <c:v>86.972881246637513</c:v>
                </c:pt>
                <c:pt idx="78">
                  <c:v>99.214723287860267</c:v>
                </c:pt>
                <c:pt idx="79">
                  <c:v>113.28780701943288</c:v>
                </c:pt>
                <c:pt idx="80">
                  <c:v>126.86507391666922</c:v>
                </c:pt>
                <c:pt idx="81">
                  <c:v>137.0555007788642</c:v>
                </c:pt>
                <c:pt idx="82">
                  <c:v>141.35401119174352</c:v>
                </c:pt>
                <c:pt idx="83">
                  <c:v>138.61805371298266</c:v>
                </c:pt>
                <c:pt idx="84">
                  <c:v>129.544974519064</c:v>
                </c:pt>
                <c:pt idx="85">
                  <c:v>116.37399607339427</c:v>
                </c:pt>
                <c:pt idx="86">
                  <c:v>101.98348986880947</c:v>
                </c:pt>
                <c:pt idx="87">
                  <c:v>88.877420579980949</c:v>
                </c:pt>
                <c:pt idx="88">
                  <c:v>78.539526520110002</c:v>
                </c:pt>
                <c:pt idx="89">
                  <c:v>71.340616331638827</c:v>
                </c:pt>
                <c:pt idx="90">
                  <c:v>66.861048226778166</c:v>
                </c:pt>
                <c:pt idx="91">
                  <c:v>64.343460656532059</c:v>
                </c:pt>
                <c:pt idx="92">
                  <c:v>63.046303310278226</c:v>
                </c:pt>
                <c:pt idx="93">
                  <c:v>62.415124669385982</c:v>
                </c:pt>
                <c:pt idx="94">
                  <c:v>62.105772628309921</c:v>
                </c:pt>
                <c:pt idx="95">
                  <c:v>61.934678372089422</c:v>
                </c:pt>
                <c:pt idx="96">
                  <c:v>61.816180782972573</c:v>
                </c:pt>
                <c:pt idx="97">
                  <c:v>61.714946969359943</c:v>
                </c:pt>
                <c:pt idx="98">
                  <c:v>61.618027307437011</c:v>
                </c:pt>
                <c:pt idx="99">
                  <c:v>61.521217498221461</c:v>
                </c:pt>
                <c:pt idx="100">
                  <c:v>61.423356876242465</c:v>
                </c:pt>
                <c:pt idx="101">
                  <c:v>61.324274072809757</c:v>
                </c:pt>
                <c:pt idx="102">
                  <c:v>61.224216012606348</c:v>
                </c:pt>
                <c:pt idx="103">
                  <c:v>61.123942500368457</c:v>
                </c:pt>
                <c:pt idx="104">
                  <c:v>61.02540986499281</c:v>
                </c:pt>
                <c:pt idx="105">
                  <c:v>60.933440939276196</c:v>
                </c:pt>
                <c:pt idx="106">
                  <c:v>60.859159534118113</c:v>
                </c:pt>
                <c:pt idx="107">
                  <c:v>60.826154863597424</c:v>
                </c:pt>
                <c:pt idx="108">
                  <c:v>60.879912198505124</c:v>
                </c:pt>
                <c:pt idx="109">
                  <c:v>61.099359580187965</c:v>
                </c:pt>
                <c:pt idx="110">
                  <c:v>61.60604849865576</c:v>
                </c:pt>
                <c:pt idx="111">
                  <c:v>62.562262325059727</c:v>
                </c:pt>
                <c:pt idx="112">
                  <c:v>64.146927927008463</c:v>
                </c:pt>
                <c:pt idx="113">
                  <c:v>66.501800036293048</c:v>
                </c:pt>
                <c:pt idx="114">
                  <c:v>69.653021185648413</c:v>
                </c:pt>
                <c:pt idx="115">
                  <c:v>73.432462054917096</c:v>
                </c:pt>
                <c:pt idx="116">
                  <c:v>77.439097746159931</c:v>
                </c:pt>
                <c:pt idx="117">
                  <c:v>81.078921089494699</c:v>
                </c:pt>
                <c:pt idx="118">
                  <c:v>83.694554701988437</c:v>
                </c:pt>
                <c:pt idx="119">
                  <c:v>84.751109700905445</c:v>
                </c:pt>
                <c:pt idx="120">
                  <c:v>84.007419622745857</c:v>
                </c:pt>
                <c:pt idx="121">
                  <c:v>81.597699400820218</c:v>
                </c:pt>
                <c:pt idx="122">
                  <c:v>77.985808930711713</c:v>
                </c:pt>
                <c:pt idx="123">
                  <c:v>73.813445381047543</c:v>
                </c:pt>
                <c:pt idx="124">
                  <c:v>69.710239474812695</c:v>
                </c:pt>
                <c:pt idx="125">
                  <c:v>66.142126943594633</c:v>
                </c:pt>
                <c:pt idx="126">
                  <c:v>63.344476525759269</c:v>
                </c:pt>
                <c:pt idx="127">
                  <c:v>61.340957565328985</c:v>
                </c:pt>
                <c:pt idx="128">
                  <c:v>60.015013625965238</c:v>
                </c:pt>
                <c:pt idx="129">
                  <c:v>59.191801614771322</c:v>
                </c:pt>
                <c:pt idx="130">
                  <c:v>58.700586418694222</c:v>
                </c:pt>
                <c:pt idx="131">
                  <c:v>58.407285029763557</c:v>
                </c:pt>
                <c:pt idx="132">
                  <c:v>58.222144217796</c:v>
                </c:pt>
                <c:pt idx="133">
                  <c:v>58.093861166710077</c:v>
                </c:pt>
                <c:pt idx="134">
                  <c:v>58.000701363347446</c:v>
                </c:pt>
                <c:pt idx="135">
                  <c:v>57.945370668716507</c:v>
                </c:pt>
                <c:pt idx="136">
                  <c:v>57.956220837246683</c:v>
                </c:pt>
                <c:pt idx="137">
                  <c:v>58.093107957315766</c:v>
                </c:pt>
                <c:pt idx="138">
                  <c:v>58.451191579290388</c:v>
                </c:pt>
                <c:pt idx="139">
                  <c:v>59.151091539558969</c:v>
                </c:pt>
                <c:pt idx="140">
                  <c:v>60.303479913280881</c:v>
                </c:pt>
                <c:pt idx="141">
                  <c:v>61.946344220145662</c:v>
                </c:pt>
                <c:pt idx="142">
                  <c:v>63.974676468581116</c:v>
                </c:pt>
                <c:pt idx="143">
                  <c:v>66.10397918892123</c:v>
                </c:pt>
                <c:pt idx="144">
                  <c:v>67.909897962952996</c:v>
                </c:pt>
                <c:pt idx="145">
                  <c:v>68.952910010400046</c:v>
                </c:pt>
                <c:pt idx="146">
                  <c:v>68.942391058170372</c:v>
                </c:pt>
                <c:pt idx="147">
                  <c:v>67.857218529934556</c:v>
                </c:pt>
                <c:pt idx="148">
                  <c:v>65.95483122640789</c:v>
                </c:pt>
                <c:pt idx="149">
                  <c:v>63.66345879901553</c:v>
                </c:pt>
                <c:pt idx="150">
                  <c:v>61.418880963026353</c:v>
                </c:pt>
                <c:pt idx="151">
                  <c:v>59.530061546110495</c:v>
                </c:pt>
                <c:pt idx="152">
                  <c:v>58.126740027836725</c:v>
                </c:pt>
                <c:pt idx="153">
                  <c:v>57.187244734938226</c:v>
                </c:pt>
                <c:pt idx="154">
                  <c:v>56.606817770119214</c:v>
                </c:pt>
                <c:pt idx="155">
                  <c:v>56.263108228863778</c:v>
                </c:pt>
                <c:pt idx="156">
                  <c:v>56.055436481422852</c:v>
                </c:pt>
                <c:pt idx="157">
                  <c:v>55.916816744068036</c:v>
                </c:pt>
                <c:pt idx="158">
                  <c:v>55.80942174005736</c:v>
                </c:pt>
                <c:pt idx="159">
                  <c:v>55.71469217998748</c:v>
                </c:pt>
                <c:pt idx="160">
                  <c:v>55.624609981250529</c:v>
                </c:pt>
                <c:pt idx="161">
                  <c:v>55.536097863686706</c:v>
                </c:pt>
                <c:pt idx="162">
                  <c:v>55.448099040760958</c:v>
                </c:pt>
                <c:pt idx="163">
                  <c:v>55.360285680344496</c:v>
                </c:pt>
                <c:pt idx="164">
                  <c:v>55.272563777144711</c:v>
                </c:pt>
                <c:pt idx="165">
                  <c:v>55.184906482760638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A!$BE$22:$BE$222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66.489487239395487</c:v>
                </c:pt>
                <c:pt idx="23">
                  <c:v>66.431783636141461</c:v>
                </c:pt>
                <c:pt idx="24">
                  <c:v>66.374083078344924</c:v>
                </c:pt>
                <c:pt idx="25">
                  <c:v>66.316385645605976</c:v>
                </c:pt>
                <c:pt idx="26">
                  <c:v>66.258691404511481</c:v>
                </c:pt>
                <c:pt idx="27">
                  <c:v>66.201000405386168</c:v>
                </c:pt>
                <c:pt idx="28">
                  <c:v>66.143312678540468</c:v>
                </c:pt>
                <c:pt idx="29">
                  <c:v>66.085628229948696</c:v>
                </c:pt>
                <c:pt idx="30">
                  <c:v>66.027947036283791</c:v>
                </c:pt>
                <c:pt idx="31">
                  <c:v>65.970269039225883</c:v>
                </c:pt>
                <c:pt idx="32">
                  <c:v>65.912594138952784</c:v>
                </c:pt>
                <c:pt idx="33">
                  <c:v>65.854922186708961</c:v>
                </c:pt>
                <c:pt idx="34">
                  <c:v>65.797252976339436</c:v>
                </c:pt>
                <c:pt idx="35">
                  <c:v>65.739586234660507</c:v>
                </c:pt>
                <c:pt idx="36">
                  <c:v>65.6819216105268</c:v>
                </c:pt>
                <c:pt idx="37">
                  <c:v>65.624258662437398</c:v>
                </c:pt>
                <c:pt idx="38">
                  <c:v>65.566596844508197</c:v>
                </c:pt>
                <c:pt idx="39">
                  <c:v>65.50893549061891</c:v>
                </c:pt>
                <c:pt idx="40">
                  <c:v>65.451273796523353</c:v>
                </c:pt>
                <c:pt idx="41">
                  <c:v>65.39361079969126</c:v>
                </c:pt>
                <c:pt idx="42">
                  <c:v>65.335945356626013</c:v>
                </c:pt>
                <c:pt idx="43">
                  <c:v>65.278276117379917</c:v>
                </c:pt>
                <c:pt idx="44">
                  <c:v>65.220601496961635</c:v>
                </c:pt>
                <c:pt idx="45">
                  <c:v>65.162919643304718</c:v>
                </c:pt>
                <c:pt idx="46">
                  <c:v>65.105228401437998</c:v>
                </c:pt>
                <c:pt idx="47">
                  <c:v>65.047525273469361</c:v>
                </c:pt>
                <c:pt idx="48">
                  <c:v>64.989807373967338</c:v>
                </c:pt>
                <c:pt idx="49">
                  <c:v>64.932071380294317</c:v>
                </c:pt>
                <c:pt idx="50">
                  <c:v>64.874313477420188</c:v>
                </c:pt>
                <c:pt idx="51">
                  <c:v>64.816529296718471</c:v>
                </c:pt>
                <c:pt idx="52">
                  <c:v>64.758713848226591</c:v>
                </c:pt>
                <c:pt idx="53">
                  <c:v>64.700861445835002</c:v>
                </c:pt>
                <c:pt idx="54">
                  <c:v>64.642965624860878</c:v>
                </c:pt>
                <c:pt idx="55">
                  <c:v>64.58501905146278</c:v>
                </c:pt>
                <c:pt idx="56">
                  <c:v>64.527013423365744</c:v>
                </c:pt>
                <c:pt idx="57">
                  <c:v>64.468939361395911</c:v>
                </c:pt>
                <c:pt idx="58">
                  <c:v>64.410786291373896</c:v>
                </c:pt>
                <c:pt idx="59">
                  <c:v>64.352542315992906</c:v>
                </c:pt>
                <c:pt idx="60">
                  <c:v>64.294194076414072</c:v>
                </c:pt>
                <c:pt idx="61">
                  <c:v>64.235726603459</c:v>
                </c:pt>
                <c:pt idx="62">
                  <c:v>64.177123158470977</c:v>
                </c:pt>
                <c:pt idx="63">
                  <c:v>64.118365064163811</c:v>
                </c:pt>
                <c:pt idx="64">
                  <c:v>64.059431526087494</c:v>
                </c:pt>
                <c:pt idx="65">
                  <c:v>64.000299445725858</c:v>
                </c:pt>
                <c:pt idx="66">
                  <c:v>63.940943226708058</c:v>
                </c:pt>
                <c:pt idx="67">
                  <c:v>63.881334576179505</c:v>
                </c:pt>
                <c:pt idx="68">
                  <c:v>63.821442304041234</c:v>
                </c:pt>
                <c:pt idx="69">
                  <c:v>63.761232123541383</c:v>
                </c:pt>
                <c:pt idx="70">
                  <c:v>63.700666457589719</c:v>
                </c:pt>
                <c:pt idx="71">
                  <c:v>63.639704256166411</c:v>
                </c:pt>
                <c:pt idx="72">
                  <c:v>63.5783008313024</c:v>
                </c:pt>
                <c:pt idx="73">
                  <c:v>63.516407717303565</c:v>
                </c:pt>
                <c:pt idx="74">
                  <c:v>63.453972565149535</c:v>
                </c:pt>
                <c:pt idx="75">
                  <c:v>63.39093908127645</c:v>
                </c:pt>
                <c:pt idx="76">
                  <c:v>63.327247022195287</c:v>
                </c:pt>
                <c:pt idx="77">
                  <c:v>63.262832257525709</c:v>
                </c:pt>
                <c:pt idx="78">
                  <c:v>63.197626914940884</c:v>
                </c:pt>
                <c:pt idx="79">
                  <c:v>63.131559621102383</c:v>
                </c:pt>
                <c:pt idx="80">
                  <c:v>63.064555852775307</c:v>
                </c:pt>
                <c:pt idx="81">
                  <c:v>62.996538411795214</c:v>
                </c:pt>
                <c:pt idx="82">
                  <c:v>62.927428036245033</c:v>
                </c:pt>
                <c:pt idx="83">
                  <c:v>62.857144157926307</c:v>
                </c:pt>
                <c:pt idx="84">
                  <c:v>62.785605812830795</c:v>
                </c:pt>
                <c:pt idx="85">
                  <c:v>62.71273270672485</c:v>
                </c:pt>
                <c:pt idx="86">
                  <c:v>62.638446432106733</c:v>
                </c:pt>
                <c:pt idx="87">
                  <c:v>62.562671825726241</c:v>
                </c:pt>
                <c:pt idx="88">
                  <c:v>62.485338447724885</c:v>
                </c:pt>
                <c:pt idx="89">
                  <c:v>62.40638215455391</c:v>
                </c:pt>
                <c:pt idx="90">
                  <c:v>62.325746728595689</c:v>
                </c:pt>
                <c:pt idx="91">
                  <c:v>62.243385518437464</c:v>
                </c:pt>
                <c:pt idx="92">
                  <c:v>62.159263035731058</c:v>
                </c:pt>
                <c:pt idx="93">
                  <c:v>62.073356448310051</c:v>
                </c:pt>
                <c:pt idx="94">
                  <c:v>61.985656905530476</c:v>
                </c:pt>
                <c:pt idx="95">
                  <c:v>61.896170631386028</c:v>
                </c:pt>
                <c:pt idx="96">
                  <c:v>61.804919724392207</c:v>
                </c:pt>
                <c:pt idx="97">
                  <c:v>61.71194261083771</c:v>
                </c:pt>
                <c:pt idx="98">
                  <c:v>61.617294109723979</c:v>
                </c:pt>
                <c:pt idx="99">
                  <c:v>61.521045083120868</c:v>
                </c:pt>
                <c:pt idx="100">
                  <c:v>61.423281663919951</c:v>
                </c:pt>
                <c:pt idx="101">
                  <c:v>61.324104072887124</c:v>
                </c:pt>
                <c:pt idx="102">
                  <c:v>61.223625057063131</c:v>
                </c:pt>
                <c:pt idx="103">
                  <c:v>61.121968000398482</c:v>
                </c:pt>
                <c:pt idx="104">
                  <c:v>61.01926477355471</c:v>
                </c:pt>
                <c:pt idx="105">
                  <c:v>60.915653401809429</c:v>
                </c:pt>
                <c:pt idx="106">
                  <c:v>60.811275637083199</c:v>
                </c:pt>
                <c:pt idx="107">
                  <c:v>60.706274521847504</c:v>
                </c:pt>
                <c:pt idx="108">
                  <c:v>60.600792029151975</c:v>
                </c:pt>
                <c:pt idx="109">
                  <c:v>60.494966854770063</c:v>
                </c:pt>
                <c:pt idx="110">
                  <c:v>60.388932425427981</c:v>
                </c:pt>
                <c:pt idx="111">
                  <c:v>60.282815172423994</c:v>
                </c:pt>
                <c:pt idx="112">
                  <c:v>60.176733103943747</c:v>
                </c:pt>
                <c:pt idx="113">
                  <c:v>60.070794693275829</c:v>
                </c:pt>
                <c:pt idx="114">
                  <c:v>59.96509808502357</c:v>
                </c:pt>
                <c:pt idx="115">
                  <c:v>59.859730608149917</c:v>
                </c:pt>
                <c:pt idx="116">
                  <c:v>59.754768573861917</c:v>
                </c:pt>
                <c:pt idx="117">
                  <c:v>59.650277328234104</c:v>
                </c:pt>
                <c:pt idx="118">
                  <c:v>59.546311524125812</c:v>
                </c:pt>
                <c:pt idx="119">
                  <c:v>59.442915574192554</c:v>
                </c:pt>
                <c:pt idx="120">
                  <c:v>59.34012424630555</c:v>
                </c:pt>
                <c:pt idx="121">
                  <c:v>59.237963364060903</c:v>
                </c:pt>
                <c:pt idx="122">
                  <c:v>59.136450577830907</c:v>
                </c:pt>
                <c:pt idx="123">
                  <c:v>59.035596175541386</c:v>
                </c:pt>
                <c:pt idx="124">
                  <c:v>58.935403906647565</c:v>
                </c:pt>
                <c:pt idx="125">
                  <c:v>58.835871797285442</c:v>
                </c:pt>
                <c:pt idx="126">
                  <c:v>58.736992939020709</c:v>
                </c:pt>
                <c:pt idx="127">
                  <c:v>58.63875623780401</c:v>
                </c:pt>
                <c:pt idx="128">
                  <c:v>58.541147113530137</c:v>
                </c:pt>
                <c:pt idx="129">
                  <c:v>58.444148143913708</c:v>
                </c:pt>
                <c:pt idx="130">
                  <c:v>58.347739649198779</c:v>
                </c:pt>
                <c:pt idx="131">
                  <c:v>58.251900216520411</c:v>
                </c:pt>
                <c:pt idx="132">
                  <c:v>58.156607164556988</c:v>
                </c:pt>
                <c:pt idx="133">
                  <c:v>58.061836950500556</c:v>
                </c:pt>
                <c:pt idx="134">
                  <c:v>57.967565522378706</c:v>
                </c:pt>
                <c:pt idx="135">
                  <c:v>57.873768620444864</c:v>
                </c:pt>
                <c:pt idx="136">
                  <c:v>57.780422031768303</c:v>
                </c:pt>
                <c:pt idx="137">
                  <c:v>57.687501802354582</c:v>
                </c:pt>
                <c:pt idx="138">
                  <c:v>57.594984411158542</c:v>
                </c:pt>
                <c:pt idx="139">
                  <c:v>57.502846910256665</c:v>
                </c:pt>
                <c:pt idx="140">
                  <c:v>57.411067035258803</c:v>
                </c:pt>
                <c:pt idx="141">
                  <c:v>57.319623289790528</c:v>
                </c:pt>
                <c:pt idx="142">
                  <c:v>57.228495007589913</c:v>
                </c:pt>
                <c:pt idx="143">
                  <c:v>57.137662395454178</c:v>
                </c:pt>
                <c:pt idx="144">
                  <c:v>57.047106559958614</c:v>
                </c:pt>
                <c:pt idx="145">
                  <c:v>56.956809520559943</c:v>
                </c:pt>
                <c:pt idx="146">
                  <c:v>56.8667542113999</c:v>
                </c:pt>
                <c:pt idx="147">
                  <c:v>56.776924473843671</c:v>
                </c:pt>
                <c:pt idx="148">
                  <c:v>56.687305041528482</c:v>
                </c:pt>
                <c:pt idx="149">
                  <c:v>56.597881519459413</c:v>
                </c:pt>
                <c:pt idx="150">
                  <c:v>56.508640358473407</c:v>
                </c:pt>
                <c:pt idx="151">
                  <c:v>56.419568826199772</c:v>
                </c:pt>
                <c:pt idx="152">
                  <c:v>56.330654975472761</c:v>
                </c:pt>
                <c:pt idx="153">
                  <c:v>56.241887611000422</c:v>
                </c:pt>
                <c:pt idx="154">
                  <c:v>56.153256254960255</c:v>
                </c:pt>
                <c:pt idx="155">
                  <c:v>56.06475111207655</c:v>
                </c:pt>
                <c:pt idx="156">
                  <c:v>55.976363034633707</c:v>
                </c:pt>
                <c:pt idx="157">
                  <c:v>55.888083487793082</c:v>
                </c:pt>
                <c:pt idx="158">
                  <c:v>55.799904515507009</c:v>
                </c:pt>
                <c:pt idx="159">
                  <c:v>55.711818707260498</c:v>
                </c:pt>
                <c:pt idx="160">
                  <c:v>55.623819165817494</c:v>
                </c:pt>
                <c:pt idx="161">
                  <c:v>55.535899476103765</c:v>
                </c:pt>
                <c:pt idx="162">
                  <c:v>55.448053675320722</c:v>
                </c:pt>
                <c:pt idx="163">
                  <c:v>55.360276224353136</c:v>
                </c:pt>
                <c:pt idx="164">
                  <c:v>55.272561980507888</c:v>
                </c:pt>
                <c:pt idx="165">
                  <c:v>55.184906171599877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7649856"/>
        <c:axId val="627652992"/>
      </c:scatterChart>
      <c:valAx>
        <c:axId val="62764985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627652992"/>
        <c:crosses val="autoZero"/>
        <c:crossBetween val="midCat"/>
      </c:valAx>
      <c:valAx>
        <c:axId val="62765299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6276498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A!$I$21</c:f>
          <c:strCache>
            <c:ptCount val="1"/>
            <c:pt idx="0">
              <c:v>7.51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A!$I$22:$I$222</c:f>
              <c:numCache>
                <c:formatCode>General</c:formatCode>
                <c:ptCount val="201"/>
                <c:pt idx="0">
                  <c:v>65.581999999999994</c:v>
                </c:pt>
                <c:pt idx="1">
                  <c:v>67.072999999999993</c:v>
                </c:pt>
                <c:pt idx="2">
                  <c:v>64.090999999999994</c:v>
                </c:pt>
                <c:pt idx="3">
                  <c:v>65.290999999999997</c:v>
                </c:pt>
                <c:pt idx="4">
                  <c:v>65.835999999999999</c:v>
                </c:pt>
                <c:pt idx="5">
                  <c:v>65.8</c:v>
                </c:pt>
                <c:pt idx="6">
                  <c:v>66.418000000000006</c:v>
                </c:pt>
                <c:pt idx="7">
                  <c:v>63.709000000000003</c:v>
                </c:pt>
                <c:pt idx="8">
                  <c:v>63.6</c:v>
                </c:pt>
                <c:pt idx="9">
                  <c:v>64.8</c:v>
                </c:pt>
                <c:pt idx="10">
                  <c:v>65.326999999999998</c:v>
                </c:pt>
                <c:pt idx="11">
                  <c:v>64.108999999999995</c:v>
                </c:pt>
                <c:pt idx="12">
                  <c:v>64.817999999999998</c:v>
                </c:pt>
                <c:pt idx="13">
                  <c:v>64.527000000000001</c:v>
                </c:pt>
                <c:pt idx="14">
                  <c:v>64</c:v>
                </c:pt>
                <c:pt idx="15">
                  <c:v>65.254999999999995</c:v>
                </c:pt>
                <c:pt idx="16">
                  <c:v>63.817999999999998</c:v>
                </c:pt>
                <c:pt idx="17">
                  <c:v>65.182000000000002</c:v>
                </c:pt>
                <c:pt idx="18">
                  <c:v>63.908999999999999</c:v>
                </c:pt>
                <c:pt idx="19">
                  <c:v>63.908999999999999</c:v>
                </c:pt>
                <c:pt idx="20">
                  <c:v>66.599999999999994</c:v>
                </c:pt>
                <c:pt idx="21">
                  <c:v>65.491</c:v>
                </c:pt>
                <c:pt idx="22">
                  <c:v>65.308999999999997</c:v>
                </c:pt>
                <c:pt idx="23">
                  <c:v>65.164000000000001</c:v>
                </c:pt>
                <c:pt idx="24">
                  <c:v>65.290999999999997</c:v>
                </c:pt>
                <c:pt idx="25">
                  <c:v>65.709000000000003</c:v>
                </c:pt>
                <c:pt idx="26">
                  <c:v>64.563999999999993</c:v>
                </c:pt>
                <c:pt idx="27">
                  <c:v>65.709000000000003</c:v>
                </c:pt>
                <c:pt idx="28">
                  <c:v>65.326999999999998</c:v>
                </c:pt>
                <c:pt idx="29">
                  <c:v>65.364000000000004</c:v>
                </c:pt>
                <c:pt idx="30">
                  <c:v>65.308999999999997</c:v>
                </c:pt>
                <c:pt idx="31">
                  <c:v>66.090999999999994</c:v>
                </c:pt>
                <c:pt idx="32">
                  <c:v>65.855000000000004</c:v>
                </c:pt>
                <c:pt idx="33">
                  <c:v>66.364000000000004</c:v>
                </c:pt>
                <c:pt idx="34">
                  <c:v>66.709000000000003</c:v>
                </c:pt>
                <c:pt idx="35">
                  <c:v>68.164000000000001</c:v>
                </c:pt>
                <c:pt idx="36">
                  <c:v>67.236000000000004</c:v>
                </c:pt>
                <c:pt idx="37">
                  <c:v>69.144999999999996</c:v>
                </c:pt>
                <c:pt idx="38">
                  <c:v>67.763999999999996</c:v>
                </c:pt>
                <c:pt idx="39">
                  <c:v>68.581999999999994</c:v>
                </c:pt>
                <c:pt idx="40">
                  <c:v>68.400000000000006</c:v>
                </c:pt>
                <c:pt idx="41">
                  <c:v>68.290999999999997</c:v>
                </c:pt>
                <c:pt idx="42">
                  <c:v>69.927000000000007</c:v>
                </c:pt>
                <c:pt idx="43">
                  <c:v>68.727000000000004</c:v>
                </c:pt>
                <c:pt idx="44">
                  <c:v>70.254999999999995</c:v>
                </c:pt>
                <c:pt idx="45">
                  <c:v>71.418000000000006</c:v>
                </c:pt>
                <c:pt idx="46">
                  <c:v>72.2</c:v>
                </c:pt>
                <c:pt idx="47">
                  <c:v>74.599999999999994</c:v>
                </c:pt>
                <c:pt idx="48">
                  <c:v>75.072999999999993</c:v>
                </c:pt>
                <c:pt idx="49">
                  <c:v>77.709000000000003</c:v>
                </c:pt>
                <c:pt idx="50">
                  <c:v>79.727000000000004</c:v>
                </c:pt>
                <c:pt idx="51">
                  <c:v>83.236000000000004</c:v>
                </c:pt>
                <c:pt idx="52">
                  <c:v>88.126999999999995</c:v>
                </c:pt>
                <c:pt idx="53">
                  <c:v>93.326999999999998</c:v>
                </c:pt>
                <c:pt idx="54">
                  <c:v>102.10899999999999</c:v>
                </c:pt>
                <c:pt idx="55">
                  <c:v>113.2</c:v>
                </c:pt>
                <c:pt idx="56">
                  <c:v>125.182</c:v>
                </c:pt>
                <c:pt idx="57">
                  <c:v>139.23599999999999</c:v>
                </c:pt>
                <c:pt idx="58">
                  <c:v>154.12700000000001</c:v>
                </c:pt>
                <c:pt idx="59">
                  <c:v>167.58199999999999</c:v>
                </c:pt>
                <c:pt idx="60">
                  <c:v>180.2</c:v>
                </c:pt>
                <c:pt idx="61">
                  <c:v>188.50899999999999</c:v>
                </c:pt>
                <c:pt idx="62">
                  <c:v>196.255</c:v>
                </c:pt>
                <c:pt idx="63">
                  <c:v>200.636</c:v>
                </c:pt>
                <c:pt idx="64">
                  <c:v>197.673</c:v>
                </c:pt>
                <c:pt idx="65">
                  <c:v>186.12700000000001</c:v>
                </c:pt>
                <c:pt idx="66">
                  <c:v>160.80000000000001</c:v>
                </c:pt>
                <c:pt idx="67">
                  <c:v>116.655</c:v>
                </c:pt>
                <c:pt idx="68">
                  <c:v>79.326999999999998</c:v>
                </c:pt>
                <c:pt idx="69">
                  <c:v>72.126999999999995</c:v>
                </c:pt>
                <c:pt idx="70">
                  <c:v>70</c:v>
                </c:pt>
                <c:pt idx="71">
                  <c:v>70.344999999999999</c:v>
                </c:pt>
                <c:pt idx="72">
                  <c:v>70.981999999999999</c:v>
                </c:pt>
                <c:pt idx="73">
                  <c:v>73.655000000000001</c:v>
                </c:pt>
                <c:pt idx="74">
                  <c:v>76.236000000000004</c:v>
                </c:pt>
                <c:pt idx="75">
                  <c:v>77.835999999999999</c:v>
                </c:pt>
                <c:pt idx="76">
                  <c:v>85.817999999999998</c:v>
                </c:pt>
                <c:pt idx="77">
                  <c:v>91.781999999999996</c:v>
                </c:pt>
                <c:pt idx="78">
                  <c:v>101</c:v>
                </c:pt>
                <c:pt idx="79">
                  <c:v>113.745</c:v>
                </c:pt>
                <c:pt idx="80">
                  <c:v>124.655</c:v>
                </c:pt>
                <c:pt idx="81">
                  <c:v>135.52699999999999</c:v>
                </c:pt>
                <c:pt idx="82">
                  <c:v>142.85499999999999</c:v>
                </c:pt>
                <c:pt idx="83">
                  <c:v>146.12700000000001</c:v>
                </c:pt>
                <c:pt idx="84">
                  <c:v>145.16399999999999</c:v>
                </c:pt>
                <c:pt idx="85">
                  <c:v>134.41800000000001</c:v>
                </c:pt>
                <c:pt idx="86">
                  <c:v>111.673</c:v>
                </c:pt>
                <c:pt idx="87">
                  <c:v>79.891000000000005</c:v>
                </c:pt>
                <c:pt idx="88">
                  <c:v>65.691000000000003</c:v>
                </c:pt>
                <c:pt idx="89">
                  <c:v>63.817999999999998</c:v>
                </c:pt>
                <c:pt idx="90">
                  <c:v>63.673000000000002</c:v>
                </c:pt>
                <c:pt idx="91">
                  <c:v>62.872999999999998</c:v>
                </c:pt>
                <c:pt idx="92">
                  <c:v>63.182000000000002</c:v>
                </c:pt>
                <c:pt idx="93">
                  <c:v>63.182000000000002</c:v>
                </c:pt>
                <c:pt idx="94">
                  <c:v>63.235999999999997</c:v>
                </c:pt>
                <c:pt idx="95">
                  <c:v>62.781999999999996</c:v>
                </c:pt>
                <c:pt idx="96">
                  <c:v>62.363999999999997</c:v>
                </c:pt>
                <c:pt idx="97">
                  <c:v>63.145000000000003</c:v>
                </c:pt>
                <c:pt idx="98">
                  <c:v>61.744999999999997</c:v>
                </c:pt>
                <c:pt idx="99">
                  <c:v>62.326999999999998</c:v>
                </c:pt>
                <c:pt idx="100">
                  <c:v>62.927</c:v>
                </c:pt>
                <c:pt idx="101">
                  <c:v>62.255000000000003</c:v>
                </c:pt>
                <c:pt idx="102">
                  <c:v>63.363999999999997</c:v>
                </c:pt>
                <c:pt idx="103">
                  <c:v>63.417999999999999</c:v>
                </c:pt>
                <c:pt idx="104">
                  <c:v>64.400000000000006</c:v>
                </c:pt>
                <c:pt idx="105">
                  <c:v>63.290999999999997</c:v>
                </c:pt>
                <c:pt idx="106">
                  <c:v>64.2</c:v>
                </c:pt>
                <c:pt idx="107">
                  <c:v>63.872999999999998</c:v>
                </c:pt>
                <c:pt idx="108">
                  <c:v>64.855000000000004</c:v>
                </c:pt>
                <c:pt idx="109">
                  <c:v>65.182000000000002</c:v>
                </c:pt>
                <c:pt idx="110">
                  <c:v>67.272999999999996</c:v>
                </c:pt>
                <c:pt idx="111">
                  <c:v>68.454999999999998</c:v>
                </c:pt>
                <c:pt idx="112">
                  <c:v>68.635999999999996</c:v>
                </c:pt>
                <c:pt idx="113">
                  <c:v>70.436000000000007</c:v>
                </c:pt>
                <c:pt idx="114">
                  <c:v>74.344999999999999</c:v>
                </c:pt>
                <c:pt idx="115">
                  <c:v>77.272999999999996</c:v>
                </c:pt>
                <c:pt idx="116">
                  <c:v>81.308999999999997</c:v>
                </c:pt>
                <c:pt idx="117">
                  <c:v>86.491</c:v>
                </c:pt>
                <c:pt idx="118">
                  <c:v>88.563999999999993</c:v>
                </c:pt>
                <c:pt idx="119">
                  <c:v>89.364000000000004</c:v>
                </c:pt>
                <c:pt idx="120">
                  <c:v>90.072999999999993</c:v>
                </c:pt>
                <c:pt idx="121">
                  <c:v>86.364000000000004</c:v>
                </c:pt>
                <c:pt idx="122">
                  <c:v>83.8</c:v>
                </c:pt>
                <c:pt idx="123">
                  <c:v>76.944999999999993</c:v>
                </c:pt>
                <c:pt idx="124">
                  <c:v>71.400000000000006</c:v>
                </c:pt>
                <c:pt idx="125">
                  <c:v>66.090999999999994</c:v>
                </c:pt>
                <c:pt idx="126">
                  <c:v>63.817999999999998</c:v>
                </c:pt>
                <c:pt idx="127">
                  <c:v>61.164000000000001</c:v>
                </c:pt>
                <c:pt idx="128">
                  <c:v>60.691000000000003</c:v>
                </c:pt>
                <c:pt idx="129">
                  <c:v>58.381999999999998</c:v>
                </c:pt>
                <c:pt idx="130">
                  <c:v>59.781999999999996</c:v>
                </c:pt>
                <c:pt idx="131">
                  <c:v>60.127000000000002</c:v>
                </c:pt>
                <c:pt idx="132">
                  <c:v>59.781999999999996</c:v>
                </c:pt>
                <c:pt idx="133">
                  <c:v>59.691000000000003</c:v>
                </c:pt>
                <c:pt idx="134">
                  <c:v>59.344999999999999</c:v>
                </c:pt>
                <c:pt idx="135">
                  <c:v>60.381999999999998</c:v>
                </c:pt>
                <c:pt idx="136">
                  <c:v>60.127000000000002</c:v>
                </c:pt>
                <c:pt idx="137">
                  <c:v>59.764000000000003</c:v>
                </c:pt>
                <c:pt idx="138">
                  <c:v>60.527000000000001</c:v>
                </c:pt>
                <c:pt idx="139">
                  <c:v>61.817999999999998</c:v>
                </c:pt>
                <c:pt idx="140">
                  <c:v>63.691000000000003</c:v>
                </c:pt>
                <c:pt idx="141">
                  <c:v>63.981999999999999</c:v>
                </c:pt>
                <c:pt idx="142">
                  <c:v>65.617999999999995</c:v>
                </c:pt>
                <c:pt idx="143">
                  <c:v>68.873000000000005</c:v>
                </c:pt>
                <c:pt idx="144">
                  <c:v>70.491</c:v>
                </c:pt>
                <c:pt idx="145">
                  <c:v>71.545000000000002</c:v>
                </c:pt>
                <c:pt idx="146">
                  <c:v>71.527000000000001</c:v>
                </c:pt>
                <c:pt idx="147">
                  <c:v>70.781999999999996</c:v>
                </c:pt>
                <c:pt idx="148">
                  <c:v>68.709000000000003</c:v>
                </c:pt>
                <c:pt idx="149">
                  <c:v>65.218000000000004</c:v>
                </c:pt>
                <c:pt idx="150">
                  <c:v>61.872999999999998</c:v>
                </c:pt>
                <c:pt idx="151">
                  <c:v>60.381999999999998</c:v>
                </c:pt>
                <c:pt idx="152">
                  <c:v>59.636000000000003</c:v>
                </c:pt>
                <c:pt idx="153">
                  <c:v>57.673000000000002</c:v>
                </c:pt>
                <c:pt idx="154">
                  <c:v>57.127000000000002</c:v>
                </c:pt>
                <c:pt idx="155">
                  <c:v>57.145000000000003</c:v>
                </c:pt>
                <c:pt idx="156">
                  <c:v>57.109000000000002</c:v>
                </c:pt>
                <c:pt idx="157">
                  <c:v>56.545000000000002</c:v>
                </c:pt>
                <c:pt idx="158">
                  <c:v>57.582000000000001</c:v>
                </c:pt>
                <c:pt idx="159">
                  <c:v>56.655000000000001</c:v>
                </c:pt>
                <c:pt idx="160">
                  <c:v>57.308999999999997</c:v>
                </c:pt>
                <c:pt idx="161">
                  <c:v>55.145000000000003</c:v>
                </c:pt>
                <c:pt idx="162">
                  <c:v>56.127000000000002</c:v>
                </c:pt>
                <c:pt idx="163">
                  <c:v>56.781999999999996</c:v>
                </c:pt>
                <c:pt idx="164">
                  <c:v>57.472999999999999</c:v>
                </c:pt>
                <c:pt idx="165">
                  <c:v>56.036000000000001</c:v>
                </c:pt>
                <c:pt idx="166">
                  <c:v>57.363999999999997</c:v>
                </c:pt>
                <c:pt idx="167">
                  <c:v>57.582000000000001</c:v>
                </c:pt>
                <c:pt idx="168">
                  <c:v>55.673000000000002</c:v>
                </c:pt>
                <c:pt idx="169">
                  <c:v>56.963999999999999</c:v>
                </c:pt>
                <c:pt idx="170">
                  <c:v>56.726999999999997</c:v>
                </c:pt>
                <c:pt idx="171">
                  <c:v>56.709000000000003</c:v>
                </c:pt>
                <c:pt idx="172">
                  <c:v>53.963999999999999</c:v>
                </c:pt>
                <c:pt idx="173">
                  <c:v>56.472999999999999</c:v>
                </c:pt>
                <c:pt idx="174">
                  <c:v>55.290999999999997</c:v>
                </c:pt>
                <c:pt idx="175">
                  <c:v>55.018000000000001</c:v>
                </c:pt>
                <c:pt idx="176">
                  <c:v>57.255000000000003</c:v>
                </c:pt>
                <c:pt idx="177">
                  <c:v>55.109000000000002</c:v>
                </c:pt>
                <c:pt idx="178">
                  <c:v>56.582000000000001</c:v>
                </c:pt>
                <c:pt idx="179">
                  <c:v>55.363999999999997</c:v>
                </c:pt>
                <c:pt idx="180">
                  <c:v>55.273000000000003</c:v>
                </c:pt>
                <c:pt idx="181">
                  <c:v>56.454999999999998</c:v>
                </c:pt>
                <c:pt idx="182">
                  <c:v>55.963999999999999</c:v>
                </c:pt>
                <c:pt idx="183">
                  <c:v>55.4</c:v>
                </c:pt>
                <c:pt idx="184">
                  <c:v>54.055</c:v>
                </c:pt>
                <c:pt idx="185">
                  <c:v>54.764000000000003</c:v>
                </c:pt>
                <c:pt idx="186">
                  <c:v>55.381999999999998</c:v>
                </c:pt>
                <c:pt idx="187">
                  <c:v>54.582000000000001</c:v>
                </c:pt>
                <c:pt idx="188">
                  <c:v>55.308999999999997</c:v>
                </c:pt>
                <c:pt idx="189">
                  <c:v>54.890999999999998</c:v>
                </c:pt>
                <c:pt idx="190">
                  <c:v>55.854999999999997</c:v>
                </c:pt>
                <c:pt idx="191">
                  <c:v>54.945</c:v>
                </c:pt>
                <c:pt idx="192">
                  <c:v>53.764000000000003</c:v>
                </c:pt>
                <c:pt idx="193">
                  <c:v>54.564</c:v>
                </c:pt>
                <c:pt idx="194">
                  <c:v>53.436</c:v>
                </c:pt>
                <c:pt idx="195">
                  <c:v>55.363999999999997</c:v>
                </c:pt>
                <c:pt idx="196">
                  <c:v>53.509</c:v>
                </c:pt>
                <c:pt idx="197">
                  <c:v>55.344999999999999</c:v>
                </c:pt>
                <c:pt idx="198">
                  <c:v>55.055</c:v>
                </c:pt>
                <c:pt idx="199">
                  <c:v>53.945</c:v>
                </c:pt>
                <c:pt idx="200">
                  <c:v>54.945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A!$Z$22:$Z$222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68.984673093942334</c:v>
                </c:pt>
                <c:pt idx="26">
                  <c:v>68.915584644272926</c:v>
                </c:pt>
                <c:pt idx="27">
                  <c:v>68.846517822491307</c:v>
                </c:pt>
                <c:pt idx="28">
                  <c:v>68.77747425076177</c:v>
                </c:pt>
                <c:pt idx="29">
                  <c:v>68.708455662173478</c:v>
                </c:pt>
                <c:pt idx="30">
                  <c:v>68.639463906930885</c:v>
                </c:pt>
                <c:pt idx="31">
                  <c:v>68.570500958766445</c:v>
                </c:pt>
                <c:pt idx="32">
                  <c:v>68.501568921902887</c:v>
                </c:pt>
                <c:pt idx="33">
                  <c:v>68.432670040269301</c:v>
                </c:pt>
                <c:pt idx="34">
                  <c:v>68.363806716815631</c:v>
                </c:pt>
                <c:pt idx="35">
                  <c:v>68.294981576262003</c:v>
                </c:pt>
                <c:pt idx="36">
                  <c:v>68.226197703208157</c:v>
                </c:pt>
                <c:pt idx="37">
                  <c:v>68.157459542334621</c:v>
                </c:pt>
                <c:pt idx="38">
                  <c:v>68.088776133308031</c:v>
                </c:pt>
                <c:pt idx="39">
                  <c:v>68.020172024281734</c:v>
                </c:pt>
                <c:pt idx="40">
                  <c:v>67.951721698827839</c:v>
                </c:pt>
                <c:pt idx="41">
                  <c:v>67.883650894759612</c:v>
                </c:pt>
                <c:pt idx="42">
                  <c:v>67.816614208135732</c:v>
                </c:pt>
                <c:pt idx="43">
                  <c:v>67.752401454095349</c:v>
                </c:pt>
                <c:pt idx="44">
                  <c:v>67.69560151532977</c:v>
                </c:pt>
                <c:pt idx="45">
                  <c:v>67.657215138863108</c:v>
                </c:pt>
                <c:pt idx="46">
                  <c:v>67.661843457411891</c:v>
                </c:pt>
                <c:pt idx="47">
                  <c:v>67.760680588916699</c:v>
                </c:pt>
                <c:pt idx="48">
                  <c:v>68.052548865490238</c:v>
                </c:pt>
                <c:pt idx="49">
                  <c:v>68.713656038701259</c:v>
                </c:pt>
                <c:pt idx="50">
                  <c:v>70.032482285583711</c:v>
                </c:pt>
                <c:pt idx="51">
                  <c:v>72.43872808291448</c:v>
                </c:pt>
                <c:pt idx="52">
                  <c:v>76.506046024173443</c:v>
                </c:pt>
                <c:pt idx="53">
                  <c:v>82.901900328271552</c:v>
                </c:pt>
                <c:pt idx="54">
                  <c:v>92.261550191680243</c:v>
                </c:pt>
                <c:pt idx="55">
                  <c:v>104.98341129411659</c:v>
                </c:pt>
                <c:pt idx="56">
                  <c:v>120.98008532874805</c:v>
                </c:pt>
                <c:pt idx="57">
                  <c:v>139.46176977303836</c:v>
                </c:pt>
                <c:pt idx="58">
                  <c:v>158.85414431727355</c:v>
                </c:pt>
                <c:pt idx="59">
                  <c:v>176.93735637494234</c:v>
                </c:pt>
                <c:pt idx="60">
                  <c:v>191.22724163211564</c:v>
                </c:pt>
                <c:pt idx="61">
                  <c:v>199.5225773065512</c:v>
                </c:pt>
                <c:pt idx="62">
                  <c:v>200.45618983589986</c:v>
                </c:pt>
                <c:pt idx="63">
                  <c:v>193.86066584941582</c:v>
                </c:pt>
                <c:pt idx="64">
                  <c:v>180.81420249402902</c:v>
                </c:pt>
                <c:pt idx="65">
                  <c:v>163.34934706217032</c:v>
                </c:pt>
                <c:pt idx="66">
                  <c:v>143.93280334309298</c:v>
                </c:pt>
                <c:pt idx="67">
                  <c:v>124.89926637352721</c:v>
                </c:pt>
                <c:pt idx="68">
                  <c:v>108.01614970074962</c:v>
                </c:pt>
                <c:pt idx="69">
                  <c:v>94.282124137291149</c:v>
                </c:pt>
                <c:pt idx="70">
                  <c:v>83.964930998578097</c:v>
                </c:pt>
                <c:pt idx="71">
                  <c:v>76.810295346617679</c:v>
                </c:pt>
                <c:pt idx="72">
                  <c:v>72.328547965860835</c:v>
                </c:pt>
                <c:pt idx="73">
                  <c:v>70.081053400549933</c:v>
                </c:pt>
                <c:pt idx="74">
                  <c:v>69.913469357323208</c:v>
                </c:pt>
                <c:pt idx="75">
                  <c:v>72.084992099500852</c:v>
                </c:pt>
                <c:pt idx="76">
                  <c:v>77.218169168428204</c:v>
                </c:pt>
                <c:pt idx="77">
                  <c:v>85.987001890358911</c:v>
                </c:pt>
                <c:pt idx="78">
                  <c:v>98.544861437803291</c:v>
                </c:pt>
                <c:pt idx="79">
                  <c:v>113.89179815400175</c:v>
                </c:pt>
                <c:pt idx="80">
                  <c:v>129.58138502662325</c:v>
                </c:pt>
                <c:pt idx="81">
                  <c:v>142.14978743515553</c:v>
                </c:pt>
                <c:pt idx="82">
                  <c:v>148.28439250373495</c:v>
                </c:pt>
                <c:pt idx="83">
                  <c:v>146.21282452312511</c:v>
                </c:pt>
                <c:pt idx="84">
                  <c:v>136.51589624082516</c:v>
                </c:pt>
                <c:pt idx="85">
                  <c:v>121.85436634820445</c:v>
                </c:pt>
                <c:pt idx="86">
                  <c:v>105.78173490404717</c:v>
                </c:pt>
                <c:pt idx="87">
                  <c:v>91.360786371458687</c:v>
                </c:pt>
                <c:pt idx="88">
                  <c:v>80.30544649017871</c:v>
                </c:pt>
                <c:pt idx="89">
                  <c:v>72.911184443246967</c:v>
                </c:pt>
                <c:pt idx="90">
                  <c:v>68.539691263727192</c:v>
                </c:pt>
                <c:pt idx="91">
                  <c:v>66.228221575778676</c:v>
                </c:pt>
                <c:pt idx="92">
                  <c:v>65.115612126960627</c:v>
                </c:pt>
                <c:pt idx="93">
                  <c:v>64.609036298955516</c:v>
                </c:pt>
                <c:pt idx="94">
                  <c:v>64.370926410797239</c:v>
                </c:pt>
                <c:pt idx="95">
                  <c:v>64.237221465676129</c:v>
                </c:pt>
                <c:pt idx="96">
                  <c:v>64.138700160428897</c:v>
                </c:pt>
                <c:pt idx="97">
                  <c:v>64.04973111836793</c:v>
                </c:pt>
                <c:pt idx="98">
                  <c:v>63.961913806628694</c:v>
                </c:pt>
                <c:pt idx="99">
                  <c:v>63.872790954267224</c:v>
                </c:pt>
                <c:pt idx="100">
                  <c:v>63.781727788423986</c:v>
                </c:pt>
                <c:pt idx="101">
                  <c:v>63.688640106505957</c:v>
                </c:pt>
                <c:pt idx="102">
                  <c:v>63.593753157066502</c:v>
                </c:pt>
                <c:pt idx="103">
                  <c:v>63.49786182136851</c:v>
                </c:pt>
                <c:pt idx="104">
                  <c:v>63.40320795687326</c:v>
                </c:pt>
                <c:pt idx="105">
                  <c:v>63.315544231034288</c:v>
                </c:pt>
                <c:pt idx="106">
                  <c:v>63.248371316500815</c:v>
                </c:pt>
                <c:pt idx="107">
                  <c:v>63.230529949799937</c:v>
                </c:pt>
                <c:pt idx="108">
                  <c:v>63.317726058415893</c:v>
                </c:pt>
                <c:pt idx="109">
                  <c:v>63.606345539008657</c:v>
                </c:pt>
                <c:pt idx="110">
                  <c:v>64.243645706255393</c:v>
                </c:pt>
                <c:pt idx="111">
                  <c:v>65.423223017691839</c:v>
                </c:pt>
                <c:pt idx="112">
                  <c:v>67.352204527956218</c:v>
                </c:pt>
                <c:pt idx="113">
                  <c:v>70.18226013770439</c:v>
                </c:pt>
                <c:pt idx="114">
                  <c:v>73.9135719142526</c:v>
                </c:pt>
                <c:pt idx="115">
                  <c:v>78.305092866955604</c:v>
                </c:pt>
                <c:pt idx="116">
                  <c:v>82.841761075697775</c:v>
                </c:pt>
                <c:pt idx="117">
                  <c:v>86.802168666031179</c:v>
                </c:pt>
                <c:pt idx="118">
                  <c:v>89.431195011575937</c:v>
                </c:pt>
                <c:pt idx="119">
                  <c:v>90.165993214700492</c:v>
                </c:pt>
                <c:pt idx="120">
                  <c:v>88.823636593159932</c:v>
                </c:pt>
                <c:pt idx="121">
                  <c:v>85.664902919818743</c:v>
                </c:pt>
                <c:pt idx="122">
                  <c:v>81.30380489219047</c:v>
                </c:pt>
                <c:pt idx="123">
                  <c:v>76.505793567231294</c:v>
                </c:pt>
                <c:pt idx="124">
                  <c:v>71.965295395800325</c:v>
                </c:pt>
                <c:pt idx="125">
                  <c:v>68.149834669423498</c:v>
                </c:pt>
                <c:pt idx="126">
                  <c:v>65.252329405564922</c:v>
                </c:pt>
                <c:pt idx="127">
                  <c:v>63.238004266928904</c:v>
                </c:pt>
                <c:pt idx="128">
                  <c:v>61.938738785947201</c:v>
                </c:pt>
                <c:pt idx="129">
                  <c:v>61.145974152437333</c:v>
                </c:pt>
                <c:pt idx="130">
                  <c:v>60.673242508488883</c:v>
                </c:pt>
                <c:pt idx="131">
                  <c:v>60.383110032031674</c:v>
                </c:pt>
                <c:pt idx="132">
                  <c:v>60.188463234106997</c:v>
                </c:pt>
                <c:pt idx="133">
                  <c:v>60.042151261886048</c:v>
                </c:pt>
                <c:pt idx="134">
                  <c:v>59.926115442339025</c:v>
                </c:pt>
                <c:pt idx="135">
                  <c:v>59.846332751369552</c:v>
                </c:pt>
                <c:pt idx="136">
                  <c:v>59.835627204714172</c:v>
                </c:pt>
                <c:pt idx="137">
                  <c:v>59.962134398545032</c:v>
                </c:pt>
                <c:pt idx="138">
                  <c:v>60.335470798102733</c:v>
                </c:pt>
                <c:pt idx="139">
                  <c:v>61.096396942539933</c:v>
                </c:pt>
                <c:pt idx="140">
                  <c:v>62.374758635692253</c:v>
                </c:pt>
                <c:pt idx="141">
                  <c:v>64.213062625550378</c:v>
                </c:pt>
                <c:pt idx="142">
                  <c:v>66.480839000250668</c:v>
                </c:pt>
                <c:pt idx="143">
                  <c:v>68.832934384385027</c:v>
                </c:pt>
                <c:pt idx="144">
                  <c:v>70.764785847373759</c:v>
                </c:pt>
                <c:pt idx="145">
                  <c:v>71.77199215021129</c:v>
                </c:pt>
                <c:pt idx="146">
                  <c:v>71.550169214613234</c:v>
                </c:pt>
                <c:pt idx="147">
                  <c:v>70.127920227223427</c:v>
                </c:pt>
                <c:pt idx="148">
                  <c:v>67.854013232438746</c:v>
                </c:pt>
                <c:pt idx="149">
                  <c:v>65.246568728827356</c:v>
                </c:pt>
                <c:pt idx="150">
                  <c:v>62.792846176074974</c:v>
                </c:pt>
                <c:pt idx="151">
                  <c:v>60.804046552084159</c:v>
                </c:pt>
                <c:pt idx="152">
                  <c:v>59.377935085510408</c:v>
                </c:pt>
                <c:pt idx="153">
                  <c:v>58.451766152086158</c:v>
                </c:pt>
                <c:pt idx="154">
                  <c:v>57.889441404996681</c:v>
                </c:pt>
                <c:pt idx="155">
                  <c:v>57.553104481324368</c:v>
                </c:pt>
                <c:pt idx="156">
                  <c:v>57.339011602976605</c:v>
                </c:pt>
                <c:pt idx="157">
                  <c:v>57.183189987730088</c:v>
                </c:pt>
                <c:pt idx="158">
                  <c:v>57.052040066950106</c:v>
                </c:pt>
                <c:pt idx="159">
                  <c:v>56.930231510052707</c:v>
                </c:pt>
                <c:pt idx="160">
                  <c:v>56.811616180895193</c:v>
                </c:pt>
                <c:pt idx="161">
                  <c:v>56.694009460926942</c:v>
                </c:pt>
                <c:pt idx="162">
                  <c:v>56.576718775073864</c:v>
                </c:pt>
                <c:pt idx="163">
                  <c:v>56.459546147237255</c:v>
                </c:pt>
                <c:pt idx="164">
                  <c:v>56.342438980978905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A!$BF$22:$BF$222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68.984673093942334</c:v>
                </c:pt>
                <c:pt idx="26">
                  <c:v>68.915584644272911</c:v>
                </c:pt>
                <c:pt idx="27">
                  <c:v>68.846517822491165</c:v>
                </c:pt>
                <c:pt idx="28">
                  <c:v>68.777474250760719</c:v>
                </c:pt>
                <c:pt idx="29">
                  <c:v>68.708455662166458</c:v>
                </c:pt>
                <c:pt idx="30">
                  <c:v>68.639463906886405</c:v>
                </c:pt>
                <c:pt idx="31">
                  <c:v>68.57050095850046</c:v>
                </c:pt>
                <c:pt idx="32">
                  <c:v>68.501568920401198</c:v>
                </c:pt>
                <c:pt idx="33">
                  <c:v>68.43267003226434</c:v>
                </c:pt>
                <c:pt idx="34">
                  <c:v>68.363806676526266</c:v>
                </c:pt>
                <c:pt idx="35">
                  <c:v>68.294981384804615</c:v>
                </c:pt>
                <c:pt idx="36">
                  <c:v>68.226196844185466</c:v>
                </c:pt>
                <c:pt idx="37">
                  <c:v>68.157455903285324</c:v>
                </c:pt>
                <c:pt idx="38">
                  <c:v>68.088761577978886</c:v>
                </c:pt>
                <c:pt idx="39">
                  <c:v>68.020117056664489</c:v>
                </c:pt>
                <c:pt idx="40">
                  <c:v>67.951525704916165</c:v>
                </c:pt>
                <c:pt idx="41">
                  <c:v>67.882991069345991</c:v>
                </c:pt>
                <c:pt idx="42">
                  <c:v>67.814516880471544</c:v>
                </c:pt>
                <c:pt idx="43">
                  <c:v>67.746107054350318</c:v>
                </c:pt>
                <c:pt idx="44">
                  <c:v>67.677765692706259</c:v>
                </c:pt>
                <c:pt idx="45">
                  <c:v>67.609497081231595</c:v>
                </c:pt>
                <c:pt idx="46">
                  <c:v>67.54130568570092</c:v>
                </c:pt>
                <c:pt idx="47">
                  <c:v>67.47319614548212</c:v>
                </c:pt>
                <c:pt idx="48">
                  <c:v>67.40517326397088</c:v>
                </c:pt>
                <c:pt idx="49">
                  <c:v>67.337241995411375</c:v>
                </c:pt>
                <c:pt idx="50">
                  <c:v>67.269407427495466</c:v>
                </c:pt>
                <c:pt idx="51">
                  <c:v>67.201674759054939</c:v>
                </c:pt>
                <c:pt idx="52">
                  <c:v>67.13404927207759</c:v>
                </c:pt>
                <c:pt idx="53">
                  <c:v>67.06653629718781</c:v>
                </c:pt>
                <c:pt idx="54">
                  <c:v>66.999141171634847</c:v>
                </c:pt>
                <c:pt idx="55">
                  <c:v>66.931869188730829</c:v>
                </c:pt>
                <c:pt idx="56">
                  <c:v>66.864725537573605</c:v>
                </c:pt>
                <c:pt idx="57">
                  <c:v>66.797715231781709</c:v>
                </c:pt>
                <c:pt idx="58">
                  <c:v>66.730843025860324</c:v>
                </c:pt>
                <c:pt idx="59">
                  <c:v>66.664113317712108</c:v>
                </c:pt>
                <c:pt idx="60">
                  <c:v>66.597530035711188</c:v>
                </c:pt>
                <c:pt idx="61">
                  <c:v>66.531096508675773</c:v>
                </c:pt>
                <c:pt idx="62">
                  <c:v>66.464815317013972</c:v>
                </c:pt>
                <c:pt idx="63">
                  <c:v>66.398688123287656</c:v>
                </c:pt>
                <c:pt idx="64">
                  <c:v>66.332715480450403</c:v>
                </c:pt>
                <c:pt idx="65">
                  <c:v>66.266896616082747</c:v>
                </c:pt>
                <c:pt idx="66">
                  <c:v>66.201229191086952</c:v>
                </c:pt>
                <c:pt idx="67">
                  <c:v>66.135709031531434</c:v>
                </c:pt>
                <c:pt idx="68">
                  <c:v>66.070329832675114</c:v>
                </c:pt>
                <c:pt idx="69">
                  <c:v>66.005082834676102</c:v>
                </c:pt>
                <c:pt idx="70">
                  <c:v>65.939956470123036</c:v>
                </c:pt>
                <c:pt idx="71">
                  <c:v>65.874935984347346</c:v>
                </c:pt>
                <c:pt idx="72">
                  <c:v>65.810003030506692</c:v>
                </c:pt>
                <c:pt idx="73">
                  <c:v>65.745135242695596</c:v>
                </c:pt>
                <c:pt idx="74">
                  <c:v>65.680305791860292</c:v>
                </c:pt>
                <c:pt idx="75">
                  <c:v>65.615482931077111</c:v>
                </c:pt>
                <c:pt idx="76">
                  <c:v>65.550629538797665</c:v>
                </c:pt>
                <c:pt idx="77">
                  <c:v>65.485702670948314</c:v>
                </c:pt>
                <c:pt idx="78">
                  <c:v>65.420653135250063</c:v>
                </c:pt>
                <c:pt idx="79">
                  <c:v>65.35542510372909</c:v>
                </c:pt>
                <c:pt idx="80">
                  <c:v>65.289955782006004</c:v>
                </c:pt>
                <c:pt idx="81">
                  <c:v>65.224175156437084</c:v>
                </c:pt>
                <c:pt idx="82">
                  <c:v>65.158005842344579</c:v>
                </c:pt>
                <c:pt idx="83">
                  <c:v>65.091363058183305</c:v>
                </c:pt>
                <c:pt idx="84">
                  <c:v>65.024154751279582</c:v>
                </c:pt>
                <c:pt idx="85">
                  <c:v>64.956281900458109</c:v>
                </c:pt>
                <c:pt idx="86">
                  <c:v>64.88763901914345</c:v>
                </c:pt>
                <c:pt idx="87">
                  <c:v>64.818114879116735</c:v>
                </c:pt>
                <c:pt idx="88">
                  <c:v>64.747593469807484</c:v>
                </c:pt>
                <c:pt idx="89">
                  <c:v>64.675955200689103</c:v>
                </c:pt>
                <c:pt idx="90">
                  <c:v>64.603078345051259</c:v>
                </c:pt>
                <c:pt idx="91">
                  <c:v>64.528840712344589</c:v>
                </c:pt>
                <c:pt idx="92">
                  <c:v>64.453121523850967</c:v>
                </c:pt>
                <c:pt idx="93">
                  <c:v>64.375803453260119</c:v>
                </c:pt>
                <c:pt idx="94">
                  <c:v>64.296774780672294</c:v>
                </c:pt>
                <c:pt idx="95">
                  <c:v>64.215931596603383</c:v>
                </c:pt>
                <c:pt idx="96">
                  <c:v>64.133179982828239</c:v>
                </c:pt>
                <c:pt idx="97">
                  <c:v>64.04843809043011</c:v>
                </c:pt>
                <c:pt idx="98">
                  <c:v>63.961638033149413</c:v>
                </c:pt>
                <c:pt idx="99">
                  <c:v>63.872727516692521</c:v>
                </c:pt>
                <c:pt idx="100">
                  <c:v>63.781671132339142</c:v>
                </c:pt>
                <c:pt idx="101">
                  <c:v>63.688451255782105</c:v>
                </c:pt>
                <c:pt idx="102">
                  <c:v>63.59306850897741</c:v>
                </c:pt>
                <c:pt idx="103">
                  <c:v>63.495541762766862</c:v>
                </c:pt>
                <c:pt idx="104">
                  <c:v>63.395907679714014</c:v>
                </c:pt>
                <c:pt idx="105">
                  <c:v>63.294219818335044</c:v>
                </c:pt>
                <c:pt idx="106">
                  <c:v>63.190547340068356</c:v>
                </c:pt>
                <c:pt idx="107">
                  <c:v>63.084973377441599</c:v>
                </c:pt>
                <c:pt idx="108">
                  <c:v>62.97759313481852</c:v>
                </c:pt>
                <c:pt idx="109">
                  <c:v>62.868511801131035</c:v>
                </c:pt>
                <c:pt idx="110">
                  <c:v>62.757842356892866</c:v>
                </c:pt>
                <c:pt idx="111">
                  <c:v>62.645703355782587</c:v>
                </c:pt>
                <c:pt idx="112">
                  <c:v>62.532216754802128</c:v>
                </c:pt>
                <c:pt idx="113">
                  <c:v>62.417505857371246</c:v>
                </c:pt>
                <c:pt idx="114">
                  <c:v>62.301693421777152</c:v>
                </c:pt>
                <c:pt idx="115">
                  <c:v>62.184899974261143</c:v>
                </c:pt>
                <c:pt idx="116">
                  <c:v>62.067242352711467</c:v>
                </c:pt>
                <c:pt idx="117">
                  <c:v>61.94883249430822</c:v>
                </c:pt>
                <c:pt idx="118">
                  <c:v>61.829776469190818</c:v>
                </c:pt>
                <c:pt idx="119">
                  <c:v>61.710173752724145</c:v>
                </c:pt>
                <c:pt idx="120">
                  <c:v>61.590116721449661</c:v>
                </c:pt>
                <c:pt idx="121">
                  <c:v>61.469690352355656</c:v>
                </c:pt>
                <c:pt idx="122">
                  <c:v>61.348972101578816</c:v>
                </c:pt>
                <c:pt idx="123">
                  <c:v>61.228031936842015</c:v>
                </c:pt>
                <c:pt idx="124">
                  <c:v>61.106932497568145</c:v>
                </c:pt>
                <c:pt idx="125">
                  <c:v>60.985729357386703</c:v>
                </c:pt>
                <c:pt idx="126">
                  <c:v>60.864471365372182</c:v>
                </c:pt>
                <c:pt idx="127">
                  <c:v>60.743201044548421</c:v>
                </c:pt>
                <c:pt idx="128">
                  <c:v>60.621955028723285</c:v>
                </c:pt>
                <c:pt idx="129">
                  <c:v>60.500764521388248</c:v>
                </c:pt>
                <c:pt idx="130">
                  <c:v>60.379655763075448</c:v>
                </c:pt>
                <c:pt idx="131">
                  <c:v>60.258650496098859</c:v>
                </c:pt>
                <c:pt idx="132">
                  <c:v>60.137766417940497</c:v>
                </c:pt>
                <c:pt idx="133">
                  <c:v>60.017017616632259</c:v>
                </c:pt>
                <c:pt idx="134">
                  <c:v>59.896414983306187</c:v>
                </c:pt>
                <c:pt idx="135">
                  <c:v>59.775966598639386</c:v>
                </c:pt>
                <c:pt idx="136">
                  <c:v>59.655678091212721</c:v>
                </c:pt>
                <c:pt idx="137">
                  <c:v>59.535552966854709</c:v>
                </c:pt>
                <c:pt idx="138">
                  <c:v>59.415592908877272</c:v>
                </c:pt>
                <c:pt idx="139">
                  <c:v>59.295798049754247</c:v>
                </c:pt>
                <c:pt idx="140">
                  <c:v>59.176167215274482</c:v>
                </c:pt>
                <c:pt idx="141">
                  <c:v>59.056698142544342</c:v>
                </c:pt>
                <c:pt idx="142">
                  <c:v>58.93738767344351</c:v>
                </c:pt>
                <c:pt idx="143">
                  <c:v>58.818231925275491</c:v>
                </c:pt>
                <c:pt idx="144">
                  <c:v>58.69922644041845</c:v>
                </c:pt>
                <c:pt idx="145">
                  <c:v>58.580366316790048</c:v>
                </c:pt>
                <c:pt idx="146">
                  <c:v>58.46164632090553</c:v>
                </c:pt>
                <c:pt idx="147">
                  <c:v>58.343060985242417</c:v>
                </c:pt>
                <c:pt idx="148">
                  <c:v>58.224604691538431</c:v>
                </c:pt>
                <c:pt idx="149">
                  <c:v>58.106271741547786</c:v>
                </c:pt>
                <c:pt idx="150">
                  <c:v>57.988056416671931</c:v>
                </c:pt>
                <c:pt idx="151">
                  <c:v>57.869953027768453</c:v>
                </c:pt>
                <c:pt idx="152">
                  <c:v>57.751955956328729</c:v>
                </c:pt>
                <c:pt idx="153">
                  <c:v>57.6340596881058</c:v>
                </c:pt>
                <c:pt idx="154">
                  <c:v>57.516258840167851</c:v>
                </c:pt>
                <c:pt idx="155">
                  <c:v>57.3985481822534</c:v>
                </c:pt>
                <c:pt idx="156">
                  <c:v>57.280922653211</c:v>
                </c:pt>
                <c:pt idx="157">
                  <c:v>57.163377373219546</c:v>
                </c:pt>
                <c:pt idx="158">
                  <c:v>57.045907652406669</c:v>
                </c:pt>
                <c:pt idx="159">
                  <c:v>56.928508996409462</c:v>
                </c:pt>
                <c:pt idx="160">
                  <c:v>56.811177109356684</c:v>
                </c:pt>
                <c:pt idx="161">
                  <c:v>56.693907894692302</c:v>
                </c:pt>
                <c:pt idx="162">
                  <c:v>56.576697454206503</c:v>
                </c:pt>
                <c:pt idx="163">
                  <c:v>56.459542085593448</c:v>
                </c:pt>
                <c:pt idx="164">
                  <c:v>56.342438278812168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7646328"/>
        <c:axId val="627669848"/>
      </c:scatterChart>
      <c:valAx>
        <c:axId val="6276463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627669848"/>
        <c:crosses val="autoZero"/>
        <c:crossBetween val="midCat"/>
      </c:valAx>
      <c:valAx>
        <c:axId val="62766984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6276463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A!$J$21</c:f>
          <c:strCache>
            <c:ptCount val="1"/>
            <c:pt idx="0">
              <c:v>8.09</c:v>
            </c:pt>
          </c:strCache>
        </c:strRef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A!$J$22:$J$222</c:f>
              <c:numCache>
                <c:formatCode>General</c:formatCode>
                <c:ptCount val="201"/>
                <c:pt idx="0">
                  <c:v>70.981999999999999</c:v>
                </c:pt>
                <c:pt idx="1">
                  <c:v>68.218000000000004</c:v>
                </c:pt>
                <c:pt idx="2">
                  <c:v>68.599999999999994</c:v>
                </c:pt>
                <c:pt idx="3">
                  <c:v>69.164000000000001</c:v>
                </c:pt>
                <c:pt idx="4">
                  <c:v>69.891000000000005</c:v>
                </c:pt>
                <c:pt idx="5">
                  <c:v>68.8</c:v>
                </c:pt>
                <c:pt idx="6">
                  <c:v>68.072999999999993</c:v>
                </c:pt>
                <c:pt idx="7">
                  <c:v>69.781999999999996</c:v>
                </c:pt>
                <c:pt idx="8">
                  <c:v>67.472999999999999</c:v>
                </c:pt>
                <c:pt idx="9">
                  <c:v>68.036000000000001</c:v>
                </c:pt>
                <c:pt idx="10">
                  <c:v>67.308999999999997</c:v>
                </c:pt>
                <c:pt idx="11">
                  <c:v>67.527000000000001</c:v>
                </c:pt>
                <c:pt idx="12">
                  <c:v>67.290999999999997</c:v>
                </c:pt>
                <c:pt idx="13">
                  <c:v>67.855000000000004</c:v>
                </c:pt>
                <c:pt idx="14">
                  <c:v>67.436000000000007</c:v>
                </c:pt>
                <c:pt idx="15">
                  <c:v>68.436000000000007</c:v>
                </c:pt>
                <c:pt idx="16">
                  <c:v>66.727000000000004</c:v>
                </c:pt>
                <c:pt idx="17">
                  <c:v>68.527000000000001</c:v>
                </c:pt>
                <c:pt idx="18">
                  <c:v>68.8</c:v>
                </c:pt>
                <c:pt idx="19">
                  <c:v>69.055000000000007</c:v>
                </c:pt>
                <c:pt idx="20">
                  <c:v>67.781999999999996</c:v>
                </c:pt>
                <c:pt idx="21">
                  <c:v>68.018000000000001</c:v>
                </c:pt>
                <c:pt idx="22">
                  <c:v>68.563999999999993</c:v>
                </c:pt>
                <c:pt idx="23">
                  <c:v>69.382000000000005</c:v>
                </c:pt>
                <c:pt idx="24">
                  <c:v>68.290999999999997</c:v>
                </c:pt>
                <c:pt idx="25">
                  <c:v>69.745000000000005</c:v>
                </c:pt>
                <c:pt idx="26">
                  <c:v>67.581999999999994</c:v>
                </c:pt>
                <c:pt idx="27">
                  <c:v>69.835999999999999</c:v>
                </c:pt>
                <c:pt idx="28">
                  <c:v>67.563999999999993</c:v>
                </c:pt>
                <c:pt idx="29">
                  <c:v>69.509</c:v>
                </c:pt>
                <c:pt idx="30">
                  <c:v>67.817999999999998</c:v>
                </c:pt>
                <c:pt idx="31">
                  <c:v>67.855000000000004</c:v>
                </c:pt>
                <c:pt idx="32">
                  <c:v>69.691000000000003</c:v>
                </c:pt>
                <c:pt idx="33">
                  <c:v>69.491</c:v>
                </c:pt>
                <c:pt idx="34">
                  <c:v>69.727000000000004</c:v>
                </c:pt>
                <c:pt idx="35">
                  <c:v>69.835999999999999</c:v>
                </c:pt>
                <c:pt idx="36">
                  <c:v>70.2</c:v>
                </c:pt>
                <c:pt idx="37">
                  <c:v>70.436000000000007</c:v>
                </c:pt>
                <c:pt idx="38">
                  <c:v>71.382000000000005</c:v>
                </c:pt>
                <c:pt idx="39">
                  <c:v>70.745000000000005</c:v>
                </c:pt>
                <c:pt idx="40">
                  <c:v>72.108999999999995</c:v>
                </c:pt>
                <c:pt idx="41">
                  <c:v>73.2</c:v>
                </c:pt>
                <c:pt idx="42">
                  <c:v>73.944999999999993</c:v>
                </c:pt>
                <c:pt idx="43">
                  <c:v>72.691000000000003</c:v>
                </c:pt>
                <c:pt idx="44">
                  <c:v>73.036000000000001</c:v>
                </c:pt>
                <c:pt idx="45">
                  <c:v>73.164000000000001</c:v>
                </c:pt>
                <c:pt idx="46">
                  <c:v>76.108999999999995</c:v>
                </c:pt>
                <c:pt idx="47">
                  <c:v>75.527000000000001</c:v>
                </c:pt>
                <c:pt idx="48">
                  <c:v>77.691000000000003</c:v>
                </c:pt>
                <c:pt idx="49">
                  <c:v>79.873000000000005</c:v>
                </c:pt>
                <c:pt idx="50">
                  <c:v>81.364000000000004</c:v>
                </c:pt>
                <c:pt idx="51">
                  <c:v>82.909000000000006</c:v>
                </c:pt>
                <c:pt idx="52">
                  <c:v>89.635999999999996</c:v>
                </c:pt>
                <c:pt idx="53">
                  <c:v>93.344999999999999</c:v>
                </c:pt>
                <c:pt idx="54">
                  <c:v>100.309</c:v>
                </c:pt>
                <c:pt idx="55">
                  <c:v>110.218</c:v>
                </c:pt>
                <c:pt idx="56">
                  <c:v>122.636</c:v>
                </c:pt>
                <c:pt idx="57">
                  <c:v>135.273</c:v>
                </c:pt>
                <c:pt idx="58">
                  <c:v>151.50899999999999</c:v>
                </c:pt>
                <c:pt idx="59">
                  <c:v>164.76400000000001</c:v>
                </c:pt>
                <c:pt idx="60">
                  <c:v>178.50899999999999</c:v>
                </c:pt>
                <c:pt idx="61">
                  <c:v>189.47300000000001</c:v>
                </c:pt>
                <c:pt idx="62">
                  <c:v>197.709</c:v>
                </c:pt>
                <c:pt idx="63">
                  <c:v>202.49100000000001</c:v>
                </c:pt>
                <c:pt idx="64">
                  <c:v>205.4</c:v>
                </c:pt>
                <c:pt idx="65">
                  <c:v>198.50899999999999</c:v>
                </c:pt>
                <c:pt idx="66">
                  <c:v>184.018</c:v>
                </c:pt>
                <c:pt idx="67">
                  <c:v>148.76400000000001</c:v>
                </c:pt>
                <c:pt idx="68">
                  <c:v>95.909000000000006</c:v>
                </c:pt>
                <c:pt idx="69">
                  <c:v>77.126999999999995</c:v>
                </c:pt>
                <c:pt idx="70">
                  <c:v>72.855000000000004</c:v>
                </c:pt>
                <c:pt idx="71">
                  <c:v>72.655000000000001</c:v>
                </c:pt>
                <c:pt idx="72">
                  <c:v>74.364000000000004</c:v>
                </c:pt>
                <c:pt idx="73">
                  <c:v>75.781999999999996</c:v>
                </c:pt>
                <c:pt idx="74">
                  <c:v>75.509</c:v>
                </c:pt>
                <c:pt idx="75">
                  <c:v>78.581999999999994</c:v>
                </c:pt>
                <c:pt idx="76">
                  <c:v>83.036000000000001</c:v>
                </c:pt>
                <c:pt idx="77">
                  <c:v>89.855000000000004</c:v>
                </c:pt>
                <c:pt idx="78">
                  <c:v>98.891000000000005</c:v>
                </c:pt>
                <c:pt idx="79">
                  <c:v>108.782</c:v>
                </c:pt>
                <c:pt idx="80">
                  <c:v>122.09099999999999</c:v>
                </c:pt>
                <c:pt idx="81">
                  <c:v>131.50899999999999</c:v>
                </c:pt>
                <c:pt idx="82">
                  <c:v>142.745</c:v>
                </c:pt>
                <c:pt idx="83">
                  <c:v>148.655</c:v>
                </c:pt>
                <c:pt idx="84">
                  <c:v>149.655</c:v>
                </c:pt>
                <c:pt idx="85">
                  <c:v>144.38200000000001</c:v>
                </c:pt>
                <c:pt idx="86">
                  <c:v>125.56399999999999</c:v>
                </c:pt>
                <c:pt idx="87">
                  <c:v>92.108999999999995</c:v>
                </c:pt>
                <c:pt idx="88">
                  <c:v>70.944999999999993</c:v>
                </c:pt>
                <c:pt idx="89">
                  <c:v>67.545000000000002</c:v>
                </c:pt>
                <c:pt idx="90">
                  <c:v>66.290999999999997</c:v>
                </c:pt>
                <c:pt idx="91">
                  <c:v>65.308999999999997</c:v>
                </c:pt>
                <c:pt idx="92">
                  <c:v>64.617999999999995</c:v>
                </c:pt>
                <c:pt idx="93">
                  <c:v>65.108999999999995</c:v>
                </c:pt>
                <c:pt idx="94">
                  <c:v>63.8</c:v>
                </c:pt>
                <c:pt idx="95">
                  <c:v>64.944999999999993</c:v>
                </c:pt>
                <c:pt idx="96">
                  <c:v>63.854999999999997</c:v>
                </c:pt>
                <c:pt idx="97">
                  <c:v>64.909000000000006</c:v>
                </c:pt>
                <c:pt idx="98">
                  <c:v>64.326999999999998</c:v>
                </c:pt>
                <c:pt idx="99">
                  <c:v>64.745000000000005</c:v>
                </c:pt>
                <c:pt idx="100">
                  <c:v>65.981999999999999</c:v>
                </c:pt>
                <c:pt idx="101">
                  <c:v>64.891000000000005</c:v>
                </c:pt>
                <c:pt idx="102">
                  <c:v>64.691000000000003</c:v>
                </c:pt>
                <c:pt idx="103">
                  <c:v>64.944999999999993</c:v>
                </c:pt>
                <c:pt idx="104">
                  <c:v>66.055000000000007</c:v>
                </c:pt>
                <c:pt idx="105">
                  <c:v>64.763999999999996</c:v>
                </c:pt>
                <c:pt idx="106">
                  <c:v>65.418000000000006</c:v>
                </c:pt>
                <c:pt idx="107">
                  <c:v>66.072999999999993</c:v>
                </c:pt>
                <c:pt idx="108">
                  <c:v>66.981999999999999</c:v>
                </c:pt>
                <c:pt idx="109">
                  <c:v>68.164000000000001</c:v>
                </c:pt>
                <c:pt idx="110">
                  <c:v>66.763999999999996</c:v>
                </c:pt>
                <c:pt idx="111">
                  <c:v>68.290999999999997</c:v>
                </c:pt>
                <c:pt idx="112">
                  <c:v>70.055000000000007</c:v>
                </c:pt>
                <c:pt idx="113">
                  <c:v>71.635999999999996</c:v>
                </c:pt>
                <c:pt idx="114">
                  <c:v>74.272999999999996</c:v>
                </c:pt>
                <c:pt idx="115">
                  <c:v>78.436000000000007</c:v>
                </c:pt>
                <c:pt idx="116">
                  <c:v>82.763999999999996</c:v>
                </c:pt>
                <c:pt idx="117">
                  <c:v>87.527000000000001</c:v>
                </c:pt>
                <c:pt idx="118">
                  <c:v>89.090999999999994</c:v>
                </c:pt>
                <c:pt idx="119">
                  <c:v>91.981999999999999</c:v>
                </c:pt>
                <c:pt idx="120">
                  <c:v>92.781999999999996</c:v>
                </c:pt>
                <c:pt idx="121">
                  <c:v>89.364000000000004</c:v>
                </c:pt>
                <c:pt idx="122">
                  <c:v>85.290999999999997</c:v>
                </c:pt>
                <c:pt idx="123">
                  <c:v>79.290999999999997</c:v>
                </c:pt>
                <c:pt idx="124">
                  <c:v>73.254999999999995</c:v>
                </c:pt>
                <c:pt idx="125">
                  <c:v>70.817999999999998</c:v>
                </c:pt>
                <c:pt idx="126">
                  <c:v>64.308999999999997</c:v>
                </c:pt>
                <c:pt idx="127">
                  <c:v>62.673000000000002</c:v>
                </c:pt>
                <c:pt idx="128">
                  <c:v>62.127000000000002</c:v>
                </c:pt>
                <c:pt idx="129">
                  <c:v>60.963999999999999</c:v>
                </c:pt>
                <c:pt idx="130">
                  <c:v>60.564</c:v>
                </c:pt>
                <c:pt idx="131">
                  <c:v>61.527000000000001</c:v>
                </c:pt>
                <c:pt idx="132">
                  <c:v>60.381999999999998</c:v>
                </c:pt>
                <c:pt idx="133">
                  <c:v>60.817999999999998</c:v>
                </c:pt>
                <c:pt idx="134">
                  <c:v>61.509</c:v>
                </c:pt>
                <c:pt idx="135">
                  <c:v>62.290999999999997</c:v>
                </c:pt>
                <c:pt idx="136">
                  <c:v>61.436</c:v>
                </c:pt>
                <c:pt idx="137">
                  <c:v>62.381999999999998</c:v>
                </c:pt>
                <c:pt idx="138">
                  <c:v>62.145000000000003</c:v>
                </c:pt>
                <c:pt idx="139">
                  <c:v>62.744999999999997</c:v>
                </c:pt>
                <c:pt idx="140">
                  <c:v>65.763999999999996</c:v>
                </c:pt>
                <c:pt idx="141">
                  <c:v>65.2</c:v>
                </c:pt>
                <c:pt idx="142">
                  <c:v>68.781999999999996</c:v>
                </c:pt>
                <c:pt idx="143">
                  <c:v>69.400000000000006</c:v>
                </c:pt>
                <c:pt idx="144">
                  <c:v>72.691000000000003</c:v>
                </c:pt>
                <c:pt idx="145">
                  <c:v>73.635999999999996</c:v>
                </c:pt>
                <c:pt idx="146">
                  <c:v>72.382000000000005</c:v>
                </c:pt>
                <c:pt idx="147">
                  <c:v>71.873000000000005</c:v>
                </c:pt>
                <c:pt idx="148">
                  <c:v>69.055000000000007</c:v>
                </c:pt>
                <c:pt idx="149">
                  <c:v>66.018000000000001</c:v>
                </c:pt>
                <c:pt idx="150">
                  <c:v>63.417999999999999</c:v>
                </c:pt>
                <c:pt idx="151">
                  <c:v>61.8</c:v>
                </c:pt>
                <c:pt idx="152">
                  <c:v>59.255000000000003</c:v>
                </c:pt>
                <c:pt idx="153">
                  <c:v>58.817999999999998</c:v>
                </c:pt>
                <c:pt idx="154">
                  <c:v>58.436</c:v>
                </c:pt>
                <c:pt idx="155">
                  <c:v>57.109000000000002</c:v>
                </c:pt>
                <c:pt idx="156">
                  <c:v>57.963999999999999</c:v>
                </c:pt>
                <c:pt idx="157">
                  <c:v>58.8</c:v>
                </c:pt>
                <c:pt idx="158">
                  <c:v>59</c:v>
                </c:pt>
                <c:pt idx="159">
                  <c:v>57.655000000000001</c:v>
                </c:pt>
                <c:pt idx="160">
                  <c:v>58.381999999999998</c:v>
                </c:pt>
                <c:pt idx="161">
                  <c:v>57.945</c:v>
                </c:pt>
                <c:pt idx="162">
                  <c:v>57.781999999999996</c:v>
                </c:pt>
                <c:pt idx="163">
                  <c:v>58.2</c:v>
                </c:pt>
                <c:pt idx="164">
                  <c:v>57.764000000000003</c:v>
                </c:pt>
                <c:pt idx="165">
                  <c:v>57.308999999999997</c:v>
                </c:pt>
                <c:pt idx="166">
                  <c:v>57.417999999999999</c:v>
                </c:pt>
                <c:pt idx="167">
                  <c:v>57.636000000000003</c:v>
                </c:pt>
                <c:pt idx="168">
                  <c:v>57.835999999999999</c:v>
                </c:pt>
                <c:pt idx="169">
                  <c:v>57.764000000000003</c:v>
                </c:pt>
                <c:pt idx="170">
                  <c:v>57.127000000000002</c:v>
                </c:pt>
                <c:pt idx="171">
                  <c:v>56.055</c:v>
                </c:pt>
                <c:pt idx="172">
                  <c:v>56.326999999999998</c:v>
                </c:pt>
                <c:pt idx="173">
                  <c:v>56.709000000000003</c:v>
                </c:pt>
                <c:pt idx="174">
                  <c:v>57.182000000000002</c:v>
                </c:pt>
                <c:pt idx="175">
                  <c:v>55.817999999999998</c:v>
                </c:pt>
                <c:pt idx="176">
                  <c:v>57.182000000000002</c:v>
                </c:pt>
                <c:pt idx="177">
                  <c:v>55.890999999999998</c:v>
                </c:pt>
                <c:pt idx="178">
                  <c:v>57.273000000000003</c:v>
                </c:pt>
                <c:pt idx="179">
                  <c:v>56.127000000000002</c:v>
                </c:pt>
                <c:pt idx="180">
                  <c:v>56.4</c:v>
                </c:pt>
                <c:pt idx="181">
                  <c:v>56.182000000000002</c:v>
                </c:pt>
                <c:pt idx="182">
                  <c:v>56.726999999999997</c:v>
                </c:pt>
                <c:pt idx="183">
                  <c:v>56.908999999999999</c:v>
                </c:pt>
                <c:pt idx="184">
                  <c:v>57.582000000000001</c:v>
                </c:pt>
                <c:pt idx="185">
                  <c:v>56.744999999999997</c:v>
                </c:pt>
                <c:pt idx="186">
                  <c:v>56.6</c:v>
                </c:pt>
                <c:pt idx="187">
                  <c:v>55.945</c:v>
                </c:pt>
                <c:pt idx="188">
                  <c:v>57.018000000000001</c:v>
                </c:pt>
                <c:pt idx="189">
                  <c:v>55.764000000000003</c:v>
                </c:pt>
                <c:pt idx="190">
                  <c:v>57.109000000000002</c:v>
                </c:pt>
                <c:pt idx="191">
                  <c:v>58.073</c:v>
                </c:pt>
                <c:pt idx="192">
                  <c:v>58.036000000000001</c:v>
                </c:pt>
                <c:pt idx="193">
                  <c:v>57.8</c:v>
                </c:pt>
                <c:pt idx="194">
                  <c:v>57.636000000000003</c:v>
                </c:pt>
                <c:pt idx="195">
                  <c:v>56.2</c:v>
                </c:pt>
                <c:pt idx="196">
                  <c:v>56.854999999999997</c:v>
                </c:pt>
                <c:pt idx="197">
                  <c:v>56.582000000000001</c:v>
                </c:pt>
                <c:pt idx="198">
                  <c:v>55.618000000000002</c:v>
                </c:pt>
                <c:pt idx="199">
                  <c:v>56.854999999999997</c:v>
                </c:pt>
                <c:pt idx="200">
                  <c:v>56.218000000000004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A!$AA$22:$AA$222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72.159741020556083</c:v>
                </c:pt>
                <c:pt idx="26">
                  <c:v>72.07420967527834</c:v>
                </c:pt>
                <c:pt idx="27">
                  <c:v>71.988693816270143</c:v>
                </c:pt>
                <c:pt idx="28">
                  <c:v>71.90319457982298</c:v>
                </c:pt>
                <c:pt idx="29">
                  <c:v>71.817713176812816</c:v>
                </c:pt>
                <c:pt idx="30">
                  <c:v>71.73225089643806</c:v>
                </c:pt>
                <c:pt idx="31">
                  <c:v>71.646809110021209</c:v>
                </c:pt>
                <c:pt idx="32">
                  <c:v>71.561389275064727</c:v>
                </c:pt>
                <c:pt idx="33">
                  <c:v>71.475992940614546</c:v>
                </c:pt>
                <c:pt idx="34">
                  <c:v>71.39062175885843</c:v>
                </c:pt>
                <c:pt idx="35">
                  <c:v>71.305277524118637</c:v>
                </c:pt>
                <c:pt idx="36">
                  <c:v>71.219962323792871</c:v>
                </c:pt>
                <c:pt idx="37">
                  <c:v>71.134679116597852</c:v>
                </c:pt>
                <c:pt idx="38">
                  <c:v>71.049433835282613</c:v>
                </c:pt>
                <c:pt idx="39">
                  <c:v>70.964242569161527</c:v>
                </c:pt>
                <c:pt idx="40">
                  <c:v>70.879154533732248</c:v>
                </c:pt>
                <c:pt idx="41">
                  <c:v>70.794320710079873</c:v>
                </c:pt>
                <c:pt idx="42">
                  <c:v>70.710185150889785</c:v>
                </c:pt>
                <c:pt idx="43">
                  <c:v>70.62798118330528</c:v>
                </c:pt>
                <c:pt idx="44">
                  <c:v>70.550925800473877</c:v>
                </c:pt>
                <c:pt idx="45">
                  <c:v>70.486877836723949</c:v>
                </c:pt>
                <c:pt idx="46">
                  <c:v>70.453780059995395</c:v>
                </c:pt>
                <c:pt idx="47">
                  <c:v>70.489833851782535</c:v>
                </c:pt>
                <c:pt idx="48">
                  <c:v>70.670677138727527</c:v>
                </c:pt>
                <c:pt idx="49">
                  <c:v>71.135081725098715</c:v>
                </c:pt>
                <c:pt idx="50">
                  <c:v>72.117783172259749</c:v>
                </c:pt>
                <c:pt idx="51">
                  <c:v>73.982160176239034</c:v>
                </c:pt>
                <c:pt idx="52">
                  <c:v>77.237041393913486</c:v>
                </c:pt>
                <c:pt idx="53">
                  <c:v>82.513920481463089</c:v>
                </c:pt>
                <c:pt idx="54">
                  <c:v>90.479206834109107</c:v>
                </c:pt>
                <c:pt idx="55">
                  <c:v>101.66784248398514</c:v>
                </c:pt>
                <c:pt idx="56">
                  <c:v>116.25328009853958</c:v>
                </c:pt>
                <c:pt idx="57">
                  <c:v>133.80907880929527</c:v>
                </c:pt>
                <c:pt idx="58">
                  <c:v>153.15238386680031</c:v>
                </c:pt>
                <c:pt idx="59">
                  <c:v>172.36586215538753</c:v>
                </c:pt>
                <c:pt idx="60">
                  <c:v>189.05505948939171</c:v>
                </c:pt>
                <c:pt idx="61">
                  <c:v>200.81633478128489</c:v>
                </c:pt>
                <c:pt idx="62">
                  <c:v>205.79688095908753</c:v>
                </c:pt>
                <c:pt idx="63">
                  <c:v>203.16883029761115</c:v>
                </c:pt>
                <c:pt idx="64">
                  <c:v>193.35070916914702</c:v>
                </c:pt>
                <c:pt idx="65">
                  <c:v>177.89480085162089</c:v>
                </c:pt>
                <c:pt idx="66">
                  <c:v>159.08209858396467</c:v>
                </c:pt>
                <c:pt idx="67">
                  <c:v>139.37020938125301</c:v>
                </c:pt>
                <c:pt idx="68">
                  <c:v>120.87749314978701</c:v>
                </c:pt>
                <c:pt idx="69">
                  <c:v>105.04852389957406</c:v>
                </c:pt>
                <c:pt idx="70">
                  <c:v>92.559593638708705</c:v>
                </c:pt>
                <c:pt idx="71">
                  <c:v>83.435032314924499</c:v>
                </c:pt>
                <c:pt idx="72">
                  <c:v>77.293480049775226</c:v>
                </c:pt>
                <c:pt idx="73">
                  <c:v>73.638425210703929</c:v>
                </c:pt>
                <c:pt idx="74">
                  <c:v>72.130203297406283</c:v>
                </c:pt>
                <c:pt idx="75">
                  <c:v>72.792058454709448</c:v>
                </c:pt>
                <c:pt idx="76">
                  <c:v>76.085765459232903</c:v>
                </c:pt>
                <c:pt idx="77">
                  <c:v>82.759303218781497</c:v>
                </c:pt>
                <c:pt idx="78">
                  <c:v>93.390158107856223</c:v>
                </c:pt>
                <c:pt idx="79">
                  <c:v>107.69854162491609</c:v>
                </c:pt>
                <c:pt idx="80">
                  <c:v>123.9576453671183</c:v>
                </c:pt>
                <c:pt idx="81">
                  <c:v>138.98471928137525</c:v>
                </c:pt>
                <c:pt idx="82">
                  <c:v>149.00748779076491</c:v>
                </c:pt>
                <c:pt idx="83">
                  <c:v>151.1498702967134</c:v>
                </c:pt>
                <c:pt idx="84">
                  <c:v>144.74337790994701</c:v>
                </c:pt>
                <c:pt idx="85">
                  <c:v>131.64683753684042</c:v>
                </c:pt>
                <c:pt idx="86">
                  <c:v>115.36378976531648</c:v>
                </c:pt>
                <c:pt idx="87">
                  <c:v>99.523823467828009</c:v>
                </c:pt>
                <c:pt idx="88">
                  <c:v>86.617320195824618</c:v>
                </c:pt>
                <c:pt idx="89">
                  <c:v>77.548593849725449</c:v>
                </c:pt>
                <c:pt idx="90">
                  <c:v>71.962928999177876</c:v>
                </c:pt>
                <c:pt idx="91">
                  <c:v>68.908109375327129</c:v>
                </c:pt>
                <c:pt idx="92">
                  <c:v>67.399600949274415</c:v>
                </c:pt>
                <c:pt idx="93">
                  <c:v>66.703911850298596</c:v>
                </c:pt>
                <c:pt idx="94">
                  <c:v>66.380275815724744</c:v>
                </c:pt>
                <c:pt idx="95">
                  <c:v>66.205727966492887</c:v>
                </c:pt>
                <c:pt idx="96">
                  <c:v>66.08326702319485</c:v>
                </c:pt>
                <c:pt idx="97">
                  <c:v>65.9761370393189</c:v>
                </c:pt>
                <c:pt idx="98">
                  <c:v>65.872102371584333</c:v>
                </c:pt>
                <c:pt idx="99">
                  <c:v>65.767562669152639</c:v>
                </c:pt>
                <c:pt idx="100">
                  <c:v>65.661591211444986</c:v>
                </c:pt>
                <c:pt idx="101">
                  <c:v>65.554039297640799</c:v>
                </c:pt>
                <c:pt idx="102">
                  <c:v>65.445105432910097</c:v>
                </c:pt>
                <c:pt idx="103">
                  <c:v>65.335522722011703</c:v>
                </c:pt>
                <c:pt idx="104">
                  <c:v>65.227360178126673</c:v>
                </c:pt>
                <c:pt idx="105">
                  <c:v>65.125946333782252</c:v>
                </c:pt>
                <c:pt idx="106">
                  <c:v>65.043857716526986</c:v>
                </c:pt>
                <c:pt idx="107">
                  <c:v>65.008145350438994</c:v>
                </c:pt>
                <c:pt idx="108">
                  <c:v>65.071472754326692</c:v>
                </c:pt>
                <c:pt idx="109">
                  <c:v>65.325807276151508</c:v>
                </c:pt>
                <c:pt idx="110">
                  <c:v>65.913247253092123</c:v>
                </c:pt>
                <c:pt idx="111">
                  <c:v>67.023410563053375</c:v>
                </c:pt>
                <c:pt idx="112">
                  <c:v>68.863929948241065</c:v>
                </c:pt>
                <c:pt idx="113">
                  <c:v>71.595242970389293</c:v>
                </c:pt>
                <c:pt idx="114">
                  <c:v>75.236685385258312</c:v>
                </c:pt>
                <c:pt idx="115">
                  <c:v>79.574610009215874</c:v>
                </c:pt>
                <c:pt idx="116">
                  <c:v>84.1218534644903</c:v>
                </c:pt>
                <c:pt idx="117">
                  <c:v>88.173792632073273</c:v>
                </c:pt>
                <c:pt idx="118">
                  <c:v>90.970583770841074</c:v>
                </c:pt>
                <c:pt idx="119">
                  <c:v>91.920090398336413</c:v>
                </c:pt>
                <c:pt idx="120">
                  <c:v>90.793047924819319</c:v>
                </c:pt>
                <c:pt idx="121">
                  <c:v>87.802533348903836</c:v>
                </c:pt>
                <c:pt idx="122">
                  <c:v>83.530086544639346</c:v>
                </c:pt>
                <c:pt idx="123">
                  <c:v>78.733518179200331</c:v>
                </c:pt>
                <c:pt idx="124">
                  <c:v>74.123258173155833</c:v>
                </c:pt>
                <c:pt idx="125">
                  <c:v>70.19661779133169</c:v>
                </c:pt>
                <c:pt idx="126">
                  <c:v>67.177552143023306</c:v>
                </c:pt>
                <c:pt idx="127">
                  <c:v>65.05423318297855</c:v>
                </c:pt>
                <c:pt idx="128">
                  <c:v>63.669994042801918</c:v>
                </c:pt>
                <c:pt idx="129">
                  <c:v>62.818014346162855</c:v>
                </c:pt>
                <c:pt idx="130">
                  <c:v>62.308234354324966</c:v>
                </c:pt>
                <c:pt idx="131">
                  <c:v>61.998910716377303</c:v>
                </c:pt>
                <c:pt idx="132">
                  <c:v>61.801605142485393</c:v>
                </c:pt>
                <c:pt idx="133">
                  <c:v>61.673496367792112</c:v>
                </c:pt>
                <c:pt idx="134">
                  <c:v>61.608009373791752</c:v>
                </c:pt>
                <c:pt idx="135">
                  <c:v>61.628842179871505</c:v>
                </c:pt>
                <c:pt idx="136">
                  <c:v>61.786839477952192</c:v>
                </c:pt>
                <c:pt idx="137">
                  <c:v>62.155156252125181</c:v>
                </c:pt>
                <c:pt idx="138">
                  <c:v>62.81649681544048</c:v>
                </c:pt>
                <c:pt idx="139">
                  <c:v>63.837955064166714</c:v>
                </c:pt>
                <c:pt idx="140">
                  <c:v>65.234919555171558</c:v>
                </c:pt>
                <c:pt idx="141">
                  <c:v>66.934436450970679</c:v>
                </c:pt>
                <c:pt idx="142">
                  <c:v>68.755927204599729</c:v>
                </c:pt>
                <c:pt idx="143">
                  <c:v>70.426986383314741</c:v>
                </c:pt>
                <c:pt idx="144">
                  <c:v>71.640368109168989</c:v>
                </c:pt>
                <c:pt idx="145">
                  <c:v>72.138437992056026</c:v>
                </c:pt>
                <c:pt idx="146">
                  <c:v>71.793857692276305</c:v>
                </c:pt>
                <c:pt idx="147">
                  <c:v>70.651947900841051</c:v>
                </c:pt>
                <c:pt idx="148">
                  <c:v>68.915440867863296</c:v>
                </c:pt>
                <c:pt idx="149">
                  <c:v>66.878640734310139</c:v>
                </c:pt>
                <c:pt idx="150">
                  <c:v>64.840256259326523</c:v>
                </c:pt>
                <c:pt idx="151">
                  <c:v>63.030061797755955</c:v>
                </c:pt>
                <c:pt idx="152">
                  <c:v>61.57271263930366</c:v>
                </c:pt>
                <c:pt idx="153">
                  <c:v>60.491727750468755</c:v>
                </c:pt>
                <c:pt idx="154">
                  <c:v>59.740099264039841</c:v>
                </c:pt>
                <c:pt idx="155">
                  <c:v>59.238315087401929</c:v>
                </c:pt>
                <c:pt idx="156">
                  <c:v>58.904983003947152</c:v>
                </c:pt>
                <c:pt idx="157">
                  <c:v>58.673984888928757</c:v>
                </c:pt>
                <c:pt idx="158">
                  <c:v>58.499475187231923</c:v>
                </c:pt>
                <c:pt idx="159">
                  <c:v>58.353462541630904</c:v>
                </c:pt>
                <c:pt idx="160">
                  <c:v>58.220648100755547</c:v>
                </c:pt>
                <c:pt idx="161">
                  <c:v>58.093471721777725</c:v>
                </c:pt>
                <c:pt idx="162">
                  <c:v>57.96853298669857</c:v>
                </c:pt>
                <c:pt idx="163">
                  <c:v>57.844432808954252</c:v>
                </c:pt>
                <c:pt idx="164">
                  <c:v>57.720642097204959</c:v>
                </c:pt>
                <c:pt idx="165">
                  <c:v>57.59697566119992</c:v>
                </c:pt>
                <c:pt idx="166">
                  <c:v>57.473372522303563</c:v>
                </c:pt>
                <c:pt idx="167">
                  <c:v>57.349812880132383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A!$BG$22:$BG$222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72.159741020556083</c:v>
                </c:pt>
                <c:pt idx="26">
                  <c:v>72.074209675278325</c:v>
                </c:pt>
                <c:pt idx="27">
                  <c:v>71.988693816270057</c:v>
                </c:pt>
                <c:pt idx="28">
                  <c:v>71.903194579822326</c:v>
                </c:pt>
                <c:pt idx="29">
                  <c:v>71.817713176808468</c:v>
                </c:pt>
                <c:pt idx="30">
                  <c:v>71.732250896410548</c:v>
                </c:pt>
                <c:pt idx="31">
                  <c:v>71.646809109856491</c:v>
                </c:pt>
                <c:pt idx="32">
                  <c:v>71.56138927413285</c:v>
                </c:pt>
                <c:pt idx="33">
                  <c:v>71.475992935632419</c:v>
                </c:pt>
                <c:pt idx="34">
                  <c:v>71.390621733685535</c:v>
                </c:pt>
                <c:pt idx="35">
                  <c:v>71.305277403916904</c:v>
                </c:pt>
                <c:pt idx="36">
                  <c:v>71.219961781357611</c:v>
                </c:pt>
                <c:pt idx="37">
                  <c:v>71.134676803230278</c:v>
                </c:pt>
                <c:pt idx="38">
                  <c:v>71.049424511311599</c:v>
                </c:pt>
                <c:pt idx="39">
                  <c:v>70.964207053760532</c:v>
                </c:pt>
                <c:pt idx="40">
                  <c:v>70.879026686282714</c:v>
                </c:pt>
                <c:pt idx="41">
                  <c:v>70.79388577248109</c:v>
                </c:pt>
                <c:pt idx="42">
                  <c:v>70.70878678322083</c:v>
                </c:pt>
                <c:pt idx="43">
                  <c:v>70.623732294809741</c:v>
                </c:pt>
                <c:pt idx="44">
                  <c:v>70.538724985767942</c:v>
                </c:pt>
                <c:pt idx="45">
                  <c:v>70.453767631927718</c:v>
                </c:pt>
                <c:pt idx="46">
                  <c:v>70.368863099568671</c:v>
                </c:pt>
                <c:pt idx="47">
                  <c:v>70.284014336254586</c:v>
                </c:pt>
                <c:pt idx="48">
                  <c:v>70.199224358993263</c:v>
                </c:pt>
                <c:pt idx="49">
                  <c:v>70.114496239293956</c:v>
                </c:pt>
                <c:pt idx="50">
                  <c:v>70.029833084643656</c:v>
                </c:pt>
                <c:pt idx="51">
                  <c:v>69.945238015866749</c:v>
                </c:pt>
                <c:pt idx="52">
                  <c:v>69.860714139771616</c:v>
                </c:pt>
                <c:pt idx="53">
                  <c:v>69.776264516421634</c:v>
                </c:pt>
                <c:pt idx="54">
                  <c:v>69.69189212029984</c:v>
                </c:pt>
                <c:pt idx="55">
                  <c:v>69.607599794564152</c:v>
                </c:pt>
                <c:pt idx="56">
                  <c:v>69.523390197516846</c:v>
                </c:pt>
                <c:pt idx="57">
                  <c:v>69.439265740337845</c:v>
                </c:pt>
                <c:pt idx="58">
                  <c:v>69.35522851506127</c:v>
                </c:pt>
                <c:pt idx="59">
                  <c:v>69.271280211706596</c:v>
                </c:pt>
                <c:pt idx="60">
                  <c:v>69.187422023419415</c:v>
                </c:pt>
                <c:pt idx="61">
                  <c:v>69.103654538432323</c:v>
                </c:pt>
                <c:pt idx="62">
                  <c:v>69.019977617631113</c:v>
                </c:pt>
                <c:pt idx="63">
                  <c:v>68.936390256513974</c:v>
                </c:pt>
                <c:pt idx="64">
                  <c:v>68.852890430368262</c:v>
                </c:pt>
                <c:pt idx="65">
                  <c:v>68.769474921571955</c:v>
                </c:pt>
                <c:pt idx="66">
                  <c:v>68.686139128068831</c:v>
                </c:pt>
                <c:pt idx="67">
                  <c:v>68.602876852277731</c:v>
                </c:pt>
                <c:pt idx="68">
                  <c:v>68.519680069998032</c:v>
                </c:pt>
                <c:pt idx="69">
                  <c:v>68.436538679277859</c:v>
                </c:pt>
                <c:pt idx="70">
                  <c:v>68.353440229740031</c:v>
                </c:pt>
                <c:pt idx="71">
                  <c:v>68.270369633531033</c:v>
                </c:pt>
                <c:pt idx="72">
                  <c:v>68.18730885988731</c:v>
                </c:pt>
                <c:pt idx="73">
                  <c:v>68.104236616318019</c:v>
                </c:pt>
                <c:pt idx="74">
                  <c:v>68.021128020594119</c:v>
                </c:pt>
                <c:pt idx="75">
                  <c:v>67.937954269114087</c:v>
                </c:pt>
                <c:pt idx="76">
                  <c:v>67.854682308783012</c:v>
                </c:pt>
                <c:pt idx="77">
                  <c:v>67.771274521271238</c:v>
                </c:pt>
                <c:pt idx="78">
                  <c:v>67.687688430375388</c:v>
                </c:pt>
                <c:pt idx="79">
                  <c:v>67.603876445127725</c:v>
                </c:pt>
                <c:pt idx="80">
                  <c:v>67.51978565320195</c:v>
                </c:pt>
                <c:pt idx="81">
                  <c:v>67.435357680928348</c:v>
                </c:pt>
                <c:pt idx="82">
                  <c:v>67.350528637711861</c:v>
                </c:pt>
                <c:pt idx="83">
                  <c:v>67.265229163664344</c:v>
                </c:pt>
                <c:pt idx="84">
                  <c:v>67.179384599613812</c:v>
                </c:pt>
                <c:pt idx="85">
                  <c:v>67.092915298122051</c:v>
                </c:pt>
                <c:pt idx="86">
                  <c:v>67.005737092504546</c:v>
                </c:pt>
                <c:pt idx="87">
                  <c:v>66.917761937908125</c:v>
                </c:pt>
                <c:pt idx="88">
                  <c:v>66.82889873410754</c:v>
                </c:pt>
                <c:pt idx="89">
                  <c:v>66.739054333760492</c:v>
                </c:pt>
                <c:pt idx="90">
                  <c:v>66.648134732447872</c:v>
                </c:pt>
                <c:pt idx="91">
                  <c:v>66.556046428098739</c:v>
                </c:pt>
                <c:pt idx="92">
                  <c:v>66.462697927697803</c:v>
                </c:pt>
                <c:pt idx="93">
                  <c:v>66.36800136900149</c:v>
                </c:pt>
                <c:pt idx="94">
                  <c:v>66.271874215014776</c:v>
                </c:pt>
                <c:pt idx="95">
                  <c:v>66.174240969985718</c:v>
                </c:pt>
                <c:pt idx="96">
                  <c:v>66.075034858507479</c:v>
                </c:pt>
                <c:pt idx="97">
                  <c:v>65.974199404797162</c:v>
                </c:pt>
                <c:pt idx="98">
                  <c:v>65.8716898480548</c:v>
                </c:pt>
                <c:pt idx="99">
                  <c:v>65.76747433247742</c:v>
                </c:pt>
                <c:pt idx="100">
                  <c:v>65.66153481719509</c:v>
                </c:pt>
                <c:pt idx="101">
                  <c:v>65.553867661928848</c:v>
                </c:pt>
                <c:pt idx="102">
                  <c:v>65.444483857986654</c:v>
                </c:pt>
                <c:pt idx="103">
                  <c:v>65.333408890410126</c:v>
                </c:pt>
                <c:pt idx="104">
                  <c:v>65.220682234498156</c:v>
                </c:pt>
                <c:pt idx="105">
                  <c:v>65.106356507251576</c:v>
                </c:pt>
                <c:pt idx="106">
                  <c:v>64.990496310198111</c:v>
                </c:pt>
                <c:pt idx="107">
                  <c:v>64.873176813401585</c:v>
                </c:pt>
                <c:pt idx="108">
                  <c:v>64.754482140333593</c:v>
                </c:pt>
                <c:pt idx="109">
                  <c:v>64.634503619143246</c:v>
                </c:pt>
                <c:pt idx="110">
                  <c:v>64.513337967543421</c:v>
                </c:pt>
                <c:pt idx="111">
                  <c:v>64.391085476257416</c:v>
                </c:pt>
                <c:pt idx="112">
                  <c:v>64.267848250273644</c:v>
                </c:pt>
                <c:pt idx="113">
                  <c:v>64.143728558800504</c:v>
                </c:pt>
                <c:pt idx="114">
                  <c:v>64.018827334685753</c:v>
                </c:pt>
                <c:pt idx="115">
                  <c:v>63.893242853070085</c:v>
                </c:pt>
                <c:pt idx="116">
                  <c:v>63.767069608020066</c:v>
                </c:pt>
                <c:pt idx="117">
                  <c:v>63.640397395534052</c:v>
                </c:pt>
                <c:pt idx="118">
                  <c:v>63.513310602162456</c:v>
                </c:pt>
                <c:pt idx="119">
                  <c:v>63.385887690873773</c:v>
                </c:pt>
                <c:pt idx="120">
                  <c:v>63.258200869892036</c:v>
                </c:pt>
                <c:pt idx="121">
                  <c:v>63.130315926041277</c:v>
                </c:pt>
                <c:pt idx="122">
                  <c:v>63.002292201548165</c:v>
                </c:pt>
                <c:pt idx="123">
                  <c:v>62.874182692084091</c:v>
                </c:pt>
                <c:pt idx="124">
                  <c:v>62.746034243832156</c:v>
                </c:pt>
                <c:pt idx="125">
                  <c:v>62.617887828285575</c:v>
                </c:pt>
                <c:pt idx="126">
                  <c:v>62.489778875070044</c:v>
                </c:pt>
                <c:pt idx="127">
                  <c:v>62.361737645104355</c:v>
                </c:pt>
                <c:pt idx="128">
                  <c:v>62.233789628672966</c:v>
                </c:pt>
                <c:pt idx="129">
                  <c:v>62.105955955321477</c:v>
                </c:pt>
                <c:pt idx="130">
                  <c:v>61.978253804777495</c:v>
                </c:pt>
                <c:pt idx="131">
                  <c:v>61.850696810256693</c:v>
                </c:pt>
                <c:pt idx="132">
                  <c:v>61.723295447478662</c:v>
                </c:pt>
                <c:pt idx="133">
                  <c:v>61.596057404456012</c:v>
                </c:pt>
                <c:pt idx="134">
                  <c:v>61.468987928620876</c:v>
                </c:pt>
                <c:pt idx="135">
                  <c:v>61.342090149115791</c:v>
                </c:pt>
                <c:pt idx="136">
                  <c:v>61.215365373114437</c:v>
                </c:pt>
                <c:pt idx="137">
                  <c:v>61.088813355869398</c:v>
                </c:pt>
                <c:pt idx="138">
                  <c:v>60.962432544832573</c:v>
                </c:pt>
                <c:pt idx="139">
                  <c:v>60.836220298682655</c:v>
                </c:pt>
                <c:pt idx="140">
                  <c:v>60.710173082447689</c:v>
                </c:pt>
                <c:pt idx="141">
                  <c:v>60.584286640151255</c:v>
                </c:pt>
                <c:pt idx="142">
                  <c:v>60.4585561465599</c:v>
                </c:pt>
                <c:pt idx="143">
                  <c:v>60.332976339685295</c:v>
                </c:pt>
                <c:pt idx="144">
                  <c:v>60.207541635713504</c:v>
                </c:pt>
                <c:pt idx="145">
                  <c:v>60.082246228009083</c:v>
                </c:pt>
                <c:pt idx="146">
                  <c:v>59.95708417178578</c:v>
                </c:pt>
                <c:pt idx="147">
                  <c:v>59.832049455957389</c:v>
                </c:pt>
                <c:pt idx="148">
                  <c:v>59.707136063588905</c:v>
                </c:pt>
                <c:pt idx="149">
                  <c:v>59.58233802226686</c:v>
                </c:pt>
                <c:pt idx="150">
                  <c:v>59.457649445601852</c:v>
                </c:pt>
                <c:pt idx="151">
                  <c:v>59.333064566970371</c:v>
                </c:pt>
                <c:pt idx="152">
                  <c:v>59.208577766499602</c:v>
                </c:pt>
                <c:pt idx="153">
                  <c:v>59.084183592198627</c:v>
                </c:pt>
                <c:pt idx="154">
                  <c:v>58.959876776045753</c:v>
                </c:pt>
                <c:pt idx="155">
                  <c:v>58.835652245753188</c:v>
                </c:pt>
                <c:pt idx="156">
                  <c:v>58.711505132848941</c:v>
                </c:pt>
                <c:pt idx="157">
                  <c:v>58.58743077764094</c:v>
                </c:pt>
                <c:pt idx="158">
                  <c:v>58.463424731559996</c:v>
                </c:pt>
                <c:pt idx="159">
                  <c:v>58.339482757316929</c:v>
                </c:pt>
                <c:pt idx="160">
                  <c:v>58.215600827253347</c:v>
                </c:pt>
                <c:pt idx="161">
                  <c:v>58.091775120215914</c:v>
                </c:pt>
                <c:pt idx="162">
                  <c:v>57.968002017239606</c:v>
                </c:pt>
                <c:pt idx="163">
                  <c:v>57.844278096286111</c:v>
                </c:pt>
                <c:pt idx="164">
                  <c:v>57.720600126248534</c:v>
                </c:pt>
                <c:pt idx="165">
                  <c:v>57.596965060403079</c:v>
                </c:pt>
                <c:pt idx="166">
                  <c:v>57.473370029461222</c:v>
                </c:pt>
                <c:pt idx="167">
                  <c:v>57.349812334352194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7654952"/>
        <c:axId val="627665928"/>
      </c:scatterChart>
      <c:valAx>
        <c:axId val="62765495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627665928"/>
        <c:crosses val="autoZero"/>
        <c:crossBetween val="midCat"/>
      </c:valAx>
      <c:valAx>
        <c:axId val="62766592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6276549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A!$K$21</c:f>
          <c:strCache>
            <c:ptCount val="1"/>
            <c:pt idx="0">
              <c:v>8.76</c:v>
            </c:pt>
          </c:strCache>
        </c:strRef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A!$K$22:$K$222</c:f>
              <c:numCache>
                <c:formatCode>General</c:formatCode>
                <c:ptCount val="201"/>
                <c:pt idx="0">
                  <c:v>71.545000000000002</c:v>
                </c:pt>
                <c:pt idx="1">
                  <c:v>70.108999999999995</c:v>
                </c:pt>
                <c:pt idx="2">
                  <c:v>70.545000000000002</c:v>
                </c:pt>
                <c:pt idx="3">
                  <c:v>69.164000000000001</c:v>
                </c:pt>
                <c:pt idx="4">
                  <c:v>69.617999999999995</c:v>
                </c:pt>
                <c:pt idx="5">
                  <c:v>68.745000000000005</c:v>
                </c:pt>
                <c:pt idx="6">
                  <c:v>69.272999999999996</c:v>
                </c:pt>
                <c:pt idx="7">
                  <c:v>69.545000000000002</c:v>
                </c:pt>
                <c:pt idx="8">
                  <c:v>67.673000000000002</c:v>
                </c:pt>
                <c:pt idx="9">
                  <c:v>67.817999999999998</c:v>
                </c:pt>
                <c:pt idx="10">
                  <c:v>67.2</c:v>
                </c:pt>
                <c:pt idx="11">
                  <c:v>67.635999999999996</c:v>
                </c:pt>
                <c:pt idx="12">
                  <c:v>68.454999999999998</c:v>
                </c:pt>
                <c:pt idx="13">
                  <c:v>68.817999999999998</c:v>
                </c:pt>
                <c:pt idx="14">
                  <c:v>67.344999999999999</c:v>
                </c:pt>
                <c:pt idx="15">
                  <c:v>67.835999999999999</c:v>
                </c:pt>
                <c:pt idx="16">
                  <c:v>68.272999999999996</c:v>
                </c:pt>
                <c:pt idx="17">
                  <c:v>68.418000000000006</c:v>
                </c:pt>
                <c:pt idx="18">
                  <c:v>69.617999999999995</c:v>
                </c:pt>
                <c:pt idx="19">
                  <c:v>68.745000000000005</c:v>
                </c:pt>
                <c:pt idx="20">
                  <c:v>69.454999999999998</c:v>
                </c:pt>
                <c:pt idx="21">
                  <c:v>69.018000000000001</c:v>
                </c:pt>
                <c:pt idx="22">
                  <c:v>68.763999999999996</c:v>
                </c:pt>
                <c:pt idx="23">
                  <c:v>68.581999999999994</c:v>
                </c:pt>
                <c:pt idx="24">
                  <c:v>69.018000000000001</c:v>
                </c:pt>
                <c:pt idx="25">
                  <c:v>69.400000000000006</c:v>
                </c:pt>
                <c:pt idx="26">
                  <c:v>69.944999999999993</c:v>
                </c:pt>
                <c:pt idx="27">
                  <c:v>69.691000000000003</c:v>
                </c:pt>
                <c:pt idx="28">
                  <c:v>68.763999999999996</c:v>
                </c:pt>
                <c:pt idx="29">
                  <c:v>69.635999999999996</c:v>
                </c:pt>
                <c:pt idx="30">
                  <c:v>69.400000000000006</c:v>
                </c:pt>
                <c:pt idx="31">
                  <c:v>69.236000000000004</c:v>
                </c:pt>
                <c:pt idx="32">
                  <c:v>69.436000000000007</c:v>
                </c:pt>
                <c:pt idx="33">
                  <c:v>68.727000000000004</c:v>
                </c:pt>
                <c:pt idx="34">
                  <c:v>70.126999999999995</c:v>
                </c:pt>
                <c:pt idx="35">
                  <c:v>71.491</c:v>
                </c:pt>
                <c:pt idx="36">
                  <c:v>71.454999999999998</c:v>
                </c:pt>
                <c:pt idx="37">
                  <c:v>73.182000000000002</c:v>
                </c:pt>
                <c:pt idx="38">
                  <c:v>72.563999999999993</c:v>
                </c:pt>
                <c:pt idx="39">
                  <c:v>73.055000000000007</c:v>
                </c:pt>
                <c:pt idx="40">
                  <c:v>71.545000000000002</c:v>
                </c:pt>
                <c:pt idx="41">
                  <c:v>73.126999999999995</c:v>
                </c:pt>
                <c:pt idx="42">
                  <c:v>71.472999999999999</c:v>
                </c:pt>
                <c:pt idx="43">
                  <c:v>74.527000000000001</c:v>
                </c:pt>
                <c:pt idx="44">
                  <c:v>74.981999999999999</c:v>
                </c:pt>
                <c:pt idx="45">
                  <c:v>75.218000000000004</c:v>
                </c:pt>
                <c:pt idx="46">
                  <c:v>75.835999999999999</c:v>
                </c:pt>
                <c:pt idx="47">
                  <c:v>77.126999999999995</c:v>
                </c:pt>
                <c:pt idx="48">
                  <c:v>79.581999999999994</c:v>
                </c:pt>
                <c:pt idx="49">
                  <c:v>78.545000000000002</c:v>
                </c:pt>
                <c:pt idx="50">
                  <c:v>81.472999999999999</c:v>
                </c:pt>
                <c:pt idx="51">
                  <c:v>84.090999999999994</c:v>
                </c:pt>
                <c:pt idx="52">
                  <c:v>88.709000000000003</c:v>
                </c:pt>
                <c:pt idx="53">
                  <c:v>93.709000000000003</c:v>
                </c:pt>
                <c:pt idx="54">
                  <c:v>101.6</c:v>
                </c:pt>
                <c:pt idx="55">
                  <c:v>110.92700000000001</c:v>
                </c:pt>
                <c:pt idx="56">
                  <c:v>120.673</c:v>
                </c:pt>
                <c:pt idx="57">
                  <c:v>134.255</c:v>
                </c:pt>
                <c:pt idx="58">
                  <c:v>148.309</c:v>
                </c:pt>
                <c:pt idx="59">
                  <c:v>164.18199999999999</c:v>
                </c:pt>
                <c:pt idx="60">
                  <c:v>177.78200000000001</c:v>
                </c:pt>
                <c:pt idx="61">
                  <c:v>188.85499999999999</c:v>
                </c:pt>
                <c:pt idx="62">
                  <c:v>197.54499999999999</c:v>
                </c:pt>
                <c:pt idx="63">
                  <c:v>204.85499999999999</c:v>
                </c:pt>
                <c:pt idx="64">
                  <c:v>209.018</c:v>
                </c:pt>
                <c:pt idx="65">
                  <c:v>205.291</c:v>
                </c:pt>
                <c:pt idx="66">
                  <c:v>194.691</c:v>
                </c:pt>
                <c:pt idx="67">
                  <c:v>170.673</c:v>
                </c:pt>
                <c:pt idx="68">
                  <c:v>127.273</c:v>
                </c:pt>
                <c:pt idx="69">
                  <c:v>84.4</c:v>
                </c:pt>
                <c:pt idx="70">
                  <c:v>75.472999999999999</c:v>
                </c:pt>
                <c:pt idx="71">
                  <c:v>75.344999999999999</c:v>
                </c:pt>
                <c:pt idx="72">
                  <c:v>74.382000000000005</c:v>
                </c:pt>
                <c:pt idx="73">
                  <c:v>76.454999999999998</c:v>
                </c:pt>
                <c:pt idx="74">
                  <c:v>77.8</c:v>
                </c:pt>
                <c:pt idx="75">
                  <c:v>82.055000000000007</c:v>
                </c:pt>
                <c:pt idx="76">
                  <c:v>83.436000000000007</c:v>
                </c:pt>
                <c:pt idx="77">
                  <c:v>90.472999999999999</c:v>
                </c:pt>
                <c:pt idx="78">
                  <c:v>98.981999999999999</c:v>
                </c:pt>
                <c:pt idx="79">
                  <c:v>107.691</c:v>
                </c:pt>
                <c:pt idx="80">
                  <c:v>121.527</c:v>
                </c:pt>
                <c:pt idx="81">
                  <c:v>132.10900000000001</c:v>
                </c:pt>
                <c:pt idx="82">
                  <c:v>142.636</c:v>
                </c:pt>
                <c:pt idx="83">
                  <c:v>149.81800000000001</c:v>
                </c:pt>
                <c:pt idx="84">
                  <c:v>152.41800000000001</c:v>
                </c:pt>
                <c:pt idx="85">
                  <c:v>149.41800000000001</c:v>
                </c:pt>
                <c:pt idx="86">
                  <c:v>137.10900000000001</c:v>
                </c:pt>
                <c:pt idx="87">
                  <c:v>109.655</c:v>
                </c:pt>
                <c:pt idx="88">
                  <c:v>78.344999999999999</c:v>
                </c:pt>
                <c:pt idx="89">
                  <c:v>67.891000000000005</c:v>
                </c:pt>
                <c:pt idx="90">
                  <c:v>66.763999999999996</c:v>
                </c:pt>
                <c:pt idx="91">
                  <c:v>66.090999999999994</c:v>
                </c:pt>
                <c:pt idx="92">
                  <c:v>65.236000000000004</c:v>
                </c:pt>
                <c:pt idx="93">
                  <c:v>65.164000000000001</c:v>
                </c:pt>
                <c:pt idx="94">
                  <c:v>66.781999999999996</c:v>
                </c:pt>
                <c:pt idx="95">
                  <c:v>66.527000000000001</c:v>
                </c:pt>
                <c:pt idx="96">
                  <c:v>63.564</c:v>
                </c:pt>
                <c:pt idx="97">
                  <c:v>63.6</c:v>
                </c:pt>
                <c:pt idx="98">
                  <c:v>66.272999999999996</c:v>
                </c:pt>
                <c:pt idx="99">
                  <c:v>65.036000000000001</c:v>
                </c:pt>
                <c:pt idx="100">
                  <c:v>64.472999999999999</c:v>
                </c:pt>
                <c:pt idx="101">
                  <c:v>64.763999999999996</c:v>
                </c:pt>
                <c:pt idx="102">
                  <c:v>64.909000000000006</c:v>
                </c:pt>
                <c:pt idx="103">
                  <c:v>65.308999999999997</c:v>
                </c:pt>
                <c:pt idx="104">
                  <c:v>66.218000000000004</c:v>
                </c:pt>
                <c:pt idx="105">
                  <c:v>65.545000000000002</c:v>
                </c:pt>
                <c:pt idx="106">
                  <c:v>65.8</c:v>
                </c:pt>
                <c:pt idx="107">
                  <c:v>65.364000000000004</c:v>
                </c:pt>
                <c:pt idx="108">
                  <c:v>66.072999999999993</c:v>
                </c:pt>
                <c:pt idx="109">
                  <c:v>67.072999999999993</c:v>
                </c:pt>
                <c:pt idx="110">
                  <c:v>66.509</c:v>
                </c:pt>
                <c:pt idx="111">
                  <c:v>67.545000000000002</c:v>
                </c:pt>
                <c:pt idx="112">
                  <c:v>67.891000000000005</c:v>
                </c:pt>
                <c:pt idx="113">
                  <c:v>71.909000000000006</c:v>
                </c:pt>
                <c:pt idx="114">
                  <c:v>74.581999999999994</c:v>
                </c:pt>
                <c:pt idx="115">
                  <c:v>76.599999999999994</c:v>
                </c:pt>
                <c:pt idx="116">
                  <c:v>79.635999999999996</c:v>
                </c:pt>
                <c:pt idx="117">
                  <c:v>83.563999999999993</c:v>
                </c:pt>
                <c:pt idx="118">
                  <c:v>85.655000000000001</c:v>
                </c:pt>
                <c:pt idx="119">
                  <c:v>87</c:v>
                </c:pt>
                <c:pt idx="120">
                  <c:v>86.236000000000004</c:v>
                </c:pt>
                <c:pt idx="121">
                  <c:v>84.126999999999995</c:v>
                </c:pt>
                <c:pt idx="122">
                  <c:v>79.763999999999996</c:v>
                </c:pt>
                <c:pt idx="123">
                  <c:v>74.509</c:v>
                </c:pt>
                <c:pt idx="124">
                  <c:v>70.8</c:v>
                </c:pt>
                <c:pt idx="125">
                  <c:v>66.599999999999994</c:v>
                </c:pt>
                <c:pt idx="126">
                  <c:v>63.2</c:v>
                </c:pt>
                <c:pt idx="127">
                  <c:v>62.344999999999999</c:v>
                </c:pt>
                <c:pt idx="128">
                  <c:v>60.527000000000001</c:v>
                </c:pt>
                <c:pt idx="129">
                  <c:v>60.655000000000001</c:v>
                </c:pt>
                <c:pt idx="130">
                  <c:v>59.890999999999998</c:v>
                </c:pt>
                <c:pt idx="131">
                  <c:v>60.636000000000003</c:v>
                </c:pt>
                <c:pt idx="132">
                  <c:v>60.454999999999998</c:v>
                </c:pt>
                <c:pt idx="133">
                  <c:v>59.817999999999998</c:v>
                </c:pt>
                <c:pt idx="134">
                  <c:v>59.764000000000003</c:v>
                </c:pt>
                <c:pt idx="135">
                  <c:v>59.472999999999999</c:v>
                </c:pt>
                <c:pt idx="136">
                  <c:v>59.273000000000003</c:v>
                </c:pt>
                <c:pt idx="137">
                  <c:v>60.618000000000002</c:v>
                </c:pt>
                <c:pt idx="138">
                  <c:v>61.326999999999998</c:v>
                </c:pt>
                <c:pt idx="139">
                  <c:v>61.945</c:v>
                </c:pt>
                <c:pt idx="140">
                  <c:v>62.691000000000003</c:v>
                </c:pt>
                <c:pt idx="141">
                  <c:v>64.364000000000004</c:v>
                </c:pt>
                <c:pt idx="142">
                  <c:v>66.855000000000004</c:v>
                </c:pt>
                <c:pt idx="143">
                  <c:v>66.072999999999993</c:v>
                </c:pt>
                <c:pt idx="144">
                  <c:v>69.472999999999999</c:v>
                </c:pt>
                <c:pt idx="145">
                  <c:v>69.290999999999997</c:v>
                </c:pt>
                <c:pt idx="146">
                  <c:v>70.418000000000006</c:v>
                </c:pt>
                <c:pt idx="147">
                  <c:v>67.835999999999999</c:v>
                </c:pt>
                <c:pt idx="148">
                  <c:v>64.8</c:v>
                </c:pt>
                <c:pt idx="149">
                  <c:v>63.2</c:v>
                </c:pt>
                <c:pt idx="150">
                  <c:v>61.945</c:v>
                </c:pt>
                <c:pt idx="151">
                  <c:v>60.854999999999997</c:v>
                </c:pt>
                <c:pt idx="152">
                  <c:v>58.527000000000001</c:v>
                </c:pt>
                <c:pt idx="153">
                  <c:v>57.890999999999998</c:v>
                </c:pt>
                <c:pt idx="154">
                  <c:v>59.073</c:v>
                </c:pt>
                <c:pt idx="155">
                  <c:v>57.872999999999998</c:v>
                </c:pt>
                <c:pt idx="156">
                  <c:v>58.073</c:v>
                </c:pt>
                <c:pt idx="157">
                  <c:v>57.308999999999997</c:v>
                </c:pt>
                <c:pt idx="158">
                  <c:v>57.018000000000001</c:v>
                </c:pt>
                <c:pt idx="159">
                  <c:v>57.436</c:v>
                </c:pt>
                <c:pt idx="160">
                  <c:v>57.344999999999999</c:v>
                </c:pt>
                <c:pt idx="161">
                  <c:v>57.872999999999998</c:v>
                </c:pt>
                <c:pt idx="162">
                  <c:v>58.8</c:v>
                </c:pt>
                <c:pt idx="163">
                  <c:v>58.8</c:v>
                </c:pt>
                <c:pt idx="164">
                  <c:v>57.835999999999999</c:v>
                </c:pt>
                <c:pt idx="165">
                  <c:v>56.235999999999997</c:v>
                </c:pt>
                <c:pt idx="166">
                  <c:v>57.545000000000002</c:v>
                </c:pt>
                <c:pt idx="167">
                  <c:v>57.709000000000003</c:v>
                </c:pt>
                <c:pt idx="168">
                  <c:v>56.491</c:v>
                </c:pt>
                <c:pt idx="169">
                  <c:v>58.8</c:v>
                </c:pt>
                <c:pt idx="170">
                  <c:v>57.164000000000001</c:v>
                </c:pt>
                <c:pt idx="171">
                  <c:v>55.417999999999999</c:v>
                </c:pt>
                <c:pt idx="172">
                  <c:v>56.854999999999997</c:v>
                </c:pt>
                <c:pt idx="173">
                  <c:v>56.744999999999997</c:v>
                </c:pt>
                <c:pt idx="174">
                  <c:v>57.218000000000004</c:v>
                </c:pt>
                <c:pt idx="175">
                  <c:v>55.726999999999997</c:v>
                </c:pt>
                <c:pt idx="176">
                  <c:v>57.018000000000001</c:v>
                </c:pt>
                <c:pt idx="177">
                  <c:v>57.8</c:v>
                </c:pt>
                <c:pt idx="178">
                  <c:v>55.781999999999996</c:v>
                </c:pt>
                <c:pt idx="179">
                  <c:v>56.491</c:v>
                </c:pt>
                <c:pt idx="180">
                  <c:v>58.890999999999998</c:v>
                </c:pt>
                <c:pt idx="181">
                  <c:v>58.127000000000002</c:v>
                </c:pt>
                <c:pt idx="182">
                  <c:v>57.854999999999997</c:v>
                </c:pt>
                <c:pt idx="183">
                  <c:v>57.036000000000001</c:v>
                </c:pt>
                <c:pt idx="184">
                  <c:v>58.164000000000001</c:v>
                </c:pt>
                <c:pt idx="185">
                  <c:v>57.6</c:v>
                </c:pt>
                <c:pt idx="186">
                  <c:v>56.963999999999999</c:v>
                </c:pt>
                <c:pt idx="187">
                  <c:v>57.326999999999998</c:v>
                </c:pt>
                <c:pt idx="188">
                  <c:v>56.582000000000001</c:v>
                </c:pt>
                <c:pt idx="189">
                  <c:v>56.872999999999998</c:v>
                </c:pt>
                <c:pt idx="190">
                  <c:v>56.854999999999997</c:v>
                </c:pt>
                <c:pt idx="191">
                  <c:v>56.872999999999998</c:v>
                </c:pt>
                <c:pt idx="192">
                  <c:v>58.036000000000001</c:v>
                </c:pt>
                <c:pt idx="193">
                  <c:v>57.363999999999997</c:v>
                </c:pt>
                <c:pt idx="194">
                  <c:v>58.127000000000002</c:v>
                </c:pt>
                <c:pt idx="195">
                  <c:v>58</c:v>
                </c:pt>
                <c:pt idx="196">
                  <c:v>57.764000000000003</c:v>
                </c:pt>
                <c:pt idx="197">
                  <c:v>56.2</c:v>
                </c:pt>
                <c:pt idx="198">
                  <c:v>57.436</c:v>
                </c:pt>
                <c:pt idx="199">
                  <c:v>56.564</c:v>
                </c:pt>
                <c:pt idx="200">
                  <c:v>57.709000000000003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A!$AB$22:$AB$222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72.850317265920793</c:v>
                </c:pt>
                <c:pt idx="25">
                  <c:v>72.763919460536499</c:v>
                </c:pt>
                <c:pt idx="26">
                  <c:v>72.677532855849108</c:v>
                </c:pt>
                <c:pt idx="27">
                  <c:v>72.591158144192477</c:v>
                </c:pt>
                <c:pt idx="28">
                  <c:v>72.504796046947561</c:v>
                </c:pt>
                <c:pt idx="29">
                  <c:v>72.41844731366767</c:v>
                </c:pt>
                <c:pt idx="30">
                  <c:v>72.3321127207807</c:v>
                </c:pt>
                <c:pt idx="31">
                  <c:v>72.24579306988494</c:v>
                </c:pt>
                <c:pt idx="32">
                  <c:v>72.159489185993849</c:v>
                </c:pt>
                <c:pt idx="33">
                  <c:v>72.073201917632858</c:v>
                </c:pt>
                <c:pt idx="34">
                  <c:v>71.986932147150796</c:v>
                </c:pt>
                <c:pt idx="35">
                  <c:v>71.90068084482786</c:v>
                </c:pt>
                <c:pt idx="36">
                  <c:v>71.81444929246868</c:v>
                </c:pt>
                <c:pt idx="37">
                  <c:v>71.728239916651376</c:v>
                </c:pt>
                <c:pt idx="38">
                  <c:v>71.642059173826482</c:v>
                </c:pt>
                <c:pt idx="39">
                  <c:v>71.555926901696481</c:v>
                </c:pt>
                <c:pt idx="40">
                  <c:v>71.469904733028557</c:v>
                </c:pt>
                <c:pt idx="41">
                  <c:v>71.384176981670549</c:v>
                </c:pt>
                <c:pt idx="42">
                  <c:v>71.299266062699076</c:v>
                </c:pt>
                <c:pt idx="43">
                  <c:v>71.216568145217934</c:v>
                </c:pt>
                <c:pt idx="44">
                  <c:v>71.139593353026711</c:v>
                </c:pt>
                <c:pt idx="45">
                  <c:v>71.076629857795822</c:v>
                </c:pt>
                <c:pt idx="46">
                  <c:v>71.046027227103565</c:v>
                </c:pt>
                <c:pt idx="47">
                  <c:v>71.085801123659266</c:v>
                </c:pt>
                <c:pt idx="48">
                  <c:v>71.269465365572984</c:v>
                </c:pt>
                <c:pt idx="49">
                  <c:v>71.72926528015978</c:v>
                </c:pt>
                <c:pt idx="50">
                  <c:v>72.685475612666096</c:v>
                </c:pt>
                <c:pt idx="51">
                  <c:v>74.475507450802027</c:v>
                </c:pt>
                <c:pt idx="52">
                  <c:v>77.569632755042235</c:v>
                </c:pt>
                <c:pt idx="53">
                  <c:v>82.553507905840618</c:v>
                </c:pt>
                <c:pt idx="54">
                  <c:v>90.0559084517663</c:v>
                </c:pt>
                <c:pt idx="55">
                  <c:v>100.60867092834673</c:v>
                </c:pt>
                <c:pt idx="56">
                  <c:v>114.44796788402546</c:v>
                </c:pt>
                <c:pt idx="57">
                  <c:v>131.29845773355419</c:v>
                </c:pt>
                <c:pt idx="58">
                  <c:v>150.21254404192047</c:v>
                </c:pt>
                <c:pt idx="59">
                  <c:v>169.54794578209078</c:v>
                </c:pt>
                <c:pt idx="60">
                  <c:v>187.14275009048308</c:v>
                </c:pt>
                <c:pt idx="61">
                  <c:v>200.68673745131895</c:v>
                </c:pt>
                <c:pt idx="62">
                  <c:v>208.20996050049672</c:v>
                </c:pt>
                <c:pt idx="63">
                  <c:v>208.54851782085598</c:v>
                </c:pt>
                <c:pt idx="64">
                  <c:v>201.63617976077759</c:v>
                </c:pt>
                <c:pt idx="65">
                  <c:v>188.52130544055677</c:v>
                </c:pt>
                <c:pt idx="66">
                  <c:v>171.10311570687898</c:v>
                </c:pt>
                <c:pt idx="67">
                  <c:v>151.67867925760302</c:v>
                </c:pt>
                <c:pt idx="68">
                  <c:v>132.44938610353952</c:v>
                </c:pt>
                <c:pt idx="69">
                  <c:v>115.13181348216509</c:v>
                </c:pt>
                <c:pt idx="70">
                  <c:v>100.76211827624229</c:v>
                </c:pt>
                <c:pt idx="71">
                  <c:v>89.707464310365637</c:v>
                </c:pt>
                <c:pt idx="72">
                  <c:v>81.837632943975365</c:v>
                </c:pt>
                <c:pt idx="73">
                  <c:v>76.784036115434986</c:v>
                </c:pt>
                <c:pt idx="74">
                  <c:v>74.216408935760114</c:v>
                </c:pt>
                <c:pt idx="75">
                  <c:v>74.075390937054195</c:v>
                </c:pt>
                <c:pt idx="76">
                  <c:v>76.689467404016384</c:v>
                </c:pt>
                <c:pt idx="77">
                  <c:v>82.684095899075132</c:v>
                </c:pt>
                <c:pt idx="78">
                  <c:v>92.609438152783639</c:v>
                </c:pt>
                <c:pt idx="79">
                  <c:v>106.33287437550379</c:v>
                </c:pt>
                <c:pt idx="80">
                  <c:v>122.45453114529442</c:v>
                </c:pt>
                <c:pt idx="81">
                  <c:v>138.16475995917455</c:v>
                </c:pt>
                <c:pt idx="82">
                  <c:v>149.86199368763019</c:v>
                </c:pt>
                <c:pt idx="83">
                  <c:v>154.42493173120957</c:v>
                </c:pt>
                <c:pt idx="84">
                  <c:v>150.53111268266761</c:v>
                </c:pt>
                <c:pt idx="85">
                  <c:v>139.25590990057106</c:v>
                </c:pt>
                <c:pt idx="86">
                  <c:v>123.57788993145309</c:v>
                </c:pt>
                <c:pt idx="87">
                  <c:v>107.09627626730584</c:v>
                </c:pt>
                <c:pt idx="88">
                  <c:v>92.708485539389926</c:v>
                </c:pt>
                <c:pt idx="89">
                  <c:v>81.893122770358417</c:v>
                </c:pt>
                <c:pt idx="90">
                  <c:v>74.759286122522326</c:v>
                </c:pt>
                <c:pt idx="91">
                  <c:v>70.576019744498367</c:v>
                </c:pt>
                <c:pt idx="92">
                  <c:v>68.364401542104929</c:v>
                </c:pt>
                <c:pt idx="93">
                  <c:v>67.28434614569413</c:v>
                </c:pt>
                <c:pt idx="94">
                  <c:v>66.770557599083176</c:v>
                </c:pt>
                <c:pt idx="95">
                  <c:v>66.505714638678441</c:v>
                </c:pt>
                <c:pt idx="96">
                  <c:v>66.337007963772194</c:v>
                </c:pt>
                <c:pt idx="97">
                  <c:v>66.200338142485393</c:v>
                </c:pt>
                <c:pt idx="98">
                  <c:v>66.072072987253463</c:v>
                </c:pt>
                <c:pt idx="99">
                  <c:v>65.944527304187019</c:v>
                </c:pt>
                <c:pt idx="100">
                  <c:v>65.815524683951935</c:v>
                </c:pt>
                <c:pt idx="101">
                  <c:v>65.6846051268042</c:v>
                </c:pt>
                <c:pt idx="102">
                  <c:v>65.551895918786983</c:v>
                </c:pt>
                <c:pt idx="103">
                  <c:v>65.418026116282704</c:v>
                </c:pt>
                <c:pt idx="104">
                  <c:v>65.2847202355576</c:v>
                </c:pt>
                <c:pt idx="105">
                  <c:v>65.156398516012246</c:v>
                </c:pt>
                <c:pt idx="106">
                  <c:v>65.043602841674044</c:v>
                </c:pt>
                <c:pt idx="107">
                  <c:v>64.969338524650382</c:v>
                </c:pt>
                <c:pt idx="108">
                  <c:v>64.97901624258698</c:v>
                </c:pt>
                <c:pt idx="109">
                  <c:v>65.152823992687345</c:v>
                </c:pt>
                <c:pt idx="110">
                  <c:v>65.615540419611449</c:v>
                </c:pt>
                <c:pt idx="111">
                  <c:v>66.533888641655267</c:v>
                </c:pt>
                <c:pt idx="112">
                  <c:v>68.088832407041693</c:v>
                </c:pt>
                <c:pt idx="113">
                  <c:v>70.4149061566943</c:v>
                </c:pt>
                <c:pt idx="114">
                  <c:v>73.514218808440418</c:v>
                </c:pt>
                <c:pt idx="115">
                  <c:v>77.175503607210175</c:v>
                </c:pt>
                <c:pt idx="116">
                  <c:v>80.945147480969382</c:v>
                </c:pt>
                <c:pt idx="117">
                  <c:v>84.190372818848061</c:v>
                </c:pt>
                <c:pt idx="118">
                  <c:v>86.25758238628093</c:v>
                </c:pt>
                <c:pt idx="119">
                  <c:v>86.675972893251057</c:v>
                </c:pt>
                <c:pt idx="120">
                  <c:v>85.320374302179602</c:v>
                </c:pt>
                <c:pt idx="121">
                  <c:v>82.456371234339642</c:v>
                </c:pt>
                <c:pt idx="122">
                  <c:v>78.645500543376485</c:v>
                </c:pt>
                <c:pt idx="123">
                  <c:v>74.556771944518516</c:v>
                </c:pt>
                <c:pt idx="124">
                  <c:v>70.77089355212928</c:v>
                </c:pt>
                <c:pt idx="125">
                  <c:v>67.654065774562682</c:v>
                </c:pt>
                <c:pt idx="126">
                  <c:v>65.331737804875772</c:v>
                </c:pt>
                <c:pt idx="127">
                  <c:v>63.742468295934749</c:v>
                </c:pt>
                <c:pt idx="128">
                  <c:v>62.725664484045382</c:v>
                </c:pt>
                <c:pt idx="129">
                  <c:v>62.100527197717092</c:v>
                </c:pt>
                <c:pt idx="130">
                  <c:v>61.714425327811533</c:v>
                </c:pt>
                <c:pt idx="131">
                  <c:v>61.460121301752224</c:v>
                </c:pt>
                <c:pt idx="132">
                  <c:v>61.272874523404546</c:v>
                </c:pt>
                <c:pt idx="133">
                  <c:v>61.120060749302027</c:v>
                </c:pt>
                <c:pt idx="134">
                  <c:v>60.992236984573353</c:v>
                </c:pt>
                <c:pt idx="135">
                  <c:v>60.900003437579308</c:v>
                </c:pt>
                <c:pt idx="136">
                  <c:v>60.877200433171026</c:v>
                </c:pt>
                <c:pt idx="137">
                  <c:v>60.987166934055864</c:v>
                </c:pt>
                <c:pt idx="138">
                  <c:v>61.324102284546477</c:v>
                </c:pt>
                <c:pt idx="139">
                  <c:v>61.997740756648696</c:v>
                </c:pt>
                <c:pt idx="140">
                  <c:v>63.091848623539711</c:v>
                </c:pt>
                <c:pt idx="141">
                  <c:v>64.600775918311186</c:v>
                </c:pt>
                <c:pt idx="142">
                  <c:v>66.370918837789873</c:v>
                </c:pt>
                <c:pt idx="143">
                  <c:v>68.090051561236777</c:v>
                </c:pt>
                <c:pt idx="144">
                  <c:v>69.356499354243994</c:v>
                </c:pt>
                <c:pt idx="145">
                  <c:v>69.816817731349289</c:v>
                </c:pt>
                <c:pt idx="146">
                  <c:v>69.309696344712563</c:v>
                </c:pt>
                <c:pt idx="147">
                  <c:v>67.936543696177438</c:v>
                </c:pt>
                <c:pt idx="148">
                  <c:v>66.016786925499147</c:v>
                </c:pt>
                <c:pt idx="149">
                  <c:v>63.954646942989982</c:v>
                </c:pt>
                <c:pt idx="150">
                  <c:v>62.092878963490811</c:v>
                </c:pt>
                <c:pt idx="151">
                  <c:v>60.624296793452444</c:v>
                </c:pt>
                <c:pt idx="152">
                  <c:v>59.585275265487347</c:v>
                </c:pt>
                <c:pt idx="153">
                  <c:v>58.906990466866127</c:v>
                </c:pt>
                <c:pt idx="154">
                  <c:v>58.480955221223674</c:v>
                </c:pt>
                <c:pt idx="155">
                  <c:v>58.206728876613219</c:v>
                </c:pt>
                <c:pt idx="156">
                  <c:v>58.012501901333827</c:v>
                </c:pt>
                <c:pt idx="157">
                  <c:v>57.855584046274146</c:v>
                </c:pt>
                <c:pt idx="158">
                  <c:v>57.714189644080619</c:v>
                </c:pt>
                <c:pt idx="159">
                  <c:v>57.57861090240651</c:v>
                </c:pt>
                <c:pt idx="160">
                  <c:v>57.445029966015362</c:v>
                </c:pt>
                <c:pt idx="161">
                  <c:v>57.312110730481301</c:v>
                </c:pt>
                <c:pt idx="162">
                  <c:v>57.179432965628493</c:v>
                </c:pt>
                <c:pt idx="163">
                  <c:v>57.046875168989494</c:v>
                </c:pt>
                <c:pt idx="164">
                  <c:v>56.914402611124004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A!$BH$22:$BH$222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72.850317265920793</c:v>
                </c:pt>
                <c:pt idx="25">
                  <c:v>72.763919460536499</c:v>
                </c:pt>
                <c:pt idx="26">
                  <c:v>72.677532855849066</c:v>
                </c:pt>
                <c:pt idx="27">
                  <c:v>72.591158144192164</c:v>
                </c:pt>
                <c:pt idx="28">
                  <c:v>72.504796046945572</c:v>
                </c:pt>
                <c:pt idx="29">
                  <c:v>72.418447313655392</c:v>
                </c:pt>
                <c:pt idx="30">
                  <c:v>72.332112720708977</c:v>
                </c:pt>
                <c:pt idx="31">
                  <c:v>72.245793069487704</c:v>
                </c:pt>
                <c:pt idx="32">
                  <c:v>72.159489183908235</c:v>
                </c:pt>
                <c:pt idx="33">
                  <c:v>72.073201907252169</c:v>
                </c:pt>
                <c:pt idx="34">
                  <c:v>71.986932098169675</c:v>
                </c:pt>
                <c:pt idx="35">
                  <c:v>71.900680625727659</c:v>
                </c:pt>
                <c:pt idx="36">
                  <c:v>71.81444836335686</c:v>
                </c:pt>
                <c:pt idx="37">
                  <c:v>71.728236181532694</c:v>
                </c:pt>
                <c:pt idx="38">
                  <c:v>71.642044939004606</c:v>
                </c:pt>
                <c:pt idx="39">
                  <c:v>71.555875472364946</c:v>
                </c:pt>
                <c:pt idx="40">
                  <c:v>71.469728583724219</c:v>
                </c:pt>
                <c:pt idx="41">
                  <c:v>71.383605026229645</c:v>
                </c:pt>
                <c:pt idx="42">
                  <c:v>71.297505487135822</c:v>
                </c:pt>
                <c:pt idx="43">
                  <c:v>71.211430568100155</c:v>
                </c:pt>
                <c:pt idx="44">
                  <c:v>71.125380762341024</c:v>
                </c:pt>
                <c:pt idx="45">
                  <c:v>71.039356428256454</c:v>
                </c:pt>
                <c:pt idx="46">
                  <c:v>70.953357759058207</c:v>
                </c:pt>
                <c:pt idx="47">
                  <c:v>70.867384747931027</c:v>
                </c:pt>
                <c:pt idx="48">
                  <c:v>70.781437148178213</c:v>
                </c:pt>
                <c:pt idx="49">
                  <c:v>70.69551442776374</c:v>
                </c:pt>
                <c:pt idx="50">
                  <c:v>70.609615717608165</c:v>
                </c:pt>
                <c:pt idx="51">
                  <c:v>70.523739752941538</c:v>
                </c:pt>
                <c:pt idx="52">
                  <c:v>70.437884806961549</c:v>
                </c:pt>
                <c:pt idx="53">
                  <c:v>70.352048615992075</c:v>
                </c:pt>
                <c:pt idx="54">
                  <c:v>70.266228295285771</c:v>
                </c:pt>
                <c:pt idx="55">
                  <c:v>70.180420244568921</c:v>
                </c:pt>
                <c:pt idx="56">
                  <c:v>70.094620042388541</c:v>
                </c:pt>
                <c:pt idx="57">
                  <c:v>70.008822328294968</c:v>
                </c:pt>
                <c:pt idx="58">
                  <c:v>69.923020671882128</c:v>
                </c:pt>
                <c:pt idx="59">
                  <c:v>69.837207427719264</c:v>
                </c:pt>
                <c:pt idx="60">
                  <c:v>69.751373575244116</c:v>
                </c:pt>
                <c:pt idx="61">
                  <c:v>69.665508542763476</c:v>
                </c:pt>
                <c:pt idx="62">
                  <c:v>69.579600014824578</c:v>
                </c:pt>
                <c:pt idx="63">
                  <c:v>69.493633722394804</c:v>
                </c:pt>
                <c:pt idx="64">
                  <c:v>69.407593215529431</c:v>
                </c:pt>
                <c:pt idx="65">
                  <c:v>69.321459618529673</c:v>
                </c:pt>
                <c:pt idx="66">
                  <c:v>69.235211368012315</c:v>
                </c:pt>
                <c:pt idx="67">
                  <c:v>69.14882393484416</c:v>
                </c:pt>
                <c:pt idx="68">
                  <c:v>69.062269531554165</c:v>
                </c:pt>
                <c:pt idx="69">
                  <c:v>68.97551680764181</c:v>
                </c:pt>
                <c:pt idx="70">
                  <c:v>68.888530536166002</c:v>
                </c:pt>
                <c:pt idx="71">
                  <c:v>68.801271296135681</c:v>
                </c:pt>
                <c:pt idx="72">
                  <c:v>68.713695156541093</c:v>
                </c:pt>
                <c:pt idx="73">
                  <c:v>68.625753369359828</c:v>
                </c:pt>
                <c:pt idx="74">
                  <c:v>68.537392080536094</c:v>
                </c:pt>
                <c:pt idx="75">
                  <c:v>68.448552069739009</c:v>
                </c:pt>
                <c:pt idx="76">
                  <c:v>68.359168531612113</c:v>
                </c:pt>
                <c:pt idx="77">
                  <c:v>68.269170913168551</c:v>
                </c:pt>
                <c:pt idx="78">
                  <c:v>68.178482823869274</c:v>
                </c:pt>
                <c:pt idx="79">
                  <c:v>68.0870220366251</c:v>
                </c:pt>
                <c:pt idx="80">
                  <c:v>67.994700599333171</c:v>
                </c:pt>
                <c:pt idx="81">
                  <c:v>67.901425077407524</c:v>
                </c:pt>
                <c:pt idx="82">
                  <c:v>67.807096947879117</c:v>
                </c:pt>
                <c:pt idx="83">
                  <c:v>67.71161316478856</c:v>
                </c:pt>
                <c:pt idx="84">
                  <c:v>67.614866913536503</c:v>
                </c:pt>
                <c:pt idx="85">
                  <c:v>67.51674856836226</c:v>
                </c:pt>
                <c:pt idx="86">
                  <c:v>67.417146862012132</c:v>
                </c:pt>
                <c:pt idx="87">
                  <c:v>67.315950269813669</c:v>
                </c:pt>
                <c:pt idx="88">
                  <c:v>67.213048601795393</c:v>
                </c:pt>
                <c:pt idx="89">
                  <c:v>67.108334786317982</c:v>
                </c:pt>
                <c:pt idx="90">
                  <c:v>67.001706817233242</c:v>
                </c:pt>
                <c:pt idx="91">
                  <c:v>66.893069824375587</c:v>
                </c:pt>
                <c:pt idx="92">
                  <c:v>66.782338214929723</c:v>
                </c:pt>
                <c:pt idx="93">
                  <c:v>66.669437821796734</c:v>
                </c:pt>
                <c:pt idx="94">
                  <c:v>66.554307985514569</c:v>
                </c:pt>
                <c:pt idx="95">
                  <c:v>66.436903489633579</c:v>
                </c:pt>
                <c:pt idx="96">
                  <c:v>66.317196266693983</c:v>
                </c:pt>
                <c:pt idx="97">
                  <c:v>66.19517679390367</c:v>
                </c:pt>
                <c:pt idx="98">
                  <c:v>66.070855104757044</c:v>
                </c:pt>
                <c:pt idx="99">
                  <c:v>65.944261355235511</c:v>
                </c:pt>
                <c:pt idx="100">
                  <c:v>65.815445900466273</c:v>
                </c:pt>
                <c:pt idx="101">
                  <c:v>65.684478858863201</c:v>
                </c:pt>
                <c:pt idx="102">
                  <c:v>65.551449164464515</c:v>
                </c:pt>
                <c:pt idx="103">
                  <c:v>65.416463132717382</c:v>
                </c:pt>
                <c:pt idx="104">
                  <c:v>65.279642588484165</c:v>
                </c:pt>
                <c:pt idx="105">
                  <c:v>65.141122625750853</c:v>
                </c:pt>
                <c:pt idx="106">
                  <c:v>65.001049084839735</c:v>
                </c:pt>
                <c:pt idx="107">
                  <c:v>64.859575843719881</c:v>
                </c:pt>
                <c:pt idx="108">
                  <c:v>64.716862024660117</c:v>
                </c:pt>
                <c:pt idx="109">
                  <c:v>64.573069215943576</c:v>
                </c:pt>
                <c:pt idx="110">
                  <c:v>64.428358801176216</c:v>
                </c:pt>
                <c:pt idx="111">
                  <c:v>64.282889476838335</c:v>
                </c:pt>
                <c:pt idx="112">
                  <c:v>64.136815023421889</c:v>
                </c:pt>
                <c:pt idx="113">
                  <c:v>63.99028237819131</c:v>
                </c:pt>
                <c:pt idx="114">
                  <c:v>63.843430039709247</c:v>
                </c:pt>
                <c:pt idx="115">
                  <c:v>63.696386817043923</c:v>
                </c:pt>
                <c:pt idx="116">
                  <c:v>63.549270921038129</c:v>
                </c:pt>
                <c:pt idx="117">
                  <c:v>63.402189381894779</c:v>
                </c:pt>
                <c:pt idx="118">
                  <c:v>63.255237767028774</c:v>
                </c:pt>
                <c:pt idx="119">
                  <c:v>63.108500165781038</c:v>
                </c:pt>
                <c:pt idx="120">
                  <c:v>62.962049403075028</c:v>
                </c:pt>
                <c:pt idx="121">
                  <c:v>62.815947442134188</c:v>
                </c:pt>
                <c:pt idx="122">
                  <c:v>62.670245936568087</c:v>
                </c:pt>
                <c:pt idx="123">
                  <c:v>62.524986894021943</c:v>
                </c:pt>
                <c:pt idx="124">
                  <c:v>62.380203416705484</c:v>
                </c:pt>
                <c:pt idx="125">
                  <c:v>62.235920488041536</c:v>
                </c:pt>
                <c:pt idx="126">
                  <c:v>62.092155779026264</c:v>
                </c:pt>
                <c:pt idx="127">
                  <c:v>61.94892045235968</c:v>
                </c:pt>
                <c:pt idx="128">
                  <c:v>61.806219946749508</c:v>
                </c:pt>
                <c:pt idx="129">
                  <c:v>61.664054727841176</c:v>
                </c:pt>
                <c:pt idx="130">
                  <c:v>61.522420995871094</c:v>
                </c:pt>
                <c:pt idx="131">
                  <c:v>61.381311343319126</c:v>
                </c:pt>
                <c:pt idx="132">
                  <c:v>61.240715358528114</c:v>
                </c:pt>
                <c:pt idx="133">
                  <c:v>61.100620173474404</c:v>
                </c:pt>
                <c:pt idx="134">
                  <c:v>60.961010955641527</c:v>
                </c:pt>
                <c:pt idx="135">
                  <c:v>60.82187134531538</c:v>
                </c:pt>
                <c:pt idx="136">
                  <c:v>60.68318384063052</c:v>
                </c:pt>
                <c:pt idx="137">
                  <c:v>60.544930133408023</c:v>
                </c:pt>
                <c:pt idx="138">
                  <c:v>60.407091399285321</c:v>
                </c:pt>
                <c:pt idx="139">
                  <c:v>60.269648545895265</c:v>
                </c:pt>
                <c:pt idx="140">
                  <c:v>60.13258242294885</c:v>
                </c:pt>
                <c:pt idx="141">
                  <c:v>59.995873998049554</c:v>
                </c:pt>
                <c:pt idx="142">
                  <c:v>59.859504501950788</c:v>
                </c:pt>
                <c:pt idx="143">
                  <c:v>59.723455546786234</c:v>
                </c:pt>
                <c:pt idx="144">
                  <c:v>59.587709220579065</c:v>
                </c:pt>
                <c:pt idx="145">
                  <c:v>59.452248161085954</c:v>
                </c:pt>
                <c:pt idx="146">
                  <c:v>59.317055611770563</c:v>
                </c:pt>
                <c:pt idx="147">
                  <c:v>59.182115462437039</c:v>
                </c:pt>
                <c:pt idx="148">
                  <c:v>59.047412276796173</c:v>
                </c:pt>
                <c:pt idx="149">
                  <c:v>58.912931308989656</c:v>
                </c:pt>
                <c:pt idx="150">
                  <c:v>58.778658510864794</c:v>
                </c:pt>
                <c:pt idx="151">
                  <c:v>58.64458053157621</c:v>
                </c:pt>
                <c:pt idx="152">
                  <c:v>58.510684710892001</c:v>
                </c:pt>
                <c:pt idx="153">
                  <c:v>58.376959067401863</c:v>
                </c:pt>
                <c:pt idx="154">
                  <c:v>58.243392282661411</c:v>
                </c:pt>
                <c:pt idx="155">
                  <c:v>58.109973682161531</c:v>
                </c:pt>
                <c:pt idx="156">
                  <c:v>57.976693213882037</c:v>
                </c:pt>
                <c:pt idx="157">
                  <c:v>57.843541425074207</c:v>
                </c:pt>
                <c:pt idx="158">
                  <c:v>57.710509437816285</c:v>
                </c:pt>
                <c:pt idx="159">
                  <c:v>57.577588923797691</c:v>
                </c:pt>
                <c:pt idx="160">
                  <c:v>57.444772078711367</c:v>
                </c:pt>
                <c:pt idx="161">
                  <c:v>57.312051596566754</c:v>
                </c:pt>
                <c:pt idx="162">
                  <c:v>57.179420644178812</c:v>
                </c:pt>
                <c:pt idx="163">
                  <c:v>57.046872836039142</c:v>
                </c:pt>
                <c:pt idx="164">
                  <c:v>56.914402209732941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7656912"/>
        <c:axId val="627669456"/>
      </c:scatterChart>
      <c:valAx>
        <c:axId val="62765691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627669456"/>
        <c:crosses val="autoZero"/>
        <c:crossBetween val="midCat"/>
      </c:valAx>
      <c:valAx>
        <c:axId val="62766945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6276569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A!$L$21</c:f>
          <c:strCache>
            <c:ptCount val="1"/>
            <c:pt idx="0">
              <c:v>9.21</c:v>
            </c:pt>
          </c:strCache>
        </c:strRef>
      </c:tx>
      <c:overlay val="0"/>
    </c:title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A!$L$22:$L$222</c:f>
              <c:numCache>
                <c:formatCode>General</c:formatCode>
                <c:ptCount val="201"/>
                <c:pt idx="0">
                  <c:v>70.344999999999999</c:v>
                </c:pt>
                <c:pt idx="1">
                  <c:v>70.691000000000003</c:v>
                </c:pt>
                <c:pt idx="2">
                  <c:v>70.944999999999993</c:v>
                </c:pt>
                <c:pt idx="3">
                  <c:v>70.400000000000006</c:v>
                </c:pt>
                <c:pt idx="4">
                  <c:v>69.617999999999995</c:v>
                </c:pt>
                <c:pt idx="5">
                  <c:v>69.272999999999996</c:v>
                </c:pt>
                <c:pt idx="6">
                  <c:v>69.709000000000003</c:v>
                </c:pt>
                <c:pt idx="7">
                  <c:v>67.873000000000005</c:v>
                </c:pt>
                <c:pt idx="8">
                  <c:v>69.655000000000001</c:v>
                </c:pt>
                <c:pt idx="9">
                  <c:v>69.344999999999999</c:v>
                </c:pt>
                <c:pt idx="10">
                  <c:v>68.290999999999997</c:v>
                </c:pt>
                <c:pt idx="11">
                  <c:v>67.763999999999996</c:v>
                </c:pt>
                <c:pt idx="12">
                  <c:v>66.745000000000005</c:v>
                </c:pt>
                <c:pt idx="13">
                  <c:v>68.891000000000005</c:v>
                </c:pt>
                <c:pt idx="14">
                  <c:v>68.2</c:v>
                </c:pt>
                <c:pt idx="15">
                  <c:v>68.364000000000004</c:v>
                </c:pt>
                <c:pt idx="16">
                  <c:v>68.108999999999995</c:v>
                </c:pt>
                <c:pt idx="17">
                  <c:v>66.817999999999998</c:v>
                </c:pt>
                <c:pt idx="18">
                  <c:v>67.472999999999999</c:v>
                </c:pt>
                <c:pt idx="19">
                  <c:v>67.254999999999995</c:v>
                </c:pt>
                <c:pt idx="20">
                  <c:v>68.873000000000005</c:v>
                </c:pt>
                <c:pt idx="21">
                  <c:v>67.454999999999998</c:v>
                </c:pt>
                <c:pt idx="22">
                  <c:v>67.400000000000006</c:v>
                </c:pt>
                <c:pt idx="23">
                  <c:v>67.655000000000001</c:v>
                </c:pt>
                <c:pt idx="24">
                  <c:v>68.581999999999994</c:v>
                </c:pt>
                <c:pt idx="25">
                  <c:v>68.891000000000005</c:v>
                </c:pt>
                <c:pt idx="26">
                  <c:v>67.545000000000002</c:v>
                </c:pt>
                <c:pt idx="27">
                  <c:v>67.873000000000005</c:v>
                </c:pt>
                <c:pt idx="28">
                  <c:v>67.655000000000001</c:v>
                </c:pt>
                <c:pt idx="29">
                  <c:v>68.290999999999997</c:v>
                </c:pt>
                <c:pt idx="30">
                  <c:v>67.835999999999999</c:v>
                </c:pt>
                <c:pt idx="31">
                  <c:v>67</c:v>
                </c:pt>
                <c:pt idx="32">
                  <c:v>69.655000000000001</c:v>
                </c:pt>
                <c:pt idx="33">
                  <c:v>69.400000000000006</c:v>
                </c:pt>
                <c:pt idx="34">
                  <c:v>68.673000000000002</c:v>
                </c:pt>
                <c:pt idx="35">
                  <c:v>69.691000000000003</c:v>
                </c:pt>
                <c:pt idx="36">
                  <c:v>69.144999999999996</c:v>
                </c:pt>
                <c:pt idx="37">
                  <c:v>70.272999999999996</c:v>
                </c:pt>
                <c:pt idx="38">
                  <c:v>70.527000000000001</c:v>
                </c:pt>
                <c:pt idx="39">
                  <c:v>71.527000000000001</c:v>
                </c:pt>
                <c:pt idx="40">
                  <c:v>73.055000000000007</c:v>
                </c:pt>
                <c:pt idx="41">
                  <c:v>72.055000000000007</c:v>
                </c:pt>
                <c:pt idx="42">
                  <c:v>73.781999999999996</c:v>
                </c:pt>
                <c:pt idx="43">
                  <c:v>73.144999999999996</c:v>
                </c:pt>
                <c:pt idx="44">
                  <c:v>74.817999999999998</c:v>
                </c:pt>
                <c:pt idx="45">
                  <c:v>74.382000000000005</c:v>
                </c:pt>
                <c:pt idx="46">
                  <c:v>75.855000000000004</c:v>
                </c:pt>
                <c:pt idx="47">
                  <c:v>76.364000000000004</c:v>
                </c:pt>
                <c:pt idx="48">
                  <c:v>77.709000000000003</c:v>
                </c:pt>
                <c:pt idx="49">
                  <c:v>80</c:v>
                </c:pt>
                <c:pt idx="50">
                  <c:v>82.563999999999993</c:v>
                </c:pt>
                <c:pt idx="51">
                  <c:v>84.891000000000005</c:v>
                </c:pt>
                <c:pt idx="52">
                  <c:v>89.344999999999999</c:v>
                </c:pt>
                <c:pt idx="53">
                  <c:v>95.709000000000003</c:v>
                </c:pt>
                <c:pt idx="54">
                  <c:v>101.473</c:v>
                </c:pt>
                <c:pt idx="55">
                  <c:v>108.473</c:v>
                </c:pt>
                <c:pt idx="56">
                  <c:v>120.491</c:v>
                </c:pt>
                <c:pt idx="57">
                  <c:v>131.691</c:v>
                </c:pt>
                <c:pt idx="58">
                  <c:v>147.90899999999999</c:v>
                </c:pt>
                <c:pt idx="59">
                  <c:v>162.52699999999999</c:v>
                </c:pt>
                <c:pt idx="60">
                  <c:v>174.10900000000001</c:v>
                </c:pt>
                <c:pt idx="61">
                  <c:v>187.52699999999999</c:v>
                </c:pt>
                <c:pt idx="62">
                  <c:v>198.54499999999999</c:v>
                </c:pt>
                <c:pt idx="63">
                  <c:v>205.41800000000001</c:v>
                </c:pt>
                <c:pt idx="64">
                  <c:v>211.4</c:v>
                </c:pt>
                <c:pt idx="65">
                  <c:v>210.10900000000001</c:v>
                </c:pt>
                <c:pt idx="66">
                  <c:v>202.018</c:v>
                </c:pt>
                <c:pt idx="67">
                  <c:v>182.38200000000001</c:v>
                </c:pt>
                <c:pt idx="68">
                  <c:v>142.291</c:v>
                </c:pt>
                <c:pt idx="69">
                  <c:v>90.891000000000005</c:v>
                </c:pt>
                <c:pt idx="70">
                  <c:v>74.545000000000002</c:v>
                </c:pt>
                <c:pt idx="71">
                  <c:v>73.272999999999996</c:v>
                </c:pt>
                <c:pt idx="72">
                  <c:v>72.509</c:v>
                </c:pt>
                <c:pt idx="73">
                  <c:v>75.308999999999997</c:v>
                </c:pt>
                <c:pt idx="74">
                  <c:v>77.036000000000001</c:v>
                </c:pt>
                <c:pt idx="75">
                  <c:v>80</c:v>
                </c:pt>
                <c:pt idx="76">
                  <c:v>84.055000000000007</c:v>
                </c:pt>
                <c:pt idx="77">
                  <c:v>91.436000000000007</c:v>
                </c:pt>
                <c:pt idx="78">
                  <c:v>100.709</c:v>
                </c:pt>
                <c:pt idx="79">
                  <c:v>111.327</c:v>
                </c:pt>
                <c:pt idx="80">
                  <c:v>124.2</c:v>
                </c:pt>
                <c:pt idx="81">
                  <c:v>135.273</c:v>
                </c:pt>
                <c:pt idx="82">
                  <c:v>146.018</c:v>
                </c:pt>
                <c:pt idx="83">
                  <c:v>152.036</c:v>
                </c:pt>
                <c:pt idx="84">
                  <c:v>155.52699999999999</c:v>
                </c:pt>
                <c:pt idx="85">
                  <c:v>151.76400000000001</c:v>
                </c:pt>
                <c:pt idx="86">
                  <c:v>138.636</c:v>
                </c:pt>
                <c:pt idx="87">
                  <c:v>108.327</c:v>
                </c:pt>
                <c:pt idx="88">
                  <c:v>76.873000000000005</c:v>
                </c:pt>
                <c:pt idx="89">
                  <c:v>67.599999999999994</c:v>
                </c:pt>
                <c:pt idx="90">
                  <c:v>66.036000000000001</c:v>
                </c:pt>
                <c:pt idx="91">
                  <c:v>66.090999999999994</c:v>
                </c:pt>
                <c:pt idx="92">
                  <c:v>65.090999999999994</c:v>
                </c:pt>
                <c:pt idx="93">
                  <c:v>65.709000000000003</c:v>
                </c:pt>
                <c:pt idx="94">
                  <c:v>66.072999999999993</c:v>
                </c:pt>
                <c:pt idx="95">
                  <c:v>66.308999999999997</c:v>
                </c:pt>
                <c:pt idx="96">
                  <c:v>65.254999999999995</c:v>
                </c:pt>
                <c:pt idx="97">
                  <c:v>64</c:v>
                </c:pt>
                <c:pt idx="98">
                  <c:v>65.326999999999998</c:v>
                </c:pt>
                <c:pt idx="99">
                  <c:v>66.655000000000001</c:v>
                </c:pt>
                <c:pt idx="100">
                  <c:v>64.018000000000001</c:v>
                </c:pt>
                <c:pt idx="101">
                  <c:v>63.764000000000003</c:v>
                </c:pt>
                <c:pt idx="102">
                  <c:v>64.018000000000001</c:v>
                </c:pt>
                <c:pt idx="103">
                  <c:v>65.364000000000004</c:v>
                </c:pt>
                <c:pt idx="104">
                  <c:v>65.418000000000006</c:v>
                </c:pt>
                <c:pt idx="105">
                  <c:v>65.218000000000004</c:v>
                </c:pt>
                <c:pt idx="106">
                  <c:v>64.599999999999994</c:v>
                </c:pt>
                <c:pt idx="107">
                  <c:v>65.491</c:v>
                </c:pt>
                <c:pt idx="108">
                  <c:v>64.835999999999999</c:v>
                </c:pt>
                <c:pt idx="109">
                  <c:v>65.909000000000006</c:v>
                </c:pt>
                <c:pt idx="110">
                  <c:v>65.090999999999994</c:v>
                </c:pt>
                <c:pt idx="111">
                  <c:v>65.691000000000003</c:v>
                </c:pt>
                <c:pt idx="112">
                  <c:v>66.218000000000004</c:v>
                </c:pt>
                <c:pt idx="113">
                  <c:v>69.018000000000001</c:v>
                </c:pt>
                <c:pt idx="114">
                  <c:v>68.891000000000005</c:v>
                </c:pt>
                <c:pt idx="115">
                  <c:v>71.691000000000003</c:v>
                </c:pt>
                <c:pt idx="116">
                  <c:v>75.745000000000005</c:v>
                </c:pt>
                <c:pt idx="117">
                  <c:v>75.108999999999995</c:v>
                </c:pt>
                <c:pt idx="118">
                  <c:v>78.691000000000003</c:v>
                </c:pt>
                <c:pt idx="119">
                  <c:v>80.055000000000007</c:v>
                </c:pt>
                <c:pt idx="120">
                  <c:v>77.218000000000004</c:v>
                </c:pt>
                <c:pt idx="121">
                  <c:v>76.909000000000006</c:v>
                </c:pt>
                <c:pt idx="122">
                  <c:v>72.218000000000004</c:v>
                </c:pt>
                <c:pt idx="123">
                  <c:v>69.944999999999993</c:v>
                </c:pt>
                <c:pt idx="124">
                  <c:v>66.472999999999999</c:v>
                </c:pt>
                <c:pt idx="125">
                  <c:v>61.981999999999999</c:v>
                </c:pt>
                <c:pt idx="126">
                  <c:v>60.582000000000001</c:v>
                </c:pt>
                <c:pt idx="127">
                  <c:v>60.545000000000002</c:v>
                </c:pt>
                <c:pt idx="128">
                  <c:v>60.127000000000002</c:v>
                </c:pt>
                <c:pt idx="129">
                  <c:v>59.055</c:v>
                </c:pt>
                <c:pt idx="130">
                  <c:v>60.472999999999999</c:v>
                </c:pt>
                <c:pt idx="131">
                  <c:v>58.764000000000003</c:v>
                </c:pt>
                <c:pt idx="132">
                  <c:v>59.618000000000002</c:v>
                </c:pt>
                <c:pt idx="133">
                  <c:v>58.636000000000003</c:v>
                </c:pt>
                <c:pt idx="134">
                  <c:v>58.655000000000001</c:v>
                </c:pt>
                <c:pt idx="135">
                  <c:v>58.6</c:v>
                </c:pt>
                <c:pt idx="136">
                  <c:v>58.8</c:v>
                </c:pt>
                <c:pt idx="137">
                  <c:v>58.6</c:v>
                </c:pt>
                <c:pt idx="138">
                  <c:v>59.963999999999999</c:v>
                </c:pt>
                <c:pt idx="139">
                  <c:v>61.582000000000001</c:v>
                </c:pt>
                <c:pt idx="140">
                  <c:v>61.381999999999998</c:v>
                </c:pt>
                <c:pt idx="141">
                  <c:v>62.8</c:v>
                </c:pt>
                <c:pt idx="142">
                  <c:v>65.144999999999996</c:v>
                </c:pt>
                <c:pt idx="143">
                  <c:v>65.817999999999998</c:v>
                </c:pt>
                <c:pt idx="144">
                  <c:v>64.108999999999995</c:v>
                </c:pt>
                <c:pt idx="145">
                  <c:v>64.236000000000004</c:v>
                </c:pt>
                <c:pt idx="146">
                  <c:v>65.2</c:v>
                </c:pt>
                <c:pt idx="147">
                  <c:v>62.381999999999998</c:v>
                </c:pt>
                <c:pt idx="148">
                  <c:v>60.255000000000003</c:v>
                </c:pt>
                <c:pt idx="149">
                  <c:v>59.344999999999999</c:v>
                </c:pt>
                <c:pt idx="150">
                  <c:v>57.726999999999997</c:v>
                </c:pt>
                <c:pt idx="151">
                  <c:v>58.472999999999999</c:v>
                </c:pt>
                <c:pt idx="152">
                  <c:v>57.235999999999997</c:v>
                </c:pt>
                <c:pt idx="153">
                  <c:v>56.218000000000004</c:v>
                </c:pt>
                <c:pt idx="154">
                  <c:v>56.854999999999997</c:v>
                </c:pt>
                <c:pt idx="155">
                  <c:v>56.636000000000003</c:v>
                </c:pt>
                <c:pt idx="156">
                  <c:v>56.981999999999999</c:v>
                </c:pt>
                <c:pt idx="157">
                  <c:v>56.726999999999997</c:v>
                </c:pt>
                <c:pt idx="158">
                  <c:v>56.091000000000001</c:v>
                </c:pt>
                <c:pt idx="159">
                  <c:v>56.744999999999997</c:v>
                </c:pt>
                <c:pt idx="160">
                  <c:v>57.308999999999997</c:v>
                </c:pt>
                <c:pt idx="161">
                  <c:v>56.326999999999998</c:v>
                </c:pt>
                <c:pt idx="162">
                  <c:v>57.2</c:v>
                </c:pt>
                <c:pt idx="163">
                  <c:v>57.363999999999997</c:v>
                </c:pt>
                <c:pt idx="164">
                  <c:v>55.290999999999997</c:v>
                </c:pt>
                <c:pt idx="165">
                  <c:v>56.109000000000002</c:v>
                </c:pt>
                <c:pt idx="166">
                  <c:v>56.290999999999997</c:v>
                </c:pt>
                <c:pt idx="167">
                  <c:v>56.872999999999998</c:v>
                </c:pt>
                <c:pt idx="168">
                  <c:v>56.164000000000001</c:v>
                </c:pt>
                <c:pt idx="169">
                  <c:v>56.235999999999997</c:v>
                </c:pt>
                <c:pt idx="170">
                  <c:v>56.073</c:v>
                </c:pt>
                <c:pt idx="171">
                  <c:v>56.055</c:v>
                </c:pt>
                <c:pt idx="172">
                  <c:v>55.273000000000003</c:v>
                </c:pt>
                <c:pt idx="173">
                  <c:v>55.4</c:v>
                </c:pt>
                <c:pt idx="174">
                  <c:v>55.764000000000003</c:v>
                </c:pt>
                <c:pt idx="175">
                  <c:v>55.4</c:v>
                </c:pt>
                <c:pt idx="176">
                  <c:v>55.509</c:v>
                </c:pt>
                <c:pt idx="177">
                  <c:v>54.726999999999997</c:v>
                </c:pt>
                <c:pt idx="178">
                  <c:v>54.945</c:v>
                </c:pt>
                <c:pt idx="179">
                  <c:v>56.145000000000003</c:v>
                </c:pt>
                <c:pt idx="180">
                  <c:v>55.2</c:v>
                </c:pt>
                <c:pt idx="181">
                  <c:v>55.4</c:v>
                </c:pt>
                <c:pt idx="182">
                  <c:v>56</c:v>
                </c:pt>
                <c:pt idx="183">
                  <c:v>55.927</c:v>
                </c:pt>
                <c:pt idx="184">
                  <c:v>56</c:v>
                </c:pt>
                <c:pt idx="185">
                  <c:v>54.073</c:v>
                </c:pt>
                <c:pt idx="186">
                  <c:v>55.055</c:v>
                </c:pt>
                <c:pt idx="187">
                  <c:v>55.491</c:v>
                </c:pt>
                <c:pt idx="188">
                  <c:v>56.636000000000003</c:v>
                </c:pt>
                <c:pt idx="189">
                  <c:v>53.8</c:v>
                </c:pt>
                <c:pt idx="190">
                  <c:v>55.344999999999999</c:v>
                </c:pt>
                <c:pt idx="191">
                  <c:v>56.055</c:v>
                </c:pt>
                <c:pt idx="192">
                  <c:v>55.908999999999999</c:v>
                </c:pt>
                <c:pt idx="193">
                  <c:v>55.436</c:v>
                </c:pt>
                <c:pt idx="194">
                  <c:v>55.764000000000003</c:v>
                </c:pt>
                <c:pt idx="195">
                  <c:v>55.509</c:v>
                </c:pt>
                <c:pt idx="196">
                  <c:v>56.491</c:v>
                </c:pt>
                <c:pt idx="197">
                  <c:v>55.2</c:v>
                </c:pt>
                <c:pt idx="198">
                  <c:v>55.744999999999997</c:v>
                </c:pt>
                <c:pt idx="199">
                  <c:v>55.109000000000002</c:v>
                </c:pt>
                <c:pt idx="200">
                  <c:v>55.618000000000002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A!$AC$22:$AC$222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71.578971205523601</c:v>
                </c:pt>
                <c:pt idx="25">
                  <c:v>71.520052220527219</c:v>
                </c:pt>
                <c:pt idx="26">
                  <c:v>71.461141746513761</c:v>
                </c:pt>
                <c:pt idx="27">
                  <c:v>71.402239976472771</c:v>
                </c:pt>
                <c:pt idx="28">
                  <c:v>71.34334706134149</c:v>
                </c:pt>
                <c:pt idx="29">
                  <c:v>71.284463100111537</c:v>
                </c:pt>
                <c:pt idx="30">
                  <c:v>71.225588128441572</c:v>
                </c:pt>
                <c:pt idx="31">
                  <c:v>71.166722105642648</c:v>
                </c:pt>
                <c:pt idx="32">
                  <c:v>71.107864900125804</c:v>
                </c:pt>
                <c:pt idx="33">
                  <c:v>71.049016274479101</c:v>
                </c:pt>
                <c:pt idx="34">
                  <c:v>70.990175875978409</c:v>
                </c:pt>
                <c:pt idx="35">
                  <c:v>70.931343256810024</c:v>
                </c:pt>
                <c:pt idx="36">
                  <c:v>70.872518017015437</c:v>
                </c:pt>
                <c:pt idx="37">
                  <c:v>70.813700402184722</c:v>
                </c:pt>
                <c:pt idx="38">
                  <c:v>70.754893463794119</c:v>
                </c:pt>
                <c:pt idx="39">
                  <c:v>70.696110235943834</c:v>
                </c:pt>
                <c:pt idx="40">
                  <c:v>70.637395969349726</c:v>
                </c:pt>
                <c:pt idx="41">
                  <c:v>70.57889257455254</c:v>
                </c:pt>
                <c:pt idx="42">
                  <c:v>70.521013329605125</c:v>
                </c:pt>
                <c:pt idx="43">
                  <c:v>70.464885210151124</c:v>
                </c:pt>
                <c:pt idx="44">
                  <c:v>70.41339224747496</c:v>
                </c:pt>
                <c:pt idx="45">
                  <c:v>70.373460782760191</c:v>
                </c:pt>
                <c:pt idx="46">
                  <c:v>70.360686192834507</c:v>
                </c:pt>
                <c:pt idx="47">
                  <c:v>70.407935626288065</c:v>
                </c:pt>
                <c:pt idx="48">
                  <c:v>70.579895144925899</c:v>
                </c:pt>
                <c:pt idx="49">
                  <c:v>70.995085717123928</c:v>
                </c:pt>
                <c:pt idx="50">
                  <c:v>71.854809866792124</c:v>
                </c:pt>
                <c:pt idx="51">
                  <c:v>73.474044417222757</c:v>
                </c:pt>
                <c:pt idx="52">
                  <c:v>76.302522888099602</c:v>
                </c:pt>
                <c:pt idx="53">
                  <c:v>80.9170043884113</c:v>
                </c:pt>
                <c:pt idx="54">
                  <c:v>87.962190524997354</c:v>
                </c:pt>
                <c:pt idx="55">
                  <c:v>98.023593251170652</c:v>
                </c:pt>
                <c:pt idx="56">
                  <c:v>111.43512178594172</c:v>
                </c:pt>
                <c:pt idx="57">
                  <c:v>128.05580621329699</c:v>
                </c:pt>
                <c:pt idx="58">
                  <c:v>147.08364103804612</c:v>
                </c:pt>
                <c:pt idx="59">
                  <c:v>166.99230336053711</c:v>
                </c:pt>
                <c:pt idx="60">
                  <c:v>185.66102243744348</c:v>
                </c:pt>
                <c:pt idx="61">
                  <c:v>200.71348571665402</c:v>
                </c:pt>
                <c:pt idx="62">
                  <c:v>210.00295889041294</c:v>
                </c:pt>
                <c:pt idx="63">
                  <c:v>212.11053703160343</c:v>
                </c:pt>
                <c:pt idx="64">
                  <c:v>206.69781417488332</c:v>
                </c:pt>
                <c:pt idx="65">
                  <c:v>194.5933407183893</c:v>
                </c:pt>
                <c:pt idx="66">
                  <c:v>177.582490618897</c:v>
                </c:pt>
                <c:pt idx="67">
                  <c:v>157.97415612517321</c:v>
                </c:pt>
                <c:pt idx="68">
                  <c:v>138.08924394432478</c:v>
                </c:pt>
                <c:pt idx="69">
                  <c:v>119.82676347158221</c:v>
                </c:pt>
                <c:pt idx="70">
                  <c:v>104.41601447368315</c:v>
                </c:pt>
                <c:pt idx="71">
                  <c:v>92.387200166184144</c:v>
                </c:pt>
                <c:pt idx="72">
                  <c:v>83.724563084562476</c:v>
                </c:pt>
                <c:pt idx="73">
                  <c:v>78.129217986940716</c:v>
                </c:pt>
                <c:pt idx="74">
                  <c:v>75.311791680472865</c:v>
                </c:pt>
                <c:pt idx="75">
                  <c:v>75.236784286928469</c:v>
                </c:pt>
                <c:pt idx="76">
                  <c:v>78.232217475080091</c:v>
                </c:pt>
                <c:pt idx="77">
                  <c:v>84.869955695248763</c:v>
                </c:pt>
                <c:pt idx="78">
                  <c:v>95.562328903979761</c:v>
                </c:pt>
                <c:pt idx="79">
                  <c:v>109.95722270129809</c:v>
                </c:pt>
                <c:pt idx="80">
                  <c:v>126.41629593787326</c:v>
                </c:pt>
                <c:pt idx="81">
                  <c:v>141.9790644432224</c:v>
                </c:pt>
                <c:pt idx="82">
                  <c:v>153.06755813830245</c:v>
                </c:pt>
                <c:pt idx="83">
                  <c:v>156.75748156164866</c:v>
                </c:pt>
                <c:pt idx="84">
                  <c:v>151.99695097388388</c:v>
                </c:pt>
                <c:pt idx="85">
                  <c:v>140.07099899917853</c:v>
                </c:pt>
                <c:pt idx="86">
                  <c:v>124.02642797913879</c:v>
                </c:pt>
                <c:pt idx="87">
                  <c:v>107.40308965475823</c:v>
                </c:pt>
                <c:pt idx="88">
                  <c:v>92.987124543174346</c:v>
                </c:pt>
                <c:pt idx="89">
                  <c:v>82.16676031913893</c:v>
                </c:pt>
                <c:pt idx="90">
                  <c:v>75.010823478084774</c:v>
                </c:pt>
                <c:pt idx="91">
                  <c:v>70.787119495082067</c:v>
                </c:pt>
                <c:pt idx="92">
                  <c:v>68.52980837545752</c:v>
                </c:pt>
                <c:pt idx="93">
                  <c:v>67.409109012709834</c:v>
                </c:pt>
                <c:pt idx="94">
                  <c:v>66.862656933887138</c:v>
                </c:pt>
                <c:pt idx="95">
                  <c:v>66.571241962291467</c:v>
                </c:pt>
                <c:pt idx="96">
                  <c:v>66.378930516767056</c:v>
                </c:pt>
                <c:pt idx="97">
                  <c:v>66.21920992340992</c:v>
                </c:pt>
                <c:pt idx="98">
                  <c:v>66.067129693140416</c:v>
                </c:pt>
                <c:pt idx="99">
                  <c:v>65.914487388109819</c:v>
                </c:pt>
                <c:pt idx="100">
                  <c:v>65.759038557629012</c:v>
                </c:pt>
                <c:pt idx="101">
                  <c:v>65.600512890213352</c:v>
                </c:pt>
                <c:pt idx="102">
                  <c:v>65.43947440871554</c:v>
                </c:pt>
                <c:pt idx="103">
                  <c:v>65.277389391169109</c:v>
                </c:pt>
                <c:pt idx="104">
                  <c:v>65.117510531677397</c:v>
                </c:pt>
                <c:pt idx="105">
                  <c:v>64.966773019935431</c:v>
                </c:pt>
                <c:pt idx="106">
                  <c:v>64.839097301728799</c:v>
                </c:pt>
                <c:pt idx="107">
                  <c:v>64.760281309706528</c:v>
                </c:pt>
                <c:pt idx="108">
                  <c:v>64.773838319460381</c:v>
                </c:pt>
                <c:pt idx="109">
                  <c:v>64.94557966558834</c:v>
                </c:pt>
                <c:pt idx="110">
                  <c:v>65.362820933919522</c:v>
                </c:pt>
                <c:pt idx="111">
                  <c:v>66.122974078245733</c:v>
                </c:pt>
                <c:pt idx="112">
                  <c:v>67.307763409992887</c:v>
                </c:pt>
                <c:pt idx="113">
                  <c:v>68.944722972150771</c:v>
                </c:pt>
                <c:pt idx="114">
                  <c:v>70.966240798963256</c:v>
                </c:pt>
                <c:pt idx="115">
                  <c:v>73.18427360890314</c:v>
                </c:pt>
                <c:pt idx="116">
                  <c:v>75.299972223408304</c:v>
                </c:pt>
                <c:pt idx="117">
                  <c:v>76.95755523545165</c:v>
                </c:pt>
                <c:pt idx="118">
                  <c:v>77.832632613069819</c:v>
                </c:pt>
                <c:pt idx="119">
                  <c:v>77.725822581321566</c:v>
                </c:pt>
                <c:pt idx="120">
                  <c:v>76.624746484896306</c:v>
                </c:pt>
                <c:pt idx="121">
                  <c:v>74.708000918006192</c:v>
                </c:pt>
                <c:pt idx="122">
                  <c:v>72.289375019158655</c:v>
                </c:pt>
                <c:pt idx="123">
                  <c:v>69.726200670390966</c:v>
                </c:pt>
                <c:pt idx="124">
                  <c:v>67.328466952625377</c:v>
                </c:pt>
                <c:pt idx="125">
                  <c:v>65.299679800842654</c:v>
                </c:pt>
                <c:pt idx="126">
                  <c:v>63.721921957497486</c:v>
                </c:pt>
                <c:pt idx="127">
                  <c:v>62.577801788629678</c:v>
                </c:pt>
                <c:pt idx="128">
                  <c:v>61.790691842945442</c:v>
                </c:pt>
                <c:pt idx="129">
                  <c:v>61.264581151027102</c:v>
                </c:pt>
                <c:pt idx="130">
                  <c:v>60.912260612555372</c:v>
                </c:pt>
                <c:pt idx="131">
                  <c:v>60.669375262969929</c:v>
                </c:pt>
                <c:pt idx="132">
                  <c:v>60.497738384558588</c:v>
                </c:pt>
                <c:pt idx="133">
                  <c:v>60.38300565562637</c:v>
                </c:pt>
                <c:pt idx="134">
                  <c:v>60.330483272682962</c:v>
                </c:pt>
                <c:pt idx="135">
                  <c:v>60.360368175636978</c:v>
                </c:pt>
                <c:pt idx="136">
                  <c:v>60.501643360802518</c:v>
                </c:pt>
                <c:pt idx="137">
                  <c:v>60.783114207912597</c:v>
                </c:pt>
                <c:pt idx="138">
                  <c:v>61.221037987346214</c:v>
                </c:pt>
                <c:pt idx="139">
                  <c:v>61.80519474835593</c:v>
                </c:pt>
                <c:pt idx="140">
                  <c:v>62.487997341371603</c:v>
                </c:pt>
                <c:pt idx="141">
                  <c:v>63.182609382629465</c:v>
                </c:pt>
                <c:pt idx="142">
                  <c:v>63.774440708920579</c:v>
                </c:pt>
                <c:pt idx="143">
                  <c:v>64.145573663170268</c:v>
                </c:pt>
                <c:pt idx="144">
                  <c:v>64.20547974274065</c:v>
                </c:pt>
                <c:pt idx="145">
                  <c:v>63.917134960908015</c:v>
                </c:pt>
                <c:pt idx="146">
                  <c:v>63.308195937098134</c:v>
                </c:pt>
                <c:pt idx="147">
                  <c:v>62.462603657573581</c:v>
                </c:pt>
                <c:pt idx="148">
                  <c:v>61.496105411670165</c:v>
                </c:pt>
                <c:pt idx="149">
                  <c:v>60.525480498872405</c:v>
                </c:pt>
                <c:pt idx="150">
                  <c:v>59.642621581553982</c:v>
                </c:pt>
                <c:pt idx="151">
                  <c:v>58.900934521295795</c:v>
                </c:pt>
                <c:pt idx="152">
                  <c:v>58.315370301875333</c:v>
                </c:pt>
                <c:pt idx="153">
                  <c:v>57.872178005827202</c:v>
                </c:pt>
                <c:pt idx="154">
                  <c:v>57.542287246293391</c:v>
                </c:pt>
                <c:pt idx="155">
                  <c:v>57.293123593434117</c:v>
                </c:pt>
                <c:pt idx="156">
                  <c:v>57.096187611654962</c:v>
                </c:pt>
                <c:pt idx="157">
                  <c:v>56.930212362231323</c:v>
                </c:pt>
                <c:pt idx="158">
                  <c:v>56.781171816587268</c:v>
                </c:pt>
                <c:pt idx="159">
                  <c:v>56.640738923106269</c:v>
                </c:pt>
                <c:pt idx="160">
                  <c:v>56.504413908801155</c:v>
                </c:pt>
                <c:pt idx="161">
                  <c:v>56.369966111826784</c:v>
                </c:pt>
                <c:pt idx="162">
                  <c:v>56.236373945726832</c:v>
                </c:pt>
                <c:pt idx="163">
                  <c:v>56.103201162046304</c:v>
                </c:pt>
                <c:pt idx="164">
                  <c:v>55.97027093868271</c:v>
                </c:pt>
                <c:pt idx="165">
                  <c:v>55.837512411753835</c:v>
                </c:pt>
                <c:pt idx="166">
                  <c:v>55.704894937599107</c:v>
                </c:pt>
                <c:pt idx="167">
                  <c:v>55.572402305930545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A!$BI$22:$BI$222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71.578971205523601</c:v>
                </c:pt>
                <c:pt idx="25">
                  <c:v>71.520052220527219</c:v>
                </c:pt>
                <c:pt idx="26">
                  <c:v>71.461141746513732</c:v>
                </c:pt>
                <c:pt idx="27">
                  <c:v>71.402239976472586</c:v>
                </c:pt>
                <c:pt idx="28">
                  <c:v>71.343347061340225</c:v>
                </c:pt>
                <c:pt idx="29">
                  <c:v>71.284463100103622</c:v>
                </c:pt>
                <c:pt idx="30">
                  <c:v>71.225588128394605</c:v>
                </c:pt>
                <c:pt idx="31">
                  <c:v>71.166722105378568</c:v>
                </c:pt>
                <c:pt idx="32">
                  <c:v>71.107864898718404</c:v>
                </c:pt>
                <c:pt idx="33">
                  <c:v>71.049016267369154</c:v>
                </c:pt>
                <c:pt idx="34">
                  <c:v>70.990175841930778</c:v>
                </c:pt>
                <c:pt idx="35">
                  <c:v>70.931343102255781</c:v>
                </c:pt>
                <c:pt idx="36">
                  <c:v>70.872517351974594</c:v>
                </c:pt>
                <c:pt idx="37">
                  <c:v>70.813697689564904</c:v>
                </c:pt>
                <c:pt idx="38">
                  <c:v>70.75488297555026</c:v>
                </c:pt>
                <c:pt idx="39">
                  <c:v>70.696071795370088</c:v>
                </c:pt>
                <c:pt idx="40">
                  <c:v>70.637262417415087</c:v>
                </c:pt>
                <c:pt idx="41">
                  <c:v>70.578452745671214</c:v>
                </c:pt>
                <c:pt idx="42">
                  <c:v>70.519640266359872</c:v>
                </c:pt>
                <c:pt idx="43">
                  <c:v>70.460821987903515</c:v>
                </c:pt>
                <c:pt idx="44">
                  <c:v>70.401994373483248</c:v>
                </c:pt>
                <c:pt idx="45">
                  <c:v>70.343153265389446</c:v>
                </c:pt>
                <c:pt idx="46">
                  <c:v>70.284293800297888</c:v>
                </c:pt>
                <c:pt idx="47">
                  <c:v>70.225410314534059</c:v>
                </c:pt>
                <c:pt idx="48">
                  <c:v>70.166496238316071</c:v>
                </c:pt>
                <c:pt idx="49">
                  <c:v>70.107543977896512</c:v>
                </c:pt>
                <c:pt idx="50">
                  <c:v>70.04854478445418</c:v>
                </c:pt>
                <c:pt idx="51">
                  <c:v>69.989488608523217</c:v>
                </c:pt>
                <c:pt idx="52">
                  <c:v>69.930363938690377</c:v>
                </c:pt>
                <c:pt idx="53">
                  <c:v>69.87115762324639</c:v>
                </c:pt>
                <c:pt idx="54">
                  <c:v>69.811854673449034</c:v>
                </c:pt>
                <c:pt idx="55">
                  <c:v>69.752438047048855</c:v>
                </c:pt>
                <c:pt idx="56">
                  <c:v>69.692888410751507</c:v>
                </c:pt>
                <c:pt idx="57">
                  <c:v>69.633183880351524</c:v>
                </c:pt>
                <c:pt idx="58">
                  <c:v>69.57329973738095</c:v>
                </c:pt>
                <c:pt idx="59">
                  <c:v>69.513208121285672</c:v>
                </c:pt>
                <c:pt idx="60">
                  <c:v>69.452877696385428</c:v>
                </c:pt>
                <c:pt idx="61">
                  <c:v>69.392273293207808</c:v>
                </c:pt>
                <c:pt idx="62">
                  <c:v>69.331355524229252</c:v>
                </c:pt>
                <c:pt idx="63">
                  <c:v>69.27008037462835</c:v>
                </c:pt>
                <c:pt idx="64">
                  <c:v>69.208398769381731</c:v>
                </c:pt>
                <c:pt idx="65">
                  <c:v>69.146256118932143</c:v>
                </c:pt>
                <c:pt idx="66">
                  <c:v>69.08359184676037</c:v>
                </c:pt>
                <c:pt idx="67">
                  <c:v>69.020338903517938</c:v>
                </c:pt>
                <c:pt idx="68">
                  <c:v>68.956423273951287</c:v>
                </c:pt>
                <c:pt idx="69">
                  <c:v>68.891763484688369</c:v>
                </c:pt>
                <c:pt idx="70">
                  <c:v>68.826270123074949</c:v>
                </c:pt>
                <c:pt idx="71">
                  <c:v>68.759845379645924</c:v>
                </c:pt>
                <c:pt idx="72">
                  <c:v>68.692382629476157</c:v>
                </c:pt>
                <c:pt idx="73">
                  <c:v>68.623766070548442</c:v>
                </c:pt>
                <c:pt idx="74">
                  <c:v>68.553870440337576</c:v>
                </c:pt>
                <c:pt idx="75">
                  <c:v>68.482560834946781</c:v>
                </c:pt>
                <c:pt idx="76">
                  <c:v>68.409692658213913</c:v>
                </c:pt>
                <c:pt idx="77">
                  <c:v>68.33511173104732</c:v>
                </c:pt>
                <c:pt idx="78">
                  <c:v>68.258654593626815</c:v>
                </c:pt>
                <c:pt idx="79">
                  <c:v>68.180149034728757</c:v>
                </c:pt>
                <c:pt idx="80">
                  <c:v>68.099414882971217</c:v>
                </c:pt>
                <c:pt idx="81">
                  <c:v>68.016265093849555</c:v>
                </c:pt>
                <c:pt idx="82">
                  <c:v>67.930507163637998</c:v>
                </c:pt>
                <c:pt idx="83">
                  <c:v>67.841944896166467</c:v>
                </c:pt>
                <c:pt idx="84">
                  <c:v>67.750380540773946</c:v>
                </c:pt>
                <c:pt idx="85">
                  <c:v>67.655617309103988</c:v>
                </c:pt>
                <c:pt idx="86">
                  <c:v>67.55746226470248</c:v>
                </c:pt>
                <c:pt idx="87">
                  <c:v>67.455729562659613</c:v>
                </c:pt>
                <c:pt idx="88">
                  <c:v>67.350243997138946</c:v>
                </c:pt>
                <c:pt idx="89">
                  <c:v>67.240844793204715</c:v>
                </c:pt>
                <c:pt idx="90">
                  <c:v>67.127389556902514</c:v>
                </c:pt>
                <c:pt idx="91">
                  <c:v>67.009758275435189</c:v>
                </c:pt>
                <c:pt idx="92">
                  <c:v>66.887857239183177</c:v>
                </c:pt>
                <c:pt idx="93">
                  <c:v>66.761622741150063</c:v>
                </c:pt>
                <c:pt idx="94">
                  <c:v>66.631024399132215</c:v>
                </c:pt>
                <c:pt idx="95">
                  <c:v>66.496067943351662</c:v>
                </c:pt>
                <c:pt idx="96">
                  <c:v>66.356797318915682</c:v>
                </c:pt>
                <c:pt idx="97">
                  <c:v>66.213295969136198</c:v>
                </c:pt>
                <c:pt idx="98">
                  <c:v>66.065687192505564</c:v>
                </c:pt>
                <c:pt idx="99">
                  <c:v>65.91413350208822</c:v>
                </c:pt>
                <c:pt idx="100">
                  <c:v>65.758834959377268</c:v>
                </c:pt>
                <c:pt idx="101">
                  <c:v>65.600026502535201</c:v>
                </c:pt>
                <c:pt idx="102">
                  <c:v>65.43797433798234</c:v>
                </c:pt>
                <c:pt idx="103">
                  <c:v>65.272971510796737</c:v>
                </c:pt>
                <c:pt idx="104">
                  <c:v>65.105332809702574</c:v>
                </c:pt>
                <c:pt idx="105">
                  <c:v>64.935389193402244</c:v>
                </c:pt>
                <c:pt idx="106">
                  <c:v>64.763481944347703</c:v>
                </c:pt>
                <c:pt idx="107">
                  <c:v>64.589956762542712</c:v>
                </c:pt>
                <c:pt idx="108">
                  <c:v>64.415158005614487</c:v>
                </c:pt>
                <c:pt idx="109">
                  <c:v>64.239423263331616</c:v>
                </c:pt>
                <c:pt idx="110">
                  <c:v>64.063078427073222</c:v>
                </c:pt>
                <c:pt idx="111">
                  <c:v>63.886433380231082</c:v>
                </c:pt>
                <c:pt idx="112">
                  <c:v>63.709778397223843</c:v>
                </c:pt>
                <c:pt idx="113">
                  <c:v>63.533381299761984</c:v>
                </c:pt>
                <c:pt idx="114">
                  <c:v>63.357485381939917</c:v>
                </c:pt>
                <c:pt idx="115">
                  <c:v>63.182308082820583</c:v>
                </c:pt>
                <c:pt idx="116">
                  <c:v>63.008040357930739</c:v>
                </c:pt>
                <c:pt idx="117">
                  <c:v>62.834846680327104</c:v>
                </c:pt>
                <c:pt idx="118">
                  <c:v>62.662865587816746</c:v>
                </c:pt>
                <c:pt idx="119">
                  <c:v>62.492210685181568</c:v>
                </c:pt>
                <c:pt idx="120">
                  <c:v>62.32297200814336</c:v>
                </c:pt>
                <c:pt idx="121">
                  <c:v>62.155217658343702</c:v>
                </c:pt>
                <c:pt idx="122">
                  <c:v>61.988995624724467</c:v>
                </c:pt>
                <c:pt idx="123">
                  <c:v>61.824335715304869</c:v>
                </c:pt>
                <c:pt idx="124">
                  <c:v>61.661251533469873</c:v>
                </c:pt>
                <c:pt idx="125">
                  <c:v>61.499742443660686</c:v>
                </c:pt>
                <c:pt idx="126">
                  <c:v>61.339795482103789</c:v>
                </c:pt>
                <c:pt idx="127">
                  <c:v>61.181387178416308</c:v>
                </c:pt>
                <c:pt idx="128">
                  <c:v>61.024485263226808</c:v>
                </c:pt>
                <c:pt idx="129">
                  <c:v>60.869050245138354</c:v>
                </c:pt>
                <c:pt idx="130">
                  <c:v>60.715036847337437</c:v>
                </c:pt>
                <c:pt idx="131">
                  <c:v>60.562395299909717</c:v>
                </c:pt>
                <c:pt idx="132">
                  <c:v>60.41107248851899</c:v>
                </c:pt>
                <c:pt idx="133">
                  <c:v>60.261012963637242</c:v>
                </c:pt>
                <c:pt idx="134">
                  <c:v>60.11215981710842</c:v>
                </c:pt>
                <c:pt idx="135">
                  <c:v>59.964455434618245</c:v>
                </c:pt>
                <c:pt idx="136">
                  <c:v>59.817842133764444</c:v>
                </c:pt>
                <c:pt idx="137">
                  <c:v>59.672262698002882</c:v>
                </c:pt>
                <c:pt idx="138">
                  <c:v>59.527660816901296</c:v>
                </c:pt>
                <c:pt idx="139">
                  <c:v>59.383981442966473</c:v>
                </c:pt>
                <c:pt idx="140">
                  <c:v>59.241171074908884</c:v>
                </c:pt>
                <c:pt idx="141">
                  <c:v>59.099177976644697</c:v>
                </c:pt>
                <c:pt idx="142">
                  <c:v>58.957952340666814</c:v>
                </c:pt>
                <c:pt idx="143">
                  <c:v>58.81744640369066</c:v>
                </c:pt>
                <c:pt idx="144">
                  <c:v>58.677614521733759</c:v>
                </c:pt>
                <c:pt idx="145">
                  <c:v>58.538413211046667</c:v>
                </c:pt>
                <c:pt idx="146">
                  <c:v>58.39980116059602</c:v>
                </c:pt>
                <c:pt idx="147">
                  <c:v>58.261739221122347</c:v>
                </c:pt>
                <c:pt idx="148">
                  <c:v>58.124190375163472</c:v>
                </c:pt>
                <c:pt idx="149">
                  <c:v>57.98711969185414</c:v>
                </c:pt>
                <c:pt idx="150">
                  <c:v>57.850494269785358</c:v>
                </c:pt>
                <c:pt idx="151">
                  <c:v>57.714283170733147</c:v>
                </c:pt>
                <c:pt idx="152">
                  <c:v>57.578457346643802</c:v>
                </c:pt>
                <c:pt idx="153">
                  <c:v>57.44298956188883</c:v>
                </c:pt>
                <c:pt idx="154">
                  <c:v>57.307854312474475</c:v>
                </c:pt>
                <c:pt idx="155">
                  <c:v>57.173027743603718</c:v>
                </c:pt>
                <c:pt idx="156">
                  <c:v>57.038487566740045</c:v>
                </c:pt>
                <c:pt idx="157">
                  <c:v>56.904212977107385</c:v>
                </c:pt>
                <c:pt idx="158">
                  <c:v>56.770184572376479</c:v>
                </c:pt>
                <c:pt idx="159">
                  <c:v>56.636384273130524</c:v>
                </c:pt>
                <c:pt idx="160">
                  <c:v>56.502795245569708</c:v>
                </c:pt>
                <c:pt idx="161">
                  <c:v>56.369401826801479</c:v>
                </c:pt>
                <c:pt idx="162">
                  <c:v>56.236189452968723</c:v>
                </c:pt>
                <c:pt idx="163">
                  <c:v>56.103144590389761</c:v>
                </c:pt>
                <c:pt idx="164">
                  <c:v>55.970254669818175</c:v>
                </c:pt>
                <c:pt idx="165">
                  <c:v>55.837508023877646</c:v>
                </c:pt>
                <c:pt idx="166">
                  <c:v>55.704893827682731</c:v>
                </c:pt>
                <c:pt idx="167">
                  <c:v>55.572402042622016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7667496"/>
        <c:axId val="633666384"/>
      </c:scatterChart>
      <c:valAx>
        <c:axId val="62766749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633666384"/>
        <c:crosses val="autoZero"/>
        <c:crossBetween val="midCat"/>
      </c:valAx>
      <c:valAx>
        <c:axId val="63366638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6276674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A!$M$21</c:f>
          <c:strCache>
            <c:ptCount val="1"/>
            <c:pt idx="0">
              <c:v>9.60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A!$M$22:$M$222</c:f>
              <c:numCache>
                <c:formatCode>General</c:formatCode>
                <c:ptCount val="201"/>
                <c:pt idx="0">
                  <c:v>69.364000000000004</c:v>
                </c:pt>
                <c:pt idx="1">
                  <c:v>68.691000000000003</c:v>
                </c:pt>
                <c:pt idx="2">
                  <c:v>67.344999999999999</c:v>
                </c:pt>
                <c:pt idx="3">
                  <c:v>67.709000000000003</c:v>
                </c:pt>
                <c:pt idx="4">
                  <c:v>67.527000000000001</c:v>
                </c:pt>
                <c:pt idx="5">
                  <c:v>68.326999999999998</c:v>
                </c:pt>
                <c:pt idx="6">
                  <c:v>67.617999999999995</c:v>
                </c:pt>
                <c:pt idx="7">
                  <c:v>67.326999999999998</c:v>
                </c:pt>
                <c:pt idx="8">
                  <c:v>66.364000000000004</c:v>
                </c:pt>
                <c:pt idx="9">
                  <c:v>67.855000000000004</c:v>
                </c:pt>
                <c:pt idx="10">
                  <c:v>67.072999999999993</c:v>
                </c:pt>
                <c:pt idx="11">
                  <c:v>67.308999999999997</c:v>
                </c:pt>
                <c:pt idx="12">
                  <c:v>67.236000000000004</c:v>
                </c:pt>
                <c:pt idx="13">
                  <c:v>66.655000000000001</c:v>
                </c:pt>
                <c:pt idx="14">
                  <c:v>67.308999999999997</c:v>
                </c:pt>
                <c:pt idx="15">
                  <c:v>67.891000000000005</c:v>
                </c:pt>
                <c:pt idx="16">
                  <c:v>68.454999999999998</c:v>
                </c:pt>
                <c:pt idx="17">
                  <c:v>66.272999999999996</c:v>
                </c:pt>
                <c:pt idx="18">
                  <c:v>67.182000000000002</c:v>
                </c:pt>
                <c:pt idx="19">
                  <c:v>67.108999999999995</c:v>
                </c:pt>
                <c:pt idx="20">
                  <c:v>67.635999999999996</c:v>
                </c:pt>
                <c:pt idx="21">
                  <c:v>66.509</c:v>
                </c:pt>
                <c:pt idx="22">
                  <c:v>67.436000000000007</c:v>
                </c:pt>
                <c:pt idx="23">
                  <c:v>68.090999999999994</c:v>
                </c:pt>
                <c:pt idx="24">
                  <c:v>66.509</c:v>
                </c:pt>
                <c:pt idx="25">
                  <c:v>66.873000000000005</c:v>
                </c:pt>
                <c:pt idx="26">
                  <c:v>67.855000000000004</c:v>
                </c:pt>
                <c:pt idx="27">
                  <c:v>68.144999999999996</c:v>
                </c:pt>
                <c:pt idx="28">
                  <c:v>68.709000000000003</c:v>
                </c:pt>
                <c:pt idx="29">
                  <c:v>67.855000000000004</c:v>
                </c:pt>
                <c:pt idx="30">
                  <c:v>69.2</c:v>
                </c:pt>
                <c:pt idx="31">
                  <c:v>68.126999999999995</c:v>
                </c:pt>
                <c:pt idx="32">
                  <c:v>67.599999999999994</c:v>
                </c:pt>
                <c:pt idx="33">
                  <c:v>67.635999999999996</c:v>
                </c:pt>
                <c:pt idx="34">
                  <c:v>68.781999999999996</c:v>
                </c:pt>
                <c:pt idx="35">
                  <c:v>69.308999999999997</c:v>
                </c:pt>
                <c:pt idx="36">
                  <c:v>68.290999999999997</c:v>
                </c:pt>
                <c:pt idx="37">
                  <c:v>69.927000000000007</c:v>
                </c:pt>
                <c:pt idx="38">
                  <c:v>69.491</c:v>
                </c:pt>
                <c:pt idx="39">
                  <c:v>71.182000000000002</c:v>
                </c:pt>
                <c:pt idx="40">
                  <c:v>72.072999999999993</c:v>
                </c:pt>
                <c:pt idx="41">
                  <c:v>70.617999999999995</c:v>
                </c:pt>
                <c:pt idx="42">
                  <c:v>71.036000000000001</c:v>
                </c:pt>
                <c:pt idx="43">
                  <c:v>72.2</c:v>
                </c:pt>
                <c:pt idx="44">
                  <c:v>73.126999999999995</c:v>
                </c:pt>
                <c:pt idx="45">
                  <c:v>72.144999999999996</c:v>
                </c:pt>
                <c:pt idx="46">
                  <c:v>72.454999999999998</c:v>
                </c:pt>
                <c:pt idx="47">
                  <c:v>74.126999999999995</c:v>
                </c:pt>
                <c:pt idx="48">
                  <c:v>74.272999999999996</c:v>
                </c:pt>
                <c:pt idx="49">
                  <c:v>77.2</c:v>
                </c:pt>
                <c:pt idx="50">
                  <c:v>78.254999999999995</c:v>
                </c:pt>
                <c:pt idx="51">
                  <c:v>80.655000000000001</c:v>
                </c:pt>
                <c:pt idx="52">
                  <c:v>84.108999999999995</c:v>
                </c:pt>
                <c:pt idx="53">
                  <c:v>87.055000000000007</c:v>
                </c:pt>
                <c:pt idx="54">
                  <c:v>92.144999999999996</c:v>
                </c:pt>
                <c:pt idx="55">
                  <c:v>97.164000000000001</c:v>
                </c:pt>
                <c:pt idx="56">
                  <c:v>105.90900000000001</c:v>
                </c:pt>
                <c:pt idx="57">
                  <c:v>115.145</c:v>
                </c:pt>
                <c:pt idx="58">
                  <c:v>129.036</c:v>
                </c:pt>
                <c:pt idx="59">
                  <c:v>143.691</c:v>
                </c:pt>
                <c:pt idx="60">
                  <c:v>158.982</c:v>
                </c:pt>
                <c:pt idx="61">
                  <c:v>171.49100000000001</c:v>
                </c:pt>
                <c:pt idx="62">
                  <c:v>186.56399999999999</c:v>
                </c:pt>
                <c:pt idx="63">
                  <c:v>197.58199999999999</c:v>
                </c:pt>
                <c:pt idx="64">
                  <c:v>205.81800000000001</c:v>
                </c:pt>
                <c:pt idx="65">
                  <c:v>211.036</c:v>
                </c:pt>
                <c:pt idx="66">
                  <c:v>210.54499999999999</c:v>
                </c:pt>
                <c:pt idx="67">
                  <c:v>204.09100000000001</c:v>
                </c:pt>
                <c:pt idx="68">
                  <c:v>186</c:v>
                </c:pt>
                <c:pt idx="69">
                  <c:v>147.018</c:v>
                </c:pt>
                <c:pt idx="70">
                  <c:v>94.8</c:v>
                </c:pt>
                <c:pt idx="71">
                  <c:v>73.817999999999998</c:v>
                </c:pt>
                <c:pt idx="72">
                  <c:v>72.018000000000001</c:v>
                </c:pt>
                <c:pt idx="73">
                  <c:v>72.272999999999996</c:v>
                </c:pt>
                <c:pt idx="74">
                  <c:v>73.018000000000001</c:v>
                </c:pt>
                <c:pt idx="75">
                  <c:v>74.691000000000003</c:v>
                </c:pt>
                <c:pt idx="76">
                  <c:v>80.090999999999994</c:v>
                </c:pt>
                <c:pt idx="77">
                  <c:v>84.491</c:v>
                </c:pt>
                <c:pt idx="78">
                  <c:v>90.891000000000005</c:v>
                </c:pt>
                <c:pt idx="79">
                  <c:v>101.218</c:v>
                </c:pt>
                <c:pt idx="80">
                  <c:v>111.727</c:v>
                </c:pt>
                <c:pt idx="81">
                  <c:v>124.145</c:v>
                </c:pt>
                <c:pt idx="82">
                  <c:v>136.45500000000001</c:v>
                </c:pt>
                <c:pt idx="83">
                  <c:v>145.982</c:v>
                </c:pt>
                <c:pt idx="84">
                  <c:v>153.58199999999999</c:v>
                </c:pt>
                <c:pt idx="85">
                  <c:v>157.90899999999999</c:v>
                </c:pt>
                <c:pt idx="86">
                  <c:v>155.94499999999999</c:v>
                </c:pt>
                <c:pt idx="87">
                  <c:v>142.364</c:v>
                </c:pt>
                <c:pt idx="88">
                  <c:v>114.836</c:v>
                </c:pt>
                <c:pt idx="89">
                  <c:v>79.344999999999999</c:v>
                </c:pt>
                <c:pt idx="90">
                  <c:v>67.617999999999995</c:v>
                </c:pt>
                <c:pt idx="91">
                  <c:v>65.382000000000005</c:v>
                </c:pt>
                <c:pt idx="92">
                  <c:v>65.745000000000005</c:v>
                </c:pt>
                <c:pt idx="93">
                  <c:v>65.090999999999994</c:v>
                </c:pt>
                <c:pt idx="94">
                  <c:v>63.854999999999997</c:v>
                </c:pt>
                <c:pt idx="95">
                  <c:v>63.8</c:v>
                </c:pt>
                <c:pt idx="96">
                  <c:v>63.255000000000003</c:v>
                </c:pt>
                <c:pt idx="97">
                  <c:v>64.855000000000004</c:v>
                </c:pt>
                <c:pt idx="98">
                  <c:v>64.236000000000004</c:v>
                </c:pt>
                <c:pt idx="99">
                  <c:v>63.963999999999999</c:v>
                </c:pt>
                <c:pt idx="100">
                  <c:v>63.2</c:v>
                </c:pt>
                <c:pt idx="101">
                  <c:v>64.090999999999994</c:v>
                </c:pt>
                <c:pt idx="102">
                  <c:v>63.6</c:v>
                </c:pt>
                <c:pt idx="103">
                  <c:v>62.927</c:v>
                </c:pt>
                <c:pt idx="104">
                  <c:v>62.618000000000002</c:v>
                </c:pt>
                <c:pt idx="105">
                  <c:v>62.2</c:v>
                </c:pt>
                <c:pt idx="106">
                  <c:v>63.781999999999996</c:v>
                </c:pt>
                <c:pt idx="107">
                  <c:v>62.835999999999999</c:v>
                </c:pt>
                <c:pt idx="108">
                  <c:v>63.018000000000001</c:v>
                </c:pt>
                <c:pt idx="109">
                  <c:v>62.636000000000003</c:v>
                </c:pt>
                <c:pt idx="110">
                  <c:v>62.491</c:v>
                </c:pt>
                <c:pt idx="111">
                  <c:v>63.308999999999997</c:v>
                </c:pt>
                <c:pt idx="112">
                  <c:v>63.636000000000003</c:v>
                </c:pt>
                <c:pt idx="113">
                  <c:v>65.509</c:v>
                </c:pt>
                <c:pt idx="114">
                  <c:v>65.182000000000002</c:v>
                </c:pt>
                <c:pt idx="115">
                  <c:v>67.617999999999995</c:v>
                </c:pt>
                <c:pt idx="116">
                  <c:v>69.599999999999994</c:v>
                </c:pt>
                <c:pt idx="117">
                  <c:v>69.781999999999996</c:v>
                </c:pt>
                <c:pt idx="118">
                  <c:v>71.709000000000003</c:v>
                </c:pt>
                <c:pt idx="119">
                  <c:v>71.873000000000005</c:v>
                </c:pt>
                <c:pt idx="120">
                  <c:v>72.454999999999998</c:v>
                </c:pt>
                <c:pt idx="121">
                  <c:v>72</c:v>
                </c:pt>
                <c:pt idx="122">
                  <c:v>68.527000000000001</c:v>
                </c:pt>
                <c:pt idx="123">
                  <c:v>67.581999999999994</c:v>
                </c:pt>
                <c:pt idx="124">
                  <c:v>63.726999999999997</c:v>
                </c:pt>
                <c:pt idx="125">
                  <c:v>63.927</c:v>
                </c:pt>
                <c:pt idx="126">
                  <c:v>61.308999999999997</c:v>
                </c:pt>
                <c:pt idx="127">
                  <c:v>60.182000000000002</c:v>
                </c:pt>
                <c:pt idx="128">
                  <c:v>60.182000000000002</c:v>
                </c:pt>
                <c:pt idx="129">
                  <c:v>58.235999999999997</c:v>
                </c:pt>
                <c:pt idx="130">
                  <c:v>58.4</c:v>
                </c:pt>
                <c:pt idx="131">
                  <c:v>57.981999999999999</c:v>
                </c:pt>
                <c:pt idx="132">
                  <c:v>58.491</c:v>
                </c:pt>
                <c:pt idx="133">
                  <c:v>59.454999999999998</c:v>
                </c:pt>
                <c:pt idx="134">
                  <c:v>58.308999999999997</c:v>
                </c:pt>
                <c:pt idx="135">
                  <c:v>58.417999999999999</c:v>
                </c:pt>
                <c:pt idx="136">
                  <c:v>57.655000000000001</c:v>
                </c:pt>
                <c:pt idx="137">
                  <c:v>58.290999999999997</c:v>
                </c:pt>
                <c:pt idx="138">
                  <c:v>58.417999999999999</c:v>
                </c:pt>
                <c:pt idx="139">
                  <c:v>57.835999999999999</c:v>
                </c:pt>
                <c:pt idx="140">
                  <c:v>58.8</c:v>
                </c:pt>
                <c:pt idx="141">
                  <c:v>61.290999999999997</c:v>
                </c:pt>
                <c:pt idx="142">
                  <c:v>61.073</c:v>
                </c:pt>
                <c:pt idx="143">
                  <c:v>63.145000000000003</c:v>
                </c:pt>
                <c:pt idx="144">
                  <c:v>62.109000000000002</c:v>
                </c:pt>
                <c:pt idx="145">
                  <c:v>62.417999999999999</c:v>
                </c:pt>
                <c:pt idx="146">
                  <c:v>62.564</c:v>
                </c:pt>
                <c:pt idx="147">
                  <c:v>61.2</c:v>
                </c:pt>
                <c:pt idx="148">
                  <c:v>60.726999999999997</c:v>
                </c:pt>
                <c:pt idx="149">
                  <c:v>60.981999999999999</c:v>
                </c:pt>
                <c:pt idx="150">
                  <c:v>58.164000000000001</c:v>
                </c:pt>
                <c:pt idx="151">
                  <c:v>57.308999999999997</c:v>
                </c:pt>
                <c:pt idx="152">
                  <c:v>57.872999999999998</c:v>
                </c:pt>
                <c:pt idx="153">
                  <c:v>56.655000000000001</c:v>
                </c:pt>
                <c:pt idx="154">
                  <c:v>57.255000000000003</c:v>
                </c:pt>
                <c:pt idx="155">
                  <c:v>55.963999999999999</c:v>
                </c:pt>
                <c:pt idx="156">
                  <c:v>54.890999999999998</c:v>
                </c:pt>
                <c:pt idx="157">
                  <c:v>56.127000000000002</c:v>
                </c:pt>
                <c:pt idx="158">
                  <c:v>54.872999999999998</c:v>
                </c:pt>
                <c:pt idx="159">
                  <c:v>55.8</c:v>
                </c:pt>
                <c:pt idx="160">
                  <c:v>55.109000000000002</c:v>
                </c:pt>
                <c:pt idx="161">
                  <c:v>54.927</c:v>
                </c:pt>
                <c:pt idx="162">
                  <c:v>54.872999999999998</c:v>
                </c:pt>
                <c:pt idx="163">
                  <c:v>55.073</c:v>
                </c:pt>
                <c:pt idx="164">
                  <c:v>55.326999999999998</c:v>
                </c:pt>
                <c:pt idx="165">
                  <c:v>55.618000000000002</c:v>
                </c:pt>
                <c:pt idx="166">
                  <c:v>55</c:v>
                </c:pt>
                <c:pt idx="167">
                  <c:v>54.854999999999997</c:v>
                </c:pt>
                <c:pt idx="168">
                  <c:v>55.036000000000001</c:v>
                </c:pt>
                <c:pt idx="169">
                  <c:v>53.945</c:v>
                </c:pt>
                <c:pt idx="170">
                  <c:v>53.927</c:v>
                </c:pt>
                <c:pt idx="171">
                  <c:v>54.564</c:v>
                </c:pt>
                <c:pt idx="172">
                  <c:v>54.890999999999998</c:v>
                </c:pt>
                <c:pt idx="173">
                  <c:v>55.545000000000002</c:v>
                </c:pt>
                <c:pt idx="174">
                  <c:v>55.109000000000002</c:v>
                </c:pt>
                <c:pt idx="175">
                  <c:v>54.164000000000001</c:v>
                </c:pt>
                <c:pt idx="176">
                  <c:v>54.673000000000002</c:v>
                </c:pt>
                <c:pt idx="177">
                  <c:v>56.854999999999997</c:v>
                </c:pt>
                <c:pt idx="178">
                  <c:v>54.564</c:v>
                </c:pt>
                <c:pt idx="179">
                  <c:v>55.491</c:v>
                </c:pt>
                <c:pt idx="180">
                  <c:v>54.927</c:v>
                </c:pt>
                <c:pt idx="181">
                  <c:v>53.709000000000003</c:v>
                </c:pt>
                <c:pt idx="182">
                  <c:v>56.182000000000002</c:v>
                </c:pt>
                <c:pt idx="183">
                  <c:v>54.6</c:v>
                </c:pt>
                <c:pt idx="184">
                  <c:v>54.491</c:v>
                </c:pt>
                <c:pt idx="185">
                  <c:v>55.6</c:v>
                </c:pt>
                <c:pt idx="186">
                  <c:v>54.8</c:v>
                </c:pt>
                <c:pt idx="187">
                  <c:v>55</c:v>
                </c:pt>
                <c:pt idx="188">
                  <c:v>54.235999999999997</c:v>
                </c:pt>
                <c:pt idx="189">
                  <c:v>55.127000000000002</c:v>
                </c:pt>
                <c:pt idx="190">
                  <c:v>53.326999999999998</c:v>
                </c:pt>
                <c:pt idx="191">
                  <c:v>53.963999999999999</c:v>
                </c:pt>
                <c:pt idx="192">
                  <c:v>55.109000000000002</c:v>
                </c:pt>
                <c:pt idx="193">
                  <c:v>55.018000000000001</c:v>
                </c:pt>
                <c:pt idx="194">
                  <c:v>55.145000000000003</c:v>
                </c:pt>
                <c:pt idx="195">
                  <c:v>54.963999999999999</c:v>
                </c:pt>
                <c:pt idx="196">
                  <c:v>54.164000000000001</c:v>
                </c:pt>
                <c:pt idx="197">
                  <c:v>54.273000000000003</c:v>
                </c:pt>
                <c:pt idx="198">
                  <c:v>53.545000000000002</c:v>
                </c:pt>
                <c:pt idx="199">
                  <c:v>53.472999999999999</c:v>
                </c:pt>
                <c:pt idx="200">
                  <c:v>53.235999999999997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A!$AD$22:$AD$222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71.804432641482833</c:v>
                </c:pt>
                <c:pt idx="27">
                  <c:v>71.715599423246772</c:v>
                </c:pt>
                <c:pt idx="28">
                  <c:v>71.626770908988874</c:v>
                </c:pt>
                <c:pt idx="29">
                  <c:v>71.537947102170307</c:v>
                </c:pt>
                <c:pt idx="30">
                  <c:v>71.449127963145415</c:v>
                </c:pt>
                <c:pt idx="31">
                  <c:v>71.360313400845754</c:v>
                </c:pt>
                <c:pt idx="32">
                  <c:v>71.27150326331143</c:v>
                </c:pt>
                <c:pt idx="33">
                  <c:v>71.182697327097728</c:v>
                </c:pt>
                <c:pt idx="34">
                  <c:v>71.09389528623025</c:v>
                </c:pt>
                <c:pt idx="35">
                  <c:v>71.005096744263327</c:v>
                </c:pt>
                <c:pt idx="36">
                  <c:v>70.916301224867425</c:v>
                </c:pt>
                <c:pt idx="37">
                  <c:v>70.827508262012117</c:v>
                </c:pt>
                <c:pt idx="38">
                  <c:v>70.738717794783327</c:v>
                </c:pt>
                <c:pt idx="39">
                  <c:v>70.649931641674698</c:v>
                </c:pt>
                <c:pt idx="40">
                  <c:v>70.561158546269937</c:v>
                </c:pt>
                <c:pt idx="41">
                  <c:v>70.472430267424727</c:v>
                </c:pt>
                <c:pt idx="42">
                  <c:v>70.383849561490834</c:v>
                </c:pt>
                <c:pt idx="43">
                  <c:v>70.295723980277231</c:v>
                </c:pt>
                <c:pt idx="44">
                  <c:v>70.208914243397942</c:v>
                </c:pt>
                <c:pt idx="45">
                  <c:v>70.125679285291227</c:v>
                </c:pt>
                <c:pt idx="46">
                  <c:v>70.051580042067911</c:v>
                </c:pt>
                <c:pt idx="47">
                  <c:v>69.99944613567439</c:v>
                </c:pt>
                <c:pt idx="48">
                  <c:v>69.996974535772523</c:v>
                </c:pt>
                <c:pt idx="49">
                  <c:v>70.099995348420322</c:v>
                </c:pt>
                <c:pt idx="50">
                  <c:v>70.413283801472232</c:v>
                </c:pt>
                <c:pt idx="51">
                  <c:v>71.119172953599474</c:v>
                </c:pt>
                <c:pt idx="52">
                  <c:v>72.510218491226809</c:v>
                </c:pt>
                <c:pt idx="53">
                  <c:v>75.015506938342469</c:v>
                </c:pt>
                <c:pt idx="54">
                  <c:v>79.202275804182705</c:v>
                </c:pt>
                <c:pt idx="55">
                  <c:v>85.729206774152445</c:v>
                </c:pt>
                <c:pt idx="56">
                  <c:v>95.230979125485575</c:v>
                </c:pt>
                <c:pt idx="57">
                  <c:v>108.13078704473861</c:v>
                </c:pt>
                <c:pt idx="58">
                  <c:v>124.40885427588124</c:v>
                </c:pt>
                <c:pt idx="59">
                  <c:v>143.39175345412141</c:v>
                </c:pt>
                <c:pt idx="60">
                  <c:v>163.65177157769904</c:v>
                </c:pt>
                <c:pt idx="61">
                  <c:v>183.09775079026113</c:v>
                </c:pt>
                <c:pt idx="62">
                  <c:v>199.28893499357335</c:v>
                </c:pt>
                <c:pt idx="63">
                  <c:v>209.92231724375472</c:v>
                </c:pt>
                <c:pt idx="64">
                  <c:v>213.36411554559595</c:v>
                </c:pt>
                <c:pt idx="65">
                  <c:v>209.05734788024074</c:v>
                </c:pt>
                <c:pt idx="66">
                  <c:v>197.66562519018979</c:v>
                </c:pt>
                <c:pt idx="67">
                  <c:v>180.902106905278</c:v>
                </c:pt>
                <c:pt idx="68">
                  <c:v>161.1043447370395</c:v>
                </c:pt>
                <c:pt idx="69">
                  <c:v>140.70044660929989</c:v>
                </c:pt>
                <c:pt idx="70">
                  <c:v>121.73435195957262</c:v>
                </c:pt>
                <c:pt idx="71">
                  <c:v>105.57541705312148</c:v>
                </c:pt>
                <c:pt idx="72">
                  <c:v>92.858195289778791</c:v>
                </c:pt>
                <c:pt idx="73">
                  <c:v>83.622310296594463</c:v>
                </c:pt>
                <c:pt idx="74">
                  <c:v>77.57795399918038</c:v>
                </c:pt>
                <c:pt idx="75">
                  <c:v>74.41207336079934</c:v>
                </c:pt>
                <c:pt idx="76">
                  <c:v>74.053215257063542</c:v>
                </c:pt>
                <c:pt idx="77">
                  <c:v>76.807024346445374</c:v>
                </c:pt>
                <c:pt idx="78">
                  <c:v>83.264669976645465</c:v>
                </c:pt>
                <c:pt idx="79">
                  <c:v>93.918690887237034</c:v>
                </c:pt>
                <c:pt idx="80">
                  <c:v>108.54835653115266</c:v>
                </c:pt>
                <c:pt idx="81">
                  <c:v>125.64302725229672</c:v>
                </c:pt>
                <c:pt idx="82">
                  <c:v>142.27663556147991</c:v>
                </c:pt>
                <c:pt idx="83">
                  <c:v>154.73608453719646</c:v>
                </c:pt>
                <c:pt idx="84">
                  <c:v>159.79226262046032</c:v>
                </c:pt>
                <c:pt idx="85">
                  <c:v>156.02139872645483</c:v>
                </c:pt>
                <c:pt idx="86">
                  <c:v>144.4300875764398</c:v>
                </c:pt>
                <c:pt idx="87">
                  <c:v>128.00398003136647</c:v>
                </c:pt>
                <c:pt idx="88">
                  <c:v>110.45119027154826</c:v>
                </c:pt>
                <c:pt idx="89">
                  <c:v>94.857026777405466</c:v>
                </c:pt>
                <c:pt idx="90">
                  <c:v>82.901007191563011</c:v>
                </c:pt>
                <c:pt idx="91">
                  <c:v>74.836867716435265</c:v>
                </c:pt>
                <c:pt idx="92">
                  <c:v>69.988711253877881</c:v>
                </c:pt>
                <c:pt idx="93">
                  <c:v>67.354981284018592</c:v>
                </c:pt>
                <c:pt idx="94">
                  <c:v>66.032509228296135</c:v>
                </c:pt>
                <c:pt idx="95">
                  <c:v>65.388459528824129</c:v>
                </c:pt>
                <c:pt idx="96">
                  <c:v>65.053567313745575</c:v>
                </c:pt>
                <c:pt idx="97">
                  <c:v>64.842884026873037</c:v>
                </c:pt>
                <c:pt idx="98">
                  <c:v>64.675614322613811</c:v>
                </c:pt>
                <c:pt idx="99">
                  <c:v>64.520700803963848</c:v>
                </c:pt>
                <c:pt idx="100">
                  <c:v>64.367618038059547</c:v>
                </c:pt>
                <c:pt idx="101">
                  <c:v>64.213273181500043</c:v>
                </c:pt>
                <c:pt idx="102">
                  <c:v>64.056974387144308</c:v>
                </c:pt>
                <c:pt idx="103">
                  <c:v>63.898785343378975</c:v>
                </c:pt>
                <c:pt idx="104">
                  <c:v>63.739172445032651</c:v>
                </c:pt>
                <c:pt idx="105">
                  <c:v>63.57927995960668</c:v>
                </c:pt>
                <c:pt idx="106">
                  <c:v>63.421892228028128</c:v>
                </c:pt>
                <c:pt idx="107">
                  <c:v>63.273556725815673</c:v>
                </c:pt>
                <c:pt idx="108">
                  <c:v>63.148518842742106</c:v>
                </c:pt>
                <c:pt idx="109">
                  <c:v>63.074771338476317</c:v>
                </c:pt>
                <c:pt idx="110">
                  <c:v>63.101144451391271</c:v>
                </c:pt>
                <c:pt idx="111">
                  <c:v>63.301726485039879</c:v>
                </c:pt>
                <c:pt idx="112">
                  <c:v>63.770908278801336</c:v>
                </c:pt>
                <c:pt idx="113">
                  <c:v>64.601615245662828</c:v>
                </c:pt>
                <c:pt idx="114">
                  <c:v>65.844284821820025</c:v>
                </c:pt>
                <c:pt idx="115">
                  <c:v>67.456049135823406</c:v>
                </c:pt>
                <c:pt idx="116">
                  <c:v>69.26364438953658</c:v>
                </c:pt>
                <c:pt idx="117">
                  <c:v>70.969088688025764</c:v>
                </c:pt>
                <c:pt idx="118">
                  <c:v>72.214250569465491</c:v>
                </c:pt>
                <c:pt idx="119">
                  <c:v>72.690330739564786</c:v>
                </c:pt>
                <c:pt idx="120">
                  <c:v>72.247653667355877</c:v>
                </c:pt>
                <c:pt idx="121">
                  <c:v>70.952585787675133</c:v>
                </c:pt>
                <c:pt idx="122">
                  <c:v>69.062070206883021</c:v>
                </c:pt>
                <c:pt idx="123">
                  <c:v>66.929115799148505</c:v>
                </c:pt>
                <c:pt idx="124">
                  <c:v>64.886673652282582</c:v>
                </c:pt>
                <c:pt idx="125">
                  <c:v>63.161592817367094</c:v>
                </c:pt>
                <c:pt idx="126">
                  <c:v>61.846056363099024</c:v>
                </c:pt>
                <c:pt idx="127">
                  <c:v>60.920901493885516</c:v>
                </c:pt>
                <c:pt idx="128">
                  <c:v>60.304432997139479</c:v>
                </c:pt>
                <c:pt idx="129">
                  <c:v>59.899316259383539</c:v>
                </c:pt>
                <c:pt idx="130">
                  <c:v>59.622276497587393</c:v>
                </c:pt>
                <c:pt idx="131">
                  <c:v>59.415093478490348</c:v>
                </c:pt>
                <c:pt idx="132">
                  <c:v>59.243314705196696</c:v>
                </c:pt>
                <c:pt idx="133">
                  <c:v>59.090389520475512</c:v>
                </c:pt>
                <c:pt idx="134">
                  <c:v>58.95253546888695</c:v>
                </c:pt>
                <c:pt idx="135">
                  <c:v>58.836625055532068</c:v>
                </c:pt>
                <c:pt idx="136">
                  <c:v>58.761015873396659</c:v>
                </c:pt>
                <c:pt idx="137">
                  <c:v>58.757388028640563</c:v>
                </c:pt>
                <c:pt idx="138">
                  <c:v>58.869972177831109</c:v>
                </c:pt>
                <c:pt idx="139">
                  <c:v>59.147653193572559</c:v>
                </c:pt>
                <c:pt idx="140">
                  <c:v>59.625973190045819</c:v>
                </c:pt>
                <c:pt idx="141">
                  <c:v>60.301379516283951</c:v>
                </c:pt>
                <c:pt idx="142">
                  <c:v>61.107895354336861</c:v>
                </c:pt>
                <c:pt idx="143">
                  <c:v>61.911701181958648</c:v>
                </c:pt>
                <c:pt idx="144">
                  <c:v>62.535603628325951</c:v>
                </c:pt>
                <c:pt idx="145">
                  <c:v>62.811226152530544</c:v>
                </c:pt>
                <c:pt idx="146">
                  <c:v>62.638893789212929</c:v>
                </c:pt>
                <c:pt idx="147">
                  <c:v>62.026255759896856</c:v>
                </c:pt>
                <c:pt idx="148">
                  <c:v>61.085239471136973</c:v>
                </c:pt>
                <c:pt idx="149">
                  <c:v>59.988982603721162</c:v>
                </c:pt>
                <c:pt idx="150">
                  <c:v>58.911328689481216</c:v>
                </c:pt>
                <c:pt idx="151">
                  <c:v>57.977575855177918</c:v>
                </c:pt>
                <c:pt idx="152">
                  <c:v>57.244324161962268</c:v>
                </c:pt>
                <c:pt idx="153">
                  <c:v>56.708211319716689</c:v>
                </c:pt>
                <c:pt idx="154">
                  <c:v>56.330416815504712</c:v>
                </c:pt>
                <c:pt idx="155">
                  <c:v>56.061755860006159</c:v>
                </c:pt>
                <c:pt idx="156">
                  <c:v>55.859200417819416</c:v>
                </c:pt>
                <c:pt idx="157">
                  <c:v>55.692308656599252</c:v>
                </c:pt>
                <c:pt idx="158">
                  <c:v>55.54271627114435</c:v>
                </c:pt>
                <c:pt idx="159">
                  <c:v>55.400738337708297</c:v>
                </c:pt>
                <c:pt idx="160">
                  <c:v>55.261845485053001</c:v>
                </c:pt>
                <c:pt idx="161">
                  <c:v>55.124140717365506</c:v>
                </c:pt>
                <c:pt idx="162">
                  <c:v>54.986905879722308</c:v>
                </c:pt>
                <c:pt idx="163">
                  <c:v>54.849891514789221</c:v>
                </c:pt>
                <c:pt idx="164">
                  <c:v>54.713015073708348</c:v>
                </c:pt>
                <c:pt idx="165">
                  <c:v>54.576247727891946</c:v>
                </c:pt>
                <c:pt idx="166">
                  <c:v>54.439576545880051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A!$BJ$22:$BJ$222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71.804432641482833</c:v>
                </c:pt>
                <c:pt idx="27">
                  <c:v>71.715599423246758</c:v>
                </c:pt>
                <c:pt idx="28">
                  <c:v>71.626770908988789</c:v>
                </c:pt>
                <c:pt idx="29">
                  <c:v>71.537947102169696</c:v>
                </c:pt>
                <c:pt idx="30">
                  <c:v>71.449127963141493</c:v>
                </c:pt>
                <c:pt idx="31">
                  <c:v>71.360313400821681</c:v>
                </c:pt>
                <c:pt idx="32">
                  <c:v>71.271503263171695</c:v>
                </c:pt>
                <c:pt idx="33">
                  <c:v>71.182697326329304</c:v>
                </c:pt>
                <c:pt idx="34">
                  <c:v>71.093895282227635</c:v>
                </c:pt>
                <c:pt idx="35">
                  <c:v>71.005096724514004</c:v>
                </c:pt>
                <c:pt idx="36">
                  <c:v>70.916301132562097</c:v>
                </c:pt>
                <c:pt idx="37">
                  <c:v>70.827507853347427</c:v>
                </c:pt>
                <c:pt idx="38">
                  <c:v>70.738716080931752</c:v>
                </c:pt>
                <c:pt idx="39">
                  <c:v>70.649924833275151</c:v>
                </c:pt>
                <c:pt idx="40">
                  <c:v>70.561132926065142</c:v>
                </c:pt>
                <c:pt idx="41">
                  <c:v>70.47233894322035</c:v>
                </c:pt>
                <c:pt idx="42">
                  <c:v>70.383541203693014</c:v>
                </c:pt>
                <c:pt idx="43">
                  <c:v>70.294737724157002</c:v>
                </c:pt>
                <c:pt idx="44">
                  <c:v>70.20592617713055</c:v>
                </c:pt>
                <c:pt idx="45">
                  <c:v>70.117103844041111</c:v>
                </c:pt>
                <c:pt idx="46">
                  <c:v>70.028267562696968</c:v>
                </c:pt>
                <c:pt idx="47">
                  <c:v>69.939413668586724</c:v>
                </c:pt>
                <c:pt idx="48">
                  <c:v>69.850537929381105</c:v>
                </c:pt>
                <c:pt idx="49">
                  <c:v>69.761635471966898</c:v>
                </c:pt>
                <c:pt idx="50">
                  <c:v>69.672700701297913</c:v>
                </c:pt>
                <c:pt idx="51">
                  <c:v>69.583727210304573</c:v>
                </c:pt>
                <c:pt idx="52">
                  <c:v>69.49470768006546</c:v>
                </c:pt>
                <c:pt idx="53">
                  <c:v>69.405633769410841</c:v>
                </c:pt>
                <c:pt idx="54">
                  <c:v>69.316495993104013</c:v>
                </c:pt>
                <c:pt idx="55">
                  <c:v>69.227283587733638</c:v>
                </c:pt>
                <c:pt idx="56">
                  <c:v>69.137984364454283</c:v>
                </c:pt>
                <c:pt idx="57">
                  <c:v>69.04858454773688</c:v>
                </c:pt>
                <c:pt idx="58">
                  <c:v>68.959068599341933</c:v>
                </c:pt>
                <c:pt idx="59">
                  <c:v>68.869419026814683</c:v>
                </c:pt>
                <c:pt idx="60">
                  <c:v>68.779616175927671</c:v>
                </c:pt>
                <c:pt idx="61">
                  <c:v>68.689638006677043</c:v>
                </c:pt>
                <c:pt idx="62">
                  <c:v>68.599459852679587</c:v>
                </c:pt>
                <c:pt idx="63">
                  <c:v>68.509054164135378</c:v>
                </c:pt>
                <c:pt idx="64">
                  <c:v>68.418390234926832</c:v>
                </c:pt>
                <c:pt idx="65">
                  <c:v>68.327433914934375</c:v>
                </c:pt>
                <c:pt idx="66">
                  <c:v>68.236147309277627</c:v>
                </c:pt>
                <c:pt idx="67">
                  <c:v>68.144488466956631</c:v>
                </c:pt>
                <c:pt idx="68">
                  <c:v>68.052411062282246</c:v>
                </c:pt>
                <c:pt idx="69">
                  <c:v>67.959864073565882</c:v>
                </c:pt>
                <c:pt idx="70">
                  <c:v>67.866791464795881</c:v>
                </c:pt>
                <c:pt idx="71">
                  <c:v>67.7731318774659</c:v>
                </c:pt>
                <c:pt idx="72">
                  <c:v>67.678818341338939</c:v>
                </c:pt>
                <c:pt idx="73">
                  <c:v>67.583778014717694</c:v>
                </c:pt>
                <c:pt idx="74">
                  <c:v>67.487931966717028</c:v>
                </c:pt>
                <c:pt idx="75">
                  <c:v>67.39119501605856</c:v>
                </c:pt>
                <c:pt idx="76">
                  <c:v>67.293475642956309</c:v>
                </c:pt>
                <c:pt idx="77">
                  <c:v>67.194675992645642</c:v>
                </c:pt>
                <c:pt idx="78">
                  <c:v>67.094691990898639</c:v>
                </c:pt>
                <c:pt idx="79">
                  <c:v>66.993413593303927</c:v>
                </c:pt>
                <c:pt idx="80">
                  <c:v>66.890725190979424</c:v>
                </c:pt>
                <c:pt idx="81">
                  <c:v>66.78650619549974</c:v>
                </c:pt>
                <c:pt idx="82">
                  <c:v>66.680631824905547</c:v>
                </c:pt>
                <c:pt idx="83">
                  <c:v>66.572974110452478</c:v>
                </c:pt>
                <c:pt idx="84">
                  <c:v>66.463403139989026</c:v>
                </c:pt>
                <c:pt idx="85">
                  <c:v>66.351788548292035</c:v>
                </c:pt>
                <c:pt idx="86">
                  <c:v>66.238001257167468</c:v>
                </c:pt>
                <c:pt idx="87">
                  <c:v>66.121915458572303</c:v>
                </c:pt>
                <c:pt idx="88">
                  <c:v>66.003410822509082</c:v>
                </c:pt>
                <c:pt idx="89">
                  <c:v>65.882374898248273</c:v>
                </c:pt>
                <c:pt idx="90">
                  <c:v>65.758705663026205</c:v>
                </c:pt>
                <c:pt idx="91">
                  <c:v>65.632314157466595</c:v>
                </c:pt>
                <c:pt idx="92">
                  <c:v>65.503127132535809</c:v>
                </c:pt>
                <c:pt idx="93">
                  <c:v>65.371089620013919</c:v>
                </c:pt>
                <c:pt idx="94">
                  <c:v>65.236167328527529</c:v>
                </c:pt>
                <c:pt idx="95">
                  <c:v>65.098348761441898</c:v>
                </c:pt>
                <c:pt idx="96">
                  <c:v>64.957646952528236</c:v>
                </c:pt>
                <c:pt idx="97">
                  <c:v>64.814100721211076</c:v>
                </c:pt>
                <c:pt idx="98">
                  <c:v>64.667775361829811</c:v>
                </c:pt>
                <c:pt idx="99">
                  <c:v>64.518762700628344</c:v>
                </c:pt>
                <c:pt idx="100">
                  <c:v>64.36718047938615</c:v>
                </c:pt>
                <c:pt idx="101">
                  <c:v>64.21317105435071</c:v>
                </c:pt>
                <c:pt idx="102">
                  <c:v>64.056899431484325</c:v>
                </c:pt>
                <c:pt idx="103">
                  <c:v>63.89855069166569</c:v>
                </c:pt>
                <c:pt idx="104">
                  <c:v>63.73832688988653</c:v>
                </c:pt>
                <c:pt idx="105">
                  <c:v>63.576443538266098</c:v>
                </c:pt>
                <c:pt idx="106">
                  <c:v>63.413125801858598</c:v>
                </c:pt>
                <c:pt idx="107">
                  <c:v>63.248604547345138</c:v>
                </c:pt>
                <c:pt idx="108">
                  <c:v>63.083112387131941</c:v>
                </c:pt>
                <c:pt idx="109">
                  <c:v>62.916879855278339</c:v>
                </c:pt>
                <c:pt idx="110">
                  <c:v>62.750131837959927</c:v>
                </c:pt>
                <c:pt idx="111">
                  <c:v>62.583084361352249</c:v>
                </c:pt>
                <c:pt idx="112">
                  <c:v>62.415941815817845</c:v>
                </c:pt>
                <c:pt idx="113">
                  <c:v>62.248894669175527</c:v>
                </c:pt>
                <c:pt idx="114">
                  <c:v>62.082117695647028</c:v>
                </c:pt>
                <c:pt idx="115">
                  <c:v>61.915768722578704</c:v>
                </c:pt>
                <c:pt idx="116">
                  <c:v>61.74998787560267</c:v>
                </c:pt>
                <c:pt idx="117">
                  <c:v>61.58489728546018</c:v>
                </c:pt>
                <c:pt idx="118">
                  <c:v>61.420601206721003</c:v>
                </c:pt>
                <c:pt idx="119">
                  <c:v>61.257186490144669</c:v>
                </c:pt>
                <c:pt idx="120">
                  <c:v>61.094723346149749</c:v>
                </c:pt>
                <c:pt idx="121">
                  <c:v>60.933266336250298</c:v>
                </c:pt>
                <c:pt idx="122">
                  <c:v>60.772855531704614</c:v>
                </c:pt>
                <c:pt idx="123">
                  <c:v>60.613517783262893</c:v>
                </c:pt>
                <c:pt idx="124">
                  <c:v>60.455268052074814</c:v>
                </c:pt>
                <c:pt idx="125">
                  <c:v>60.29811075887212</c:v>
                </c:pt>
                <c:pt idx="126">
                  <c:v>60.142041115918317</c:v>
                </c:pt>
                <c:pt idx="127">
                  <c:v>59.987046413477799</c:v>
                </c:pt>
                <c:pt idx="128">
                  <c:v>59.833107239375614</c:v>
                </c:pt>
                <c:pt idx="129">
                  <c:v>59.680198616377403</c:v>
                </c:pt>
                <c:pt idx="130">
                  <c:v>59.528291047493582</c:v>
                </c:pt>
                <c:pt idx="131">
                  <c:v>59.377351463850665</c:v>
                </c:pt>
                <c:pt idx="132">
                  <c:v>59.227344073483827</c:v>
                </c:pt>
                <c:pt idx="133">
                  <c:v>59.078231112335779</c:v>
                </c:pt>
                <c:pt idx="134">
                  <c:v>58.929973500971286</c:v>
                </c:pt>
                <c:pt idx="135">
                  <c:v>58.782531412122417</c:v>
                </c:pt>
                <c:pt idx="136">
                  <c:v>58.635864755259767</c:v>
                </c:pt>
                <c:pt idx="137">
                  <c:v>58.489933585032333</c:v>
                </c:pt>
                <c:pt idx="138">
                  <c:v>58.344698440717174</c:v>
                </c:pt>
                <c:pt idx="139">
                  <c:v>58.200120623849493</c:v>
                </c:pt>
                <c:pt idx="140">
                  <c:v>58.056162421029512</c:v>
                </c:pt>
                <c:pt idx="141">
                  <c:v>57.912787278582741</c:v>
                </c:pt>
                <c:pt idx="142">
                  <c:v>57.769959935332018</c:v>
                </c:pt>
                <c:pt idx="143">
                  <c:v>57.627646519260864</c:v>
                </c:pt>
                <c:pt idx="144">
                  <c:v>57.485814613337666</c:v>
                </c:pt>
                <c:pt idx="145">
                  <c:v>57.344433295253346</c:v>
                </c:pt>
                <c:pt idx="146">
                  <c:v>57.203473155315834</c:v>
                </c:pt>
                <c:pt idx="147">
                  <c:v>57.06290629625763</c:v>
                </c:pt>
                <c:pt idx="148">
                  <c:v>56.922706318253397</c:v>
                </c:pt>
                <c:pt idx="149">
                  <c:v>56.782848292020034</c:v>
                </c:pt>
                <c:pt idx="150">
                  <c:v>56.643308722482793</c:v>
                </c:pt>
                <c:pt idx="151">
                  <c:v>56.504065505139955</c:v>
                </c:pt>
                <c:pt idx="152">
                  <c:v>56.365097876943416</c:v>
                </c:pt>
                <c:pt idx="153">
                  <c:v>56.226386363233253</c:v>
                </c:pt>
                <c:pt idx="154">
                  <c:v>56.087912722017236</c:v>
                </c:pt>
                <c:pt idx="155">
                  <c:v>55.949659886670872</c:v>
                </c:pt>
                <c:pt idx="156">
                  <c:v>55.811611907945014</c:v>
                </c:pt>
                <c:pt idx="157">
                  <c:v>55.673753896005913</c:v>
                </c:pt>
                <c:pt idx="158">
                  <c:v>55.536071963092546</c:v>
                </c:pt>
                <c:pt idx="159">
                  <c:v>55.398553167256438</c:v>
                </c:pt>
                <c:pt idx="160">
                  <c:v>55.261185457547519</c:v>
                </c:pt>
                <c:pt idx="161">
                  <c:v>55.123957620923598</c:v>
                </c:pt>
                <c:pt idx="162">
                  <c:v>54.986859231088353</c:v>
                </c:pt>
                <c:pt idx="163">
                  <c:v>54.849880599402887</c:v>
                </c:pt>
                <c:pt idx="164">
                  <c:v>54.713012727965243</c:v>
                </c:pt>
                <c:pt idx="165">
                  <c:v>54.576247264911188</c:v>
                </c:pt>
                <c:pt idx="166">
                  <c:v>54.439576461955973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3668344"/>
        <c:axId val="633661680"/>
      </c:scatterChart>
      <c:valAx>
        <c:axId val="63366834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633661680"/>
        <c:crosses val="autoZero"/>
        <c:crossBetween val="midCat"/>
      </c:valAx>
      <c:valAx>
        <c:axId val="63366168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6336683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A!$N$21</c:f>
          <c:strCache>
            <c:ptCount val="1"/>
            <c:pt idx="0">
              <c:v>10.08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A!$N$22:$N$222</c:f>
              <c:numCache>
                <c:formatCode>General</c:formatCode>
                <c:ptCount val="201"/>
                <c:pt idx="0">
                  <c:v>70.5</c:v>
                </c:pt>
                <c:pt idx="1">
                  <c:v>68.388999999999996</c:v>
                </c:pt>
                <c:pt idx="2">
                  <c:v>68.721999999999994</c:v>
                </c:pt>
                <c:pt idx="3">
                  <c:v>69.13</c:v>
                </c:pt>
                <c:pt idx="4">
                  <c:v>68.537000000000006</c:v>
                </c:pt>
                <c:pt idx="5">
                  <c:v>68.314999999999998</c:v>
                </c:pt>
                <c:pt idx="6">
                  <c:v>68.778000000000006</c:v>
                </c:pt>
                <c:pt idx="7">
                  <c:v>68.019000000000005</c:v>
                </c:pt>
                <c:pt idx="8">
                  <c:v>67.703999999999994</c:v>
                </c:pt>
                <c:pt idx="9">
                  <c:v>68.611000000000004</c:v>
                </c:pt>
                <c:pt idx="10">
                  <c:v>68.63</c:v>
                </c:pt>
                <c:pt idx="11">
                  <c:v>68.332999999999998</c:v>
                </c:pt>
                <c:pt idx="12">
                  <c:v>68.814999999999998</c:v>
                </c:pt>
                <c:pt idx="13">
                  <c:v>67.796000000000006</c:v>
                </c:pt>
                <c:pt idx="14">
                  <c:v>68.906999999999996</c:v>
                </c:pt>
                <c:pt idx="15">
                  <c:v>68.537000000000006</c:v>
                </c:pt>
                <c:pt idx="16">
                  <c:v>68.519000000000005</c:v>
                </c:pt>
                <c:pt idx="17">
                  <c:v>67.721999999999994</c:v>
                </c:pt>
                <c:pt idx="18">
                  <c:v>67.593000000000004</c:v>
                </c:pt>
                <c:pt idx="19">
                  <c:v>68.63</c:v>
                </c:pt>
                <c:pt idx="20">
                  <c:v>68.537000000000006</c:v>
                </c:pt>
                <c:pt idx="21">
                  <c:v>69</c:v>
                </c:pt>
                <c:pt idx="22">
                  <c:v>68.63</c:v>
                </c:pt>
                <c:pt idx="23">
                  <c:v>67.87</c:v>
                </c:pt>
                <c:pt idx="24">
                  <c:v>68.444000000000003</c:v>
                </c:pt>
                <c:pt idx="25">
                  <c:v>67.5</c:v>
                </c:pt>
                <c:pt idx="26">
                  <c:v>67.480999999999995</c:v>
                </c:pt>
                <c:pt idx="27">
                  <c:v>67.111000000000004</c:v>
                </c:pt>
                <c:pt idx="28">
                  <c:v>68.519000000000005</c:v>
                </c:pt>
                <c:pt idx="29">
                  <c:v>68.480999999999995</c:v>
                </c:pt>
                <c:pt idx="30">
                  <c:v>67.832999999999998</c:v>
                </c:pt>
                <c:pt idx="31">
                  <c:v>69.480999999999995</c:v>
                </c:pt>
                <c:pt idx="32">
                  <c:v>69.852000000000004</c:v>
                </c:pt>
                <c:pt idx="33">
                  <c:v>67.814999999999998</c:v>
                </c:pt>
                <c:pt idx="34">
                  <c:v>68.759</c:v>
                </c:pt>
                <c:pt idx="35">
                  <c:v>69.5</c:v>
                </c:pt>
                <c:pt idx="36">
                  <c:v>69.778000000000006</c:v>
                </c:pt>
                <c:pt idx="37">
                  <c:v>70.759</c:v>
                </c:pt>
                <c:pt idx="38">
                  <c:v>71.019000000000005</c:v>
                </c:pt>
                <c:pt idx="39">
                  <c:v>70.926000000000002</c:v>
                </c:pt>
                <c:pt idx="40">
                  <c:v>71.13</c:v>
                </c:pt>
                <c:pt idx="41">
                  <c:v>71.647999999999996</c:v>
                </c:pt>
                <c:pt idx="42">
                  <c:v>72.388999999999996</c:v>
                </c:pt>
                <c:pt idx="43">
                  <c:v>71.647999999999996</c:v>
                </c:pt>
                <c:pt idx="44">
                  <c:v>72.832999999999998</c:v>
                </c:pt>
                <c:pt idx="45">
                  <c:v>72.537000000000006</c:v>
                </c:pt>
                <c:pt idx="46">
                  <c:v>75.444000000000003</c:v>
                </c:pt>
                <c:pt idx="47">
                  <c:v>76.462999999999994</c:v>
                </c:pt>
                <c:pt idx="48">
                  <c:v>76.832999999999998</c:v>
                </c:pt>
                <c:pt idx="49">
                  <c:v>77.685000000000002</c:v>
                </c:pt>
                <c:pt idx="50">
                  <c:v>78.296000000000006</c:v>
                </c:pt>
                <c:pt idx="51">
                  <c:v>78.647999999999996</c:v>
                </c:pt>
                <c:pt idx="52">
                  <c:v>82.221999999999994</c:v>
                </c:pt>
                <c:pt idx="53">
                  <c:v>85.259</c:v>
                </c:pt>
                <c:pt idx="54">
                  <c:v>89.741</c:v>
                </c:pt>
                <c:pt idx="55">
                  <c:v>94.741</c:v>
                </c:pt>
                <c:pt idx="56">
                  <c:v>101.20399999999999</c:v>
                </c:pt>
                <c:pt idx="57">
                  <c:v>110.426</c:v>
                </c:pt>
                <c:pt idx="58">
                  <c:v>121.167</c:v>
                </c:pt>
                <c:pt idx="59">
                  <c:v>134.22200000000001</c:v>
                </c:pt>
                <c:pt idx="60">
                  <c:v>147.63</c:v>
                </c:pt>
                <c:pt idx="61">
                  <c:v>165.148</c:v>
                </c:pt>
                <c:pt idx="62">
                  <c:v>176.79599999999999</c:v>
                </c:pt>
                <c:pt idx="63">
                  <c:v>190.05600000000001</c:v>
                </c:pt>
                <c:pt idx="64">
                  <c:v>200.44399999999999</c:v>
                </c:pt>
                <c:pt idx="65">
                  <c:v>208.24100000000001</c:v>
                </c:pt>
                <c:pt idx="66">
                  <c:v>212.77799999999999</c:v>
                </c:pt>
                <c:pt idx="67">
                  <c:v>212.51900000000001</c:v>
                </c:pt>
                <c:pt idx="68">
                  <c:v>202.92599999999999</c:v>
                </c:pt>
                <c:pt idx="69">
                  <c:v>181.852</c:v>
                </c:pt>
                <c:pt idx="70">
                  <c:v>140.37</c:v>
                </c:pt>
                <c:pt idx="71">
                  <c:v>89.278000000000006</c:v>
                </c:pt>
                <c:pt idx="72">
                  <c:v>73.13</c:v>
                </c:pt>
                <c:pt idx="73">
                  <c:v>74.203999999999994</c:v>
                </c:pt>
                <c:pt idx="74">
                  <c:v>73.519000000000005</c:v>
                </c:pt>
                <c:pt idx="75">
                  <c:v>75</c:v>
                </c:pt>
                <c:pt idx="76">
                  <c:v>77.147999999999996</c:v>
                </c:pt>
                <c:pt idx="77">
                  <c:v>83.073999999999998</c:v>
                </c:pt>
                <c:pt idx="78">
                  <c:v>87.462999999999994</c:v>
                </c:pt>
                <c:pt idx="79">
                  <c:v>94.555999999999997</c:v>
                </c:pt>
                <c:pt idx="80">
                  <c:v>103.27800000000001</c:v>
                </c:pt>
                <c:pt idx="81">
                  <c:v>115.593</c:v>
                </c:pt>
                <c:pt idx="82">
                  <c:v>128.55600000000001</c:v>
                </c:pt>
                <c:pt idx="83">
                  <c:v>138.46299999999999</c:v>
                </c:pt>
                <c:pt idx="84">
                  <c:v>148.148</c:v>
                </c:pt>
                <c:pt idx="85">
                  <c:v>154.685</c:v>
                </c:pt>
                <c:pt idx="86">
                  <c:v>158.57400000000001</c:v>
                </c:pt>
                <c:pt idx="87">
                  <c:v>155.185</c:v>
                </c:pt>
                <c:pt idx="88">
                  <c:v>140.90700000000001</c:v>
                </c:pt>
                <c:pt idx="89">
                  <c:v>110.185</c:v>
                </c:pt>
                <c:pt idx="90">
                  <c:v>79.13</c:v>
                </c:pt>
                <c:pt idx="91">
                  <c:v>67.221999999999994</c:v>
                </c:pt>
                <c:pt idx="92">
                  <c:v>65.519000000000005</c:v>
                </c:pt>
                <c:pt idx="93">
                  <c:v>63.13</c:v>
                </c:pt>
                <c:pt idx="94">
                  <c:v>64.13</c:v>
                </c:pt>
                <c:pt idx="95">
                  <c:v>64.555999999999997</c:v>
                </c:pt>
                <c:pt idx="96">
                  <c:v>63.481000000000002</c:v>
                </c:pt>
                <c:pt idx="97">
                  <c:v>62.277999999999999</c:v>
                </c:pt>
                <c:pt idx="98">
                  <c:v>63.277999999999999</c:v>
                </c:pt>
                <c:pt idx="99">
                  <c:v>63.722000000000001</c:v>
                </c:pt>
                <c:pt idx="100">
                  <c:v>63.073999999999998</c:v>
                </c:pt>
                <c:pt idx="101">
                  <c:v>62.685000000000002</c:v>
                </c:pt>
                <c:pt idx="102">
                  <c:v>61.926000000000002</c:v>
                </c:pt>
                <c:pt idx="103">
                  <c:v>61.185000000000002</c:v>
                </c:pt>
                <c:pt idx="104">
                  <c:v>62.573999999999998</c:v>
                </c:pt>
                <c:pt idx="105">
                  <c:v>63.073999999999998</c:v>
                </c:pt>
                <c:pt idx="106">
                  <c:v>62.777999999999999</c:v>
                </c:pt>
                <c:pt idx="107">
                  <c:v>63.259</c:v>
                </c:pt>
                <c:pt idx="108">
                  <c:v>62.926000000000002</c:v>
                </c:pt>
                <c:pt idx="109">
                  <c:v>61.777999999999999</c:v>
                </c:pt>
                <c:pt idx="110">
                  <c:v>61.648000000000003</c:v>
                </c:pt>
                <c:pt idx="111">
                  <c:v>61.648000000000003</c:v>
                </c:pt>
                <c:pt idx="112">
                  <c:v>61.685000000000002</c:v>
                </c:pt>
                <c:pt idx="113">
                  <c:v>62.277999999999999</c:v>
                </c:pt>
                <c:pt idx="114">
                  <c:v>62.63</c:v>
                </c:pt>
                <c:pt idx="115">
                  <c:v>62.795999999999999</c:v>
                </c:pt>
                <c:pt idx="116">
                  <c:v>63.241</c:v>
                </c:pt>
                <c:pt idx="117">
                  <c:v>65.593000000000004</c:v>
                </c:pt>
                <c:pt idx="118">
                  <c:v>67.63</c:v>
                </c:pt>
                <c:pt idx="119">
                  <c:v>67.037000000000006</c:v>
                </c:pt>
                <c:pt idx="120">
                  <c:v>67.332999999999998</c:v>
                </c:pt>
                <c:pt idx="121">
                  <c:v>68.426000000000002</c:v>
                </c:pt>
                <c:pt idx="122">
                  <c:v>66.537000000000006</c:v>
                </c:pt>
                <c:pt idx="123">
                  <c:v>65.147999999999996</c:v>
                </c:pt>
                <c:pt idx="124">
                  <c:v>64.388999999999996</c:v>
                </c:pt>
                <c:pt idx="125">
                  <c:v>62.036999999999999</c:v>
                </c:pt>
                <c:pt idx="126">
                  <c:v>61.185000000000002</c:v>
                </c:pt>
                <c:pt idx="127">
                  <c:v>60.406999999999996</c:v>
                </c:pt>
                <c:pt idx="128">
                  <c:v>58.555999999999997</c:v>
                </c:pt>
                <c:pt idx="129">
                  <c:v>59.241</c:v>
                </c:pt>
                <c:pt idx="130">
                  <c:v>57.759</c:v>
                </c:pt>
                <c:pt idx="131">
                  <c:v>58.518999999999998</c:v>
                </c:pt>
                <c:pt idx="132">
                  <c:v>57.814999999999998</c:v>
                </c:pt>
                <c:pt idx="133">
                  <c:v>56.426000000000002</c:v>
                </c:pt>
                <c:pt idx="134">
                  <c:v>56.685000000000002</c:v>
                </c:pt>
                <c:pt idx="135">
                  <c:v>57.481000000000002</c:v>
                </c:pt>
                <c:pt idx="136">
                  <c:v>58.481000000000002</c:v>
                </c:pt>
                <c:pt idx="137">
                  <c:v>56.573999999999998</c:v>
                </c:pt>
                <c:pt idx="138">
                  <c:v>55.759</c:v>
                </c:pt>
                <c:pt idx="139">
                  <c:v>58.018999999999998</c:v>
                </c:pt>
                <c:pt idx="140">
                  <c:v>57.018999999999998</c:v>
                </c:pt>
                <c:pt idx="141">
                  <c:v>57.481000000000002</c:v>
                </c:pt>
                <c:pt idx="142">
                  <c:v>57.5</c:v>
                </c:pt>
                <c:pt idx="143">
                  <c:v>57.389000000000003</c:v>
                </c:pt>
                <c:pt idx="144">
                  <c:v>58.148000000000003</c:v>
                </c:pt>
                <c:pt idx="145">
                  <c:v>59.426000000000002</c:v>
                </c:pt>
                <c:pt idx="146">
                  <c:v>58.536999999999999</c:v>
                </c:pt>
                <c:pt idx="147">
                  <c:v>59.277999999999999</c:v>
                </c:pt>
                <c:pt idx="148">
                  <c:v>58.222000000000001</c:v>
                </c:pt>
                <c:pt idx="149">
                  <c:v>59.314999999999998</c:v>
                </c:pt>
                <c:pt idx="150">
                  <c:v>57.463000000000001</c:v>
                </c:pt>
                <c:pt idx="151">
                  <c:v>56.667000000000002</c:v>
                </c:pt>
                <c:pt idx="152">
                  <c:v>55.906999999999996</c:v>
                </c:pt>
                <c:pt idx="153">
                  <c:v>55.5</c:v>
                </c:pt>
                <c:pt idx="154">
                  <c:v>55.295999999999999</c:v>
                </c:pt>
                <c:pt idx="155">
                  <c:v>55.204000000000001</c:v>
                </c:pt>
                <c:pt idx="156">
                  <c:v>53.777999999999999</c:v>
                </c:pt>
                <c:pt idx="157">
                  <c:v>54.610999999999997</c:v>
                </c:pt>
                <c:pt idx="158">
                  <c:v>54.63</c:v>
                </c:pt>
                <c:pt idx="159">
                  <c:v>54.018999999999998</c:v>
                </c:pt>
                <c:pt idx="160">
                  <c:v>52.463000000000001</c:v>
                </c:pt>
                <c:pt idx="161">
                  <c:v>54.018999999999998</c:v>
                </c:pt>
                <c:pt idx="162">
                  <c:v>54.5</c:v>
                </c:pt>
                <c:pt idx="163">
                  <c:v>52.795999999999999</c:v>
                </c:pt>
                <c:pt idx="164">
                  <c:v>52.906999999999996</c:v>
                </c:pt>
                <c:pt idx="165">
                  <c:v>53.277999999999999</c:v>
                </c:pt>
                <c:pt idx="166">
                  <c:v>54.018999999999998</c:v>
                </c:pt>
                <c:pt idx="167">
                  <c:v>54.055999999999997</c:v>
                </c:pt>
                <c:pt idx="168">
                  <c:v>53.241</c:v>
                </c:pt>
                <c:pt idx="169">
                  <c:v>52.685000000000002</c:v>
                </c:pt>
                <c:pt idx="170">
                  <c:v>52.5</c:v>
                </c:pt>
                <c:pt idx="171">
                  <c:v>52.851999999999997</c:v>
                </c:pt>
                <c:pt idx="172">
                  <c:v>53.667000000000002</c:v>
                </c:pt>
                <c:pt idx="173">
                  <c:v>52.704000000000001</c:v>
                </c:pt>
                <c:pt idx="174">
                  <c:v>53.610999999999997</c:v>
                </c:pt>
                <c:pt idx="175">
                  <c:v>52.314999999999998</c:v>
                </c:pt>
                <c:pt idx="176">
                  <c:v>52.426000000000002</c:v>
                </c:pt>
                <c:pt idx="177">
                  <c:v>53.018999999999998</c:v>
                </c:pt>
                <c:pt idx="178">
                  <c:v>53.685000000000002</c:v>
                </c:pt>
                <c:pt idx="179">
                  <c:v>53.573999999999998</c:v>
                </c:pt>
                <c:pt idx="180">
                  <c:v>52.073999999999998</c:v>
                </c:pt>
                <c:pt idx="181">
                  <c:v>53.259</c:v>
                </c:pt>
                <c:pt idx="182">
                  <c:v>51.185000000000002</c:v>
                </c:pt>
                <c:pt idx="183">
                  <c:v>52.685000000000002</c:v>
                </c:pt>
                <c:pt idx="184">
                  <c:v>53.87</c:v>
                </c:pt>
                <c:pt idx="185">
                  <c:v>52.241</c:v>
                </c:pt>
                <c:pt idx="186">
                  <c:v>52.463000000000001</c:v>
                </c:pt>
                <c:pt idx="187">
                  <c:v>52.481000000000002</c:v>
                </c:pt>
                <c:pt idx="188">
                  <c:v>51.667000000000002</c:v>
                </c:pt>
                <c:pt idx="189">
                  <c:v>53.351999999999997</c:v>
                </c:pt>
                <c:pt idx="190">
                  <c:v>52.036999999999999</c:v>
                </c:pt>
                <c:pt idx="191">
                  <c:v>51.167000000000002</c:v>
                </c:pt>
                <c:pt idx="192">
                  <c:v>51.241</c:v>
                </c:pt>
                <c:pt idx="193">
                  <c:v>53.093000000000004</c:v>
                </c:pt>
                <c:pt idx="194">
                  <c:v>51.777999999999999</c:v>
                </c:pt>
                <c:pt idx="195">
                  <c:v>52.406999999999996</c:v>
                </c:pt>
                <c:pt idx="196">
                  <c:v>52.518999999999998</c:v>
                </c:pt>
                <c:pt idx="197">
                  <c:v>52.463000000000001</c:v>
                </c:pt>
                <c:pt idx="198">
                  <c:v>52.722000000000001</c:v>
                </c:pt>
                <c:pt idx="199">
                  <c:v>53.593000000000004</c:v>
                </c:pt>
                <c:pt idx="200">
                  <c:v>51.685000000000002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A!$AE$22:$AE$222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72.476812678372951</c:v>
                </c:pt>
                <c:pt idx="27">
                  <c:v>72.37053153151426</c:v>
                </c:pt>
                <c:pt idx="28">
                  <c:v>72.264257179063392</c:v>
                </c:pt>
                <c:pt idx="29">
                  <c:v>72.1579898669805</c:v>
                </c:pt>
                <c:pt idx="30">
                  <c:v>72.051729825344637</c:v>
                </c:pt>
                <c:pt idx="31">
                  <c:v>71.945477263005031</c:v>
                </c:pt>
                <c:pt idx="32">
                  <c:v>71.839232361378777</c:v>
                </c:pt>
                <c:pt idx="33">
                  <c:v>71.732995267390393</c:v>
                </c:pt>
                <c:pt idx="34">
                  <c:v>71.626766085951857</c:v>
                </c:pt>
                <c:pt idx="35">
                  <c:v>71.520544874179848</c:v>
                </c:pt>
                <c:pt idx="36">
                  <c:v>71.414331646902298</c:v>
                </c:pt>
                <c:pt idx="37">
                  <c:v>71.308126431169171</c:v>
                </c:pt>
                <c:pt idx="38">
                  <c:v>71.201929508417621</c:v>
                </c:pt>
                <c:pt idx="39">
                  <c:v>71.095742321519751</c:v>
                </c:pt>
                <c:pt idx="40">
                  <c:v>70.989570584888725</c:v>
                </c:pt>
                <c:pt idx="41">
                  <c:v>70.883434234171631</c:v>
                </c:pt>
                <c:pt idx="42">
                  <c:v>70.777397258410389</c:v>
                </c:pt>
                <c:pt idx="43">
                  <c:v>70.671651559665861</c:v>
                </c:pt>
                <c:pt idx="44">
                  <c:v>70.566737717335499</c:v>
                </c:pt>
                <c:pt idx="45">
                  <c:v>70.464088221199432</c:v>
                </c:pt>
                <c:pt idx="46">
                  <c:v>70.36727368012815</c:v>
                </c:pt>
                <c:pt idx="47">
                  <c:v>70.284658775013355</c:v>
                </c:pt>
                <c:pt idx="48">
                  <c:v>70.234635655846276</c:v>
                </c:pt>
                <c:pt idx="49">
                  <c:v>70.255092418928271</c:v>
                </c:pt>
                <c:pt idx="50">
                  <c:v>70.418977328545381</c:v>
                </c:pt>
                <c:pt idx="51">
                  <c:v>70.857137743529137</c:v>
                </c:pt>
                <c:pt idx="52">
                  <c:v>71.787247489746122</c:v>
                </c:pt>
                <c:pt idx="53">
                  <c:v>73.542973876893413</c:v>
                </c:pt>
                <c:pt idx="54">
                  <c:v>76.590890958244771</c:v>
                </c:pt>
                <c:pt idx="55">
                  <c:v>81.516123105600357</c:v>
                </c:pt>
                <c:pt idx="56">
                  <c:v>88.955515619333013</c:v>
                </c:pt>
                <c:pt idx="57">
                  <c:v>99.464512489099491</c:v>
                </c:pt>
                <c:pt idx="58">
                  <c:v>113.32421587869175</c:v>
                </c:pt>
                <c:pt idx="59">
                  <c:v>130.32586585027477</c:v>
                </c:pt>
                <c:pt idx="60">
                  <c:v>149.60057395786265</c:v>
                </c:pt>
                <c:pt idx="61">
                  <c:v>169.57576342033295</c:v>
                </c:pt>
                <c:pt idx="62">
                  <c:v>188.12107533432373</c:v>
                </c:pt>
                <c:pt idx="63">
                  <c:v>202.89210983030301</c:v>
                </c:pt>
                <c:pt idx="64">
                  <c:v>211.8057353988421</c:v>
                </c:pt>
                <c:pt idx="65">
                  <c:v>213.51700850979614</c:v>
                </c:pt>
                <c:pt idx="66">
                  <c:v>207.74773807511181</c:v>
                </c:pt>
                <c:pt idx="67">
                  <c:v>195.35620211225492</c:v>
                </c:pt>
                <c:pt idx="68">
                  <c:v>178.12400963800272</c:v>
                </c:pt>
                <c:pt idx="69">
                  <c:v>158.33313551951886</c:v>
                </c:pt>
                <c:pt idx="70">
                  <c:v>138.27185410274063</c:v>
                </c:pt>
                <c:pt idx="71">
                  <c:v>119.8172896023476</c:v>
                </c:pt>
                <c:pt idx="72">
                  <c:v>104.197699776419</c:v>
                </c:pt>
                <c:pt idx="73">
                  <c:v>91.966305232969376</c:v>
                </c:pt>
                <c:pt idx="74">
                  <c:v>83.153687037508604</c:v>
                </c:pt>
                <c:pt idx="75">
                  <c:v>77.528005774803532</c:v>
                </c:pt>
                <c:pt idx="76">
                  <c:v>74.880126519830455</c:v>
                </c:pt>
                <c:pt idx="77">
                  <c:v>75.247579700127218</c:v>
                </c:pt>
                <c:pt idx="78">
                  <c:v>78.985937212806633</c:v>
                </c:pt>
                <c:pt idx="79">
                  <c:v>86.603934953054491</c:v>
                </c:pt>
                <c:pt idx="80">
                  <c:v>98.340010940180704</c:v>
                </c:pt>
                <c:pt idx="81">
                  <c:v>113.59797935617698</c:v>
                </c:pt>
                <c:pt idx="82">
                  <c:v>130.52850042186054</c:v>
                </c:pt>
                <c:pt idx="83">
                  <c:v>146.10422699839347</c:v>
                </c:pt>
                <c:pt idx="84">
                  <c:v>156.85997926837584</c:v>
                </c:pt>
                <c:pt idx="85">
                  <c:v>160.08397020977392</c:v>
                </c:pt>
                <c:pt idx="86">
                  <c:v>154.89349361155334</c:v>
                </c:pt>
                <c:pt idx="87">
                  <c:v>142.60250562883306</c:v>
                </c:pt>
                <c:pt idx="88">
                  <c:v>126.16593223577257</c:v>
                </c:pt>
                <c:pt idx="89">
                  <c:v>109.01680516064994</c:v>
                </c:pt>
                <c:pt idx="90">
                  <c:v>93.916720195585782</c:v>
                </c:pt>
                <c:pt idx="91">
                  <c:v>82.329866380514872</c:v>
                </c:pt>
                <c:pt idx="92">
                  <c:v>74.446894122552251</c:v>
                </c:pt>
                <c:pt idx="93">
                  <c:v>69.633161529135137</c:v>
                </c:pt>
                <c:pt idx="94">
                  <c:v>66.959815481620041</c:v>
                </c:pt>
                <c:pt idx="95">
                  <c:v>65.579856424097002</c:v>
                </c:pt>
                <c:pt idx="96">
                  <c:v>64.88737363307456</c:v>
                </c:pt>
                <c:pt idx="97">
                  <c:v>64.518835749402754</c:v>
                </c:pt>
                <c:pt idx="98">
                  <c:v>64.285849868094317</c:v>
                </c:pt>
                <c:pt idx="99">
                  <c:v>64.102751240167294</c:v>
                </c:pt>
                <c:pt idx="100">
                  <c:v>63.935054226950157</c:v>
                </c:pt>
                <c:pt idx="101">
                  <c:v>63.770425931705169</c:v>
                </c:pt>
                <c:pt idx="102">
                  <c:v>63.604979722583892</c:v>
                </c:pt>
                <c:pt idx="103">
                  <c:v>63.43769795171297</c:v>
                </c:pt>
                <c:pt idx="104">
                  <c:v>63.268452734677737</c:v>
                </c:pt>
                <c:pt idx="105">
                  <c:v>63.097414419186407</c:v>
                </c:pt>
                <c:pt idx="106">
                  <c:v>62.924993456823145</c:v>
                </c:pt>
                <c:pt idx="107">
                  <c:v>62.75214148035456</c:v>
                </c:pt>
                <c:pt idx="108">
                  <c:v>62.581224546455267</c:v>
                </c:pt>
                <c:pt idx="109">
                  <c:v>62.417973009453853</c:v>
                </c:pt>
                <c:pt idx="110">
                  <c:v>62.275128897403263</c:v>
                </c:pt>
                <c:pt idx="111">
                  <c:v>62.177952614551934</c:v>
                </c:pt>
                <c:pt idx="112">
                  <c:v>62.170150482141445</c:v>
                </c:pt>
                <c:pt idx="113">
                  <c:v>62.315948186616097</c:v>
                </c:pt>
                <c:pt idx="114">
                  <c:v>62.691373091336658</c:v>
                </c:pt>
                <c:pt idx="115">
                  <c:v>63.358645651964821</c:v>
                </c:pt>
                <c:pt idx="116">
                  <c:v>64.325301244687907</c:v>
                </c:pt>
                <c:pt idx="117">
                  <c:v>65.503387544998915</c:v>
                </c:pt>
                <c:pt idx="118">
                  <c:v>66.695378611254696</c:v>
                </c:pt>
                <c:pt idx="119">
                  <c:v>67.62978822647581</c:v>
                </c:pt>
                <c:pt idx="120">
                  <c:v>68.045443715908078</c:v>
                </c:pt>
                <c:pt idx="121">
                  <c:v>67.790616849045733</c:v>
                </c:pt>
                <c:pt idx="122">
                  <c:v>66.885980977161353</c:v>
                </c:pt>
                <c:pt idx="123">
                  <c:v>65.515870050445415</c:v>
                </c:pt>
                <c:pt idx="124">
                  <c:v>63.952881223958777</c:v>
                </c:pt>
                <c:pt idx="125">
                  <c:v>62.45779533175817</c:v>
                </c:pt>
                <c:pt idx="126">
                  <c:v>61.204507700529845</c:v>
                </c:pt>
                <c:pt idx="127">
                  <c:v>60.256762898568198</c:v>
                </c:pt>
                <c:pt idx="128">
                  <c:v>59.590794360295327</c:v>
                </c:pt>
                <c:pt idx="129">
                  <c:v>59.138232242489458</c:v>
                </c:pt>
                <c:pt idx="130">
                  <c:v>58.824328904068025</c:v>
                </c:pt>
                <c:pt idx="131">
                  <c:v>58.589495552740786</c:v>
                </c:pt>
                <c:pt idx="132">
                  <c:v>58.394977101964145</c:v>
                </c:pt>
                <c:pt idx="133">
                  <c:v>58.219519518959387</c:v>
                </c:pt>
                <c:pt idx="134">
                  <c:v>58.053607850317448</c:v>
                </c:pt>
                <c:pt idx="135">
                  <c:v>57.894943455872209</c:v>
                </c:pt>
                <c:pt idx="136">
                  <c:v>57.74618935058453</c:v>
                </c:pt>
                <c:pt idx="137">
                  <c:v>57.614556512279854</c:v>
                </c:pt>
                <c:pt idx="138">
                  <c:v>57.512186429548812</c:v>
                </c:pt>
                <c:pt idx="139">
                  <c:v>57.455978953910829</c:v>
                </c:pt>
                <c:pt idx="140">
                  <c:v>57.465397821281734</c:v>
                </c:pt>
                <c:pt idx="141">
                  <c:v>57.557171427331326</c:v>
                </c:pt>
                <c:pt idx="142">
                  <c:v>57.737077403118704</c:v>
                </c:pt>
                <c:pt idx="143">
                  <c:v>57.991065787742066</c:v>
                </c:pt>
                <c:pt idx="144">
                  <c:v>58.279901195782386</c:v>
                </c:pt>
                <c:pt idx="145">
                  <c:v>58.541765437549259</c:v>
                </c:pt>
                <c:pt idx="146">
                  <c:v>58.704771064044039</c:v>
                </c:pt>
                <c:pt idx="147">
                  <c:v>58.706638991014266</c:v>
                </c:pt>
                <c:pt idx="148">
                  <c:v>58.514326232251605</c:v>
                </c:pt>
                <c:pt idx="149">
                  <c:v>58.135147931011261</c:v>
                </c:pt>
                <c:pt idx="150">
                  <c:v>57.614268121260466</c:v>
                </c:pt>
                <c:pt idx="151">
                  <c:v>57.019732756305345</c:v>
                </c:pt>
                <c:pt idx="152">
                  <c:v>56.421827992257775</c:v>
                </c:pt>
                <c:pt idx="153">
                  <c:v>55.875292268172011</c:v>
                </c:pt>
                <c:pt idx="154">
                  <c:v>55.410248964919745</c:v>
                </c:pt>
                <c:pt idx="155">
                  <c:v>55.03282041263089</c:v>
                </c:pt>
                <c:pt idx="156">
                  <c:v>54.732270773813902</c:v>
                </c:pt>
                <c:pt idx="157">
                  <c:v>54.490044174332745</c:v>
                </c:pt>
                <c:pt idx="158">
                  <c:v>54.287081712136633</c:v>
                </c:pt>
                <c:pt idx="159">
                  <c:v>54.107919202255651</c:v>
                </c:pt>
                <c:pt idx="160">
                  <c:v>53.9418720416338</c:v>
                </c:pt>
                <c:pt idx="161">
                  <c:v>53.782450247359854</c:v>
                </c:pt>
                <c:pt idx="162">
                  <c:v>53.626128575370721</c:v>
                </c:pt>
                <c:pt idx="163">
                  <c:v>53.471176052174705</c:v>
                </c:pt>
                <c:pt idx="164">
                  <c:v>53.316817769530488</c:v>
                </c:pt>
                <c:pt idx="165">
                  <c:v>53.162734330753146</c:v>
                </c:pt>
                <c:pt idx="166">
                  <c:v>53.008802340977077</c:v>
                </c:pt>
                <c:pt idx="167">
                  <c:v>52.854975176510088</c:v>
                </c:pt>
                <c:pt idx="168">
                  <c:v>52.701233840140361</c:v>
                </c:pt>
                <c:pt idx="169">
                  <c:v>52.547568636675891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A!$BK$22:$BK$222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72.476812678372951</c:v>
                </c:pt>
                <c:pt idx="27">
                  <c:v>72.370531531514246</c:v>
                </c:pt>
                <c:pt idx="28">
                  <c:v>72.264257179063321</c:v>
                </c:pt>
                <c:pt idx="29">
                  <c:v>72.157989866980074</c:v>
                </c:pt>
                <c:pt idx="30">
                  <c:v>72.051729825341923</c:v>
                </c:pt>
                <c:pt idx="31">
                  <c:v>71.945477262988675</c:v>
                </c:pt>
                <c:pt idx="32">
                  <c:v>71.839232361285482</c:v>
                </c:pt>
                <c:pt idx="33">
                  <c:v>71.732995266885396</c:v>
                </c:pt>
                <c:pt idx="34">
                  <c:v>71.626766083357836</c:v>
                </c:pt>
                <c:pt idx="35">
                  <c:v>71.52054486153493</c:v>
                </c:pt>
                <c:pt idx="36">
                  <c:v>71.414331588408615</c:v>
                </c:pt>
                <c:pt idx="37">
                  <c:v>71.308126174393848</c:v>
                </c:pt>
                <c:pt idx="38">
                  <c:v>71.201928438750585</c:v>
                </c:pt>
                <c:pt idx="39">
                  <c:v>71.095738092935022</c:v>
                </c:pt>
                <c:pt idx="40">
                  <c:v>70.98955472162514</c:v>
                </c:pt>
                <c:pt idx="41">
                  <c:v>70.88337776113714</c:v>
                </c:pt>
                <c:pt idx="42">
                  <c:v>70.777206474920149</c:v>
                </c:pt>
                <c:pt idx="43">
                  <c:v>70.671039925783603</c:v>
                </c:pt>
                <c:pt idx="44">
                  <c:v>70.564876944476623</c:v>
                </c:pt>
                <c:pt idx="45">
                  <c:v>70.458716094200994</c:v>
                </c:pt>
                <c:pt idx="46">
                  <c:v>70.352555630599568</c:v>
                </c:pt>
                <c:pt idx="47">
                  <c:v>70.246393456719446</c:v>
                </c:pt>
                <c:pt idx="48">
                  <c:v>70.140227072404556</c:v>
                </c:pt>
                <c:pt idx="49">
                  <c:v>70.034053517526957</c:v>
                </c:pt>
                <c:pt idx="50">
                  <c:v>69.927869308418877</c:v>
                </c:pt>
                <c:pt idx="51">
                  <c:v>69.821670366819788</c:v>
                </c:pt>
                <c:pt idx="52">
                  <c:v>69.715451940607693</c:v>
                </c:pt>
                <c:pt idx="53">
                  <c:v>69.609208515538739</c:v>
                </c:pt>
                <c:pt idx="54">
                  <c:v>69.502933717179744</c:v>
                </c:pt>
                <c:pt idx="55">
                  <c:v>69.396620202185147</c:v>
                </c:pt>
                <c:pt idx="56">
                  <c:v>69.290259538045305</c:v>
                </c:pt>
                <c:pt idx="57">
                  <c:v>69.183842070422273</c:v>
                </c:pt>
                <c:pt idx="58">
                  <c:v>69.077356777194993</c:v>
                </c:pt>
                <c:pt idx="59">
                  <c:v>68.970791108365006</c:v>
                </c:pt>
                <c:pt idx="60">
                  <c:v>68.864130811031316</c:v>
                </c:pt>
                <c:pt idx="61">
                  <c:v>68.75735973873698</c:v>
                </c:pt>
                <c:pt idx="62">
                  <c:v>68.650459644629649</c:v>
                </c:pt>
                <c:pt idx="63">
                  <c:v>68.54340995807344</c:v>
                </c:pt>
                <c:pt idx="64">
                  <c:v>68.436187544610647</c:v>
                </c:pt>
                <c:pt idx="65">
                  <c:v>68.328766449514475</c:v>
                </c:pt>
                <c:pt idx="66">
                  <c:v>68.221117625609409</c:v>
                </c:pt>
                <c:pt idx="67">
                  <c:v>68.11320864658218</c:v>
                </c:pt>
                <c:pt idx="68">
                  <c:v>68.005003407676924</c:v>
                </c:pt>
                <c:pt idx="69">
                  <c:v>67.896461816481207</c:v>
                </c:pt>
                <c:pt idx="70">
                  <c:v>67.78753947747839</c:v>
                </c:pt>
                <c:pt idx="71">
                  <c:v>67.678187375179064</c:v>
                </c:pt>
                <c:pt idx="72">
                  <c:v>67.568351561960299</c:v>
                </c:pt>
                <c:pt idx="73">
                  <c:v>67.457972858234854</c:v>
                </c:pt>
                <c:pt idx="74">
                  <c:v>67.346986574240347</c:v>
                </c:pt>
                <c:pt idx="75">
                  <c:v>67.235322264557311</c:v>
                </c:pt>
                <c:pt idx="76">
                  <c:v>67.122903528402517</c:v>
                </c:pt>
                <c:pt idx="77">
                  <c:v>67.009647870740764</c:v>
                </c:pt>
                <c:pt idx="78">
                  <c:v>66.895466641235302</c:v>
                </c:pt>
                <c:pt idx="79">
                  <c:v>66.780265069902171</c:v>
                </c:pt>
                <c:pt idx="80">
                  <c:v>66.663942419905737</c:v>
                </c:pt>
                <c:pt idx="81">
                  <c:v>66.546392279055567</c:v>
                </c:pt>
                <c:pt idx="82">
                  <c:v>66.427503012027998</c:v>
                </c:pt>
                <c:pt idx="83">
                  <c:v>66.307158394905827</c:v>
                </c:pt>
                <c:pt idx="84">
                  <c:v>66.185238452049504</c:v>
                </c:pt>
                <c:pt idx="85">
                  <c:v>66.061620512327252</c:v>
                </c:pt>
                <c:pt idx="86">
                  <c:v>65.936180497105056</c:v>
                </c:pt>
                <c:pt idx="87">
                  <c:v>65.808794445942581</c:v>
                </c:pt>
                <c:pt idx="88">
                  <c:v>65.6793402775603</c:v>
                </c:pt>
                <c:pt idx="89">
                  <c:v>65.547699773362751</c:v>
                </c:pt>
                <c:pt idx="90">
                  <c:v>65.413760758813964</c:v>
                </c:pt>
                <c:pt idx="91">
                  <c:v>65.277419444660069</c:v>
                </c:pt>
                <c:pt idx="92">
                  <c:v>65.138582875992924</c:v>
                </c:pt>
                <c:pt idx="93">
                  <c:v>64.997171423291192</c:v>
                </c:pt>
                <c:pt idx="94">
                  <c:v>64.853121236897081</c:v>
                </c:pt>
                <c:pt idx="95">
                  <c:v>64.706386576068951</c:v>
                </c:pt>
                <c:pt idx="96">
                  <c:v>64.556941917014257</c:v>
                </c:pt>
                <c:pt idx="97">
                  <c:v>64.404783742300339</c:v>
                </c:pt>
                <c:pt idx="98">
                  <c:v>64.249931917683369</c:v>
                </c:pt>
                <c:pt idx="99">
                  <c:v>64.092430572241256</c:v>
                </c:pt>
                <c:pt idx="100">
                  <c:v>63.932348413795374</c:v>
                </c:pt>
                <c:pt idx="101">
                  <c:v>63.769778433431071</c:v>
                </c:pt>
                <c:pt idx="102">
                  <c:v>63.604836979343311</c:v>
                </c:pt>
                <c:pt idx="103">
                  <c:v>63.437662209566852</c:v>
                </c:pt>
                <c:pt idx="104">
                  <c:v>63.268411963315501</c:v>
                </c:pt>
                <c:pt idx="105">
                  <c:v>63.09726111936866</c:v>
                </c:pt>
                <c:pt idx="106">
                  <c:v>62.924398534965107</c:v>
                </c:pt>
                <c:pt idx="107">
                  <c:v>62.750023678049232</c:v>
                </c:pt>
                <c:pt idx="108">
                  <c:v>62.574343078035049</c:v>
                </c:pt>
                <c:pt idx="109">
                  <c:v>62.397566724746397</c:v>
                </c:pt>
                <c:pt idx="110">
                  <c:v>62.219904541829131</c:v>
                </c:pt>
                <c:pt idx="111">
                  <c:v>62.041563050386586</c:v>
                </c:pt>
                <c:pt idx="112">
                  <c:v>61.862742322122514</c:v>
                </c:pt>
                <c:pt idx="113">
                  <c:v>61.683633300550724</c:v>
                </c:pt>
                <c:pt idx="114">
                  <c:v>61.504415545711772</c:v>
                </c:pt>
                <c:pt idx="115">
                  <c:v>61.32525543417178</c:v>
                </c:pt>
                <c:pt idx="116">
                  <c:v>61.146304823522208</c:v>
                </c:pt>
                <c:pt idx="117">
                  <c:v>60.967700170483191</c:v>
                </c:pt>
                <c:pt idx="118">
                  <c:v>60.789562074969517</c:v>
                </c:pt>
                <c:pt idx="119">
                  <c:v>60.611995209624403</c:v>
                </c:pt>
                <c:pt idx="120">
                  <c:v>60.435088585496345</c:v>
                </c:pt>
                <c:pt idx="121">
                  <c:v>60.258916099540698</c:v>
                </c:pt>
                <c:pt idx="122">
                  <c:v>60.083537308046516</c:v>
                </c:pt>
                <c:pt idx="123">
                  <c:v>59.908998371346442</c:v>
                </c:pt>
                <c:pt idx="124">
                  <c:v>59.735333118619998</c:v>
                </c:pt>
                <c:pt idx="125">
                  <c:v>59.56256418660243</c:v>
                </c:pt>
                <c:pt idx="126">
                  <c:v>59.390704191967409</c:v>
                </c:pt>
                <c:pt idx="127">
                  <c:v>59.219756903545587</c:v>
                </c:pt>
                <c:pt idx="128">
                  <c:v>59.049718386955874</c:v>
                </c:pt>
                <c:pt idx="129">
                  <c:v>58.880578100345751</c:v>
                </c:pt>
                <c:pt idx="130">
                  <c:v>58.712319925543333</c:v>
                </c:pt>
                <c:pt idx="131">
                  <c:v>58.544923123880693</c:v>
                </c:pt>
                <c:pt idx="132">
                  <c:v>58.378363210192632</c:v>
                </c:pt>
                <c:pt idx="133">
                  <c:v>58.212612742016688</c:v>
                </c:pt>
                <c:pt idx="134">
                  <c:v>58.047642023848695</c:v>
                </c:pt>
                <c:pt idx="135">
                  <c:v>57.883419728500122</c:v>
                </c:pt>
                <c:pt idx="136">
                  <c:v>57.719913439230325</c:v>
                </c:pt>
                <c:pt idx="137">
                  <c:v>57.557090117468121</c:v>
                </c:pt>
                <c:pt idx="138">
                  <c:v>57.394916501671929</c:v>
                </c:pt>
                <c:pt idx="139">
                  <c:v>57.233359443281948</c:v>
                </c:pt>
                <c:pt idx="140">
                  <c:v>57.072386185861383</c:v>
                </c:pt>
                <c:pt idx="141">
                  <c:v>56.91196459346687</c:v>
                </c:pt>
                <c:pt idx="142">
                  <c:v>56.752063334084177</c:v>
                </c:pt>
                <c:pt idx="143">
                  <c:v>56.592652023657379</c:v>
                </c:pt>
                <c:pt idx="144">
                  <c:v>56.433701335864413</c:v>
                </c:pt>
                <c:pt idx="145">
                  <c:v>56.275183082376955</c:v>
                </c:pt>
                <c:pt idx="146">
                  <c:v>56.117070267910698</c:v>
                </c:pt>
                <c:pt idx="147">
                  <c:v>55.959337123940145</c:v>
                </c:pt>
                <c:pt idx="148">
                  <c:v>55.801959124530981</c:v>
                </c:pt>
                <c:pt idx="149">
                  <c:v>55.644912987343417</c:v>
                </c:pt>
                <c:pt idx="150">
                  <c:v>55.488176662484847</c:v>
                </c:pt>
                <c:pt idx="151">
                  <c:v>55.331729311545118</c:v>
                </c:pt>
                <c:pt idx="152">
                  <c:v>55.175551278832515</c:v>
                </c:pt>
                <c:pt idx="153">
                  <c:v>55.019624056544387</c:v>
                </c:pt>
                <c:pt idx="154">
                  <c:v>54.863930245351909</c:v>
                </c:pt>
                <c:pt idx="155">
                  <c:v>54.708453511652984</c:v>
                </c:pt>
                <c:pt idx="156">
                  <c:v>54.553178542547776</c:v>
                </c:pt>
                <c:pt idx="157">
                  <c:v>54.398090999417605</c:v>
                </c:pt>
                <c:pt idx="158">
                  <c:v>54.243177470835604</c:v>
                </c:pt>
                <c:pt idx="159">
                  <c:v>54.088425425406541</c:v>
                </c:pt>
                <c:pt idx="160">
                  <c:v>53.933823165019611</c:v>
                </c:pt>
                <c:pt idx="161">
                  <c:v>53.779359778901394</c:v>
                </c:pt>
                <c:pt idx="162">
                  <c:v>53.625025098773179</c:v>
                </c:pt>
                <c:pt idx="163">
                  <c:v>53.470809655347139</c:v>
                </c:pt>
                <c:pt idx="164">
                  <c:v>53.316704636336524</c:v>
                </c:pt>
                <c:pt idx="165">
                  <c:v>53.162701846105698</c:v>
                </c:pt>
                <c:pt idx="166">
                  <c:v>53.008793667044671</c:v>
                </c:pt>
                <c:pt idx="167">
                  <c:v>52.854973022718511</c:v>
                </c:pt>
                <c:pt idx="168">
                  <c:v>52.701233342814454</c:v>
                </c:pt>
                <c:pt idx="169">
                  <c:v>52.547568529886462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3664816"/>
        <c:axId val="633665992"/>
      </c:scatterChart>
      <c:valAx>
        <c:axId val="6336648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633665992"/>
        <c:crosses val="autoZero"/>
        <c:crossBetween val="midCat"/>
      </c:valAx>
      <c:valAx>
        <c:axId val="63366599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6336648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A!$O$21</c:f>
          <c:strCache>
            <c:ptCount val="1"/>
            <c:pt idx="0">
              <c:v>10.58</c:v>
            </c:pt>
          </c:strCache>
        </c:strRef>
      </c:tx>
      <c:overlay val="0"/>
    </c:title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A!$O$22:$O$222</c:f>
              <c:numCache>
                <c:formatCode>General</c:formatCode>
                <c:ptCount val="201"/>
                <c:pt idx="0">
                  <c:v>69.296000000000006</c:v>
                </c:pt>
                <c:pt idx="1">
                  <c:v>68.852000000000004</c:v>
                </c:pt>
                <c:pt idx="2">
                  <c:v>67.926000000000002</c:v>
                </c:pt>
                <c:pt idx="3">
                  <c:v>68.5</c:v>
                </c:pt>
                <c:pt idx="4">
                  <c:v>68.555999999999997</c:v>
                </c:pt>
                <c:pt idx="5">
                  <c:v>68.167000000000002</c:v>
                </c:pt>
                <c:pt idx="6">
                  <c:v>66.814999999999998</c:v>
                </c:pt>
                <c:pt idx="7">
                  <c:v>68.241</c:v>
                </c:pt>
                <c:pt idx="8">
                  <c:v>67.426000000000002</c:v>
                </c:pt>
                <c:pt idx="9">
                  <c:v>67.906999999999996</c:v>
                </c:pt>
                <c:pt idx="10">
                  <c:v>67.906999999999996</c:v>
                </c:pt>
                <c:pt idx="11">
                  <c:v>66.462999999999994</c:v>
                </c:pt>
                <c:pt idx="12">
                  <c:v>65.778000000000006</c:v>
                </c:pt>
                <c:pt idx="13">
                  <c:v>67.593000000000004</c:v>
                </c:pt>
                <c:pt idx="14">
                  <c:v>68.055999999999997</c:v>
                </c:pt>
                <c:pt idx="15">
                  <c:v>67.167000000000002</c:v>
                </c:pt>
                <c:pt idx="16">
                  <c:v>67.906999999999996</c:v>
                </c:pt>
                <c:pt idx="17">
                  <c:v>68.073999999999998</c:v>
                </c:pt>
                <c:pt idx="18">
                  <c:v>67.721999999999994</c:v>
                </c:pt>
                <c:pt idx="19">
                  <c:v>66.259</c:v>
                </c:pt>
                <c:pt idx="20">
                  <c:v>67.741</c:v>
                </c:pt>
                <c:pt idx="21">
                  <c:v>67.537000000000006</c:v>
                </c:pt>
                <c:pt idx="22">
                  <c:v>67.462999999999994</c:v>
                </c:pt>
                <c:pt idx="23">
                  <c:v>67.093000000000004</c:v>
                </c:pt>
                <c:pt idx="24">
                  <c:v>66.778000000000006</c:v>
                </c:pt>
                <c:pt idx="25">
                  <c:v>68.573999999999998</c:v>
                </c:pt>
                <c:pt idx="26">
                  <c:v>68.185000000000002</c:v>
                </c:pt>
                <c:pt idx="27">
                  <c:v>66.852000000000004</c:v>
                </c:pt>
                <c:pt idx="28">
                  <c:v>67.480999999999995</c:v>
                </c:pt>
                <c:pt idx="29">
                  <c:v>68.573999999999998</c:v>
                </c:pt>
                <c:pt idx="30">
                  <c:v>66.555999999999997</c:v>
                </c:pt>
                <c:pt idx="31">
                  <c:v>68.241</c:v>
                </c:pt>
                <c:pt idx="32">
                  <c:v>68.537000000000006</c:v>
                </c:pt>
                <c:pt idx="33">
                  <c:v>67.906999999999996</c:v>
                </c:pt>
                <c:pt idx="34">
                  <c:v>67.147999999999996</c:v>
                </c:pt>
                <c:pt idx="35">
                  <c:v>68.278000000000006</c:v>
                </c:pt>
                <c:pt idx="36">
                  <c:v>68.980999999999995</c:v>
                </c:pt>
                <c:pt idx="37">
                  <c:v>70.667000000000002</c:v>
                </c:pt>
                <c:pt idx="38">
                  <c:v>69.573999999999998</c:v>
                </c:pt>
                <c:pt idx="39">
                  <c:v>69.462999999999994</c:v>
                </c:pt>
                <c:pt idx="40">
                  <c:v>70.019000000000005</c:v>
                </c:pt>
                <c:pt idx="41">
                  <c:v>70.444000000000003</c:v>
                </c:pt>
                <c:pt idx="42">
                  <c:v>70.314999999999998</c:v>
                </c:pt>
                <c:pt idx="43">
                  <c:v>71.685000000000002</c:v>
                </c:pt>
                <c:pt idx="44">
                  <c:v>71.741</c:v>
                </c:pt>
                <c:pt idx="45">
                  <c:v>72.852000000000004</c:v>
                </c:pt>
                <c:pt idx="46">
                  <c:v>73.055999999999997</c:v>
                </c:pt>
                <c:pt idx="47">
                  <c:v>72.980999999999995</c:v>
                </c:pt>
                <c:pt idx="48">
                  <c:v>73.259</c:v>
                </c:pt>
                <c:pt idx="49">
                  <c:v>73.852000000000004</c:v>
                </c:pt>
                <c:pt idx="50">
                  <c:v>76.019000000000005</c:v>
                </c:pt>
                <c:pt idx="51">
                  <c:v>79.741</c:v>
                </c:pt>
                <c:pt idx="52">
                  <c:v>80.147999999999996</c:v>
                </c:pt>
                <c:pt idx="53">
                  <c:v>80.406999999999996</c:v>
                </c:pt>
                <c:pt idx="54">
                  <c:v>84.019000000000005</c:v>
                </c:pt>
                <c:pt idx="55">
                  <c:v>85.703999999999994</c:v>
                </c:pt>
                <c:pt idx="56">
                  <c:v>92.63</c:v>
                </c:pt>
                <c:pt idx="57">
                  <c:v>97.721999999999994</c:v>
                </c:pt>
                <c:pt idx="58">
                  <c:v>105.556</c:v>
                </c:pt>
                <c:pt idx="59">
                  <c:v>114.87</c:v>
                </c:pt>
                <c:pt idx="60">
                  <c:v>128.53700000000001</c:v>
                </c:pt>
                <c:pt idx="61">
                  <c:v>142.315</c:v>
                </c:pt>
                <c:pt idx="62">
                  <c:v>155.13</c:v>
                </c:pt>
                <c:pt idx="63">
                  <c:v>169.40700000000001</c:v>
                </c:pt>
                <c:pt idx="64">
                  <c:v>179.63</c:v>
                </c:pt>
                <c:pt idx="65">
                  <c:v>190.75899999999999</c:v>
                </c:pt>
                <c:pt idx="66">
                  <c:v>196.24100000000001</c:v>
                </c:pt>
                <c:pt idx="67">
                  <c:v>199.148</c:v>
                </c:pt>
                <c:pt idx="68">
                  <c:v>199.07400000000001</c:v>
                </c:pt>
                <c:pt idx="69">
                  <c:v>192.74100000000001</c:v>
                </c:pt>
                <c:pt idx="70">
                  <c:v>178.185</c:v>
                </c:pt>
                <c:pt idx="71">
                  <c:v>144.148</c:v>
                </c:pt>
                <c:pt idx="72">
                  <c:v>95.203999999999994</c:v>
                </c:pt>
                <c:pt idx="73">
                  <c:v>73.593000000000004</c:v>
                </c:pt>
                <c:pt idx="74">
                  <c:v>71.87</c:v>
                </c:pt>
                <c:pt idx="75">
                  <c:v>72.832999999999998</c:v>
                </c:pt>
                <c:pt idx="76">
                  <c:v>73.573999999999998</c:v>
                </c:pt>
                <c:pt idx="77">
                  <c:v>74.906999999999996</c:v>
                </c:pt>
                <c:pt idx="78">
                  <c:v>78.296000000000006</c:v>
                </c:pt>
                <c:pt idx="79">
                  <c:v>83.37</c:v>
                </c:pt>
                <c:pt idx="80">
                  <c:v>90.555999999999997</c:v>
                </c:pt>
                <c:pt idx="81">
                  <c:v>98.147999999999996</c:v>
                </c:pt>
                <c:pt idx="82">
                  <c:v>107.611</c:v>
                </c:pt>
                <c:pt idx="83">
                  <c:v>119.63</c:v>
                </c:pt>
                <c:pt idx="84">
                  <c:v>129.815</c:v>
                </c:pt>
                <c:pt idx="85">
                  <c:v>139.148</c:v>
                </c:pt>
                <c:pt idx="86">
                  <c:v>146.42599999999999</c:v>
                </c:pt>
                <c:pt idx="87">
                  <c:v>148.96299999999999</c:v>
                </c:pt>
                <c:pt idx="88">
                  <c:v>147.29599999999999</c:v>
                </c:pt>
                <c:pt idx="89">
                  <c:v>140.07400000000001</c:v>
                </c:pt>
                <c:pt idx="90">
                  <c:v>119.259</c:v>
                </c:pt>
                <c:pt idx="91">
                  <c:v>87.944000000000003</c:v>
                </c:pt>
                <c:pt idx="92">
                  <c:v>66.778000000000006</c:v>
                </c:pt>
                <c:pt idx="93">
                  <c:v>62.204000000000001</c:v>
                </c:pt>
                <c:pt idx="94">
                  <c:v>62.036999999999999</c:v>
                </c:pt>
                <c:pt idx="95">
                  <c:v>61.722000000000001</c:v>
                </c:pt>
                <c:pt idx="96">
                  <c:v>62.093000000000004</c:v>
                </c:pt>
                <c:pt idx="97">
                  <c:v>61.167000000000002</c:v>
                </c:pt>
                <c:pt idx="98">
                  <c:v>61.110999999999997</c:v>
                </c:pt>
                <c:pt idx="99">
                  <c:v>59.741</c:v>
                </c:pt>
                <c:pt idx="100">
                  <c:v>59.741</c:v>
                </c:pt>
                <c:pt idx="101">
                  <c:v>60.444000000000003</c:v>
                </c:pt>
                <c:pt idx="102">
                  <c:v>59.741</c:v>
                </c:pt>
                <c:pt idx="103">
                  <c:v>58.277999999999999</c:v>
                </c:pt>
                <c:pt idx="104">
                  <c:v>59.222000000000001</c:v>
                </c:pt>
                <c:pt idx="105">
                  <c:v>58.814999999999998</c:v>
                </c:pt>
                <c:pt idx="106">
                  <c:v>59.093000000000004</c:v>
                </c:pt>
                <c:pt idx="107">
                  <c:v>59.906999999999996</c:v>
                </c:pt>
                <c:pt idx="108">
                  <c:v>58.314999999999998</c:v>
                </c:pt>
                <c:pt idx="109">
                  <c:v>59.222000000000001</c:v>
                </c:pt>
                <c:pt idx="110">
                  <c:v>58.795999999999999</c:v>
                </c:pt>
                <c:pt idx="111">
                  <c:v>58</c:v>
                </c:pt>
                <c:pt idx="112">
                  <c:v>57.704000000000001</c:v>
                </c:pt>
                <c:pt idx="113">
                  <c:v>56.906999999999996</c:v>
                </c:pt>
                <c:pt idx="114">
                  <c:v>57.444000000000003</c:v>
                </c:pt>
                <c:pt idx="115">
                  <c:v>58.759</c:v>
                </c:pt>
                <c:pt idx="116">
                  <c:v>59.259</c:v>
                </c:pt>
                <c:pt idx="117">
                  <c:v>58.555999999999997</c:v>
                </c:pt>
                <c:pt idx="118">
                  <c:v>59.036999999999999</c:v>
                </c:pt>
                <c:pt idx="119">
                  <c:v>58.889000000000003</c:v>
                </c:pt>
                <c:pt idx="120">
                  <c:v>59.332999999999998</c:v>
                </c:pt>
                <c:pt idx="121">
                  <c:v>60.926000000000002</c:v>
                </c:pt>
                <c:pt idx="122">
                  <c:v>59.204000000000001</c:v>
                </c:pt>
                <c:pt idx="123">
                  <c:v>59.648000000000003</c:v>
                </c:pt>
                <c:pt idx="124">
                  <c:v>58.87</c:v>
                </c:pt>
                <c:pt idx="125">
                  <c:v>58.814999999999998</c:v>
                </c:pt>
                <c:pt idx="126">
                  <c:v>58.5</c:v>
                </c:pt>
                <c:pt idx="127">
                  <c:v>57.851999999999997</c:v>
                </c:pt>
                <c:pt idx="128">
                  <c:v>55.851999999999997</c:v>
                </c:pt>
                <c:pt idx="129">
                  <c:v>54.814999999999998</c:v>
                </c:pt>
                <c:pt idx="130">
                  <c:v>56.351999999999997</c:v>
                </c:pt>
                <c:pt idx="131">
                  <c:v>56.944000000000003</c:v>
                </c:pt>
                <c:pt idx="132">
                  <c:v>54.87</c:v>
                </c:pt>
                <c:pt idx="133">
                  <c:v>54.832999999999998</c:v>
                </c:pt>
                <c:pt idx="134">
                  <c:v>54.704000000000001</c:v>
                </c:pt>
                <c:pt idx="135">
                  <c:v>53.593000000000004</c:v>
                </c:pt>
                <c:pt idx="136">
                  <c:v>54.518999999999998</c:v>
                </c:pt>
                <c:pt idx="137">
                  <c:v>53.5</c:v>
                </c:pt>
                <c:pt idx="138">
                  <c:v>54.093000000000004</c:v>
                </c:pt>
                <c:pt idx="139">
                  <c:v>52.777999999999999</c:v>
                </c:pt>
                <c:pt idx="140">
                  <c:v>52.814999999999998</c:v>
                </c:pt>
                <c:pt idx="141">
                  <c:v>53.222000000000001</c:v>
                </c:pt>
                <c:pt idx="142">
                  <c:v>53.906999999999996</c:v>
                </c:pt>
                <c:pt idx="143">
                  <c:v>53.406999999999996</c:v>
                </c:pt>
                <c:pt idx="144">
                  <c:v>53.777999999999999</c:v>
                </c:pt>
                <c:pt idx="145">
                  <c:v>53.426000000000002</c:v>
                </c:pt>
                <c:pt idx="146">
                  <c:v>53.185000000000002</c:v>
                </c:pt>
                <c:pt idx="147">
                  <c:v>53.110999999999997</c:v>
                </c:pt>
                <c:pt idx="148">
                  <c:v>51.759</c:v>
                </c:pt>
                <c:pt idx="149">
                  <c:v>53.241</c:v>
                </c:pt>
                <c:pt idx="150">
                  <c:v>53.593000000000004</c:v>
                </c:pt>
                <c:pt idx="151">
                  <c:v>53.351999999999997</c:v>
                </c:pt>
                <c:pt idx="152">
                  <c:v>54</c:v>
                </c:pt>
                <c:pt idx="153">
                  <c:v>52.351999999999997</c:v>
                </c:pt>
                <c:pt idx="154">
                  <c:v>52.314999999999998</c:v>
                </c:pt>
                <c:pt idx="155">
                  <c:v>50.332999999999998</c:v>
                </c:pt>
                <c:pt idx="156">
                  <c:v>51.981000000000002</c:v>
                </c:pt>
                <c:pt idx="157">
                  <c:v>51.406999999999996</c:v>
                </c:pt>
                <c:pt idx="158">
                  <c:v>50.777999999999999</c:v>
                </c:pt>
                <c:pt idx="159">
                  <c:v>51.481000000000002</c:v>
                </c:pt>
                <c:pt idx="160">
                  <c:v>52.093000000000004</c:v>
                </c:pt>
                <c:pt idx="161">
                  <c:v>51.314999999999998</c:v>
                </c:pt>
                <c:pt idx="162">
                  <c:v>50.648000000000003</c:v>
                </c:pt>
                <c:pt idx="163">
                  <c:v>50.314999999999998</c:v>
                </c:pt>
                <c:pt idx="164">
                  <c:v>50.167000000000002</c:v>
                </c:pt>
                <c:pt idx="165">
                  <c:v>49.332999999999998</c:v>
                </c:pt>
                <c:pt idx="166">
                  <c:v>51.906999999999996</c:v>
                </c:pt>
                <c:pt idx="167">
                  <c:v>50.148000000000003</c:v>
                </c:pt>
                <c:pt idx="168">
                  <c:v>50.481000000000002</c:v>
                </c:pt>
                <c:pt idx="169">
                  <c:v>50</c:v>
                </c:pt>
                <c:pt idx="170">
                  <c:v>49.944000000000003</c:v>
                </c:pt>
                <c:pt idx="171">
                  <c:v>50.667000000000002</c:v>
                </c:pt>
                <c:pt idx="172">
                  <c:v>50.685000000000002</c:v>
                </c:pt>
                <c:pt idx="173">
                  <c:v>50.37</c:v>
                </c:pt>
                <c:pt idx="174">
                  <c:v>48.777999999999999</c:v>
                </c:pt>
                <c:pt idx="175">
                  <c:v>50.648000000000003</c:v>
                </c:pt>
                <c:pt idx="176">
                  <c:v>49</c:v>
                </c:pt>
                <c:pt idx="177">
                  <c:v>49.593000000000004</c:v>
                </c:pt>
                <c:pt idx="178">
                  <c:v>50.018999999999998</c:v>
                </c:pt>
                <c:pt idx="179">
                  <c:v>49.87</c:v>
                </c:pt>
                <c:pt idx="180">
                  <c:v>48.741</c:v>
                </c:pt>
                <c:pt idx="181">
                  <c:v>49.63</c:v>
                </c:pt>
                <c:pt idx="182">
                  <c:v>47.87</c:v>
                </c:pt>
                <c:pt idx="183">
                  <c:v>48.13</c:v>
                </c:pt>
                <c:pt idx="184">
                  <c:v>50.944000000000003</c:v>
                </c:pt>
                <c:pt idx="185">
                  <c:v>49.963000000000001</c:v>
                </c:pt>
                <c:pt idx="186">
                  <c:v>48.63</c:v>
                </c:pt>
                <c:pt idx="187">
                  <c:v>49.87</c:v>
                </c:pt>
                <c:pt idx="188">
                  <c:v>50.518999999999998</c:v>
                </c:pt>
                <c:pt idx="189">
                  <c:v>48.610999999999997</c:v>
                </c:pt>
                <c:pt idx="190">
                  <c:v>49.444000000000003</c:v>
                </c:pt>
                <c:pt idx="191">
                  <c:v>49.593000000000004</c:v>
                </c:pt>
                <c:pt idx="192">
                  <c:v>49.259</c:v>
                </c:pt>
                <c:pt idx="193">
                  <c:v>50.648000000000003</c:v>
                </c:pt>
                <c:pt idx="194">
                  <c:v>49.13</c:v>
                </c:pt>
                <c:pt idx="195">
                  <c:v>49.110999999999997</c:v>
                </c:pt>
                <c:pt idx="196">
                  <c:v>48.926000000000002</c:v>
                </c:pt>
                <c:pt idx="197">
                  <c:v>49.704000000000001</c:v>
                </c:pt>
                <c:pt idx="198">
                  <c:v>48.610999999999997</c:v>
                </c:pt>
                <c:pt idx="199">
                  <c:v>49.667000000000002</c:v>
                </c:pt>
                <c:pt idx="200">
                  <c:v>48.926000000000002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A!$AF$22:$AF$222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72.059720996011492</c:v>
                </c:pt>
                <c:pt idx="27">
                  <c:v>71.924578853888804</c:v>
                </c:pt>
                <c:pt idx="28">
                  <c:v>71.789421477230903</c:v>
                </c:pt>
                <c:pt idx="29">
                  <c:v>71.654247364709704</c:v>
                </c:pt>
                <c:pt idx="30">
                  <c:v>71.519054867690272</c:v>
                </c:pt>
                <c:pt idx="31">
                  <c:v>71.383842175903581</c:v>
                </c:pt>
                <c:pt idx="32">
                  <c:v>71.24860730176519</c:v>
                </c:pt>
                <c:pt idx="33">
                  <c:v>71.113348063278593</c:v>
                </c:pt>
                <c:pt idx="34">
                  <c:v>70.978062065677761</c:v>
                </c:pt>
                <c:pt idx="35">
                  <c:v>70.842746682918332</c:v>
                </c:pt>
                <c:pt idx="36">
                  <c:v>70.707399043970696</c:v>
                </c:pt>
                <c:pt idx="37">
                  <c:v>70.572016043369061</c:v>
                </c:pt>
                <c:pt idx="38">
                  <c:v>70.436594446851814</c:v>
                </c:pt>
                <c:pt idx="39">
                  <c:v>70.301131333931764</c:v>
                </c:pt>
                <c:pt idx="40">
                  <c:v>70.165625653008647</c:v>
                </c:pt>
                <c:pt idx="41">
                  <c:v>70.030083224181055</c:v>
                </c:pt>
                <c:pt idx="42">
                  <c:v>69.894531778802772</c:v>
                </c:pt>
                <c:pt idx="43">
                  <c:v>69.759063420220144</c:v>
                </c:pt>
                <c:pt idx="44">
                  <c:v>69.623947262904736</c:v>
                </c:pt>
                <c:pt idx="45">
                  <c:v>69.489909885555008</c:v>
                </c:pt>
                <c:pt idx="46">
                  <c:v>69.358789436724919</c:v>
                </c:pt>
                <c:pt idx="47">
                  <c:v>69.23496080252157</c:v>
                </c:pt>
                <c:pt idx="48">
                  <c:v>69.128225661256465</c:v>
                </c:pt>
                <c:pt idx="49">
                  <c:v>69.059239170871535</c:v>
                </c:pt>
                <c:pt idx="50">
                  <c:v>69.068874902581342</c:v>
                </c:pt>
                <c:pt idx="51">
                  <c:v>69.232906199131008</c:v>
                </c:pt>
                <c:pt idx="52">
                  <c:v>69.682502169381308</c:v>
                </c:pt>
                <c:pt idx="53">
                  <c:v>70.628718359803557</c:v>
                </c:pt>
                <c:pt idx="54">
                  <c:v>72.385098310476621</c:v>
                </c:pt>
                <c:pt idx="55">
                  <c:v>75.377231669885802</c:v>
                </c:pt>
                <c:pt idx="56">
                  <c:v>80.123573101020455</c:v>
                </c:pt>
                <c:pt idx="57">
                  <c:v>87.171375259505552</c:v>
                </c:pt>
                <c:pt idx="58">
                  <c:v>96.978969461693197</c:v>
                </c:pt>
                <c:pt idx="59">
                  <c:v>109.7527051651951</c:v>
                </c:pt>
                <c:pt idx="60">
                  <c:v>125.27095622176988</c:v>
                </c:pt>
                <c:pt idx="61">
                  <c:v>142.75017916448175</c:v>
                </c:pt>
                <c:pt idx="62">
                  <c:v>160.81660195544225</c:v>
                </c:pt>
                <c:pt idx="63">
                  <c:v>177.63102002679037</c:v>
                </c:pt>
                <c:pt idx="64">
                  <c:v>191.17169365719289</c:v>
                </c:pt>
                <c:pt idx="65">
                  <c:v>199.62327971590238</c:v>
                </c:pt>
                <c:pt idx="66">
                  <c:v>201.77091645358809</c:v>
                </c:pt>
                <c:pt idx="67">
                  <c:v>197.28190879239236</c:v>
                </c:pt>
                <c:pt idx="68">
                  <c:v>186.78503864943218</c:v>
                </c:pt>
                <c:pt idx="69">
                  <c:v>171.72149995704751</c:v>
                </c:pt>
                <c:pt idx="70">
                  <c:v>154.01631510746179</c:v>
                </c:pt>
                <c:pt idx="71">
                  <c:v>135.67396596794268</c:v>
                </c:pt>
                <c:pt idx="72">
                  <c:v>118.41612723875356</c:v>
                </c:pt>
                <c:pt idx="73">
                  <c:v>103.45179934280677</c:v>
                </c:pt>
                <c:pt idx="74">
                  <c:v>91.417912574084284</c:v>
                </c:pt>
                <c:pt idx="75">
                  <c:v>82.475664883063303</c:v>
                </c:pt>
                <c:pt idx="76">
                  <c:v>76.511717848972083</c:v>
                </c:pt>
                <c:pt idx="77">
                  <c:v>73.3763863748012</c:v>
                </c:pt>
                <c:pt idx="78">
                  <c:v>73.083917834810407</c:v>
                </c:pt>
                <c:pt idx="79">
                  <c:v>75.89550281506925</c:v>
                </c:pt>
                <c:pt idx="80">
                  <c:v>82.213300957878943</c:v>
                </c:pt>
                <c:pt idx="81">
                  <c:v>92.260502576522981</c:v>
                </c:pt>
                <c:pt idx="82">
                  <c:v>105.62687622181153</c:v>
                </c:pt>
                <c:pt idx="83">
                  <c:v>120.89063143658667</c:v>
                </c:pt>
                <c:pt idx="84">
                  <c:v>135.59227462519567</c:v>
                </c:pt>
                <c:pt idx="85">
                  <c:v>146.73371489968051</c:v>
                </c:pt>
                <c:pt idx="86">
                  <c:v>151.70266006151942</c:v>
                </c:pt>
                <c:pt idx="87">
                  <c:v>149.22820934459276</c:v>
                </c:pt>
                <c:pt idx="88">
                  <c:v>139.87940136666211</c:v>
                </c:pt>
                <c:pt idx="89">
                  <c:v>125.83248667419846</c:v>
                </c:pt>
                <c:pt idx="90">
                  <c:v>110.03227189186512</c:v>
                </c:pt>
                <c:pt idx="91">
                  <c:v>95.185813344451873</c:v>
                </c:pt>
                <c:pt idx="92">
                  <c:v>83.051699320545509</c:v>
                </c:pt>
                <c:pt idx="93">
                  <c:v>74.248715456282099</c:v>
                </c:pt>
                <c:pt idx="94">
                  <c:v>68.504129083810767</c:v>
                </c:pt>
                <c:pt idx="95">
                  <c:v>65.089712749218947</c:v>
                </c:pt>
                <c:pt idx="96">
                  <c:v>63.207906900036633</c:v>
                </c:pt>
                <c:pt idx="97">
                  <c:v>62.213353169860845</c:v>
                </c:pt>
                <c:pt idx="98">
                  <c:v>61.675808898593083</c:v>
                </c:pt>
                <c:pt idx="99">
                  <c:v>61.348981770757547</c:v>
                </c:pt>
                <c:pt idx="100">
                  <c:v>61.109316871141679</c:v>
                </c:pt>
                <c:pt idx="101">
                  <c:v>60.901888456254454</c:v>
                </c:pt>
                <c:pt idx="102">
                  <c:v>60.704952645308154</c:v>
                </c:pt>
                <c:pt idx="103">
                  <c:v>60.510879934462125</c:v>
                </c:pt>
                <c:pt idx="104">
                  <c:v>60.317391891447983</c:v>
                </c:pt>
                <c:pt idx="105">
                  <c:v>60.124066739477342</c:v>
                </c:pt>
                <c:pt idx="106">
                  <c:v>59.931161783773028</c:v>
                </c:pt>
                <c:pt idx="107">
                  <c:v>59.739377492525833</c:v>
                </c:pt>
                <c:pt idx="108">
                  <c:v>59.550052647915948</c:v>
                </c:pt>
                <c:pt idx="109">
                  <c:v>59.365655688161908</c:v>
                </c:pt>
                <c:pt idx="110">
                  <c:v>59.190534170581103</c:v>
                </c:pt>
                <c:pt idx="111">
                  <c:v>59.031803654080683</c:v>
                </c:pt>
                <c:pt idx="112">
                  <c:v>58.900044025396497</c:v>
                </c:pt>
                <c:pt idx="113">
                  <c:v>58.80920006498139</c:v>
                </c:pt>
                <c:pt idx="114">
                  <c:v>58.774921462649644</c:v>
                </c:pt>
                <c:pt idx="115">
                  <c:v>58.810771527846832</c:v>
                </c:pt>
                <c:pt idx="116">
                  <c:v>58.922475166027482</c:v>
                </c:pt>
                <c:pt idx="117">
                  <c:v>59.101585173360576</c:v>
                </c:pt>
                <c:pt idx="118">
                  <c:v>59.321117570846148</c:v>
                </c:pt>
                <c:pt idx="119">
                  <c:v>59.536031873709739</c:v>
                </c:pt>
                <c:pt idx="120">
                  <c:v>59.690259569340533</c:v>
                </c:pt>
                <c:pt idx="121">
                  <c:v>59.729407913654555</c:v>
                </c:pt>
                <c:pt idx="122">
                  <c:v>59.615371627315739</c:v>
                </c:pt>
                <c:pt idx="123">
                  <c:v>59.337495230545578</c:v>
                </c:pt>
                <c:pt idx="124">
                  <c:v>58.915799889203065</c:v>
                </c:pt>
                <c:pt idx="125">
                  <c:v>58.394931812595217</c:v>
                </c:pt>
                <c:pt idx="126">
                  <c:v>57.83133689087326</c:v>
                </c:pt>
                <c:pt idx="127">
                  <c:v>57.278708135385308</c:v>
                </c:pt>
                <c:pt idx="128">
                  <c:v>56.776793866301709</c:v>
                </c:pt>
                <c:pt idx="129">
                  <c:v>56.346484335219174</c:v>
                </c:pt>
                <c:pt idx="130">
                  <c:v>55.991133686507702</c:v>
                </c:pt>
                <c:pt idx="131">
                  <c:v>55.701868422001795</c:v>
                </c:pt>
                <c:pt idx="132">
                  <c:v>55.463968631026468</c:v>
                </c:pt>
                <c:pt idx="133">
                  <c:v>55.262090813509211</c:v>
                </c:pt>
                <c:pt idx="134">
                  <c:v>55.083364512153373</c:v>
                </c:pt>
                <c:pt idx="135">
                  <c:v>54.918490878003794</c:v>
                </c:pt>
                <c:pt idx="136">
                  <c:v>54.761532641078965</c:v>
                </c:pt>
                <c:pt idx="137">
                  <c:v>54.609139671428025</c:v>
                </c:pt>
                <c:pt idx="138">
                  <c:v>54.459729718376259</c:v>
                </c:pt>
                <c:pt idx="139">
                  <c:v>54.312864206406687</c:v>
                </c:pt>
                <c:pt idx="140">
                  <c:v>54.168847807161875</c:v>
                </c:pt>
                <c:pt idx="141">
                  <c:v>54.028466227889858</c:v>
                </c:pt>
                <c:pt idx="142">
                  <c:v>53.892741941987744</c:v>
                </c:pt>
                <c:pt idx="143">
                  <c:v>53.76261120786711</c:v>
                </c:pt>
                <c:pt idx="144">
                  <c:v>53.63849479795266</c:v>
                </c:pt>
                <c:pt idx="145">
                  <c:v>53.519833311193132</c:v>
                </c:pt>
                <c:pt idx="146">
                  <c:v>53.404750894551626</c:v>
                </c:pt>
                <c:pt idx="147">
                  <c:v>53.290045965722072</c:v>
                </c:pt>
                <c:pt idx="148">
                  <c:v>53.171639618457583</c:v>
                </c:pt>
                <c:pt idx="149">
                  <c:v>53.045443474561303</c:v>
                </c:pt>
                <c:pt idx="150">
                  <c:v>52.908406267295433</c:v>
                </c:pt>
                <c:pt idx="151">
                  <c:v>52.759371146015951</c:v>
                </c:pt>
                <c:pt idx="152">
                  <c:v>52.599410005521158</c:v>
                </c:pt>
                <c:pt idx="153">
                  <c:v>52.431499097554365</c:v>
                </c:pt>
                <c:pt idx="154">
                  <c:v>52.259667566556182</c:v>
                </c:pt>
                <c:pt idx="155">
                  <c:v>52.087950571566523</c:v>
                </c:pt>
                <c:pt idx="156">
                  <c:v>51.919515824177395</c:v>
                </c:pt>
                <c:pt idx="157">
                  <c:v>51.756207029580871</c:v>
                </c:pt>
                <c:pt idx="158">
                  <c:v>51.59854519041324</c:v>
                </c:pt>
                <c:pt idx="159">
                  <c:v>51.446057596611404</c:v>
                </c:pt>
                <c:pt idx="160">
                  <c:v>51.297732204954791</c:v>
                </c:pt>
                <c:pt idx="161">
                  <c:v>51.152423237676182</c:v>
                </c:pt>
                <c:pt idx="162">
                  <c:v>51.009116204993077</c:v>
                </c:pt>
                <c:pt idx="163">
                  <c:v>50.867043061786269</c:v>
                </c:pt>
                <c:pt idx="164">
                  <c:v>50.725688117151357</c:v>
                </c:pt>
                <c:pt idx="165">
                  <c:v>50.58473804334799</c:v>
                </c:pt>
                <c:pt idx="166">
                  <c:v>50.44401800360972</c:v>
                </c:pt>
                <c:pt idx="167">
                  <c:v>50.303436983635976</c:v>
                </c:pt>
                <c:pt idx="168">
                  <c:v>50.162949720596245</c:v>
                </c:pt>
                <c:pt idx="169">
                  <c:v>50.022533783983164</c:v>
                </c:pt>
                <c:pt idx="170">
                  <c:v>49.882177310352688</c:v>
                </c:pt>
                <c:pt idx="171">
                  <c:v>49.741873073525596</c:v>
                </c:pt>
                <c:pt idx="172">
                  <c:v>49.601615863827305</c:v>
                </c:pt>
                <c:pt idx="173">
                  <c:v>49.461401415704465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ser>
          <c:idx val="0"/>
          <c:order val="2"/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A!$BL$22:$BL$222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72.059720996011492</c:v>
                </c:pt>
                <c:pt idx="27">
                  <c:v>71.924578853888804</c:v>
                </c:pt>
                <c:pt idx="28">
                  <c:v>71.78942147723086</c:v>
                </c:pt>
                <c:pt idx="29">
                  <c:v>71.65424736470942</c:v>
                </c:pt>
                <c:pt idx="30">
                  <c:v>71.51905486768851</c:v>
                </c:pt>
                <c:pt idx="31">
                  <c:v>71.383842175893307</c:v>
                </c:pt>
                <c:pt idx="32">
                  <c:v>71.248607301708475</c:v>
                </c:pt>
                <c:pt idx="33">
                  <c:v>71.113348062980464</c:v>
                </c:pt>
                <c:pt idx="34">
                  <c:v>70.978062064186872</c:v>
                </c:pt>
                <c:pt idx="35">
                  <c:v>70.842746675824642</c:v>
                </c:pt>
                <c:pt idx="36">
                  <c:v>70.707399011857461</c:v>
                </c:pt>
                <c:pt idx="37">
                  <c:v>70.572015905049696</c:v>
                </c:pt>
                <c:pt idx="38">
                  <c:v>70.436593880001013</c:v>
                </c:pt>
                <c:pt idx="39">
                  <c:v>70.301129123682301</c:v>
                </c:pt>
                <c:pt idx="40">
                  <c:v>70.165617453259046</c:v>
                </c:pt>
                <c:pt idx="41">
                  <c:v>70.030054280974056</c:v>
                </c:pt>
                <c:pt idx="42">
                  <c:v>69.894434575846219</c:v>
                </c:pt>
                <c:pt idx="43">
                  <c:v>69.758752821928354</c:v>
                </c:pt>
                <c:pt idx="44">
                  <c:v>69.623002972851566</c:v>
                </c:pt>
                <c:pt idx="45">
                  <c:v>69.487178402371555</c:v>
                </c:pt>
                <c:pt idx="46">
                  <c:v>69.351271850619071</c:v>
                </c:pt>
                <c:pt idx="47">
                  <c:v>69.215275365746663</c:v>
                </c:pt>
                <c:pt idx="48">
                  <c:v>69.079180240656214</c:v>
                </c:pt>
                <c:pt idx="49">
                  <c:v>68.942976944487</c:v>
                </c:pt>
                <c:pt idx="50">
                  <c:v>68.806655048545053</c:v>
                </c:pt>
                <c:pt idx="51">
                  <c:v>68.67020314635937</c:v>
                </c:pt>
                <c:pt idx="52">
                  <c:v>68.533608767566037</c:v>
                </c:pt>
                <c:pt idx="53">
                  <c:v>68.396858285342617</c:v>
                </c:pt>
                <c:pt idx="54">
                  <c:v>68.259936817150887</c:v>
                </c:pt>
                <c:pt idx="55">
                  <c:v>68.122828118594839</c:v>
                </c:pt>
                <c:pt idx="56">
                  <c:v>67.985514470266878</c:v>
                </c:pt>
                <c:pt idx="57">
                  <c:v>67.847976557542708</c:v>
                </c:pt>
                <c:pt idx="58">
                  <c:v>67.710193343398302</c:v>
                </c:pt>
                <c:pt idx="59">
                  <c:v>67.572141934463133</c:v>
                </c:pt>
                <c:pt idx="60">
                  <c:v>67.43379744070289</c:v>
                </c:pt>
                <c:pt idx="61">
                  <c:v>67.295132829341341</c:v>
                </c:pt>
                <c:pt idx="62">
                  <c:v>67.156118773897234</c:v>
                </c:pt>
                <c:pt idx="63">
                  <c:v>67.016723499531338</c:v>
                </c:pt>
                <c:pt idx="64">
                  <c:v>66.876912626279861</c:v>
                </c:pt>
                <c:pt idx="65">
                  <c:v>66.736649012199564</c:v>
                </c:pt>
                <c:pt idx="66">
                  <c:v>66.595892598975908</c:v>
                </c:pt>
                <c:pt idx="67">
                  <c:v>66.454600263152969</c:v>
                </c:pt>
                <c:pt idx="68">
                  <c:v>66.312725676839364</c:v>
                </c:pt>
                <c:pt idx="69">
                  <c:v>66.170219182530033</c:v>
                </c:pt>
                <c:pt idx="70">
                  <c:v>66.027027687560263</c:v>
                </c:pt>
                <c:pt idx="71">
                  <c:v>65.883094584671099</c:v>
                </c:pt>
                <c:pt idx="72">
                  <c:v>65.738359706203099</c:v>
                </c:pt>
                <c:pt idx="73">
                  <c:v>65.592759320530888</c:v>
                </c:pt>
                <c:pt idx="74">
                  <c:v>65.446226180475406</c:v>
                </c:pt>
                <c:pt idx="75">
                  <c:v>65.298689634543265</c:v>
                </c:pt>
                <c:pt idx="76">
                  <c:v>65.150075812887977</c:v>
                </c:pt>
                <c:pt idx="77">
                  <c:v>65.000307900793601</c:v>
                </c:pt>
                <c:pt idx="78">
                  <c:v>64.849306513156606</c:v>
                </c:pt>
                <c:pt idx="79">
                  <c:v>64.696990183773863</c:v>
                </c:pt>
                <c:pt idx="80">
                  <c:v>64.543275983103996</c:v>
                </c:pt>
                <c:pt idx="81">
                  <c:v>64.388080277404427</c:v>
                </c:pt>
                <c:pt idx="82">
                  <c:v>64.231319640597945</c:v>
                </c:pt>
                <c:pt idx="83">
                  <c:v>64.07291192771838</c:v>
                </c:pt>
                <c:pt idx="84">
                  <c:v>63.912777515168791</c:v>
                </c:pt>
                <c:pt idx="85">
                  <c:v>63.75084070815668</c:v>
                </c:pt>
                <c:pt idx="86">
                  <c:v>63.587031309457515</c:v>
                </c:pt>
                <c:pt idx="87">
                  <c:v>63.42128633607841</c:v>
                </c:pt>
                <c:pt idx="88">
                  <c:v>63.253551861522752</c:v>
                </c:pt>
                <c:pt idx="89">
                  <c:v>63.083784951397739</c:v>
                </c:pt>
                <c:pt idx="90">
                  <c:v>62.911955649413848</c:v>
                </c:pt>
                <c:pt idx="91">
                  <c:v>62.738048959923368</c:v>
                </c:pt>
                <c:pt idx="92">
                  <c:v>62.562066762728449</c:v>
                </c:pt>
                <c:pt idx="93">
                  <c:v>62.384029586809731</c:v>
                </c:pt>
                <c:pt idx="94">
                  <c:v>62.203978162848401</c:v>
                </c:pt>
                <c:pt idx="95">
                  <c:v>62.02197467094588</c:v>
                </c:pt>
                <c:pt idx="96">
                  <c:v>61.838103600743068</c:v>
                </c:pt>
                <c:pt idx="97">
                  <c:v>61.652472146990981</c:v>
                </c:pt>
                <c:pt idx="98">
                  <c:v>61.465210075016174</c:v>
                </c:pt>
                <c:pt idx="99">
                  <c:v>61.276469007530096</c:v>
                </c:pt>
                <c:pt idx="100">
                  <c:v>61.086421106410853</c:v>
                </c:pt>
                <c:pt idx="101">
                  <c:v>60.895257149445484</c:v>
                </c:pt>
                <c:pt idx="102">
                  <c:v>60.703184031031427</c:v>
                </c:pt>
                <c:pt idx="103">
                  <c:v>60.510421745527545</c:v>
                </c:pt>
                <c:pt idx="104">
                  <c:v>60.317199940083</c:v>
                </c:pt>
                <c:pt idx="105">
                  <c:v>60.123754148071086</c:v>
                </c:pt>
                <c:pt idx="106">
                  <c:v>59.930321832645575</c:v>
                </c:pt>
                <c:pt idx="107">
                  <c:v>59.737138380802755</c:v>
                </c:pt>
                <c:pt idx="108">
                  <c:v>59.54443319071418</c:v>
                </c:pt>
                <c:pt idx="109">
                  <c:v>59.352425988810694</c:v>
                </c:pt>
                <c:pt idx="110">
                  <c:v>59.161323498760453</c:v>
                </c:pt>
                <c:pt idx="111">
                  <c:v>58.971316563420743</c:v>
                </c:pt>
                <c:pt idx="112">
                  <c:v>58.782577794926944</c:v>
                </c:pt>
                <c:pt idx="113">
                  <c:v>58.595259799496958</c:v>
                </c:pt>
                <c:pt idx="114">
                  <c:v>58.409493994523672</c:v>
                </c:pt>
                <c:pt idx="115">
                  <c:v>58.225390008173733</c:v>
                </c:pt>
                <c:pt idx="116">
                  <c:v>58.04303562771431</c:v>
                </c:pt>
                <c:pt idx="117">
                  <c:v>57.862497243370804</c:v>
                </c:pt>
                <c:pt idx="118">
                  <c:v>57.683820720357531</c:v>
                </c:pt>
                <c:pt idx="119">
                  <c:v>57.507032622982763</c:v>
                </c:pt>
                <c:pt idx="120">
                  <c:v>57.332141711123782</c:v>
                </c:pt>
                <c:pt idx="121">
                  <c:v>57.159140630273725</c:v>
                </c:pt>
                <c:pt idx="122">
                  <c:v>56.98800772093599</c:v>
                </c:pt>
                <c:pt idx="123">
                  <c:v>56.818708880441278</c:v>
                </c:pt>
                <c:pt idx="124">
                  <c:v>56.651199419343669</c:v>
                </c:pt>
                <c:pt idx="125">
                  <c:v>56.485425864550592</c:v>
                </c:pt>
                <c:pt idx="126">
                  <c:v>56.321327671521331</c:v>
                </c:pt>
                <c:pt idx="127">
                  <c:v>56.158838817649766</c:v>
                </c:pt>
                <c:pt idx="128">
                  <c:v>55.997889257910018</c:v>
                </c:pt>
                <c:pt idx="129">
                  <c:v>55.83840623171988</c:v>
                </c:pt>
                <c:pt idx="130">
                  <c:v>55.680315416629355</c:v>
                </c:pt>
                <c:pt idx="131">
                  <c:v>55.523541929837222</c:v>
                </c:pt>
                <c:pt idx="132">
                  <c:v>55.368011182725624</c:v>
                </c:pt>
                <c:pt idx="133">
                  <c:v>55.213649596681854</c:v>
                </c:pt>
                <c:pt idx="134">
                  <c:v>55.060385190581641</c:v>
                </c:pt>
                <c:pt idx="135">
                  <c:v>54.908148051588626</c:v>
                </c:pt>
                <c:pt idx="136">
                  <c:v>54.756870701531938</c:v>
                </c:pt>
                <c:pt idx="137">
                  <c:v>54.606488371199013</c:v>
                </c:pt>
                <c:pt idx="138">
                  <c:v>54.456939194556597</c:v>
                </c:pt>
                <c:pt idx="139">
                  <c:v>54.308164334299143</c:v>
                </c:pt>
                <c:pt idx="140">
                  <c:v>54.160108049318858</c:v>
                </c:pt>
                <c:pt idx="141">
                  <c:v>54.012717713769383</c:v>
                </c:pt>
                <c:pt idx="142">
                  <c:v>53.865943796419735</c:v>
                </c:pt>
                <c:pt idx="143">
                  <c:v>53.719739808011099</c:v>
                </c:pt>
                <c:pt idx="144">
                  <c:v>53.574062223371591</c:v>
                </c:pt>
                <c:pt idx="145">
                  <c:v>53.428870384135934</c:v>
                </c:pt>
                <c:pt idx="146">
                  <c:v>53.2841263870747</c:v>
                </c:pt>
                <c:pt idx="147">
                  <c:v>53.139794962269001</c:v>
                </c:pt>
                <c:pt idx="148">
                  <c:v>52.995843344675265</c:v>
                </c:pt>
                <c:pt idx="149">
                  <c:v>52.852241142011742</c:v>
                </c:pt>
                <c:pt idx="150">
                  <c:v>52.708960201359915</c:v>
                </c:pt>
                <c:pt idx="151">
                  <c:v>52.565974476406893</c:v>
                </c:pt>
                <c:pt idx="152">
                  <c:v>52.42325989685277</c:v>
                </c:pt>
                <c:pt idx="153">
                  <c:v>52.280794241164109</c:v>
                </c:pt>
                <c:pt idx="154">
                  <c:v>52.138557013565958</c:v>
                </c:pt>
                <c:pt idx="155">
                  <c:v>51.996529325922232</c:v>
                </c:pt>
                <c:pt idx="156">
                  <c:v>51.854693784953476</c:v>
                </c:pt>
                <c:pt idx="157">
                  <c:v>51.713034385076433</c:v>
                </c:pt>
                <c:pt idx="158">
                  <c:v>51.571536407015834</c:v>
                </c:pt>
                <c:pt idx="159">
                  <c:v>51.430186322231116</c:v>
                </c:pt>
                <c:pt idx="160">
                  <c:v>51.288971703115926</c:v>
                </c:pt>
                <c:pt idx="161">
                  <c:v>51.147881138862118</c:v>
                </c:pt>
                <c:pt idx="162">
                  <c:v>51.006904156829464</c:v>
                </c:pt>
                <c:pt idx="163">
                  <c:v>50.866031149224973</c:v>
                </c:pt>
                <c:pt idx="164">
                  <c:v>50.725253304869419</c:v>
                </c:pt>
                <c:pt idx="165">
                  <c:v>50.584562545810741</c:v>
                </c:pt>
                <c:pt idx="166">
                  <c:v>50.443951468533683</c:v>
                </c:pt>
                <c:pt idx="167">
                  <c:v>50.303413289509827</c:v>
                </c:pt>
                <c:pt idx="168">
                  <c:v>50.162941794832136</c:v>
                </c:pt>
                <c:pt idx="169">
                  <c:v>50.022531293681283</c:v>
                </c:pt>
                <c:pt idx="170">
                  <c:v>49.882176575376519</c:v>
                </c:pt>
                <c:pt idx="171">
                  <c:v>49.741872869772166</c:v>
                </c:pt>
                <c:pt idx="172">
                  <c:v>49.601615810769779</c:v>
                </c:pt>
                <c:pt idx="173">
                  <c:v>49.461401402726715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3661288"/>
        <c:axId val="633654624"/>
      </c:scatterChart>
      <c:valAx>
        <c:axId val="63366128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633654624"/>
        <c:crosses val="autoZero"/>
        <c:crossBetween val="midCat"/>
      </c:valAx>
      <c:valAx>
        <c:axId val="63365462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6336612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A!$P$21</c:f>
          <c:strCache>
            <c:ptCount val="1"/>
            <c:pt idx="0">
              <c:v>11.06</c:v>
            </c:pt>
          </c:strCache>
        </c:strRef>
      </c:tx>
      <c:overlay val="0"/>
    </c:title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A!$P$22:$P$222</c:f>
              <c:numCache>
                <c:formatCode>General</c:formatCode>
                <c:ptCount val="201"/>
                <c:pt idx="0">
                  <c:v>69.037000000000006</c:v>
                </c:pt>
                <c:pt idx="1">
                  <c:v>68.703999999999994</c:v>
                </c:pt>
                <c:pt idx="2">
                  <c:v>69.203999999999994</c:v>
                </c:pt>
                <c:pt idx="3">
                  <c:v>68.759</c:v>
                </c:pt>
                <c:pt idx="4">
                  <c:v>67.685000000000002</c:v>
                </c:pt>
                <c:pt idx="5">
                  <c:v>67.406999999999996</c:v>
                </c:pt>
                <c:pt idx="6">
                  <c:v>67.721999999999994</c:v>
                </c:pt>
                <c:pt idx="7">
                  <c:v>65.037000000000006</c:v>
                </c:pt>
                <c:pt idx="8">
                  <c:v>66.593000000000004</c:v>
                </c:pt>
                <c:pt idx="9">
                  <c:v>65.796000000000006</c:v>
                </c:pt>
                <c:pt idx="10">
                  <c:v>67.555999999999997</c:v>
                </c:pt>
                <c:pt idx="11">
                  <c:v>67.573999999999998</c:v>
                </c:pt>
                <c:pt idx="12">
                  <c:v>65.388999999999996</c:v>
                </c:pt>
                <c:pt idx="13">
                  <c:v>67.055999999999997</c:v>
                </c:pt>
                <c:pt idx="14">
                  <c:v>66.055999999999997</c:v>
                </c:pt>
                <c:pt idx="15">
                  <c:v>67.073999999999998</c:v>
                </c:pt>
                <c:pt idx="16">
                  <c:v>66.388999999999996</c:v>
                </c:pt>
                <c:pt idx="17">
                  <c:v>65.888999999999996</c:v>
                </c:pt>
                <c:pt idx="18">
                  <c:v>66.741</c:v>
                </c:pt>
                <c:pt idx="19">
                  <c:v>65.63</c:v>
                </c:pt>
                <c:pt idx="20">
                  <c:v>66.388999999999996</c:v>
                </c:pt>
                <c:pt idx="21">
                  <c:v>65.611000000000004</c:v>
                </c:pt>
                <c:pt idx="22">
                  <c:v>68.259</c:v>
                </c:pt>
                <c:pt idx="23">
                  <c:v>67.832999999999998</c:v>
                </c:pt>
                <c:pt idx="24">
                  <c:v>67.241</c:v>
                </c:pt>
                <c:pt idx="25">
                  <c:v>67.611000000000004</c:v>
                </c:pt>
                <c:pt idx="26">
                  <c:v>66.87</c:v>
                </c:pt>
                <c:pt idx="27">
                  <c:v>66.944000000000003</c:v>
                </c:pt>
                <c:pt idx="28">
                  <c:v>66.667000000000002</c:v>
                </c:pt>
                <c:pt idx="29">
                  <c:v>65.480999999999995</c:v>
                </c:pt>
                <c:pt idx="30">
                  <c:v>67.888999999999996</c:v>
                </c:pt>
                <c:pt idx="31">
                  <c:v>66.037000000000006</c:v>
                </c:pt>
                <c:pt idx="32">
                  <c:v>66.111000000000004</c:v>
                </c:pt>
                <c:pt idx="33">
                  <c:v>66.019000000000005</c:v>
                </c:pt>
                <c:pt idx="34">
                  <c:v>66.444000000000003</c:v>
                </c:pt>
                <c:pt idx="35">
                  <c:v>67.296000000000006</c:v>
                </c:pt>
                <c:pt idx="36">
                  <c:v>68.37</c:v>
                </c:pt>
                <c:pt idx="37">
                  <c:v>67.055999999999997</c:v>
                </c:pt>
                <c:pt idx="38">
                  <c:v>67.944000000000003</c:v>
                </c:pt>
                <c:pt idx="39">
                  <c:v>68.426000000000002</c:v>
                </c:pt>
                <c:pt idx="40">
                  <c:v>67.037000000000006</c:v>
                </c:pt>
                <c:pt idx="41">
                  <c:v>68.832999999999998</c:v>
                </c:pt>
                <c:pt idx="42">
                  <c:v>68.721999999999994</c:v>
                </c:pt>
                <c:pt idx="43">
                  <c:v>68.444000000000003</c:v>
                </c:pt>
                <c:pt idx="44">
                  <c:v>69.073999999999998</c:v>
                </c:pt>
                <c:pt idx="45">
                  <c:v>69.019000000000005</c:v>
                </c:pt>
                <c:pt idx="46">
                  <c:v>71.573999999999998</c:v>
                </c:pt>
                <c:pt idx="47">
                  <c:v>71.167000000000002</c:v>
                </c:pt>
                <c:pt idx="48">
                  <c:v>72.221999999999994</c:v>
                </c:pt>
                <c:pt idx="49">
                  <c:v>72.63</c:v>
                </c:pt>
                <c:pt idx="50">
                  <c:v>73.462999999999994</c:v>
                </c:pt>
                <c:pt idx="51">
                  <c:v>72.944000000000003</c:v>
                </c:pt>
                <c:pt idx="52">
                  <c:v>76.611000000000004</c:v>
                </c:pt>
                <c:pt idx="53">
                  <c:v>76.055999999999997</c:v>
                </c:pt>
                <c:pt idx="54">
                  <c:v>80.5</c:v>
                </c:pt>
                <c:pt idx="55">
                  <c:v>83.037000000000006</c:v>
                </c:pt>
                <c:pt idx="56">
                  <c:v>86.352000000000004</c:v>
                </c:pt>
                <c:pt idx="57">
                  <c:v>91.019000000000005</c:v>
                </c:pt>
                <c:pt idx="58">
                  <c:v>97.241</c:v>
                </c:pt>
                <c:pt idx="59">
                  <c:v>104.556</c:v>
                </c:pt>
                <c:pt idx="60">
                  <c:v>114.574</c:v>
                </c:pt>
                <c:pt idx="61">
                  <c:v>125.79600000000001</c:v>
                </c:pt>
                <c:pt idx="62">
                  <c:v>137.79599999999999</c:v>
                </c:pt>
                <c:pt idx="63">
                  <c:v>152.185</c:v>
                </c:pt>
                <c:pt idx="64">
                  <c:v>163.72200000000001</c:v>
                </c:pt>
                <c:pt idx="65">
                  <c:v>173.59299999999999</c:v>
                </c:pt>
                <c:pt idx="66">
                  <c:v>182.70400000000001</c:v>
                </c:pt>
                <c:pt idx="67">
                  <c:v>188.38900000000001</c:v>
                </c:pt>
                <c:pt idx="68">
                  <c:v>192.51900000000001</c:v>
                </c:pt>
                <c:pt idx="69">
                  <c:v>190.352</c:v>
                </c:pt>
                <c:pt idx="70">
                  <c:v>184.40700000000001</c:v>
                </c:pt>
                <c:pt idx="71">
                  <c:v>171.148</c:v>
                </c:pt>
                <c:pt idx="72">
                  <c:v>146.25899999999999</c:v>
                </c:pt>
                <c:pt idx="73">
                  <c:v>105.667</c:v>
                </c:pt>
                <c:pt idx="74">
                  <c:v>76.462999999999994</c:v>
                </c:pt>
                <c:pt idx="75">
                  <c:v>71.926000000000002</c:v>
                </c:pt>
                <c:pt idx="76">
                  <c:v>73.073999999999998</c:v>
                </c:pt>
                <c:pt idx="77">
                  <c:v>72.759</c:v>
                </c:pt>
                <c:pt idx="78">
                  <c:v>72.019000000000005</c:v>
                </c:pt>
                <c:pt idx="79">
                  <c:v>74.296000000000006</c:v>
                </c:pt>
                <c:pt idx="80">
                  <c:v>80.073999999999998</c:v>
                </c:pt>
                <c:pt idx="81">
                  <c:v>83.259</c:v>
                </c:pt>
                <c:pt idx="82">
                  <c:v>90.296000000000006</c:v>
                </c:pt>
                <c:pt idx="83">
                  <c:v>98.406999999999996</c:v>
                </c:pt>
                <c:pt idx="84">
                  <c:v>109.46299999999999</c:v>
                </c:pt>
                <c:pt idx="85">
                  <c:v>118.852</c:v>
                </c:pt>
                <c:pt idx="86">
                  <c:v>127.611</c:v>
                </c:pt>
                <c:pt idx="87">
                  <c:v>135.315</c:v>
                </c:pt>
                <c:pt idx="88">
                  <c:v>139.01900000000001</c:v>
                </c:pt>
                <c:pt idx="89">
                  <c:v>142.74100000000001</c:v>
                </c:pt>
                <c:pt idx="90">
                  <c:v>137.79599999999999</c:v>
                </c:pt>
                <c:pt idx="91">
                  <c:v>128</c:v>
                </c:pt>
                <c:pt idx="92">
                  <c:v>108.37</c:v>
                </c:pt>
                <c:pt idx="93">
                  <c:v>80.944000000000003</c:v>
                </c:pt>
                <c:pt idx="94">
                  <c:v>66.259</c:v>
                </c:pt>
                <c:pt idx="95">
                  <c:v>61.406999999999996</c:v>
                </c:pt>
                <c:pt idx="96">
                  <c:v>61.332999999999998</c:v>
                </c:pt>
                <c:pt idx="97">
                  <c:v>60.889000000000003</c:v>
                </c:pt>
                <c:pt idx="98">
                  <c:v>60.481000000000002</c:v>
                </c:pt>
                <c:pt idx="99">
                  <c:v>60.093000000000004</c:v>
                </c:pt>
                <c:pt idx="100">
                  <c:v>58.018999999999998</c:v>
                </c:pt>
                <c:pt idx="101">
                  <c:v>58.777999999999999</c:v>
                </c:pt>
                <c:pt idx="102">
                  <c:v>59.222000000000001</c:v>
                </c:pt>
                <c:pt idx="103">
                  <c:v>59.944000000000003</c:v>
                </c:pt>
                <c:pt idx="104">
                  <c:v>58.944000000000003</c:v>
                </c:pt>
                <c:pt idx="105">
                  <c:v>57.148000000000003</c:v>
                </c:pt>
                <c:pt idx="106">
                  <c:v>56.963000000000001</c:v>
                </c:pt>
                <c:pt idx="107">
                  <c:v>57.963000000000001</c:v>
                </c:pt>
                <c:pt idx="108">
                  <c:v>57</c:v>
                </c:pt>
                <c:pt idx="109">
                  <c:v>57.481000000000002</c:v>
                </c:pt>
                <c:pt idx="110">
                  <c:v>57.389000000000003</c:v>
                </c:pt>
                <c:pt idx="111">
                  <c:v>57.555999999999997</c:v>
                </c:pt>
                <c:pt idx="112">
                  <c:v>58.295999999999999</c:v>
                </c:pt>
                <c:pt idx="113">
                  <c:v>57.093000000000004</c:v>
                </c:pt>
                <c:pt idx="114">
                  <c:v>57.463000000000001</c:v>
                </c:pt>
                <c:pt idx="115">
                  <c:v>58.204000000000001</c:v>
                </c:pt>
                <c:pt idx="116">
                  <c:v>57.63</c:v>
                </c:pt>
                <c:pt idx="117">
                  <c:v>55.481000000000002</c:v>
                </c:pt>
                <c:pt idx="118">
                  <c:v>56.777999999999999</c:v>
                </c:pt>
                <c:pt idx="119">
                  <c:v>56.314999999999998</c:v>
                </c:pt>
                <c:pt idx="120">
                  <c:v>55.610999999999997</c:v>
                </c:pt>
                <c:pt idx="121">
                  <c:v>55.222000000000001</c:v>
                </c:pt>
                <c:pt idx="122">
                  <c:v>58.148000000000003</c:v>
                </c:pt>
                <c:pt idx="123">
                  <c:v>57.13</c:v>
                </c:pt>
                <c:pt idx="124">
                  <c:v>56.610999999999997</c:v>
                </c:pt>
                <c:pt idx="125">
                  <c:v>56.926000000000002</c:v>
                </c:pt>
                <c:pt idx="126">
                  <c:v>56.889000000000003</c:v>
                </c:pt>
                <c:pt idx="127">
                  <c:v>57.610999999999997</c:v>
                </c:pt>
                <c:pt idx="128">
                  <c:v>55.814999999999998</c:v>
                </c:pt>
                <c:pt idx="129">
                  <c:v>55.685000000000002</c:v>
                </c:pt>
                <c:pt idx="130">
                  <c:v>54.406999999999996</c:v>
                </c:pt>
                <c:pt idx="131">
                  <c:v>54.463000000000001</c:v>
                </c:pt>
                <c:pt idx="132">
                  <c:v>55.073999999999998</c:v>
                </c:pt>
                <c:pt idx="133">
                  <c:v>53.277999999999999</c:v>
                </c:pt>
                <c:pt idx="134">
                  <c:v>53.944000000000003</c:v>
                </c:pt>
                <c:pt idx="135">
                  <c:v>54.573999999999998</c:v>
                </c:pt>
                <c:pt idx="136">
                  <c:v>54.332999999999998</c:v>
                </c:pt>
                <c:pt idx="137">
                  <c:v>53.463000000000001</c:v>
                </c:pt>
                <c:pt idx="138">
                  <c:v>52.832999999999998</c:v>
                </c:pt>
                <c:pt idx="139">
                  <c:v>52.889000000000003</c:v>
                </c:pt>
                <c:pt idx="140">
                  <c:v>53.759</c:v>
                </c:pt>
                <c:pt idx="141">
                  <c:v>53.093000000000004</c:v>
                </c:pt>
                <c:pt idx="142">
                  <c:v>52.926000000000002</c:v>
                </c:pt>
                <c:pt idx="143">
                  <c:v>53.110999999999997</c:v>
                </c:pt>
                <c:pt idx="144">
                  <c:v>52.204000000000001</c:v>
                </c:pt>
                <c:pt idx="145">
                  <c:v>52.37</c:v>
                </c:pt>
                <c:pt idx="146">
                  <c:v>53.204000000000001</c:v>
                </c:pt>
                <c:pt idx="147">
                  <c:v>51.814999999999998</c:v>
                </c:pt>
                <c:pt idx="148">
                  <c:v>50.814999999999998</c:v>
                </c:pt>
                <c:pt idx="149">
                  <c:v>51.093000000000004</c:v>
                </c:pt>
                <c:pt idx="150">
                  <c:v>50.295999999999999</c:v>
                </c:pt>
                <c:pt idx="151">
                  <c:v>52.148000000000003</c:v>
                </c:pt>
                <c:pt idx="152">
                  <c:v>51.073999999999998</c:v>
                </c:pt>
                <c:pt idx="153">
                  <c:v>50.944000000000003</c:v>
                </c:pt>
                <c:pt idx="154">
                  <c:v>52.036999999999999</c:v>
                </c:pt>
                <c:pt idx="155">
                  <c:v>50.795999999999999</c:v>
                </c:pt>
                <c:pt idx="156">
                  <c:v>49.5</c:v>
                </c:pt>
                <c:pt idx="157">
                  <c:v>48.481000000000002</c:v>
                </c:pt>
                <c:pt idx="158">
                  <c:v>50.351999999999997</c:v>
                </c:pt>
                <c:pt idx="159">
                  <c:v>47.759</c:v>
                </c:pt>
                <c:pt idx="160">
                  <c:v>50.795999999999999</c:v>
                </c:pt>
                <c:pt idx="161">
                  <c:v>49.406999999999996</c:v>
                </c:pt>
                <c:pt idx="162">
                  <c:v>50.741</c:v>
                </c:pt>
                <c:pt idx="163">
                  <c:v>48.259</c:v>
                </c:pt>
                <c:pt idx="164">
                  <c:v>48.795999999999999</c:v>
                </c:pt>
                <c:pt idx="165">
                  <c:v>48.851999999999997</c:v>
                </c:pt>
                <c:pt idx="166">
                  <c:v>48.63</c:v>
                </c:pt>
                <c:pt idx="167">
                  <c:v>49.222000000000001</c:v>
                </c:pt>
                <c:pt idx="168">
                  <c:v>49.036999999999999</c:v>
                </c:pt>
                <c:pt idx="169">
                  <c:v>47.741</c:v>
                </c:pt>
                <c:pt idx="170">
                  <c:v>48.648000000000003</c:v>
                </c:pt>
                <c:pt idx="171">
                  <c:v>48.685000000000002</c:v>
                </c:pt>
                <c:pt idx="172">
                  <c:v>48.093000000000004</c:v>
                </c:pt>
                <c:pt idx="173">
                  <c:v>48.851999999999997</c:v>
                </c:pt>
                <c:pt idx="174">
                  <c:v>51.832999999999998</c:v>
                </c:pt>
                <c:pt idx="175">
                  <c:v>50.518999999999998</c:v>
                </c:pt>
                <c:pt idx="176">
                  <c:v>50.573999999999998</c:v>
                </c:pt>
                <c:pt idx="177">
                  <c:v>49.073999999999998</c:v>
                </c:pt>
                <c:pt idx="178">
                  <c:v>48.704000000000001</c:v>
                </c:pt>
                <c:pt idx="179">
                  <c:v>49.036999999999999</c:v>
                </c:pt>
                <c:pt idx="180">
                  <c:v>48.277999999999999</c:v>
                </c:pt>
                <c:pt idx="181">
                  <c:v>47.259</c:v>
                </c:pt>
                <c:pt idx="182">
                  <c:v>48.389000000000003</c:v>
                </c:pt>
                <c:pt idx="183">
                  <c:v>48.314999999999998</c:v>
                </c:pt>
                <c:pt idx="184">
                  <c:v>47.444000000000003</c:v>
                </c:pt>
                <c:pt idx="185">
                  <c:v>48.185000000000002</c:v>
                </c:pt>
                <c:pt idx="186">
                  <c:v>47.610999999999997</c:v>
                </c:pt>
                <c:pt idx="187">
                  <c:v>48.259</c:v>
                </c:pt>
                <c:pt idx="188">
                  <c:v>48.093000000000004</c:v>
                </c:pt>
                <c:pt idx="189">
                  <c:v>48.906999999999996</c:v>
                </c:pt>
                <c:pt idx="190">
                  <c:v>49.667000000000002</c:v>
                </c:pt>
                <c:pt idx="191">
                  <c:v>48.406999999999996</c:v>
                </c:pt>
                <c:pt idx="192">
                  <c:v>49.018999999999998</c:v>
                </c:pt>
                <c:pt idx="193">
                  <c:v>48.332999999999998</c:v>
                </c:pt>
                <c:pt idx="194">
                  <c:v>48.777999999999999</c:v>
                </c:pt>
                <c:pt idx="195">
                  <c:v>49.851999999999997</c:v>
                </c:pt>
                <c:pt idx="196">
                  <c:v>49.759</c:v>
                </c:pt>
                <c:pt idx="197">
                  <c:v>48.759</c:v>
                </c:pt>
                <c:pt idx="198">
                  <c:v>48.389000000000003</c:v>
                </c:pt>
                <c:pt idx="199">
                  <c:v>49.481000000000002</c:v>
                </c:pt>
                <c:pt idx="200">
                  <c:v>49.018999999999998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A!$AG$22:$AG$222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69.892802484206982</c:v>
                </c:pt>
                <c:pt idx="26">
                  <c:v>69.782786088193816</c:v>
                </c:pt>
                <c:pt idx="27">
                  <c:v>69.672773685978484</c:v>
                </c:pt>
                <c:pt idx="28">
                  <c:v>69.562765252474989</c:v>
                </c:pt>
                <c:pt idx="29">
                  <c:v>69.452760720600835</c:v>
                </c:pt>
                <c:pt idx="30">
                  <c:v>69.342759973430674</c:v>
                </c:pt>
                <c:pt idx="31">
                  <c:v>69.23276283524342</c:v>
                </c:pt>
                <c:pt idx="32">
                  <c:v>69.122769061357104</c:v>
                </c:pt>
                <c:pt idx="33">
                  <c:v>69.012778326738371</c:v>
                </c:pt>
                <c:pt idx="34">
                  <c:v>68.902790213798212</c:v>
                </c:pt>
                <c:pt idx="35">
                  <c:v>68.79280420143796</c:v>
                </c:pt>
                <c:pt idx="36">
                  <c:v>68.682819663405738</c:v>
                </c:pt>
                <c:pt idx="37">
                  <c:v>68.572835904487093</c:v>
                </c:pt>
                <c:pt idx="38">
                  <c:v>68.462852328987779</c:v>
                </c:pt>
                <c:pt idx="39">
                  <c:v>68.352869036468903</c:v>
                </c:pt>
                <c:pt idx="40">
                  <c:v>68.24288871442144</c:v>
                </c:pt>
                <c:pt idx="41">
                  <c:v>68.132922247414797</c:v>
                </c:pt>
                <c:pt idx="42">
                  <c:v>68.023004384302865</c:v>
                </c:pt>
                <c:pt idx="43">
                  <c:v>67.913235088335711</c:v>
                </c:pt>
                <c:pt idx="44">
                  <c:v>67.803882656394634</c:v>
                </c:pt>
                <c:pt idx="45">
                  <c:v>67.695626432122197</c:v>
                </c:pt>
                <c:pt idx="46">
                  <c:v>67.590095020670176</c:v>
                </c:pt>
                <c:pt idx="47">
                  <c:v>67.490987945912735</c:v>
                </c:pt>
                <c:pt idx="48">
                  <c:v>67.406265311897513</c:v>
                </c:pt>
                <c:pt idx="49">
                  <c:v>67.352133875204046</c:v>
                </c:pt>
                <c:pt idx="50">
                  <c:v>67.35977000496122</c:v>
                </c:pt>
                <c:pt idx="51">
                  <c:v>67.485722803862345</c:v>
                </c:pt>
                <c:pt idx="52">
                  <c:v>67.826445503247911</c:v>
                </c:pt>
                <c:pt idx="53">
                  <c:v>68.536067565565574</c:v>
                </c:pt>
                <c:pt idx="54">
                  <c:v>69.84412051433074</c:v>
                </c:pt>
                <c:pt idx="55">
                  <c:v>72.066655271671678</c:v>
                </c:pt>
                <c:pt idx="56">
                  <c:v>75.600950669526412</c:v>
                </c:pt>
                <c:pt idx="57">
                  <c:v>80.892565077105345</c:v>
                </c:pt>
                <c:pt idx="58">
                  <c:v>88.366055247677707</c:v>
                </c:pt>
                <c:pt idx="59">
                  <c:v>98.318984571233202</c:v>
                </c:pt>
                <c:pt idx="60">
                  <c:v>110.79262349650587</c:v>
                </c:pt>
                <c:pt idx="61">
                  <c:v>125.44865862529959</c:v>
                </c:pt>
                <c:pt idx="62">
                  <c:v>141.49290920679857</c:v>
                </c:pt>
                <c:pt idx="63">
                  <c:v>157.6871342873923</c:v>
                </c:pt>
                <c:pt idx="64">
                  <c:v>172.47375023076745</c:v>
                </c:pt>
                <c:pt idx="65">
                  <c:v>184.20715889257312</c:v>
                </c:pt>
                <c:pt idx="66">
                  <c:v>191.44850010533375</c:v>
                </c:pt>
                <c:pt idx="67">
                  <c:v>193.25214651956523</c:v>
                </c:pt>
                <c:pt idx="68">
                  <c:v>189.36539386374403</c:v>
                </c:pt>
                <c:pt idx="69">
                  <c:v>180.28316943234455</c:v>
                </c:pt>
                <c:pt idx="70">
                  <c:v>167.14145303424121</c:v>
                </c:pt>
                <c:pt idx="71">
                  <c:v>151.48120400534404</c:v>
                </c:pt>
                <c:pt idx="72">
                  <c:v>134.95086327290986</c:v>
                </c:pt>
                <c:pt idx="73">
                  <c:v>119.02738218367192</c:v>
                </c:pt>
                <c:pt idx="74">
                  <c:v>104.821487241678</c:v>
                </c:pt>
                <c:pt idx="75">
                  <c:v>93.001326714127259</c:v>
                </c:pt>
                <c:pt idx="76">
                  <c:v>83.833583674986826</c:v>
                </c:pt>
                <c:pt idx="77">
                  <c:v>77.313889761977322</c:v>
                </c:pt>
                <c:pt idx="78">
                  <c:v>73.342447200527857</c:v>
                </c:pt>
                <c:pt idx="79">
                  <c:v>71.892196913197139</c:v>
                </c:pt>
                <c:pt idx="80">
                  <c:v>73.110834460957207</c:v>
                </c:pt>
                <c:pt idx="81">
                  <c:v>77.298088904295724</c:v>
                </c:pt>
                <c:pt idx="82">
                  <c:v>84.721585571489612</c:v>
                </c:pt>
                <c:pt idx="83">
                  <c:v>95.295036181292616</c:v>
                </c:pt>
                <c:pt idx="84">
                  <c:v>108.23491022336671</c:v>
                </c:pt>
                <c:pt idx="85">
                  <c:v>121.88818351911263</c:v>
                </c:pt>
                <c:pt idx="86">
                  <c:v>133.91133861884686</c:v>
                </c:pt>
                <c:pt idx="87">
                  <c:v>141.83926590205917</c:v>
                </c:pt>
                <c:pt idx="88">
                  <c:v>143.86277575592129</c:v>
                </c:pt>
                <c:pt idx="89">
                  <c:v>139.47083137677836</c:v>
                </c:pt>
                <c:pt idx="90">
                  <c:v>129.63752094698117</c:v>
                </c:pt>
                <c:pt idx="91">
                  <c:v>116.45501201138907</c:v>
                </c:pt>
                <c:pt idx="92">
                  <c:v>102.39820674192413</c:v>
                </c:pt>
                <c:pt idx="93">
                  <c:v>89.572075211527547</c:v>
                </c:pt>
                <c:pt idx="94">
                  <c:v>79.247229635516945</c:v>
                </c:pt>
                <c:pt idx="95">
                  <c:v>71.792193610830623</c:v>
                </c:pt>
                <c:pt idx="96">
                  <c:v>66.907133027357801</c:v>
                </c:pt>
                <c:pt idx="97">
                  <c:v>63.967601406197332</c:v>
                </c:pt>
                <c:pt idx="98">
                  <c:v>62.314372666351026</c:v>
                </c:pt>
                <c:pt idx="99">
                  <c:v>61.416256680294417</c:v>
                </c:pt>
                <c:pt idx="100">
                  <c:v>60.915296834218822</c:v>
                </c:pt>
                <c:pt idx="101">
                  <c:v>60.602257778197099</c:v>
                </c:pt>
                <c:pt idx="102">
                  <c:v>60.36907799681785</c:v>
                </c:pt>
                <c:pt idx="103">
                  <c:v>60.165944415245171</c:v>
                </c:pt>
                <c:pt idx="104">
                  <c:v>59.972272062900181</c:v>
                </c:pt>
                <c:pt idx="105">
                  <c:v>59.78046681359826</c:v>
                </c:pt>
                <c:pt idx="106">
                  <c:v>59.588101151961894</c:v>
                </c:pt>
                <c:pt idx="107">
                  <c:v>59.394599141911549</c:v>
                </c:pt>
                <c:pt idx="108">
                  <c:v>59.199985207785282</c:v>
                </c:pt>
                <c:pt idx="109">
                  <c:v>59.004458764951352</c:v>
                </c:pt>
                <c:pt idx="110">
                  <c:v>58.808261872813588</c:v>
                </c:pt>
                <c:pt idx="111">
                  <c:v>58.61164005266729</c:v>
                </c:pt>
                <c:pt idx="112">
                  <c:v>58.414830017125546</c:v>
                </c:pt>
                <c:pt idx="113">
                  <c:v>58.21805473679963</c:v>
                </c:pt>
                <c:pt idx="114">
                  <c:v>58.021520665310909</c:v>
                </c:pt>
                <c:pt idx="115">
                  <c:v>57.825415887830822</c:v>
                </c:pt>
                <c:pt idx="116">
                  <c:v>57.629908914013534</c:v>
                </c:pt>
                <c:pt idx="117">
                  <c:v>57.435148032396057</c:v>
                </c:pt>
                <c:pt idx="118">
                  <c:v>57.241261169444677</c:v>
                </c:pt>
                <c:pt idx="119">
                  <c:v>57.048356191520149</c:v>
                </c:pt>
                <c:pt idx="120">
                  <c:v>56.856521581400472</c:v>
                </c:pt>
                <c:pt idx="121">
                  <c:v>56.665827417818349</c:v>
                </c:pt>
                <c:pt idx="122">
                  <c:v>56.476326587037633</c:v>
                </c:pt>
                <c:pt idx="123">
                  <c:v>56.28805615916113</c:v>
                </c:pt>
                <c:pt idx="124">
                  <c:v>56.101038867815028</c:v>
                </c:pt>
                <c:pt idx="125">
                  <c:v>55.915284639293318</c:v>
                </c:pt>
                <c:pt idx="126">
                  <c:v>55.730792125459971</c:v>
                </c:pt>
                <c:pt idx="127">
                  <c:v>55.547550203106624</c:v>
                </c:pt>
                <c:pt idx="128">
                  <c:v>55.365539410589633</c:v>
                </c:pt>
                <c:pt idx="129">
                  <c:v>55.184733300096497</c:v>
                </c:pt>
                <c:pt idx="130">
                  <c:v>55.005099690603537</c:v>
                </c:pt>
                <c:pt idx="131">
                  <c:v>54.826601812374946</c:v>
                </c:pt>
                <c:pt idx="132">
                  <c:v>54.649199338683658</c:v>
                </c:pt>
                <c:pt idx="133">
                  <c:v>54.472849304333067</c:v>
                </c:pt>
                <c:pt idx="134">
                  <c:v>54.297506913592258</c:v>
                </c:pt>
                <c:pt idx="135">
                  <c:v>54.123126242417477</c:v>
                </c:pt>
                <c:pt idx="136">
                  <c:v>53.949660841423302</c:v>
                </c:pt>
                <c:pt idx="137">
                  <c:v>53.777064247094501</c:v>
                </c:pt>
                <c:pt idx="138">
                  <c:v>53.605290409299371</c:v>
                </c:pt>
                <c:pt idx="139">
                  <c:v>53.434294043369796</c:v>
                </c:pt>
                <c:pt idx="140">
                  <c:v>53.264030914940349</c:v>
                </c:pt>
                <c:pt idx="141">
                  <c:v>53.094458065458717</c:v>
                </c:pt>
                <c:pt idx="142">
                  <c:v>52.925533985856063</c:v>
                </c:pt>
                <c:pt idx="143">
                  <c:v>52.757218745347217</c:v>
                </c:pt>
                <c:pt idx="144">
                  <c:v>52.589474081758169</c:v>
                </c:pt>
                <c:pt idx="145">
                  <c:v>52.422263459181799</c:v>
                </c:pt>
                <c:pt idx="146">
                  <c:v>52.255552098166916</c:v>
                </c:pt>
                <c:pt idx="147">
                  <c:v>52.089306983066741</c:v>
                </c:pt>
                <c:pt idx="148">
                  <c:v>51.923496850622364</c:v>
                </c:pt>
                <c:pt idx="149">
                  <c:v>51.758092163343846</c:v>
                </c:pt>
                <c:pt idx="150">
                  <c:v>51.593065070777904</c:v>
                </c:pt>
                <c:pt idx="151">
                  <c:v>51.428389361322459</c:v>
                </c:pt>
                <c:pt idx="152">
                  <c:v>51.264040406860836</c:v>
                </c:pt>
                <c:pt idx="153">
                  <c:v>51.099995102143595</c:v>
                </c:pt>
                <c:pt idx="154">
                  <c:v>50.936231800541286</c:v>
                </c:pt>
                <c:pt idx="155">
                  <c:v>50.772730247523185</c:v>
                </c:pt>
                <c:pt idx="156">
                  <c:v>50.609471512983127</c:v>
                </c:pt>
                <c:pt idx="157">
                  <c:v>50.446437923331509</c:v>
                </c:pt>
                <c:pt idx="158">
                  <c:v>50.283612994097453</c:v>
                </c:pt>
                <c:pt idx="159">
                  <c:v>50.120981363635565</c:v>
                </c:pt>
                <c:pt idx="160">
                  <c:v>49.958528728404595</c:v>
                </c:pt>
                <c:pt idx="161">
                  <c:v>49.796241780176956</c:v>
                </c:pt>
                <c:pt idx="162">
                  <c:v>49.634108145447428</c:v>
                </c:pt>
                <c:pt idx="163">
                  <c:v>49.472116327233415</c:v>
                </c:pt>
                <c:pt idx="164">
                  <c:v>49.310255649395501</c:v>
                </c:pt>
                <c:pt idx="165">
                  <c:v>49.148516203555545</c:v>
                </c:pt>
                <c:pt idx="166">
                  <c:v>48.98688879864644</c:v>
                </c:pt>
                <c:pt idx="167">
                  <c:v>48.825364913093338</c:v>
                </c:pt>
                <c:pt idx="168">
                  <c:v>48.66393664959854</c:v>
                </c:pt>
                <c:pt idx="169">
                  <c:v>48.502596692480296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ser>
          <c:idx val="0"/>
          <c:order val="2"/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A!$BM$22:$BM$222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69.892802484206982</c:v>
                </c:pt>
                <c:pt idx="26">
                  <c:v>69.782786088193816</c:v>
                </c:pt>
                <c:pt idx="27">
                  <c:v>69.672773685978441</c:v>
                </c:pt>
                <c:pt idx="28">
                  <c:v>69.562765252474762</c:v>
                </c:pt>
                <c:pt idx="29">
                  <c:v>69.452760720599528</c:v>
                </c:pt>
                <c:pt idx="30">
                  <c:v>69.342759973423654</c:v>
                </c:pt>
                <c:pt idx="31">
                  <c:v>69.232762835207396</c:v>
                </c:pt>
                <c:pt idx="32">
                  <c:v>69.122769061180378</c:v>
                </c:pt>
                <c:pt idx="33">
                  <c:v>69.012778325909551</c:v>
                </c:pt>
                <c:pt idx="34">
                  <c:v>68.902790210082287</c:v>
                </c:pt>
                <c:pt idx="35">
                  <c:v>68.792804185511145</c:v>
                </c:pt>
                <c:pt idx="36">
                  <c:v>68.682819598146182</c:v>
                </c:pt>
                <c:pt idx="37">
                  <c:v>68.572835648856994</c:v>
                </c:pt>
                <c:pt idx="38">
                  <c:v>68.462851371721598</c:v>
                </c:pt>
                <c:pt idx="39">
                  <c:v>68.352865609530696</c:v>
                </c:pt>
                <c:pt idx="40">
                  <c:v>68.242876986186587</c:v>
                </c:pt>
                <c:pt idx="41">
                  <c:v>68.132883875642662</c:v>
                </c:pt>
                <c:pt idx="42">
                  <c:v>68.022884366994361</c:v>
                </c:pt>
                <c:pt idx="43">
                  <c:v>67.912876225294838</c:v>
                </c:pt>
                <c:pt idx="44">
                  <c:v>67.802856847628547</c:v>
                </c:pt>
                <c:pt idx="45">
                  <c:v>67.692823213932556</c:v>
                </c:pt>
                <c:pt idx="46">
                  <c:v>67.58277183201146</c:v>
                </c:pt>
                <c:pt idx="47">
                  <c:v>67.472698676145129</c:v>
                </c:pt>
                <c:pt idx="48">
                  <c:v>67.362599118639679</c:v>
                </c:pt>
                <c:pt idx="49">
                  <c:v>67.252467853625006</c:v>
                </c:pt>
                <c:pt idx="50">
                  <c:v>67.142298812352692</c:v>
                </c:pt>
                <c:pt idx="51">
                  <c:v>67.032085069202722</c:v>
                </c:pt>
                <c:pt idx="52">
                  <c:v>66.921818737563115</c:v>
                </c:pt>
                <c:pt idx="53">
                  <c:v>66.811490854708936</c:v>
                </c:pt>
                <c:pt idx="54">
                  <c:v>66.701091254776983</c:v>
                </c:pt>
                <c:pt idx="55">
                  <c:v>66.590608428912759</c:v>
                </c:pt>
                <c:pt idx="56">
                  <c:v>66.480029371662226</c:v>
                </c:pt>
                <c:pt idx="57">
                  <c:v>66.369339412696661</c:v>
                </c:pt>
                <c:pt idx="58">
                  <c:v>66.258522032999224</c:v>
                </c:pt>
                <c:pt idx="59">
                  <c:v>66.147558664715902</c:v>
                </c:pt>
                <c:pt idx="60">
                  <c:v>66.036428473987272</c:v>
                </c:pt>
                <c:pt idx="61">
                  <c:v>65.925108126241525</c:v>
                </c:pt>
                <c:pt idx="62">
                  <c:v>65.813571533654326</c:v>
                </c:pt>
                <c:pt idx="63">
                  <c:v>65.701789584779789</c:v>
                </c:pt>
                <c:pt idx="64">
                  <c:v>65.589729856742935</c:v>
                </c:pt>
                <c:pt idx="65">
                  <c:v>65.47735631087231</c:v>
                </c:pt>
                <c:pt idx="66">
                  <c:v>65.364628973260722</c:v>
                </c:pt>
                <c:pt idx="67">
                  <c:v>65.251503602485769</c:v>
                </c:pt>
                <c:pt idx="68">
                  <c:v>65.137931347620935</c:v>
                </c:pt>
                <c:pt idx="69">
                  <c:v>65.023858400736813</c:v>
                </c:pt>
                <c:pt idx="70">
                  <c:v>64.909225649344606</c:v>
                </c:pt>
                <c:pt idx="71">
                  <c:v>64.793968335680987</c:v>
                </c:pt>
                <c:pt idx="72">
                  <c:v>64.678015731378366</c:v>
                </c:pt>
                <c:pt idx="73">
                  <c:v>64.561290837899747</c:v>
                </c:pt>
                <c:pt idx="74">
                  <c:v>64.443710125126657</c:v>
                </c:pt>
                <c:pt idx="75">
                  <c:v>64.325183322633819</c:v>
                </c:pt>
                <c:pt idx="76">
                  <c:v>64.205613280407817</c:v>
                </c:pt>
                <c:pt idx="77">
                  <c:v>64.08489591798741</c:v>
                </c:pt>
                <c:pt idx="78">
                  <c:v>63.962920283101383</c:v>
                </c:pt>
                <c:pt idx="79">
                  <c:v>63.839568742708792</c:v>
                </c:pt>
                <c:pt idx="80">
                  <c:v>63.714717330716255</c:v>
                </c:pt>
                <c:pt idx="81">
                  <c:v>63.588236277334033</c:v>
                </c:pt>
                <c:pt idx="82">
                  <c:v>63.459990744775006</c:v>
                </c:pt>
                <c:pt idx="83">
                  <c:v>63.329841792517954</c:v>
                </c:pt>
                <c:pt idx="84">
                  <c:v>63.197647592350684</c:v>
                </c:pt>
                <c:pt idx="85">
                  <c:v>63.063264908602363</c:v>
                </c:pt>
                <c:pt idx="86">
                  <c:v>62.926550852126958</c:v>
                </c:pt>
                <c:pt idx="87">
                  <c:v>62.787364907559052</c:v>
                </c:pt>
                <c:pt idx="88">
                  <c:v>62.645571222097082</c:v>
                </c:pt>
                <c:pt idx="89">
                  <c:v>62.501041130723607</c:v>
                </c:pt>
                <c:pt idx="90">
                  <c:v>62.353655877707027</c:v>
                </c:pt>
                <c:pt idx="91">
                  <c:v>62.203309478054862</c:v>
                </c:pt>
                <c:pt idx="92">
                  <c:v>62.049911646180064</c:v>
                </c:pt>
                <c:pt idx="93">
                  <c:v>61.893390703524346</c:v>
                </c:pt>
                <c:pt idx="94">
                  <c:v>61.733696363580151</c:v>
                </c:pt>
                <c:pt idx="95">
                  <c:v>61.570802283102168</c:v>
                </c:pt>
                <c:pt idx="96">
                  <c:v>61.404708263712941</c:v>
                </c:pt>
                <c:pt idx="97">
                  <c:v>61.235441989819805</c:v>
                </c:pt>
                <c:pt idx="98">
                  <c:v>61.063060197646251</c:v>
                </c:pt>
                <c:pt idx="99">
                  <c:v>60.887649186592327</c:v>
                </c:pt>
                <c:pt idx="100">
                  <c:v>60.709324607769176</c:v>
                </c:pt>
                <c:pt idx="101">
                  <c:v>60.528230494378732</c:v>
                </c:pt>
                <c:pt idx="102">
                  <c:v>60.344537532901874</c:v>
                </c:pt>
                <c:pt idx="103">
                  <c:v>60.158440610508862</c:v>
                </c:pt>
                <c:pt idx="104">
                  <c:v>59.97015571002656</c:v>
                </c:pt>
                <c:pt idx="105">
                  <c:v>59.779916256404057</c:v>
                </c:pt>
                <c:pt idx="106">
                  <c:v>59.587969045335058</c:v>
                </c:pt>
                <c:pt idx="107">
                  <c:v>59.394569903446666</c:v>
                </c:pt>
                <c:pt idx="108">
                  <c:v>59.19997923891237</c:v>
                </c:pt>
                <c:pt idx="109">
                  <c:v>59.004457641024885</c:v>
                </c:pt>
                <c:pt idx="110">
                  <c:v>58.808261677608442</c:v>
                </c:pt>
                <c:pt idx="111">
                  <c:v>58.611640021395523</c:v>
                </c:pt>
                <c:pt idx="112">
                  <c:v>58.414830012504702</c:v>
                </c:pt>
                <c:pt idx="113">
                  <c:v>58.218054736169833</c:v>
                </c:pt>
                <c:pt idx="114">
                  <c:v>58.021520665231733</c:v>
                </c:pt>
                <c:pt idx="115">
                  <c:v>57.825415887821642</c:v>
                </c:pt>
                <c:pt idx="116">
                  <c:v>57.629908914012553</c:v>
                </c:pt>
                <c:pt idx="117">
                  <c:v>57.435148032395958</c:v>
                </c:pt>
                <c:pt idx="118">
                  <c:v>57.24126116944467</c:v>
                </c:pt>
                <c:pt idx="119">
                  <c:v>57.048356191520149</c:v>
                </c:pt>
                <c:pt idx="120">
                  <c:v>56.856521581400472</c:v>
                </c:pt>
                <c:pt idx="121">
                  <c:v>56.665827417818349</c:v>
                </c:pt>
                <c:pt idx="122">
                  <c:v>56.476326587037633</c:v>
                </c:pt>
                <c:pt idx="123">
                  <c:v>56.28805615916113</c:v>
                </c:pt>
                <c:pt idx="124">
                  <c:v>56.101038867815028</c:v>
                </c:pt>
                <c:pt idx="125">
                  <c:v>55.915284639293318</c:v>
                </c:pt>
                <c:pt idx="126">
                  <c:v>55.730792125459971</c:v>
                </c:pt>
                <c:pt idx="127">
                  <c:v>55.547550203106624</c:v>
                </c:pt>
                <c:pt idx="128">
                  <c:v>55.365539410589633</c:v>
                </c:pt>
                <c:pt idx="129">
                  <c:v>55.184733300096497</c:v>
                </c:pt>
                <c:pt idx="130">
                  <c:v>55.005099690603537</c:v>
                </c:pt>
                <c:pt idx="131">
                  <c:v>54.826601812374946</c:v>
                </c:pt>
                <c:pt idx="132">
                  <c:v>54.649199338683658</c:v>
                </c:pt>
                <c:pt idx="133">
                  <c:v>54.472849304333067</c:v>
                </c:pt>
                <c:pt idx="134">
                  <c:v>54.297506913592258</c:v>
                </c:pt>
                <c:pt idx="135">
                  <c:v>54.123126242417477</c:v>
                </c:pt>
                <c:pt idx="136">
                  <c:v>53.949660841423302</c:v>
                </c:pt>
                <c:pt idx="137">
                  <c:v>53.777064247094501</c:v>
                </c:pt>
                <c:pt idx="138">
                  <c:v>53.605290409299371</c:v>
                </c:pt>
                <c:pt idx="139">
                  <c:v>53.434294043369796</c:v>
                </c:pt>
                <c:pt idx="140">
                  <c:v>53.264030914940349</c:v>
                </c:pt>
                <c:pt idx="141">
                  <c:v>53.094458065458717</c:v>
                </c:pt>
                <c:pt idx="142">
                  <c:v>52.925533985856063</c:v>
                </c:pt>
                <c:pt idx="143">
                  <c:v>52.757218745347217</c:v>
                </c:pt>
                <c:pt idx="144">
                  <c:v>52.589474081758169</c:v>
                </c:pt>
                <c:pt idx="145">
                  <c:v>52.422263459181799</c:v>
                </c:pt>
                <c:pt idx="146">
                  <c:v>52.255552098166916</c:v>
                </c:pt>
                <c:pt idx="147">
                  <c:v>52.089306983066741</c:v>
                </c:pt>
                <c:pt idx="148">
                  <c:v>51.923496850622364</c:v>
                </c:pt>
                <c:pt idx="149">
                  <c:v>51.758092163343846</c:v>
                </c:pt>
                <c:pt idx="150">
                  <c:v>51.593065070777904</c:v>
                </c:pt>
                <c:pt idx="151">
                  <c:v>51.428389361322459</c:v>
                </c:pt>
                <c:pt idx="152">
                  <c:v>51.264040406860836</c:v>
                </c:pt>
                <c:pt idx="153">
                  <c:v>51.099995102143595</c:v>
                </c:pt>
                <c:pt idx="154">
                  <c:v>50.936231800541286</c:v>
                </c:pt>
                <c:pt idx="155">
                  <c:v>50.772730247523185</c:v>
                </c:pt>
                <c:pt idx="156">
                  <c:v>50.609471512983127</c:v>
                </c:pt>
                <c:pt idx="157">
                  <c:v>50.446437923331509</c:v>
                </c:pt>
                <c:pt idx="158">
                  <c:v>50.283612994097453</c:v>
                </c:pt>
                <c:pt idx="159">
                  <c:v>50.120981363635565</c:v>
                </c:pt>
                <c:pt idx="160">
                  <c:v>49.958528728404595</c:v>
                </c:pt>
                <c:pt idx="161">
                  <c:v>49.796241780176956</c:v>
                </c:pt>
                <c:pt idx="162">
                  <c:v>49.634108145447428</c:v>
                </c:pt>
                <c:pt idx="163">
                  <c:v>49.472116327233415</c:v>
                </c:pt>
                <c:pt idx="164">
                  <c:v>49.310255649395501</c:v>
                </c:pt>
                <c:pt idx="165">
                  <c:v>49.148516203555545</c:v>
                </c:pt>
                <c:pt idx="166">
                  <c:v>48.98688879864644</c:v>
                </c:pt>
                <c:pt idx="167">
                  <c:v>48.825364913093338</c:v>
                </c:pt>
                <c:pt idx="168">
                  <c:v>48.66393664959854</c:v>
                </c:pt>
                <c:pt idx="169">
                  <c:v>48.502596692480296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3658936"/>
        <c:axId val="633664424"/>
      </c:scatterChart>
      <c:valAx>
        <c:axId val="63365893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633664424"/>
        <c:crosses val="autoZero"/>
        <c:crossBetween val="midCat"/>
      </c:valAx>
      <c:valAx>
        <c:axId val="63366442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6336589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A!$Q$21</c:f>
          <c:strCache>
            <c:ptCount val="1"/>
            <c:pt idx="0">
              <c:v>11.46</c:v>
            </c:pt>
          </c:strCache>
        </c:strRef>
      </c:tx>
      <c:overlay val="0"/>
    </c:title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A!$Q$22:$Q$222</c:f>
              <c:numCache>
                <c:formatCode>General</c:formatCode>
                <c:ptCount val="201"/>
                <c:pt idx="0">
                  <c:v>63.444000000000003</c:v>
                </c:pt>
                <c:pt idx="1">
                  <c:v>63.536999999999999</c:v>
                </c:pt>
                <c:pt idx="2">
                  <c:v>62.981000000000002</c:v>
                </c:pt>
                <c:pt idx="3">
                  <c:v>62.444000000000003</c:v>
                </c:pt>
                <c:pt idx="4">
                  <c:v>61.314999999999998</c:v>
                </c:pt>
                <c:pt idx="5">
                  <c:v>61.5</c:v>
                </c:pt>
                <c:pt idx="6">
                  <c:v>61.906999999999996</c:v>
                </c:pt>
                <c:pt idx="7">
                  <c:v>63.148000000000003</c:v>
                </c:pt>
                <c:pt idx="8">
                  <c:v>63.222000000000001</c:v>
                </c:pt>
                <c:pt idx="9">
                  <c:v>61.87</c:v>
                </c:pt>
                <c:pt idx="10">
                  <c:v>62.610999999999997</c:v>
                </c:pt>
                <c:pt idx="11">
                  <c:v>61.851999999999997</c:v>
                </c:pt>
                <c:pt idx="12">
                  <c:v>62.555999999999997</c:v>
                </c:pt>
                <c:pt idx="13">
                  <c:v>63.241</c:v>
                </c:pt>
                <c:pt idx="14">
                  <c:v>62.981000000000002</c:v>
                </c:pt>
                <c:pt idx="15">
                  <c:v>62.167000000000002</c:v>
                </c:pt>
                <c:pt idx="16">
                  <c:v>62.332999999999998</c:v>
                </c:pt>
                <c:pt idx="17">
                  <c:v>63.426000000000002</c:v>
                </c:pt>
                <c:pt idx="18">
                  <c:v>61.759</c:v>
                </c:pt>
                <c:pt idx="19">
                  <c:v>61.277999999999999</c:v>
                </c:pt>
                <c:pt idx="20">
                  <c:v>61.704000000000001</c:v>
                </c:pt>
                <c:pt idx="21">
                  <c:v>61.814999999999998</c:v>
                </c:pt>
                <c:pt idx="22">
                  <c:v>62.795999999999999</c:v>
                </c:pt>
                <c:pt idx="23">
                  <c:v>61.926000000000002</c:v>
                </c:pt>
                <c:pt idx="24">
                  <c:v>62</c:v>
                </c:pt>
                <c:pt idx="25">
                  <c:v>63.518999999999998</c:v>
                </c:pt>
                <c:pt idx="26">
                  <c:v>62.63</c:v>
                </c:pt>
                <c:pt idx="27">
                  <c:v>63.981000000000002</c:v>
                </c:pt>
                <c:pt idx="28">
                  <c:v>63.648000000000003</c:v>
                </c:pt>
                <c:pt idx="29">
                  <c:v>63</c:v>
                </c:pt>
                <c:pt idx="30">
                  <c:v>63.406999999999996</c:v>
                </c:pt>
                <c:pt idx="31">
                  <c:v>63.463000000000001</c:v>
                </c:pt>
                <c:pt idx="32">
                  <c:v>63.518999999999998</c:v>
                </c:pt>
                <c:pt idx="33">
                  <c:v>62.463000000000001</c:v>
                </c:pt>
                <c:pt idx="34">
                  <c:v>63.148000000000003</c:v>
                </c:pt>
                <c:pt idx="35">
                  <c:v>62.426000000000002</c:v>
                </c:pt>
                <c:pt idx="36">
                  <c:v>63.722000000000001</c:v>
                </c:pt>
                <c:pt idx="37">
                  <c:v>64.167000000000002</c:v>
                </c:pt>
                <c:pt idx="38">
                  <c:v>65.241</c:v>
                </c:pt>
                <c:pt idx="39">
                  <c:v>64.832999999999998</c:v>
                </c:pt>
                <c:pt idx="40">
                  <c:v>65.5</c:v>
                </c:pt>
                <c:pt idx="41">
                  <c:v>65.741</c:v>
                </c:pt>
                <c:pt idx="42">
                  <c:v>66.093000000000004</c:v>
                </c:pt>
                <c:pt idx="43">
                  <c:v>65.093000000000004</c:v>
                </c:pt>
                <c:pt idx="44">
                  <c:v>67.055999999999997</c:v>
                </c:pt>
                <c:pt idx="45">
                  <c:v>66.778000000000006</c:v>
                </c:pt>
                <c:pt idx="46">
                  <c:v>68.852000000000004</c:v>
                </c:pt>
                <c:pt idx="47">
                  <c:v>68.962999999999994</c:v>
                </c:pt>
                <c:pt idx="48">
                  <c:v>69.63</c:v>
                </c:pt>
                <c:pt idx="49">
                  <c:v>69.111000000000004</c:v>
                </c:pt>
                <c:pt idx="50">
                  <c:v>72.278000000000006</c:v>
                </c:pt>
                <c:pt idx="51">
                  <c:v>72.093000000000004</c:v>
                </c:pt>
                <c:pt idx="52">
                  <c:v>73.647999999999996</c:v>
                </c:pt>
                <c:pt idx="53">
                  <c:v>76.221999999999994</c:v>
                </c:pt>
                <c:pt idx="54">
                  <c:v>77.814999999999998</c:v>
                </c:pt>
                <c:pt idx="55">
                  <c:v>80.87</c:v>
                </c:pt>
                <c:pt idx="56">
                  <c:v>83.147999999999996</c:v>
                </c:pt>
                <c:pt idx="57">
                  <c:v>88.832999999999998</c:v>
                </c:pt>
                <c:pt idx="58">
                  <c:v>94.185000000000002</c:v>
                </c:pt>
                <c:pt idx="59">
                  <c:v>99.778000000000006</c:v>
                </c:pt>
                <c:pt idx="60">
                  <c:v>111.093</c:v>
                </c:pt>
                <c:pt idx="61">
                  <c:v>121.79600000000001</c:v>
                </c:pt>
                <c:pt idx="62">
                  <c:v>132.75899999999999</c:v>
                </c:pt>
                <c:pt idx="63">
                  <c:v>145.96299999999999</c:v>
                </c:pt>
                <c:pt idx="64">
                  <c:v>157.352</c:v>
                </c:pt>
                <c:pt idx="65">
                  <c:v>169.09299999999999</c:v>
                </c:pt>
                <c:pt idx="66">
                  <c:v>178.24100000000001</c:v>
                </c:pt>
                <c:pt idx="67">
                  <c:v>183.70400000000001</c:v>
                </c:pt>
                <c:pt idx="68">
                  <c:v>187.25899999999999</c:v>
                </c:pt>
                <c:pt idx="69">
                  <c:v>186.90700000000001</c:v>
                </c:pt>
                <c:pt idx="70">
                  <c:v>185.20400000000001</c:v>
                </c:pt>
                <c:pt idx="71">
                  <c:v>174.05600000000001</c:v>
                </c:pt>
                <c:pt idx="72">
                  <c:v>153.148</c:v>
                </c:pt>
                <c:pt idx="73">
                  <c:v>118.833</c:v>
                </c:pt>
                <c:pt idx="74">
                  <c:v>83.647999999999996</c:v>
                </c:pt>
                <c:pt idx="75">
                  <c:v>71.019000000000005</c:v>
                </c:pt>
                <c:pt idx="76">
                  <c:v>69.721999999999994</c:v>
                </c:pt>
                <c:pt idx="77">
                  <c:v>70.37</c:v>
                </c:pt>
                <c:pt idx="78">
                  <c:v>72.352000000000004</c:v>
                </c:pt>
                <c:pt idx="79">
                  <c:v>73.519000000000005</c:v>
                </c:pt>
                <c:pt idx="80">
                  <c:v>76.926000000000002</c:v>
                </c:pt>
                <c:pt idx="81">
                  <c:v>80.296000000000006</c:v>
                </c:pt>
                <c:pt idx="82">
                  <c:v>86.259</c:v>
                </c:pt>
                <c:pt idx="83">
                  <c:v>93.093000000000004</c:v>
                </c:pt>
                <c:pt idx="84">
                  <c:v>100.611</c:v>
                </c:pt>
                <c:pt idx="85">
                  <c:v>110.96299999999999</c:v>
                </c:pt>
                <c:pt idx="86">
                  <c:v>119.889</c:v>
                </c:pt>
                <c:pt idx="87">
                  <c:v>128.38900000000001</c:v>
                </c:pt>
                <c:pt idx="88">
                  <c:v>133.315</c:v>
                </c:pt>
                <c:pt idx="89">
                  <c:v>136.25899999999999</c:v>
                </c:pt>
                <c:pt idx="90">
                  <c:v>136.185</c:v>
                </c:pt>
                <c:pt idx="91">
                  <c:v>131.37</c:v>
                </c:pt>
                <c:pt idx="92">
                  <c:v>118.574</c:v>
                </c:pt>
                <c:pt idx="93">
                  <c:v>94.555999999999997</c:v>
                </c:pt>
                <c:pt idx="94">
                  <c:v>72.87</c:v>
                </c:pt>
                <c:pt idx="95">
                  <c:v>60.259</c:v>
                </c:pt>
                <c:pt idx="96">
                  <c:v>58.426000000000002</c:v>
                </c:pt>
                <c:pt idx="97">
                  <c:v>57.241</c:v>
                </c:pt>
                <c:pt idx="98">
                  <c:v>57.073999999999998</c:v>
                </c:pt>
                <c:pt idx="99">
                  <c:v>56.777999999999999</c:v>
                </c:pt>
                <c:pt idx="100">
                  <c:v>57.648000000000003</c:v>
                </c:pt>
                <c:pt idx="101">
                  <c:v>56.073999999999998</c:v>
                </c:pt>
                <c:pt idx="102">
                  <c:v>55.722000000000001</c:v>
                </c:pt>
                <c:pt idx="103">
                  <c:v>55.351999999999997</c:v>
                </c:pt>
                <c:pt idx="104">
                  <c:v>54.463000000000001</c:v>
                </c:pt>
                <c:pt idx="105">
                  <c:v>56.389000000000003</c:v>
                </c:pt>
                <c:pt idx="106">
                  <c:v>55.926000000000002</c:v>
                </c:pt>
                <c:pt idx="107">
                  <c:v>56.814999999999998</c:v>
                </c:pt>
                <c:pt idx="108">
                  <c:v>56.389000000000003</c:v>
                </c:pt>
                <c:pt idx="109">
                  <c:v>55.018999999999998</c:v>
                </c:pt>
                <c:pt idx="110">
                  <c:v>55.555999999999997</c:v>
                </c:pt>
                <c:pt idx="111">
                  <c:v>56.518999999999998</c:v>
                </c:pt>
                <c:pt idx="112">
                  <c:v>55.814999999999998</c:v>
                </c:pt>
                <c:pt idx="113">
                  <c:v>55.018999999999998</c:v>
                </c:pt>
                <c:pt idx="114">
                  <c:v>54.722000000000001</c:v>
                </c:pt>
                <c:pt idx="115">
                  <c:v>53.314999999999998</c:v>
                </c:pt>
                <c:pt idx="116">
                  <c:v>54.37</c:v>
                </c:pt>
                <c:pt idx="117">
                  <c:v>53.481000000000002</c:v>
                </c:pt>
                <c:pt idx="118">
                  <c:v>53.667000000000002</c:v>
                </c:pt>
                <c:pt idx="119">
                  <c:v>53.63</c:v>
                </c:pt>
                <c:pt idx="120">
                  <c:v>52.667000000000002</c:v>
                </c:pt>
                <c:pt idx="121">
                  <c:v>54.241</c:v>
                </c:pt>
                <c:pt idx="122">
                  <c:v>53.795999999999999</c:v>
                </c:pt>
                <c:pt idx="123">
                  <c:v>54.426000000000002</c:v>
                </c:pt>
                <c:pt idx="124">
                  <c:v>53.055999999999997</c:v>
                </c:pt>
                <c:pt idx="125">
                  <c:v>53.741</c:v>
                </c:pt>
                <c:pt idx="126">
                  <c:v>54.406999999999996</c:v>
                </c:pt>
                <c:pt idx="127">
                  <c:v>52.981000000000002</c:v>
                </c:pt>
                <c:pt idx="128">
                  <c:v>52.851999999999997</c:v>
                </c:pt>
                <c:pt idx="129">
                  <c:v>51.610999999999997</c:v>
                </c:pt>
                <c:pt idx="130">
                  <c:v>51.277999999999999</c:v>
                </c:pt>
                <c:pt idx="131">
                  <c:v>51.851999999999997</c:v>
                </c:pt>
                <c:pt idx="132">
                  <c:v>51.906999999999996</c:v>
                </c:pt>
                <c:pt idx="133">
                  <c:v>50.926000000000002</c:v>
                </c:pt>
                <c:pt idx="134">
                  <c:v>51.277999999999999</c:v>
                </c:pt>
                <c:pt idx="135">
                  <c:v>51.055999999999997</c:v>
                </c:pt>
                <c:pt idx="136">
                  <c:v>51.406999999999996</c:v>
                </c:pt>
                <c:pt idx="137">
                  <c:v>51.018999999999998</c:v>
                </c:pt>
                <c:pt idx="138">
                  <c:v>51.795999999999999</c:v>
                </c:pt>
                <c:pt idx="139">
                  <c:v>49.926000000000002</c:v>
                </c:pt>
                <c:pt idx="140">
                  <c:v>49.685000000000002</c:v>
                </c:pt>
                <c:pt idx="141">
                  <c:v>49.759</c:v>
                </c:pt>
                <c:pt idx="142">
                  <c:v>49.055999999999997</c:v>
                </c:pt>
                <c:pt idx="143">
                  <c:v>48.704000000000001</c:v>
                </c:pt>
                <c:pt idx="144">
                  <c:v>49.814999999999998</c:v>
                </c:pt>
                <c:pt idx="145">
                  <c:v>48.944000000000003</c:v>
                </c:pt>
                <c:pt idx="146">
                  <c:v>49.87</c:v>
                </c:pt>
                <c:pt idx="147">
                  <c:v>50.851999999999997</c:v>
                </c:pt>
                <c:pt idx="148">
                  <c:v>49.759</c:v>
                </c:pt>
                <c:pt idx="149">
                  <c:v>49.63</c:v>
                </c:pt>
                <c:pt idx="150">
                  <c:v>50.832999999999998</c:v>
                </c:pt>
                <c:pt idx="151">
                  <c:v>49.222000000000001</c:v>
                </c:pt>
                <c:pt idx="152">
                  <c:v>49.222000000000001</c:v>
                </c:pt>
                <c:pt idx="153">
                  <c:v>47.555999999999997</c:v>
                </c:pt>
                <c:pt idx="154">
                  <c:v>48.704000000000001</c:v>
                </c:pt>
                <c:pt idx="155">
                  <c:v>49.073999999999998</c:v>
                </c:pt>
                <c:pt idx="156">
                  <c:v>49.036999999999999</c:v>
                </c:pt>
                <c:pt idx="157">
                  <c:v>48.351999999999997</c:v>
                </c:pt>
                <c:pt idx="158">
                  <c:v>48.018999999999998</c:v>
                </c:pt>
                <c:pt idx="159">
                  <c:v>48.777999999999999</c:v>
                </c:pt>
                <c:pt idx="160">
                  <c:v>49.259</c:v>
                </c:pt>
                <c:pt idx="161">
                  <c:v>49.963000000000001</c:v>
                </c:pt>
                <c:pt idx="162">
                  <c:v>48.906999999999996</c:v>
                </c:pt>
                <c:pt idx="163">
                  <c:v>49.389000000000003</c:v>
                </c:pt>
                <c:pt idx="164">
                  <c:v>48.741</c:v>
                </c:pt>
                <c:pt idx="165">
                  <c:v>47.944000000000003</c:v>
                </c:pt>
                <c:pt idx="166">
                  <c:v>48.073999999999998</c:v>
                </c:pt>
                <c:pt idx="167">
                  <c:v>49.110999999999997</c:v>
                </c:pt>
                <c:pt idx="168">
                  <c:v>48.463000000000001</c:v>
                </c:pt>
                <c:pt idx="169">
                  <c:v>48.167000000000002</c:v>
                </c:pt>
                <c:pt idx="170">
                  <c:v>47.610999999999997</c:v>
                </c:pt>
                <c:pt idx="171">
                  <c:v>47.314999999999998</c:v>
                </c:pt>
                <c:pt idx="172">
                  <c:v>47.351999999999997</c:v>
                </c:pt>
                <c:pt idx="173">
                  <c:v>47.536999999999999</c:v>
                </c:pt>
                <c:pt idx="174">
                  <c:v>47.37</c:v>
                </c:pt>
                <c:pt idx="175">
                  <c:v>48.351999999999997</c:v>
                </c:pt>
                <c:pt idx="176">
                  <c:v>48.259</c:v>
                </c:pt>
                <c:pt idx="177">
                  <c:v>48.314999999999998</c:v>
                </c:pt>
                <c:pt idx="178">
                  <c:v>47.981000000000002</c:v>
                </c:pt>
                <c:pt idx="179">
                  <c:v>47.795999999999999</c:v>
                </c:pt>
                <c:pt idx="180">
                  <c:v>49.704000000000001</c:v>
                </c:pt>
                <c:pt idx="181">
                  <c:v>47.295999999999999</c:v>
                </c:pt>
                <c:pt idx="182">
                  <c:v>47.87</c:v>
                </c:pt>
                <c:pt idx="183">
                  <c:v>47.906999999999996</c:v>
                </c:pt>
                <c:pt idx="184">
                  <c:v>46.481000000000002</c:v>
                </c:pt>
                <c:pt idx="185">
                  <c:v>47.426000000000002</c:v>
                </c:pt>
                <c:pt idx="186">
                  <c:v>50.204000000000001</c:v>
                </c:pt>
                <c:pt idx="187">
                  <c:v>47.518999999999998</c:v>
                </c:pt>
                <c:pt idx="188">
                  <c:v>48</c:v>
                </c:pt>
                <c:pt idx="189">
                  <c:v>47.795999999999999</c:v>
                </c:pt>
                <c:pt idx="190">
                  <c:v>47.463000000000001</c:v>
                </c:pt>
                <c:pt idx="191">
                  <c:v>47.536999999999999</c:v>
                </c:pt>
                <c:pt idx="192">
                  <c:v>46.759</c:v>
                </c:pt>
                <c:pt idx="193">
                  <c:v>47.667000000000002</c:v>
                </c:pt>
                <c:pt idx="194">
                  <c:v>46.314999999999998</c:v>
                </c:pt>
                <c:pt idx="195">
                  <c:v>48.036999999999999</c:v>
                </c:pt>
                <c:pt idx="196">
                  <c:v>47.463000000000001</c:v>
                </c:pt>
                <c:pt idx="197">
                  <c:v>46.981000000000002</c:v>
                </c:pt>
                <c:pt idx="198">
                  <c:v>47.906999999999996</c:v>
                </c:pt>
                <c:pt idx="199">
                  <c:v>46.277999999999999</c:v>
                </c:pt>
                <c:pt idx="200">
                  <c:v>48.073999999999998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A!$AH$22:$AH$222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64.885779299077868</c:v>
                </c:pt>
                <c:pt idx="25">
                  <c:v>64.920943518664672</c:v>
                </c:pt>
                <c:pt idx="26">
                  <c:v>64.956074548953382</c:v>
                </c:pt>
                <c:pt idx="27">
                  <c:v>64.991167979959002</c:v>
                </c:pt>
                <c:pt idx="28">
                  <c:v>65.026218861574833</c:v>
                </c:pt>
                <c:pt idx="29">
                  <c:v>65.061221640837303</c:v>
                </c:pt>
                <c:pt idx="30">
                  <c:v>65.096170092219211</c:v>
                </c:pt>
                <c:pt idx="31">
                  <c:v>65.131057240238022</c:v>
                </c:pt>
                <c:pt idx="32">
                  <c:v>65.16587527367922</c:v>
                </c:pt>
                <c:pt idx="33">
                  <c:v>65.200615450981175</c:v>
                </c:pt>
                <c:pt idx="34">
                  <c:v>65.235267997432615</c:v>
                </c:pt>
                <c:pt idx="35">
                  <c:v>65.269821998851654</c:v>
                </c:pt>
                <c:pt idx="36">
                  <c:v>65.304265309815079</c:v>
                </c:pt>
                <c:pt idx="37">
                  <c:v>65.338584536470307</c:v>
                </c:pt>
                <c:pt idx="38">
                  <c:v>65.372765278130814</c:v>
                </c:pt>
                <c:pt idx="39">
                  <c:v>65.406793159261071</c:v>
                </c:pt>
                <c:pt idx="40">
                  <c:v>65.440657101529879</c:v>
                </c:pt>
                <c:pt idx="41">
                  <c:v>65.474358572661927</c:v>
                </c:pt>
                <c:pt idx="42">
                  <c:v>65.507935904873975</c:v>
                </c:pt>
                <c:pt idx="43">
                  <c:v>65.541524524470447</c:v>
                </c:pt>
                <c:pt idx="44">
                  <c:v>65.575497952293333</c:v>
                </c:pt>
                <c:pt idx="45">
                  <c:v>65.610779866575612</c:v>
                </c:pt>
                <c:pt idx="46">
                  <c:v>65.6494961684283</c:v>
                </c:pt>
                <c:pt idx="47">
                  <c:v>65.696258327673959</c:v>
                </c:pt>
                <c:pt idx="48">
                  <c:v>65.760534343935745</c:v>
                </c:pt>
                <c:pt idx="49">
                  <c:v>65.860740863855312</c:v>
                </c:pt>
                <c:pt idx="50">
                  <c:v>66.030795122600352</c:v>
                </c:pt>
                <c:pt idx="51">
                  <c:v>66.329741375337477</c:v>
                </c:pt>
                <c:pt idx="52">
                  <c:v>66.85449157601073</c:v>
                </c:pt>
                <c:pt idx="53">
                  <c:v>67.754473062816842</c:v>
                </c:pt>
                <c:pt idx="54">
                  <c:v>69.244979684165443</c:v>
                </c:pt>
                <c:pt idx="55">
                  <c:v>71.613547576836439</c:v>
                </c:pt>
                <c:pt idx="56">
                  <c:v>75.211519901942268</c:v>
                </c:pt>
                <c:pt idx="57">
                  <c:v>80.422452106341098</c:v>
                </c:pt>
                <c:pt idx="58">
                  <c:v>87.601657764947859</c:v>
                </c:pt>
                <c:pt idx="59">
                  <c:v>96.987985462888801</c:v>
                </c:pt>
                <c:pt idx="60">
                  <c:v>108.59936768078215</c:v>
                </c:pt>
                <c:pt idx="61">
                  <c:v>122.13519470163928</c:v>
                </c:pt>
                <c:pt idx="62">
                  <c:v>136.91663194666313</c:v>
                </c:pt>
                <c:pt idx="63">
                  <c:v>151.8956202047633</c:v>
                </c:pt>
                <c:pt idx="64">
                  <c:v>165.75135255670918</c:v>
                </c:pt>
                <c:pt idx="65">
                  <c:v>177.07056365769211</c:v>
                </c:pt>
                <c:pt idx="66">
                  <c:v>184.58108587938673</c:v>
                </c:pt>
                <c:pt idx="67">
                  <c:v>187.38639504366557</c:v>
                </c:pt>
                <c:pt idx="68">
                  <c:v>185.14159073599166</c:v>
                </c:pt>
                <c:pt idx="69">
                  <c:v>178.12309913547418</c:v>
                </c:pt>
                <c:pt idx="70">
                  <c:v>167.17264779696077</c:v>
                </c:pt>
                <c:pt idx="71">
                  <c:v>153.53124617437459</c:v>
                </c:pt>
                <c:pt idx="72">
                  <c:v>138.60859723217095</c:v>
                </c:pt>
                <c:pt idx="73">
                  <c:v>123.74757595165443</c:v>
                </c:pt>
                <c:pt idx="74">
                  <c:v>110.03872225747287</c:v>
                </c:pt>
                <c:pt idx="75">
                  <c:v>98.220155472633877</c:v>
                </c:pt>
                <c:pt idx="76">
                  <c:v>88.672747252709968</c:v>
                </c:pt>
                <c:pt idx="77">
                  <c:v>81.497595568449199</c:v>
                </c:pt>
                <c:pt idx="78">
                  <c:v>76.647256829016953</c:v>
                </c:pt>
                <c:pt idx="79">
                  <c:v>74.072524834188727</c:v>
                </c:pt>
                <c:pt idx="80">
                  <c:v>73.838923184189028</c:v>
                </c:pt>
                <c:pt idx="81">
                  <c:v>76.161721409940768</c:v>
                </c:pt>
                <c:pt idx="82">
                  <c:v>81.314922239899815</c:v>
                </c:pt>
                <c:pt idx="83">
                  <c:v>89.40422774092707</c:v>
                </c:pt>
                <c:pt idx="84">
                  <c:v>100.06266379203359</c:v>
                </c:pt>
                <c:pt idx="85">
                  <c:v>112.20679735581844</c:v>
                </c:pt>
                <c:pt idx="86">
                  <c:v>124.02586538274601</c:v>
                </c:pt>
                <c:pt idx="87">
                  <c:v>133.31111283258178</c:v>
                </c:pt>
                <c:pt idx="88">
                  <c:v>138.0687809505925</c:v>
                </c:pt>
                <c:pt idx="89">
                  <c:v>137.18053553968821</c:v>
                </c:pt>
                <c:pt idx="90">
                  <c:v>130.80330163165615</c:v>
                </c:pt>
                <c:pt idx="91">
                  <c:v>120.30643808538977</c:v>
                </c:pt>
                <c:pt idx="92">
                  <c:v>107.77621091217839</c:v>
                </c:pt>
                <c:pt idx="93">
                  <c:v>95.330152155705647</c:v>
                </c:pt>
                <c:pt idx="94">
                  <c:v>84.546528759761117</c:v>
                </c:pt>
                <c:pt idx="95">
                  <c:v>76.206668139725622</c:v>
                </c:pt>
                <c:pt idx="96">
                  <c:v>70.362439445155431</c:v>
                </c:pt>
                <c:pt idx="97">
                  <c:v>66.599158638964838</c:v>
                </c:pt>
                <c:pt idx="98">
                  <c:v>64.3289187305882</c:v>
                </c:pt>
                <c:pt idx="99">
                  <c:v>63.00241772802282</c:v>
                </c:pt>
                <c:pt idx="100">
                  <c:v>62.207750073685013</c:v>
                </c:pt>
                <c:pt idx="101">
                  <c:v>61.68166556414576</c:v>
                </c:pt>
                <c:pt idx="102">
                  <c:v>61.276968758550844</c:v>
                </c:pt>
                <c:pt idx="103">
                  <c:v>60.920783700282719</c:v>
                </c:pt>
                <c:pt idx="104">
                  <c:v>60.581130325195623</c:v>
                </c:pt>
                <c:pt idx="105">
                  <c:v>60.24580559677576</c:v>
                </c:pt>
                <c:pt idx="106">
                  <c:v>59.9111128670434</c:v>
                </c:pt>
                <c:pt idx="107">
                  <c:v>59.576621967765945</c:v>
                </c:pt>
                <c:pt idx="108">
                  <c:v>59.243007807197344</c:v>
                </c:pt>
                <c:pt idx="109">
                  <c:v>58.911247479282864</c:v>
                </c:pt>
                <c:pt idx="110">
                  <c:v>58.58234637031812</c:v>
                </c:pt>
                <c:pt idx="111">
                  <c:v>58.257249078423214</c:v>
                </c:pt>
                <c:pt idx="112">
                  <c:v>57.93680975346588</c:v>
                </c:pt>
                <c:pt idx="113">
                  <c:v>57.621781201693125</c:v>
                </c:pt>
                <c:pt idx="114">
                  <c:v>57.312810837570936</c:v>
                </c:pt>
                <c:pt idx="115">
                  <c:v>57.01044017797593</c:v>
                </c:pt>
                <c:pt idx="116">
                  <c:v>56.715106852190267</c:v>
                </c:pt>
                <c:pt idx="117">
                  <c:v>56.427148623075716</c:v>
                </c:pt>
                <c:pt idx="118">
                  <c:v>56.146809014620388</c:v>
                </c:pt>
                <c:pt idx="119">
                  <c:v>55.874244162258272</c:v>
                </c:pt>
                <c:pt idx="120">
                  <c:v>55.609530521496936</c:v>
                </c:pt>
                <c:pt idx="121">
                  <c:v>55.352673099870714</c:v>
                </c:pt>
                <c:pt idx="122">
                  <c:v>55.103613915809539</c:v>
                </c:pt>
                <c:pt idx="123">
                  <c:v>54.86224043211233</c:v>
                </c:pt>
                <c:pt idx="124">
                  <c:v>54.628393757879593</c:v>
                </c:pt>
                <c:pt idx="125">
                  <c:v>54.401876458161965</c:v>
                </c:pt>
                <c:pt idx="126">
                  <c:v>54.182459853101477</c:v>
                </c:pt>
                <c:pt idx="127">
                  <c:v>53.969890726557246</c:v>
                </c:pt>
                <c:pt idx="128">
                  <c:v>53.763897397296518</c:v>
                </c:pt>
                <c:pt idx="129">
                  <c:v>53.564195133475295</c:v>
                </c:pt>
                <c:pt idx="130">
                  <c:v>53.370490913389915</c:v>
                </c:pt>
                <c:pt idx="131">
                  <c:v>53.182487552685679</c:v>
                </c:pt>
                <c:pt idx="132">
                  <c:v>52.99988723086598</c:v>
                </c:pt>
                <c:pt idx="133">
                  <c:v>52.82239445865698</c:v>
                </c:pt>
                <c:pt idx="134">
                  <c:v>52.649718533179936</c:v>
                </c:pt>
                <c:pt idx="135">
                  <c:v>52.481575530585623</c:v>
                </c:pt>
                <c:pt idx="136">
                  <c:v>52.317689886386276</c:v>
                </c:pt>
                <c:pt idx="137">
                  <c:v>52.157795612694649</c:v>
                </c:pt>
                <c:pt idx="138">
                  <c:v>52.001637199388526</c:v>
                </c:pt>
                <c:pt idx="139">
                  <c:v>51.848970243233438</c:v>
                </c:pt>
                <c:pt idx="140">
                  <c:v>51.699561845517422</c:v>
                </c:pt>
                <c:pt idx="141">
                  <c:v>51.553190815018077</c:v>
                </c:pt>
                <c:pt idx="142">
                  <c:v>51.409647709315983</c:v>
                </c:pt>
                <c:pt idx="143">
                  <c:v>51.268734743725894</c:v>
                </c:pt>
                <c:pt idx="144">
                  <c:v>51.130265593533139</c:v>
                </c:pt>
                <c:pt idx="145">
                  <c:v>50.994065111862447</c:v>
                </c:pt>
                <c:pt idx="146">
                  <c:v>50.859968982407757</c:v>
                </c:pt>
                <c:pt idx="147">
                  <c:v>50.727823323435118</c:v>
                </c:pt>
                <c:pt idx="148">
                  <c:v>50.597484256940909</c:v>
                </c:pt>
                <c:pt idx="149">
                  <c:v>50.468817454599368</c:v>
                </c:pt>
                <c:pt idx="150">
                  <c:v>50.341697670153629</c:v>
                </c:pt>
                <c:pt idx="151">
                  <c:v>50.21600826617675</c:v>
                </c:pt>
                <c:pt idx="152">
                  <c:v>50.091640741632254</c:v>
                </c:pt>
                <c:pt idx="153">
                  <c:v>49.968494265377444</c:v>
                </c:pt>
                <c:pt idx="154">
                  <c:v>49.846475219654714</c:v>
                </c:pt>
                <c:pt idx="155">
                  <c:v>49.72549675668548</c:v>
                </c:pt>
                <c:pt idx="156">
                  <c:v>49.605478370698826</c:v>
                </c:pt>
                <c:pt idx="157">
                  <c:v>49.48634548707301</c:v>
                </c:pt>
                <c:pt idx="158">
                  <c:v>49.368029069726184</c:v>
                </c:pt>
                <c:pt idx="159">
                  <c:v>49.25046524744797</c:v>
                </c:pt>
                <c:pt idx="160">
                  <c:v>49.133594959500748</c:v>
                </c:pt>
                <c:pt idx="161">
                  <c:v>49.017363620528315</c:v>
                </c:pt>
                <c:pt idx="162">
                  <c:v>48.901720804577693</c:v>
                </c:pt>
                <c:pt idx="163">
                  <c:v>48.786619947858391</c:v>
                </c:pt>
                <c:pt idx="164">
                  <c:v>48.672018069724444</c:v>
                </c:pt>
                <c:pt idx="165">
                  <c:v>48.557875511260839</c:v>
                </c:pt>
                <c:pt idx="166">
                  <c:v>48.444155690780811</c:v>
                </c:pt>
                <c:pt idx="167">
                  <c:v>48.330824875490144</c:v>
                </c:pt>
                <c:pt idx="168">
                  <c:v>48.217851968542973</c:v>
                </c:pt>
                <c:pt idx="169">
                  <c:v>48.105208310698352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A!$BN$22:$BN$222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64.885779299077868</c:v>
                </c:pt>
                <c:pt idx="25">
                  <c:v>64.920943518664657</c:v>
                </c:pt>
                <c:pt idx="26">
                  <c:v>64.956074548953339</c:v>
                </c:pt>
                <c:pt idx="27">
                  <c:v>64.991167979958732</c:v>
                </c:pt>
                <c:pt idx="28">
                  <c:v>65.026218861573412</c:v>
                </c:pt>
                <c:pt idx="29">
                  <c:v>65.061221640830098</c:v>
                </c:pt>
                <c:pt idx="30">
                  <c:v>65.096170092184238</c:v>
                </c:pt>
                <c:pt idx="31">
                  <c:v>65.131057240075322</c:v>
                </c:pt>
                <c:pt idx="32">
                  <c:v>65.165875272953429</c:v>
                </c:pt>
                <c:pt idx="33">
                  <c:v>65.200615447876771</c:v>
                </c:pt>
                <c:pt idx="34">
                  <c:v>65.235267984701125</c:v>
                </c:pt>
                <c:pt idx="35">
                  <c:v>65.269821948789001</c:v>
                </c:pt>
                <c:pt idx="36">
                  <c:v>65.304265121066607</c:v>
                </c:pt>
                <c:pt idx="37">
                  <c:v>65.338583854150784</c:v>
                </c:pt>
                <c:pt idx="38">
                  <c:v>65.372762913153792</c:v>
                </c:pt>
                <c:pt idx="39">
                  <c:v>65.406785299654032</c:v>
                </c:pt>
                <c:pt idx="40">
                  <c:v>65.440632057194136</c:v>
                </c:pt>
                <c:pt idx="41">
                  <c:v>65.474282056534861</c:v>
                </c:pt>
                <c:pt idx="42">
                  <c:v>65.507711758756955</c:v>
                </c:pt>
                <c:pt idx="43">
                  <c:v>65.540894954162383</c:v>
                </c:pt>
                <c:pt idx="44">
                  <c:v>65.573802474784728</c:v>
                </c:pt>
                <c:pt idx="45">
                  <c:v>65.606401878178971</c:v>
                </c:pt>
                <c:pt idx="46">
                  <c:v>65.638657100024346</c:v>
                </c:pt>
                <c:pt idx="47">
                  <c:v>65.67052807294904</c:v>
                </c:pt>
                <c:pt idx="48">
                  <c:v>65.701970308873001</c:v>
                </c:pt>
                <c:pt idx="49">
                  <c:v>65.732934442075532</c:v>
                </c:pt>
                <c:pt idx="50">
                  <c:v>65.763365730134979</c:v>
                </c:pt>
                <c:pt idx="51">
                  <c:v>65.793203509868675</c:v>
                </c:pt>
                <c:pt idx="52">
                  <c:v>65.822380605435896</c:v>
                </c:pt>
                <c:pt idx="53">
                  <c:v>65.850822685871137</c:v>
                </c:pt>
                <c:pt idx="54">
                  <c:v>65.878447569505298</c:v>
                </c:pt>
                <c:pt idx="55">
                  <c:v>65.905164473034503</c:v>
                </c:pt>
                <c:pt idx="56">
                  <c:v>65.930873203431403</c:v>
                </c:pt>
                <c:pt idx="57">
                  <c:v>65.955463291496244</c:v>
                </c:pt>
                <c:pt idx="58">
                  <c:v>65.978813066646154</c:v>
                </c:pt>
                <c:pt idx="59">
                  <c:v>66.00078867358279</c:v>
                </c:pt>
                <c:pt idx="60">
                  <c:v>66.02124303280327</c:v>
                </c:pt>
                <c:pt idx="61">
                  <c:v>66.040014748578642</c:v>
                </c:pt>
                <c:pt idx="62">
                  <c:v>66.056926970068446</c:v>
                </c:pt>
                <c:pt idx="63">
                  <c:v>66.071786213730604</c:v>
                </c:pt>
                <c:pt idx="64">
                  <c:v>66.084381158175418</c:v>
                </c:pt>
                <c:pt idx="65">
                  <c:v>66.094481426166524</c:v>
                </c:pt>
                <c:pt idx="66">
                  <c:v>66.10183637263485</c:v>
                </c:pt>
                <c:pt idx="67">
                  <c:v>66.106173902398183</c:v>
                </c:pt>
                <c:pt idx="68">
                  <c:v>66.107199346790139</c:v>
                </c:pt>
                <c:pt idx="69">
                  <c:v>66.104594434609766</c:v>
                </c:pt>
                <c:pt idx="70">
                  <c:v>66.098016399675984</c:v>
                </c:pt>
                <c:pt idx="71">
                  <c:v>66.087097274736351</c:v>
                </c:pt>
                <c:pt idx="72">
                  <c:v>66.071443429405036</c:v>
                </c:pt>
                <c:pt idx="73">
                  <c:v>66.050635417976096</c:v>
                </c:pt>
                <c:pt idx="74">
                  <c:v>66.024228211074657</c:v>
                </c:pt>
                <c:pt idx="75">
                  <c:v>65.991751892750344</c:v>
                </c:pt>
                <c:pt idx="76">
                  <c:v>65.952712911244163</c:v>
                </c:pt>
                <c:pt idx="77">
                  <c:v>65.90659597658825</c:v>
                </c:pt>
                <c:pt idx="78">
                  <c:v>65.852866700604636</c:v>
                </c:pt>
                <c:pt idx="79">
                  <c:v>65.790975073794812</c:v>
                </c:pt>
                <c:pt idx="80">
                  <c:v>65.720359867989515</c:v>
                </c:pt>
                <c:pt idx="81">
                  <c:v>65.640454042323157</c:v>
                </c:pt>
                <c:pt idx="82">
                  <c:v>65.550691211988706</c:v>
                </c:pt>
                <c:pt idx="83">
                  <c:v>65.450513213304419</c:v>
                </c:pt>
                <c:pt idx="84">
                  <c:v>65.339378764118848</c:v>
                </c:pt>
                <c:pt idx="85">
                  <c:v>65.216773175141</c:v>
                </c:pt>
                <c:pt idx="86">
                  <c:v>65.082219015645052</c:v>
                </c:pt>
                <c:pt idx="87">
                  <c:v>64.935287577178968</c:v>
                </c:pt>
                <c:pt idx="88">
                  <c:v>64.775610913363309</c:v>
                </c:pt>
                <c:pt idx="89">
                  <c:v>64.602894165620057</c:v>
                </c:pt>
                <c:pt idx="90">
                  <c:v>64.416927817825098</c:v>
                </c:pt>
                <c:pt idx="91">
                  <c:v>64.217599462525712</c:v>
                </c:pt>
                <c:pt idx="92">
                  <c:v>64.004904613332613</c:v>
                </c:pt>
                <c:pt idx="93">
                  <c:v>63.778956068521687</c:v>
                </c:pt>
                <c:pt idx="94">
                  <c:v>63.539991325620079</c:v>
                </c:pt>
                <c:pt idx="95">
                  <c:v>63.288377570674399</c:v>
                </c:pt>
                <c:pt idx="96">
                  <c:v>63.02461382212023</c:v>
                </c:pt>
                <c:pt idx="97">
                  <c:v>62.749329898351249</c:v>
                </c:pt>
                <c:pt idx="98">
                  <c:v>62.463281997896878</c:v>
                </c:pt>
                <c:pt idx="99">
                  <c:v>62.167344826015494</c:v>
                </c:pt>
                <c:pt idx="100">
                  <c:v>61.862500362898921</c:v>
                </c:pt>
                <c:pt idx="101">
                  <c:v>61.54982353550681</c:v>
                </c:pt>
                <c:pt idx="102">
                  <c:v>61.230465214790385</c:v>
                </c:pt>
                <c:pt idx="103">
                  <c:v>60.90563310003926</c:v>
                </c:pt>
                <c:pt idx="104">
                  <c:v>60.576571160862102</c:v>
                </c:pt>
                <c:pt idx="105">
                  <c:v>60.244538376040779</c:v>
                </c:pt>
                <c:pt idx="106">
                  <c:v>59.910787531951087</c:v>
                </c:pt>
                <c:pt idx="107">
                  <c:v>59.576544820388349</c:v>
                </c:pt>
                <c:pt idx="108">
                  <c:v>59.242990909674532</c:v>
                </c:pt>
                <c:pt idx="109">
                  <c:v>58.911244060775417</c:v>
                </c:pt>
                <c:pt idx="110">
                  <c:v>58.582345731522935</c:v>
                </c:pt>
                <c:pt idx="111">
                  <c:v>58.257248968168199</c:v>
                </c:pt>
                <c:pt idx="112">
                  <c:v>57.936809735888801</c:v>
                </c:pt>
                <c:pt idx="113">
                  <c:v>57.621781199104873</c:v>
                </c:pt>
                <c:pt idx="114">
                  <c:v>57.312810837218905</c:v>
                </c:pt>
                <c:pt idx="115">
                  <c:v>57.010440177931706</c:v>
                </c:pt>
                <c:pt idx="116">
                  <c:v>56.715106852185137</c:v>
                </c:pt>
                <c:pt idx="117">
                  <c:v>56.427148623075169</c:v>
                </c:pt>
                <c:pt idx="118">
                  <c:v>56.146809014620331</c:v>
                </c:pt>
                <c:pt idx="119">
                  <c:v>55.874244162258265</c:v>
                </c:pt>
                <c:pt idx="120">
                  <c:v>55.609530521496936</c:v>
                </c:pt>
                <c:pt idx="121">
                  <c:v>55.352673099870714</c:v>
                </c:pt>
                <c:pt idx="122">
                  <c:v>55.103613915809539</c:v>
                </c:pt>
                <c:pt idx="123">
                  <c:v>54.86224043211233</c:v>
                </c:pt>
                <c:pt idx="124">
                  <c:v>54.628393757879593</c:v>
                </c:pt>
                <c:pt idx="125">
                  <c:v>54.401876458161965</c:v>
                </c:pt>
                <c:pt idx="126">
                  <c:v>54.182459853101477</c:v>
                </c:pt>
                <c:pt idx="127">
                  <c:v>53.969890726557246</c:v>
                </c:pt>
                <c:pt idx="128">
                  <c:v>53.763897397296518</c:v>
                </c:pt>
                <c:pt idx="129">
                  <c:v>53.564195133475295</c:v>
                </c:pt>
                <c:pt idx="130">
                  <c:v>53.370490913389915</c:v>
                </c:pt>
                <c:pt idx="131">
                  <c:v>53.182487552685679</c:v>
                </c:pt>
                <c:pt idx="132">
                  <c:v>52.99988723086598</c:v>
                </c:pt>
                <c:pt idx="133">
                  <c:v>52.82239445865698</c:v>
                </c:pt>
                <c:pt idx="134">
                  <c:v>52.649718533179936</c:v>
                </c:pt>
                <c:pt idx="135">
                  <c:v>52.481575530585623</c:v>
                </c:pt>
                <c:pt idx="136">
                  <c:v>52.317689886386276</c:v>
                </c:pt>
                <c:pt idx="137">
                  <c:v>52.157795612694649</c:v>
                </c:pt>
                <c:pt idx="138">
                  <c:v>52.001637199388526</c:v>
                </c:pt>
                <c:pt idx="139">
                  <c:v>51.848970243233438</c:v>
                </c:pt>
                <c:pt idx="140">
                  <c:v>51.699561845517422</c:v>
                </c:pt>
                <c:pt idx="141">
                  <c:v>51.553190815018077</c:v>
                </c:pt>
                <c:pt idx="142">
                  <c:v>51.409647709315983</c:v>
                </c:pt>
                <c:pt idx="143">
                  <c:v>51.268734743725894</c:v>
                </c:pt>
                <c:pt idx="144">
                  <c:v>51.130265593533139</c:v>
                </c:pt>
                <c:pt idx="145">
                  <c:v>50.994065111862447</c:v>
                </c:pt>
                <c:pt idx="146">
                  <c:v>50.859968982407757</c:v>
                </c:pt>
                <c:pt idx="147">
                  <c:v>50.727823323435118</c:v>
                </c:pt>
                <c:pt idx="148">
                  <c:v>50.597484256940909</c:v>
                </c:pt>
                <c:pt idx="149">
                  <c:v>50.468817454599368</c:v>
                </c:pt>
                <c:pt idx="150">
                  <c:v>50.341697670153629</c:v>
                </c:pt>
                <c:pt idx="151">
                  <c:v>50.21600826617675</c:v>
                </c:pt>
                <c:pt idx="152">
                  <c:v>50.091640741632254</c:v>
                </c:pt>
                <c:pt idx="153">
                  <c:v>49.968494265377444</c:v>
                </c:pt>
                <c:pt idx="154">
                  <c:v>49.846475219654714</c:v>
                </c:pt>
                <c:pt idx="155">
                  <c:v>49.72549675668548</c:v>
                </c:pt>
                <c:pt idx="156">
                  <c:v>49.605478370698826</c:v>
                </c:pt>
                <c:pt idx="157">
                  <c:v>49.48634548707301</c:v>
                </c:pt>
                <c:pt idx="158">
                  <c:v>49.368029069726184</c:v>
                </c:pt>
                <c:pt idx="159">
                  <c:v>49.25046524744797</c:v>
                </c:pt>
                <c:pt idx="160">
                  <c:v>49.133594959500748</c:v>
                </c:pt>
                <c:pt idx="161">
                  <c:v>49.017363620528315</c:v>
                </c:pt>
                <c:pt idx="162">
                  <c:v>48.901720804577693</c:v>
                </c:pt>
                <c:pt idx="163">
                  <c:v>48.786619947858391</c:v>
                </c:pt>
                <c:pt idx="164">
                  <c:v>48.672018069724444</c:v>
                </c:pt>
                <c:pt idx="165">
                  <c:v>48.557875511260839</c:v>
                </c:pt>
                <c:pt idx="166">
                  <c:v>48.444155690780811</c:v>
                </c:pt>
                <c:pt idx="167">
                  <c:v>48.330824875490144</c:v>
                </c:pt>
                <c:pt idx="168">
                  <c:v>48.217851968542973</c:v>
                </c:pt>
                <c:pt idx="169">
                  <c:v>48.105208310698352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3660504"/>
        <c:axId val="633666776"/>
      </c:scatterChart>
      <c:valAx>
        <c:axId val="6336605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633666776"/>
        <c:crosses val="autoZero"/>
        <c:crossBetween val="midCat"/>
      </c:valAx>
      <c:valAx>
        <c:axId val="63366677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6336605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B!$C$21</c:f>
          <c:strCache>
            <c:ptCount val="1"/>
            <c:pt idx="0">
              <c:v>4.26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B!$C$22:$C$222</c:f>
              <c:numCache>
                <c:formatCode>General</c:formatCode>
                <c:ptCount val="201"/>
                <c:pt idx="0">
                  <c:v>37.148099999999999</c:v>
                </c:pt>
                <c:pt idx="1">
                  <c:v>36.481499999999997</c:v>
                </c:pt>
                <c:pt idx="2">
                  <c:v>36.074100000000001</c:v>
                </c:pt>
                <c:pt idx="3">
                  <c:v>35.5</c:v>
                </c:pt>
                <c:pt idx="4">
                  <c:v>36.6111</c:v>
                </c:pt>
                <c:pt idx="5">
                  <c:v>36.222200000000001</c:v>
                </c:pt>
                <c:pt idx="6">
                  <c:v>36.555599999999998</c:v>
                </c:pt>
                <c:pt idx="7">
                  <c:v>36.8889</c:v>
                </c:pt>
                <c:pt idx="8">
                  <c:v>36.036999999999999</c:v>
                </c:pt>
                <c:pt idx="9">
                  <c:v>37.129600000000003</c:v>
                </c:pt>
                <c:pt idx="10">
                  <c:v>36.666699999999999</c:v>
                </c:pt>
                <c:pt idx="11">
                  <c:v>35.351900000000001</c:v>
                </c:pt>
                <c:pt idx="12">
                  <c:v>36.314799999999998</c:v>
                </c:pt>
                <c:pt idx="13">
                  <c:v>36.777799999999999</c:v>
                </c:pt>
                <c:pt idx="14">
                  <c:v>37</c:v>
                </c:pt>
                <c:pt idx="15">
                  <c:v>36.222200000000001</c:v>
                </c:pt>
                <c:pt idx="16">
                  <c:v>37.092599999999997</c:v>
                </c:pt>
                <c:pt idx="17">
                  <c:v>35.629600000000003</c:v>
                </c:pt>
                <c:pt idx="18">
                  <c:v>37.240699999999997</c:v>
                </c:pt>
                <c:pt idx="19">
                  <c:v>36.833300000000001</c:v>
                </c:pt>
                <c:pt idx="20">
                  <c:v>36.759300000000003</c:v>
                </c:pt>
                <c:pt idx="21">
                  <c:v>37.222200000000001</c:v>
                </c:pt>
                <c:pt idx="22">
                  <c:v>36.740699999999997</c:v>
                </c:pt>
                <c:pt idx="23">
                  <c:v>37.463000000000001</c:v>
                </c:pt>
                <c:pt idx="24">
                  <c:v>37.185200000000002</c:v>
                </c:pt>
                <c:pt idx="25">
                  <c:v>36.8889</c:v>
                </c:pt>
                <c:pt idx="26">
                  <c:v>37.018500000000003</c:v>
                </c:pt>
                <c:pt idx="27">
                  <c:v>36.536999999999999</c:v>
                </c:pt>
                <c:pt idx="28">
                  <c:v>35.925899999999999</c:v>
                </c:pt>
                <c:pt idx="29">
                  <c:v>36.740699999999997</c:v>
                </c:pt>
                <c:pt idx="30">
                  <c:v>37.203699999999998</c:v>
                </c:pt>
                <c:pt idx="31">
                  <c:v>37.407400000000003</c:v>
                </c:pt>
                <c:pt idx="32">
                  <c:v>37.185200000000002</c:v>
                </c:pt>
                <c:pt idx="33">
                  <c:v>37.629600000000003</c:v>
                </c:pt>
                <c:pt idx="34">
                  <c:v>37.629600000000003</c:v>
                </c:pt>
                <c:pt idx="35">
                  <c:v>38.8889</c:v>
                </c:pt>
                <c:pt idx="36">
                  <c:v>38.685200000000002</c:v>
                </c:pt>
                <c:pt idx="37">
                  <c:v>38.648099999999999</c:v>
                </c:pt>
                <c:pt idx="38">
                  <c:v>39.314799999999998</c:v>
                </c:pt>
                <c:pt idx="39">
                  <c:v>38.8889</c:v>
                </c:pt>
                <c:pt idx="40">
                  <c:v>39.851900000000001</c:v>
                </c:pt>
                <c:pt idx="41">
                  <c:v>41.925899999999999</c:v>
                </c:pt>
                <c:pt idx="42">
                  <c:v>40.833300000000001</c:v>
                </c:pt>
                <c:pt idx="43">
                  <c:v>42.222200000000001</c:v>
                </c:pt>
                <c:pt idx="44">
                  <c:v>43.759300000000003</c:v>
                </c:pt>
                <c:pt idx="45">
                  <c:v>43.203699999999998</c:v>
                </c:pt>
                <c:pt idx="46">
                  <c:v>45.851900000000001</c:v>
                </c:pt>
                <c:pt idx="47">
                  <c:v>46.759300000000003</c:v>
                </c:pt>
                <c:pt idx="48">
                  <c:v>50.555599999999998</c:v>
                </c:pt>
                <c:pt idx="49">
                  <c:v>53.277799999999999</c:v>
                </c:pt>
                <c:pt idx="50">
                  <c:v>55.222200000000001</c:v>
                </c:pt>
                <c:pt idx="51">
                  <c:v>60.074100000000001</c:v>
                </c:pt>
                <c:pt idx="52">
                  <c:v>66.851900000000001</c:v>
                </c:pt>
                <c:pt idx="53">
                  <c:v>72.333299999999994</c:v>
                </c:pt>
                <c:pt idx="54">
                  <c:v>79.944400000000002</c:v>
                </c:pt>
                <c:pt idx="55">
                  <c:v>87.037000000000006</c:v>
                </c:pt>
                <c:pt idx="56">
                  <c:v>93.185199999999995</c:v>
                </c:pt>
                <c:pt idx="57">
                  <c:v>99.740700000000004</c:v>
                </c:pt>
                <c:pt idx="58">
                  <c:v>105.9074</c:v>
                </c:pt>
                <c:pt idx="59">
                  <c:v>110.18519999999999</c:v>
                </c:pt>
                <c:pt idx="60">
                  <c:v>112.3704</c:v>
                </c:pt>
                <c:pt idx="61">
                  <c:v>112.7037</c:v>
                </c:pt>
                <c:pt idx="62">
                  <c:v>112.2593</c:v>
                </c:pt>
                <c:pt idx="63">
                  <c:v>108.5926</c:v>
                </c:pt>
                <c:pt idx="64">
                  <c:v>101.2963</c:v>
                </c:pt>
                <c:pt idx="65">
                  <c:v>88.851900000000001</c:v>
                </c:pt>
                <c:pt idx="66">
                  <c:v>71</c:v>
                </c:pt>
                <c:pt idx="67">
                  <c:v>59.148099999999999</c:v>
                </c:pt>
                <c:pt idx="68">
                  <c:v>48.444400000000002</c:v>
                </c:pt>
                <c:pt idx="69">
                  <c:v>43.3889</c:v>
                </c:pt>
                <c:pt idx="70">
                  <c:v>42.1111</c:v>
                </c:pt>
                <c:pt idx="71">
                  <c:v>43.796300000000002</c:v>
                </c:pt>
                <c:pt idx="72">
                  <c:v>44.8889</c:v>
                </c:pt>
                <c:pt idx="73">
                  <c:v>48.481499999999997</c:v>
                </c:pt>
                <c:pt idx="74">
                  <c:v>51.6111</c:v>
                </c:pt>
                <c:pt idx="75">
                  <c:v>57.036999999999999</c:v>
                </c:pt>
                <c:pt idx="76">
                  <c:v>62.1111</c:v>
                </c:pt>
                <c:pt idx="77">
                  <c:v>67.296300000000002</c:v>
                </c:pt>
                <c:pt idx="78">
                  <c:v>71.518500000000003</c:v>
                </c:pt>
                <c:pt idx="79">
                  <c:v>77.648099999999999</c:v>
                </c:pt>
                <c:pt idx="80">
                  <c:v>80.907399999999996</c:v>
                </c:pt>
                <c:pt idx="81">
                  <c:v>83</c:v>
                </c:pt>
                <c:pt idx="82">
                  <c:v>85.055599999999998</c:v>
                </c:pt>
                <c:pt idx="83">
                  <c:v>83.518500000000003</c:v>
                </c:pt>
                <c:pt idx="84">
                  <c:v>79.444400000000002</c:v>
                </c:pt>
                <c:pt idx="85">
                  <c:v>70</c:v>
                </c:pt>
                <c:pt idx="86">
                  <c:v>55.703699999999998</c:v>
                </c:pt>
                <c:pt idx="87">
                  <c:v>47.777799999999999</c:v>
                </c:pt>
                <c:pt idx="88">
                  <c:v>42.314799999999998</c:v>
                </c:pt>
                <c:pt idx="89">
                  <c:v>37.018500000000003</c:v>
                </c:pt>
                <c:pt idx="90">
                  <c:v>35.574100000000001</c:v>
                </c:pt>
                <c:pt idx="91">
                  <c:v>35.574100000000001</c:v>
                </c:pt>
                <c:pt idx="92">
                  <c:v>35.259300000000003</c:v>
                </c:pt>
                <c:pt idx="93">
                  <c:v>34.648099999999999</c:v>
                </c:pt>
                <c:pt idx="94">
                  <c:v>34.407400000000003</c:v>
                </c:pt>
                <c:pt idx="95">
                  <c:v>33.963000000000001</c:v>
                </c:pt>
                <c:pt idx="96">
                  <c:v>34.148099999999999</c:v>
                </c:pt>
                <c:pt idx="97">
                  <c:v>34.518500000000003</c:v>
                </c:pt>
                <c:pt idx="98">
                  <c:v>35.166699999999999</c:v>
                </c:pt>
                <c:pt idx="99">
                  <c:v>33.592599999999997</c:v>
                </c:pt>
                <c:pt idx="100">
                  <c:v>34.851900000000001</c:v>
                </c:pt>
                <c:pt idx="101">
                  <c:v>33.925899999999999</c:v>
                </c:pt>
                <c:pt idx="102">
                  <c:v>34.018500000000003</c:v>
                </c:pt>
                <c:pt idx="103">
                  <c:v>33.481499999999997</c:v>
                </c:pt>
                <c:pt idx="104">
                  <c:v>33.629600000000003</c:v>
                </c:pt>
                <c:pt idx="105">
                  <c:v>33.8889</c:v>
                </c:pt>
                <c:pt idx="106">
                  <c:v>33.833300000000001</c:v>
                </c:pt>
                <c:pt idx="107">
                  <c:v>33.222200000000001</c:v>
                </c:pt>
                <c:pt idx="108">
                  <c:v>33.666699999999999</c:v>
                </c:pt>
                <c:pt idx="109">
                  <c:v>32.907400000000003</c:v>
                </c:pt>
                <c:pt idx="110">
                  <c:v>34.185200000000002</c:v>
                </c:pt>
                <c:pt idx="111">
                  <c:v>33.018500000000003</c:v>
                </c:pt>
                <c:pt idx="112">
                  <c:v>32.944400000000002</c:v>
                </c:pt>
                <c:pt idx="113">
                  <c:v>33.518500000000003</c:v>
                </c:pt>
                <c:pt idx="114">
                  <c:v>33.407400000000003</c:v>
                </c:pt>
                <c:pt idx="115">
                  <c:v>33.1111</c:v>
                </c:pt>
                <c:pt idx="116">
                  <c:v>33.185200000000002</c:v>
                </c:pt>
                <c:pt idx="117">
                  <c:v>32.8889</c:v>
                </c:pt>
                <c:pt idx="118">
                  <c:v>33.296300000000002</c:v>
                </c:pt>
                <c:pt idx="119">
                  <c:v>32.407400000000003</c:v>
                </c:pt>
                <c:pt idx="120">
                  <c:v>32.148099999999999</c:v>
                </c:pt>
                <c:pt idx="121">
                  <c:v>32.296300000000002</c:v>
                </c:pt>
                <c:pt idx="122">
                  <c:v>32.036999999999999</c:v>
                </c:pt>
                <c:pt idx="123">
                  <c:v>31.3704</c:v>
                </c:pt>
                <c:pt idx="124">
                  <c:v>32.055599999999998</c:v>
                </c:pt>
                <c:pt idx="125">
                  <c:v>33.648099999999999</c:v>
                </c:pt>
                <c:pt idx="126">
                  <c:v>33.722200000000001</c:v>
                </c:pt>
                <c:pt idx="127">
                  <c:v>31.907399999999999</c:v>
                </c:pt>
                <c:pt idx="128">
                  <c:v>32.314799999999998</c:v>
                </c:pt>
                <c:pt idx="129">
                  <c:v>31.722200000000001</c:v>
                </c:pt>
                <c:pt idx="130">
                  <c:v>32.407400000000003</c:v>
                </c:pt>
                <c:pt idx="131">
                  <c:v>32.314799999999998</c:v>
                </c:pt>
                <c:pt idx="132">
                  <c:v>30.5</c:v>
                </c:pt>
                <c:pt idx="133">
                  <c:v>32.463000000000001</c:v>
                </c:pt>
                <c:pt idx="134">
                  <c:v>31.6111</c:v>
                </c:pt>
                <c:pt idx="135">
                  <c:v>32.203699999999998</c:v>
                </c:pt>
                <c:pt idx="136">
                  <c:v>32.574100000000001</c:v>
                </c:pt>
                <c:pt idx="137">
                  <c:v>31.7407</c:v>
                </c:pt>
                <c:pt idx="138">
                  <c:v>31.833300000000001</c:v>
                </c:pt>
                <c:pt idx="139">
                  <c:v>31.4815</c:v>
                </c:pt>
                <c:pt idx="140">
                  <c:v>31.833300000000001</c:v>
                </c:pt>
                <c:pt idx="141">
                  <c:v>31.1111</c:v>
                </c:pt>
                <c:pt idx="142">
                  <c:v>32.129600000000003</c:v>
                </c:pt>
                <c:pt idx="143">
                  <c:v>32.185200000000002</c:v>
                </c:pt>
                <c:pt idx="144">
                  <c:v>31.463000000000001</c:v>
                </c:pt>
                <c:pt idx="145">
                  <c:v>31.833300000000001</c:v>
                </c:pt>
                <c:pt idx="146">
                  <c:v>31.185199999999998</c:v>
                </c:pt>
                <c:pt idx="147">
                  <c:v>32.259300000000003</c:v>
                </c:pt>
                <c:pt idx="148">
                  <c:v>31.3889</c:v>
                </c:pt>
                <c:pt idx="149">
                  <c:v>31.2407</c:v>
                </c:pt>
                <c:pt idx="150">
                  <c:v>32.463000000000001</c:v>
                </c:pt>
                <c:pt idx="151">
                  <c:v>30.8704</c:v>
                </c:pt>
                <c:pt idx="152">
                  <c:v>31.425899999999999</c:v>
                </c:pt>
                <c:pt idx="153">
                  <c:v>32.425899999999999</c:v>
                </c:pt>
                <c:pt idx="154">
                  <c:v>32.203699999999998</c:v>
                </c:pt>
                <c:pt idx="155">
                  <c:v>31.851900000000001</c:v>
                </c:pt>
                <c:pt idx="156">
                  <c:v>31.722200000000001</c:v>
                </c:pt>
                <c:pt idx="157">
                  <c:v>31.074100000000001</c:v>
                </c:pt>
                <c:pt idx="158">
                  <c:v>31.851900000000001</c:v>
                </c:pt>
                <c:pt idx="159">
                  <c:v>30.851900000000001</c:v>
                </c:pt>
                <c:pt idx="160">
                  <c:v>32.222200000000001</c:v>
                </c:pt>
                <c:pt idx="161">
                  <c:v>30.555599999999998</c:v>
                </c:pt>
                <c:pt idx="162">
                  <c:v>31.055599999999998</c:v>
                </c:pt>
                <c:pt idx="163">
                  <c:v>30.555599999999998</c:v>
                </c:pt>
                <c:pt idx="164">
                  <c:v>31.222200000000001</c:v>
                </c:pt>
                <c:pt idx="165">
                  <c:v>31.351900000000001</c:v>
                </c:pt>
                <c:pt idx="166">
                  <c:v>31.3889</c:v>
                </c:pt>
                <c:pt idx="167">
                  <c:v>31.166699999999999</c:v>
                </c:pt>
                <c:pt idx="168">
                  <c:v>32.277799999999999</c:v>
                </c:pt>
                <c:pt idx="169">
                  <c:v>31.555599999999998</c:v>
                </c:pt>
                <c:pt idx="170">
                  <c:v>31.222200000000001</c:v>
                </c:pt>
                <c:pt idx="171">
                  <c:v>31.703700000000001</c:v>
                </c:pt>
                <c:pt idx="172">
                  <c:v>30.944400000000002</c:v>
                </c:pt>
                <c:pt idx="173">
                  <c:v>31.851900000000001</c:v>
                </c:pt>
                <c:pt idx="174">
                  <c:v>31.555599999999998</c:v>
                </c:pt>
                <c:pt idx="175">
                  <c:v>30.536999999999999</c:v>
                </c:pt>
                <c:pt idx="176">
                  <c:v>32.3889</c:v>
                </c:pt>
                <c:pt idx="177">
                  <c:v>31.092600000000001</c:v>
                </c:pt>
                <c:pt idx="178">
                  <c:v>31.166699999999999</c:v>
                </c:pt>
                <c:pt idx="179">
                  <c:v>31.444400000000002</c:v>
                </c:pt>
                <c:pt idx="180">
                  <c:v>31.296299999999999</c:v>
                </c:pt>
                <c:pt idx="181">
                  <c:v>32.944400000000002</c:v>
                </c:pt>
                <c:pt idx="182">
                  <c:v>31.722200000000001</c:v>
                </c:pt>
                <c:pt idx="183">
                  <c:v>31.2407</c:v>
                </c:pt>
                <c:pt idx="184">
                  <c:v>30.7593</c:v>
                </c:pt>
                <c:pt idx="185">
                  <c:v>31.351900000000001</c:v>
                </c:pt>
                <c:pt idx="186">
                  <c:v>31.425899999999999</c:v>
                </c:pt>
                <c:pt idx="187">
                  <c:v>31.648099999999999</c:v>
                </c:pt>
                <c:pt idx="188">
                  <c:v>31.425899999999999</c:v>
                </c:pt>
                <c:pt idx="189">
                  <c:v>29.703700000000001</c:v>
                </c:pt>
                <c:pt idx="190">
                  <c:v>32.074100000000001</c:v>
                </c:pt>
                <c:pt idx="191">
                  <c:v>31.296299999999999</c:v>
                </c:pt>
                <c:pt idx="192">
                  <c:v>31.277799999999999</c:v>
                </c:pt>
                <c:pt idx="193">
                  <c:v>31.1111</c:v>
                </c:pt>
                <c:pt idx="194">
                  <c:v>31.703700000000001</c:v>
                </c:pt>
                <c:pt idx="195">
                  <c:v>32.277799999999999</c:v>
                </c:pt>
                <c:pt idx="196">
                  <c:v>30.6296</c:v>
                </c:pt>
                <c:pt idx="197">
                  <c:v>30.6296</c:v>
                </c:pt>
                <c:pt idx="198">
                  <c:v>31.074100000000001</c:v>
                </c:pt>
                <c:pt idx="199">
                  <c:v>30.407399999999999</c:v>
                </c:pt>
                <c:pt idx="200">
                  <c:v>30.574100000000001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B!$T$22:$T$222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37.603340276314839</c:v>
                </c:pt>
                <c:pt idx="13">
                  <c:v>37.600823847350078</c:v>
                </c:pt>
                <c:pt idx="14">
                  <c:v>37.59829486185361</c:v>
                </c:pt>
                <c:pt idx="15">
                  <c:v>37.59575194483083</c:v>
                </c:pt>
                <c:pt idx="16">
                  <c:v>37.593193573260507</c:v>
                </c:pt>
                <c:pt idx="17">
                  <c:v>37.590618060418677</c:v>
                </c:pt>
                <c:pt idx="18">
                  <c:v>37.58802353857515</c:v>
                </c:pt>
                <c:pt idx="19">
                  <c:v>37.585407939900009</c:v>
                </c:pt>
                <c:pt idx="20">
                  <c:v>37.582768975407909</c:v>
                </c:pt>
                <c:pt idx="21">
                  <c:v>37.580104111770844</c:v>
                </c:pt>
                <c:pt idx="22">
                  <c:v>37.577410545882742</c:v>
                </c:pt>
                <c:pt idx="23">
                  <c:v>37.574685177274873</c:v>
                </c:pt>
                <c:pt idx="24">
                  <c:v>37.571924579215249</c:v>
                </c:pt>
                <c:pt idx="25">
                  <c:v>37.569124971615373</c:v>
                </c:pt>
                <c:pt idx="26">
                  <c:v>37.56628220562876</c:v>
                </c:pt>
                <c:pt idx="27">
                  <c:v>37.563391788827083</c:v>
                </c:pt>
                <c:pt idx="28">
                  <c:v>37.560449030788853</c:v>
                </c:pt>
                <c:pt idx="29">
                  <c:v>37.557449519210252</c:v>
                </c:pt>
                <c:pt idx="30">
                  <c:v>37.554390453974996</c:v>
                </c:pt>
                <c:pt idx="31">
                  <c:v>37.551274101719741</c:v>
                </c:pt>
                <c:pt idx="32">
                  <c:v>37.54811624944049</c:v>
                </c:pt>
                <c:pt idx="33">
                  <c:v>37.544965897494031</c:v>
                </c:pt>
                <c:pt idx="34">
                  <c:v>37.541949025738759</c:v>
                </c:pt>
                <c:pt idx="35">
                  <c:v>37.539361395116707</c:v>
                </c:pt>
                <c:pt idx="36">
                  <c:v>37.537856116496933</c:v>
                </c:pt>
                <c:pt idx="37">
                  <c:v>37.538804446629527</c:v>
                </c:pt>
                <c:pt idx="38">
                  <c:v>37.544954793146644</c:v>
                </c:pt>
                <c:pt idx="39">
                  <c:v>37.56157225150497</c:v>
                </c:pt>
                <c:pt idx="40">
                  <c:v>37.598296298155987</c:v>
                </c:pt>
                <c:pt idx="41">
                  <c:v>37.671978993230262</c:v>
                </c:pt>
                <c:pt idx="42">
                  <c:v>37.810712425419112</c:v>
                </c:pt>
                <c:pt idx="43">
                  <c:v>38.059058912416837</c:v>
                </c:pt>
                <c:pt idx="44">
                  <c:v>38.48409920410807</c:v>
                </c:pt>
                <c:pt idx="45">
                  <c:v>39.1812876171429</c:v>
                </c:pt>
                <c:pt idx="46">
                  <c:v>40.278308400942933</c:v>
                </c:pt>
                <c:pt idx="47">
                  <c:v>41.934354784524949</c:v>
                </c:pt>
                <c:pt idx="48">
                  <c:v>44.331834693809135</c:v>
                </c:pt>
                <c:pt idx="49">
                  <c:v>47.657868341250214</c:v>
                </c:pt>
                <c:pt idx="50">
                  <c:v>52.074454423271703</c:v>
                </c:pt>
                <c:pt idx="51">
                  <c:v>57.678952817785635</c:v>
                </c:pt>
                <c:pt idx="52">
                  <c:v>64.460201119358302</c:v>
                </c:pt>
                <c:pt idx="53">
                  <c:v>72.259227223668105</c:v>
                </c:pt>
                <c:pt idx="54">
                  <c:v>80.745794777800498</c:v>
                </c:pt>
                <c:pt idx="55">
                  <c:v>89.42156185997986</c:v>
                </c:pt>
                <c:pt idx="56">
                  <c:v>97.656654509603612</c:v>
                </c:pt>
                <c:pt idx="57">
                  <c:v>104.75926852596399</c:v>
                </c:pt>
                <c:pt idx="58">
                  <c:v>110.06913338564284</c:v>
                </c:pt>
                <c:pt idx="59">
                  <c:v>113.05789463093164</c:v>
                </c:pt>
                <c:pt idx="60">
                  <c:v>113.41542654707516</c:v>
                </c:pt>
                <c:pt idx="61">
                  <c:v>111.10258548857033</c:v>
                </c:pt>
                <c:pt idx="62">
                  <c:v>106.35802009163734</c:v>
                </c:pt>
                <c:pt idx="63">
                  <c:v>99.65750222241418</c:v>
                </c:pt>
                <c:pt idx="64">
                  <c:v>91.635636607115813</c:v>
                </c:pt>
                <c:pt idx="65">
                  <c:v>82.988383799431602</c:v>
                </c:pt>
                <c:pt idx="66">
                  <c:v>74.378274697932355</c:v>
                </c:pt>
                <c:pt idx="67">
                  <c:v>66.361961748062015</c:v>
                </c:pt>
                <c:pt idx="68">
                  <c:v>59.352988070218032</c:v>
                </c:pt>
                <c:pt idx="69">
                  <c:v>53.623406533209128</c:v>
                </c:pt>
                <c:pt idx="70">
                  <c:v>49.338103950338692</c:v>
                </c:pt>
                <c:pt idx="71">
                  <c:v>46.606752074157043</c:v>
                </c:pt>
                <c:pt idx="72">
                  <c:v>45.531424112163627</c:v>
                </c:pt>
                <c:pt idx="73">
                  <c:v>46.225172409533954</c:v>
                </c:pt>
                <c:pt idx="74">
                  <c:v>48.78170485253338</c:v>
                </c:pt>
                <c:pt idx="75">
                  <c:v>53.191965474544673</c:v>
                </c:pt>
                <c:pt idx="76">
                  <c:v>59.229124163261105</c:v>
                </c:pt>
                <c:pt idx="77">
                  <c:v>66.350623649317669</c:v>
                </c:pt>
                <c:pt idx="78">
                  <c:v>73.678785335102972</c:v>
                </c:pt>
                <c:pt idx="79">
                  <c:v>80.105047742813383</c:v>
                </c:pt>
                <c:pt idx="80">
                  <c:v>84.515171994341756</c:v>
                </c:pt>
                <c:pt idx="81">
                  <c:v>86.072129634881776</c:v>
                </c:pt>
                <c:pt idx="82">
                  <c:v>84.452648853447272</c:v>
                </c:pt>
                <c:pt idx="83">
                  <c:v>79.940161651626042</c:v>
                </c:pt>
                <c:pt idx="84">
                  <c:v>73.333394745889478</c:v>
                </c:pt>
                <c:pt idx="85">
                  <c:v>65.708094636457361</c:v>
                </c:pt>
                <c:pt idx="86">
                  <c:v>58.127625701069121</c:v>
                </c:pt>
                <c:pt idx="87">
                  <c:v>51.407504011039443</c:v>
                </c:pt>
                <c:pt idx="88">
                  <c:v>46.000334167136494</c:v>
                </c:pt>
                <c:pt idx="89">
                  <c:v>42.007976915585736</c:v>
                </c:pt>
                <c:pt idx="90">
                  <c:v>39.279838747497259</c:v>
                </c:pt>
                <c:pt idx="91">
                  <c:v>37.538769569819166</c:v>
                </c:pt>
                <c:pt idx="92">
                  <c:v>36.487432195932989</c:v>
                </c:pt>
                <c:pt idx="93">
                  <c:v>35.873115669798054</c:v>
                </c:pt>
                <c:pt idx="94">
                  <c:v>35.511896643895312</c:v>
                </c:pt>
                <c:pt idx="95">
                  <c:v>35.285391688856379</c:v>
                </c:pt>
                <c:pt idx="96">
                  <c:v>35.125100480575604</c:v>
                </c:pt>
                <c:pt idx="97">
                  <c:v>34.995079561430956</c:v>
                </c:pt>
                <c:pt idx="98">
                  <c:v>34.878172075210941</c:v>
                </c:pt>
                <c:pt idx="99">
                  <c:v>34.766960369134999</c:v>
                </c:pt>
                <c:pt idx="100">
                  <c:v>34.658602728901727</c:v>
                </c:pt>
                <c:pt idx="101">
                  <c:v>34.55221195588534</c:v>
                </c:pt>
                <c:pt idx="102">
                  <c:v>34.447654833421325</c:v>
                </c:pt>
                <c:pt idx="103">
                  <c:v>34.345051663392269</c:v>
                </c:pt>
                <c:pt idx="104">
                  <c:v>34.244585172787836</c:v>
                </c:pt>
                <c:pt idx="105">
                  <c:v>34.14643351959883</c:v>
                </c:pt>
                <c:pt idx="106">
                  <c:v>34.050749001349544</c:v>
                </c:pt>
                <c:pt idx="107">
                  <c:v>33.957652483023615</c:v>
                </c:pt>
                <c:pt idx="108">
                  <c:v>33.867233060456066</c:v>
                </c:pt>
                <c:pt idx="109">
                  <c:v>33.779549546297339</c:v>
                </c:pt>
                <c:pt idx="110">
                  <c:v>33.694632695425618</c:v>
                </c:pt>
                <c:pt idx="111">
                  <c:v>33.612487791971375</c:v>
                </c:pt>
                <c:pt idx="112">
                  <c:v>33.533097422430401</c:v>
                </c:pt>
                <c:pt idx="113">
                  <c:v>33.456424320843716</c:v>
                </c:pt>
                <c:pt idx="114">
                  <c:v>33.382414198075637</c:v>
                </c:pt>
                <c:pt idx="115">
                  <c:v>33.310998485177926</c:v>
                </c:pt>
                <c:pt idx="116">
                  <c:v>33.242096936684675</c:v>
                </c:pt>
                <c:pt idx="117">
                  <c:v>33.175620054255148</c:v>
                </c:pt>
                <c:pt idx="118">
                  <c:v>33.111471304168383</c:v>
                </c:pt>
                <c:pt idx="119">
                  <c:v>33.049549113522339</c:v>
                </c:pt>
                <c:pt idx="120">
                  <c:v>32.989748639478115</c:v>
                </c:pt>
                <c:pt idx="121">
                  <c:v>32.931963313520598</c:v>
                </c:pt>
                <c:pt idx="122">
                  <c:v>32.876086168585331</c:v>
                </c:pt>
                <c:pt idx="123">
                  <c:v>32.822010961197606</c:v>
                </c:pt>
                <c:pt idx="124">
                  <c:v>32.769633103689614</c:v>
                </c:pt>
                <c:pt idx="125">
                  <c:v>32.718850423326074</c:v>
                </c:pt>
                <c:pt idx="126">
                  <c:v>32.669563765994681</c:v>
                </c:pt>
                <c:pt idx="127">
                  <c:v>32.621677462208318</c:v>
                </c:pt>
                <c:pt idx="128">
                  <c:v>32.575099672702436</c:v>
                </c:pt>
                <c:pt idx="129">
                  <c:v>32.529742630049832</c:v>
                </c:pt>
                <c:pt idx="130">
                  <c:v>32.485522791587755</c:v>
                </c:pt>
                <c:pt idx="131">
                  <c:v>32.442360917663947</c:v>
                </c:pt>
                <c:pt idx="132">
                  <c:v>32.400182087843881</c:v>
                </c:pt>
                <c:pt idx="133">
                  <c:v>32.35891566634352</c:v>
                </c:pt>
                <c:pt idx="134">
                  <c:v>32.318495226608071</c:v>
                </c:pt>
                <c:pt idx="135">
                  <c:v>32.278858443679319</c:v>
                </c:pt>
                <c:pt idx="136">
                  <c:v>32.23994696180403</c:v>
                </c:pt>
                <c:pt idx="137">
                  <c:v>32.201706243646115</c:v>
                </c:pt>
                <c:pt idx="138">
                  <c:v>32.164085406480098</c:v>
                </c:pt>
                <c:pt idx="139">
                  <c:v>32.127037049865855</c:v>
                </c:pt>
                <c:pt idx="140">
                  <c:v>32.090517078528478</c:v>
                </c:pt>
                <c:pt idx="141">
                  <c:v>32.054484523490075</c:v>
                </c:pt>
                <c:pt idx="142">
                  <c:v>32.018901363912661</c:v>
                </c:pt>
                <c:pt idx="143">
                  <c:v>31.983732351607092</c:v>
                </c:pt>
                <c:pt idx="144">
                  <c:v>31.948944839733237</c:v>
                </c:pt>
                <c:pt idx="145">
                  <c:v>31.914508616852871</c:v>
                </c:pt>
                <c:pt idx="146">
                  <c:v>31.880395747192274</c:v>
                </c:pt>
                <c:pt idx="147">
                  <c:v>31.846580417717711</c:v>
                </c:pt>
                <c:pt idx="148">
                  <c:v>31.813038792418173</c:v>
                </c:pt>
                <c:pt idx="149">
                  <c:v>31.779748874018779</c:v>
                </c:pt>
                <c:pt idx="150">
                  <c:v>31.74669037321048</c:v>
                </c:pt>
                <c:pt idx="151">
                  <c:v>31.713844585371508</c:v>
                </c:pt>
                <c:pt idx="152">
                  <c:v>31.681194274669448</c:v>
                </c:pt>
                <c:pt idx="153">
                  <c:v>31.648723565366115</c:v>
                </c:pt>
                <c:pt idx="154">
                  <c:v>31.616417840096876</c:v>
                </c:pt>
                <c:pt idx="155">
                  <c:v>31.584263644859508</c:v>
                </c:pt>
                <c:pt idx="156">
                  <c:v>31.552248600422104</c:v>
                </c:pt>
                <c:pt idx="157">
                  <c:v>31.520361319843111</c:v>
                </c:pt>
                <c:pt idx="158">
                  <c:v>31.488591331787696</c:v>
                </c:pt>
                <c:pt idx="159">
                  <c:v>31.456929009321492</c:v>
                </c:pt>
                <c:pt idx="160">
                  <c:v>31.425365503864391</c:v>
                </c:pt>
                <c:pt idx="161">
                  <c:v>31.393892683992291</c:v>
                </c:pt>
                <c:pt idx="162">
                  <c:v>31.36250307878267</c:v>
                </c:pt>
                <c:pt idx="163">
                  <c:v>31.331189825410007</c:v>
                </c:pt>
                <c:pt idx="164">
                  <c:v>31.29994662070856</c:v>
                </c:pt>
                <c:pt idx="165">
                  <c:v>31.268767676432635</c:v>
                </c:pt>
                <c:pt idx="166">
                  <c:v>31.237647677957636</c:v>
                </c:pt>
                <c:pt idx="167">
                  <c:v>31.206581746178813</c:v>
                </c:pt>
                <c:pt idx="168">
                  <c:v>31.175565402378076</c:v>
                </c:pt>
                <c:pt idx="169">
                  <c:v>31.144594535842906</c:v>
                </c:pt>
                <c:pt idx="170">
                  <c:v>31.113665374034493</c:v>
                </c:pt>
                <c:pt idx="171">
                  <c:v>31.082774455115178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B!$AZ$22:$AZ$222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37.603340276314839</c:v>
                </c:pt>
                <c:pt idx="13">
                  <c:v>37.600823847350078</c:v>
                </c:pt>
                <c:pt idx="14">
                  <c:v>37.598294861853603</c:v>
                </c:pt>
                <c:pt idx="15">
                  <c:v>37.595751944830802</c:v>
                </c:pt>
                <c:pt idx="16">
                  <c:v>37.593193573260358</c:v>
                </c:pt>
                <c:pt idx="17">
                  <c:v>37.590618060417981</c:v>
                </c:pt>
                <c:pt idx="18">
                  <c:v>37.588023538572045</c:v>
                </c:pt>
                <c:pt idx="19">
                  <c:v>37.585407939886593</c:v>
                </c:pt>
                <c:pt idx="20">
                  <c:v>37.582768975351996</c:v>
                </c:pt>
                <c:pt idx="21">
                  <c:v>37.580104111545914</c:v>
                </c:pt>
                <c:pt idx="22">
                  <c:v>37.577410545009464</c:v>
                </c:pt>
                <c:pt idx="23">
                  <c:v>37.574685174002894</c:v>
                </c:pt>
                <c:pt idx="24">
                  <c:v>37.571924567384251</c:v>
                </c:pt>
                <c:pt idx="25">
                  <c:v>37.569124930331014</c:v>
                </c:pt>
                <c:pt idx="26">
                  <c:v>37.566282066600479</c:v>
                </c:pt>
                <c:pt idx="27">
                  <c:v>37.563391336998016</c:v>
                </c:pt>
                <c:pt idx="28">
                  <c:v>37.560447613695004</c:v>
                </c:pt>
                <c:pt idx="29">
                  <c:v>37.557445230008319</c:v>
                </c:pt>
                <c:pt idx="30">
                  <c:v>37.554377925223179</c:v>
                </c:pt>
                <c:pt idx="31">
                  <c:v>37.551238784008376</c:v>
                </c:pt>
                <c:pt idx="32">
                  <c:v>37.54802016994087</c:v>
                </c:pt>
                <c:pt idx="33">
                  <c:v>37.544713652622413</c:v>
                </c:pt>
                <c:pt idx="34">
                  <c:v>37.541309927837716</c:v>
                </c:pt>
                <c:pt idx="35">
                  <c:v>37.537798730170437</c:v>
                </c:pt>
                <c:pt idx="36">
                  <c:v>37.534168737461442</c:v>
                </c:pt>
                <c:pt idx="37">
                  <c:v>37.530407466464879</c:v>
                </c:pt>
                <c:pt idx="38">
                  <c:v>37.52650115903154</c:v>
                </c:pt>
                <c:pt idx="39">
                  <c:v>37.522434658129555</c:v>
                </c:pt>
                <c:pt idx="40">
                  <c:v>37.518191272999253</c:v>
                </c:pt>
                <c:pt idx="41">
                  <c:v>37.513752632736903</c:v>
                </c:pt>
                <c:pt idx="42">
                  <c:v>37.509098527612061</c:v>
                </c:pt>
                <c:pt idx="43">
                  <c:v>37.504206737450431</c:v>
                </c:pt>
                <c:pt idx="44">
                  <c:v>37.499052846462071</c:v>
                </c:pt>
                <c:pt idx="45">
                  <c:v>37.493610043969099</c:v>
                </c:pt>
                <c:pt idx="46">
                  <c:v>37.487848910593272</c:v>
                </c:pt>
                <c:pt idx="47">
                  <c:v>37.481737189609859</c:v>
                </c:pt>
                <c:pt idx="48">
                  <c:v>37.47523954336728</c:v>
                </c:pt>
                <c:pt idx="49">
                  <c:v>37.468317294922691</c:v>
                </c:pt>
                <c:pt idx="50">
                  <c:v>37.460928155360918</c:v>
                </c:pt>
                <c:pt idx="51">
                  <c:v>37.453025937662396</c:v>
                </c:pt>
                <c:pt idx="52">
                  <c:v>37.444560258474759</c:v>
                </c:pt>
                <c:pt idx="53">
                  <c:v>37.43547622974009</c:v>
                </c:pt>
                <c:pt idx="54">
                  <c:v>37.425714142847205</c:v>
                </c:pt>
                <c:pt idx="55">
                  <c:v>37.41520914883403</c:v>
                </c:pt>
                <c:pt idx="56">
                  <c:v>37.403890939170658</c:v>
                </c:pt>
                <c:pt idx="57">
                  <c:v>37.391683432825928</c:v>
                </c:pt>
                <c:pt idx="58">
                  <c:v>37.378504476667388</c:v>
                </c:pt>
                <c:pt idx="59">
                  <c:v>37.364265567775199</c:v>
                </c:pt>
                <c:pt idx="60">
                  <c:v>37.348871607963368</c:v>
                </c:pt>
                <c:pt idx="61">
                  <c:v>37.332220702689398</c:v>
                </c:pt>
                <c:pt idx="62">
                  <c:v>37.314204018572887</c:v>
                </c:pt>
                <c:pt idx="63">
                  <c:v>37.2947057158989</c:v>
                </c:pt>
                <c:pt idx="64">
                  <c:v>37.273602974693603</c:v>
                </c:pt>
                <c:pt idx="65">
                  <c:v>37.250766135144772</c:v>
                </c:pt>
                <c:pt idx="66">
                  <c:v>37.226058975185182</c:v>
                </c:pt>
                <c:pt idx="67">
                  <c:v>37.199339149814392</c:v>
                </c:pt>
                <c:pt idx="68">
                  <c:v>37.170458818018957</c:v>
                </c:pt>
                <c:pt idx="69">
                  <c:v>37.139265483738725</c:v>
                </c:pt>
                <c:pt idx="70">
                  <c:v>37.105603076955056</c:v>
                </c:pt>
                <c:pt idx="71">
                  <c:v>37.069313299352302</c:v>
                </c:pt>
                <c:pt idx="72">
                  <c:v>37.03023725581351</c:v>
                </c:pt>
                <c:pt idx="73">
                  <c:v>36.988217387937929</c:v>
                </c:pt>
                <c:pt idx="74">
                  <c:v>36.943099718522717</c:v>
                </c:pt>
                <c:pt idx="75">
                  <c:v>36.894736406302393</c:v>
                </c:pt>
                <c:pt idx="76">
                  <c:v>36.842988598062391</c:v>
                </c:pt>
                <c:pt idx="77">
                  <c:v>36.787729550566262</c:v>
                </c:pt>
                <c:pt idx="78">
                  <c:v>36.728847977796526</c:v>
                </c:pt>
                <c:pt idx="79">
                  <c:v>36.666251560302072</c:v>
                </c:pt>
                <c:pt idx="80">
                  <c:v>36.599870533763081</c:v>
                </c:pt>
                <c:pt idx="81">
                  <c:v>36.529661254332886</c:v>
                </c:pt>
                <c:pt idx="82">
                  <c:v>36.455609620301843</c:v>
                </c:pt>
                <c:pt idx="83">
                  <c:v>36.377734214798537</c:v>
                </c:pt>
                <c:pt idx="84">
                  <c:v>36.296089024385893</c:v>
                </c:pt>
                <c:pt idx="85">
                  <c:v>36.210765585289145</c:v>
                </c:pt>
                <c:pt idx="86">
                  <c:v>36.12189441416546</c:v>
                </c:pt>
                <c:pt idx="87">
                  <c:v>36.029645594901616</c:v>
                </c:pt>
                <c:pt idx="88">
                  <c:v>35.934228417369035</c:v>
                </c:pt>
                <c:pt idx="89">
                  <c:v>35.835889997986555</c:v>
                </c:pt>
                <c:pt idx="90">
                  <c:v>35.734912854010815</c:v>
                </c:pt>
                <c:pt idx="91">
                  <c:v>35.631611451402257</c:v>
                </c:pt>
                <c:pt idx="92">
                  <c:v>35.526327796789204</c:v>
                </c:pt>
                <c:pt idx="93">
                  <c:v>35.419426193779799</c:v>
                </c:pt>
                <c:pt idx="94">
                  <c:v>35.31128732875051</c:v>
                </c:pt>
                <c:pt idx="95">
                  <c:v>35.202301887571259</c:v>
                </c:pt>
                <c:pt idx="96">
                  <c:v>35.09286392945689</c:v>
                </c:pt>
                <c:pt idx="97">
                  <c:v>34.983364255206745</c:v>
                </c:pt>
                <c:pt idx="98">
                  <c:v>34.874184003703867</c:v>
                </c:pt>
                <c:pt idx="99">
                  <c:v>34.765688693222572</c:v>
                </c:pt>
                <c:pt idx="100">
                  <c:v>34.658222894611271</c:v>
                </c:pt>
                <c:pt idx="101">
                  <c:v>34.552105684557262</c:v>
                </c:pt>
                <c:pt idx="102">
                  <c:v>34.447626982327186</c:v>
                </c:pt>
                <c:pt idx="103">
                  <c:v>34.345044826281303</c:v>
                </c:pt>
                <c:pt idx="104">
                  <c:v>34.244583600589941</c:v>
                </c:pt>
                <c:pt idx="105">
                  <c:v>34.146433180952791</c:v>
                </c:pt>
                <c:pt idx="106">
                  <c:v>34.050748933023073</c:v>
                </c:pt>
                <c:pt idx="107">
                  <c:v>33.957652470110347</c:v>
                </c:pt>
                <c:pt idx="108">
                  <c:v>33.867233058170008</c:v>
                </c:pt>
                <c:pt idx="109">
                  <c:v>33.77954954591825</c:v>
                </c:pt>
                <c:pt idx="110">
                  <c:v>33.694632695366735</c:v>
                </c:pt>
                <c:pt idx="111">
                  <c:v>33.612487791962806</c:v>
                </c:pt>
                <c:pt idx="112">
                  <c:v>33.533097422429236</c:v>
                </c:pt>
                <c:pt idx="113">
                  <c:v>33.456424320843567</c:v>
                </c:pt>
                <c:pt idx="114">
                  <c:v>33.382414198075615</c:v>
                </c:pt>
                <c:pt idx="115">
                  <c:v>33.310998485177926</c:v>
                </c:pt>
                <c:pt idx="116">
                  <c:v>33.242096936684675</c:v>
                </c:pt>
                <c:pt idx="117">
                  <c:v>33.175620054255148</c:v>
                </c:pt>
                <c:pt idx="118">
                  <c:v>33.111471304168383</c:v>
                </c:pt>
                <c:pt idx="119">
                  <c:v>33.049549113522339</c:v>
                </c:pt>
                <c:pt idx="120">
                  <c:v>32.989748639478115</c:v>
                </c:pt>
                <c:pt idx="121">
                  <c:v>32.931963313520598</c:v>
                </c:pt>
                <c:pt idx="122">
                  <c:v>32.876086168585331</c:v>
                </c:pt>
                <c:pt idx="123">
                  <c:v>32.822010961197606</c:v>
                </c:pt>
                <c:pt idx="124">
                  <c:v>32.769633103689614</c:v>
                </c:pt>
                <c:pt idx="125">
                  <c:v>32.718850423326074</c:v>
                </c:pt>
                <c:pt idx="126">
                  <c:v>32.669563765994681</c:v>
                </c:pt>
                <c:pt idx="127">
                  <c:v>32.621677462208318</c:v>
                </c:pt>
                <c:pt idx="128">
                  <c:v>32.575099672702436</c:v>
                </c:pt>
                <c:pt idx="129">
                  <c:v>32.529742630049832</c:v>
                </c:pt>
                <c:pt idx="130">
                  <c:v>32.485522791587755</c:v>
                </c:pt>
                <c:pt idx="131">
                  <c:v>32.442360917663947</c:v>
                </c:pt>
                <c:pt idx="132">
                  <c:v>32.400182087843881</c:v>
                </c:pt>
                <c:pt idx="133">
                  <c:v>32.35891566634352</c:v>
                </c:pt>
                <c:pt idx="134">
                  <c:v>32.318495226608071</c:v>
                </c:pt>
                <c:pt idx="135">
                  <c:v>32.278858443679319</c:v>
                </c:pt>
                <c:pt idx="136">
                  <c:v>32.23994696180403</c:v>
                </c:pt>
                <c:pt idx="137">
                  <c:v>32.201706243646115</c:v>
                </c:pt>
                <c:pt idx="138">
                  <c:v>32.164085406480098</c:v>
                </c:pt>
                <c:pt idx="139">
                  <c:v>32.127037049865855</c:v>
                </c:pt>
                <c:pt idx="140">
                  <c:v>32.090517078528478</c:v>
                </c:pt>
                <c:pt idx="141">
                  <c:v>32.054484523490075</c:v>
                </c:pt>
                <c:pt idx="142">
                  <c:v>32.018901363912661</c:v>
                </c:pt>
                <c:pt idx="143">
                  <c:v>31.983732351607092</c:v>
                </c:pt>
                <c:pt idx="144">
                  <c:v>31.948944839733237</c:v>
                </c:pt>
                <c:pt idx="145">
                  <c:v>31.914508616852871</c:v>
                </c:pt>
                <c:pt idx="146">
                  <c:v>31.880395747192274</c:v>
                </c:pt>
                <c:pt idx="147">
                  <c:v>31.846580417717711</c:v>
                </c:pt>
                <c:pt idx="148">
                  <c:v>31.813038792418173</c:v>
                </c:pt>
                <c:pt idx="149">
                  <c:v>31.779748874018779</c:v>
                </c:pt>
                <c:pt idx="150">
                  <c:v>31.74669037321048</c:v>
                </c:pt>
                <c:pt idx="151">
                  <c:v>31.713844585371508</c:v>
                </c:pt>
                <c:pt idx="152">
                  <c:v>31.681194274669448</c:v>
                </c:pt>
                <c:pt idx="153">
                  <c:v>31.648723565366115</c:v>
                </c:pt>
                <c:pt idx="154">
                  <c:v>31.616417840096876</c:v>
                </c:pt>
                <c:pt idx="155">
                  <c:v>31.584263644859508</c:v>
                </c:pt>
                <c:pt idx="156">
                  <c:v>31.552248600422104</c:v>
                </c:pt>
                <c:pt idx="157">
                  <c:v>31.520361319843111</c:v>
                </c:pt>
                <c:pt idx="158">
                  <c:v>31.488591331787696</c:v>
                </c:pt>
                <c:pt idx="159">
                  <c:v>31.456929009321492</c:v>
                </c:pt>
                <c:pt idx="160">
                  <c:v>31.425365503864391</c:v>
                </c:pt>
                <c:pt idx="161">
                  <c:v>31.393892683992291</c:v>
                </c:pt>
                <c:pt idx="162">
                  <c:v>31.36250307878267</c:v>
                </c:pt>
                <c:pt idx="163">
                  <c:v>31.331189825410007</c:v>
                </c:pt>
                <c:pt idx="164">
                  <c:v>31.29994662070856</c:v>
                </c:pt>
                <c:pt idx="165">
                  <c:v>31.268767676432635</c:v>
                </c:pt>
                <c:pt idx="166">
                  <c:v>31.237647677957636</c:v>
                </c:pt>
                <c:pt idx="167">
                  <c:v>31.206581746178813</c:v>
                </c:pt>
                <c:pt idx="168">
                  <c:v>31.175565402378076</c:v>
                </c:pt>
                <c:pt idx="169">
                  <c:v>31.144594535842906</c:v>
                </c:pt>
                <c:pt idx="170">
                  <c:v>31.113665374034493</c:v>
                </c:pt>
                <c:pt idx="171">
                  <c:v>31.082774455115178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3662072"/>
        <c:axId val="633652664"/>
      </c:scatterChart>
      <c:valAx>
        <c:axId val="63366207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633652664"/>
        <c:crosses val="autoZero"/>
        <c:crossBetween val="midCat"/>
      </c:valAx>
      <c:valAx>
        <c:axId val="6336526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6336620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B!$D$21</c:f>
          <c:strCache>
            <c:ptCount val="1"/>
            <c:pt idx="0">
              <c:v>4.66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B!$B$22:$B$314</c:f>
              <c:strCache>
                <c:ptCount val="2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pivot</c:v>
                </c:pt>
                <c:pt idx="203">
                  <c:v>k</c:v>
                </c:pt>
                <c:pt idx="204">
                  <c:v>start</c:v>
                </c:pt>
                <c:pt idx="205">
                  <c:v>full_L</c:v>
                </c:pt>
                <c:pt idx="206">
                  <c:v>full_R</c:v>
                </c:pt>
                <c:pt idx="207">
                  <c:v>3/4_L</c:v>
                </c:pt>
                <c:pt idx="208">
                  <c:v>3/4_R</c:v>
                </c:pt>
                <c:pt idx="209">
                  <c:v>end</c:v>
                </c:pt>
              </c:strCache>
            </c:strRef>
          </c:xVal>
          <c:yVal>
            <c:numRef>
              <c:f>B!$D$22:$D$222</c:f>
              <c:numCache>
                <c:formatCode>General</c:formatCode>
                <c:ptCount val="201"/>
                <c:pt idx="0">
                  <c:v>43.518999999999998</c:v>
                </c:pt>
                <c:pt idx="1">
                  <c:v>44.963000000000001</c:v>
                </c:pt>
                <c:pt idx="2">
                  <c:v>43.110999999999997</c:v>
                </c:pt>
                <c:pt idx="3">
                  <c:v>43.741</c:v>
                </c:pt>
                <c:pt idx="4">
                  <c:v>43.463000000000001</c:v>
                </c:pt>
                <c:pt idx="5">
                  <c:v>44.463000000000001</c:v>
                </c:pt>
                <c:pt idx="6">
                  <c:v>43.741</c:v>
                </c:pt>
                <c:pt idx="7">
                  <c:v>43.851999999999997</c:v>
                </c:pt>
                <c:pt idx="8">
                  <c:v>42.759</c:v>
                </c:pt>
                <c:pt idx="9">
                  <c:v>42.148000000000003</c:v>
                </c:pt>
                <c:pt idx="10">
                  <c:v>43.963000000000001</c:v>
                </c:pt>
                <c:pt idx="11">
                  <c:v>43.573999999999998</c:v>
                </c:pt>
                <c:pt idx="12">
                  <c:v>43.685000000000002</c:v>
                </c:pt>
                <c:pt idx="13">
                  <c:v>43.889000000000003</c:v>
                </c:pt>
                <c:pt idx="14">
                  <c:v>41.648000000000003</c:v>
                </c:pt>
                <c:pt idx="15">
                  <c:v>42.093000000000004</c:v>
                </c:pt>
                <c:pt idx="16">
                  <c:v>43.795999999999999</c:v>
                </c:pt>
                <c:pt idx="17">
                  <c:v>44.222000000000001</c:v>
                </c:pt>
                <c:pt idx="18">
                  <c:v>42.463000000000001</c:v>
                </c:pt>
                <c:pt idx="19">
                  <c:v>42.573999999999998</c:v>
                </c:pt>
                <c:pt idx="20">
                  <c:v>42.536999999999999</c:v>
                </c:pt>
                <c:pt idx="21">
                  <c:v>42.314999999999998</c:v>
                </c:pt>
                <c:pt idx="22">
                  <c:v>42.481000000000002</c:v>
                </c:pt>
                <c:pt idx="23">
                  <c:v>43.832999999999998</c:v>
                </c:pt>
                <c:pt idx="24">
                  <c:v>44.777999999999999</c:v>
                </c:pt>
                <c:pt idx="25">
                  <c:v>42.889000000000003</c:v>
                </c:pt>
                <c:pt idx="26">
                  <c:v>42.944000000000003</c:v>
                </c:pt>
                <c:pt idx="27">
                  <c:v>44.241</c:v>
                </c:pt>
                <c:pt idx="28">
                  <c:v>42.241</c:v>
                </c:pt>
                <c:pt idx="29">
                  <c:v>42.389000000000003</c:v>
                </c:pt>
                <c:pt idx="30">
                  <c:v>43.37</c:v>
                </c:pt>
                <c:pt idx="31">
                  <c:v>43.573999999999998</c:v>
                </c:pt>
                <c:pt idx="32">
                  <c:v>44.259</c:v>
                </c:pt>
                <c:pt idx="33">
                  <c:v>44.406999999999996</c:v>
                </c:pt>
                <c:pt idx="34">
                  <c:v>43.667000000000002</c:v>
                </c:pt>
                <c:pt idx="35">
                  <c:v>45.018999999999998</c:v>
                </c:pt>
                <c:pt idx="36">
                  <c:v>44.685000000000002</c:v>
                </c:pt>
                <c:pt idx="37">
                  <c:v>45</c:v>
                </c:pt>
                <c:pt idx="38">
                  <c:v>44.204000000000001</c:v>
                </c:pt>
                <c:pt idx="39">
                  <c:v>45.259</c:v>
                </c:pt>
                <c:pt idx="40">
                  <c:v>44.463000000000001</c:v>
                </c:pt>
                <c:pt idx="41">
                  <c:v>45.851999999999997</c:v>
                </c:pt>
                <c:pt idx="42">
                  <c:v>45.426000000000002</c:v>
                </c:pt>
                <c:pt idx="43">
                  <c:v>45.593000000000004</c:v>
                </c:pt>
                <c:pt idx="44">
                  <c:v>46.704000000000001</c:v>
                </c:pt>
                <c:pt idx="45">
                  <c:v>48.87</c:v>
                </c:pt>
                <c:pt idx="46">
                  <c:v>48.63</c:v>
                </c:pt>
                <c:pt idx="47">
                  <c:v>49.518999999999998</c:v>
                </c:pt>
                <c:pt idx="48">
                  <c:v>50</c:v>
                </c:pt>
                <c:pt idx="49">
                  <c:v>52.073999999999998</c:v>
                </c:pt>
                <c:pt idx="50">
                  <c:v>53.444000000000003</c:v>
                </c:pt>
                <c:pt idx="51">
                  <c:v>55.814999999999998</c:v>
                </c:pt>
                <c:pt idx="52">
                  <c:v>57.759</c:v>
                </c:pt>
                <c:pt idx="53">
                  <c:v>61.314999999999998</c:v>
                </c:pt>
                <c:pt idx="54">
                  <c:v>65.5</c:v>
                </c:pt>
                <c:pt idx="55">
                  <c:v>71.055999999999997</c:v>
                </c:pt>
                <c:pt idx="56">
                  <c:v>76.852000000000004</c:v>
                </c:pt>
                <c:pt idx="57">
                  <c:v>83.5</c:v>
                </c:pt>
                <c:pt idx="58">
                  <c:v>92.167000000000002</c:v>
                </c:pt>
                <c:pt idx="59">
                  <c:v>101.20399999999999</c:v>
                </c:pt>
                <c:pt idx="60">
                  <c:v>109.944</c:v>
                </c:pt>
                <c:pt idx="61">
                  <c:v>117.37</c:v>
                </c:pt>
                <c:pt idx="62">
                  <c:v>124.759</c:v>
                </c:pt>
                <c:pt idx="63">
                  <c:v>129.96299999999999</c:v>
                </c:pt>
                <c:pt idx="64">
                  <c:v>133.63</c:v>
                </c:pt>
                <c:pt idx="65">
                  <c:v>135.75899999999999</c:v>
                </c:pt>
                <c:pt idx="66">
                  <c:v>136.09299999999999</c:v>
                </c:pt>
                <c:pt idx="67">
                  <c:v>132.63</c:v>
                </c:pt>
                <c:pt idx="68">
                  <c:v>127.5</c:v>
                </c:pt>
                <c:pt idx="69">
                  <c:v>116.37</c:v>
                </c:pt>
                <c:pt idx="70">
                  <c:v>96.962999999999994</c:v>
                </c:pt>
                <c:pt idx="71">
                  <c:v>66.906999999999996</c:v>
                </c:pt>
                <c:pt idx="72">
                  <c:v>50.851999999999997</c:v>
                </c:pt>
                <c:pt idx="73">
                  <c:v>49.5</c:v>
                </c:pt>
                <c:pt idx="74">
                  <c:v>49.259</c:v>
                </c:pt>
                <c:pt idx="75">
                  <c:v>50.610999999999997</c:v>
                </c:pt>
                <c:pt idx="76">
                  <c:v>52.426000000000002</c:v>
                </c:pt>
                <c:pt idx="77">
                  <c:v>56.036999999999999</c:v>
                </c:pt>
                <c:pt idx="78">
                  <c:v>58.648000000000003</c:v>
                </c:pt>
                <c:pt idx="79">
                  <c:v>64.778000000000006</c:v>
                </c:pt>
                <c:pt idx="80">
                  <c:v>71.593000000000004</c:v>
                </c:pt>
                <c:pt idx="81">
                  <c:v>78.480999999999995</c:v>
                </c:pt>
                <c:pt idx="82">
                  <c:v>83.926000000000002</c:v>
                </c:pt>
                <c:pt idx="83">
                  <c:v>90.111000000000004</c:v>
                </c:pt>
                <c:pt idx="84">
                  <c:v>94.888999999999996</c:v>
                </c:pt>
                <c:pt idx="85">
                  <c:v>98.832999999999998</c:v>
                </c:pt>
                <c:pt idx="86">
                  <c:v>100.22199999999999</c:v>
                </c:pt>
                <c:pt idx="87">
                  <c:v>100.111</c:v>
                </c:pt>
                <c:pt idx="88">
                  <c:v>96.019000000000005</c:v>
                </c:pt>
                <c:pt idx="89">
                  <c:v>88.221999999999994</c:v>
                </c:pt>
                <c:pt idx="90">
                  <c:v>72.852000000000004</c:v>
                </c:pt>
                <c:pt idx="91">
                  <c:v>52.222000000000001</c:v>
                </c:pt>
                <c:pt idx="92">
                  <c:v>43.073999999999998</c:v>
                </c:pt>
                <c:pt idx="93">
                  <c:v>42.036999999999999</c:v>
                </c:pt>
                <c:pt idx="94">
                  <c:v>42.110999999999997</c:v>
                </c:pt>
                <c:pt idx="95">
                  <c:v>41.759</c:v>
                </c:pt>
                <c:pt idx="96">
                  <c:v>42.685000000000002</c:v>
                </c:pt>
                <c:pt idx="97">
                  <c:v>41.814999999999998</c:v>
                </c:pt>
                <c:pt idx="98">
                  <c:v>42.167000000000002</c:v>
                </c:pt>
                <c:pt idx="99">
                  <c:v>40.536999999999999</c:v>
                </c:pt>
                <c:pt idx="100">
                  <c:v>40.036999999999999</c:v>
                </c:pt>
                <c:pt idx="101">
                  <c:v>40.518999999999998</c:v>
                </c:pt>
                <c:pt idx="102">
                  <c:v>40.722000000000001</c:v>
                </c:pt>
                <c:pt idx="103">
                  <c:v>41</c:v>
                </c:pt>
                <c:pt idx="104">
                  <c:v>40.277999999999999</c:v>
                </c:pt>
                <c:pt idx="105">
                  <c:v>40.222000000000001</c:v>
                </c:pt>
                <c:pt idx="106">
                  <c:v>40.963000000000001</c:v>
                </c:pt>
                <c:pt idx="107">
                  <c:v>39.851999999999997</c:v>
                </c:pt>
                <c:pt idx="108">
                  <c:v>40.667000000000002</c:v>
                </c:pt>
                <c:pt idx="109">
                  <c:v>38.944000000000003</c:v>
                </c:pt>
                <c:pt idx="110">
                  <c:v>40.167000000000002</c:v>
                </c:pt>
                <c:pt idx="111">
                  <c:v>39.610999999999997</c:v>
                </c:pt>
                <c:pt idx="112">
                  <c:v>39.722000000000001</c:v>
                </c:pt>
                <c:pt idx="113">
                  <c:v>40.332999999999998</c:v>
                </c:pt>
                <c:pt idx="114">
                  <c:v>40.130000000000003</c:v>
                </c:pt>
                <c:pt idx="115">
                  <c:v>39.630000000000003</c:v>
                </c:pt>
                <c:pt idx="116">
                  <c:v>40.093000000000004</c:v>
                </c:pt>
                <c:pt idx="117">
                  <c:v>40.277999999999999</c:v>
                </c:pt>
                <c:pt idx="118">
                  <c:v>40.869999999999997</c:v>
                </c:pt>
                <c:pt idx="119">
                  <c:v>41.741</c:v>
                </c:pt>
                <c:pt idx="120">
                  <c:v>40.648000000000003</c:v>
                </c:pt>
                <c:pt idx="121">
                  <c:v>41.481000000000002</c:v>
                </c:pt>
                <c:pt idx="122">
                  <c:v>40.295999999999999</c:v>
                </c:pt>
                <c:pt idx="123">
                  <c:v>40.518999999999998</c:v>
                </c:pt>
                <c:pt idx="124">
                  <c:v>39.481000000000002</c:v>
                </c:pt>
                <c:pt idx="125">
                  <c:v>39.777999999999999</c:v>
                </c:pt>
                <c:pt idx="126">
                  <c:v>38.055999999999997</c:v>
                </c:pt>
                <c:pt idx="127">
                  <c:v>38.369999999999997</c:v>
                </c:pt>
                <c:pt idx="128">
                  <c:v>38.685000000000002</c:v>
                </c:pt>
                <c:pt idx="129">
                  <c:v>38.610999999999997</c:v>
                </c:pt>
                <c:pt idx="130">
                  <c:v>38.406999999999996</c:v>
                </c:pt>
                <c:pt idx="131">
                  <c:v>37.630000000000003</c:v>
                </c:pt>
                <c:pt idx="132">
                  <c:v>37.259</c:v>
                </c:pt>
                <c:pt idx="133">
                  <c:v>37.110999999999997</c:v>
                </c:pt>
                <c:pt idx="134">
                  <c:v>37.222000000000001</c:v>
                </c:pt>
                <c:pt idx="135">
                  <c:v>38.963000000000001</c:v>
                </c:pt>
                <c:pt idx="136">
                  <c:v>37.018999999999998</c:v>
                </c:pt>
                <c:pt idx="137">
                  <c:v>37.573999999999998</c:v>
                </c:pt>
                <c:pt idx="138">
                  <c:v>36.963000000000001</c:v>
                </c:pt>
                <c:pt idx="139">
                  <c:v>38.130000000000003</c:v>
                </c:pt>
                <c:pt idx="140">
                  <c:v>39.167000000000002</c:v>
                </c:pt>
                <c:pt idx="141">
                  <c:v>39.073999999999998</c:v>
                </c:pt>
                <c:pt idx="142">
                  <c:v>38.110999999999997</c:v>
                </c:pt>
                <c:pt idx="143">
                  <c:v>38.832999999999998</c:v>
                </c:pt>
                <c:pt idx="144">
                  <c:v>38.204000000000001</c:v>
                </c:pt>
                <c:pt idx="145">
                  <c:v>37.648000000000003</c:v>
                </c:pt>
                <c:pt idx="146">
                  <c:v>37.777999999999999</c:v>
                </c:pt>
                <c:pt idx="147">
                  <c:v>38.314999999999998</c:v>
                </c:pt>
                <c:pt idx="148">
                  <c:v>38.832999999999998</c:v>
                </c:pt>
                <c:pt idx="149">
                  <c:v>37.259</c:v>
                </c:pt>
                <c:pt idx="150">
                  <c:v>37.944000000000003</c:v>
                </c:pt>
                <c:pt idx="151">
                  <c:v>38</c:v>
                </c:pt>
                <c:pt idx="152">
                  <c:v>37.981000000000002</c:v>
                </c:pt>
                <c:pt idx="153">
                  <c:v>37.704000000000001</c:v>
                </c:pt>
                <c:pt idx="154">
                  <c:v>38.610999999999997</c:v>
                </c:pt>
                <c:pt idx="155">
                  <c:v>36.630000000000003</c:v>
                </c:pt>
                <c:pt idx="156">
                  <c:v>36.851999999999997</c:v>
                </c:pt>
                <c:pt idx="157">
                  <c:v>37.222000000000001</c:v>
                </c:pt>
                <c:pt idx="158">
                  <c:v>37.648000000000003</c:v>
                </c:pt>
                <c:pt idx="159">
                  <c:v>36.667000000000002</c:v>
                </c:pt>
                <c:pt idx="160">
                  <c:v>36.889000000000003</c:v>
                </c:pt>
                <c:pt idx="161">
                  <c:v>35.741</c:v>
                </c:pt>
                <c:pt idx="162">
                  <c:v>37.555999999999997</c:v>
                </c:pt>
                <c:pt idx="163">
                  <c:v>36.685000000000002</c:v>
                </c:pt>
                <c:pt idx="164">
                  <c:v>36.204000000000001</c:v>
                </c:pt>
                <c:pt idx="165">
                  <c:v>36.130000000000003</c:v>
                </c:pt>
                <c:pt idx="166">
                  <c:v>36.018999999999998</c:v>
                </c:pt>
                <c:pt idx="167">
                  <c:v>36.222000000000001</c:v>
                </c:pt>
                <c:pt idx="168">
                  <c:v>36.222000000000001</c:v>
                </c:pt>
                <c:pt idx="169">
                  <c:v>35.981000000000002</c:v>
                </c:pt>
                <c:pt idx="170">
                  <c:v>36.148000000000003</c:v>
                </c:pt>
                <c:pt idx="171">
                  <c:v>36.685000000000002</c:v>
                </c:pt>
                <c:pt idx="172">
                  <c:v>36.648000000000003</c:v>
                </c:pt>
                <c:pt idx="173">
                  <c:v>36.518999999999998</c:v>
                </c:pt>
                <c:pt idx="174">
                  <c:v>35.832999999999998</c:v>
                </c:pt>
                <c:pt idx="175">
                  <c:v>36.332999999999998</c:v>
                </c:pt>
                <c:pt idx="176">
                  <c:v>36.093000000000004</c:v>
                </c:pt>
                <c:pt idx="177">
                  <c:v>36.148000000000003</c:v>
                </c:pt>
                <c:pt idx="178">
                  <c:v>35.832999999999998</c:v>
                </c:pt>
                <c:pt idx="179">
                  <c:v>36.110999999999997</c:v>
                </c:pt>
                <c:pt idx="180">
                  <c:v>36.110999999999997</c:v>
                </c:pt>
                <c:pt idx="181">
                  <c:v>34.851999999999997</c:v>
                </c:pt>
                <c:pt idx="182">
                  <c:v>35.869999999999997</c:v>
                </c:pt>
                <c:pt idx="183">
                  <c:v>35.463000000000001</c:v>
                </c:pt>
                <c:pt idx="184">
                  <c:v>36.648000000000003</c:v>
                </c:pt>
                <c:pt idx="185">
                  <c:v>36.277999999999999</c:v>
                </c:pt>
                <c:pt idx="186">
                  <c:v>35.593000000000004</c:v>
                </c:pt>
                <c:pt idx="187">
                  <c:v>35.832999999999998</c:v>
                </c:pt>
                <c:pt idx="188">
                  <c:v>36.093000000000004</c:v>
                </c:pt>
                <c:pt idx="189">
                  <c:v>35.906999999999996</c:v>
                </c:pt>
                <c:pt idx="190">
                  <c:v>35.426000000000002</c:v>
                </c:pt>
                <c:pt idx="191">
                  <c:v>35.906999999999996</c:v>
                </c:pt>
                <c:pt idx="192">
                  <c:v>35.093000000000004</c:v>
                </c:pt>
                <c:pt idx="193">
                  <c:v>35.093000000000004</c:v>
                </c:pt>
                <c:pt idx="194">
                  <c:v>35.444000000000003</c:v>
                </c:pt>
                <c:pt idx="195">
                  <c:v>34.795999999999999</c:v>
                </c:pt>
                <c:pt idx="196">
                  <c:v>34.944000000000003</c:v>
                </c:pt>
                <c:pt idx="197">
                  <c:v>36.241</c:v>
                </c:pt>
                <c:pt idx="198">
                  <c:v>36.259</c:v>
                </c:pt>
                <c:pt idx="199">
                  <c:v>36.259</c:v>
                </c:pt>
                <c:pt idx="200">
                  <c:v>35.093000000000004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strRef>
              <c:f>B!$B$22:$B$314</c:f>
              <c:strCache>
                <c:ptCount val="2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pivot</c:v>
                </c:pt>
                <c:pt idx="203">
                  <c:v>k</c:v>
                </c:pt>
                <c:pt idx="204">
                  <c:v>start</c:v>
                </c:pt>
                <c:pt idx="205">
                  <c:v>full_L</c:v>
                </c:pt>
                <c:pt idx="206">
                  <c:v>full_R</c:v>
                </c:pt>
                <c:pt idx="207">
                  <c:v>3/4_L</c:v>
                </c:pt>
                <c:pt idx="208">
                  <c:v>3/4_R</c:v>
                </c:pt>
                <c:pt idx="209">
                  <c:v>end</c:v>
                </c:pt>
              </c:strCache>
            </c:strRef>
          </c:xVal>
          <c:yVal>
            <c:numRef>
              <c:f>B!$U$22:$U$222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44.855802007176898</c:v>
                </c:pt>
                <c:pt idx="19">
                  <c:v>44.823510216969552</c:v>
                </c:pt>
                <c:pt idx="20">
                  <c:v>44.79121610082786</c:v>
                </c:pt>
                <c:pt idx="21">
                  <c:v>44.758919328430693</c:v>
                </c:pt>
                <c:pt idx="22">
                  <c:v>44.726619527441798</c:v>
                </c:pt>
                <c:pt idx="23">
                  <c:v>44.694316278495378</c:v>
                </c:pt>
                <c:pt idx="24">
                  <c:v>44.662009109612448</c:v>
                </c:pt>
                <c:pt idx="25">
                  <c:v>44.629697489995436</c:v>
                </c:pt>
                <c:pt idx="26">
                  <c:v>44.597380823170774</c:v>
                </c:pt>
                <c:pt idx="27">
                  <c:v>44.565058439544124</c:v>
                </c:pt>
                <c:pt idx="28">
                  <c:v>44.53272958877298</c:v>
                </c:pt>
                <c:pt idx="29">
                  <c:v>44.500393433482806</c:v>
                </c:pt>
                <c:pt idx="30">
                  <c:v>44.468049049360808</c:v>
                </c:pt>
                <c:pt idx="31">
                  <c:v>44.435695447105033</c:v>
                </c:pt>
                <c:pt idx="32">
                  <c:v>44.403331661366373</c:v>
                </c:pt>
                <c:pt idx="33">
                  <c:v>44.37095703212642</c:v>
                </c:pt>
                <c:pt idx="34">
                  <c:v>44.338572011042629</c:v>
                </c:pt>
                <c:pt idx="35">
                  <c:v>44.30618033317068</c:v>
                </c:pt>
                <c:pt idx="36">
                  <c:v>44.273794576814176</c:v>
                </c:pt>
                <c:pt idx="37">
                  <c:v>44.241449740785313</c:v>
                </c:pt>
                <c:pt idx="38">
                  <c:v>44.209234892977435</c:v>
                </c:pt>
                <c:pt idx="39">
                  <c:v>44.177363557389278</c:v>
                </c:pt>
                <c:pt idx="40">
                  <c:v>44.146322914156116</c:v>
                </c:pt>
                <c:pt idx="41">
                  <c:v>44.117174771392271</c:v>
                </c:pt>
                <c:pt idx="42">
                  <c:v>44.092132193811707</c:v>
                </c:pt>
                <c:pt idx="43">
                  <c:v>44.075606009117564</c:v>
                </c:pt>
                <c:pt idx="44">
                  <c:v>44.075997635362285</c:v>
                </c:pt>
                <c:pt idx="45">
                  <c:v>44.108584242088192</c:v>
                </c:pt>
                <c:pt idx="46">
                  <c:v>44.199849381342105</c:v>
                </c:pt>
                <c:pt idx="47">
                  <c:v>44.393479056639158</c:v>
                </c:pt>
                <c:pt idx="48">
                  <c:v>44.75787519497981</c:v>
                </c:pt>
                <c:pt idx="49">
                  <c:v>45.394358926104822</c:v>
                </c:pt>
                <c:pt idx="50">
                  <c:v>46.444246597005801</c:v>
                </c:pt>
                <c:pt idx="51">
                  <c:v>48.091836517456684</c:v>
                </c:pt>
                <c:pt idx="52">
                  <c:v>50.559406201550104</c:v>
                </c:pt>
                <c:pt idx="53">
                  <c:v>54.09014240157498</c:v>
                </c:pt>
                <c:pt idx="54">
                  <c:v>58.916120587076378</c:v>
                </c:pt>
                <c:pt idx="55">
                  <c:v>65.211420468443237</c:v>
                </c:pt>
                <c:pt idx="56">
                  <c:v>73.035075880944177</c:v>
                </c:pt>
                <c:pt idx="57">
                  <c:v>82.27388924949841</c:v>
                </c:pt>
                <c:pt idx="58">
                  <c:v>92.599499820792715</c:v>
                </c:pt>
                <c:pt idx="59">
                  <c:v>103.45542989232692</c:v>
                </c:pt>
                <c:pt idx="60">
                  <c:v>114.08651189218125</c:v>
                </c:pt>
                <c:pt idx="61">
                  <c:v>123.61478924573399</c:v>
                </c:pt>
                <c:pt idx="62">
                  <c:v>131.15422338882826</c:v>
                </c:pt>
                <c:pt idx="63">
                  <c:v>135.94460227531246</c:v>
                </c:pt>
                <c:pt idx="64">
                  <c:v>137.47697695592819</c:v>
                </c:pt>
                <c:pt idx="65">
                  <c:v>135.58204852795254</c:v>
                </c:pt>
                <c:pt idx="66">
                  <c:v>130.46029053565508</c:v>
                </c:pt>
                <c:pt idx="67">
                  <c:v>122.64645534776426</c:v>
                </c:pt>
                <c:pt idx="68">
                  <c:v>112.91733736106153</c:v>
                </c:pt>
                <c:pt idx="69">
                  <c:v>102.16526210480653</c:v>
                </c:pt>
                <c:pt idx="70">
                  <c:v>91.26679523115952</c:v>
                </c:pt>
                <c:pt idx="71">
                  <c:v>80.975119136372712</c:v>
                </c:pt>
                <c:pt idx="72">
                  <c:v>71.856602897168528</c:v>
                </c:pt>
                <c:pt idx="73">
                  <c:v>64.280202554227813</c:v>
                </c:pt>
                <c:pt idx="74">
                  <c:v>58.455459791237359</c:v>
                </c:pt>
                <c:pt idx="75">
                  <c:v>54.502838132696333</c:v>
                </c:pt>
                <c:pt idx="76">
                  <c:v>52.529765879233068</c:v>
                </c:pt>
                <c:pt idx="77">
                  <c:v>52.678624652211326</c:v>
                </c:pt>
                <c:pt idx="78">
                  <c:v>55.113376324781278</c:v>
                </c:pt>
                <c:pt idx="79">
                  <c:v>59.926184766544438</c:v>
                </c:pt>
                <c:pt idx="80">
                  <c:v>66.978085318497151</c:v>
                </c:pt>
                <c:pt idx="81">
                  <c:v>75.731531089325031</c:v>
                </c:pt>
                <c:pt idx="82">
                  <c:v>85.165816504371506</c:v>
                </c:pt>
                <c:pt idx="83">
                  <c:v>93.860582118906279</c:v>
                </c:pt>
                <c:pt idx="84">
                  <c:v>100.27307663137557</c:v>
                </c:pt>
                <c:pt idx="85">
                  <c:v>103.13981108275371</c:v>
                </c:pt>
                <c:pt idx="86">
                  <c:v>101.85298907367178</c:v>
                </c:pt>
                <c:pt idx="87">
                  <c:v>96.650319203970213</c:v>
                </c:pt>
                <c:pt idx="88">
                  <c:v>88.531093773254028</c:v>
                </c:pt>
                <c:pt idx="89">
                  <c:v>78.934853797993469</c:v>
                </c:pt>
                <c:pt idx="90">
                  <c:v>69.32168222366127</c:v>
                </c:pt>
                <c:pt idx="91">
                  <c:v>60.819490350538999</c:v>
                </c:pt>
                <c:pt idx="92">
                  <c:v>54.048091571572634</c:v>
                </c:pt>
                <c:pt idx="93">
                  <c:v>49.135001392676855</c:v>
                </c:pt>
                <c:pt idx="94">
                  <c:v>45.860032546912365</c:v>
                </c:pt>
                <c:pt idx="95">
                  <c:v>43.838035924607127</c:v>
                </c:pt>
                <c:pt idx="96">
                  <c:v>42.668596130774603</c:v>
                </c:pt>
                <c:pt idx="97">
                  <c:v>42.022122256125506</c:v>
                </c:pt>
                <c:pt idx="98">
                  <c:v>41.667054627391757</c:v>
                </c:pt>
                <c:pt idx="99">
                  <c:v>41.460067873962629</c:v>
                </c:pt>
                <c:pt idx="100">
                  <c:v>41.32171384768548</c:v>
                </c:pt>
                <c:pt idx="101">
                  <c:v>41.212186764707688</c:v>
                </c:pt>
                <c:pt idx="102">
                  <c:v>41.113382174371978</c:v>
                </c:pt>
                <c:pt idx="103">
                  <c:v>41.017840776506631</c:v>
                </c:pt>
                <c:pt idx="104">
                  <c:v>40.922830756757676</c:v>
                </c:pt>
                <c:pt idx="105">
                  <c:v>40.827543968665175</c:v>
                </c:pt>
                <c:pt idx="106">
                  <c:v>40.731928870875024</c:v>
                </c:pt>
                <c:pt idx="107">
                  <c:v>40.636331535249447</c:v>
                </c:pt>
                <c:pt idx="108">
                  <c:v>40.541607306737276</c:v>
                </c:pt>
                <c:pt idx="109">
                  <c:v>40.449671447423057</c:v>
                </c:pt>
                <c:pt idx="110">
                  <c:v>40.364567292939043</c:v>
                </c:pt>
                <c:pt idx="111">
                  <c:v>40.293949625703377</c:v>
                </c:pt>
                <c:pt idx="112">
                  <c:v>40.250293498522765</c:v>
                </c:pt>
                <c:pt idx="113">
                  <c:v>40.250285140138701</c:v>
                </c:pt>
                <c:pt idx="114">
                  <c:v>40.31045068554436</c:v>
                </c:pt>
                <c:pt idx="115">
                  <c:v>40.438282131765398</c:v>
                </c:pt>
                <c:pt idx="116">
                  <c:v>40.621435254005895</c:v>
                </c:pt>
                <c:pt idx="117">
                  <c:v>40.821406106585101</c:v>
                </c:pt>
                <c:pt idx="118">
                  <c:v>40.978788078903492</c:v>
                </c:pt>
                <c:pt idx="119">
                  <c:v>41.031983493412945</c:v>
                </c:pt>
                <c:pt idx="120">
                  <c:v>40.942064318100456</c:v>
                </c:pt>
                <c:pt idx="121">
                  <c:v>40.710242506283507</c:v>
                </c:pt>
                <c:pt idx="122">
                  <c:v>40.377319279341187</c:v>
                </c:pt>
                <c:pt idx="123">
                  <c:v>40.005459588509588</c:v>
                </c:pt>
                <c:pt idx="124">
                  <c:v>39.653344889707526</c:v>
                </c:pt>
                <c:pt idx="125">
                  <c:v>39.358106528076284</c:v>
                </c:pt>
                <c:pt idx="126">
                  <c:v>39.130844144737942</c:v>
                </c:pt>
                <c:pt idx="127">
                  <c:v>38.9634252107085</c:v>
                </c:pt>
                <c:pt idx="128">
                  <c:v>38.839369987069354</c:v>
                </c:pt>
                <c:pt idx="129">
                  <c:v>38.742598881363932</c:v>
                </c:pt>
                <c:pt idx="130">
                  <c:v>38.661703488358683</c:v>
                </c:pt>
                <c:pt idx="131">
                  <c:v>38.590598265823097</c:v>
                </c:pt>
                <c:pt idx="132">
                  <c:v>38.527450982955351</c:v>
                </c:pt>
                <c:pt idx="133">
                  <c:v>38.473264045627488</c:v>
                </c:pt>
                <c:pt idx="134">
                  <c:v>38.430562197373213</c:v>
                </c:pt>
                <c:pt idx="135">
                  <c:v>38.402073148676706</c:v>
                </c:pt>
                <c:pt idx="136">
                  <c:v>38.389227905599704</c:v>
                </c:pt>
                <c:pt idx="137">
                  <c:v>38.390601484533704</c:v>
                </c:pt>
                <c:pt idx="138">
                  <c:v>38.400794631961851</c:v>
                </c:pt>
                <c:pt idx="139">
                  <c:v>38.410433748461024</c:v>
                </c:pt>
                <c:pt idx="140">
                  <c:v>38.40772831047007</c:v>
                </c:pt>
                <c:pt idx="141">
                  <c:v>38.381382938133214</c:v>
                </c:pt>
                <c:pt idx="142">
                  <c:v>38.323916385762168</c:v>
                </c:pt>
                <c:pt idx="143">
                  <c:v>38.234052152057394</c:v>
                </c:pt>
                <c:pt idx="144">
                  <c:v>38.117129186656285</c:v>
                </c:pt>
                <c:pt idx="145">
                  <c:v>37.9833463959949</c:v>
                </c:pt>
                <c:pt idx="146">
                  <c:v>37.844626068937096</c:v>
                </c:pt>
                <c:pt idx="147">
                  <c:v>37.711411106917112</c:v>
                </c:pt>
                <c:pt idx="148">
                  <c:v>37.590548298755678</c:v>
                </c:pt>
                <c:pt idx="149">
                  <c:v>37.484739524525786</c:v>
                </c:pt>
                <c:pt idx="150">
                  <c:v>37.393306894564276</c:v>
                </c:pt>
                <c:pt idx="151">
                  <c:v>37.313595875246477</c:v>
                </c:pt>
                <c:pt idx="152">
                  <c:v>37.242340438814622</c:v>
                </c:pt>
                <c:pt idx="153">
                  <c:v>37.176591158628739</c:v>
                </c:pt>
                <c:pt idx="154">
                  <c:v>37.114129605999047</c:v>
                </c:pt>
                <c:pt idx="155">
                  <c:v>37.053500423285691</c:v>
                </c:pt>
                <c:pt idx="156">
                  <c:v>36.993850986966471</c:v>
                </c:pt>
                <c:pt idx="157">
                  <c:v>36.934727949771968</c:v>
                </c:pt>
                <c:pt idx="158">
                  <c:v>36.875908918114334</c:v>
                </c:pt>
                <c:pt idx="159">
                  <c:v>36.817290648272603</c:v>
                </c:pt>
                <c:pt idx="160">
                  <c:v>36.758825519841515</c:v>
                </c:pt>
                <c:pt idx="161">
                  <c:v>36.700489752916305</c:v>
                </c:pt>
                <c:pt idx="162">
                  <c:v>36.642269173934331</c:v>
                </c:pt>
                <c:pt idx="163">
                  <c:v>36.584153441119824</c:v>
                </c:pt>
                <c:pt idx="164">
                  <c:v>36.526133895347165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B!$BA$22:$BA$222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44.855802007176898</c:v>
                </c:pt>
                <c:pt idx="19">
                  <c:v>44.823510216969545</c:v>
                </c:pt>
                <c:pt idx="20">
                  <c:v>44.791216100827825</c:v>
                </c:pt>
                <c:pt idx="21">
                  <c:v>44.758919328430515</c:v>
                </c:pt>
                <c:pt idx="22">
                  <c:v>44.726619527440945</c:v>
                </c:pt>
                <c:pt idx="23">
                  <c:v>44.694316278491485</c:v>
                </c:pt>
                <c:pt idx="24">
                  <c:v>44.662009109595232</c:v>
                </c:pt>
                <c:pt idx="25">
                  <c:v>44.629697489922052</c:v>
                </c:pt>
                <c:pt idx="26">
                  <c:v>44.597380822869297</c:v>
                </c:pt>
                <c:pt idx="27">
                  <c:v>44.565058438350313</c:v>
                </c:pt>
                <c:pt idx="28">
                  <c:v>44.532729584216199</c:v>
                </c:pt>
                <c:pt idx="29">
                  <c:v>44.500393416716989</c:v>
                </c:pt>
                <c:pt idx="30">
                  <c:v>44.468048989899422</c:v>
                </c:pt>
                <c:pt idx="31">
                  <c:v>44.435695243827709</c:v>
                </c:pt>
                <c:pt idx="32">
                  <c:v>44.403330991502557</c:v>
                </c:pt>
                <c:pt idx="33">
                  <c:v>44.370954904341211</c:v>
                </c:pt>
                <c:pt idx="34">
                  <c:v>44.338565496068036</c:v>
                </c:pt>
                <c:pt idx="35">
                  <c:v>44.306161104850602</c:v>
                </c:pt>
                <c:pt idx="36">
                  <c:v>44.273739873500496</c:v>
                </c:pt>
                <c:pt idx="37">
                  <c:v>44.241299727541481</c:v>
                </c:pt>
                <c:pt idx="38">
                  <c:v>44.208838350929462</c:v>
                </c:pt>
                <c:pt idx="39">
                  <c:v>44.176353159189446</c:v>
                </c:pt>
                <c:pt idx="40">
                  <c:v>44.143841269714585</c:v>
                </c:pt>
                <c:pt idx="41">
                  <c:v>44.111299468950428</c:v>
                </c:pt>
                <c:pt idx="42">
                  <c:v>44.078724176165579</c:v>
                </c:pt>
                <c:pt idx="43">
                  <c:v>44.046111403486009</c:v>
                </c:pt>
                <c:pt idx="44">
                  <c:v>44.013456711846878</c:v>
                </c:pt>
                <c:pt idx="45">
                  <c:v>43.980755162490951</c:v>
                </c:pt>
                <c:pt idx="46">
                  <c:v>43.948001263618984</c:v>
                </c:pt>
                <c:pt idx="47">
                  <c:v>43.915188911773683</c:v>
                </c:pt>
                <c:pt idx="48">
                  <c:v>43.882311327516838</c:v>
                </c:pt>
                <c:pt idx="49">
                  <c:v>43.849360984939594</c:v>
                </c:pt>
                <c:pt idx="50">
                  <c:v>43.816329534529181</c:v>
                </c:pt>
                <c:pt idx="51">
                  <c:v>43.783207718904102</c:v>
                </c:pt>
                <c:pt idx="52">
                  <c:v>43.74998528092447</c:v>
                </c:pt>
                <c:pt idx="53">
                  <c:v>43.71665086368823</c:v>
                </c:pt>
                <c:pt idx="54">
                  <c:v>43.683191901938308</c:v>
                </c:pt>
                <c:pt idx="55">
                  <c:v>43.649594504435079</c:v>
                </c:pt>
                <c:pt idx="56">
                  <c:v>43.615843326895394</c:v>
                </c:pt>
                <c:pt idx="57">
                  <c:v>43.581921435168105</c:v>
                </c:pt>
                <c:pt idx="58">
                  <c:v>43.547810158412375</c:v>
                </c:pt>
                <c:pt idx="59">
                  <c:v>43.513488932173708</c:v>
                </c:pt>
                <c:pt idx="60">
                  <c:v>43.478935131421082</c:v>
                </c:pt>
                <c:pt idx="61">
                  <c:v>43.444123893823438</c:v>
                </c:pt>
                <c:pt idx="62">
                  <c:v>43.409027933814251</c:v>
                </c:pt>
                <c:pt idx="63">
                  <c:v>43.373617348327045</c:v>
                </c:pt>
                <c:pt idx="64">
                  <c:v>43.337859415492922</c:v>
                </c:pt>
                <c:pt idx="65">
                  <c:v>43.301718388083131</c:v>
                </c:pt>
                <c:pt idx="66">
                  <c:v>43.2651552840655</c:v>
                </c:pt>
                <c:pt idx="67">
                  <c:v>43.228127677332651</c:v>
                </c:pt>
                <c:pt idx="68">
                  <c:v>43.190589492461001</c:v>
                </c:pt>
                <c:pt idx="69">
                  <c:v>43.152490808277477</c:v>
                </c:pt>
                <c:pt idx="70">
                  <c:v>43.113777676049118</c:v>
                </c:pt>
                <c:pt idx="71">
                  <c:v>43.074391959265526</c:v>
                </c:pt>
                <c:pt idx="72">
                  <c:v>43.034271203245055</c:v>
                </c:pt>
                <c:pt idx="73">
                  <c:v>42.993348544143352</c:v>
                </c:pt>
                <c:pt idx="74">
                  <c:v>42.951552668344405</c:v>
                </c:pt>
                <c:pt idx="75">
                  <c:v>42.908807834621754</c:v>
                </c:pt>
                <c:pt idx="76">
                  <c:v>42.865033972805286</c:v>
                </c:pt>
                <c:pt idx="77">
                  <c:v>42.820146873889371</c:v>
                </c:pt>
                <c:pt idx="78">
                  <c:v>42.774058487460003</c:v>
                </c:pt>
                <c:pt idx="79">
                  <c:v>42.726677342867077</c:v>
                </c:pt>
                <c:pt idx="80">
                  <c:v>42.677909110563903</c:v>
                </c:pt>
                <c:pt idx="81">
                  <c:v>42.627657319298827</c:v>
                </c:pt>
                <c:pt idx="82">
                  <c:v>42.575824243181785</c:v>
                </c:pt>
                <c:pt idx="83">
                  <c:v>42.522311969863971</c:v>
                </c:pt>
                <c:pt idx="84">
                  <c:v>42.467023656981191</c:v>
                </c:pt>
                <c:pt idx="85">
                  <c:v>42.409864978472804</c:v>
                </c:pt>
                <c:pt idx="86">
                  <c:v>42.350745755315756</c:v>
                </c:pt>
                <c:pt idx="87">
                  <c:v>42.289581756613721</c:v>
                </c:pt>
                <c:pt idx="88">
                  <c:v>42.226296646991166</c:v>
                </c:pt>
                <c:pt idx="89">
                  <c:v>42.160824045149127</c:v>
                </c:pt>
                <c:pt idx="90">
                  <c:v>42.093109646713188</c:v>
                </c:pt>
                <c:pt idx="91">
                  <c:v>42.023113352799996</c:v>
                </c:pt>
                <c:pt idx="92">
                  <c:v>41.95081133488258</c:v>
                </c:pt>
                <c:pt idx="93">
                  <c:v>41.876197957522955</c:v>
                </c:pt>
                <c:pt idx="94">
                  <c:v>41.799287474418264</c:v>
                </c:pt>
                <c:pt idx="95">
                  <c:v>41.720115411013019</c:v>
                </c:pt>
                <c:pt idx="96">
                  <c:v>41.638739549568754</c:v>
                </c:pt>
                <c:pt idx="97">
                  <c:v>41.555240440693375</c:v>
                </c:pt>
                <c:pt idx="98">
                  <c:v>41.469721379163587</c:v>
                </c:pt>
                <c:pt idx="99">
                  <c:v>41.382307801176779</c:v>
                </c:pt>
                <c:pt idx="100">
                  <c:v>41.293146084146571</c:v>
                </c:pt>
                <c:pt idx="101">
                  <c:v>41.202401757464465</c:v>
                </c:pt>
                <c:pt idx="102">
                  <c:v>41.110257161483261</c:v>
                </c:pt>
                <c:pt idx="103">
                  <c:v>41.016908620220669</c:v>
                </c:pt>
                <c:pt idx="104">
                  <c:v>40.922563218719347</c:v>
                </c:pt>
                <c:pt idx="105">
                  <c:v>40.827435296566151</c:v>
                </c:pt>
                <c:pt idx="106">
                  <c:v>40.73174278308322</c:v>
                </c:pt>
                <c:pt idx="107">
                  <c:v>40.635703506056288</c:v>
                </c:pt>
                <c:pt idx="108">
                  <c:v>40.539531604166257</c:v>
                </c:pt>
                <c:pt idx="109">
                  <c:v>40.443434163887815</c:v>
                </c:pt>
                <c:pt idx="110">
                  <c:v>40.347608185539251</c:v>
                </c:pt>
                <c:pt idx="111">
                  <c:v>40.252237961976263</c:v>
                </c:pt>
                <c:pt idx="112">
                  <c:v>40.157492929013173</c:v>
                </c:pt>
                <c:pt idx="113">
                  <c:v>40.06352602103599</c:v>
                </c:pt>
                <c:pt idx="114">
                  <c:v>39.970472540338761</c:v>
                </c:pt>
                <c:pt idx="115">
                  <c:v>39.87844952608615</c:v>
                </c:pt>
                <c:pt idx="116">
                  <c:v>39.787555589692047</c:v>
                </c:pt>
                <c:pt idx="117">
                  <c:v>39.697871168563054</c:v>
                </c:pt>
                <c:pt idx="118">
                  <c:v>39.609459139888031</c:v>
                </c:pt>
                <c:pt idx="119">
                  <c:v>39.522365730361699</c:v>
                </c:pt>
                <c:pt idx="120">
                  <c:v>39.436621655997392</c:v>
                </c:pt>
                <c:pt idx="121">
                  <c:v>39.352243427880921</c:v>
                </c:pt>
                <c:pt idx="122">
                  <c:v>39.269234764096204</c:v>
                </c:pt>
                <c:pt idx="123">
                  <c:v>39.187588054338697</c:v>
                </c:pt>
                <c:pt idx="124">
                  <c:v>39.107285831188065</c:v>
                </c:pt>
                <c:pt idx="125">
                  <c:v>39.028302209991402</c:v>
                </c:pt>
                <c:pt idx="126">
                  <c:v>38.950604267280887</c:v>
                </c:pt>
                <c:pt idx="127">
                  <c:v>38.874153335212952</c:v>
                </c:pt>
                <c:pt idx="128">
                  <c:v>38.798906196387776</c:v>
                </c:pt>
                <c:pt idx="129">
                  <c:v>38.724816169418595</c:v>
                </c:pt>
                <c:pt idx="130">
                  <c:v>38.651834080691472</c:v>
                </c:pt>
                <c:pt idx="131">
                  <c:v>38.579909121882025</c:v>
                </c:pt>
                <c:pt idx="132">
                  <c:v>38.508989596021614</c:v>
                </c:pt>
                <c:pt idx="133">
                  <c:v>38.439023557314719</c:v>
                </c:pt>
                <c:pt idx="134">
                  <c:v>38.369959351600713</c:v>
                </c:pt>
                <c:pt idx="135">
                  <c:v>38.301746065438259</c:v>
                </c:pt>
                <c:pt idx="136">
                  <c:v>38.234333892376767</c:v>
                </c:pt>
                <c:pt idx="137">
                  <c:v>38.167674425170475</c:v>
                </c:pt>
                <c:pt idx="138">
                  <c:v>38.101720882578221</c:v>
                </c:pt>
                <c:pt idx="139">
                  <c:v>38.036428279057375</c:v>
                </c:pt>
                <c:pt idx="140">
                  <c:v>37.971753545171005</c:v>
                </c:pt>
                <c:pt idx="141">
                  <c:v>37.907655605938899</c:v>
                </c:pt>
                <c:pt idx="142">
                  <c:v>37.844095423720688</c:v>
                </c:pt>
                <c:pt idx="143">
                  <c:v>37.781036011555805</c:v>
                </c:pt>
                <c:pt idx="144">
                  <c:v>37.718442422228208</c:v>
                </c:pt>
                <c:pt idx="145">
                  <c:v>37.656281717689652</c:v>
                </c:pt>
                <c:pt idx="146">
                  <c:v>37.594522922878866</c:v>
                </c:pt>
                <c:pt idx="147">
                  <c:v>37.53313696742071</c:v>
                </c:pt>
                <c:pt idx="148">
                  <c:v>37.472096618185887</c:v>
                </c:pt>
                <c:pt idx="149">
                  <c:v>37.411376405237021</c:v>
                </c:pt>
                <c:pt idx="150">
                  <c:v>37.350952543282951</c:v>
                </c:pt>
                <c:pt idx="151">
                  <c:v>37.290802850405541</c:v>
                </c:pt>
                <c:pt idx="152">
                  <c:v>37.230906665511462</c:v>
                </c:pt>
                <c:pt idx="153">
                  <c:v>37.171244765690162</c:v>
                </c:pt>
                <c:pt idx="154">
                  <c:v>37.111799284426191</c:v>
                </c:pt>
                <c:pt idx="155">
                  <c:v>37.052553631414312</c:v>
                </c:pt>
                <c:pt idx="156">
                  <c:v>36.993492414556968</c:v>
                </c:pt>
                <c:pt idx="157">
                  <c:v>36.934601364580658</c:v>
                </c:pt>
                <c:pt idx="158">
                  <c:v>36.875867262588713</c:v>
                </c:pt>
                <c:pt idx="159">
                  <c:v>36.817277870768784</c:v>
                </c:pt>
                <c:pt idx="160">
                  <c:v>36.758821866392054</c:v>
                </c:pt>
                <c:pt idx="161">
                  <c:v>36.700488779174371</c:v>
                </c:pt>
                <c:pt idx="162">
                  <c:v>36.64226893201625</c:v>
                </c:pt>
                <c:pt idx="163">
                  <c:v>36.584153385095519</c:v>
                </c:pt>
                <c:pt idx="164">
                  <c:v>36.526133883253209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3660896"/>
        <c:axId val="633655800"/>
      </c:scatterChart>
      <c:valAx>
        <c:axId val="63366089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633655800"/>
        <c:crosses val="autoZero"/>
        <c:crossBetween val="midCat"/>
      </c:valAx>
      <c:valAx>
        <c:axId val="6336558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633660896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B!$E$21</c:f>
          <c:strCache>
            <c:ptCount val="1"/>
            <c:pt idx="0">
              <c:v>5.15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B!$E$22:$E$222</c:f>
              <c:numCache>
                <c:formatCode>General</c:formatCode>
                <c:ptCount val="201"/>
                <c:pt idx="0">
                  <c:v>48.576999999999998</c:v>
                </c:pt>
                <c:pt idx="1">
                  <c:v>48.615000000000002</c:v>
                </c:pt>
                <c:pt idx="2">
                  <c:v>49.404000000000003</c:v>
                </c:pt>
                <c:pt idx="3">
                  <c:v>48.558</c:v>
                </c:pt>
                <c:pt idx="4">
                  <c:v>49.462000000000003</c:v>
                </c:pt>
                <c:pt idx="5">
                  <c:v>49.287999999999997</c:v>
                </c:pt>
                <c:pt idx="6">
                  <c:v>49.865000000000002</c:v>
                </c:pt>
                <c:pt idx="7">
                  <c:v>50.537999999999997</c:v>
                </c:pt>
                <c:pt idx="8">
                  <c:v>50.058</c:v>
                </c:pt>
                <c:pt idx="9">
                  <c:v>49.787999999999997</c:v>
                </c:pt>
                <c:pt idx="10">
                  <c:v>49.404000000000003</c:v>
                </c:pt>
                <c:pt idx="11">
                  <c:v>49</c:v>
                </c:pt>
                <c:pt idx="12">
                  <c:v>48.268999999999998</c:v>
                </c:pt>
                <c:pt idx="13">
                  <c:v>49.095999999999997</c:v>
                </c:pt>
                <c:pt idx="14">
                  <c:v>49.231000000000002</c:v>
                </c:pt>
                <c:pt idx="15">
                  <c:v>48.154000000000003</c:v>
                </c:pt>
                <c:pt idx="16">
                  <c:v>48.192</c:v>
                </c:pt>
                <c:pt idx="17">
                  <c:v>49.018999999999998</c:v>
                </c:pt>
                <c:pt idx="18">
                  <c:v>48.576999999999998</c:v>
                </c:pt>
                <c:pt idx="19">
                  <c:v>48.268999999999998</c:v>
                </c:pt>
                <c:pt idx="20">
                  <c:v>49.518999999999998</c:v>
                </c:pt>
                <c:pt idx="21">
                  <c:v>48.018999999999998</c:v>
                </c:pt>
                <c:pt idx="22">
                  <c:v>48.326999999999998</c:v>
                </c:pt>
                <c:pt idx="23">
                  <c:v>49.75</c:v>
                </c:pt>
                <c:pt idx="24">
                  <c:v>48.018999999999998</c:v>
                </c:pt>
                <c:pt idx="25">
                  <c:v>48.365000000000002</c:v>
                </c:pt>
                <c:pt idx="26">
                  <c:v>49.384999999999998</c:v>
                </c:pt>
                <c:pt idx="27">
                  <c:v>48.173000000000002</c:v>
                </c:pt>
                <c:pt idx="28">
                  <c:v>48</c:v>
                </c:pt>
                <c:pt idx="29">
                  <c:v>47.923000000000002</c:v>
                </c:pt>
                <c:pt idx="30">
                  <c:v>48.768999999999998</c:v>
                </c:pt>
                <c:pt idx="31">
                  <c:v>49.576999999999998</c:v>
                </c:pt>
                <c:pt idx="32">
                  <c:v>49.095999999999997</c:v>
                </c:pt>
                <c:pt idx="33">
                  <c:v>49.173000000000002</c:v>
                </c:pt>
                <c:pt idx="34">
                  <c:v>48.865000000000002</c:v>
                </c:pt>
                <c:pt idx="35">
                  <c:v>49.268999999999998</c:v>
                </c:pt>
                <c:pt idx="36">
                  <c:v>50.154000000000003</c:v>
                </c:pt>
                <c:pt idx="37">
                  <c:v>49.865000000000002</c:v>
                </c:pt>
                <c:pt idx="38">
                  <c:v>50.75</c:v>
                </c:pt>
                <c:pt idx="39">
                  <c:v>51.365000000000002</c:v>
                </c:pt>
                <c:pt idx="40">
                  <c:v>51.231000000000002</c:v>
                </c:pt>
                <c:pt idx="41">
                  <c:v>52.212000000000003</c:v>
                </c:pt>
                <c:pt idx="42">
                  <c:v>51.962000000000003</c:v>
                </c:pt>
                <c:pt idx="43">
                  <c:v>52.673000000000002</c:v>
                </c:pt>
                <c:pt idx="44">
                  <c:v>52.25</c:v>
                </c:pt>
                <c:pt idx="45">
                  <c:v>52.731000000000002</c:v>
                </c:pt>
                <c:pt idx="46">
                  <c:v>54.826999999999998</c:v>
                </c:pt>
                <c:pt idx="47">
                  <c:v>55.884999999999998</c:v>
                </c:pt>
                <c:pt idx="48">
                  <c:v>57.018999999999998</c:v>
                </c:pt>
                <c:pt idx="49">
                  <c:v>58.904000000000003</c:v>
                </c:pt>
                <c:pt idx="50">
                  <c:v>61.962000000000003</c:v>
                </c:pt>
                <c:pt idx="51">
                  <c:v>62.5</c:v>
                </c:pt>
                <c:pt idx="52">
                  <c:v>67.326999999999998</c:v>
                </c:pt>
                <c:pt idx="53">
                  <c:v>72.635000000000005</c:v>
                </c:pt>
                <c:pt idx="54">
                  <c:v>80.058000000000007</c:v>
                </c:pt>
                <c:pt idx="55">
                  <c:v>89.287999999999997</c:v>
                </c:pt>
                <c:pt idx="56">
                  <c:v>97.558000000000007</c:v>
                </c:pt>
                <c:pt idx="57">
                  <c:v>109.096</c:v>
                </c:pt>
                <c:pt idx="58">
                  <c:v>121.05800000000001</c:v>
                </c:pt>
                <c:pt idx="59">
                  <c:v>131.423</c:v>
                </c:pt>
                <c:pt idx="60">
                  <c:v>141.01900000000001</c:v>
                </c:pt>
                <c:pt idx="61">
                  <c:v>148.75</c:v>
                </c:pt>
                <c:pt idx="62">
                  <c:v>154.346</c:v>
                </c:pt>
                <c:pt idx="63">
                  <c:v>159.48099999999999</c:v>
                </c:pt>
                <c:pt idx="64">
                  <c:v>160.904</c:v>
                </c:pt>
                <c:pt idx="65">
                  <c:v>157.86500000000001</c:v>
                </c:pt>
                <c:pt idx="66">
                  <c:v>151.404</c:v>
                </c:pt>
                <c:pt idx="67">
                  <c:v>132.69200000000001</c:v>
                </c:pt>
                <c:pt idx="68">
                  <c:v>98.576999999999998</c:v>
                </c:pt>
                <c:pt idx="69">
                  <c:v>60.981000000000002</c:v>
                </c:pt>
                <c:pt idx="70">
                  <c:v>53.134999999999998</c:v>
                </c:pt>
                <c:pt idx="71">
                  <c:v>52.462000000000003</c:v>
                </c:pt>
                <c:pt idx="72">
                  <c:v>54.5</c:v>
                </c:pt>
                <c:pt idx="73">
                  <c:v>56.787999999999997</c:v>
                </c:pt>
                <c:pt idx="74">
                  <c:v>58.365000000000002</c:v>
                </c:pt>
                <c:pt idx="75">
                  <c:v>60.25</c:v>
                </c:pt>
                <c:pt idx="76">
                  <c:v>67.076999999999998</c:v>
                </c:pt>
                <c:pt idx="77">
                  <c:v>71.076999999999998</c:v>
                </c:pt>
                <c:pt idx="78">
                  <c:v>79.864999999999995</c:v>
                </c:pt>
                <c:pt idx="79">
                  <c:v>88.308000000000007</c:v>
                </c:pt>
                <c:pt idx="80">
                  <c:v>97.769000000000005</c:v>
                </c:pt>
                <c:pt idx="81">
                  <c:v>103.788</c:v>
                </c:pt>
                <c:pt idx="82">
                  <c:v>112.212</c:v>
                </c:pt>
                <c:pt idx="83">
                  <c:v>117.212</c:v>
                </c:pt>
                <c:pt idx="84">
                  <c:v>120.01900000000001</c:v>
                </c:pt>
                <c:pt idx="85">
                  <c:v>119.11499999999999</c:v>
                </c:pt>
                <c:pt idx="86">
                  <c:v>109.827</c:v>
                </c:pt>
                <c:pt idx="87">
                  <c:v>91.191999999999993</c:v>
                </c:pt>
                <c:pt idx="88">
                  <c:v>64.614999999999995</c:v>
                </c:pt>
                <c:pt idx="89">
                  <c:v>50.268999999999998</c:v>
                </c:pt>
                <c:pt idx="90">
                  <c:v>46.981000000000002</c:v>
                </c:pt>
                <c:pt idx="91">
                  <c:v>47.634999999999998</c:v>
                </c:pt>
                <c:pt idx="92">
                  <c:v>46.595999999999997</c:v>
                </c:pt>
                <c:pt idx="93">
                  <c:v>47.212000000000003</c:v>
                </c:pt>
                <c:pt idx="94">
                  <c:v>46.654000000000003</c:v>
                </c:pt>
                <c:pt idx="95">
                  <c:v>45.384999999999998</c:v>
                </c:pt>
                <c:pt idx="96">
                  <c:v>45.654000000000003</c:v>
                </c:pt>
                <c:pt idx="97">
                  <c:v>45.884999999999998</c:v>
                </c:pt>
                <c:pt idx="98">
                  <c:v>46.462000000000003</c:v>
                </c:pt>
                <c:pt idx="99">
                  <c:v>45.904000000000003</c:v>
                </c:pt>
                <c:pt idx="100">
                  <c:v>46.654000000000003</c:v>
                </c:pt>
                <c:pt idx="101">
                  <c:v>45.787999999999997</c:v>
                </c:pt>
                <c:pt idx="102">
                  <c:v>45.768999999999998</c:v>
                </c:pt>
                <c:pt idx="103">
                  <c:v>45.462000000000003</c:v>
                </c:pt>
                <c:pt idx="104">
                  <c:v>45.845999999999997</c:v>
                </c:pt>
                <c:pt idx="105">
                  <c:v>45.981000000000002</c:v>
                </c:pt>
                <c:pt idx="106">
                  <c:v>46</c:v>
                </c:pt>
                <c:pt idx="107">
                  <c:v>45.865000000000002</c:v>
                </c:pt>
                <c:pt idx="108">
                  <c:v>45.5</c:v>
                </c:pt>
                <c:pt idx="109">
                  <c:v>44.865000000000002</c:v>
                </c:pt>
                <c:pt idx="110">
                  <c:v>46.076999999999998</c:v>
                </c:pt>
                <c:pt idx="111">
                  <c:v>45.25</c:v>
                </c:pt>
                <c:pt idx="112">
                  <c:v>46.25</c:v>
                </c:pt>
                <c:pt idx="113">
                  <c:v>47.076999999999998</c:v>
                </c:pt>
                <c:pt idx="114">
                  <c:v>48.058</c:v>
                </c:pt>
                <c:pt idx="115">
                  <c:v>50.576999999999998</c:v>
                </c:pt>
                <c:pt idx="116">
                  <c:v>50.923000000000002</c:v>
                </c:pt>
                <c:pt idx="117">
                  <c:v>52.576999999999998</c:v>
                </c:pt>
                <c:pt idx="118">
                  <c:v>52.345999999999997</c:v>
                </c:pt>
                <c:pt idx="119">
                  <c:v>54.923000000000002</c:v>
                </c:pt>
                <c:pt idx="120">
                  <c:v>53.308</c:v>
                </c:pt>
                <c:pt idx="121">
                  <c:v>54.058</c:v>
                </c:pt>
                <c:pt idx="122">
                  <c:v>50.692</c:v>
                </c:pt>
                <c:pt idx="123">
                  <c:v>49.595999999999997</c:v>
                </c:pt>
                <c:pt idx="124">
                  <c:v>48.231000000000002</c:v>
                </c:pt>
                <c:pt idx="125">
                  <c:v>45.173000000000002</c:v>
                </c:pt>
                <c:pt idx="126">
                  <c:v>44.808</c:v>
                </c:pt>
                <c:pt idx="127">
                  <c:v>44.384999999999998</c:v>
                </c:pt>
                <c:pt idx="128">
                  <c:v>43.192</c:v>
                </c:pt>
                <c:pt idx="129">
                  <c:v>43.808</c:v>
                </c:pt>
                <c:pt idx="130">
                  <c:v>43.365000000000002</c:v>
                </c:pt>
                <c:pt idx="131">
                  <c:v>44.326999999999998</c:v>
                </c:pt>
                <c:pt idx="132">
                  <c:v>43.095999999999997</c:v>
                </c:pt>
                <c:pt idx="133">
                  <c:v>43.962000000000003</c:v>
                </c:pt>
                <c:pt idx="134">
                  <c:v>45.192</c:v>
                </c:pt>
                <c:pt idx="135">
                  <c:v>42.076999999999998</c:v>
                </c:pt>
                <c:pt idx="136">
                  <c:v>42.845999999999997</c:v>
                </c:pt>
                <c:pt idx="137">
                  <c:v>42.287999999999997</c:v>
                </c:pt>
                <c:pt idx="138">
                  <c:v>43.173000000000002</c:v>
                </c:pt>
                <c:pt idx="139">
                  <c:v>43.673000000000002</c:v>
                </c:pt>
                <c:pt idx="140">
                  <c:v>43.904000000000003</c:v>
                </c:pt>
                <c:pt idx="141">
                  <c:v>43.231000000000002</c:v>
                </c:pt>
                <c:pt idx="142">
                  <c:v>46</c:v>
                </c:pt>
                <c:pt idx="143">
                  <c:v>45.595999999999997</c:v>
                </c:pt>
                <c:pt idx="144">
                  <c:v>45.615000000000002</c:v>
                </c:pt>
                <c:pt idx="145">
                  <c:v>45.404000000000003</c:v>
                </c:pt>
                <c:pt idx="146">
                  <c:v>46.904000000000003</c:v>
                </c:pt>
                <c:pt idx="147">
                  <c:v>47.095999999999997</c:v>
                </c:pt>
                <c:pt idx="148">
                  <c:v>45.192</c:v>
                </c:pt>
                <c:pt idx="149">
                  <c:v>45.558</c:v>
                </c:pt>
                <c:pt idx="150">
                  <c:v>44.095999999999997</c:v>
                </c:pt>
                <c:pt idx="151">
                  <c:v>44.615000000000002</c:v>
                </c:pt>
                <c:pt idx="152">
                  <c:v>43.058</c:v>
                </c:pt>
                <c:pt idx="153">
                  <c:v>41.808</c:v>
                </c:pt>
                <c:pt idx="154">
                  <c:v>40.923000000000002</c:v>
                </c:pt>
                <c:pt idx="155">
                  <c:v>42.518999999999998</c:v>
                </c:pt>
                <c:pt idx="156">
                  <c:v>41.115000000000002</c:v>
                </c:pt>
                <c:pt idx="157">
                  <c:v>41.154000000000003</c:v>
                </c:pt>
                <c:pt idx="158">
                  <c:v>40.845999999999997</c:v>
                </c:pt>
                <c:pt idx="159">
                  <c:v>40.923000000000002</c:v>
                </c:pt>
                <c:pt idx="160">
                  <c:v>40.981000000000002</c:v>
                </c:pt>
                <c:pt idx="161">
                  <c:v>41.654000000000003</c:v>
                </c:pt>
                <c:pt idx="162">
                  <c:v>42.058</c:v>
                </c:pt>
                <c:pt idx="163">
                  <c:v>41.076999999999998</c:v>
                </c:pt>
                <c:pt idx="164">
                  <c:v>40.981000000000002</c:v>
                </c:pt>
                <c:pt idx="165">
                  <c:v>40.173000000000002</c:v>
                </c:pt>
                <c:pt idx="166">
                  <c:v>40.634999999999998</c:v>
                </c:pt>
                <c:pt idx="167">
                  <c:v>41.192</c:v>
                </c:pt>
                <c:pt idx="168">
                  <c:v>39.654000000000003</c:v>
                </c:pt>
                <c:pt idx="169">
                  <c:v>39.5</c:v>
                </c:pt>
                <c:pt idx="170">
                  <c:v>40.768999999999998</c:v>
                </c:pt>
                <c:pt idx="171">
                  <c:v>40.058</c:v>
                </c:pt>
                <c:pt idx="172">
                  <c:v>41.018999999999998</c:v>
                </c:pt>
                <c:pt idx="173">
                  <c:v>40</c:v>
                </c:pt>
                <c:pt idx="174">
                  <c:v>41</c:v>
                </c:pt>
                <c:pt idx="175">
                  <c:v>40.076999999999998</c:v>
                </c:pt>
                <c:pt idx="176">
                  <c:v>39.537999999999997</c:v>
                </c:pt>
                <c:pt idx="177">
                  <c:v>38.576999999999998</c:v>
                </c:pt>
                <c:pt idx="178">
                  <c:v>39.768999999999998</c:v>
                </c:pt>
                <c:pt idx="179">
                  <c:v>40.018999999999998</c:v>
                </c:pt>
                <c:pt idx="180">
                  <c:v>39.365000000000002</c:v>
                </c:pt>
                <c:pt idx="181">
                  <c:v>39.173000000000002</c:v>
                </c:pt>
                <c:pt idx="182">
                  <c:v>39.904000000000003</c:v>
                </c:pt>
                <c:pt idx="183">
                  <c:v>40.423000000000002</c:v>
                </c:pt>
                <c:pt idx="184">
                  <c:v>39.212000000000003</c:v>
                </c:pt>
                <c:pt idx="185">
                  <c:v>40.268999999999998</c:v>
                </c:pt>
                <c:pt idx="186">
                  <c:v>40.537999999999997</c:v>
                </c:pt>
                <c:pt idx="187">
                  <c:v>39.673000000000002</c:v>
                </c:pt>
                <c:pt idx="188">
                  <c:v>40.5</c:v>
                </c:pt>
                <c:pt idx="189">
                  <c:v>39.115000000000002</c:v>
                </c:pt>
                <c:pt idx="190">
                  <c:v>40.865000000000002</c:v>
                </c:pt>
                <c:pt idx="191">
                  <c:v>39.212000000000003</c:v>
                </c:pt>
                <c:pt idx="192">
                  <c:v>39.904000000000003</c:v>
                </c:pt>
                <c:pt idx="193">
                  <c:v>40.115000000000002</c:v>
                </c:pt>
                <c:pt idx="194">
                  <c:v>41.345999999999997</c:v>
                </c:pt>
                <c:pt idx="195">
                  <c:v>41.25</c:v>
                </c:pt>
                <c:pt idx="196">
                  <c:v>41.231000000000002</c:v>
                </c:pt>
                <c:pt idx="197">
                  <c:v>41.365000000000002</c:v>
                </c:pt>
                <c:pt idx="198">
                  <c:v>38.692</c:v>
                </c:pt>
                <c:pt idx="199">
                  <c:v>39.25</c:v>
                </c:pt>
                <c:pt idx="200">
                  <c:v>38.826999999999998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B!$V$22:$V$222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50.803259065575759</c:v>
                </c:pt>
                <c:pt idx="22">
                  <c:v>50.756043193083556</c:v>
                </c:pt>
                <c:pt idx="23">
                  <c:v>50.708834954728857</c:v>
                </c:pt>
                <c:pt idx="24">
                  <c:v>50.661634840700216</c:v>
                </c:pt>
                <c:pt idx="25">
                  <c:v>50.614443364559904</c:v>
                </c:pt>
                <c:pt idx="26">
                  <c:v>50.5672610631702</c:v>
                </c:pt>
                <c:pt idx="27">
                  <c:v>50.520088496391487</c:v>
                </c:pt>
                <c:pt idx="28">
                  <c:v>50.472926246531685</c:v>
                </c:pt>
                <c:pt idx="29">
                  <c:v>50.425774917605843</c:v>
                </c:pt>
                <c:pt idx="30">
                  <c:v>50.378635134813742</c:v>
                </c:pt>
                <c:pt idx="31">
                  <c:v>50.331507546040122</c:v>
                </c:pt>
                <c:pt idx="32">
                  <c:v>50.284392832412728</c:v>
                </c:pt>
                <c:pt idx="33">
                  <c:v>50.237291753403603</c:v>
                </c:pt>
                <c:pt idx="34">
                  <c:v>50.190205313297639</c:v>
                </c:pt>
                <c:pt idx="35">
                  <c:v>50.143135327938602</c:v>
                </c:pt>
                <c:pt idx="36">
                  <c:v>50.096086236331182</c:v>
                </c:pt>
                <c:pt idx="37">
                  <c:v>50.049070564991091</c:v>
                </c:pt>
                <c:pt idx="38">
                  <c:v>50.002124496676444</c:v>
                </c:pt>
                <c:pt idx="39">
                  <c:v>49.95534975083374</c:v>
                </c:pt>
                <c:pt idx="40">
                  <c:v>49.90901983205012</c:v>
                </c:pt>
                <c:pt idx="41">
                  <c:v>49.86383382924317</c:v>
                </c:pt>
                <c:pt idx="42">
                  <c:v>49.821486058230512</c:v>
                </c:pt>
                <c:pt idx="43">
                  <c:v>49.785864099991919</c:v>
                </c:pt>
                <c:pt idx="44">
                  <c:v>49.765401201497184</c:v>
                </c:pt>
                <c:pt idx="45">
                  <c:v>49.777367068554994</c:v>
                </c:pt>
                <c:pt idx="46">
                  <c:v>49.855085217093659</c:v>
                </c:pt>
                <c:pt idx="47">
                  <c:v>50.059002086020968</c:v>
                </c:pt>
                <c:pt idx="48">
                  <c:v>50.491869589625445</c:v>
                </c:pt>
                <c:pt idx="49">
                  <c:v>51.316670563829675</c:v>
                </c:pt>
                <c:pt idx="50">
                  <c:v>52.773139384736687</c:v>
                </c:pt>
                <c:pt idx="51">
                  <c:v>55.185175445986921</c:v>
                </c:pt>
                <c:pt idx="52">
                  <c:v>58.948356621417325</c:v>
                </c:pt>
                <c:pt idx="53">
                  <c:v>64.486265876576581</c:v>
                </c:pt>
                <c:pt idx="54">
                  <c:v>72.168855358434641</c:v>
                </c:pt>
                <c:pt idx="55">
                  <c:v>82.196937068274039</c:v>
                </c:pt>
                <c:pt idx="56">
                  <c:v>94.472762638852842</c:v>
                </c:pt>
                <c:pt idx="57">
                  <c:v>108.49255090423766</c:v>
                </c:pt>
                <c:pt idx="58">
                  <c:v>123.30498008314208</c:v>
                </c:pt>
                <c:pt idx="59">
                  <c:v>137.57267305079648</c:v>
                </c:pt>
                <c:pt idx="60">
                  <c:v>149.74892268784737</c:v>
                </c:pt>
                <c:pt idx="61">
                  <c:v>158.3447663974593</c:v>
                </c:pt>
                <c:pt idx="62">
                  <c:v>162.22519814412297</c:v>
                </c:pt>
                <c:pt idx="63">
                  <c:v>160.85373725501432</c:v>
                </c:pt>
                <c:pt idx="64">
                  <c:v>154.41271583772752</c:v>
                </c:pt>
                <c:pt idx="65">
                  <c:v>143.76211588788814</c:v>
                </c:pt>
                <c:pt idx="66">
                  <c:v>130.24984637024275</c:v>
                </c:pt>
                <c:pt idx="67">
                  <c:v>115.43143008874884</c:v>
                </c:pt>
                <c:pt idx="68">
                  <c:v>100.78006336052006</c:v>
                </c:pt>
                <c:pt idx="69">
                  <c:v>87.462221728672233</c:v>
                </c:pt>
                <c:pt idx="70">
                  <c:v>76.225374720607689</c:v>
                </c:pt>
                <c:pt idx="71">
                  <c:v>67.407148115380338</c:v>
                </c:pt>
                <c:pt idx="72">
                  <c:v>61.043604079856657</c:v>
                </c:pt>
                <c:pt idx="73">
                  <c:v>57.035024300666592</c:v>
                </c:pt>
                <c:pt idx="74">
                  <c:v>55.318235832937816</c:v>
                </c:pt>
                <c:pt idx="75">
                  <c:v>55.988746039177911</c:v>
                </c:pt>
                <c:pt idx="76">
                  <c:v>59.313593342281258</c:v>
                </c:pt>
                <c:pt idx="77">
                  <c:v>65.589906078046369</c:v>
                </c:pt>
                <c:pt idx="78">
                  <c:v>74.854188769494897</c:v>
                </c:pt>
                <c:pt idx="79">
                  <c:v>86.535728114249991</c:v>
                </c:pt>
                <c:pt idx="80">
                  <c:v>99.235191736820155</c:v>
                </c:pt>
                <c:pt idx="81">
                  <c:v>110.82230207355425</c:v>
                </c:pt>
                <c:pt idx="82">
                  <c:v>118.92864043687197</c:v>
                </c:pt>
                <c:pt idx="83">
                  <c:v>121.6941793718579</c:v>
                </c:pt>
                <c:pt idx="84">
                  <c:v>118.4390712170719</c:v>
                </c:pt>
                <c:pt idx="85">
                  <c:v>109.92107016005269</c:v>
                </c:pt>
                <c:pt idx="86">
                  <c:v>98.04026478220284</c:v>
                </c:pt>
                <c:pt idx="87">
                  <c:v>85.145011392503918</c:v>
                </c:pt>
                <c:pt idx="88">
                  <c:v>73.283244085475346</c:v>
                </c:pt>
                <c:pt idx="89">
                  <c:v>63.719032103070482</c:v>
                </c:pt>
                <c:pt idx="90">
                  <c:v>56.841822472442402</c:v>
                </c:pt>
                <c:pt idx="91">
                  <c:v>52.383900846555036</c:v>
                </c:pt>
                <c:pt idx="92">
                  <c:v>49.755509967429028</c:v>
                </c:pt>
                <c:pt idx="93">
                  <c:v>48.330268349615089</c:v>
                </c:pt>
                <c:pt idx="94">
                  <c:v>47.605178713924268</c:v>
                </c:pt>
                <c:pt idx="95">
                  <c:v>47.244092672432195</c:v>
                </c:pt>
                <c:pt idx="96">
                  <c:v>47.052831588342769</c:v>
                </c:pt>
                <c:pt idx="97">
                  <c:v>46.932555868744188</c:v>
                </c:pt>
                <c:pt idx="98">
                  <c:v>46.838437077196183</c:v>
                </c:pt>
                <c:pt idx="99">
                  <c:v>46.752239772757932</c:v>
                </c:pt>
                <c:pt idx="100">
                  <c:v>46.667297884325968</c:v>
                </c:pt>
                <c:pt idx="101">
                  <c:v>46.581445044261592</c:v>
                </c:pt>
                <c:pt idx="102">
                  <c:v>46.494108285014413</c:v>
                </c:pt>
                <c:pt idx="103">
                  <c:v>46.405283118276742</c:v>
                </c:pt>
                <c:pt idx="104">
                  <c:v>46.315317052426742</c:v>
                </c:pt>
                <c:pt idx="105">
                  <c:v>46.225165660200268</c:v>
                </c:pt>
                <c:pt idx="106">
                  <c:v>46.137220278899925</c:v>
                </c:pt>
                <c:pt idx="107">
                  <c:v>46.057087886168993</c:v>
                </c:pt>
                <c:pt idx="108">
                  <c:v>45.996802836729238</c:v>
                </c:pt>
                <c:pt idx="109">
                  <c:v>45.979613957418422</c:v>
                </c:pt>
                <c:pt idx="110">
                  <c:v>46.045347414414678</c:v>
                </c:pt>
                <c:pt idx="111">
                  <c:v>46.253293163586171</c:v>
                </c:pt>
                <c:pt idx="112">
                  <c:v>46.677396826977393</c:v>
                </c:pt>
                <c:pt idx="113">
                  <c:v>47.388313071949135</c:v>
                </c:pt>
                <c:pt idx="114">
                  <c:v>48.42108795464754</c:v>
                </c:pt>
                <c:pt idx="115">
                  <c:v>49.736452909109261</c:v>
                </c:pt>
                <c:pt idx="116">
                  <c:v>51.194020169885228</c:v>
                </c:pt>
                <c:pt idx="117">
                  <c:v>52.559022840351709</c:v>
                </c:pt>
                <c:pt idx="118">
                  <c:v>53.553698781661083</c:v>
                </c:pt>
                <c:pt idx="119">
                  <c:v>53.941575824236764</c:v>
                </c:pt>
                <c:pt idx="120">
                  <c:v>53.61048778809409</c:v>
                </c:pt>
                <c:pt idx="121">
                  <c:v>52.614594611376575</c:v>
                </c:pt>
                <c:pt idx="122">
                  <c:v>51.153937336259581</c:v>
                </c:pt>
                <c:pt idx="123">
                  <c:v>49.502068763048825</c:v>
                </c:pt>
                <c:pt idx="124">
                  <c:v>47.917498692531588</c:v>
                </c:pt>
                <c:pt idx="125">
                  <c:v>46.577762193398947</c:v>
                </c:pt>
                <c:pt idx="126">
                  <c:v>45.556881164673925</c:v>
                </c:pt>
                <c:pt idx="127">
                  <c:v>44.842380147467672</c:v>
                </c:pt>
                <c:pt idx="128">
                  <c:v>44.372250411314553</c:v>
                </c:pt>
                <c:pt idx="129">
                  <c:v>44.071117921193689</c:v>
                </c:pt>
                <c:pt idx="130">
                  <c:v>43.873721505206177</c:v>
                </c:pt>
                <c:pt idx="131">
                  <c:v>43.734163892488667</c:v>
                </c:pt>
                <c:pt idx="132">
                  <c:v>43.625567263554395</c:v>
                </c:pt>
                <c:pt idx="133">
                  <c:v>43.535893615557747</c:v>
                </c:pt>
                <c:pt idx="134">
                  <c:v>43.463870581434698</c:v>
                </c:pt>
                <c:pt idx="135">
                  <c:v>43.416530965609454</c:v>
                </c:pt>
                <c:pt idx="136">
                  <c:v>43.408048193340868</c:v>
                </c:pt>
                <c:pt idx="137">
                  <c:v>43.458543114367458</c:v>
                </c:pt>
                <c:pt idx="138">
                  <c:v>43.591233372030771</c:v>
                </c:pt>
                <c:pt idx="139">
                  <c:v>43.826702781391297</c:v>
                </c:pt>
                <c:pt idx="140">
                  <c:v>44.174290952778442</c:v>
                </c:pt>
                <c:pt idx="141">
                  <c:v>44.622494571619143</c:v>
                </c:pt>
                <c:pt idx="142">
                  <c:v>45.132114143358855</c:v>
                </c:pt>
                <c:pt idx="143">
                  <c:v>45.636488202925904</c:v>
                </c:pt>
                <c:pt idx="144">
                  <c:v>46.051531674044121</c:v>
                </c:pt>
                <c:pt idx="145">
                  <c:v>46.294508407827671</c:v>
                </c:pt>
                <c:pt idx="146">
                  <c:v>46.306080145834827</c:v>
                </c:pt>
                <c:pt idx="147">
                  <c:v>46.067615675929268</c:v>
                </c:pt>
                <c:pt idx="148">
                  <c:v>45.606833056519726</c:v>
                </c:pt>
                <c:pt idx="149">
                  <c:v>44.989429742745116</c:v>
                </c:pt>
                <c:pt idx="150">
                  <c:v>44.300165449198232</c:v>
                </c:pt>
                <c:pt idx="151">
                  <c:v>43.620865442744424</c:v>
                </c:pt>
                <c:pt idx="152">
                  <c:v>43.013101670479422</c:v>
                </c:pt>
                <c:pt idx="153">
                  <c:v>42.510190869942463</c:v>
                </c:pt>
                <c:pt idx="154">
                  <c:v>42.118695736547778</c:v>
                </c:pt>
                <c:pt idx="155">
                  <c:v>41.826182375469564</c:v>
                </c:pt>
                <c:pt idx="156">
                  <c:v>41.61084337814863</c:v>
                </c:pt>
                <c:pt idx="157">
                  <c:v>41.449527867566566</c:v>
                </c:pt>
                <c:pt idx="158">
                  <c:v>41.322601605231959</c:v>
                </c:pt>
                <c:pt idx="159">
                  <c:v>41.215744791406166</c:v>
                </c:pt>
                <c:pt idx="160">
                  <c:v>41.11969091787153</c:v>
                </c:pt>
                <c:pt idx="161">
                  <c:v>41.029030723151159</c:v>
                </c:pt>
                <c:pt idx="162">
                  <c:v>40.940886914360249</c:v>
                </c:pt>
                <c:pt idx="163">
                  <c:v>40.853855092990557</c:v>
                </c:pt>
                <c:pt idx="164">
                  <c:v>40.767302563358193</c:v>
                </c:pt>
                <c:pt idx="165">
                  <c:v>40.680964438316515</c:v>
                </c:pt>
                <c:pt idx="166">
                  <c:v>40.594736403420747</c:v>
                </c:pt>
                <c:pt idx="167">
                  <c:v>40.508578713502835</c:v>
                </c:pt>
                <c:pt idx="168">
                  <c:v>40.42247569016812</c:v>
                </c:pt>
                <c:pt idx="169">
                  <c:v>40.336420065181798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B!$BB$22:$BB$222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50.803259065575759</c:v>
                </c:pt>
                <c:pt idx="22">
                  <c:v>50.756043193083556</c:v>
                </c:pt>
                <c:pt idx="23">
                  <c:v>50.708834954728836</c:v>
                </c:pt>
                <c:pt idx="24">
                  <c:v>50.661634840700088</c:v>
                </c:pt>
                <c:pt idx="25">
                  <c:v>50.614443364559129</c:v>
                </c:pt>
                <c:pt idx="26">
                  <c:v>50.567261063165844</c:v>
                </c:pt>
                <c:pt idx="27">
                  <c:v>50.52008849636811</c:v>
                </c:pt>
                <c:pt idx="28">
                  <c:v>50.472926246411895</c:v>
                </c:pt>
                <c:pt idx="29">
                  <c:v>50.42577491702027</c:v>
                </c:pt>
                <c:pt idx="30">
                  <c:v>50.378635132082785</c:v>
                </c:pt>
                <c:pt idx="31">
                  <c:v>50.331507533888569</c:v>
                </c:pt>
                <c:pt idx="32">
                  <c:v>50.284392780827076</c:v>
                </c:pt>
                <c:pt idx="33">
                  <c:v>50.237291544470793</c:v>
                </c:pt>
                <c:pt idx="34">
                  <c:v>50.190204505941942</c:v>
                </c:pt>
                <c:pt idx="35">
                  <c:v>50.143132351453147</c:v>
                </c:pt>
                <c:pt idx="36">
                  <c:v>50.096075766897506</c:v>
                </c:pt>
                <c:pt idx="37">
                  <c:v>50.049035431347562</c:v>
                </c:pt>
                <c:pt idx="38">
                  <c:v>50.002012009305389</c:v>
                </c:pt>
                <c:pt idx="39">
                  <c:v>49.955006141526326</c:v>
                </c:pt>
                <c:pt idx="40">
                  <c:v>49.908018434217688</c:v>
                </c:pt>
                <c:pt idx="41">
                  <c:v>49.861049446390005</c:v>
                </c:pt>
                <c:pt idx="42">
                  <c:v>49.81409967511253</c:v>
                </c:pt>
                <c:pt idx="43">
                  <c:v>49.76716953839653</c:v>
                </c:pt>
                <c:pt idx="44">
                  <c:v>49.720259355399172</c:v>
                </c:pt>
                <c:pt idx="45">
                  <c:v>49.673369323607261</c:v>
                </c:pt>
                <c:pt idx="46">
                  <c:v>49.626499492624781</c:v>
                </c:pt>
                <c:pt idx="47">
                  <c:v>49.579649734149299</c:v>
                </c:pt>
                <c:pt idx="48">
                  <c:v>49.53281970768208</c:v>
                </c:pt>
                <c:pt idx="49">
                  <c:v>49.486008821474059</c:v>
                </c:pt>
                <c:pt idx="50">
                  <c:v>49.439216188165112</c:v>
                </c:pt>
                <c:pt idx="51">
                  <c:v>49.392440574529168</c:v>
                </c:pt>
                <c:pt idx="52">
                  <c:v>49.345680344691822</c:v>
                </c:pt>
                <c:pt idx="53">
                  <c:v>49.29893339614231</c:v>
                </c:pt>
                <c:pt idx="54">
                  <c:v>49.252197087819837</c:v>
                </c:pt>
                <c:pt idx="55">
                  <c:v>49.205468159515497</c:v>
                </c:pt>
                <c:pt idx="56">
                  <c:v>49.158742641800444</c:v>
                </c:pt>
                <c:pt idx="57">
                  <c:v>49.112015755668509</c:v>
                </c:pt>
                <c:pt idx="58">
                  <c:v>49.065281801073951</c:v>
                </c:pt>
                <c:pt idx="59">
                  <c:v>49.018534033554232</c:v>
                </c:pt>
                <c:pt idx="60">
                  <c:v>48.971764528161295</c:v>
                </c:pt>
                <c:pt idx="61">
                  <c:v>48.924964029987976</c:v>
                </c:pt>
                <c:pt idx="62">
                  <c:v>48.87812179067749</c:v>
                </c:pt>
                <c:pt idx="63">
                  <c:v>48.831225390451181</c:v>
                </c:pt>
                <c:pt idx="64">
                  <c:v>48.784260545395234</c:v>
                </c:pt>
                <c:pt idx="65">
                  <c:v>48.73721090001947</c:v>
                </c:pt>
                <c:pt idx="66">
                  <c:v>48.690057805455886</c:v>
                </c:pt>
                <c:pt idx="67">
                  <c:v>48.642780084113163</c:v>
                </c:pt>
                <c:pt idx="68">
                  <c:v>48.595353782160366</c:v>
                </c:pt>
                <c:pt idx="69">
                  <c:v>48.547751911892554</c:v>
                </c:pt>
                <c:pt idx="70">
                  <c:v>48.499944186844971</c:v>
                </c:pt>
                <c:pt idx="71">
                  <c:v>48.451896753481797</c:v>
                </c:pt>
                <c:pt idx="72">
                  <c:v>48.403571924396189</c:v>
                </c:pt>
                <c:pt idx="73">
                  <c:v>48.354927919219946</c:v>
                </c:pt>
                <c:pt idx="74">
                  <c:v>48.305918620845489</c:v>
                </c:pt>
                <c:pt idx="75">
                  <c:v>48.256493356089457</c:v>
                </c:pt>
                <c:pt idx="76">
                  <c:v>48.206596711539198</c:v>
                </c:pt>
                <c:pt idx="77">
                  <c:v>48.156168396967473</c:v>
                </c:pt>
                <c:pt idx="78">
                  <c:v>48.105143170299385</c:v>
                </c:pt>
                <c:pt idx="79">
                  <c:v>48.053450839566189</c:v>
                </c:pt>
                <c:pt idx="80">
                  <c:v>48.001016358455225</c:v>
                </c:pt>
                <c:pt idx="81">
                  <c:v>47.947760032806414</c:v>
                </c:pt>
                <c:pt idx="82">
                  <c:v>47.893597855534473</c:v>
                </c:pt>
                <c:pt idx="83">
                  <c:v>47.838441986773759</c:v>
                </c:pt>
                <c:pt idx="84">
                  <c:v>47.78220139434535</c:v>
                </c:pt>
                <c:pt idx="85">
                  <c:v>47.724782666742023</c:v>
                </c:pt>
                <c:pt idx="86">
                  <c:v>47.666091006552463</c:v>
                </c:pt>
                <c:pt idx="87">
                  <c:v>47.606031406503078</c:v>
                </c:pt>
                <c:pt idx="88">
                  <c:v>47.544510003071942</c:v>
                </c:pt>
                <c:pt idx="89">
                  <c:v>47.481435594034821</c:v>
                </c:pt>
                <c:pt idx="90">
                  <c:v>47.416721296597885</c:v>
                </c:pt>
                <c:pt idx="91">
                  <c:v>47.350286312380803</c:v>
                </c:pt>
                <c:pt idx="92">
                  <c:v>47.282057755032476</c:v>
                </c:pt>
                <c:pt idx="93">
                  <c:v>47.211972486440189</c:v>
                </c:pt>
                <c:pt idx="94">
                  <c:v>47.139978899189089</c:v>
                </c:pt>
                <c:pt idx="95">
                  <c:v>47.066038577046939</c:v>
                </c:pt>
                <c:pt idx="96">
                  <c:v>46.990127762644505</c:v>
                </c:pt>
                <c:pt idx="97">
                  <c:v>46.912238562895993</c:v>
                </c:pt>
                <c:pt idx="98">
                  <c:v>46.832379828502027</c:v>
                </c:pt>
                <c:pt idx="99">
                  <c:v>46.750577654185804</c:v>
                </c:pt>
                <c:pt idx="100">
                  <c:v>46.666875460807915</c:v>
                </c:pt>
                <c:pt idx="101">
                  <c:v>46.581333638430081</c:v>
                </c:pt>
                <c:pt idx="102">
                  <c:v>46.494028749606336</c:v>
                </c:pt>
                <c:pt idx="103">
                  <c:v>46.405052313236538</c:v>
                </c:pt>
                <c:pt idx="104">
                  <c:v>46.314509209632568</c:v>
                </c:pt>
                <c:pt idx="105">
                  <c:v>46.222515765459022</c:v>
                </c:pt>
                <c:pt idx="106">
                  <c:v>46.12919759155011</c:v>
                </c:pt>
                <c:pt idx="107">
                  <c:v>46.034687256252397</c:v>
                </c:pt>
                <c:pt idx="108">
                  <c:v>45.939121881331886</c:v>
                </c:pt>
                <c:pt idx="109">
                  <c:v>45.842640746543061</c:v>
                </c:pt>
                <c:pt idx="110">
                  <c:v>45.745382983090671</c:v>
                </c:pt>
                <c:pt idx="111">
                  <c:v>45.647485426226709</c:v>
                </c:pt>
                <c:pt idx="112">
                  <c:v>45.549080684196014</c:v>
                </c:pt>
                <c:pt idx="113">
                  <c:v>45.450295465894598</c:v>
                </c:pt>
                <c:pt idx="114">
                  <c:v>45.351249194158157</c:v>
                </c:pt>
                <c:pt idx="115">
                  <c:v>45.25205291665479</c:v>
                </c:pt>
                <c:pt idx="116">
                  <c:v>45.152808512816122</c:v>
                </c:pt>
                <c:pt idx="117">
                  <c:v>45.053608183746775</c:v>
                </c:pt>
                <c:pt idx="118">
                  <c:v>44.954534202981144</c:v>
                </c:pt>
                <c:pt idx="119">
                  <c:v>44.855658899436392</c:v>
                </c:pt>
                <c:pt idx="120">
                  <c:v>44.757044839860683</c:v>
                </c:pt>
                <c:pt idx="121">
                  <c:v>44.658745176255692</c:v>
                </c:pt>
                <c:pt idx="122">
                  <c:v>44.560804123823189</c:v>
                </c:pt>
                <c:pt idx="123">
                  <c:v>44.463257536551076</c:v>
                </c:pt>
                <c:pt idx="124">
                  <c:v>44.366133550216588</c:v>
                </c:pt>
                <c:pt idx="125">
                  <c:v>44.269453265964344</c:v>
                </c:pt>
                <c:pt idx="126">
                  <c:v>44.173231451384297</c:v>
                </c:pt>
                <c:pt idx="127">
                  <c:v>44.077477239896922</c:v>
                </c:pt>
                <c:pt idx="128">
                  <c:v>43.982194813037445</c:v>
                </c:pt>
                <c:pt idx="129">
                  <c:v>43.887384053765594</c:v>
                </c:pt>
                <c:pt idx="130">
                  <c:v>43.793041162113745</c:v>
                </c:pt>
                <c:pt idx="131">
                  <c:v>43.699159227267565</c:v>
                </c:pt>
                <c:pt idx="132">
                  <c:v>43.605728752532428</c:v>
                </c:pt>
                <c:pt idx="133">
                  <c:v>43.51273813158091</c:v>
                </c:pt>
                <c:pt idx="134">
                  <c:v>43.420174075928671</c:v>
                </c:pt>
                <c:pt idx="135">
                  <c:v>43.328021994784471</c:v>
                </c:pt>
                <c:pt idx="136">
                  <c:v>43.236266329308343</c:v>
                </c:pt>
                <c:pt idx="137">
                  <c:v>43.144890843936054</c:v>
                </c:pt>
                <c:pt idx="138">
                  <c:v>43.05387887783224</c:v>
                </c:pt>
                <c:pt idx="139">
                  <c:v>42.963213559759858</c:v>
                </c:pt>
                <c:pt idx="140">
                  <c:v>42.872877989739337</c:v>
                </c:pt>
                <c:pt idx="141">
                  <c:v>42.782855390847175</c:v>
                </c:pt>
                <c:pt idx="142">
                  <c:v>42.693129234401781</c:v>
                </c:pt>
                <c:pt idx="143">
                  <c:v>42.603683341624176</c:v>
                </c:pt>
                <c:pt idx="144">
                  <c:v>42.514501964665079</c:v>
                </c:pt>
                <c:pt idx="145">
                  <c:v>42.425569849670111</c:v>
                </c:pt>
                <c:pt idx="146">
                  <c:v>42.336872284325359</c:v>
                </c:pt>
                <c:pt idx="147">
                  <c:v>42.248395132093918</c:v>
                </c:pt>
                <c:pt idx="148">
                  <c:v>42.160124855127677</c:v>
                </c:pt>
                <c:pt idx="149">
                  <c:v>42.072048527621718</c:v>
                </c:pt>
                <c:pt idx="150">
                  <c:v>41.984153841174574</c:v>
                </c:pt>
                <c:pt idx="151">
                  <c:v>41.896429103528149</c:v>
                </c:pt>
                <c:pt idx="152">
                  <c:v>41.808863231886988</c:v>
                </c:pt>
                <c:pt idx="153">
                  <c:v>41.721445741859078</c:v>
                </c:pt>
                <c:pt idx="154">
                  <c:v>41.634166732917137</c:v>
                </c:pt>
                <c:pt idx="155">
                  <c:v>41.547016871152685</c:v>
                </c:pt>
                <c:pt idx="156">
                  <c:v>41.459987369981576</c:v>
                </c:pt>
                <c:pt idx="157">
                  <c:v>41.373069969359662</c:v>
                </c:pt>
                <c:pt idx="158">
                  <c:v>41.286256913979621</c:v>
                </c:pt>
                <c:pt idx="159">
                  <c:v>41.199540930842801</c:v>
                </c:pt>
                <c:pt idx="160">
                  <c:v>41.112915206533316</c:v>
                </c:pt>
                <c:pt idx="161">
                  <c:v>41.026373364463844</c:v>
                </c:pt>
                <c:pt idx="162">
                  <c:v>40.939909442312242</c:v>
                </c:pt>
                <c:pt idx="163">
                  <c:v>40.853517869825609</c:v>
                </c:pt>
                <c:pt idx="164">
                  <c:v>40.767193447131866</c:v>
                </c:pt>
                <c:pt idx="165">
                  <c:v>40.68093132366716</c:v>
                </c:pt>
                <c:pt idx="166">
                  <c:v>40.594726977802019</c:v>
                </c:pt>
                <c:pt idx="167">
                  <c:v>40.508576197225757</c:v>
                </c:pt>
                <c:pt idx="168">
                  <c:v>40.422475060131291</c:v>
                </c:pt>
                <c:pt idx="169">
                  <c:v>40.336419917225896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3659720"/>
        <c:axId val="633657760"/>
      </c:scatterChart>
      <c:valAx>
        <c:axId val="63365972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633657760"/>
        <c:crosses val="autoZero"/>
        <c:crossBetween val="midCat"/>
      </c:valAx>
      <c:valAx>
        <c:axId val="63365776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6336597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B!$F$21</c:f>
          <c:strCache>
            <c:ptCount val="1"/>
            <c:pt idx="0">
              <c:v>6.05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B!$F$22:$F$222</c:f>
              <c:numCache>
                <c:formatCode>General</c:formatCode>
                <c:ptCount val="201"/>
                <c:pt idx="0">
                  <c:v>52.731000000000002</c:v>
                </c:pt>
                <c:pt idx="1">
                  <c:v>52.5</c:v>
                </c:pt>
                <c:pt idx="2">
                  <c:v>53.537999999999997</c:v>
                </c:pt>
                <c:pt idx="3">
                  <c:v>53.058</c:v>
                </c:pt>
                <c:pt idx="4">
                  <c:v>52.423000000000002</c:v>
                </c:pt>
                <c:pt idx="5">
                  <c:v>53.287999999999997</c:v>
                </c:pt>
                <c:pt idx="6">
                  <c:v>53.731000000000002</c:v>
                </c:pt>
                <c:pt idx="7">
                  <c:v>53.404000000000003</c:v>
                </c:pt>
                <c:pt idx="8">
                  <c:v>53.673000000000002</c:v>
                </c:pt>
                <c:pt idx="9">
                  <c:v>52.808</c:v>
                </c:pt>
                <c:pt idx="10">
                  <c:v>52.673000000000002</c:v>
                </c:pt>
                <c:pt idx="11">
                  <c:v>52.115000000000002</c:v>
                </c:pt>
                <c:pt idx="12">
                  <c:v>52.058</c:v>
                </c:pt>
                <c:pt idx="13">
                  <c:v>53.481000000000002</c:v>
                </c:pt>
                <c:pt idx="14">
                  <c:v>52.692</c:v>
                </c:pt>
                <c:pt idx="15">
                  <c:v>52.731000000000002</c:v>
                </c:pt>
                <c:pt idx="16">
                  <c:v>51.712000000000003</c:v>
                </c:pt>
                <c:pt idx="17">
                  <c:v>52.154000000000003</c:v>
                </c:pt>
                <c:pt idx="18">
                  <c:v>52.5</c:v>
                </c:pt>
                <c:pt idx="19">
                  <c:v>52.962000000000003</c:v>
                </c:pt>
                <c:pt idx="20">
                  <c:v>51.884999999999998</c:v>
                </c:pt>
                <c:pt idx="21">
                  <c:v>52.634999999999998</c:v>
                </c:pt>
                <c:pt idx="22">
                  <c:v>53.287999999999997</c:v>
                </c:pt>
                <c:pt idx="23">
                  <c:v>52.268999999999998</c:v>
                </c:pt>
                <c:pt idx="24">
                  <c:v>53.808</c:v>
                </c:pt>
                <c:pt idx="25">
                  <c:v>52.384999999999998</c:v>
                </c:pt>
                <c:pt idx="26">
                  <c:v>53.5</c:v>
                </c:pt>
                <c:pt idx="27">
                  <c:v>51.712000000000003</c:v>
                </c:pt>
                <c:pt idx="28">
                  <c:v>52.192</c:v>
                </c:pt>
                <c:pt idx="29">
                  <c:v>53.712000000000003</c:v>
                </c:pt>
                <c:pt idx="30">
                  <c:v>53.134999999999998</c:v>
                </c:pt>
                <c:pt idx="31">
                  <c:v>53.442</c:v>
                </c:pt>
                <c:pt idx="32">
                  <c:v>53.115000000000002</c:v>
                </c:pt>
                <c:pt idx="33">
                  <c:v>53.962000000000003</c:v>
                </c:pt>
                <c:pt idx="34">
                  <c:v>54.923000000000002</c:v>
                </c:pt>
                <c:pt idx="35">
                  <c:v>55.384999999999998</c:v>
                </c:pt>
                <c:pt idx="36">
                  <c:v>54.634999999999998</c:v>
                </c:pt>
                <c:pt idx="37">
                  <c:v>53.192</c:v>
                </c:pt>
                <c:pt idx="38">
                  <c:v>54.923000000000002</c:v>
                </c:pt>
                <c:pt idx="39">
                  <c:v>54.808</c:v>
                </c:pt>
                <c:pt idx="40">
                  <c:v>56.326999999999998</c:v>
                </c:pt>
                <c:pt idx="41">
                  <c:v>56.095999999999997</c:v>
                </c:pt>
                <c:pt idx="42">
                  <c:v>57.268999999999998</c:v>
                </c:pt>
                <c:pt idx="43">
                  <c:v>57.634999999999998</c:v>
                </c:pt>
                <c:pt idx="44">
                  <c:v>58.845999999999997</c:v>
                </c:pt>
                <c:pt idx="45">
                  <c:v>58.673000000000002</c:v>
                </c:pt>
                <c:pt idx="46">
                  <c:v>59.154000000000003</c:v>
                </c:pt>
                <c:pt idx="47">
                  <c:v>61.154000000000003</c:v>
                </c:pt>
                <c:pt idx="48">
                  <c:v>62.826999999999998</c:v>
                </c:pt>
                <c:pt idx="49">
                  <c:v>63.787999999999997</c:v>
                </c:pt>
                <c:pt idx="50">
                  <c:v>65.673000000000002</c:v>
                </c:pt>
                <c:pt idx="51">
                  <c:v>69.135000000000005</c:v>
                </c:pt>
                <c:pt idx="52">
                  <c:v>74.153999999999996</c:v>
                </c:pt>
                <c:pt idx="53">
                  <c:v>80.135000000000005</c:v>
                </c:pt>
                <c:pt idx="54">
                  <c:v>89.691999999999993</c:v>
                </c:pt>
                <c:pt idx="55">
                  <c:v>97.980999999999995</c:v>
                </c:pt>
                <c:pt idx="56">
                  <c:v>110.44199999999999</c:v>
                </c:pt>
                <c:pt idx="57">
                  <c:v>123.13500000000001</c:v>
                </c:pt>
                <c:pt idx="58">
                  <c:v>135.923</c:v>
                </c:pt>
                <c:pt idx="59">
                  <c:v>147.596</c:v>
                </c:pt>
                <c:pt idx="60">
                  <c:v>157.327</c:v>
                </c:pt>
                <c:pt idx="61">
                  <c:v>165.51900000000001</c:v>
                </c:pt>
                <c:pt idx="62">
                  <c:v>171.327</c:v>
                </c:pt>
                <c:pt idx="63">
                  <c:v>174.36500000000001</c:v>
                </c:pt>
                <c:pt idx="64">
                  <c:v>172.69200000000001</c:v>
                </c:pt>
                <c:pt idx="65">
                  <c:v>165.28800000000001</c:v>
                </c:pt>
                <c:pt idx="66">
                  <c:v>142.80799999999999</c:v>
                </c:pt>
                <c:pt idx="67">
                  <c:v>94.153999999999996</c:v>
                </c:pt>
                <c:pt idx="68">
                  <c:v>59.308</c:v>
                </c:pt>
                <c:pt idx="69">
                  <c:v>54.462000000000003</c:v>
                </c:pt>
                <c:pt idx="70">
                  <c:v>55.884999999999998</c:v>
                </c:pt>
                <c:pt idx="71">
                  <c:v>55.731000000000002</c:v>
                </c:pt>
                <c:pt idx="72">
                  <c:v>57.558</c:v>
                </c:pt>
                <c:pt idx="73">
                  <c:v>58.173000000000002</c:v>
                </c:pt>
                <c:pt idx="74">
                  <c:v>62.845999999999997</c:v>
                </c:pt>
                <c:pt idx="75">
                  <c:v>67.191999999999993</c:v>
                </c:pt>
                <c:pt idx="76">
                  <c:v>73.230999999999995</c:v>
                </c:pt>
                <c:pt idx="77">
                  <c:v>80.308000000000007</c:v>
                </c:pt>
                <c:pt idx="78">
                  <c:v>88.75</c:v>
                </c:pt>
                <c:pt idx="79">
                  <c:v>98.941999999999993</c:v>
                </c:pt>
                <c:pt idx="80">
                  <c:v>108</c:v>
                </c:pt>
                <c:pt idx="81">
                  <c:v>117.76900000000001</c:v>
                </c:pt>
                <c:pt idx="82">
                  <c:v>123.73099999999999</c:v>
                </c:pt>
                <c:pt idx="83">
                  <c:v>129.38499999999999</c:v>
                </c:pt>
                <c:pt idx="84">
                  <c:v>129.03800000000001</c:v>
                </c:pt>
                <c:pt idx="85">
                  <c:v>122.76900000000001</c:v>
                </c:pt>
                <c:pt idx="86">
                  <c:v>99.462000000000003</c:v>
                </c:pt>
                <c:pt idx="87">
                  <c:v>64.576999999999998</c:v>
                </c:pt>
                <c:pt idx="88">
                  <c:v>52.865000000000002</c:v>
                </c:pt>
                <c:pt idx="89">
                  <c:v>50.076999999999998</c:v>
                </c:pt>
                <c:pt idx="90">
                  <c:v>51.326999999999998</c:v>
                </c:pt>
                <c:pt idx="91">
                  <c:v>50.537999999999997</c:v>
                </c:pt>
                <c:pt idx="92">
                  <c:v>49.5</c:v>
                </c:pt>
                <c:pt idx="93">
                  <c:v>49.865000000000002</c:v>
                </c:pt>
                <c:pt idx="94">
                  <c:v>51.423000000000002</c:v>
                </c:pt>
                <c:pt idx="95">
                  <c:v>49.442</c:v>
                </c:pt>
                <c:pt idx="96">
                  <c:v>49.595999999999997</c:v>
                </c:pt>
                <c:pt idx="97">
                  <c:v>49.481000000000002</c:v>
                </c:pt>
                <c:pt idx="98">
                  <c:v>49.518999999999998</c:v>
                </c:pt>
                <c:pt idx="99">
                  <c:v>50.845999999999997</c:v>
                </c:pt>
                <c:pt idx="100">
                  <c:v>50.25</c:v>
                </c:pt>
                <c:pt idx="101">
                  <c:v>50.615000000000002</c:v>
                </c:pt>
                <c:pt idx="102">
                  <c:v>49.712000000000003</c:v>
                </c:pt>
                <c:pt idx="103">
                  <c:v>49.826999999999998</c:v>
                </c:pt>
                <c:pt idx="104">
                  <c:v>49.962000000000003</c:v>
                </c:pt>
                <c:pt idx="105">
                  <c:v>50.654000000000003</c:v>
                </c:pt>
                <c:pt idx="106">
                  <c:v>49.865000000000002</c:v>
                </c:pt>
                <c:pt idx="107">
                  <c:v>48.673000000000002</c:v>
                </c:pt>
                <c:pt idx="108">
                  <c:v>48.904000000000003</c:v>
                </c:pt>
                <c:pt idx="109">
                  <c:v>50.595999999999997</c:v>
                </c:pt>
                <c:pt idx="110">
                  <c:v>50.808</c:v>
                </c:pt>
                <c:pt idx="111">
                  <c:v>52.326999999999998</c:v>
                </c:pt>
                <c:pt idx="112">
                  <c:v>52.962000000000003</c:v>
                </c:pt>
                <c:pt idx="113">
                  <c:v>54.537999999999997</c:v>
                </c:pt>
                <c:pt idx="114">
                  <c:v>56.018999999999998</c:v>
                </c:pt>
                <c:pt idx="115">
                  <c:v>60.095999999999997</c:v>
                </c:pt>
                <c:pt idx="116">
                  <c:v>62.308</c:v>
                </c:pt>
                <c:pt idx="117">
                  <c:v>64.808000000000007</c:v>
                </c:pt>
                <c:pt idx="118">
                  <c:v>66.826999999999998</c:v>
                </c:pt>
                <c:pt idx="119">
                  <c:v>66.614999999999995</c:v>
                </c:pt>
                <c:pt idx="120">
                  <c:v>66.75</c:v>
                </c:pt>
                <c:pt idx="121">
                  <c:v>65.037999999999997</c:v>
                </c:pt>
                <c:pt idx="122">
                  <c:v>62.537999999999997</c:v>
                </c:pt>
                <c:pt idx="123">
                  <c:v>58.576999999999998</c:v>
                </c:pt>
                <c:pt idx="124">
                  <c:v>53.558</c:v>
                </c:pt>
                <c:pt idx="125">
                  <c:v>50.212000000000003</c:v>
                </c:pt>
                <c:pt idx="126">
                  <c:v>48.154000000000003</c:v>
                </c:pt>
                <c:pt idx="127">
                  <c:v>48.037999999999997</c:v>
                </c:pt>
                <c:pt idx="128">
                  <c:v>47.923000000000002</c:v>
                </c:pt>
                <c:pt idx="129">
                  <c:v>45.884999999999998</c:v>
                </c:pt>
                <c:pt idx="130">
                  <c:v>47.308</c:v>
                </c:pt>
                <c:pt idx="131">
                  <c:v>44.923000000000002</c:v>
                </c:pt>
                <c:pt idx="132">
                  <c:v>46.442</c:v>
                </c:pt>
                <c:pt idx="133">
                  <c:v>46.518999999999998</c:v>
                </c:pt>
                <c:pt idx="134">
                  <c:v>45.442</c:v>
                </c:pt>
                <c:pt idx="135">
                  <c:v>46.808</c:v>
                </c:pt>
                <c:pt idx="136">
                  <c:v>48.115000000000002</c:v>
                </c:pt>
                <c:pt idx="137">
                  <c:v>48.037999999999997</c:v>
                </c:pt>
                <c:pt idx="138">
                  <c:v>46.865000000000002</c:v>
                </c:pt>
                <c:pt idx="139">
                  <c:v>47.115000000000002</c:v>
                </c:pt>
                <c:pt idx="140">
                  <c:v>46.826999999999998</c:v>
                </c:pt>
                <c:pt idx="141">
                  <c:v>49.095999999999997</c:v>
                </c:pt>
                <c:pt idx="142">
                  <c:v>49.865000000000002</c:v>
                </c:pt>
                <c:pt idx="143">
                  <c:v>52.384999999999998</c:v>
                </c:pt>
                <c:pt idx="144">
                  <c:v>53.634999999999998</c:v>
                </c:pt>
                <c:pt idx="145">
                  <c:v>53.768999999999998</c:v>
                </c:pt>
                <c:pt idx="146">
                  <c:v>54.654000000000003</c:v>
                </c:pt>
                <c:pt idx="147">
                  <c:v>52.845999999999997</c:v>
                </c:pt>
                <c:pt idx="148">
                  <c:v>52.537999999999997</c:v>
                </c:pt>
                <c:pt idx="149">
                  <c:v>50.768999999999998</c:v>
                </c:pt>
                <c:pt idx="150">
                  <c:v>48.115000000000002</c:v>
                </c:pt>
                <c:pt idx="151">
                  <c:v>47.423000000000002</c:v>
                </c:pt>
                <c:pt idx="152">
                  <c:v>46.115000000000002</c:v>
                </c:pt>
                <c:pt idx="153">
                  <c:v>46.712000000000003</c:v>
                </c:pt>
                <c:pt idx="154">
                  <c:v>45.231000000000002</c:v>
                </c:pt>
                <c:pt idx="155">
                  <c:v>45.384999999999998</c:v>
                </c:pt>
                <c:pt idx="156">
                  <c:v>44.923000000000002</c:v>
                </c:pt>
                <c:pt idx="157">
                  <c:v>45.787999999999997</c:v>
                </c:pt>
                <c:pt idx="158">
                  <c:v>45.365000000000002</c:v>
                </c:pt>
                <c:pt idx="159">
                  <c:v>44</c:v>
                </c:pt>
                <c:pt idx="160">
                  <c:v>45.595999999999997</c:v>
                </c:pt>
                <c:pt idx="161">
                  <c:v>43.326999999999998</c:v>
                </c:pt>
                <c:pt idx="162">
                  <c:v>45.231000000000002</c:v>
                </c:pt>
                <c:pt idx="163">
                  <c:v>44.884999999999998</c:v>
                </c:pt>
                <c:pt idx="164">
                  <c:v>45.558</c:v>
                </c:pt>
                <c:pt idx="165">
                  <c:v>44.481000000000002</c:v>
                </c:pt>
                <c:pt idx="166">
                  <c:v>44.308</c:v>
                </c:pt>
                <c:pt idx="167">
                  <c:v>43.692</c:v>
                </c:pt>
                <c:pt idx="168">
                  <c:v>44.518999999999998</c:v>
                </c:pt>
                <c:pt idx="169">
                  <c:v>43.768999999999998</c:v>
                </c:pt>
                <c:pt idx="170">
                  <c:v>44.884999999999998</c:v>
                </c:pt>
                <c:pt idx="171">
                  <c:v>44.365000000000002</c:v>
                </c:pt>
                <c:pt idx="172">
                  <c:v>44.518999999999998</c:v>
                </c:pt>
                <c:pt idx="173">
                  <c:v>44.308</c:v>
                </c:pt>
                <c:pt idx="174">
                  <c:v>42.942</c:v>
                </c:pt>
                <c:pt idx="175">
                  <c:v>44.384999999999998</c:v>
                </c:pt>
                <c:pt idx="176">
                  <c:v>43.865000000000002</c:v>
                </c:pt>
                <c:pt idx="177">
                  <c:v>45.212000000000003</c:v>
                </c:pt>
                <c:pt idx="178">
                  <c:v>44.865000000000002</c:v>
                </c:pt>
                <c:pt idx="179">
                  <c:v>43.423000000000002</c:v>
                </c:pt>
                <c:pt idx="180">
                  <c:v>43.268999999999998</c:v>
                </c:pt>
                <c:pt idx="181">
                  <c:v>44.154000000000003</c:v>
                </c:pt>
                <c:pt idx="182">
                  <c:v>44.384999999999998</c:v>
                </c:pt>
                <c:pt idx="183">
                  <c:v>43.058</c:v>
                </c:pt>
                <c:pt idx="184">
                  <c:v>43.326999999999998</c:v>
                </c:pt>
                <c:pt idx="185">
                  <c:v>44.154000000000003</c:v>
                </c:pt>
                <c:pt idx="186">
                  <c:v>44.634999999999998</c:v>
                </c:pt>
                <c:pt idx="187">
                  <c:v>43.923000000000002</c:v>
                </c:pt>
                <c:pt idx="188">
                  <c:v>44.115000000000002</c:v>
                </c:pt>
                <c:pt idx="189">
                  <c:v>43.537999999999997</c:v>
                </c:pt>
                <c:pt idx="190">
                  <c:v>44.595999999999997</c:v>
                </c:pt>
                <c:pt idx="191">
                  <c:v>44.037999999999997</c:v>
                </c:pt>
                <c:pt idx="192">
                  <c:v>43.115000000000002</c:v>
                </c:pt>
                <c:pt idx="193">
                  <c:v>44.384999999999998</c:v>
                </c:pt>
                <c:pt idx="194">
                  <c:v>42.231000000000002</c:v>
                </c:pt>
                <c:pt idx="195">
                  <c:v>43.287999999999997</c:v>
                </c:pt>
                <c:pt idx="196">
                  <c:v>43.192</c:v>
                </c:pt>
                <c:pt idx="197">
                  <c:v>44.365000000000002</c:v>
                </c:pt>
                <c:pt idx="198">
                  <c:v>42.673000000000002</c:v>
                </c:pt>
                <c:pt idx="199">
                  <c:v>43.787999999999997</c:v>
                </c:pt>
                <c:pt idx="200">
                  <c:v>42.942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B!$W$22:$W$222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55.924611800113084</c:v>
                </c:pt>
                <c:pt idx="25">
                  <c:v>55.856424316203928</c:v>
                </c:pt>
                <c:pt idx="26">
                  <c:v>55.78823922760585</c:v>
                </c:pt>
                <c:pt idx="27">
                  <c:v>55.720056591712307</c:v>
                </c:pt>
                <c:pt idx="28">
                  <c:v>55.651876454674934</c:v>
                </c:pt>
                <c:pt idx="29">
                  <c:v>55.583698848710178</c:v>
                </c:pt>
                <c:pt idx="30">
                  <c:v>55.515523789023078</c:v>
                </c:pt>
                <c:pt idx="31">
                  <c:v>55.447351270427745</c:v>
                </c:pt>
                <c:pt idx="32">
                  <c:v>55.379181264260566</c:v>
                </c:pt>
                <c:pt idx="33">
                  <c:v>55.311013718542931</c:v>
                </c:pt>
                <c:pt idx="34">
                  <c:v>55.242848574379977</c:v>
                </c:pt>
                <c:pt idx="35">
                  <c:v>55.174685851335632</c:v>
                </c:pt>
                <c:pt idx="36">
                  <c:v>55.106526001475942</c:v>
                </c:pt>
                <c:pt idx="37">
                  <c:v>55.038371237636966</c:v>
                </c:pt>
                <c:pt idx="38">
                  <c:v>54.970230159469935</c:v>
                </c:pt>
                <c:pt idx="39">
                  <c:v>54.902132795471665</c:v>
                </c:pt>
                <c:pt idx="40">
                  <c:v>54.834176293113828</c:v>
                </c:pt>
                <c:pt idx="41">
                  <c:v>54.766654426387845</c:v>
                </c:pt>
                <c:pt idx="42">
                  <c:v>54.700399511571604</c:v>
                </c:pt>
                <c:pt idx="43">
                  <c:v>54.637621085567609</c:v>
                </c:pt>
                <c:pt idx="44">
                  <c:v>54.583810752354566</c:v>
                </c:pt>
                <c:pt idx="45">
                  <c:v>54.551729855969988</c:v>
                </c:pt>
                <c:pt idx="46">
                  <c:v>54.569053921714385</c:v>
                </c:pt>
                <c:pt idx="47">
                  <c:v>54.691661348871669</c:v>
                </c:pt>
                <c:pt idx="48">
                  <c:v>55.024247716052315</c:v>
                </c:pt>
                <c:pt idx="49">
                  <c:v>55.74802823581075</c:v>
                </c:pt>
                <c:pt idx="50">
                  <c:v>57.150883208118458</c:v>
                </c:pt>
                <c:pt idx="51">
                  <c:v>59.648353888904175</c:v>
                </c:pt>
                <c:pt idx="52">
                  <c:v>63.77629129653026</c:v>
                </c:pt>
                <c:pt idx="53">
                  <c:v>70.132189221656148</c:v>
                </c:pt>
                <c:pt idx="54">
                  <c:v>79.248481064876955</c:v>
                </c:pt>
                <c:pt idx="55">
                  <c:v>91.401931756207688</c:v>
                </c:pt>
                <c:pt idx="56">
                  <c:v>106.39680424990705</c:v>
                </c:pt>
                <c:pt idx="57">
                  <c:v>123.39387420537246</c:v>
                </c:pt>
                <c:pt idx="58">
                  <c:v>140.87284778487154</c:v>
                </c:pt>
                <c:pt idx="59">
                  <c:v>156.79403674791953</c:v>
                </c:pt>
                <c:pt idx="60">
                  <c:v>168.96273784493462</c:v>
                </c:pt>
                <c:pt idx="61">
                  <c:v>175.5163310849523</c:v>
                </c:pt>
                <c:pt idx="62">
                  <c:v>175.38770531850497</c:v>
                </c:pt>
                <c:pt idx="63">
                  <c:v>168.58667750082745</c:v>
                </c:pt>
                <c:pt idx="64">
                  <c:v>156.19735777187785</c:v>
                </c:pt>
                <c:pt idx="65">
                  <c:v>140.09244582466027</c:v>
                </c:pt>
                <c:pt idx="66">
                  <c:v>122.46805002175972</c:v>
                </c:pt>
                <c:pt idx="67">
                  <c:v>105.35791894359673</c:v>
                </c:pt>
                <c:pt idx="68">
                  <c:v>90.273228841730955</c:v>
                </c:pt>
                <c:pt idx="69">
                  <c:v>78.047906303629034</c:v>
                </c:pt>
                <c:pt idx="70">
                  <c:v>68.887906011188804</c:v>
                </c:pt>
                <c:pt idx="71">
                  <c:v>62.563688383793142</c:v>
                </c:pt>
                <c:pt idx="72">
                  <c:v>58.665838306023495</c:v>
                </c:pt>
                <c:pt idx="73">
                  <c:v>56.855502568403558</c:v>
                </c:pt>
                <c:pt idx="74">
                  <c:v>57.058432386132331</c:v>
                </c:pt>
                <c:pt idx="75">
                  <c:v>59.551712593499602</c:v>
                </c:pt>
                <c:pt idx="76">
                  <c:v>64.879442469836846</c:v>
                </c:pt>
                <c:pt idx="77">
                  <c:v>73.546070611423346</c:v>
                </c:pt>
                <c:pt idx="78">
                  <c:v>85.52186107862326</c:v>
                </c:pt>
                <c:pt idx="79">
                  <c:v>99.752040711387195</c:v>
                </c:pt>
                <c:pt idx="80">
                  <c:v>113.99005320870364</c:v>
                </c:pt>
                <c:pt idx="81">
                  <c:v>125.22144420892435</c:v>
                </c:pt>
                <c:pt idx="82">
                  <c:v>130.64472957215915</c:v>
                </c:pt>
                <c:pt idx="83">
                  <c:v>128.78316493138348</c:v>
                </c:pt>
                <c:pt idx="84">
                  <c:v>120.12193922224688</c:v>
                </c:pt>
                <c:pt idx="85">
                  <c:v>106.89339200766553</c:v>
                </c:pt>
                <c:pt idx="86">
                  <c:v>92.1376285783101</c:v>
                </c:pt>
                <c:pt idx="87">
                  <c:v>78.575028352857345</c:v>
                </c:pt>
                <c:pt idx="88">
                  <c:v>67.852962873339706</c:v>
                </c:pt>
                <c:pt idx="89">
                  <c:v>60.408809799787058</c:v>
                </c:pt>
                <c:pt idx="90">
                  <c:v>55.810924241562319</c:v>
                </c:pt>
                <c:pt idx="91">
                  <c:v>53.256024779885713</c:v>
                </c:pt>
                <c:pt idx="92">
                  <c:v>51.958780521385684</c:v>
                </c:pt>
                <c:pt idx="93">
                  <c:v>51.337828448121606</c:v>
                </c:pt>
                <c:pt idx="94">
                  <c:v>51.037786488540462</c:v>
                </c:pt>
                <c:pt idx="95">
                  <c:v>50.872782455689254</c:v>
                </c:pt>
                <c:pt idx="96">
                  <c:v>50.758098754920766</c:v>
                </c:pt>
                <c:pt idx="97">
                  <c:v>50.659725833022485</c:v>
                </c:pt>
                <c:pt idx="98">
                  <c:v>50.565567242378719</c:v>
                </c:pt>
                <c:pt idx="99">
                  <c:v>50.471812883325867</c:v>
                </c:pt>
                <c:pt idx="100">
                  <c:v>50.377425822922106</c:v>
                </c:pt>
                <c:pt idx="101">
                  <c:v>50.282211091689646</c:v>
                </c:pt>
                <c:pt idx="102">
                  <c:v>50.186255372201266</c:v>
                </c:pt>
                <c:pt idx="103">
                  <c:v>50.089896341154962</c:v>
                </c:pt>
                <c:pt idx="104">
                  <c:v>49.994073796331293</c:v>
                </c:pt>
                <c:pt idx="105">
                  <c:v>49.901337671320597</c:v>
                </c:pt>
                <c:pt idx="106">
                  <c:v>49.818183831958002</c:v>
                </c:pt>
                <c:pt idx="107">
                  <c:v>49.759746082627359</c:v>
                </c:pt>
                <c:pt idx="108">
                  <c:v>49.757824554750002</c:v>
                </c:pt>
                <c:pt idx="109">
                  <c:v>49.872018160840085</c:v>
                </c:pt>
                <c:pt idx="110">
                  <c:v>50.200562867120226</c:v>
                </c:pt>
                <c:pt idx="111">
                  <c:v>50.882588929368744</c:v>
                </c:pt>
                <c:pt idx="112">
                  <c:v>52.079531807505262</c:v>
                </c:pt>
                <c:pt idx="113">
                  <c:v>53.925581178108516</c:v>
                </c:pt>
                <c:pt idx="114">
                  <c:v>56.450150484067798</c:v>
                </c:pt>
                <c:pt idx="115">
                  <c:v>59.49782903787974</c:v>
                </c:pt>
                <c:pt idx="116">
                  <c:v>62.690835111264413</c:v>
                </c:pt>
                <c:pt idx="117">
                  <c:v>65.476904727232395</c:v>
                </c:pt>
                <c:pt idx="118">
                  <c:v>67.271344507570305</c:v>
                </c:pt>
                <c:pt idx="119">
                  <c:v>67.648165628068256</c:v>
                </c:pt>
                <c:pt idx="120">
                  <c:v>66.49574634975292</c:v>
                </c:pt>
                <c:pt idx="121">
                  <c:v>64.059418790509937</c:v>
                </c:pt>
                <c:pt idx="122">
                  <c:v>60.848822296104267</c:v>
                </c:pt>
                <c:pt idx="123">
                  <c:v>57.457760079134992</c:v>
                </c:pt>
                <c:pt idx="124">
                  <c:v>54.383359599806802</c:v>
                </c:pt>
                <c:pt idx="125">
                  <c:v>51.918027846222053</c:v>
                </c:pt>
                <c:pt idx="126">
                  <c:v>50.138095200538274</c:v>
                </c:pt>
                <c:pt idx="127">
                  <c:v>48.963627044656974</c:v>
                </c:pt>
                <c:pt idx="128">
                  <c:v>48.242041701308338</c:v>
                </c:pt>
                <c:pt idx="129">
                  <c:v>47.816524952655854</c:v>
                </c:pt>
                <c:pt idx="130">
                  <c:v>47.563015469626357</c:v>
                </c:pt>
                <c:pt idx="131">
                  <c:v>47.399250446174243</c:v>
                </c:pt>
                <c:pt idx="132">
                  <c:v>47.277955422940984</c:v>
                </c:pt>
                <c:pt idx="133">
                  <c:v>47.175431103547993</c:v>
                </c:pt>
                <c:pt idx="134">
                  <c:v>47.082176167499043</c:v>
                </c:pt>
                <c:pt idx="135">
                  <c:v>46.998228882148055</c:v>
                </c:pt>
                <c:pt idx="136">
                  <c:v>46.934066389150388</c:v>
                </c:pt>
                <c:pt idx="137">
                  <c:v>46.917144799694753</c:v>
                </c:pt>
                <c:pt idx="138">
                  <c:v>47.002138914601971</c:v>
                </c:pt>
                <c:pt idx="139">
                  <c:v>47.277709290468685</c:v>
                </c:pt>
                <c:pt idx="140">
                  <c:v>47.855781430791005</c:v>
                </c:pt>
                <c:pt idx="141">
                  <c:v>48.828695599837346</c:v>
                </c:pt>
                <c:pt idx="142">
                  <c:v>50.195620059041765</c:v>
                </c:pt>
                <c:pt idx="143">
                  <c:v>51.791956019810229</c:v>
                </c:pt>
                <c:pt idx="144">
                  <c:v>53.280630345388865</c:v>
                </c:pt>
                <c:pt idx="145">
                  <c:v>54.247034364284801</c:v>
                </c:pt>
                <c:pt idx="146">
                  <c:v>54.372132230898359</c:v>
                </c:pt>
                <c:pt idx="147">
                  <c:v>53.587474156786804</c:v>
                </c:pt>
                <c:pt idx="148">
                  <c:v>52.110248719858099</c:v>
                </c:pt>
                <c:pt idx="149">
                  <c:v>50.334110964923198</c:v>
                </c:pt>
                <c:pt idx="150">
                  <c:v>48.649987589052458</c:v>
                </c:pt>
                <c:pt idx="151">
                  <c:v>47.30684867216285</c:v>
                </c:pt>
                <c:pt idx="152">
                  <c:v>46.37459994471628</c:v>
                </c:pt>
                <c:pt idx="153">
                  <c:v>45.793715391782477</c:v>
                </c:pt>
                <c:pt idx="154">
                  <c:v>45.453741970913306</c:v>
                </c:pt>
                <c:pt idx="155">
                  <c:v>45.252217837196007</c:v>
                </c:pt>
                <c:pt idx="156">
                  <c:v>45.118842279209254</c:v>
                </c:pt>
                <c:pt idx="157">
                  <c:v>45.01456424670431</c:v>
                </c:pt>
                <c:pt idx="158">
                  <c:v>44.921161943233209</c:v>
                </c:pt>
                <c:pt idx="159">
                  <c:v>44.831354548559631</c:v>
                </c:pt>
                <c:pt idx="160">
                  <c:v>44.742621269853942</c:v>
                </c:pt>
                <c:pt idx="161">
                  <c:v>44.654198883065369</c:v>
                </c:pt>
                <c:pt idx="162">
                  <c:v>44.565882782847027</c:v>
                </c:pt>
                <c:pt idx="163">
                  <c:v>44.477622670282678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B!$BC$22:$BC$222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55.924611800113084</c:v>
                </c:pt>
                <c:pt idx="25">
                  <c:v>55.85642431620392</c:v>
                </c:pt>
                <c:pt idx="26">
                  <c:v>55.7882392276058</c:v>
                </c:pt>
                <c:pt idx="27">
                  <c:v>55.720056591711945</c:v>
                </c:pt>
                <c:pt idx="28">
                  <c:v>55.651876454672475</c:v>
                </c:pt>
                <c:pt idx="29">
                  <c:v>55.583698848694468</c:v>
                </c:pt>
                <c:pt idx="30">
                  <c:v>55.515523788928114</c:v>
                </c:pt>
                <c:pt idx="31">
                  <c:v>55.447351269884997</c:v>
                </c:pt>
                <c:pt idx="32">
                  <c:v>55.379181261328348</c:v>
                </c:pt>
                <c:pt idx="33">
                  <c:v>55.311013703567916</c:v>
                </c:pt>
                <c:pt idx="34">
                  <c:v>55.242848502084541</c:v>
                </c:pt>
                <c:pt idx="35">
                  <c:v>55.17468552140128</c:v>
                </c:pt>
                <c:pt idx="36">
                  <c:v>55.106524578108086</c:v>
                </c:pt>
                <c:pt idx="37">
                  <c:v>55.038365432937397</c:v>
                </c:pt>
                <c:pt idx="38">
                  <c:v>54.970207781776821</c:v>
                </c:pt>
                <c:pt idx="39">
                  <c:v>54.902051245492679</c:v>
                </c:pt>
                <c:pt idx="40">
                  <c:v>54.833895358425764</c:v>
                </c:pt>
                <c:pt idx="41">
                  <c:v>54.765739555405858</c:v>
                </c:pt>
                <c:pt idx="42">
                  <c:v>54.697583157117009</c:v>
                </c:pt>
                <c:pt idx="43">
                  <c:v>54.629425353629316</c:v>
                </c:pt>
                <c:pt idx="44">
                  <c:v>54.561265185895543</c:v>
                </c:pt>
                <c:pt idx="45">
                  <c:v>54.493101524993435</c:v>
                </c:pt>
                <c:pt idx="46">
                  <c:v>54.424933048875623</c:v>
                </c:pt>
                <c:pt idx="47">
                  <c:v>54.356758216369919</c:v>
                </c:pt>
                <c:pt idx="48">
                  <c:v>54.288575238153321</c:v>
                </c:pt>
                <c:pt idx="49">
                  <c:v>54.220382044403991</c:v>
                </c:pt>
                <c:pt idx="50">
                  <c:v>54.15217624881668</c:v>
                </c:pt>
                <c:pt idx="51">
                  <c:v>54.083955108650215</c:v>
                </c:pt>
                <c:pt idx="52">
                  <c:v>54.015715480460415</c:v>
                </c:pt>
                <c:pt idx="53">
                  <c:v>53.947453771160426</c:v>
                </c:pt>
                <c:pt idx="54">
                  <c:v>53.879165884043381</c:v>
                </c:pt>
                <c:pt idx="55">
                  <c:v>53.810847159401511</c:v>
                </c:pt>
                <c:pt idx="56">
                  <c:v>53.74249230938355</c:v>
                </c:pt>
                <c:pt idx="57">
                  <c:v>53.674095346750548</c:v>
                </c:pt>
                <c:pt idx="58">
                  <c:v>53.605649507221763</c:v>
                </c:pt>
                <c:pt idx="59">
                  <c:v>53.537147165151509</c:v>
                </c:pt>
                <c:pt idx="60">
                  <c:v>53.468579742346805</c:v>
                </c:pt>
                <c:pt idx="61">
                  <c:v>53.399937609931179</c:v>
                </c:pt>
                <c:pt idx="62">
                  <c:v>53.331209983284744</c:v>
                </c:pt>
                <c:pt idx="63">
                  <c:v>53.262384810252314</c:v>
                </c:pt>
                <c:pt idx="64">
                  <c:v>53.193448653015182</c:v>
                </c:pt>
                <c:pt idx="65">
                  <c:v>53.124386564274083</c:v>
                </c:pt>
                <c:pt idx="66">
                  <c:v>53.05518195869935</c:v>
                </c:pt>
                <c:pt idx="67">
                  <c:v>52.985816480974066</c:v>
                </c:pt>
                <c:pt idx="68">
                  <c:v>52.916269872193979</c:v>
                </c:pt>
                <c:pt idx="69">
                  <c:v>52.846519836899027</c:v>
                </c:pt>
                <c:pt idx="70">
                  <c:v>52.77654191359737</c:v>
                </c:pt>
                <c:pt idx="71">
                  <c:v>52.706309352304409</c:v>
                </c:pt>
                <c:pt idx="72">
                  <c:v>52.635793003351012</c:v>
                </c:pt>
                <c:pt idx="73">
                  <c:v>52.564961222507122</c:v>
                </c:pt>
                <c:pt idx="74">
                  <c:v>52.493779798301119</c:v>
                </c:pt>
                <c:pt idx="75">
                  <c:v>52.422211908263478</c:v>
                </c:pt>
                <c:pt idx="76">
                  <c:v>52.350218111649262</c:v>
                </c:pt>
                <c:pt idx="77">
                  <c:v>52.277756386944382</c:v>
                </c:pt>
                <c:pt idx="78">
                  <c:v>52.204782223071355</c:v>
                </c:pt>
                <c:pt idx="79">
                  <c:v>52.131248773602593</c:v>
                </c:pt>
                <c:pt idx="80">
                  <c:v>52.057107083369246</c:v>
                </c:pt>
                <c:pt idx="81">
                  <c:v>51.982306396517707</c:v>
                </c:pt>
                <c:pt idx="82">
                  <c:v>51.906794554205277</c:v>
                </c:pt>
                <c:pt idx="83">
                  <c:v>51.830518488630986</c:v>
                </c:pt>
                <c:pt idx="84">
                  <c:v>51.75342481787284</c:v>
                </c:pt>
                <c:pt idx="85">
                  <c:v>51.675460542976467</c:v>
                </c:pt>
                <c:pt idx="86">
                  <c:v>51.596573844882769</c:v>
                </c:pt>
                <c:pt idx="87">
                  <c:v>51.516714974124419</c:v>
                </c:pt>
                <c:pt idx="88">
                  <c:v>51.435837220864983</c:v>
                </c:pt>
                <c:pt idx="89">
                  <c:v>51.353897946996604</c:v>
                </c:pt>
                <c:pt idx="90">
                  <c:v>51.270859655942203</c:v>
                </c:pt>
                <c:pt idx="91">
                  <c:v>51.18669106991284</c:v>
                </c:pt>
                <c:pt idx="92">
                  <c:v>51.10136817911809</c:v>
                </c:pt>
                <c:pt idx="93">
                  <c:v>51.014875223336219</c:v>
                </c:pt>
                <c:pt idx="94">
                  <c:v>50.927205563848801</c:v>
                </c:pt>
                <c:pt idx="95">
                  <c:v>50.83836240351097</c:v>
                </c:pt>
                <c:pt idx="96">
                  <c:v>50.748359315030122</c:v>
                </c:pt>
                <c:pt idx="97">
                  <c:v>50.657220542555109</c:v>
                </c:pt>
                <c:pt idx="98">
                  <c:v>50.564981049398611</c:v>
                </c:pt>
                <c:pt idx="99">
                  <c:v>50.471686294833482</c:v>
                </c:pt>
                <c:pt idx="100">
                  <c:v>50.37739173486527</c:v>
                </c:pt>
                <c:pt idx="101">
                  <c:v>50.282162054905996</c:v>
                </c:pt>
                <c:pt idx="102">
                  <c:v>50.186070155417539</c:v>
                </c:pt>
                <c:pt idx="103">
                  <c:v>50.089195923851236</c:v>
                </c:pt>
                <c:pt idx="104">
                  <c:v>49.991624836620858</c:v>
                </c:pt>
                <c:pt idx="105">
                  <c:v>49.893446442601686</c:v>
                </c:pt>
                <c:pt idx="106">
                  <c:v>49.794752784184816</c:v>
                </c:pt>
                <c:pt idx="107">
                  <c:v>49.695636812971323</c:v>
                </c:pt>
                <c:pt idx="108">
                  <c:v>49.596190854831576</c:v>
                </c:pt>
                <c:pt idx="109">
                  <c:v>49.496505173640543</c:v>
                </c:pt>
                <c:pt idx="110">
                  <c:v>49.396666675140736</c:v>
                </c:pt>
                <c:pt idx="111">
                  <c:v>49.296757782843869</c:v>
                </c:pt>
                <c:pt idx="112">
                  <c:v>49.196855507492259</c:v>
                </c:pt>
                <c:pt idx="113">
                  <c:v>49.097030721166703</c:v>
                </c:pt>
                <c:pt idx="114">
                  <c:v>48.997347637352917</c:v>
                </c:pt>
                <c:pt idx="115">
                  <c:v>48.897863489713053</c:v>
                </c:pt>
                <c:pt idx="116">
                  <c:v>48.798628395322339</c:v>
                </c:pt>
                <c:pt idx="117">
                  <c:v>48.69968538290874</c:v>
                </c:pt>
                <c:pt idx="118">
                  <c:v>48.601070563195911</c:v>
                </c:pt>
                <c:pt idx="119">
                  <c:v>48.502813416684134</c:v>
                </c:pt>
                <c:pt idx="120">
                  <c:v>48.404937173897878</c:v>
                </c:pt>
                <c:pt idx="121">
                  <c:v>48.307459264015819</c:v>
                </c:pt>
                <c:pt idx="122">
                  <c:v>48.210391809587094</c:v>
                </c:pt>
                <c:pt idx="123">
                  <c:v>48.1137421474428</c:v>
                </c:pt>
                <c:pt idx="124">
                  <c:v>48.017513358672332</c:v>
                </c:pt>
                <c:pt idx="125">
                  <c:v>47.921704793434117</c:v>
                </c:pt>
                <c:pt idx="126">
                  <c:v>47.826312579230262</c:v>
                </c:pt>
                <c:pt idx="127">
                  <c:v>47.731330103968745</c:v>
                </c:pt>
                <c:pt idx="128">
                  <c:v>47.636748467575451</c:v>
                </c:pt>
                <c:pt idx="129">
                  <c:v>47.542556898052382</c:v>
                </c:pt>
                <c:pt idx="130">
                  <c:v>47.448743129685376</c:v>
                </c:pt>
                <c:pt idx="131">
                  <c:v>47.355293742587541</c:v>
                </c:pt>
                <c:pt idx="132">
                  <c:v>47.262194463940553</c:v>
                </c:pt>
                <c:pt idx="133">
                  <c:v>47.169430432192826</c:v>
                </c:pt>
                <c:pt idx="134">
                  <c:v>47.076986426126595</c:v>
                </c:pt>
                <c:pt idx="135">
                  <c:v>46.984847061150035</c:v>
                </c:pt>
                <c:pt idx="136">
                  <c:v>46.892996955442733</c:v>
                </c:pt>
                <c:pt idx="137">
                  <c:v>46.801420868715958</c:v>
                </c:pt>
                <c:pt idx="138">
                  <c:v>46.710103816374279</c:v>
                </c:pt>
                <c:pt idx="139">
                  <c:v>46.619031161807854</c:v>
                </c:pt>
                <c:pt idx="140">
                  <c:v>46.528188689429221</c:v>
                </c:pt>
                <c:pt idx="141">
                  <c:v>46.437562660911297</c:v>
                </c:pt>
                <c:pt idx="142">
                  <c:v>46.34713985690194</c:v>
                </c:pt>
                <c:pt idx="143">
                  <c:v>46.256907606294497</c:v>
                </c:pt>
                <c:pt idx="144">
                  <c:v>46.166853804934789</c:v>
                </c:pt>
                <c:pt idx="145">
                  <c:v>46.076966925446982</c:v>
                </c:pt>
                <c:pt idx="146">
                  <c:v>45.987236019671656</c:v>
                </c:pt>
                <c:pt idx="147">
                  <c:v>45.897650715029883</c:v>
                </c:pt>
                <c:pt idx="148">
                  <c:v>45.808201205960586</c:v>
                </c:pt>
                <c:pt idx="149">
                  <c:v>45.718878241426097</c:v>
                </c:pt>
                <c:pt idx="150">
                  <c:v>45.62967310934237</c:v>
                </c:pt>
                <c:pt idx="151">
                  <c:v>45.540577618665843</c:v>
                </c:pt>
                <c:pt idx="152">
                  <c:v>45.451584079758646</c:v>
                </c:pt>
                <c:pt idx="153">
                  <c:v>45.362685283555777</c:v>
                </c:pt>
                <c:pt idx="154">
                  <c:v>45.273874479972015</c:v>
                </c:pt>
                <c:pt idx="155">
                  <c:v>45.185145355911736</c:v>
                </c:pt>
                <c:pt idx="156">
                  <c:v>45.096492013179493</c:v>
                </c:pt>
                <c:pt idx="157">
                  <c:v>45.007908946533362</c:v>
                </c:pt>
                <c:pt idx="158">
                  <c:v>44.919391022075267</c:v>
                </c:pt>
                <c:pt idx="159">
                  <c:v>44.830933456131042</c:v>
                </c:pt>
                <c:pt idx="160">
                  <c:v>44.74253179473876</c:v>
                </c:pt>
                <c:pt idx="161">
                  <c:v>44.654181893834156</c:v>
                </c:pt>
                <c:pt idx="162">
                  <c:v>44.565879900197693</c:v>
                </c:pt>
                <c:pt idx="163">
                  <c:v>44.477622233207107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3667168"/>
        <c:axId val="633659328"/>
      </c:scatterChart>
      <c:valAx>
        <c:axId val="63366716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633659328"/>
        <c:crosses val="autoZero"/>
        <c:crossBetween val="midCat"/>
      </c:valAx>
      <c:valAx>
        <c:axId val="63365932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6336671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Expt!$B$7</c:f>
          <c:strCache>
            <c:ptCount val="1"/>
            <c:pt idx="0">
              <c:v>800 nM collagen, 10 nM MMP-1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B!$R$16</c:f>
              <c:strCache>
                <c:ptCount val="1"/>
                <c:pt idx="0">
                  <c:v>a1(I)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B!$C$15:$Q$15</c:f>
              <c:numCache>
                <c:formatCode>General</c:formatCode>
                <c:ptCount val="15"/>
                <c:pt idx="0">
                  <c:v>4.26</c:v>
                </c:pt>
                <c:pt idx="1">
                  <c:v>4.66</c:v>
                </c:pt>
                <c:pt idx="2">
                  <c:v>5.15</c:v>
                </c:pt>
                <c:pt idx="3">
                  <c:v>6.05</c:v>
                </c:pt>
                <c:pt idx="4">
                  <c:v>6.67</c:v>
                </c:pt>
                <c:pt idx="5">
                  <c:v>7.08</c:v>
                </c:pt>
                <c:pt idx="6">
                  <c:v>7.51</c:v>
                </c:pt>
                <c:pt idx="7">
                  <c:v>8.09</c:v>
                </c:pt>
                <c:pt idx="8">
                  <c:v>8.76</c:v>
                </c:pt>
                <c:pt idx="9">
                  <c:v>9.2100000000000009</c:v>
                </c:pt>
                <c:pt idx="10">
                  <c:v>9.6</c:v>
                </c:pt>
                <c:pt idx="11">
                  <c:v>10.08</c:v>
                </c:pt>
                <c:pt idx="12">
                  <c:v>10.58</c:v>
                </c:pt>
                <c:pt idx="13">
                  <c:v>11.06</c:v>
                </c:pt>
                <c:pt idx="14">
                  <c:v>11.46</c:v>
                </c:pt>
              </c:numCache>
            </c:numRef>
          </c:xVal>
          <c:yVal>
            <c:numRef>
              <c:f>B!$C$16:$Q$16</c:f>
              <c:numCache>
                <c:formatCode>0.0%</c:formatCode>
                <c:ptCount val="15"/>
                <c:pt idx="0">
                  <c:v>0</c:v>
                </c:pt>
                <c:pt idx="1">
                  <c:v>1.2617677851524615E-2</c:v>
                </c:pt>
                <c:pt idx="2">
                  <c:v>7.3661330082566215E-2</c:v>
                </c:pt>
                <c:pt idx="3">
                  <c:v>0.144131272448006</c:v>
                </c:pt>
                <c:pt idx="4">
                  <c:v>0.16929390963349891</c:v>
                </c:pt>
                <c:pt idx="5">
                  <c:v>0.18399337662061271</c:v>
                </c:pt>
                <c:pt idx="6">
                  <c:v>0.20231722674716029</c:v>
                </c:pt>
                <c:pt idx="7">
                  <c:v>0.1931316753896993</c:v>
                </c:pt>
                <c:pt idx="8">
                  <c:v>0.15325824078988218</c:v>
                </c:pt>
                <c:pt idx="9">
                  <c:v>0.11066553960510657</c:v>
                </c:pt>
                <c:pt idx="10">
                  <c:v>7.9192674519792589E-2</c:v>
                </c:pt>
                <c:pt idx="11">
                  <c:v>5.2394344507723116E-2</c:v>
                </c:pt>
                <c:pt idx="12">
                  <c:v>2.0726928904387786E-2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  <c:smooth val="0"/>
        </c:ser>
        <c:ser>
          <c:idx val="2"/>
          <c:order val="1"/>
          <c:tx>
            <c:strRef>
              <c:f>B!$R$17</c:f>
              <c:strCache>
                <c:ptCount val="1"/>
                <c:pt idx="0">
                  <c:v>a2(I)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B!$C$15:$Q$15</c:f>
              <c:numCache>
                <c:formatCode>General</c:formatCode>
                <c:ptCount val="15"/>
                <c:pt idx="0">
                  <c:v>4.26</c:v>
                </c:pt>
                <c:pt idx="1">
                  <c:v>4.66</c:v>
                </c:pt>
                <c:pt idx="2">
                  <c:v>5.15</c:v>
                </c:pt>
                <c:pt idx="3">
                  <c:v>6.05</c:v>
                </c:pt>
                <c:pt idx="4">
                  <c:v>6.67</c:v>
                </c:pt>
                <c:pt idx="5">
                  <c:v>7.08</c:v>
                </c:pt>
                <c:pt idx="6">
                  <c:v>7.51</c:v>
                </c:pt>
                <c:pt idx="7">
                  <c:v>8.09</c:v>
                </c:pt>
                <c:pt idx="8">
                  <c:v>8.76</c:v>
                </c:pt>
                <c:pt idx="9">
                  <c:v>9.2100000000000009</c:v>
                </c:pt>
                <c:pt idx="10">
                  <c:v>9.6</c:v>
                </c:pt>
                <c:pt idx="11">
                  <c:v>10.08</c:v>
                </c:pt>
                <c:pt idx="12">
                  <c:v>10.58</c:v>
                </c:pt>
                <c:pt idx="13">
                  <c:v>11.06</c:v>
                </c:pt>
                <c:pt idx="14">
                  <c:v>11.46</c:v>
                </c:pt>
              </c:numCache>
            </c:numRef>
          </c:xVal>
          <c:yVal>
            <c:numRef>
              <c:f>B!$C$17:$Q$17</c:f>
              <c:numCache>
                <c:formatCode>0.0%</c:formatCode>
                <c:ptCount val="15"/>
                <c:pt idx="0">
                  <c:v>0</c:v>
                </c:pt>
                <c:pt idx="1">
                  <c:v>1.0194277567372704E-2</c:v>
                </c:pt>
                <c:pt idx="2">
                  <c:v>7.3893061218862327E-2</c:v>
                </c:pt>
                <c:pt idx="3">
                  <c:v>0.11329588281541664</c:v>
                </c:pt>
                <c:pt idx="4">
                  <c:v>0.1506373066368677</c:v>
                </c:pt>
                <c:pt idx="5">
                  <c:v>0.1617308812871488</c:v>
                </c:pt>
                <c:pt idx="6">
                  <c:v>0.19441779438964682</c:v>
                </c:pt>
                <c:pt idx="7">
                  <c:v>0.19499308474474331</c:v>
                </c:pt>
                <c:pt idx="8">
                  <c:v>0.145299203754336</c:v>
                </c:pt>
                <c:pt idx="9">
                  <c:v>0.10857246835175902</c:v>
                </c:pt>
                <c:pt idx="10">
                  <c:v>6.0206258630880159E-2</c:v>
                </c:pt>
                <c:pt idx="11">
                  <c:v>2.8689749276842921E-2</c:v>
                </c:pt>
                <c:pt idx="12">
                  <c:v>2.1972621264092142E-2</c:v>
                </c:pt>
                <c:pt idx="13">
                  <c:v>5.4688311193740831E-3</c:v>
                </c:pt>
                <c:pt idx="14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3658544"/>
        <c:axId val="633667560"/>
      </c:scatterChart>
      <c:valAx>
        <c:axId val="633658544"/>
        <c:scaling>
          <c:orientation val="minMax"/>
          <c:max val="12"/>
          <c:min val="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pH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633667560"/>
        <c:crosses val="autoZero"/>
        <c:crossBetween val="midCat"/>
      </c:valAx>
      <c:valAx>
        <c:axId val="63366756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633658544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B!$G$21</c:f>
          <c:strCache>
            <c:ptCount val="1"/>
            <c:pt idx="0">
              <c:v>6.67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B!$G$22:$G$222</c:f>
              <c:numCache>
                <c:formatCode>General</c:formatCode>
                <c:ptCount val="201"/>
                <c:pt idx="0">
                  <c:v>57.134999999999998</c:v>
                </c:pt>
                <c:pt idx="1">
                  <c:v>56.942</c:v>
                </c:pt>
                <c:pt idx="2">
                  <c:v>56.192</c:v>
                </c:pt>
                <c:pt idx="3">
                  <c:v>55.808</c:v>
                </c:pt>
                <c:pt idx="4">
                  <c:v>56.962000000000003</c:v>
                </c:pt>
                <c:pt idx="5">
                  <c:v>56.154000000000003</c:v>
                </c:pt>
                <c:pt idx="6">
                  <c:v>56.787999999999997</c:v>
                </c:pt>
                <c:pt idx="7">
                  <c:v>55.058</c:v>
                </c:pt>
                <c:pt idx="8">
                  <c:v>57.037999999999997</c:v>
                </c:pt>
                <c:pt idx="9">
                  <c:v>56.712000000000003</c:v>
                </c:pt>
                <c:pt idx="10">
                  <c:v>55.365000000000002</c:v>
                </c:pt>
                <c:pt idx="11">
                  <c:v>57.037999999999997</c:v>
                </c:pt>
                <c:pt idx="12">
                  <c:v>57.673000000000002</c:v>
                </c:pt>
                <c:pt idx="13">
                  <c:v>56.268999999999998</c:v>
                </c:pt>
                <c:pt idx="14">
                  <c:v>56</c:v>
                </c:pt>
                <c:pt idx="15">
                  <c:v>57.134999999999998</c:v>
                </c:pt>
                <c:pt idx="16">
                  <c:v>56.404000000000003</c:v>
                </c:pt>
                <c:pt idx="17">
                  <c:v>55.787999999999997</c:v>
                </c:pt>
                <c:pt idx="18">
                  <c:v>57.192</c:v>
                </c:pt>
                <c:pt idx="19">
                  <c:v>57.095999999999997</c:v>
                </c:pt>
                <c:pt idx="20">
                  <c:v>55.615000000000002</c:v>
                </c:pt>
                <c:pt idx="21">
                  <c:v>56.287999999999997</c:v>
                </c:pt>
                <c:pt idx="22">
                  <c:v>56.231000000000002</c:v>
                </c:pt>
                <c:pt idx="23">
                  <c:v>54.884999999999998</c:v>
                </c:pt>
                <c:pt idx="24">
                  <c:v>56.25</c:v>
                </c:pt>
                <c:pt idx="25">
                  <c:v>56.787999999999997</c:v>
                </c:pt>
                <c:pt idx="26">
                  <c:v>56.615000000000002</c:v>
                </c:pt>
                <c:pt idx="27">
                  <c:v>58.287999999999997</c:v>
                </c:pt>
                <c:pt idx="28">
                  <c:v>56.154000000000003</c:v>
                </c:pt>
                <c:pt idx="29">
                  <c:v>57.058</c:v>
                </c:pt>
                <c:pt idx="30">
                  <c:v>57.634999999999998</c:v>
                </c:pt>
                <c:pt idx="31">
                  <c:v>56.404000000000003</c:v>
                </c:pt>
                <c:pt idx="32">
                  <c:v>56.673000000000002</c:v>
                </c:pt>
                <c:pt idx="33">
                  <c:v>58.826999999999998</c:v>
                </c:pt>
                <c:pt idx="34">
                  <c:v>59.25</c:v>
                </c:pt>
                <c:pt idx="35">
                  <c:v>58.095999999999997</c:v>
                </c:pt>
                <c:pt idx="36">
                  <c:v>59.115000000000002</c:v>
                </c:pt>
                <c:pt idx="37">
                  <c:v>58.768999999999998</c:v>
                </c:pt>
                <c:pt idx="38">
                  <c:v>58.826999999999998</c:v>
                </c:pt>
                <c:pt idx="39">
                  <c:v>60.518999999999998</c:v>
                </c:pt>
                <c:pt idx="40">
                  <c:v>60.981000000000002</c:v>
                </c:pt>
                <c:pt idx="41">
                  <c:v>61.25</c:v>
                </c:pt>
                <c:pt idx="42">
                  <c:v>62.558</c:v>
                </c:pt>
                <c:pt idx="43">
                  <c:v>62.595999999999997</c:v>
                </c:pt>
                <c:pt idx="44">
                  <c:v>62.518999999999998</c:v>
                </c:pt>
                <c:pt idx="45">
                  <c:v>64.962000000000003</c:v>
                </c:pt>
                <c:pt idx="46">
                  <c:v>67.191999999999993</c:v>
                </c:pt>
                <c:pt idx="47">
                  <c:v>69.537999999999997</c:v>
                </c:pt>
                <c:pt idx="48">
                  <c:v>70.941999999999993</c:v>
                </c:pt>
                <c:pt idx="49">
                  <c:v>74.962000000000003</c:v>
                </c:pt>
                <c:pt idx="50">
                  <c:v>78.096000000000004</c:v>
                </c:pt>
                <c:pt idx="51">
                  <c:v>82.385000000000005</c:v>
                </c:pt>
                <c:pt idx="52">
                  <c:v>90.173000000000002</c:v>
                </c:pt>
                <c:pt idx="53">
                  <c:v>98.519000000000005</c:v>
                </c:pt>
                <c:pt idx="54">
                  <c:v>110</c:v>
                </c:pt>
                <c:pt idx="55">
                  <c:v>122.673</c:v>
                </c:pt>
                <c:pt idx="56">
                  <c:v>137.76900000000001</c:v>
                </c:pt>
                <c:pt idx="57">
                  <c:v>150.98099999999999</c:v>
                </c:pt>
                <c:pt idx="58">
                  <c:v>161.19200000000001</c:v>
                </c:pt>
                <c:pt idx="59">
                  <c:v>172.96199999999999</c:v>
                </c:pt>
                <c:pt idx="60">
                  <c:v>181.88499999999999</c:v>
                </c:pt>
                <c:pt idx="61">
                  <c:v>187.327</c:v>
                </c:pt>
                <c:pt idx="62">
                  <c:v>186.846</c:v>
                </c:pt>
                <c:pt idx="63">
                  <c:v>181.53800000000001</c:v>
                </c:pt>
                <c:pt idx="64">
                  <c:v>162.23099999999999</c:v>
                </c:pt>
                <c:pt idx="65">
                  <c:v>124</c:v>
                </c:pt>
                <c:pt idx="66">
                  <c:v>76.364999999999995</c:v>
                </c:pt>
                <c:pt idx="67">
                  <c:v>62.423000000000002</c:v>
                </c:pt>
                <c:pt idx="68">
                  <c:v>58</c:v>
                </c:pt>
                <c:pt idx="69">
                  <c:v>60.404000000000003</c:v>
                </c:pt>
                <c:pt idx="70">
                  <c:v>59.981000000000002</c:v>
                </c:pt>
                <c:pt idx="71">
                  <c:v>63.884999999999998</c:v>
                </c:pt>
                <c:pt idx="72">
                  <c:v>63.808</c:v>
                </c:pt>
                <c:pt idx="73">
                  <c:v>67.653999999999996</c:v>
                </c:pt>
                <c:pt idx="74">
                  <c:v>73.230999999999995</c:v>
                </c:pt>
                <c:pt idx="75">
                  <c:v>80.712000000000003</c:v>
                </c:pt>
                <c:pt idx="76">
                  <c:v>90.364999999999995</c:v>
                </c:pt>
                <c:pt idx="77">
                  <c:v>99.826999999999998</c:v>
                </c:pt>
                <c:pt idx="78">
                  <c:v>109.077</c:v>
                </c:pt>
                <c:pt idx="79">
                  <c:v>119.346</c:v>
                </c:pt>
                <c:pt idx="80">
                  <c:v>126.88500000000001</c:v>
                </c:pt>
                <c:pt idx="81">
                  <c:v>133.28800000000001</c:v>
                </c:pt>
                <c:pt idx="82">
                  <c:v>136.096</c:v>
                </c:pt>
                <c:pt idx="83">
                  <c:v>131.55799999999999</c:v>
                </c:pt>
                <c:pt idx="84">
                  <c:v>119.212</c:v>
                </c:pt>
                <c:pt idx="85">
                  <c:v>88.962000000000003</c:v>
                </c:pt>
                <c:pt idx="86">
                  <c:v>61.673000000000002</c:v>
                </c:pt>
                <c:pt idx="87">
                  <c:v>55.768999999999998</c:v>
                </c:pt>
                <c:pt idx="88">
                  <c:v>54.826999999999998</c:v>
                </c:pt>
                <c:pt idx="89">
                  <c:v>54.308</c:v>
                </c:pt>
                <c:pt idx="90">
                  <c:v>53.115000000000002</c:v>
                </c:pt>
                <c:pt idx="91">
                  <c:v>53.537999999999997</c:v>
                </c:pt>
                <c:pt idx="92">
                  <c:v>54.192</c:v>
                </c:pt>
                <c:pt idx="93">
                  <c:v>52.962000000000003</c:v>
                </c:pt>
                <c:pt idx="94">
                  <c:v>53.404000000000003</c:v>
                </c:pt>
                <c:pt idx="95">
                  <c:v>53.904000000000003</c:v>
                </c:pt>
                <c:pt idx="96">
                  <c:v>52.634999999999998</c:v>
                </c:pt>
                <c:pt idx="97">
                  <c:v>52.481000000000002</c:v>
                </c:pt>
                <c:pt idx="98">
                  <c:v>53.192</c:v>
                </c:pt>
                <c:pt idx="99">
                  <c:v>53.481000000000002</c:v>
                </c:pt>
                <c:pt idx="100">
                  <c:v>53.615000000000002</c:v>
                </c:pt>
                <c:pt idx="101">
                  <c:v>53.537999999999997</c:v>
                </c:pt>
                <c:pt idx="102">
                  <c:v>53.923000000000002</c:v>
                </c:pt>
                <c:pt idx="103">
                  <c:v>51.962000000000003</c:v>
                </c:pt>
                <c:pt idx="104">
                  <c:v>54.768999999999998</c:v>
                </c:pt>
                <c:pt idx="105">
                  <c:v>53.787999999999997</c:v>
                </c:pt>
                <c:pt idx="106">
                  <c:v>54.576999999999998</c:v>
                </c:pt>
                <c:pt idx="107">
                  <c:v>54.615000000000002</c:v>
                </c:pt>
                <c:pt idx="108">
                  <c:v>54.537999999999997</c:v>
                </c:pt>
                <c:pt idx="109">
                  <c:v>55.634999999999998</c:v>
                </c:pt>
                <c:pt idx="110">
                  <c:v>55.018999999999998</c:v>
                </c:pt>
                <c:pt idx="111">
                  <c:v>57.287999999999997</c:v>
                </c:pt>
                <c:pt idx="112">
                  <c:v>60.404000000000003</c:v>
                </c:pt>
                <c:pt idx="113">
                  <c:v>62</c:v>
                </c:pt>
                <c:pt idx="114">
                  <c:v>65.730999999999995</c:v>
                </c:pt>
                <c:pt idx="115">
                  <c:v>69.441999999999993</c:v>
                </c:pt>
                <c:pt idx="116">
                  <c:v>73.019000000000005</c:v>
                </c:pt>
                <c:pt idx="117">
                  <c:v>74.403999999999996</c:v>
                </c:pt>
                <c:pt idx="118">
                  <c:v>75.885000000000005</c:v>
                </c:pt>
                <c:pt idx="119">
                  <c:v>76.308000000000007</c:v>
                </c:pt>
                <c:pt idx="120">
                  <c:v>73.058000000000007</c:v>
                </c:pt>
                <c:pt idx="121">
                  <c:v>67.558000000000007</c:v>
                </c:pt>
                <c:pt idx="122">
                  <c:v>63.384999999999998</c:v>
                </c:pt>
                <c:pt idx="123">
                  <c:v>58.576999999999998</c:v>
                </c:pt>
                <c:pt idx="124">
                  <c:v>54.268999999999998</c:v>
                </c:pt>
                <c:pt idx="125">
                  <c:v>52.615000000000002</c:v>
                </c:pt>
                <c:pt idx="126">
                  <c:v>50.192</c:v>
                </c:pt>
                <c:pt idx="127">
                  <c:v>50.787999999999997</c:v>
                </c:pt>
                <c:pt idx="128">
                  <c:v>49.212000000000003</c:v>
                </c:pt>
                <c:pt idx="129">
                  <c:v>50.576999999999998</c:v>
                </c:pt>
                <c:pt idx="130">
                  <c:v>51.481000000000002</c:v>
                </c:pt>
                <c:pt idx="131">
                  <c:v>49</c:v>
                </c:pt>
                <c:pt idx="132">
                  <c:v>50.634999999999998</c:v>
                </c:pt>
                <c:pt idx="133">
                  <c:v>50.481000000000002</c:v>
                </c:pt>
                <c:pt idx="134">
                  <c:v>48.731000000000002</c:v>
                </c:pt>
                <c:pt idx="135">
                  <c:v>49.518999999999998</c:v>
                </c:pt>
                <c:pt idx="136">
                  <c:v>49.75</c:v>
                </c:pt>
                <c:pt idx="137">
                  <c:v>50.904000000000003</c:v>
                </c:pt>
                <c:pt idx="138">
                  <c:v>52.865000000000002</c:v>
                </c:pt>
                <c:pt idx="139">
                  <c:v>52.268999999999998</c:v>
                </c:pt>
                <c:pt idx="140">
                  <c:v>55.423000000000002</c:v>
                </c:pt>
                <c:pt idx="141">
                  <c:v>54.942</c:v>
                </c:pt>
                <c:pt idx="142">
                  <c:v>57</c:v>
                </c:pt>
                <c:pt idx="143">
                  <c:v>57.634999999999998</c:v>
                </c:pt>
                <c:pt idx="144">
                  <c:v>59.826999999999998</c:v>
                </c:pt>
                <c:pt idx="145">
                  <c:v>60.462000000000003</c:v>
                </c:pt>
                <c:pt idx="146">
                  <c:v>58.5</c:v>
                </c:pt>
                <c:pt idx="147">
                  <c:v>57.095999999999997</c:v>
                </c:pt>
                <c:pt idx="148">
                  <c:v>53.75</c:v>
                </c:pt>
                <c:pt idx="149">
                  <c:v>51.75</c:v>
                </c:pt>
                <c:pt idx="150">
                  <c:v>50.826999999999998</c:v>
                </c:pt>
                <c:pt idx="151">
                  <c:v>47.904000000000003</c:v>
                </c:pt>
                <c:pt idx="152">
                  <c:v>48.75</c:v>
                </c:pt>
                <c:pt idx="153">
                  <c:v>49.268999999999998</c:v>
                </c:pt>
                <c:pt idx="154">
                  <c:v>47.692</c:v>
                </c:pt>
                <c:pt idx="155">
                  <c:v>47.326999999999998</c:v>
                </c:pt>
                <c:pt idx="156">
                  <c:v>47.308</c:v>
                </c:pt>
                <c:pt idx="157">
                  <c:v>47.673000000000002</c:v>
                </c:pt>
                <c:pt idx="158">
                  <c:v>48.287999999999997</c:v>
                </c:pt>
                <c:pt idx="159">
                  <c:v>47.884999999999998</c:v>
                </c:pt>
                <c:pt idx="160">
                  <c:v>47.231000000000002</c:v>
                </c:pt>
                <c:pt idx="161">
                  <c:v>47.787999999999997</c:v>
                </c:pt>
                <c:pt idx="162">
                  <c:v>47.673000000000002</c:v>
                </c:pt>
                <c:pt idx="163">
                  <c:v>47.212000000000003</c:v>
                </c:pt>
                <c:pt idx="164">
                  <c:v>47.518999999999998</c:v>
                </c:pt>
                <c:pt idx="165">
                  <c:v>47.212000000000003</c:v>
                </c:pt>
                <c:pt idx="166">
                  <c:v>47.345999999999997</c:v>
                </c:pt>
                <c:pt idx="167">
                  <c:v>47.884999999999998</c:v>
                </c:pt>
                <c:pt idx="168">
                  <c:v>46.654000000000003</c:v>
                </c:pt>
                <c:pt idx="169">
                  <c:v>46.018999999999998</c:v>
                </c:pt>
                <c:pt idx="170">
                  <c:v>47.962000000000003</c:v>
                </c:pt>
                <c:pt idx="171">
                  <c:v>45.558</c:v>
                </c:pt>
                <c:pt idx="172">
                  <c:v>46.904000000000003</c:v>
                </c:pt>
                <c:pt idx="173">
                  <c:v>46.442</c:v>
                </c:pt>
                <c:pt idx="174">
                  <c:v>47.268999999999998</c:v>
                </c:pt>
                <c:pt idx="175">
                  <c:v>46.518999999999998</c:v>
                </c:pt>
                <c:pt idx="176">
                  <c:v>45.595999999999997</c:v>
                </c:pt>
                <c:pt idx="177">
                  <c:v>46.404000000000003</c:v>
                </c:pt>
                <c:pt idx="178">
                  <c:v>46.654000000000003</c:v>
                </c:pt>
                <c:pt idx="179">
                  <c:v>46.731000000000002</c:v>
                </c:pt>
                <c:pt idx="180">
                  <c:v>47.904000000000003</c:v>
                </c:pt>
                <c:pt idx="181">
                  <c:v>46.173000000000002</c:v>
                </c:pt>
                <c:pt idx="182">
                  <c:v>46.692</c:v>
                </c:pt>
                <c:pt idx="183">
                  <c:v>47.731000000000002</c:v>
                </c:pt>
                <c:pt idx="184">
                  <c:v>46.018999999999998</c:v>
                </c:pt>
                <c:pt idx="185">
                  <c:v>45.904000000000003</c:v>
                </c:pt>
                <c:pt idx="186">
                  <c:v>45.865000000000002</c:v>
                </c:pt>
                <c:pt idx="187">
                  <c:v>47.173000000000002</c:v>
                </c:pt>
                <c:pt idx="188">
                  <c:v>46.095999999999997</c:v>
                </c:pt>
                <c:pt idx="189">
                  <c:v>45.481000000000002</c:v>
                </c:pt>
                <c:pt idx="190">
                  <c:v>45.692</c:v>
                </c:pt>
                <c:pt idx="191">
                  <c:v>46.134999999999998</c:v>
                </c:pt>
                <c:pt idx="192">
                  <c:v>45.231000000000002</c:v>
                </c:pt>
                <c:pt idx="193">
                  <c:v>46.962000000000003</c:v>
                </c:pt>
                <c:pt idx="194">
                  <c:v>48.095999999999997</c:v>
                </c:pt>
                <c:pt idx="195">
                  <c:v>45.462000000000003</c:v>
                </c:pt>
                <c:pt idx="196">
                  <c:v>47.268999999999998</c:v>
                </c:pt>
                <c:pt idx="197">
                  <c:v>46</c:v>
                </c:pt>
                <c:pt idx="198">
                  <c:v>45.787999999999997</c:v>
                </c:pt>
                <c:pt idx="199">
                  <c:v>45.308</c:v>
                </c:pt>
                <c:pt idx="200">
                  <c:v>47.423000000000002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B!$X$22:$X$222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60.131624970235194</c:v>
                </c:pt>
                <c:pt idx="24">
                  <c:v>60.055743979243189</c:v>
                </c:pt>
                <c:pt idx="25">
                  <c:v>59.979869316664264</c:v>
                </c:pt>
                <c:pt idx="26">
                  <c:v>59.90400135992796</c:v>
                </c:pt>
                <c:pt idx="27">
                  <c:v>59.828140500221295</c:v>
                </c:pt>
                <c:pt idx="28">
                  <c:v>59.752287141616243</c:v>
                </c:pt>
                <c:pt idx="29">
                  <c:v>59.676441699939438</c:v>
                </c:pt>
                <c:pt idx="30">
                  <c:v>59.600604601518619</c:v>
                </c:pt>
                <c:pt idx="31">
                  <c:v>59.524776282667489</c:v>
                </c:pt>
                <c:pt idx="32">
                  <c:v>59.4489571941115</c:v>
                </c:pt>
                <c:pt idx="33">
                  <c:v>59.373147828848722</c:v>
                </c:pt>
                <c:pt idx="34">
                  <c:v>59.29734884888078</c:v>
                </c:pt>
                <c:pt idx="35">
                  <c:v>59.221561597470568</c:v>
                </c:pt>
                <c:pt idx="36">
                  <c:v>59.145790011792322</c:v>
                </c:pt>
                <c:pt idx="37">
                  <c:v>59.070047278528563</c:v>
                </c:pt>
                <c:pt idx="38">
                  <c:v>58.994377451798997</c:v>
                </c:pt>
                <c:pt idx="39">
                  <c:v>58.918920953219704</c:v>
                </c:pt>
                <c:pt idx="40">
                  <c:v>58.844099417919338</c:v>
                </c:pt>
                <c:pt idx="41">
                  <c:v>58.771100525773051</c:v>
                </c:pt>
                <c:pt idx="42">
                  <c:v>58.703056573179509</c:v>
                </c:pt>
                <c:pt idx="43">
                  <c:v>58.647689742764108</c:v>
                </c:pt>
                <c:pt idx="44">
                  <c:v>58.622765639684459</c:v>
                </c:pt>
                <c:pt idx="45">
                  <c:v>58.66634329260944</c:v>
                </c:pt>
                <c:pt idx="46">
                  <c:v>58.854136311472296</c:v>
                </c:pt>
                <c:pt idx="47">
                  <c:v>59.325496836675299</c:v>
                </c:pt>
                <c:pt idx="48">
                  <c:v>60.316477237187321</c:v>
                </c:pt>
                <c:pt idx="49">
                  <c:v>62.192249855810161</c:v>
                </c:pt>
                <c:pt idx="50">
                  <c:v>65.462417823145486</c:v>
                </c:pt>
                <c:pt idx="51">
                  <c:v>70.754693748241053</c:v>
                </c:pt>
                <c:pt idx="52">
                  <c:v>78.721370642643521</c:v>
                </c:pt>
                <c:pt idx="53">
                  <c:v>89.866239700477109</c:v>
                </c:pt>
                <c:pt idx="54">
                  <c:v>104.31040602736249</c:v>
                </c:pt>
                <c:pt idx="55">
                  <c:v>121.55725006044385</c:v>
                </c:pt>
                <c:pt idx="56">
                  <c:v>140.3509801020258</c:v>
                </c:pt>
                <c:pt idx="57">
                  <c:v>158.7252241615295</c:v>
                </c:pt>
                <c:pt idx="58">
                  <c:v>174.29159723528286</c:v>
                </c:pt>
                <c:pt idx="59">
                  <c:v>184.73027652987352</c:v>
                </c:pt>
                <c:pt idx="60">
                  <c:v>188.3501782753811</c:v>
                </c:pt>
                <c:pt idx="61">
                  <c:v>184.53383956542331</c:v>
                </c:pt>
                <c:pt idx="62">
                  <c:v>173.90616790138046</c:v>
                </c:pt>
                <c:pt idx="63">
                  <c:v>158.16368652570722</c:v>
                </c:pt>
                <c:pt idx="64">
                  <c:v>139.62843645745747</c:v>
                </c:pt>
                <c:pt idx="65">
                  <c:v>120.68788470942866</c:v>
                </c:pt>
                <c:pt idx="66">
                  <c:v>103.30598916298622</c:v>
                </c:pt>
                <c:pt idx="67">
                  <c:v>88.738337148864218</c:v>
                </c:pt>
                <c:pt idx="68">
                  <c:v>77.491123887324207</c:v>
                </c:pt>
                <c:pt idx="69">
                  <c:v>69.478298780966384</c:v>
                </c:pt>
                <c:pt idx="70">
                  <c:v>64.287239961054112</c:v>
                </c:pt>
                <c:pt idx="71">
                  <c:v>61.464298948180456</c:v>
                </c:pt>
                <c:pt idx="72">
                  <c:v>60.754723277676177</c:v>
                </c:pt>
                <c:pt idx="73">
                  <c:v>62.247049581225951</c:v>
                </c:pt>
                <c:pt idx="74">
                  <c:v>66.368009493841328</c:v>
                </c:pt>
                <c:pt idx="75">
                  <c:v>73.672520903074485</c:v>
                </c:pt>
                <c:pt idx="76">
                  <c:v>84.421502455595046</c:v>
                </c:pt>
                <c:pt idx="77">
                  <c:v>98.064467854557023</c:v>
                </c:pt>
                <c:pt idx="78">
                  <c:v>112.89276088583375</c:v>
                </c:pt>
                <c:pt idx="79">
                  <c:v>126.17007087053067</c:v>
                </c:pt>
                <c:pt idx="80">
                  <c:v>134.8636687904569</c:v>
                </c:pt>
                <c:pt idx="81">
                  <c:v>136.73782467645776</c:v>
                </c:pt>
                <c:pt idx="82">
                  <c:v>131.27006622857249</c:v>
                </c:pt>
                <c:pt idx="83">
                  <c:v>119.87462423178303</c:v>
                </c:pt>
                <c:pt idx="84">
                  <c:v>105.30072038521581</c:v>
                </c:pt>
                <c:pt idx="85">
                  <c:v>90.552738053614874</c:v>
                </c:pt>
                <c:pt idx="86">
                  <c:v>77.907692248137053</c:v>
                </c:pt>
                <c:pt idx="87">
                  <c:v>68.450945076406299</c:v>
                </c:pt>
                <c:pt idx="88">
                  <c:v>62.183775970433899</c:v>
                </c:pt>
                <c:pt idx="89">
                  <c:v>58.461604841123425</c:v>
                </c:pt>
                <c:pt idx="90">
                  <c:v>56.4566318966382</c:v>
                </c:pt>
                <c:pt idx="91">
                  <c:v>55.457402736233462</c:v>
                </c:pt>
                <c:pt idx="92">
                  <c:v>54.976626202008497</c:v>
                </c:pt>
                <c:pt idx="93">
                  <c:v>54.732865781434519</c:v>
                </c:pt>
                <c:pt idx="94">
                  <c:v>54.585432881146765</c:v>
                </c:pt>
                <c:pt idx="95">
                  <c:v>54.472569574961021</c:v>
                </c:pt>
                <c:pt idx="96">
                  <c:v>54.370261111092006</c:v>
                </c:pt>
                <c:pt idx="97">
                  <c:v>54.270195652554158</c:v>
                </c:pt>
                <c:pt idx="98">
                  <c:v>54.169818415163697</c:v>
                </c:pt>
                <c:pt idx="99">
                  <c:v>54.068459848818975</c:v>
                </c:pt>
                <c:pt idx="100">
                  <c:v>53.966035941511144</c:v>
                </c:pt>
                <c:pt idx="101">
                  <c:v>53.862732088703567</c:v>
                </c:pt>
                <c:pt idx="102">
                  <c:v>53.759148015979683</c:v>
                </c:pt>
                <c:pt idx="103">
                  <c:v>53.656954577516764</c:v>
                </c:pt>
                <c:pt idx="104">
                  <c:v>53.560538914259027</c:v>
                </c:pt>
                <c:pt idx="105">
                  <c:v>53.480538807016856</c:v>
                </c:pt>
                <c:pt idx="106">
                  <c:v>53.440442204087489</c:v>
                </c:pt>
                <c:pt idx="107">
                  <c:v>53.487012614472818</c:v>
                </c:pt>
                <c:pt idx="108">
                  <c:v>53.703335724622711</c:v>
                </c:pt>
                <c:pt idx="109">
                  <c:v>54.219182709926919</c:v>
                </c:pt>
                <c:pt idx="110">
                  <c:v>55.208081337020126</c:v>
                </c:pt>
                <c:pt idx="111">
                  <c:v>56.857596680119073</c:v>
                </c:pt>
                <c:pt idx="112">
                  <c:v>59.304521372496552</c:v>
                </c:pt>
                <c:pt idx="113">
                  <c:v>62.54369928573341</c:v>
                </c:pt>
                <c:pt idx="114">
                  <c:v>66.343805920115159</c:v>
                </c:pt>
                <c:pt idx="115">
                  <c:v>70.220676733802037</c:v>
                </c:pt>
                <c:pt idx="116">
                  <c:v>73.510023259590355</c:v>
                </c:pt>
                <c:pt idx="117">
                  <c:v>75.539731957973288</c:v>
                </c:pt>
                <c:pt idx="118">
                  <c:v>75.844816599007146</c:v>
                </c:pt>
                <c:pt idx="119">
                  <c:v>74.331675425603606</c:v>
                </c:pt>
                <c:pt idx="120">
                  <c:v>71.312403877031485</c:v>
                </c:pt>
                <c:pt idx="121">
                  <c:v>67.391994519437603</c:v>
                </c:pt>
                <c:pt idx="122">
                  <c:v>63.264112961564784</c:v>
                </c:pt>
                <c:pt idx="123">
                  <c:v>59.509497612762452</c:v>
                </c:pt>
                <c:pt idx="124">
                  <c:v>56.475119443908781</c:v>
                </c:pt>
                <c:pt idx="125">
                  <c:v>54.259596814877682</c:v>
                </c:pt>
                <c:pt idx="126">
                  <c:v>52.778097414591976</c:v>
                </c:pt>
                <c:pt idx="127">
                  <c:v>51.85598716753514</c:v>
                </c:pt>
                <c:pt idx="128">
                  <c:v>51.308106887501879</c:v>
                </c:pt>
                <c:pt idx="129">
                  <c:v>50.984277559606753</c:v>
                </c:pt>
                <c:pt idx="130">
                  <c:v>50.783334738596615</c:v>
                </c:pt>
                <c:pt idx="131">
                  <c:v>50.64847669779676</c:v>
                </c:pt>
                <c:pt idx="132">
                  <c:v>50.556762813540544</c:v>
                </c:pt>
                <c:pt idx="133">
                  <c:v>50.510557390444411</c:v>
                </c:pt>
                <c:pt idx="134">
                  <c:v>50.533180741286152</c:v>
                </c:pt>
                <c:pt idx="135">
                  <c:v>50.66697432477374</c:v>
                </c:pt>
                <c:pt idx="136">
                  <c:v>50.969640365587118</c:v>
                </c:pt>
                <c:pt idx="137">
                  <c:v>51.504142690751024</c:v>
                </c:pt>
                <c:pt idx="138">
                  <c:v>52.319240968633579</c:v>
                </c:pt>
                <c:pt idx="139">
                  <c:v>53.422350379817516</c:v>
                </c:pt>
                <c:pt idx="140">
                  <c:v>54.752877004766425</c:v>
                </c:pt>
                <c:pt idx="141">
                  <c:v>56.169245666946182</c:v>
                </c:pt>
                <c:pt idx="142">
                  <c:v>57.462179354861085</c:v>
                </c:pt>
                <c:pt idx="143">
                  <c:v>58.398030089952456</c:v>
                </c:pt>
                <c:pt idx="144">
                  <c:v>58.781670465293146</c:v>
                </c:pt>
                <c:pt idx="145">
                  <c:v>58.516137036768171</c:v>
                </c:pt>
                <c:pt idx="146">
                  <c:v>57.63408008780754</c:v>
                </c:pt>
                <c:pt idx="147">
                  <c:v>56.287049920957401</c:v>
                </c:pt>
                <c:pt idx="148">
                  <c:v>54.697431494195371</c:v>
                </c:pt>
                <c:pt idx="149">
                  <c:v>53.093902767345647</c:v>
                </c:pt>
                <c:pt idx="150">
                  <c:v>51.655949670539137</c:v>
                </c:pt>
                <c:pt idx="151">
                  <c:v>50.484989519080457</c:v>
                </c:pt>
                <c:pt idx="152">
                  <c:v>49.605238258340265</c:v>
                </c:pt>
                <c:pt idx="153">
                  <c:v>48.985201932002511</c:v>
                </c:pt>
                <c:pt idx="154">
                  <c:v>48.565917598917075</c:v>
                </c:pt>
                <c:pt idx="155">
                  <c:v>48.284672014183968</c:v>
                </c:pt>
                <c:pt idx="156">
                  <c:v>48.089059983342267</c:v>
                </c:pt>
                <c:pt idx="157">
                  <c:v>47.941792018337729</c:v>
                </c:pt>
                <c:pt idx="158">
                  <c:v>47.819507607741599</c:v>
                </c:pt>
                <c:pt idx="159">
                  <c:v>47.709096470357331</c:v>
                </c:pt>
                <c:pt idx="160">
                  <c:v>47.603898321520447</c:v>
                </c:pt>
                <c:pt idx="161">
                  <c:v>47.500829095036366</c:v>
                </c:pt>
                <c:pt idx="162">
                  <c:v>47.398580379466118</c:v>
                </c:pt>
                <c:pt idx="163">
                  <c:v>47.296641155822016</c:v>
                </c:pt>
                <c:pt idx="164">
                  <c:v>47.194826444211209</c:v>
                </c:pt>
                <c:pt idx="165">
                  <c:v>47.093073257063146</c:v>
                </c:pt>
                <c:pt idx="166">
                  <c:v>46.991360572463321</c:v>
                </c:pt>
                <c:pt idx="167">
                  <c:v>46.889680732275274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B!$BD$22:$BD$222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60.131624970235194</c:v>
                </c:pt>
                <c:pt idx="24">
                  <c:v>60.055743979243182</c:v>
                </c:pt>
                <c:pt idx="25">
                  <c:v>59.9798693166642</c:v>
                </c:pt>
                <c:pt idx="26">
                  <c:v>59.904001359927499</c:v>
                </c:pt>
                <c:pt idx="27">
                  <c:v>59.828140500218097</c:v>
                </c:pt>
                <c:pt idx="28">
                  <c:v>59.752287141595495</c:v>
                </c:pt>
                <c:pt idx="29">
                  <c:v>59.676441699812202</c:v>
                </c:pt>
                <c:pt idx="30">
                  <c:v>59.600604600782077</c:v>
                </c:pt>
                <c:pt idx="31">
                  <c:v>59.524776278642342</c:v>
                </c:pt>
                <c:pt idx="32">
                  <c:v>59.448957173345171</c:v>
                </c:pt>
                <c:pt idx="33">
                  <c:v>59.373147727706552</c:v>
                </c:pt>
                <c:pt idx="34">
                  <c:v>59.297348383831022</c:v>
                </c:pt>
                <c:pt idx="35">
                  <c:v>59.221559578819978</c:v>
                </c:pt>
                <c:pt idx="36">
                  <c:v>59.145781739660485</c:v>
                </c:pt>
                <c:pt idx="37">
                  <c:v>59.070015277178136</c:v>
                </c:pt>
                <c:pt idx="38">
                  <c:v>58.994260578923857</c:v>
                </c:pt>
                <c:pt idx="39">
                  <c:v>58.918518000849105</c:v>
                </c:pt>
                <c:pt idx="40">
                  <c:v>58.842787857606588</c:v>
                </c:pt>
                <c:pt idx="41">
                  <c:v>58.767070411295819</c:v>
                </c:pt>
                <c:pt idx="42">
                  <c:v>58.691365858451825</c:v>
                </c:pt>
                <c:pt idx="43">
                  <c:v>58.615674315054292</c:v>
                </c:pt>
                <c:pt idx="44">
                  <c:v>58.539995799310454</c:v>
                </c:pt>
                <c:pt idx="45">
                  <c:v>58.464330211939973</c:v>
                </c:pt>
                <c:pt idx="46">
                  <c:v>58.38867731366372</c:v>
                </c:pt>
                <c:pt idx="47">
                  <c:v>58.313036699569807</c:v>
                </c:pt>
                <c:pt idx="48">
                  <c:v>58.237407770001454</c:v>
                </c:pt>
                <c:pt idx="49">
                  <c:v>58.161789697581199</c:v>
                </c:pt>
                <c:pt idx="50">
                  <c:v>58.086181389955968</c:v>
                </c:pt>
                <c:pt idx="51">
                  <c:v>58.010581447817636</c:v>
                </c:pt>
                <c:pt idx="52">
                  <c:v>57.934988117726157</c:v>
                </c:pt>
                <c:pt idx="53">
                  <c:v>57.859399239236161</c:v>
                </c:pt>
                <c:pt idx="54">
                  <c:v>57.78381218580742</c:v>
                </c:pt>
                <c:pt idx="55">
                  <c:v>57.708223798964035</c:v>
                </c:pt>
                <c:pt idx="56">
                  <c:v>57.632630315160938</c:v>
                </c:pt>
                <c:pt idx="57">
                  <c:v>57.557027284821643</c:v>
                </c:pt>
                <c:pt idx="58">
                  <c:v>57.481409483030916</c:v>
                </c:pt>
                <c:pt idx="59">
                  <c:v>57.405770811405908</c:v>
                </c:pt>
                <c:pt idx="60">
                  <c:v>57.330104190733365</c:v>
                </c:pt>
                <c:pt idx="61">
                  <c:v>57.25440144405394</c:v>
                </c:pt>
                <c:pt idx="62">
                  <c:v>57.178653170006534</c:v>
                </c:pt>
                <c:pt idx="63">
                  <c:v>57.102848606419769</c:v>
                </c:pt>
                <c:pt idx="64">
                  <c:v>57.02697548436641</c:v>
                </c:pt>
                <c:pt idx="65">
                  <c:v>56.951019873185167</c:v>
                </c:pt>
                <c:pt idx="66">
                  <c:v>56.874966017334664</c:v>
                </c:pt>
                <c:pt idx="67">
                  <c:v>56.798796166383717</c:v>
                </c:pt>
                <c:pt idx="68">
                  <c:v>56.722490399970098</c:v>
                </c:pt>
                <c:pt idx="69">
                  <c:v>56.646026450183825</c:v>
                </c:pt>
                <c:pt idx="70">
                  <c:v>56.569379524553291</c:v>
                </c:pt>
                <c:pt idx="71">
                  <c:v>56.492522133637387</c:v>
                </c:pt>
                <c:pt idx="72">
                  <c:v>56.41542392814501</c:v>
                </c:pt>
                <c:pt idx="73">
                  <c:v>56.338051551506453</c:v>
                </c:pt>
                <c:pt idx="74">
                  <c:v>56.260368514884</c:v>
                </c:pt>
                <c:pt idx="75">
                  <c:v>56.182335102698516</c:v>
                </c:pt>
                <c:pt idx="76">
                  <c:v>56.103908317816582</c:v>
                </c:pt>
                <c:pt idx="77">
                  <c:v>56.025041876521314</c:v>
                </c:pt>
                <c:pt idx="78">
                  <c:v>55.945686264199516</c:v>
                </c:pt>
                <c:pt idx="79">
                  <c:v>55.865788863213474</c:v>
                </c:pt>
                <c:pt idx="80">
                  <c:v>55.785294164573052</c:v>
                </c:pt>
                <c:pt idx="81">
                  <c:v>55.704144074650983</c:v>
                </c:pt>
                <c:pt idx="82">
                  <c:v>55.622278327156721</c:v>
                </c:pt>
                <c:pt idx="83">
                  <c:v>55.539635008771718</c:v>
                </c:pt>
                <c:pt idx="84">
                  <c:v>55.456151204140831</c:v>
                </c:pt>
                <c:pt idx="85">
                  <c:v>55.371763762236213</c:v>
                </c:pt>
                <c:pt idx="86">
                  <c:v>55.286410181445071</c:v>
                </c:pt>
                <c:pt idx="87">
                  <c:v>55.200029605141388</c:v>
                </c:pt>
                <c:pt idx="88">
                  <c:v>55.112563913140647</c:v>
                </c:pt>
                <c:pt idx="89">
                  <c:v>55.02395888757259</c:v>
                </c:pt>
                <c:pt idx="90">
                  <c:v>54.934165424720121</c:v>
                </c:pt>
                <c:pt idx="91">
                  <c:v>54.843140757745786</c:v>
                </c:pt>
                <c:pt idx="92">
                  <c:v>54.750849649526018</c:v>
                </c:pt>
                <c:pt idx="93">
                  <c:v>54.65726551063473</c:v>
                </c:pt>
                <c:pt idx="94">
                  <c:v>54.562371395442213</c:v>
                </c:pt>
                <c:pt idx="95">
                  <c:v>54.466160829808132</c:v>
                </c:pt>
                <c:pt idx="96">
                  <c:v>54.368638427273773</c:v>
                </c:pt>
                <c:pt idx="97">
                  <c:v>54.269820257095979</c:v>
                </c:pt>
                <c:pt idx="98">
                  <c:v>54.169733936738503</c:v>
                </c:pt>
                <c:pt idx="99">
                  <c:v>54.068418433085199</c:v>
                </c:pt>
                <c:pt idx="100">
                  <c:v>53.965923569934702</c:v>
                </c:pt>
                <c:pt idx="101">
                  <c:v>53.862309253345551</c:v>
                </c:pt>
                <c:pt idx="102">
                  <c:v>53.757644440074159</c:v>
                </c:pt>
                <c:pt idx="103">
                  <c:v>53.652005886632935</c:v>
                </c:pt>
                <c:pt idx="104">
                  <c:v>53.545476726456243</c:v>
                </c:pt>
                <c:pt idx="105">
                  <c:v>53.438144929576154</c:v>
                </c:pt>
                <c:pt idx="106">
                  <c:v>53.330101702653408</c:v>
                </c:pt>
                <c:pt idx="107">
                  <c:v>53.221439887084415</c:v>
                </c:pt>
                <c:pt idx="108">
                  <c:v>53.112252409437502</c:v>
                </c:pt>
                <c:pt idx="109">
                  <c:v>53.002630832162481</c:v>
                </c:pt>
                <c:pt idx="110">
                  <c:v>52.89266404406542</c:v>
                </c:pt>
                <c:pt idx="111">
                  <c:v>52.782437120254173</c:v>
                </c:pt>
                <c:pt idx="112">
                  <c:v>52.672030370957366</c:v>
                </c:pt>
                <c:pt idx="113">
                  <c:v>52.56151858855538</c:v>
                </c:pt>
                <c:pt idx="114">
                  <c:v>52.450970492956195</c:v>
                </c:pt>
                <c:pt idx="115">
                  <c:v>52.340448367559212</c:v>
                </c:pt>
                <c:pt idx="116">
                  <c:v>52.230007871753486</c:v>
                </c:pt>
                <c:pt idx="117">
                  <c:v>52.119698011300869</c:v>
                </c:pt>
                <c:pt idx="118">
                  <c:v>52.00956124502482</c:v>
                </c:pt>
                <c:pt idx="119">
                  <c:v>51.899633704813894</c:v>
                </c:pt>
                <c:pt idx="120">
                  <c:v>51.789945505836158</c:v>
                </c:pt>
                <c:pt idx="121">
                  <c:v>51.680521124785571</c:v>
                </c:pt>
                <c:pt idx="122">
                  <c:v>51.571379825677063</c:v>
                </c:pt>
                <c:pt idx="123">
                  <c:v>51.462536114915835</c:v>
                </c:pt>
                <c:pt idx="124">
                  <c:v>51.354000209863642</c:v>
                </c:pt>
                <c:pt idx="125">
                  <c:v>51.245778507721241</c:v>
                </c:pt>
                <c:pt idx="126">
                  <c:v>51.137874044094765</c:v>
                </c:pt>
                <c:pt idx="127">
                  <c:v>51.030286933006629</c:v>
                </c:pt>
                <c:pt idx="128">
                  <c:v>50.923014782278045</c:v>
                </c:pt>
                <c:pt idx="129">
                  <c:v>50.816053080110045</c:v>
                </c:pt>
                <c:pt idx="130">
                  <c:v>50.70939555030607</c:v>
                </c:pt>
                <c:pt idx="131">
                  <c:v>50.603034474915795</c:v>
                </c:pt>
                <c:pt idx="132">
                  <c:v>50.496960984151627</c:v>
                </c:pt>
                <c:pt idx="133">
                  <c:v>50.391165314260753</c:v>
                </c:pt>
                <c:pt idx="134">
                  <c:v>50.285637034655529</c:v>
                </c:pt>
                <c:pt idx="135">
                  <c:v>50.180365246043486</c:v>
                </c:pt>
                <c:pt idx="136">
                  <c:v>50.075338751585775</c:v>
                </c:pt>
                <c:pt idx="137">
                  <c:v>49.970546203277294</c:v>
                </c:pt>
                <c:pt idx="138">
                  <c:v>49.865976225808879</c:v>
                </c:pt>
                <c:pt idx="139">
                  <c:v>49.761617520164123</c:v>
                </c:pt>
                <c:pt idx="140">
                  <c:v>49.657458949139667</c:v>
                </c:pt>
                <c:pt idx="141">
                  <c:v>49.553489606874891</c:v>
                </c:pt>
                <c:pt idx="142">
                  <c:v>49.449698874346609</c:v>
                </c:pt>
                <c:pt idx="143">
                  <c:v>49.346076462638784</c:v>
                </c:pt>
                <c:pt idx="144">
                  <c:v>49.242612445643388</c:v>
                </c:pt>
                <c:pt idx="145">
                  <c:v>49.139297283692692</c:v>
                </c:pt>
                <c:pt idx="146">
                  <c:v>49.036121839470894</c:v>
                </c:pt>
                <c:pt idx="147">
                  <c:v>48.933077387406435</c:v>
                </c:pt>
                <c:pt idx="148">
                  <c:v>48.830155617608114</c:v>
                </c:pt>
                <c:pt idx="149">
                  <c:v>48.727348635279839</c:v>
                </c:pt>
                <c:pt idx="150">
                  <c:v>48.624648956430825</c:v>
                </c:pt>
                <c:pt idx="151">
                  <c:v>48.522049500590704</c:v>
                </c:pt>
                <c:pt idx="152">
                  <c:v>48.419543581142456</c:v>
                </c:pt>
                <c:pt idx="153">
                  <c:v>48.317124893799054</c:v>
                </c:pt>
                <c:pt idx="154">
                  <c:v>48.214787503673165</c:v>
                </c:pt>
                <c:pt idx="155">
                  <c:v>48.112525831320781</c:v>
                </c:pt>
                <c:pt idx="156">
                  <c:v>48.01033463808006</c:v>
                </c:pt>
                <c:pt idx="157">
                  <c:v>47.908209010974325</c:v>
                </c:pt>
                <c:pt idx="158">
                  <c:v>47.806144347402451</c:v>
                </c:pt>
                <c:pt idx="159">
                  <c:v>47.704136339800598</c:v>
                </c:pt>
                <c:pt idx="160">
                  <c:v>47.602180960425301</c:v>
                </c:pt>
                <c:pt idx="161">
                  <c:v>47.500274446378327</c:v>
                </c:pt>
                <c:pt idx="162">
                  <c:v>47.398413284969315</c:v>
                </c:pt>
                <c:pt idx="163">
                  <c:v>47.296594199490414</c:v>
                </c:pt>
                <c:pt idx="164">
                  <c:v>47.194814135459566</c:v>
                </c:pt>
                <c:pt idx="165">
                  <c:v>47.09307024737366</c:v>
                </c:pt>
                <c:pt idx="166">
                  <c:v>46.991359886000204</c:v>
                </c:pt>
                <c:pt idx="167">
                  <c:v>46.889680586225609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3664032"/>
        <c:axId val="633658152"/>
      </c:scatterChart>
      <c:valAx>
        <c:axId val="6336640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633658152"/>
        <c:crosses val="autoZero"/>
        <c:crossBetween val="midCat"/>
      </c:valAx>
      <c:valAx>
        <c:axId val="6336581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6336640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B!$H$21</c:f>
          <c:strCache>
            <c:ptCount val="1"/>
            <c:pt idx="0">
              <c:v>7.08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B!$H$22:$H$222</c:f>
              <c:numCache>
                <c:formatCode>General</c:formatCode>
                <c:ptCount val="201"/>
                <c:pt idx="0">
                  <c:v>60.095999999999997</c:v>
                </c:pt>
                <c:pt idx="1">
                  <c:v>60.615000000000002</c:v>
                </c:pt>
                <c:pt idx="2">
                  <c:v>60.904000000000003</c:v>
                </c:pt>
                <c:pt idx="3">
                  <c:v>58.942</c:v>
                </c:pt>
                <c:pt idx="4">
                  <c:v>59.981000000000002</c:v>
                </c:pt>
                <c:pt idx="5">
                  <c:v>59.268999999999998</c:v>
                </c:pt>
                <c:pt idx="6">
                  <c:v>59.808</c:v>
                </c:pt>
                <c:pt idx="7">
                  <c:v>58.058</c:v>
                </c:pt>
                <c:pt idx="8">
                  <c:v>57.923000000000002</c:v>
                </c:pt>
                <c:pt idx="9">
                  <c:v>58.442</c:v>
                </c:pt>
                <c:pt idx="10">
                  <c:v>58.884999999999998</c:v>
                </c:pt>
                <c:pt idx="11">
                  <c:v>59.5</c:v>
                </c:pt>
                <c:pt idx="12">
                  <c:v>58.904000000000003</c:v>
                </c:pt>
                <c:pt idx="13">
                  <c:v>59.865000000000002</c:v>
                </c:pt>
                <c:pt idx="14">
                  <c:v>59.673000000000002</c:v>
                </c:pt>
                <c:pt idx="15">
                  <c:v>59.826999999999998</c:v>
                </c:pt>
                <c:pt idx="16">
                  <c:v>59.442</c:v>
                </c:pt>
                <c:pt idx="17">
                  <c:v>59.481000000000002</c:v>
                </c:pt>
                <c:pt idx="18">
                  <c:v>58.634999999999998</c:v>
                </c:pt>
                <c:pt idx="19">
                  <c:v>58.537999999999997</c:v>
                </c:pt>
                <c:pt idx="20">
                  <c:v>59.615000000000002</c:v>
                </c:pt>
                <c:pt idx="21">
                  <c:v>59.134999999999998</c:v>
                </c:pt>
                <c:pt idx="22">
                  <c:v>61.308</c:v>
                </c:pt>
                <c:pt idx="23">
                  <c:v>59.615000000000002</c:v>
                </c:pt>
                <c:pt idx="24">
                  <c:v>58.962000000000003</c:v>
                </c:pt>
                <c:pt idx="25">
                  <c:v>58.537999999999997</c:v>
                </c:pt>
                <c:pt idx="26">
                  <c:v>59.845999999999997</c:v>
                </c:pt>
                <c:pt idx="27">
                  <c:v>60.365000000000002</c:v>
                </c:pt>
                <c:pt idx="28">
                  <c:v>60.095999999999997</c:v>
                </c:pt>
                <c:pt idx="29">
                  <c:v>60.481000000000002</c:v>
                </c:pt>
                <c:pt idx="30">
                  <c:v>60.884999999999998</c:v>
                </c:pt>
                <c:pt idx="31">
                  <c:v>61.942</c:v>
                </c:pt>
                <c:pt idx="32">
                  <c:v>62.442</c:v>
                </c:pt>
                <c:pt idx="33">
                  <c:v>62.808</c:v>
                </c:pt>
                <c:pt idx="34">
                  <c:v>62.173000000000002</c:v>
                </c:pt>
                <c:pt idx="35">
                  <c:v>63.308</c:v>
                </c:pt>
                <c:pt idx="36">
                  <c:v>63.537999999999997</c:v>
                </c:pt>
                <c:pt idx="37">
                  <c:v>63.268999999999998</c:v>
                </c:pt>
                <c:pt idx="38">
                  <c:v>64.058000000000007</c:v>
                </c:pt>
                <c:pt idx="39">
                  <c:v>63.5</c:v>
                </c:pt>
                <c:pt idx="40">
                  <c:v>64.826999999999998</c:v>
                </c:pt>
                <c:pt idx="41">
                  <c:v>64.787999999999997</c:v>
                </c:pt>
                <c:pt idx="42">
                  <c:v>66.212000000000003</c:v>
                </c:pt>
                <c:pt idx="43">
                  <c:v>67.962000000000003</c:v>
                </c:pt>
                <c:pt idx="44">
                  <c:v>70.096000000000004</c:v>
                </c:pt>
                <c:pt idx="45">
                  <c:v>73.691999999999993</c:v>
                </c:pt>
                <c:pt idx="46">
                  <c:v>74.558000000000007</c:v>
                </c:pt>
                <c:pt idx="47">
                  <c:v>80.346000000000004</c:v>
                </c:pt>
                <c:pt idx="48">
                  <c:v>83.769000000000005</c:v>
                </c:pt>
                <c:pt idx="49">
                  <c:v>90.346000000000004</c:v>
                </c:pt>
                <c:pt idx="50">
                  <c:v>97.037999999999997</c:v>
                </c:pt>
                <c:pt idx="51">
                  <c:v>106.077</c:v>
                </c:pt>
                <c:pt idx="52">
                  <c:v>116.30800000000001</c:v>
                </c:pt>
                <c:pt idx="53">
                  <c:v>129.654</c:v>
                </c:pt>
                <c:pt idx="54">
                  <c:v>140.61500000000001</c:v>
                </c:pt>
                <c:pt idx="55">
                  <c:v>156.30799999999999</c:v>
                </c:pt>
                <c:pt idx="56">
                  <c:v>167.154</c:v>
                </c:pt>
                <c:pt idx="57">
                  <c:v>176.923</c:v>
                </c:pt>
                <c:pt idx="58">
                  <c:v>184.88499999999999</c:v>
                </c:pt>
                <c:pt idx="59">
                  <c:v>191.78800000000001</c:v>
                </c:pt>
                <c:pt idx="60">
                  <c:v>190.76900000000001</c:v>
                </c:pt>
                <c:pt idx="61">
                  <c:v>184.846</c:v>
                </c:pt>
                <c:pt idx="62">
                  <c:v>168.44200000000001</c:v>
                </c:pt>
                <c:pt idx="63">
                  <c:v>135.76900000000001</c:v>
                </c:pt>
                <c:pt idx="64">
                  <c:v>91.230999999999995</c:v>
                </c:pt>
                <c:pt idx="65">
                  <c:v>66.596000000000004</c:v>
                </c:pt>
                <c:pt idx="66">
                  <c:v>62.865000000000002</c:v>
                </c:pt>
                <c:pt idx="67">
                  <c:v>63.287999999999997</c:v>
                </c:pt>
                <c:pt idx="68">
                  <c:v>64.096000000000004</c:v>
                </c:pt>
                <c:pt idx="69">
                  <c:v>66.5</c:v>
                </c:pt>
                <c:pt idx="70">
                  <c:v>67.635000000000005</c:v>
                </c:pt>
                <c:pt idx="71">
                  <c:v>71.441999999999993</c:v>
                </c:pt>
                <c:pt idx="72">
                  <c:v>76.596000000000004</c:v>
                </c:pt>
                <c:pt idx="73">
                  <c:v>82.635000000000005</c:v>
                </c:pt>
                <c:pt idx="74">
                  <c:v>91.135000000000005</c:v>
                </c:pt>
                <c:pt idx="75">
                  <c:v>101.11499999999999</c:v>
                </c:pt>
                <c:pt idx="76">
                  <c:v>111.98099999999999</c:v>
                </c:pt>
                <c:pt idx="77">
                  <c:v>121.327</c:v>
                </c:pt>
                <c:pt idx="78">
                  <c:v>129.63499999999999</c:v>
                </c:pt>
                <c:pt idx="79">
                  <c:v>136.346</c:v>
                </c:pt>
                <c:pt idx="80">
                  <c:v>138.404</c:v>
                </c:pt>
                <c:pt idx="81">
                  <c:v>135.01900000000001</c:v>
                </c:pt>
                <c:pt idx="82">
                  <c:v>123.462</c:v>
                </c:pt>
                <c:pt idx="83">
                  <c:v>99.980999999999995</c:v>
                </c:pt>
                <c:pt idx="84">
                  <c:v>70.769000000000005</c:v>
                </c:pt>
                <c:pt idx="85">
                  <c:v>59.75</c:v>
                </c:pt>
                <c:pt idx="86">
                  <c:v>57</c:v>
                </c:pt>
                <c:pt idx="87">
                  <c:v>56.942</c:v>
                </c:pt>
                <c:pt idx="88">
                  <c:v>57.423000000000002</c:v>
                </c:pt>
                <c:pt idx="89">
                  <c:v>57.481000000000002</c:v>
                </c:pt>
                <c:pt idx="90">
                  <c:v>56.384999999999998</c:v>
                </c:pt>
                <c:pt idx="91">
                  <c:v>56.962000000000003</c:v>
                </c:pt>
                <c:pt idx="92">
                  <c:v>56.384999999999998</c:v>
                </c:pt>
                <c:pt idx="93">
                  <c:v>56.192</c:v>
                </c:pt>
                <c:pt idx="94">
                  <c:v>56.481000000000002</c:v>
                </c:pt>
                <c:pt idx="95">
                  <c:v>56.423000000000002</c:v>
                </c:pt>
                <c:pt idx="96">
                  <c:v>55.923000000000002</c:v>
                </c:pt>
                <c:pt idx="97">
                  <c:v>56.904000000000003</c:v>
                </c:pt>
                <c:pt idx="98">
                  <c:v>55.576999999999998</c:v>
                </c:pt>
                <c:pt idx="99">
                  <c:v>57.384999999999998</c:v>
                </c:pt>
                <c:pt idx="100">
                  <c:v>55.75</c:v>
                </c:pt>
                <c:pt idx="101">
                  <c:v>57.981000000000002</c:v>
                </c:pt>
                <c:pt idx="102">
                  <c:v>56.787999999999997</c:v>
                </c:pt>
                <c:pt idx="103">
                  <c:v>57.25</c:v>
                </c:pt>
                <c:pt idx="104">
                  <c:v>57.826999999999998</c:v>
                </c:pt>
                <c:pt idx="105">
                  <c:v>57.845999999999997</c:v>
                </c:pt>
                <c:pt idx="106">
                  <c:v>58.384999999999998</c:v>
                </c:pt>
                <c:pt idx="107">
                  <c:v>57.154000000000003</c:v>
                </c:pt>
                <c:pt idx="108">
                  <c:v>59.75</c:v>
                </c:pt>
                <c:pt idx="109">
                  <c:v>60.904000000000003</c:v>
                </c:pt>
                <c:pt idx="110">
                  <c:v>63.518999999999998</c:v>
                </c:pt>
                <c:pt idx="111">
                  <c:v>67.058000000000007</c:v>
                </c:pt>
                <c:pt idx="112">
                  <c:v>71.135000000000005</c:v>
                </c:pt>
                <c:pt idx="113">
                  <c:v>74.826999999999998</c:v>
                </c:pt>
                <c:pt idx="114">
                  <c:v>78.558000000000007</c:v>
                </c:pt>
                <c:pt idx="115">
                  <c:v>80.326999999999998</c:v>
                </c:pt>
                <c:pt idx="116">
                  <c:v>82.173000000000002</c:v>
                </c:pt>
                <c:pt idx="117">
                  <c:v>81.191999999999993</c:v>
                </c:pt>
                <c:pt idx="118">
                  <c:v>81.058000000000007</c:v>
                </c:pt>
                <c:pt idx="119">
                  <c:v>74.980999999999995</c:v>
                </c:pt>
                <c:pt idx="120">
                  <c:v>70.037999999999997</c:v>
                </c:pt>
                <c:pt idx="121">
                  <c:v>65.287999999999997</c:v>
                </c:pt>
                <c:pt idx="122">
                  <c:v>60.058</c:v>
                </c:pt>
                <c:pt idx="123">
                  <c:v>58.518999999999998</c:v>
                </c:pt>
                <c:pt idx="124">
                  <c:v>55.018999999999998</c:v>
                </c:pt>
                <c:pt idx="125">
                  <c:v>54.212000000000003</c:v>
                </c:pt>
                <c:pt idx="126">
                  <c:v>54.923000000000002</c:v>
                </c:pt>
                <c:pt idx="127">
                  <c:v>53.423000000000002</c:v>
                </c:pt>
                <c:pt idx="128">
                  <c:v>53.115000000000002</c:v>
                </c:pt>
                <c:pt idx="129">
                  <c:v>52.845999999999997</c:v>
                </c:pt>
                <c:pt idx="130">
                  <c:v>53.037999999999997</c:v>
                </c:pt>
                <c:pt idx="131">
                  <c:v>52.462000000000003</c:v>
                </c:pt>
                <c:pt idx="132">
                  <c:v>52.808</c:v>
                </c:pt>
                <c:pt idx="133">
                  <c:v>52.808</c:v>
                </c:pt>
                <c:pt idx="134">
                  <c:v>54.923000000000002</c:v>
                </c:pt>
                <c:pt idx="135">
                  <c:v>53.095999999999997</c:v>
                </c:pt>
                <c:pt idx="136">
                  <c:v>54.923000000000002</c:v>
                </c:pt>
                <c:pt idx="137">
                  <c:v>55</c:v>
                </c:pt>
                <c:pt idx="138">
                  <c:v>57.058</c:v>
                </c:pt>
                <c:pt idx="139">
                  <c:v>59.134999999999998</c:v>
                </c:pt>
                <c:pt idx="140">
                  <c:v>61.692</c:v>
                </c:pt>
                <c:pt idx="141">
                  <c:v>63.481000000000002</c:v>
                </c:pt>
                <c:pt idx="142">
                  <c:v>65.980999999999995</c:v>
                </c:pt>
                <c:pt idx="143">
                  <c:v>63.5</c:v>
                </c:pt>
                <c:pt idx="144">
                  <c:v>62.904000000000003</c:v>
                </c:pt>
                <c:pt idx="145">
                  <c:v>61.595999999999997</c:v>
                </c:pt>
                <c:pt idx="146">
                  <c:v>59.25</c:v>
                </c:pt>
                <c:pt idx="147">
                  <c:v>58.058</c:v>
                </c:pt>
                <c:pt idx="148">
                  <c:v>54.423000000000002</c:v>
                </c:pt>
                <c:pt idx="149">
                  <c:v>52.442</c:v>
                </c:pt>
                <c:pt idx="150">
                  <c:v>51.326999999999998</c:v>
                </c:pt>
                <c:pt idx="151">
                  <c:v>49.712000000000003</c:v>
                </c:pt>
                <c:pt idx="152">
                  <c:v>51.558</c:v>
                </c:pt>
                <c:pt idx="153">
                  <c:v>50.25</c:v>
                </c:pt>
                <c:pt idx="154">
                  <c:v>50.595999999999997</c:v>
                </c:pt>
                <c:pt idx="155">
                  <c:v>51.018999999999998</c:v>
                </c:pt>
                <c:pt idx="156">
                  <c:v>51.595999999999997</c:v>
                </c:pt>
                <c:pt idx="157">
                  <c:v>51.865000000000002</c:v>
                </c:pt>
                <c:pt idx="158">
                  <c:v>50.981000000000002</c:v>
                </c:pt>
                <c:pt idx="159">
                  <c:v>49.442</c:v>
                </c:pt>
                <c:pt idx="160">
                  <c:v>51.634999999999998</c:v>
                </c:pt>
                <c:pt idx="161">
                  <c:v>51.058</c:v>
                </c:pt>
                <c:pt idx="162">
                  <c:v>50.673000000000002</c:v>
                </c:pt>
                <c:pt idx="163">
                  <c:v>50.173000000000002</c:v>
                </c:pt>
                <c:pt idx="164">
                  <c:v>50</c:v>
                </c:pt>
                <c:pt idx="165">
                  <c:v>50.076999999999998</c:v>
                </c:pt>
                <c:pt idx="166">
                  <c:v>49.615000000000002</c:v>
                </c:pt>
                <c:pt idx="167">
                  <c:v>47.904000000000003</c:v>
                </c:pt>
                <c:pt idx="168">
                  <c:v>50.384999999999998</c:v>
                </c:pt>
                <c:pt idx="169">
                  <c:v>50.462000000000003</c:v>
                </c:pt>
                <c:pt idx="170">
                  <c:v>51.384999999999998</c:v>
                </c:pt>
                <c:pt idx="171">
                  <c:v>49.808</c:v>
                </c:pt>
                <c:pt idx="172">
                  <c:v>50.845999999999997</c:v>
                </c:pt>
                <c:pt idx="173">
                  <c:v>51.058</c:v>
                </c:pt>
                <c:pt idx="174">
                  <c:v>49.231000000000002</c:v>
                </c:pt>
                <c:pt idx="175">
                  <c:v>50.345999999999997</c:v>
                </c:pt>
                <c:pt idx="176">
                  <c:v>50.384999999999998</c:v>
                </c:pt>
                <c:pt idx="177">
                  <c:v>48.404000000000003</c:v>
                </c:pt>
                <c:pt idx="178">
                  <c:v>49.287999999999997</c:v>
                </c:pt>
                <c:pt idx="179">
                  <c:v>51</c:v>
                </c:pt>
                <c:pt idx="180">
                  <c:v>50.037999999999997</c:v>
                </c:pt>
                <c:pt idx="181">
                  <c:v>49.154000000000003</c:v>
                </c:pt>
                <c:pt idx="182">
                  <c:v>48.884999999999998</c:v>
                </c:pt>
                <c:pt idx="183">
                  <c:v>50.384999999999998</c:v>
                </c:pt>
                <c:pt idx="184">
                  <c:v>49.845999999999997</c:v>
                </c:pt>
                <c:pt idx="185">
                  <c:v>47.558</c:v>
                </c:pt>
                <c:pt idx="186">
                  <c:v>49.845999999999997</c:v>
                </c:pt>
                <c:pt idx="187">
                  <c:v>50.173000000000002</c:v>
                </c:pt>
                <c:pt idx="188">
                  <c:v>49.442</c:v>
                </c:pt>
                <c:pt idx="189">
                  <c:v>50.018999999999998</c:v>
                </c:pt>
                <c:pt idx="190">
                  <c:v>50.942</c:v>
                </c:pt>
                <c:pt idx="191">
                  <c:v>48.942</c:v>
                </c:pt>
                <c:pt idx="192">
                  <c:v>49.404000000000003</c:v>
                </c:pt>
                <c:pt idx="193">
                  <c:v>49.018999999999998</c:v>
                </c:pt>
                <c:pt idx="194">
                  <c:v>50.75</c:v>
                </c:pt>
                <c:pt idx="195">
                  <c:v>49.787999999999997</c:v>
                </c:pt>
                <c:pt idx="196">
                  <c:v>50</c:v>
                </c:pt>
                <c:pt idx="197">
                  <c:v>48.481000000000002</c:v>
                </c:pt>
                <c:pt idx="198">
                  <c:v>49.404000000000003</c:v>
                </c:pt>
                <c:pt idx="199">
                  <c:v>49.692</c:v>
                </c:pt>
                <c:pt idx="200">
                  <c:v>48.962000000000003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B!$Y$22:$Y$222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62.697652634963646</c:v>
                </c:pt>
                <c:pt idx="20">
                  <c:v>62.630857289181485</c:v>
                </c:pt>
                <c:pt idx="21">
                  <c:v>62.564073306017967</c:v>
                </c:pt>
                <c:pt idx="22">
                  <c:v>62.497301503562682</c:v>
                </c:pt>
                <c:pt idx="23">
                  <c:v>62.430542751699605</c:v>
                </c:pt>
                <c:pt idx="24">
                  <c:v>62.363797974441702</c:v>
                </c:pt>
                <c:pt idx="25">
                  <c:v>62.297068152247071</c:v>
                </c:pt>
                <c:pt idx="26">
                  <c:v>62.230354324373202</c:v>
                </c:pt>
                <c:pt idx="27">
                  <c:v>62.163657591640714</c:v>
                </c:pt>
                <c:pt idx="28">
                  <c:v>62.096979121357528</c:v>
                </c:pt>
                <c:pt idx="29">
                  <c:v>62.030320161790762</c:v>
                </c:pt>
                <c:pt idx="30">
                  <c:v>61.963682095150396</c:v>
                </c:pt>
                <c:pt idx="31">
                  <c:v>61.897066635499215</c:v>
                </c:pt>
                <c:pt idx="32">
                  <c:v>61.830476538389526</c:v>
                </c:pt>
                <c:pt idx="33">
                  <c:v>61.763918007493771</c:v>
                </c:pt>
                <c:pt idx="34">
                  <c:v>61.697408383228499</c:v>
                </c:pt>
                <c:pt idx="35">
                  <c:v>61.6309992416789</c:v>
                </c:pt>
                <c:pt idx="36">
                  <c:v>61.564841558871201</c:v>
                </c:pt>
                <c:pt idx="37">
                  <c:v>61.499358053778217</c:v>
                </c:pt>
                <c:pt idx="38">
                  <c:v>61.435669643060827</c:v>
                </c:pt>
                <c:pt idx="39">
                  <c:v>61.37658021873505</c:v>
                </c:pt>
                <c:pt idx="40">
                  <c:v>61.328691769019599</c:v>
                </c:pt>
                <c:pt idx="41">
                  <c:v>61.306610578311549</c:v>
                </c:pt>
                <c:pt idx="42">
                  <c:v>61.340642071684115</c:v>
                </c:pt>
                <c:pt idx="43">
                  <c:v>61.489615309776617</c:v>
                </c:pt>
                <c:pt idx="44">
                  <c:v>61.860046987199361</c:v>
                </c:pt>
                <c:pt idx="45">
                  <c:v>62.631068898681562</c:v>
                </c:pt>
                <c:pt idx="46">
                  <c:v>64.080807135486822</c:v>
                </c:pt>
                <c:pt idx="47">
                  <c:v>66.604302525446172</c:v>
                </c:pt>
                <c:pt idx="48">
                  <c:v>70.707122694722514</c:v>
                </c:pt>
                <c:pt idx="49">
                  <c:v>76.955902412916515</c:v>
                </c:pt>
                <c:pt idx="50">
                  <c:v>85.871689866714746</c:v>
                </c:pt>
                <c:pt idx="51">
                  <c:v>97.767615814907117</c:v>
                </c:pt>
                <c:pt idx="52">
                  <c:v>112.55807959180147</c:v>
                </c:pt>
                <c:pt idx="53">
                  <c:v>129.59447810511736</c:v>
                </c:pt>
                <c:pt idx="54">
                  <c:v>147.59855533227369</c:v>
                </c:pt>
                <c:pt idx="55">
                  <c:v>164.75444899092358</c:v>
                </c:pt>
                <c:pt idx="56">
                  <c:v>178.97876847503434</c:v>
                </c:pt>
                <c:pt idx="57">
                  <c:v>188.32451014395789</c:v>
                </c:pt>
                <c:pt idx="58">
                  <c:v>191.41427765786699</c:v>
                </c:pt>
                <c:pt idx="59">
                  <c:v>187.77062104342406</c:v>
                </c:pt>
                <c:pt idx="60">
                  <c:v>177.93442712653146</c:v>
                </c:pt>
                <c:pt idx="61">
                  <c:v>163.3309553435993</c:v>
                </c:pt>
                <c:pt idx="62">
                  <c:v>145.92923701383884</c:v>
                </c:pt>
                <c:pt idx="63">
                  <c:v>127.80703637194645</c:v>
                </c:pt>
                <c:pt idx="64">
                  <c:v>110.75357975767515</c:v>
                </c:pt>
                <c:pt idx="65">
                  <c:v>96.01240387139984</c:v>
                </c:pt>
                <c:pt idx="66">
                  <c:v>84.206531525455048</c:v>
                </c:pt>
                <c:pt idx="67">
                  <c:v>75.427546998935952</c:v>
                </c:pt>
                <c:pt idx="68">
                  <c:v>69.432364230684342</c:v>
                </c:pt>
                <c:pt idx="69">
                  <c:v>65.882283210317993</c:v>
                </c:pt>
                <c:pt idx="70">
                  <c:v>64.56608801540672</c:v>
                </c:pt>
                <c:pt idx="71">
                  <c:v>65.553195754857043</c:v>
                </c:pt>
                <c:pt idx="72">
                  <c:v>69.215977503277259</c:v>
                </c:pt>
                <c:pt idx="73">
                  <c:v>76.060104278310845</c:v>
                </c:pt>
                <c:pt idx="74">
                  <c:v>86.347031142635018</c:v>
                </c:pt>
                <c:pt idx="75">
                  <c:v>99.607096193062716</c:v>
                </c:pt>
                <c:pt idx="76">
                  <c:v>114.28314517772645</c:v>
                </c:pt>
                <c:pt idx="77">
                  <c:v>127.79677465932809</c:v>
                </c:pt>
                <c:pt idx="78">
                  <c:v>137.18131773552025</c:v>
                </c:pt>
                <c:pt idx="79">
                  <c:v>140.10074024775918</c:v>
                </c:pt>
                <c:pt idx="80">
                  <c:v>135.77438991893808</c:v>
                </c:pt>
                <c:pt idx="81">
                  <c:v>125.30248864797235</c:v>
                </c:pt>
                <c:pt idx="82">
                  <c:v>111.20388015854044</c:v>
                </c:pt>
                <c:pt idx="83">
                  <c:v>96.428351415320407</c:v>
                </c:pt>
                <c:pt idx="84">
                  <c:v>83.369295056564823</c:v>
                </c:pt>
                <c:pt idx="85">
                  <c:v>73.315657927298943</c:v>
                </c:pt>
                <c:pt idx="86">
                  <c:v>66.459037180420736</c:v>
                </c:pt>
                <c:pt idx="87">
                  <c:v>62.270067374478288</c:v>
                </c:pt>
                <c:pt idx="88">
                  <c:v>59.953647666642155</c:v>
                </c:pt>
                <c:pt idx="89">
                  <c:v>58.77641054431907</c:v>
                </c:pt>
                <c:pt idx="90">
                  <c:v>58.209124683887339</c:v>
                </c:pt>
                <c:pt idx="91">
                  <c:v>57.931690033257233</c:v>
                </c:pt>
                <c:pt idx="92">
                  <c:v>57.776869333374115</c:v>
                </c:pt>
                <c:pt idx="93">
                  <c:v>57.667954016699447</c:v>
                </c:pt>
                <c:pt idx="94">
                  <c:v>57.573745509184803</c:v>
                </c:pt>
                <c:pt idx="95">
                  <c:v>57.482919512991351</c:v>
                </c:pt>
                <c:pt idx="96">
                  <c:v>57.391798103854292</c:v>
                </c:pt>
                <c:pt idx="97">
                  <c:v>57.299331789292864</c:v>
                </c:pt>
                <c:pt idx="98">
                  <c:v>57.20532396717897</c:v>
                </c:pt>
                <c:pt idx="99">
                  <c:v>57.109961373497384</c:v>
                </c:pt>
                <c:pt idx="100">
                  <c:v>57.013955509566983</c:v>
                </c:pt>
                <c:pt idx="101">
                  <c:v>56.91929248418117</c:v>
                </c:pt>
                <c:pt idx="102">
                  <c:v>56.831070792521096</c:v>
                </c:pt>
                <c:pt idx="103">
                  <c:v>56.761335664388049</c:v>
                </c:pt>
                <c:pt idx="104">
                  <c:v>56.736053332247543</c:v>
                </c:pt>
                <c:pt idx="105">
                  <c:v>56.805892586517665</c:v>
                </c:pt>
                <c:pt idx="106">
                  <c:v>57.059506560749071</c:v>
                </c:pt>
                <c:pt idx="107">
                  <c:v>57.634041585847378</c:v>
                </c:pt>
                <c:pt idx="108">
                  <c:v>58.712550333917413</c:v>
                </c:pt>
                <c:pt idx="109">
                  <c:v>60.495174485890054</c:v>
                </c:pt>
                <c:pt idx="110">
                  <c:v>63.135556096708797</c:v>
                </c:pt>
                <c:pt idx="111">
                  <c:v>66.649515391474438</c:v>
                </c:pt>
                <c:pt idx="112">
                  <c:v>70.826282613239727</c:v>
                </c:pt>
                <c:pt idx="113">
                  <c:v>75.190584498411269</c:v>
                </c:pt>
                <c:pt idx="114">
                  <c:v>79.059377157415852</c:v>
                </c:pt>
                <c:pt idx="115">
                  <c:v>81.701517239594082</c:v>
                </c:pt>
                <c:pt idx="116">
                  <c:v>82.554600250781078</c:v>
                </c:pt>
                <c:pt idx="117">
                  <c:v>81.411939351179043</c:v>
                </c:pt>
                <c:pt idx="118">
                  <c:v>78.494714490254864</c:v>
                </c:pt>
                <c:pt idx="119">
                  <c:v>74.374871535032739</c:v>
                </c:pt>
                <c:pt idx="120">
                  <c:v>69.785524630584163</c:v>
                </c:pt>
                <c:pt idx="121">
                  <c:v>65.404784311329138</c:v>
                </c:pt>
                <c:pt idx="122">
                  <c:v>61.699205157037476</c:v>
                </c:pt>
                <c:pt idx="123">
                  <c:v>58.870756014131572</c:v>
                </c:pt>
                <c:pt idx="124">
                  <c:v>56.897341989143037</c:v>
                </c:pt>
                <c:pt idx="125">
                  <c:v>55.62241201080225</c:v>
                </c:pt>
                <c:pt idx="126">
                  <c:v>54.845697991168691</c:v>
                </c:pt>
                <c:pt idx="127">
                  <c:v>54.385637419155557</c:v>
                </c:pt>
                <c:pt idx="128">
                  <c:v>54.107227093291506</c:v>
                </c:pt>
                <c:pt idx="129">
                  <c:v>53.924372616738324</c:v>
                </c:pt>
                <c:pt idx="130">
                  <c:v>53.790287089799349</c:v>
                </c:pt>
                <c:pt idx="131">
                  <c:v>53.68686935379381</c:v>
                </c:pt>
                <c:pt idx="132">
                  <c:v>53.619191031923862</c:v>
                </c:pt>
                <c:pt idx="133">
                  <c:v>53.616869397956641</c:v>
                </c:pt>
                <c:pt idx="134">
                  <c:v>53.740098228791524</c:v>
                </c:pt>
                <c:pt idx="135">
                  <c:v>54.083449269664712</c:v>
                </c:pt>
                <c:pt idx="136">
                  <c:v>54.766039072885555</c:v>
                </c:pt>
                <c:pt idx="137">
                  <c:v>55.896538141178254</c:v>
                </c:pt>
                <c:pt idx="138">
                  <c:v>57.511553654356483</c:v>
                </c:pt>
                <c:pt idx="139">
                  <c:v>59.506880019408491</c:v>
                </c:pt>
                <c:pt idx="140">
                  <c:v>61.602012957179006</c:v>
                </c:pt>
                <c:pt idx="141">
                  <c:v>63.379044595410825</c:v>
                </c:pt>
                <c:pt idx="142">
                  <c:v>64.404592158664869</c:v>
                </c:pt>
                <c:pt idx="143">
                  <c:v>64.390431616961337</c:v>
                </c:pt>
                <c:pt idx="144">
                  <c:v>63.312297652240957</c:v>
                </c:pt>
                <c:pt idx="145">
                  <c:v>61.420230664758037</c:v>
                </c:pt>
                <c:pt idx="146">
                  <c:v>59.134469621761575</c:v>
                </c:pt>
                <c:pt idx="147">
                  <c:v>56.885856247766682</c:v>
                </c:pt>
                <c:pt idx="148">
                  <c:v>54.982936591574706</c:v>
                </c:pt>
                <c:pt idx="149">
                  <c:v>53.558462215744555</c:v>
                </c:pt>
                <c:pt idx="150">
                  <c:v>52.594851948376046</c:v>
                </c:pt>
                <c:pt idx="151">
                  <c:v>51.990552812212258</c:v>
                </c:pt>
                <c:pt idx="152">
                  <c:v>51.624782558821082</c:v>
                </c:pt>
                <c:pt idx="153">
                  <c:v>51.397073282844438</c:v>
                </c:pt>
                <c:pt idx="154">
                  <c:v>51.239965360225995</c:v>
                </c:pt>
                <c:pt idx="155">
                  <c:v>51.115027559286865</c:v>
                </c:pt>
                <c:pt idx="156">
                  <c:v>51.003236429709226</c:v>
                </c:pt>
                <c:pt idx="157">
                  <c:v>50.896298416414155</c:v>
                </c:pt>
                <c:pt idx="158">
                  <c:v>50.791001010624427</c:v>
                </c:pt>
                <c:pt idx="159">
                  <c:v>50.686231132836404</c:v>
                </c:pt>
                <c:pt idx="160">
                  <c:v>50.581641156657177</c:v>
                </c:pt>
                <c:pt idx="161">
                  <c:v>50.4771316068638</c:v>
                </c:pt>
                <c:pt idx="162">
                  <c:v>50.372674986788709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B!$BE$22:$BE$222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62.697652634963646</c:v>
                </c:pt>
                <c:pt idx="20">
                  <c:v>62.630857289181478</c:v>
                </c:pt>
                <c:pt idx="21">
                  <c:v>62.564073306017917</c:v>
                </c:pt>
                <c:pt idx="22">
                  <c:v>62.497301503562348</c:v>
                </c:pt>
                <c:pt idx="23">
                  <c:v>62.430542751697502</c:v>
                </c:pt>
                <c:pt idx="24">
                  <c:v>62.363797974429083</c:v>
                </c:pt>
                <c:pt idx="25">
                  <c:v>62.297068152175264</c:v>
                </c:pt>
                <c:pt idx="26">
                  <c:v>62.23035432398526</c:v>
                </c:pt>
                <c:pt idx="27">
                  <c:v>62.163657589650974</c:v>
                </c:pt>
                <c:pt idx="28">
                  <c:v>62.096979111668894</c:v>
                </c:pt>
                <c:pt idx="29">
                  <c:v>62.030320117002304</c:v>
                </c:pt>
                <c:pt idx="30">
                  <c:v>61.963681898585399</c:v>
                </c:pt>
                <c:pt idx="31">
                  <c:v>61.897065816501247</c:v>
                </c:pt>
                <c:pt idx="32">
                  <c:v>61.830473298754995</c:v>
                </c:pt>
                <c:pt idx="33">
                  <c:v>61.763905841551086</c:v>
                </c:pt>
                <c:pt idx="34">
                  <c:v>61.697365008969754</c:v>
                </c:pt>
                <c:pt idx="35">
                  <c:v>61.630852431922278</c:v>
                </c:pt>
                <c:pt idx="36">
                  <c:v>61.564369806247079</c:v>
                </c:pt>
                <c:pt idx="37">
                  <c:v>61.497918889788835</c:v>
                </c:pt>
                <c:pt idx="38">
                  <c:v>61.43150149828115</c:v>
                </c:pt>
                <c:pt idx="39">
                  <c:v>61.365119499828346</c:v>
                </c:pt>
                <c:pt idx="40">
                  <c:v>61.298774807755031</c:v>
                </c:pt>
                <c:pt idx="41">
                  <c:v>61.232469371561493</c:v>
                </c:pt>
                <c:pt idx="42">
                  <c:v>61.16620516568991</c:v>
                </c:pt>
                <c:pt idx="43">
                  <c:v>61.099984175769187</c:v>
                </c:pt>
                <c:pt idx="44">
                  <c:v>61.03380838196653</c:v>
                </c:pt>
                <c:pt idx="45">
                  <c:v>60.967679739029734</c:v>
                </c:pt>
                <c:pt idx="46">
                  <c:v>60.901600152557059</c:v>
                </c:pt>
                <c:pt idx="47">
                  <c:v>60.835571450980837</c:v>
                </c:pt>
                <c:pt idx="48">
                  <c:v>60.769595352696918</c:v>
                </c:pt>
                <c:pt idx="49">
                  <c:v>60.70367342771538</c:v>
                </c:pt>
                <c:pt idx="50">
                  <c:v>60.637807053148769</c:v>
                </c:pt>
                <c:pt idx="51">
                  <c:v>60.571997361794253</c:v>
                </c:pt>
                <c:pt idx="52">
                  <c:v>60.506245183005674</c:v>
                </c:pt>
                <c:pt idx="53">
                  <c:v>60.440550974993059</c:v>
                </c:pt>
                <c:pt idx="54">
                  <c:v>60.37491474763312</c:v>
                </c:pt>
                <c:pt idx="55">
                  <c:v>60.309335974826681</c:v>
                </c:pt>
                <c:pt idx="56">
                  <c:v>60.243813495402712</c:v>
                </c:pt>
                <c:pt idx="57">
                  <c:v>60.178345401547176</c:v>
                </c:pt>
                <c:pt idx="58">
                  <c:v>60.112928913735388</c:v>
                </c:pt>
                <c:pt idx="59">
                  <c:v>60.047560241174303</c:v>
                </c:pt>
                <c:pt idx="60">
                  <c:v>59.982234426825862</c:v>
                </c:pt>
                <c:pt idx="61">
                  <c:v>59.916945176193082</c:v>
                </c:pt>
                <c:pt idx="62">
                  <c:v>59.85168466921845</c:v>
                </c:pt>
                <c:pt idx="63">
                  <c:v>59.786443354882813</c:v>
                </c:pt>
                <c:pt idx="64">
                  <c:v>59.721209728415069</c:v>
                </c:pt>
                <c:pt idx="65">
                  <c:v>59.655970091445809</c:v>
                </c:pt>
                <c:pt idx="66">
                  <c:v>59.590708295976398</c:v>
                </c:pt>
                <c:pt idx="67">
                  <c:v>59.525405473705334</c:v>
                </c:pt>
                <c:pt idx="68">
                  <c:v>59.460039753071037</c:v>
                </c:pt>
                <c:pt idx="69">
                  <c:v>59.394585967347318</c:v>
                </c:pt>
                <c:pt idx="70">
                  <c:v>59.329015358272159</c:v>
                </c:pt>
                <c:pt idx="71">
                  <c:v>59.263295281003593</c:v>
                </c:pt>
                <c:pt idx="72">
                  <c:v>59.197388917670267</c:v>
                </c:pt>
                <c:pt idx="73">
                  <c:v>59.131255008395776</c:v>
                </c:pt>
                <c:pt idx="74">
                  <c:v>59.064847610387481</c:v>
                </c:pt>
                <c:pt idx="75">
                  <c:v>58.998115897431965</c:v>
                </c:pt>
                <c:pt idx="76">
                  <c:v>58.931004013846213</c:v>
                </c:pt>
                <c:pt idx="77">
                  <c:v>58.863450998485163</c:v>
                </c:pt>
                <c:pt idx="78">
                  <c:v>58.795390795661831</c:v>
                </c:pt>
                <c:pt idx="79">
                  <c:v>58.726752370628574</c:v>
                </c:pt>
                <c:pt idx="80">
                  <c:v>58.657459947407034</c:v>
                </c:pt>
                <c:pt idx="81">
                  <c:v>58.587433386035087</c:v>
                </c:pt>
                <c:pt idx="82">
                  <c:v>58.516588714518392</c:v>
                </c:pt>
                <c:pt idx="83">
                  <c:v>58.444838827746764</c:v>
                </c:pt>
                <c:pt idx="84">
                  <c:v>58.372094361223184</c:v>
                </c:pt>
                <c:pt idx="85">
                  <c:v>58.298264741588952</c:v>
                </c:pt>
                <c:pt idx="86">
                  <c:v>58.223259408653192</c:v>
                </c:pt>
                <c:pt idx="87">
                  <c:v>58.146989195117911</c:v>
                </c:pt>
                <c:pt idx="88">
                  <c:v>58.06936784075954</c:v>
                </c:pt>
                <c:pt idx="89">
                  <c:v>57.99031360797018</c:v>
                </c:pt>
                <c:pt idx="90">
                  <c:v>57.90975095591925</c:v>
                </c:pt>
                <c:pt idx="91">
                  <c:v>57.827612221928689</c:v>
                </c:pt>
                <c:pt idx="92">
                  <c:v>57.743839251788074</c:v>
                </c:pt>
                <c:pt idx="93">
                  <c:v>57.658384916478667</c:v>
                </c:pt>
                <c:pt idx="94">
                  <c:v>57.571214451829718</c:v>
                </c:pt>
                <c:pt idx="95">
                  <c:v>57.482306560490969</c:v>
                </c:pt>
                <c:pt idx="96">
                  <c:v>57.391654222471487</c:v>
                </c:pt>
                <c:pt idx="97">
                  <c:v>57.29926517121217</c:v>
                </c:pt>
                <c:pt idx="98">
                  <c:v>57.205162006192353</c:v>
                </c:pt>
                <c:pt idx="99">
                  <c:v>57.10938192953266</c:v>
                </c:pt>
                <c:pt idx="100">
                  <c:v>57.011976111783369</c:v>
                </c:pt>
                <c:pt idx="101">
                  <c:v>56.91300870975229</c:v>
                </c:pt>
                <c:pt idx="102">
                  <c:v>56.812555575489128</c:v>
                </c:pt>
                <c:pt idx="103">
                  <c:v>56.710702709188311</c:v>
                </c:pt>
                <c:pt idx="104">
                  <c:v>56.607544518852585</c:v>
                </c:pt>
                <c:pt idx="105">
                  <c:v>56.503181955478155</c:v>
                </c:pt>
                <c:pt idx="106">
                  <c:v>56.397720594090032</c:v>
                </c:pt>
                <c:pt idx="107">
                  <c:v>56.29126872837454</c:v>
                </c:pt>
                <c:pt idx="108">
                  <c:v>56.183935540470962</c:v>
                </c:pt>
                <c:pt idx="109">
                  <c:v>56.075829398487343</c:v>
                </c:pt>
                <c:pt idx="110">
                  <c:v>55.967056323432665</c:v>
                </c:pt>
                <c:pt idx="111">
                  <c:v>55.857718655472837</c:v>
                </c:pt>
                <c:pt idx="112">
                  <c:v>55.747913937619813</c:v>
                </c:pt>
                <c:pt idx="113">
                  <c:v>55.637734023908109</c:v>
                </c:pt>
                <c:pt idx="114">
                  <c:v>55.527264409375675</c:v>
                </c:pt>
                <c:pt idx="115">
                  <c:v>55.416583771115242</c:v>
                </c:pt>
                <c:pt idx="116">
                  <c:v>55.305763703476508</c:v>
                </c:pt>
                <c:pt idx="117">
                  <c:v>55.194868626187557</c:v>
                </c:pt>
                <c:pt idx="118">
                  <c:v>55.083955841602787</c:v>
                </c:pt>
                <c:pt idx="119">
                  <c:v>54.973075716259451</c:v>
                </c:pt>
                <c:pt idx="120">
                  <c:v>54.86227196216938</c:v>
                </c:pt>
                <c:pt idx="121">
                  <c:v>54.751581994498466</c:v>
                </c:pt>
                <c:pt idx="122">
                  <c:v>54.641037344214766</c:v>
                </c:pt>
                <c:pt idx="123">
                  <c:v>54.530664106661945</c:v>
                </c:pt>
                <c:pt idx="124">
                  <c:v>54.420483409620324</c:v>
                </c:pt>
                <c:pt idx="125">
                  <c:v>54.310511887077837</c:v>
                </c:pt>
                <c:pt idx="126">
                  <c:v>54.20076214751208</c:v>
                </c:pt>
                <c:pt idx="127">
                  <c:v>54.091243227890111</c:v>
                </c:pt>
                <c:pt idx="128">
                  <c:v>53.981961026761773</c:v>
                </c:pt>
                <c:pt idx="129">
                  <c:v>53.872918711723528</c:v>
                </c:pt>
                <c:pt idx="130">
                  <c:v>53.764117098152845</c:v>
                </c:pt>
                <c:pt idx="131">
                  <c:v>53.655554997462652</c:v>
                </c:pt>
                <c:pt idx="132">
                  <c:v>53.547229534219149</c:v>
                </c:pt>
                <c:pt idx="133">
                  <c:v>53.43913643232748</c:v>
                </c:pt>
                <c:pt idx="134">
                  <c:v>53.331270271146607</c:v>
                </c:pt>
                <c:pt idx="135">
                  <c:v>53.223624712875328</c:v>
                </c:pt>
                <c:pt idx="136">
                  <c:v>53.116192702884547</c:v>
                </c:pt>
                <c:pt idx="137">
                  <c:v>53.008966644882527</c:v>
                </c:pt>
                <c:pt idx="138">
                  <c:v>52.901938552913933</c:v>
                </c:pt>
                <c:pt idx="139">
                  <c:v>52.795100182231941</c:v>
                </c:pt>
                <c:pt idx="140">
                  <c:v>52.688443141061391</c:v>
                </c:pt>
                <c:pt idx="141">
                  <c:v>52.581958985208608</c:v>
                </c:pt>
                <c:pt idx="142">
                  <c:v>52.475639297378919</c:v>
                </c:pt>
                <c:pt idx="143">
                  <c:v>52.369475752949398</c:v>
                </c:pt>
                <c:pt idx="144">
                  <c:v>52.263460173818146</c:v>
                </c:pt>
                <c:pt idx="145">
                  <c:v>52.157584571819548</c:v>
                </c:pt>
                <c:pt idx="146">
                  <c:v>52.051841183062272</c:v>
                </c:pt>
                <c:pt idx="147">
                  <c:v>51.946222494416197</c:v>
                </c:pt>
                <c:pt idx="148">
                  <c:v>51.840721263249677</c:v>
                </c:pt>
                <c:pt idx="149">
                  <c:v>51.735330531399875</c:v>
                </c:pt>
                <c:pt idx="150">
                  <c:v>51.630043634248345</c:v>
                </c:pt>
                <c:pt idx="151">
                  <c:v>51.524854205672206</c:v>
                </c:pt>
                <c:pt idx="152">
                  <c:v>51.419756179547605</c:v>
                </c:pt>
                <c:pt idx="153">
                  <c:v>51.314743788397202</c:v>
                </c:pt>
                <c:pt idx="154">
                  <c:v>51.209811559697272</c:v>
                </c:pt>
                <c:pt idx="155">
                  <c:v>51.104954310290779</c:v>
                </c:pt>
                <c:pt idx="156">
                  <c:v>51.000167139292031</c:v>
                </c:pt>
                <c:pt idx="157">
                  <c:v>50.895445419813733</c:v>
                </c:pt>
                <c:pt idx="158">
                  <c:v>50.790784789799574</c:v>
                </c:pt>
                <c:pt idx="159">
                  <c:v>50.686181142202727</c:v>
                </c:pt>
                <c:pt idx="160">
                  <c:v>50.581630614714108</c:v>
                </c:pt>
                <c:pt idx="161">
                  <c:v>50.477129579210988</c:v>
                </c:pt>
                <c:pt idx="162">
                  <c:v>50.372674631069415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3656976"/>
        <c:axId val="633667952"/>
      </c:scatterChart>
      <c:valAx>
        <c:axId val="6336569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633667952"/>
        <c:crosses val="autoZero"/>
        <c:crossBetween val="midCat"/>
      </c:valAx>
      <c:valAx>
        <c:axId val="6336679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6336569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B!$I$21</c:f>
          <c:strCache>
            <c:ptCount val="1"/>
            <c:pt idx="0">
              <c:v>7.51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B!$I$22:$I$222</c:f>
              <c:numCache>
                <c:formatCode>General</c:formatCode>
                <c:ptCount val="201"/>
                <c:pt idx="0">
                  <c:v>62.231000000000002</c:v>
                </c:pt>
                <c:pt idx="1">
                  <c:v>60.268999999999998</c:v>
                </c:pt>
                <c:pt idx="2">
                  <c:v>61.634999999999998</c:v>
                </c:pt>
                <c:pt idx="3">
                  <c:v>61.231000000000002</c:v>
                </c:pt>
                <c:pt idx="4">
                  <c:v>60.537999999999997</c:v>
                </c:pt>
                <c:pt idx="5">
                  <c:v>60.615000000000002</c:v>
                </c:pt>
                <c:pt idx="6">
                  <c:v>61.595999999999997</c:v>
                </c:pt>
                <c:pt idx="7">
                  <c:v>60</c:v>
                </c:pt>
                <c:pt idx="8">
                  <c:v>59.423000000000002</c:v>
                </c:pt>
                <c:pt idx="9">
                  <c:v>60.692</c:v>
                </c:pt>
                <c:pt idx="10">
                  <c:v>60.25</c:v>
                </c:pt>
                <c:pt idx="11">
                  <c:v>60.345999999999997</c:v>
                </c:pt>
                <c:pt idx="12">
                  <c:v>60.558</c:v>
                </c:pt>
                <c:pt idx="13">
                  <c:v>60.865000000000002</c:v>
                </c:pt>
                <c:pt idx="14">
                  <c:v>61.018999999999998</c:v>
                </c:pt>
                <c:pt idx="15">
                  <c:v>61.845999999999997</c:v>
                </c:pt>
                <c:pt idx="16">
                  <c:v>61.308</c:v>
                </c:pt>
                <c:pt idx="17">
                  <c:v>60.037999999999997</c:v>
                </c:pt>
                <c:pt idx="18">
                  <c:v>61.942</c:v>
                </c:pt>
                <c:pt idx="19">
                  <c:v>62.134999999999998</c:v>
                </c:pt>
                <c:pt idx="20">
                  <c:v>60.5</c:v>
                </c:pt>
                <c:pt idx="21">
                  <c:v>61.115000000000002</c:v>
                </c:pt>
                <c:pt idx="22">
                  <c:v>61.673000000000002</c:v>
                </c:pt>
                <c:pt idx="23">
                  <c:v>61.615000000000002</c:v>
                </c:pt>
                <c:pt idx="24">
                  <c:v>60.962000000000003</c:v>
                </c:pt>
                <c:pt idx="25">
                  <c:v>60.634999999999998</c:v>
                </c:pt>
                <c:pt idx="26">
                  <c:v>61.75</c:v>
                </c:pt>
                <c:pt idx="27">
                  <c:v>62.037999999999997</c:v>
                </c:pt>
                <c:pt idx="28">
                  <c:v>62.654000000000003</c:v>
                </c:pt>
                <c:pt idx="29">
                  <c:v>61.942</c:v>
                </c:pt>
                <c:pt idx="30">
                  <c:v>61.576999999999998</c:v>
                </c:pt>
                <c:pt idx="31">
                  <c:v>62.404000000000003</c:v>
                </c:pt>
                <c:pt idx="32">
                  <c:v>65.191999999999993</c:v>
                </c:pt>
                <c:pt idx="33">
                  <c:v>62.768999999999998</c:v>
                </c:pt>
                <c:pt idx="34">
                  <c:v>63.692</c:v>
                </c:pt>
                <c:pt idx="35">
                  <c:v>63.673000000000002</c:v>
                </c:pt>
                <c:pt idx="36">
                  <c:v>64.308000000000007</c:v>
                </c:pt>
                <c:pt idx="37">
                  <c:v>64.385000000000005</c:v>
                </c:pt>
                <c:pt idx="38">
                  <c:v>64.808000000000007</c:v>
                </c:pt>
                <c:pt idx="39">
                  <c:v>65.614999999999995</c:v>
                </c:pt>
                <c:pt idx="40">
                  <c:v>66.385000000000005</c:v>
                </c:pt>
                <c:pt idx="41">
                  <c:v>67.423000000000002</c:v>
                </c:pt>
                <c:pt idx="42">
                  <c:v>68.308000000000007</c:v>
                </c:pt>
                <c:pt idx="43">
                  <c:v>68.903999999999996</c:v>
                </c:pt>
                <c:pt idx="44">
                  <c:v>69.385000000000005</c:v>
                </c:pt>
                <c:pt idx="45">
                  <c:v>71.635000000000005</c:v>
                </c:pt>
                <c:pt idx="46">
                  <c:v>73.635000000000005</c:v>
                </c:pt>
                <c:pt idx="47">
                  <c:v>76.903999999999996</c:v>
                </c:pt>
                <c:pt idx="48">
                  <c:v>80.5</c:v>
                </c:pt>
                <c:pt idx="49">
                  <c:v>85.308000000000007</c:v>
                </c:pt>
                <c:pt idx="50">
                  <c:v>92.230999999999995</c:v>
                </c:pt>
                <c:pt idx="51">
                  <c:v>100.80800000000001</c:v>
                </c:pt>
                <c:pt idx="52">
                  <c:v>111.462</c:v>
                </c:pt>
                <c:pt idx="53">
                  <c:v>125.404</c:v>
                </c:pt>
                <c:pt idx="54">
                  <c:v>139.86500000000001</c:v>
                </c:pt>
                <c:pt idx="55">
                  <c:v>154.73099999999999</c:v>
                </c:pt>
                <c:pt idx="56">
                  <c:v>167.46199999999999</c:v>
                </c:pt>
                <c:pt idx="57">
                  <c:v>177.846</c:v>
                </c:pt>
                <c:pt idx="58">
                  <c:v>187.61500000000001</c:v>
                </c:pt>
                <c:pt idx="59">
                  <c:v>194.423</c:v>
                </c:pt>
                <c:pt idx="60">
                  <c:v>198.75</c:v>
                </c:pt>
                <c:pt idx="61">
                  <c:v>195.98099999999999</c:v>
                </c:pt>
                <c:pt idx="62">
                  <c:v>182.51900000000001</c:v>
                </c:pt>
                <c:pt idx="63">
                  <c:v>152.846</c:v>
                </c:pt>
                <c:pt idx="64">
                  <c:v>103.327</c:v>
                </c:pt>
                <c:pt idx="65">
                  <c:v>71.673000000000002</c:v>
                </c:pt>
                <c:pt idx="66">
                  <c:v>66.019000000000005</c:v>
                </c:pt>
                <c:pt idx="67">
                  <c:v>65.769000000000005</c:v>
                </c:pt>
                <c:pt idx="68">
                  <c:v>67.25</c:v>
                </c:pt>
                <c:pt idx="69">
                  <c:v>68.212000000000003</c:v>
                </c:pt>
                <c:pt idx="70">
                  <c:v>69.423000000000002</c:v>
                </c:pt>
                <c:pt idx="71">
                  <c:v>72.191999999999993</c:v>
                </c:pt>
                <c:pt idx="72">
                  <c:v>75.653999999999996</c:v>
                </c:pt>
                <c:pt idx="73">
                  <c:v>80.691999999999993</c:v>
                </c:pt>
                <c:pt idx="74">
                  <c:v>89.596000000000004</c:v>
                </c:pt>
                <c:pt idx="75">
                  <c:v>99.5</c:v>
                </c:pt>
                <c:pt idx="76">
                  <c:v>110.538</c:v>
                </c:pt>
                <c:pt idx="77">
                  <c:v>121.69199999999999</c:v>
                </c:pt>
                <c:pt idx="78">
                  <c:v>133.69200000000001</c:v>
                </c:pt>
                <c:pt idx="79">
                  <c:v>141.03800000000001</c:v>
                </c:pt>
                <c:pt idx="80">
                  <c:v>144.98099999999999</c:v>
                </c:pt>
                <c:pt idx="81">
                  <c:v>140.596</c:v>
                </c:pt>
                <c:pt idx="82">
                  <c:v>128.096</c:v>
                </c:pt>
                <c:pt idx="83">
                  <c:v>102.212</c:v>
                </c:pt>
                <c:pt idx="84">
                  <c:v>69.769000000000005</c:v>
                </c:pt>
                <c:pt idx="85">
                  <c:v>60.404000000000003</c:v>
                </c:pt>
                <c:pt idx="86">
                  <c:v>59.231000000000002</c:v>
                </c:pt>
                <c:pt idx="87">
                  <c:v>59.384999999999998</c:v>
                </c:pt>
                <c:pt idx="88">
                  <c:v>59.287999999999997</c:v>
                </c:pt>
                <c:pt idx="89">
                  <c:v>58.904000000000003</c:v>
                </c:pt>
                <c:pt idx="90">
                  <c:v>58.904000000000003</c:v>
                </c:pt>
                <c:pt idx="91">
                  <c:v>59.808</c:v>
                </c:pt>
                <c:pt idx="92">
                  <c:v>58.865000000000002</c:v>
                </c:pt>
                <c:pt idx="93">
                  <c:v>58.634999999999998</c:v>
                </c:pt>
                <c:pt idx="94">
                  <c:v>58.673000000000002</c:v>
                </c:pt>
                <c:pt idx="95">
                  <c:v>57.981000000000002</c:v>
                </c:pt>
                <c:pt idx="96">
                  <c:v>58.404000000000003</c:v>
                </c:pt>
                <c:pt idx="97">
                  <c:v>57.654000000000003</c:v>
                </c:pt>
                <c:pt idx="98">
                  <c:v>58.731000000000002</c:v>
                </c:pt>
                <c:pt idx="99">
                  <c:v>59.537999999999997</c:v>
                </c:pt>
                <c:pt idx="100">
                  <c:v>60.462000000000003</c:v>
                </c:pt>
                <c:pt idx="101">
                  <c:v>57.615000000000002</c:v>
                </c:pt>
                <c:pt idx="102">
                  <c:v>59.037999999999997</c:v>
                </c:pt>
                <c:pt idx="103">
                  <c:v>58.212000000000003</c:v>
                </c:pt>
                <c:pt idx="104">
                  <c:v>60.634999999999998</c:v>
                </c:pt>
                <c:pt idx="105">
                  <c:v>60.942</c:v>
                </c:pt>
                <c:pt idx="106">
                  <c:v>59.923000000000002</c:v>
                </c:pt>
                <c:pt idx="107">
                  <c:v>62.326999999999998</c:v>
                </c:pt>
                <c:pt idx="108">
                  <c:v>62.134999999999998</c:v>
                </c:pt>
                <c:pt idx="109">
                  <c:v>64.25</c:v>
                </c:pt>
                <c:pt idx="110">
                  <c:v>67.364999999999995</c:v>
                </c:pt>
                <c:pt idx="111">
                  <c:v>70.403999999999996</c:v>
                </c:pt>
                <c:pt idx="112">
                  <c:v>75.153999999999996</c:v>
                </c:pt>
                <c:pt idx="113">
                  <c:v>80.058000000000007</c:v>
                </c:pt>
                <c:pt idx="114">
                  <c:v>82.885000000000005</c:v>
                </c:pt>
                <c:pt idx="115">
                  <c:v>87.941999999999993</c:v>
                </c:pt>
                <c:pt idx="116">
                  <c:v>87.885000000000005</c:v>
                </c:pt>
                <c:pt idx="117">
                  <c:v>88.462000000000003</c:v>
                </c:pt>
                <c:pt idx="118">
                  <c:v>85.537999999999997</c:v>
                </c:pt>
                <c:pt idx="119">
                  <c:v>80.269000000000005</c:v>
                </c:pt>
                <c:pt idx="120">
                  <c:v>73.230999999999995</c:v>
                </c:pt>
                <c:pt idx="121">
                  <c:v>67.614999999999995</c:v>
                </c:pt>
                <c:pt idx="122">
                  <c:v>63.423000000000002</c:v>
                </c:pt>
                <c:pt idx="123">
                  <c:v>59.518999999999998</c:v>
                </c:pt>
                <c:pt idx="124">
                  <c:v>55.884999999999998</c:v>
                </c:pt>
                <c:pt idx="125">
                  <c:v>55.595999999999997</c:v>
                </c:pt>
                <c:pt idx="126">
                  <c:v>55.845999999999997</c:v>
                </c:pt>
                <c:pt idx="127">
                  <c:v>56.423000000000002</c:v>
                </c:pt>
                <c:pt idx="128">
                  <c:v>55.731000000000002</c:v>
                </c:pt>
                <c:pt idx="129">
                  <c:v>54.942</c:v>
                </c:pt>
                <c:pt idx="130">
                  <c:v>55.942</c:v>
                </c:pt>
                <c:pt idx="131">
                  <c:v>55.692</c:v>
                </c:pt>
                <c:pt idx="132">
                  <c:v>55.076999999999998</c:v>
                </c:pt>
                <c:pt idx="133">
                  <c:v>57.481000000000002</c:v>
                </c:pt>
                <c:pt idx="134">
                  <c:v>56.826999999999998</c:v>
                </c:pt>
                <c:pt idx="135">
                  <c:v>57.481000000000002</c:v>
                </c:pt>
                <c:pt idx="136">
                  <c:v>58.904000000000003</c:v>
                </c:pt>
                <c:pt idx="137">
                  <c:v>59.345999999999997</c:v>
                </c:pt>
                <c:pt idx="138">
                  <c:v>60.904000000000003</c:v>
                </c:pt>
                <c:pt idx="139">
                  <c:v>62.25</c:v>
                </c:pt>
                <c:pt idx="140">
                  <c:v>65.826999999999998</c:v>
                </c:pt>
                <c:pt idx="141">
                  <c:v>67.212000000000003</c:v>
                </c:pt>
                <c:pt idx="142">
                  <c:v>68.346000000000004</c:v>
                </c:pt>
                <c:pt idx="143">
                  <c:v>67.808000000000007</c:v>
                </c:pt>
                <c:pt idx="144">
                  <c:v>67.885000000000005</c:v>
                </c:pt>
                <c:pt idx="145">
                  <c:v>65.769000000000005</c:v>
                </c:pt>
                <c:pt idx="146">
                  <c:v>61.192</c:v>
                </c:pt>
                <c:pt idx="147">
                  <c:v>58.404000000000003</c:v>
                </c:pt>
                <c:pt idx="148">
                  <c:v>55.634999999999998</c:v>
                </c:pt>
                <c:pt idx="149">
                  <c:v>54.768999999999998</c:v>
                </c:pt>
                <c:pt idx="150">
                  <c:v>52.268999999999998</c:v>
                </c:pt>
                <c:pt idx="151">
                  <c:v>54.192</c:v>
                </c:pt>
                <c:pt idx="152">
                  <c:v>53.268999999999998</c:v>
                </c:pt>
                <c:pt idx="153">
                  <c:v>52.615000000000002</c:v>
                </c:pt>
                <c:pt idx="154">
                  <c:v>50.115000000000002</c:v>
                </c:pt>
                <c:pt idx="155">
                  <c:v>52.904000000000003</c:v>
                </c:pt>
                <c:pt idx="156">
                  <c:v>51.826999999999998</c:v>
                </c:pt>
                <c:pt idx="157">
                  <c:v>53.981000000000002</c:v>
                </c:pt>
                <c:pt idx="158">
                  <c:v>51.518999999999998</c:v>
                </c:pt>
                <c:pt idx="159">
                  <c:v>52.25</c:v>
                </c:pt>
                <c:pt idx="160">
                  <c:v>51.962000000000003</c:v>
                </c:pt>
                <c:pt idx="161">
                  <c:v>52.25</c:v>
                </c:pt>
                <c:pt idx="162">
                  <c:v>51.268999999999998</c:v>
                </c:pt>
                <c:pt idx="163">
                  <c:v>51.654000000000003</c:v>
                </c:pt>
                <c:pt idx="164">
                  <c:v>52.481000000000002</c:v>
                </c:pt>
                <c:pt idx="165">
                  <c:v>52.537999999999997</c:v>
                </c:pt>
                <c:pt idx="166">
                  <c:v>53.212000000000003</c:v>
                </c:pt>
                <c:pt idx="167">
                  <c:v>51.692</c:v>
                </c:pt>
                <c:pt idx="168">
                  <c:v>52.537999999999997</c:v>
                </c:pt>
                <c:pt idx="169">
                  <c:v>50.231000000000002</c:v>
                </c:pt>
                <c:pt idx="170">
                  <c:v>53.058</c:v>
                </c:pt>
                <c:pt idx="171">
                  <c:v>52.192</c:v>
                </c:pt>
                <c:pt idx="172">
                  <c:v>51.231000000000002</c:v>
                </c:pt>
                <c:pt idx="173">
                  <c:v>50.537999999999997</c:v>
                </c:pt>
                <c:pt idx="174">
                  <c:v>51.25</c:v>
                </c:pt>
                <c:pt idx="175">
                  <c:v>52.423000000000002</c:v>
                </c:pt>
                <c:pt idx="176">
                  <c:v>51.615000000000002</c:v>
                </c:pt>
                <c:pt idx="177">
                  <c:v>52.904000000000003</c:v>
                </c:pt>
                <c:pt idx="178">
                  <c:v>51.962000000000003</c:v>
                </c:pt>
                <c:pt idx="179">
                  <c:v>51.731000000000002</c:v>
                </c:pt>
                <c:pt idx="180">
                  <c:v>51.173000000000002</c:v>
                </c:pt>
                <c:pt idx="181">
                  <c:v>52.154000000000003</c:v>
                </c:pt>
                <c:pt idx="182">
                  <c:v>50.942</c:v>
                </c:pt>
                <c:pt idx="183">
                  <c:v>51.192</c:v>
                </c:pt>
                <c:pt idx="184">
                  <c:v>52.134999999999998</c:v>
                </c:pt>
                <c:pt idx="185">
                  <c:v>52.173000000000002</c:v>
                </c:pt>
                <c:pt idx="186">
                  <c:v>50.942</c:v>
                </c:pt>
                <c:pt idx="187">
                  <c:v>51.537999999999997</c:v>
                </c:pt>
                <c:pt idx="188">
                  <c:v>49.884999999999998</c:v>
                </c:pt>
                <c:pt idx="189">
                  <c:v>50.018999999999998</c:v>
                </c:pt>
                <c:pt idx="190">
                  <c:v>50.865000000000002</c:v>
                </c:pt>
                <c:pt idx="191">
                  <c:v>49.615000000000002</c:v>
                </c:pt>
                <c:pt idx="192">
                  <c:v>48.5</c:v>
                </c:pt>
                <c:pt idx="193">
                  <c:v>51.481000000000002</c:v>
                </c:pt>
                <c:pt idx="194">
                  <c:v>51.768999999999998</c:v>
                </c:pt>
                <c:pt idx="195">
                  <c:v>52.345999999999997</c:v>
                </c:pt>
                <c:pt idx="196">
                  <c:v>49.634999999999998</c:v>
                </c:pt>
                <c:pt idx="197">
                  <c:v>49.5</c:v>
                </c:pt>
                <c:pt idx="198">
                  <c:v>50.212000000000003</c:v>
                </c:pt>
                <c:pt idx="199">
                  <c:v>49.865000000000002</c:v>
                </c:pt>
                <c:pt idx="200">
                  <c:v>50.692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B!$Z$22:$Z$222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64.747139312927587</c:v>
                </c:pt>
                <c:pt idx="23">
                  <c:v>64.678568594224032</c:v>
                </c:pt>
                <c:pt idx="24">
                  <c:v>64.610024089731041</c:v>
                </c:pt>
                <c:pt idx="25">
                  <c:v>64.541507798109052</c:v>
                </c:pt>
                <c:pt idx="26">
                  <c:v>64.47302185871601</c:v>
                </c:pt>
                <c:pt idx="27">
                  <c:v>64.404568560007803</c:v>
                </c:pt>
                <c:pt idx="28">
                  <c:v>64.336150348322917</c:v>
                </c:pt>
                <c:pt idx="29">
                  <c:v>64.267769837462751</c:v>
                </c:pt>
                <c:pt idx="30">
                  <c:v>64.199429821155093</c:v>
                </c:pt>
                <c:pt idx="31">
                  <c:v>64.131133297932209</c:v>
                </c:pt>
                <c:pt idx="32">
                  <c:v>64.062883548755678</c:v>
                </c:pt>
                <c:pt idx="33">
                  <c:v>63.994684426387934</c:v>
                </c:pt>
                <c:pt idx="34">
                  <c:v>63.926541440709798</c:v>
                </c:pt>
                <c:pt idx="35">
                  <c:v>63.858465638189159</c:v>
                </c:pt>
                <c:pt idx="36">
                  <c:v>63.790486625867395</c:v>
                </c:pt>
                <c:pt idx="37">
                  <c:v>63.722693443675197</c:v>
                </c:pt>
                <c:pt idx="38">
                  <c:v>63.655354169799807</c:v>
                </c:pt>
                <c:pt idx="39">
                  <c:v>63.589241561852944</c:v>
                </c:pt>
                <c:pt idx="40">
                  <c:v>63.526455803957916</c:v>
                </c:pt>
                <c:pt idx="41">
                  <c:v>63.472347106052652</c:v>
                </c:pt>
                <c:pt idx="42">
                  <c:v>63.439652545364581</c:v>
                </c:pt>
                <c:pt idx="43">
                  <c:v>63.456640857830791</c:v>
                </c:pt>
                <c:pt idx="44">
                  <c:v>63.581648757202814</c:v>
                </c:pt>
                <c:pt idx="45">
                  <c:v>63.926245158863765</c:v>
                </c:pt>
                <c:pt idx="46">
                  <c:v>64.687294528571215</c:v>
                </c:pt>
                <c:pt idx="47">
                  <c:v>66.183234213029138</c:v>
                </c:pt>
                <c:pt idx="48">
                  <c:v>68.881620889154462</c:v>
                </c:pt>
                <c:pt idx="49">
                  <c:v>73.395414973978575</c:v>
                </c:pt>
                <c:pt idx="50">
                  <c:v>80.419866425855275</c:v>
                </c:pt>
                <c:pt idx="51">
                  <c:v>90.588025267641768</c:v>
                </c:pt>
                <c:pt idx="52">
                  <c:v>104.24713335353458</c:v>
                </c:pt>
                <c:pt idx="53">
                  <c:v>121.19899194699936</c:v>
                </c:pt>
                <c:pt idx="54">
                  <c:v>140.49072116933104</c:v>
                </c:pt>
                <c:pt idx="55">
                  <c:v>160.36334166876986</c:v>
                </c:pt>
                <c:pt idx="56">
                  <c:v>178.44057756127748</c:v>
                </c:pt>
                <c:pt idx="57">
                  <c:v>192.16378261497982</c:v>
                </c:pt>
                <c:pt idx="58">
                  <c:v>199.37529696112293</c:v>
                </c:pt>
                <c:pt idx="59">
                  <c:v>198.870152329794</c:v>
                </c:pt>
                <c:pt idx="60">
                  <c:v>190.7224772123885</c:v>
                </c:pt>
                <c:pt idx="61">
                  <c:v>176.26508387036662</c:v>
                </c:pt>
                <c:pt idx="62">
                  <c:v>157.72996719834467</c:v>
                </c:pt>
                <c:pt idx="63">
                  <c:v>137.68301760370829</c:v>
                </c:pt>
                <c:pt idx="64">
                  <c:v>118.44949851212685</c:v>
                </c:pt>
                <c:pt idx="65">
                  <c:v>101.70424964887367</c:v>
                </c:pt>
                <c:pt idx="66">
                  <c:v>88.313947111209316</c:v>
                </c:pt>
                <c:pt idx="67">
                  <c:v>78.417922838058843</c:v>
                </c:pt>
                <c:pt idx="68">
                  <c:v>71.666099802868231</c:v>
                </c:pt>
                <c:pt idx="69">
                  <c:v>67.517458350219414</c:v>
                </c:pt>
                <c:pt idx="70">
                  <c:v>65.526498022339993</c:v>
                </c:pt>
                <c:pt idx="71">
                  <c:v>65.572520747200301</c:v>
                </c:pt>
                <c:pt idx="72">
                  <c:v>67.983095284943531</c:v>
                </c:pt>
                <c:pt idx="73">
                  <c:v>73.467825726307865</c:v>
                </c:pt>
                <c:pt idx="74">
                  <c:v>82.766289481982682</c:v>
                </c:pt>
                <c:pt idx="75">
                  <c:v>96.011586276262449</c:v>
                </c:pt>
                <c:pt idx="76">
                  <c:v>112.04319476227246</c:v>
                </c:pt>
                <c:pt idx="77">
                  <c:v>128.12994748708738</c:v>
                </c:pt>
                <c:pt idx="78">
                  <c:v>140.52160872932987</c:v>
                </c:pt>
                <c:pt idx="79">
                  <c:v>145.79846908745276</c:v>
                </c:pt>
                <c:pt idx="80">
                  <c:v>142.37473355585433</c:v>
                </c:pt>
                <c:pt idx="81">
                  <c:v>131.25362369607922</c:v>
                </c:pt>
                <c:pt idx="82">
                  <c:v>115.54316916666573</c:v>
                </c:pt>
                <c:pt idx="83">
                  <c:v>99.047451604061663</c:v>
                </c:pt>
                <c:pt idx="84">
                  <c:v>84.79766781250629</c:v>
                </c:pt>
                <c:pt idx="85">
                  <c:v>74.276021008143616</c:v>
                </c:pt>
                <c:pt idx="86">
                  <c:v>67.506454260753713</c:v>
                </c:pt>
                <c:pt idx="87">
                  <c:v>63.662810376914287</c:v>
                </c:pt>
                <c:pt idx="88">
                  <c:v>61.712431092804827</c:v>
                </c:pt>
                <c:pt idx="89">
                  <c:v>60.80886194665964</c:v>
                </c:pt>
                <c:pt idx="90">
                  <c:v>60.407334956528537</c:v>
                </c:pt>
                <c:pt idx="91">
                  <c:v>60.21615608415879</c:v>
                </c:pt>
                <c:pt idx="92">
                  <c:v>60.101844074217787</c:v>
                </c:pt>
                <c:pt idx="93">
                  <c:v>60.011392213450243</c:v>
                </c:pt>
                <c:pt idx="94">
                  <c:v>59.926338316420853</c:v>
                </c:pt>
                <c:pt idx="95">
                  <c:v>59.840981922972453</c:v>
                </c:pt>
                <c:pt idx="96">
                  <c:v>59.753735053461696</c:v>
                </c:pt>
                <c:pt idx="97">
                  <c:v>59.664188983533215</c:v>
                </c:pt>
                <c:pt idx="98">
                  <c:v>59.572272270361829</c:v>
                </c:pt>
                <c:pt idx="99">
                  <c:v>59.478108543447412</c:v>
                </c:pt>
                <c:pt idx="100">
                  <c:v>59.382215562614135</c:v>
                </c:pt>
                <c:pt idx="101">
                  <c:v>59.286193398465954</c:v>
                </c:pt>
                <c:pt idx="102">
                  <c:v>59.194475223241909</c:v>
                </c:pt>
                <c:pt idx="103">
                  <c:v>59.118233274578962</c:v>
                </c:pt>
                <c:pt idx="104">
                  <c:v>59.082999321693578</c:v>
                </c:pt>
                <c:pt idx="105">
                  <c:v>59.141353726188932</c:v>
                </c:pt>
                <c:pt idx="106">
                  <c:v>59.390036639307617</c:v>
                </c:pt>
                <c:pt idx="107">
                  <c:v>59.985984876000749</c:v>
                </c:pt>
                <c:pt idx="108">
                  <c:v>61.148633707759721</c:v>
                </c:pt>
                <c:pt idx="109">
                  <c:v>63.130325235957834</c:v>
                </c:pt>
                <c:pt idx="110">
                  <c:v>66.140301134259914</c:v>
                </c:pt>
                <c:pt idx="111">
                  <c:v>70.227142046000722</c:v>
                </c:pt>
                <c:pt idx="112">
                  <c:v>75.157147266983117</c:v>
                </c:pt>
                <c:pt idx="113">
                  <c:v>80.354603308009729</c:v>
                </c:pt>
                <c:pt idx="114">
                  <c:v>84.967826306284707</c:v>
                </c:pt>
                <c:pt idx="115">
                  <c:v>88.076969974831528</c:v>
                </c:pt>
                <c:pt idx="116">
                  <c:v>88.982070204696143</c:v>
                </c:pt>
                <c:pt idx="117">
                  <c:v>87.449422869246689</c:v>
                </c:pt>
                <c:pt idx="118">
                  <c:v>83.797911856336029</c:v>
                </c:pt>
                <c:pt idx="119">
                  <c:v>78.781772996217796</c:v>
                </c:pt>
                <c:pt idx="120">
                  <c:v>73.328657957035077</c:v>
                </c:pt>
                <c:pt idx="121">
                  <c:v>68.257168050402441</c:v>
                </c:pt>
                <c:pt idx="122">
                  <c:v>64.089529760968787</c:v>
                </c:pt>
                <c:pt idx="123">
                  <c:v>61.008354121607596</c:v>
                </c:pt>
                <c:pt idx="124">
                  <c:v>58.931043088066986</c:v>
                </c:pt>
                <c:pt idx="125">
                  <c:v>57.634673008103611</c:v>
                </c:pt>
                <c:pt idx="126">
                  <c:v>56.86858446740974</c:v>
                </c:pt>
                <c:pt idx="127">
                  <c:v>56.422777825959209</c:v>
                </c:pt>
                <c:pt idx="128">
                  <c:v>56.151613423597652</c:v>
                </c:pt>
                <c:pt idx="129">
                  <c:v>55.969226059464816</c:v>
                </c:pt>
                <c:pt idx="130">
                  <c:v>55.834996977437591</c:v>
                </c:pt>
                <c:pt idx="131">
                  <c:v>55.741476271991615</c:v>
                </c:pt>
                <c:pt idx="132">
                  <c:v>55.709935022634511</c:v>
                </c:pt>
                <c:pt idx="133">
                  <c:v>55.792856647864355</c:v>
                </c:pt>
                <c:pt idx="134">
                  <c:v>56.077757242620748</c:v>
                </c:pt>
                <c:pt idx="135">
                  <c:v>56.682403404835526</c:v>
                </c:pt>
                <c:pt idx="136">
                  <c:v>57.729934430384873</c:v>
                </c:pt>
                <c:pt idx="137">
                  <c:v>59.298006514978837</c:v>
                </c:pt>
                <c:pt idx="138">
                  <c:v>61.351450422351363</c:v>
                </c:pt>
                <c:pt idx="139">
                  <c:v>63.688001971349848</c:v>
                </c:pt>
                <c:pt idx="140">
                  <c:v>65.937138056053683</c:v>
                </c:pt>
                <c:pt idx="141">
                  <c:v>67.637751077553858</c:v>
                </c:pt>
                <c:pt idx="142">
                  <c:v>68.380444080086733</c:v>
                </c:pt>
                <c:pt idx="143">
                  <c:v>67.956276499344781</c:v>
                </c:pt>
                <c:pt idx="144">
                  <c:v>66.438391232477258</c:v>
                </c:pt>
                <c:pt idx="145">
                  <c:v>64.15305620950555</c:v>
                </c:pt>
                <c:pt idx="146">
                  <c:v>61.555742552161838</c:v>
                </c:pt>
                <c:pt idx="147">
                  <c:v>59.076399182534608</c:v>
                </c:pt>
                <c:pt idx="148">
                  <c:v>57.005017741863064</c:v>
                </c:pt>
                <c:pt idx="149">
                  <c:v>55.454991957164289</c:v>
                </c:pt>
                <c:pt idx="150">
                  <c:v>54.395927697938603</c:v>
                </c:pt>
                <c:pt idx="151">
                  <c:v>53.719264498051608</c:v>
                </c:pt>
                <c:pt idx="152">
                  <c:v>53.299620053447413</c:v>
                </c:pt>
                <c:pt idx="153">
                  <c:v>53.032156297196551</c:v>
                </c:pt>
                <c:pt idx="154">
                  <c:v>52.845016445042035</c:v>
                </c:pt>
                <c:pt idx="155">
                  <c:v>52.695961574878154</c:v>
                </c:pt>
                <c:pt idx="156">
                  <c:v>52.563222681355022</c:v>
                </c:pt>
                <c:pt idx="157">
                  <c:v>52.436837560164172</c:v>
                </c:pt>
                <c:pt idx="158">
                  <c:v>52.312724645399484</c:v>
                </c:pt>
                <c:pt idx="159">
                  <c:v>52.189377682408328</c:v>
                </c:pt>
                <c:pt idx="160">
                  <c:v>52.066292931352748</c:v>
                </c:pt>
                <c:pt idx="161">
                  <c:v>51.943316098911971</c:v>
                </c:pt>
                <c:pt idx="162">
                  <c:v>51.820402566558649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B!$BF$22:$BF$222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64.747139312927587</c:v>
                </c:pt>
                <c:pt idx="23">
                  <c:v>64.678568594224004</c:v>
                </c:pt>
                <c:pt idx="24">
                  <c:v>64.610024089730857</c:v>
                </c:pt>
                <c:pt idx="25">
                  <c:v>64.541507798107773</c:v>
                </c:pt>
                <c:pt idx="26">
                  <c:v>64.473021858707412</c:v>
                </c:pt>
                <c:pt idx="27">
                  <c:v>64.404568559953404</c:v>
                </c:pt>
                <c:pt idx="28">
                  <c:v>64.33615034799783</c:v>
                </c:pt>
                <c:pt idx="29">
                  <c:v>64.267769835629153</c:v>
                </c:pt>
                <c:pt idx="30">
                  <c:v>64.199429811393685</c:v>
                </c:pt>
                <c:pt idx="31">
                  <c:v>64.131133248882904</c:v>
                </c:pt>
                <c:pt idx="32">
                  <c:v>64.062883316127113</c:v>
                </c:pt>
                <c:pt idx="33">
                  <c:v>63.994683385022043</c:v>
                </c:pt>
                <c:pt idx="34">
                  <c:v>63.926537040698889</c:v>
                </c:pt>
                <c:pt idx="35">
                  <c:v>63.858448090729325</c:v>
                </c:pt>
                <c:pt idx="36">
                  <c:v>63.790420574036226</c:v>
                </c:pt>
                <c:pt idx="37">
                  <c:v>63.72245876935505</c:v>
                </c:pt>
                <c:pt idx="38">
                  <c:v>63.654567203063742</c:v>
                </c:pt>
                <c:pt idx="39">
                  <c:v>63.586750656165705</c:v>
                </c:pt>
                <c:pt idx="40">
                  <c:v>63.519014170173932</c:v>
                </c:pt>
                <c:pt idx="41">
                  <c:v>63.451363051602748</c:v>
                </c:pt>
                <c:pt idx="42">
                  <c:v>63.383802874725674</c:v>
                </c:pt>
                <c:pt idx="43">
                  <c:v>63.316339482205123</c:v>
                </c:pt>
                <c:pt idx="44">
                  <c:v>63.248978983139075</c:v>
                </c:pt>
                <c:pt idx="45">
                  <c:v>63.181727748002821</c:v>
                </c:pt>
                <c:pt idx="46">
                  <c:v>63.114592399889013</c:v>
                </c:pt>
                <c:pt idx="47">
                  <c:v>63.047579801365899</c:v>
                </c:pt>
                <c:pt idx="48">
                  <c:v>62.98069703618193</c:v>
                </c:pt>
                <c:pt idx="49">
                  <c:v>62.91395138494471</c:v>
                </c:pt>
                <c:pt idx="50">
                  <c:v>62.84735029379236</c:v>
                </c:pt>
                <c:pt idx="51">
                  <c:v>62.780901334957846</c:v>
                </c:pt>
                <c:pt idx="52">
                  <c:v>62.714612158000286</c:v>
                </c:pt>
                <c:pt idx="53">
                  <c:v>62.648490430344481</c:v>
                </c:pt>
                <c:pt idx="54">
                  <c:v>62.58254376563162</c:v>
                </c:pt>
                <c:pt idx="55">
                  <c:v>62.516779638242767</c:v>
                </c:pt>
                <c:pt idx="56">
                  <c:v>62.451205282216726</c:v>
                </c:pt>
                <c:pt idx="57">
                  <c:v>62.385827572648886</c:v>
                </c:pt>
                <c:pt idx="58">
                  <c:v>62.320652887534813</c:v>
                </c:pt>
                <c:pt idx="59">
                  <c:v>62.255686947918662</c:v>
                </c:pt>
                <c:pt idx="60">
                  <c:v>62.190934634133654</c:v>
                </c:pt>
                <c:pt idx="61">
                  <c:v>62.126399775890519</c:v>
                </c:pt>
                <c:pt idx="62">
                  <c:v>62.062084913996891</c:v>
                </c:pt>
                <c:pt idx="63">
                  <c:v>61.997991031593664</c:v>
                </c:pt>
                <c:pt idx="64">
                  <c:v>61.934117252995009</c:v>
                </c:pt>
                <c:pt idx="65">
                  <c:v>61.870460508541754</c:v>
                </c:pt>
                <c:pt idx="66">
                  <c:v>61.807015164351526</c:v>
                </c:pt>
                <c:pt idx="67">
                  <c:v>61.743772616503669</c:v>
                </c:pt>
                <c:pt idx="68">
                  <c:v>61.680720850064482</c:v>
                </c:pt>
                <c:pt idx="69">
                  <c:v>61.617843964472875</c:v>
                </c:pt>
                <c:pt idx="70">
                  <c:v>61.555121668197344</c:v>
                </c:pt>
                <c:pt idx="71">
                  <c:v>61.492528747270129</c:v>
                </c:pt>
                <c:pt idx="72">
                  <c:v>61.430034514320795</c:v>
                </c:pt>
                <c:pt idx="73">
                  <c:v>61.367602247074089</c:v>
                </c:pt>
                <c:pt idx="74">
                  <c:v>61.305188627930747</c:v>
                </c:pt>
                <c:pt idx="75">
                  <c:v>61.242743199175933</c:v>
                </c:pt>
                <c:pt idx="76">
                  <c:v>61.180207851482123</c:v>
                </c:pt>
                <c:pt idx="77">
                  <c:v>61.11751636658073</c:v>
                </c:pt>
                <c:pt idx="78">
                  <c:v>61.054594038106096</c:v>
                </c:pt>
                <c:pt idx="79">
                  <c:v>60.991357397458401</c:v>
                </c:pt>
                <c:pt idx="80">
                  <c:v>60.927714073823857</c:v>
                </c:pt>
                <c:pt idx="81">
                  <c:v>60.863562818924692</c:v>
                </c:pt>
                <c:pt idx="82">
                  <c:v>60.798793727303803</c:v>
                </c:pt>
                <c:pt idx="83">
                  <c:v>60.733288681623378</c:v>
                </c:pt>
                <c:pt idx="84">
                  <c:v>60.666922049233342</c:v>
                </c:pt>
                <c:pt idx="85">
                  <c:v>60.59956165085962</c:v>
                </c:pt>
                <c:pt idx="86">
                  <c:v>60.531070014493828</c:v>
                </c:pt>
                <c:pt idx="87">
                  <c:v>60.461305917407131</c:v>
                </c:pt>
                <c:pt idx="88">
                  <c:v>60.390126206838474</c:v>
                </c:pt>
                <c:pt idx="89">
                  <c:v>60.317387875736927</c:v>
                </c:pt>
                <c:pt idx="90">
                  <c:v>60.242950354646553</c:v>
                </c:pt>
                <c:pt idx="91">
                  <c:v>60.166677965336454</c:v>
                </c:pt>
                <c:pt idx="92">
                  <c:v>60.088442467232866</c:v>
                </c:pt>
                <c:pt idx="93">
                  <c:v>60.008125615359837</c:v>
                </c:pt>
                <c:pt idx="94">
                  <c:v>59.925621639605367</c:v>
                </c:pt>
                <c:pt idx="95">
                  <c:v>59.840839550828434</c:v>
                </c:pt>
                <c:pt idx="96">
                  <c:v>59.753705180455611</c:v>
                </c:pt>
                <c:pt idx="97">
                  <c:v>59.664162867211381</c:v>
                </c:pt>
                <c:pt idx="98">
                  <c:v>59.57217671739842</c:v>
                </c:pt>
                <c:pt idx="99">
                  <c:v>59.477731383056025</c:v>
                </c:pt>
                <c:pt idx="100">
                  <c:v>59.380832324219497</c:v>
                </c:pt>
                <c:pt idx="101">
                  <c:v>59.281505545808265</c:v>
                </c:pt>
                <c:pt idx="102">
                  <c:v>59.179796824558025</c:v>
                </c:pt>
                <c:pt idx="103">
                  <c:v>59.075770465002066</c:v>
                </c:pt>
                <c:pt idx="104">
                  <c:v>58.969507644069424</c:v>
                </c:pt>
                <c:pt idx="105">
                  <c:v>58.861104420008367</c:v>
                </c:pt>
                <c:pt idx="106">
                  <c:v>58.75066949213749</c:v>
                </c:pt>
                <c:pt idx="107">
                  <c:v>58.63832180297949</c:v>
                </c:pt>
                <c:pt idx="108">
                  <c:v>58.524188073782895</c:v>
                </c:pt>
                <c:pt idx="109">
                  <c:v>58.408400358883043</c:v>
                </c:pt>
                <c:pt idx="110">
                  <c:v>58.291093694743182</c:v>
                </c:pt>
                <c:pt idx="111">
                  <c:v>58.172403907002234</c:v>
                </c:pt>
                <c:pt idx="112">
                  <c:v>58.052465624661615</c:v>
                </c:pt>
                <c:pt idx="113">
                  <c:v>57.931410535828348</c:v>
                </c:pt>
                <c:pt idx="114">
                  <c:v>57.809365905204238</c:v>
                </c:pt>
                <c:pt idx="115">
                  <c:v>57.686453360557834</c:v>
                </c:pt>
                <c:pt idx="116">
                  <c:v>57.562787944285148</c:v>
                </c:pt>
                <c:pt idx="117">
                  <c:v>57.438477417163071</c:v>
                </c:pt>
                <c:pt idx="118">
                  <c:v>57.313621794621518</c:v>
                </c:pt>
                <c:pt idx="119">
                  <c:v>57.188313091231358</c:v>
                </c:pt>
                <c:pt idx="120">
                  <c:v>57.06263524642366</c:v>
                </c:pt>
                <c:pt idx="121">
                  <c:v>56.936664203443591</c:v>
                </c:pt>
                <c:pt idx="122">
                  <c:v>56.810468113881043</c:v>
                </c:pt>
                <c:pt idx="123">
                  <c:v>56.684107641488758</c:v>
                </c:pt>
                <c:pt idx="124">
                  <c:v>56.55763634109266</c:v>
                </c:pt>
                <c:pt idx="125">
                  <c:v>56.431101090951117</c:v>
                </c:pt>
                <c:pt idx="126">
                  <c:v>56.304542559704011</c:v>
                </c:pt>
                <c:pt idx="127">
                  <c:v>56.177995691889443</c:v>
                </c:pt>
                <c:pt idx="128">
                  <c:v>56.051490198761151</c:v>
                </c:pt>
                <c:pt idx="129">
                  <c:v>55.92505104371768</c:v>
                </c:pt>
                <c:pt idx="130">
                  <c:v>55.798698913994478</c:v>
                </c:pt>
                <c:pt idx="131">
                  <c:v>55.672450672339572</c:v>
                </c:pt>
                <c:pt idx="132">
                  <c:v>55.546319784180326</c:v>
                </c:pt>
                <c:pt idx="133">
                  <c:v>55.420316717298562</c:v>
                </c:pt>
                <c:pt idx="134">
                  <c:v>55.294449312278495</c:v>
                </c:pt>
                <c:pt idx="135">
                  <c:v>55.168723122999623</c:v>
                </c:pt>
                <c:pt idx="136">
                  <c:v>55.043141727241363</c:v>
                </c:pt>
                <c:pt idx="137">
                  <c:v>54.91770700807492</c:v>
                </c:pt>
                <c:pt idx="138">
                  <c:v>54.792419407168765</c:v>
                </c:pt>
                <c:pt idx="139">
                  <c:v>54.667278151452294</c:v>
                </c:pt>
                <c:pt idx="140">
                  <c:v>54.542281454792167</c:v>
                </c:pt>
                <c:pt idx="141">
                  <c:v>54.417426696458357</c:v>
                </c:pt>
                <c:pt idx="142">
                  <c:v>54.292710578210226</c:v>
                </c:pt>
                <c:pt idx="143">
                  <c:v>54.16812926183291</c:v>
                </c:pt>
                <c:pt idx="144">
                  <c:v>54.043678488915191</c:v>
                </c:pt>
                <c:pt idx="145">
                  <c:v>53.91935368459044</c:v>
                </c:pt>
                <c:pt idx="146">
                  <c:v>53.795150046873907</c:v>
                </c:pt>
                <c:pt idx="147">
                  <c:v>53.671062623127725</c:v>
                </c:pt>
                <c:pt idx="148">
                  <c:v>53.547086375075857</c:v>
                </c:pt>
                <c:pt idx="149">
                  <c:v>53.423216233679248</c:v>
                </c:pt>
                <c:pt idx="150">
                  <c:v>53.299447145069777</c:v>
                </c:pt>
                <c:pt idx="151">
                  <c:v>53.175774108632702</c:v>
                </c:pt>
                <c:pt idx="152">
                  <c:v>53.052192208222742</c:v>
                </c:pt>
                <c:pt idx="153">
                  <c:v>52.928696637400392</c:v>
                </c:pt>
                <c:pt idx="154">
                  <c:v>52.805282719482314</c:v>
                </c:pt>
                <c:pt idx="155">
                  <c:v>52.681945923113972</c:v>
                </c:pt>
                <c:pt idx="156">
                  <c:v>52.558681873994146</c:v>
                </c:pt>
                <c:pt idx="157">
                  <c:v>52.435486363308279</c:v>
                </c:pt>
                <c:pt idx="158">
                  <c:v>52.312355353362562</c:v>
                </c:pt>
                <c:pt idx="159">
                  <c:v>52.189284980851262</c:v>
                </c:pt>
                <c:pt idx="160">
                  <c:v>52.066271558136322</c:v>
                </c:pt>
                <c:pt idx="161">
                  <c:v>51.943311572870734</c:v>
                </c:pt>
                <c:pt idx="162">
                  <c:v>51.820401686254193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9572272"/>
        <c:axId val="589570704"/>
      </c:scatterChart>
      <c:valAx>
        <c:axId val="58957227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89570704"/>
        <c:crosses val="autoZero"/>
        <c:crossBetween val="midCat"/>
      </c:valAx>
      <c:valAx>
        <c:axId val="58957070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895722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B!$J$21</c:f>
          <c:strCache>
            <c:ptCount val="1"/>
            <c:pt idx="0">
              <c:v>8.09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B!$J$22:$J$222</c:f>
              <c:numCache>
                <c:formatCode>General</c:formatCode>
                <c:ptCount val="201"/>
                <c:pt idx="0">
                  <c:v>64.096000000000004</c:v>
                </c:pt>
                <c:pt idx="1">
                  <c:v>65</c:v>
                </c:pt>
                <c:pt idx="2">
                  <c:v>63.692</c:v>
                </c:pt>
                <c:pt idx="3">
                  <c:v>64.596000000000004</c:v>
                </c:pt>
                <c:pt idx="4">
                  <c:v>64.903999999999996</c:v>
                </c:pt>
                <c:pt idx="5">
                  <c:v>63.923000000000002</c:v>
                </c:pt>
                <c:pt idx="6">
                  <c:v>61.904000000000003</c:v>
                </c:pt>
                <c:pt idx="7">
                  <c:v>63.462000000000003</c:v>
                </c:pt>
                <c:pt idx="8">
                  <c:v>62.712000000000003</c:v>
                </c:pt>
                <c:pt idx="9">
                  <c:v>63.558</c:v>
                </c:pt>
                <c:pt idx="10">
                  <c:v>62.654000000000003</c:v>
                </c:pt>
                <c:pt idx="11">
                  <c:v>63.865000000000002</c:v>
                </c:pt>
                <c:pt idx="12">
                  <c:v>62.231000000000002</c:v>
                </c:pt>
                <c:pt idx="13">
                  <c:v>61.904000000000003</c:v>
                </c:pt>
                <c:pt idx="14">
                  <c:v>62.923000000000002</c:v>
                </c:pt>
                <c:pt idx="15">
                  <c:v>63.365000000000002</c:v>
                </c:pt>
                <c:pt idx="16">
                  <c:v>63.904000000000003</c:v>
                </c:pt>
                <c:pt idx="17">
                  <c:v>64.114999999999995</c:v>
                </c:pt>
                <c:pt idx="18">
                  <c:v>62.942</c:v>
                </c:pt>
                <c:pt idx="19">
                  <c:v>64.037999999999997</c:v>
                </c:pt>
                <c:pt idx="20">
                  <c:v>63.404000000000003</c:v>
                </c:pt>
                <c:pt idx="21">
                  <c:v>64.596000000000004</c:v>
                </c:pt>
                <c:pt idx="22">
                  <c:v>63.018999999999998</c:v>
                </c:pt>
                <c:pt idx="23">
                  <c:v>64.441999999999993</c:v>
                </c:pt>
                <c:pt idx="24">
                  <c:v>64.519000000000005</c:v>
                </c:pt>
                <c:pt idx="25">
                  <c:v>64.537999999999997</c:v>
                </c:pt>
                <c:pt idx="26">
                  <c:v>64.941999999999993</c:v>
                </c:pt>
                <c:pt idx="27">
                  <c:v>64.441999999999993</c:v>
                </c:pt>
                <c:pt idx="28">
                  <c:v>63.787999999999997</c:v>
                </c:pt>
                <c:pt idx="29">
                  <c:v>64.596000000000004</c:v>
                </c:pt>
                <c:pt idx="30">
                  <c:v>66.308000000000007</c:v>
                </c:pt>
                <c:pt idx="31">
                  <c:v>65.673000000000002</c:v>
                </c:pt>
                <c:pt idx="32">
                  <c:v>65.941999999999993</c:v>
                </c:pt>
                <c:pt idx="33">
                  <c:v>66.364999999999995</c:v>
                </c:pt>
                <c:pt idx="34">
                  <c:v>66.480999999999995</c:v>
                </c:pt>
                <c:pt idx="35">
                  <c:v>66.230999999999995</c:v>
                </c:pt>
                <c:pt idx="36">
                  <c:v>65.941999999999993</c:v>
                </c:pt>
                <c:pt idx="37">
                  <c:v>66.941999999999993</c:v>
                </c:pt>
                <c:pt idx="38">
                  <c:v>70.423000000000002</c:v>
                </c:pt>
                <c:pt idx="39">
                  <c:v>67.941999999999993</c:v>
                </c:pt>
                <c:pt idx="40">
                  <c:v>68.385000000000005</c:v>
                </c:pt>
                <c:pt idx="41">
                  <c:v>68.673000000000002</c:v>
                </c:pt>
                <c:pt idx="42">
                  <c:v>69.653999999999996</c:v>
                </c:pt>
                <c:pt idx="43">
                  <c:v>69.769000000000005</c:v>
                </c:pt>
                <c:pt idx="44">
                  <c:v>72.308000000000007</c:v>
                </c:pt>
                <c:pt idx="45">
                  <c:v>73</c:v>
                </c:pt>
                <c:pt idx="46">
                  <c:v>75.037999999999997</c:v>
                </c:pt>
                <c:pt idx="47">
                  <c:v>77.076999999999998</c:v>
                </c:pt>
                <c:pt idx="48">
                  <c:v>81.614999999999995</c:v>
                </c:pt>
                <c:pt idx="49">
                  <c:v>85.462000000000003</c:v>
                </c:pt>
                <c:pt idx="50">
                  <c:v>91.576999999999998</c:v>
                </c:pt>
                <c:pt idx="51">
                  <c:v>98.25</c:v>
                </c:pt>
                <c:pt idx="52">
                  <c:v>107.538</c:v>
                </c:pt>
                <c:pt idx="53">
                  <c:v>119.5</c:v>
                </c:pt>
                <c:pt idx="54">
                  <c:v>134.61500000000001</c:v>
                </c:pt>
                <c:pt idx="55">
                  <c:v>149.423</c:v>
                </c:pt>
                <c:pt idx="56">
                  <c:v>165.98099999999999</c:v>
                </c:pt>
                <c:pt idx="57">
                  <c:v>177.25</c:v>
                </c:pt>
                <c:pt idx="58">
                  <c:v>188.30799999999999</c:v>
                </c:pt>
                <c:pt idx="59">
                  <c:v>196.423</c:v>
                </c:pt>
                <c:pt idx="60">
                  <c:v>204.923</c:v>
                </c:pt>
                <c:pt idx="61">
                  <c:v>204.51900000000001</c:v>
                </c:pt>
                <c:pt idx="62">
                  <c:v>199.21199999999999</c:v>
                </c:pt>
                <c:pt idx="63">
                  <c:v>181.01900000000001</c:v>
                </c:pt>
                <c:pt idx="64">
                  <c:v>141.327</c:v>
                </c:pt>
                <c:pt idx="65">
                  <c:v>89.558000000000007</c:v>
                </c:pt>
                <c:pt idx="66">
                  <c:v>70.5</c:v>
                </c:pt>
                <c:pt idx="67">
                  <c:v>69.114999999999995</c:v>
                </c:pt>
                <c:pt idx="68">
                  <c:v>69.385000000000005</c:v>
                </c:pt>
                <c:pt idx="69">
                  <c:v>70.537999999999997</c:v>
                </c:pt>
                <c:pt idx="70">
                  <c:v>71</c:v>
                </c:pt>
                <c:pt idx="71">
                  <c:v>72.962000000000003</c:v>
                </c:pt>
                <c:pt idx="72">
                  <c:v>75.846000000000004</c:v>
                </c:pt>
                <c:pt idx="73">
                  <c:v>80.712000000000003</c:v>
                </c:pt>
                <c:pt idx="74">
                  <c:v>85.691999999999993</c:v>
                </c:pt>
                <c:pt idx="75">
                  <c:v>95.462000000000003</c:v>
                </c:pt>
                <c:pt idx="76">
                  <c:v>106.096</c:v>
                </c:pt>
                <c:pt idx="77">
                  <c:v>120.038</c:v>
                </c:pt>
                <c:pt idx="78">
                  <c:v>131.36500000000001</c:v>
                </c:pt>
                <c:pt idx="79">
                  <c:v>140.51900000000001</c:v>
                </c:pt>
                <c:pt idx="80">
                  <c:v>147.88499999999999</c:v>
                </c:pt>
                <c:pt idx="81">
                  <c:v>147.76900000000001</c:v>
                </c:pt>
                <c:pt idx="82">
                  <c:v>140.94200000000001</c:v>
                </c:pt>
                <c:pt idx="83">
                  <c:v>121.30800000000001</c:v>
                </c:pt>
                <c:pt idx="84">
                  <c:v>88.558000000000007</c:v>
                </c:pt>
                <c:pt idx="85">
                  <c:v>66.614999999999995</c:v>
                </c:pt>
                <c:pt idx="86">
                  <c:v>62.962000000000003</c:v>
                </c:pt>
                <c:pt idx="87">
                  <c:v>61.518999999999998</c:v>
                </c:pt>
                <c:pt idx="88">
                  <c:v>62.018999999999998</c:v>
                </c:pt>
                <c:pt idx="89">
                  <c:v>62.384999999999998</c:v>
                </c:pt>
                <c:pt idx="90">
                  <c:v>60.115000000000002</c:v>
                </c:pt>
                <c:pt idx="91">
                  <c:v>61.25</c:v>
                </c:pt>
                <c:pt idx="92">
                  <c:v>61.615000000000002</c:v>
                </c:pt>
                <c:pt idx="93">
                  <c:v>60.134999999999998</c:v>
                </c:pt>
                <c:pt idx="94">
                  <c:v>58.615000000000002</c:v>
                </c:pt>
                <c:pt idx="95">
                  <c:v>61.095999999999997</c:v>
                </c:pt>
                <c:pt idx="96">
                  <c:v>60.192</c:v>
                </c:pt>
                <c:pt idx="97">
                  <c:v>63.037999999999997</c:v>
                </c:pt>
                <c:pt idx="98">
                  <c:v>61.826999999999998</c:v>
                </c:pt>
                <c:pt idx="99">
                  <c:v>60.595999999999997</c:v>
                </c:pt>
                <c:pt idx="100">
                  <c:v>60.058</c:v>
                </c:pt>
                <c:pt idx="101">
                  <c:v>60.923000000000002</c:v>
                </c:pt>
                <c:pt idx="102">
                  <c:v>61.595999999999997</c:v>
                </c:pt>
                <c:pt idx="103">
                  <c:v>62.192</c:v>
                </c:pt>
                <c:pt idx="104">
                  <c:v>62.518999999999998</c:v>
                </c:pt>
                <c:pt idx="105">
                  <c:v>60.923000000000002</c:v>
                </c:pt>
                <c:pt idx="106">
                  <c:v>62.076999999999998</c:v>
                </c:pt>
                <c:pt idx="107">
                  <c:v>64.423000000000002</c:v>
                </c:pt>
                <c:pt idx="108">
                  <c:v>63.884999999999998</c:v>
                </c:pt>
                <c:pt idx="109">
                  <c:v>64.730999999999995</c:v>
                </c:pt>
                <c:pt idx="110">
                  <c:v>67.230999999999995</c:v>
                </c:pt>
                <c:pt idx="111">
                  <c:v>70.826999999999998</c:v>
                </c:pt>
                <c:pt idx="112">
                  <c:v>73.462000000000003</c:v>
                </c:pt>
                <c:pt idx="113">
                  <c:v>78.808000000000007</c:v>
                </c:pt>
                <c:pt idx="114">
                  <c:v>85.191999999999993</c:v>
                </c:pt>
                <c:pt idx="115">
                  <c:v>87.423000000000002</c:v>
                </c:pt>
                <c:pt idx="116">
                  <c:v>89.5</c:v>
                </c:pt>
                <c:pt idx="117">
                  <c:v>88.730999999999995</c:v>
                </c:pt>
                <c:pt idx="118">
                  <c:v>86.673000000000002</c:v>
                </c:pt>
                <c:pt idx="119">
                  <c:v>84.769000000000005</c:v>
                </c:pt>
                <c:pt idx="120">
                  <c:v>77.212000000000003</c:v>
                </c:pt>
                <c:pt idx="121">
                  <c:v>71.308000000000007</c:v>
                </c:pt>
                <c:pt idx="122">
                  <c:v>66.346000000000004</c:v>
                </c:pt>
                <c:pt idx="123">
                  <c:v>60.25</c:v>
                </c:pt>
                <c:pt idx="124">
                  <c:v>58.287999999999997</c:v>
                </c:pt>
                <c:pt idx="125">
                  <c:v>58.345999999999997</c:v>
                </c:pt>
                <c:pt idx="126">
                  <c:v>55.5</c:v>
                </c:pt>
                <c:pt idx="127">
                  <c:v>56.462000000000003</c:v>
                </c:pt>
                <c:pt idx="128">
                  <c:v>58.595999999999997</c:v>
                </c:pt>
                <c:pt idx="129">
                  <c:v>56.058</c:v>
                </c:pt>
                <c:pt idx="130">
                  <c:v>56.904000000000003</c:v>
                </c:pt>
                <c:pt idx="131">
                  <c:v>57.268999999999998</c:v>
                </c:pt>
                <c:pt idx="132">
                  <c:v>58.326999999999998</c:v>
                </c:pt>
                <c:pt idx="133">
                  <c:v>56.595999999999997</c:v>
                </c:pt>
                <c:pt idx="134">
                  <c:v>57.115000000000002</c:v>
                </c:pt>
                <c:pt idx="135">
                  <c:v>59.595999999999997</c:v>
                </c:pt>
                <c:pt idx="136">
                  <c:v>59.037999999999997</c:v>
                </c:pt>
                <c:pt idx="137">
                  <c:v>60.942</c:v>
                </c:pt>
                <c:pt idx="138">
                  <c:v>61.904000000000003</c:v>
                </c:pt>
                <c:pt idx="139">
                  <c:v>63.942</c:v>
                </c:pt>
                <c:pt idx="140">
                  <c:v>66.346000000000004</c:v>
                </c:pt>
                <c:pt idx="141">
                  <c:v>68.076999999999998</c:v>
                </c:pt>
                <c:pt idx="142">
                  <c:v>68.480999999999995</c:v>
                </c:pt>
                <c:pt idx="143">
                  <c:v>70.673000000000002</c:v>
                </c:pt>
                <c:pt idx="144">
                  <c:v>68.826999999999998</c:v>
                </c:pt>
                <c:pt idx="145">
                  <c:v>66.385000000000005</c:v>
                </c:pt>
                <c:pt idx="146">
                  <c:v>63.576999999999998</c:v>
                </c:pt>
                <c:pt idx="147">
                  <c:v>60.115000000000002</c:v>
                </c:pt>
                <c:pt idx="148">
                  <c:v>57.154000000000003</c:v>
                </c:pt>
                <c:pt idx="149">
                  <c:v>56.018999999999998</c:v>
                </c:pt>
                <c:pt idx="150">
                  <c:v>55.076999999999998</c:v>
                </c:pt>
                <c:pt idx="151">
                  <c:v>54.058</c:v>
                </c:pt>
                <c:pt idx="152">
                  <c:v>53.134999999999998</c:v>
                </c:pt>
                <c:pt idx="153">
                  <c:v>54.481000000000002</c:v>
                </c:pt>
                <c:pt idx="154">
                  <c:v>53.037999999999997</c:v>
                </c:pt>
                <c:pt idx="155">
                  <c:v>52.212000000000003</c:v>
                </c:pt>
                <c:pt idx="156">
                  <c:v>54.308</c:v>
                </c:pt>
                <c:pt idx="157">
                  <c:v>54.115000000000002</c:v>
                </c:pt>
                <c:pt idx="158">
                  <c:v>54.537999999999997</c:v>
                </c:pt>
                <c:pt idx="159">
                  <c:v>53.268999999999998</c:v>
                </c:pt>
                <c:pt idx="160">
                  <c:v>53.115000000000002</c:v>
                </c:pt>
                <c:pt idx="161">
                  <c:v>53.884999999999998</c:v>
                </c:pt>
                <c:pt idx="162">
                  <c:v>52.037999999999997</c:v>
                </c:pt>
                <c:pt idx="163">
                  <c:v>52.481000000000002</c:v>
                </c:pt>
                <c:pt idx="164">
                  <c:v>53.404000000000003</c:v>
                </c:pt>
                <c:pt idx="165">
                  <c:v>53.615000000000002</c:v>
                </c:pt>
                <c:pt idx="166">
                  <c:v>52.808</c:v>
                </c:pt>
                <c:pt idx="167">
                  <c:v>52.787999999999997</c:v>
                </c:pt>
                <c:pt idx="168">
                  <c:v>53</c:v>
                </c:pt>
                <c:pt idx="169">
                  <c:v>52.712000000000003</c:v>
                </c:pt>
                <c:pt idx="170">
                  <c:v>52.134999999999998</c:v>
                </c:pt>
                <c:pt idx="171">
                  <c:v>53.768999999999998</c:v>
                </c:pt>
                <c:pt idx="172">
                  <c:v>51.673000000000002</c:v>
                </c:pt>
                <c:pt idx="173">
                  <c:v>53.384999999999998</c:v>
                </c:pt>
                <c:pt idx="174">
                  <c:v>53.076999999999998</c:v>
                </c:pt>
                <c:pt idx="175">
                  <c:v>52.192</c:v>
                </c:pt>
                <c:pt idx="176">
                  <c:v>53.537999999999997</c:v>
                </c:pt>
                <c:pt idx="177">
                  <c:v>51.75</c:v>
                </c:pt>
                <c:pt idx="178">
                  <c:v>54</c:v>
                </c:pt>
                <c:pt idx="179">
                  <c:v>52</c:v>
                </c:pt>
                <c:pt idx="180">
                  <c:v>52.212000000000003</c:v>
                </c:pt>
                <c:pt idx="181">
                  <c:v>52.537999999999997</c:v>
                </c:pt>
                <c:pt idx="182">
                  <c:v>54.115000000000002</c:v>
                </c:pt>
                <c:pt idx="183">
                  <c:v>53.154000000000003</c:v>
                </c:pt>
                <c:pt idx="184">
                  <c:v>52.654000000000003</c:v>
                </c:pt>
                <c:pt idx="185">
                  <c:v>52</c:v>
                </c:pt>
                <c:pt idx="186">
                  <c:v>52</c:v>
                </c:pt>
                <c:pt idx="187">
                  <c:v>52.634999999999998</c:v>
                </c:pt>
                <c:pt idx="188">
                  <c:v>51.826999999999998</c:v>
                </c:pt>
                <c:pt idx="189">
                  <c:v>53.231000000000002</c:v>
                </c:pt>
                <c:pt idx="190">
                  <c:v>52.442</c:v>
                </c:pt>
                <c:pt idx="191">
                  <c:v>54.058</c:v>
                </c:pt>
                <c:pt idx="192">
                  <c:v>52.326999999999998</c:v>
                </c:pt>
                <c:pt idx="193">
                  <c:v>51.845999999999997</c:v>
                </c:pt>
                <c:pt idx="194">
                  <c:v>52.865000000000002</c:v>
                </c:pt>
                <c:pt idx="195">
                  <c:v>52.75</c:v>
                </c:pt>
                <c:pt idx="196">
                  <c:v>50.845999999999997</c:v>
                </c:pt>
                <c:pt idx="197">
                  <c:v>52.345999999999997</c:v>
                </c:pt>
                <c:pt idx="198">
                  <c:v>50.134999999999998</c:v>
                </c:pt>
                <c:pt idx="199">
                  <c:v>52.75</c:v>
                </c:pt>
                <c:pt idx="200">
                  <c:v>52.845999999999997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B!$AA$22:$AA$222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67.724173824325419</c:v>
                </c:pt>
                <c:pt idx="23">
                  <c:v>67.644957433660636</c:v>
                </c:pt>
                <c:pt idx="24">
                  <c:v>67.565766414033845</c:v>
                </c:pt>
                <c:pt idx="25">
                  <c:v>67.486602669063899</c:v>
                </c:pt>
                <c:pt idx="26">
                  <c:v>67.407468232658914</c:v>
                </c:pt>
                <c:pt idx="27">
                  <c:v>67.32836527629668</c:v>
                </c:pt>
                <c:pt idx="28">
                  <c:v>67.249296116513648</c:v>
                </c:pt>
                <c:pt idx="29">
                  <c:v>67.170263222748318</c:v>
                </c:pt>
                <c:pt idx="30">
                  <c:v>67.09126922641039</c:v>
                </c:pt>
                <c:pt idx="31">
                  <c:v>67.012316935391311</c:v>
                </c:pt>
                <c:pt idx="32">
                  <c:v>66.933409372534882</c:v>
                </c:pt>
                <c:pt idx="33">
                  <c:v>66.854549913572043</c:v>
                </c:pt>
                <c:pt idx="34">
                  <c:v>66.77574281144706</c:v>
                </c:pt>
                <c:pt idx="35">
                  <c:v>66.696995123251895</c:v>
                </c:pt>
                <c:pt idx="36">
                  <c:v>66.618323389428099</c:v>
                </c:pt>
                <c:pt idx="37">
                  <c:v>66.53977531904323</c:v>
                </c:pt>
                <c:pt idx="38">
                  <c:v>66.461495549079046</c:v>
                </c:pt>
                <c:pt idx="39">
                  <c:v>66.38391150551027</c:v>
                </c:pt>
                <c:pt idx="40">
                  <c:v>66.308221911254307</c:v>
                </c:pt>
                <c:pt idx="41">
                  <c:v>66.237587431934017</c:v>
                </c:pt>
                <c:pt idx="42">
                  <c:v>66.179811799821024</c:v>
                </c:pt>
                <c:pt idx="43">
                  <c:v>66.15289164709678</c:v>
                </c:pt>
                <c:pt idx="44">
                  <c:v>66.195500277951055</c:v>
                </c:pt>
                <c:pt idx="45">
                  <c:v>66.384860397296478</c:v>
                </c:pt>
                <c:pt idx="46">
                  <c:v>66.863731324620161</c:v>
                </c:pt>
                <c:pt idx="47">
                  <c:v>67.875214556712905</c:v>
                </c:pt>
                <c:pt idx="48">
                  <c:v>69.797803791683052</c:v>
                </c:pt>
                <c:pt idx="49">
                  <c:v>73.163984997942876</c:v>
                </c:pt>
                <c:pt idx="50">
                  <c:v>78.636911362724987</c:v>
                </c:pt>
                <c:pt idx="51">
                  <c:v>86.917669765056587</c:v>
                </c:pt>
                <c:pt idx="52">
                  <c:v>98.568160559711743</c:v>
                </c:pt>
                <c:pt idx="53">
                  <c:v>113.76568577198452</c:v>
                </c:pt>
                <c:pt idx="54">
                  <c:v>132.04913566475858</c:v>
                </c:pt>
                <c:pt idx="55">
                  <c:v>152.15459640073871</c:v>
                </c:pt>
                <c:pt idx="56">
                  <c:v>172.04442340550963</c:v>
                </c:pt>
                <c:pt idx="57">
                  <c:v>189.18961301715396</c:v>
                </c:pt>
                <c:pt idx="58">
                  <c:v>201.0753786852907</c:v>
                </c:pt>
                <c:pt idx="59">
                  <c:v>205.79841768825887</c:v>
                </c:pt>
                <c:pt idx="60">
                  <c:v>202.56224511640545</c:v>
                </c:pt>
                <c:pt idx="61">
                  <c:v>191.89344997566297</c:v>
                </c:pt>
                <c:pt idx="62">
                  <c:v>175.49817240580552</c:v>
                </c:pt>
                <c:pt idx="63">
                  <c:v>155.81257234478332</c:v>
                </c:pt>
                <c:pt idx="64">
                  <c:v>135.41012850571556</c:v>
                </c:pt>
                <c:pt idx="65">
                  <c:v>116.4633190837268</c:v>
                </c:pt>
                <c:pt idx="66">
                  <c:v>100.40962084098639</c:v>
                </c:pt>
                <c:pt idx="67">
                  <c:v>87.875350360853858</c:v>
                </c:pt>
                <c:pt idx="68">
                  <c:v>78.817348137830834</c:v>
                </c:pt>
                <c:pt idx="69">
                  <c:v>72.791629292566029</c:v>
                </c:pt>
                <c:pt idx="70">
                  <c:v>69.258666222868527</c:v>
                </c:pt>
                <c:pt idx="71">
                  <c:v>67.863887755663114</c:v>
                </c:pt>
                <c:pt idx="72">
                  <c:v>68.649674484072918</c:v>
                </c:pt>
                <c:pt idx="73">
                  <c:v>72.133602230706629</c:v>
                </c:pt>
                <c:pt idx="74">
                  <c:v>79.145479475367296</c:v>
                </c:pt>
                <c:pt idx="75">
                  <c:v>90.332894547359714</c:v>
                </c:pt>
                <c:pt idx="76">
                  <c:v>105.41057824860194</c:v>
                </c:pt>
                <c:pt idx="77">
                  <c:v>122.51507662631474</c:v>
                </c:pt>
                <c:pt idx="78">
                  <c:v>138.20582128370262</c:v>
                </c:pt>
                <c:pt idx="79">
                  <c:v>148.43739547783136</c:v>
                </c:pt>
                <c:pt idx="80">
                  <c:v>150.20057767086149</c:v>
                </c:pt>
                <c:pt idx="81">
                  <c:v>142.93045827173637</c:v>
                </c:pt>
                <c:pt idx="82">
                  <c:v>128.78260340703395</c:v>
                </c:pt>
                <c:pt idx="83">
                  <c:v>111.59125389427092</c:v>
                </c:pt>
                <c:pt idx="84">
                  <c:v>95.189914874682813</c:v>
                </c:pt>
                <c:pt idx="85">
                  <c:v>82.086896472414878</c:v>
                </c:pt>
                <c:pt idx="86">
                  <c:v>73.072548870806514</c:v>
                </c:pt>
                <c:pt idx="87">
                  <c:v>67.646427136294022</c:v>
                </c:pt>
                <c:pt idx="88">
                  <c:v>64.751574066135433</c:v>
                </c:pt>
                <c:pt idx="89">
                  <c:v>63.358539948302273</c:v>
                </c:pt>
                <c:pt idx="90">
                  <c:v>62.73111021265332</c:v>
                </c:pt>
                <c:pt idx="91">
                  <c:v>62.442711044899653</c:v>
                </c:pt>
                <c:pt idx="92">
                  <c:v>62.285115470527309</c:v>
                </c:pt>
                <c:pt idx="93">
                  <c:v>62.170949989022283</c:v>
                </c:pt>
                <c:pt idx="94">
                  <c:v>62.068304243223828</c:v>
                </c:pt>
                <c:pt idx="95">
                  <c:v>61.966934866763118</c:v>
                </c:pt>
                <c:pt idx="96">
                  <c:v>61.863917983047443</c:v>
                </c:pt>
                <c:pt idx="97">
                  <c:v>61.758498813091549</c:v>
                </c:pt>
                <c:pt idx="98">
                  <c:v>61.650511016805751</c:v>
                </c:pt>
                <c:pt idx="99">
                  <c:v>61.539989222346357</c:v>
                </c:pt>
                <c:pt idx="100">
                  <c:v>61.427200901776104</c:v>
                </c:pt>
                <c:pt idx="101">
                  <c:v>61.313025564841432</c:v>
                </c:pt>
                <c:pt idx="102">
                  <c:v>61.200037973272693</c:v>
                </c:pt>
                <c:pt idx="103">
                  <c:v>61.095138235385647</c:v>
                </c:pt>
                <c:pt idx="104">
                  <c:v>61.01515547661424</c:v>
                </c:pt>
                <c:pt idx="105">
                  <c:v>60.997159288547628</c:v>
                </c:pt>
                <c:pt idx="106">
                  <c:v>61.114279581161497</c:v>
                </c:pt>
                <c:pt idx="107">
                  <c:v>61.494297895300832</c:v>
                </c:pt>
                <c:pt idx="108">
                  <c:v>62.331511006597182</c:v>
                </c:pt>
                <c:pt idx="109">
                  <c:v>63.874616823506294</c:v>
                </c:pt>
                <c:pt idx="110">
                  <c:v>66.371252918841137</c:v>
                </c:pt>
                <c:pt idx="111">
                  <c:v>69.962165133802387</c:v>
                </c:pt>
                <c:pt idx="112">
                  <c:v>74.548136656913712</c:v>
                </c:pt>
                <c:pt idx="113">
                  <c:v>79.68928425248933</c:v>
                </c:pt>
                <c:pt idx="114">
                  <c:v>84.612245875492263</c:v>
                </c:pt>
                <c:pt idx="115">
                  <c:v>88.370217118450043</c:v>
                </c:pt>
                <c:pt idx="116">
                  <c:v>90.124947719213992</c:v>
                </c:pt>
                <c:pt idx="117">
                  <c:v>89.439180969124919</c:v>
                </c:pt>
                <c:pt idx="118">
                  <c:v>86.4405310732961</c:v>
                </c:pt>
                <c:pt idx="119">
                  <c:v>81.773011649579445</c:v>
                </c:pt>
                <c:pt idx="120">
                  <c:v>76.361351312897384</c:v>
                </c:pt>
                <c:pt idx="121">
                  <c:v>71.105818413036786</c:v>
                </c:pt>
                <c:pt idx="122">
                  <c:v>66.644140753611239</c:v>
                </c:pt>
                <c:pt idx="123">
                  <c:v>63.259909867735111</c:v>
                </c:pt>
                <c:pt idx="124">
                  <c:v>60.93130002635484</c:v>
                </c:pt>
                <c:pt idx="125">
                  <c:v>59.455208165787923</c:v>
                </c:pt>
                <c:pt idx="126">
                  <c:v>58.573794835082005</c:v>
                </c:pt>
                <c:pt idx="127">
                  <c:v>58.059228260428227</c:v>
                </c:pt>
                <c:pt idx="128">
                  <c:v>57.748825063938931</c:v>
                </c:pt>
                <c:pt idx="129">
                  <c:v>57.545657083522528</c:v>
                </c:pt>
                <c:pt idx="130">
                  <c:v>57.404861591959659</c:v>
                </c:pt>
                <c:pt idx="131">
                  <c:v>57.320130639112129</c:v>
                </c:pt>
                <c:pt idx="132">
                  <c:v>57.316313162093579</c:v>
                </c:pt>
                <c:pt idx="133">
                  <c:v>57.447105446460988</c:v>
                </c:pt>
                <c:pt idx="134">
                  <c:v>57.792298194195986</c:v>
                </c:pt>
                <c:pt idx="135">
                  <c:v>58.446979484519751</c:v>
                </c:pt>
                <c:pt idx="136">
                  <c:v>59.496373382136731</c:v>
                </c:pt>
                <c:pt idx="137">
                  <c:v>60.976003882645848</c:v>
                </c:pt>
                <c:pt idx="138">
                  <c:v>62.827159254295282</c:v>
                </c:pt>
                <c:pt idx="139">
                  <c:v>64.86778358111674</c:v>
                </c:pt>
                <c:pt idx="140">
                  <c:v>66.801354945282739</c:v>
                </c:pt>
                <c:pt idx="141">
                  <c:v>68.275081686569649</c:v>
                </c:pt>
                <c:pt idx="142">
                  <c:v>68.975762469012963</c:v>
                </c:pt>
                <c:pt idx="143">
                  <c:v>68.728587613905802</c:v>
                </c:pt>
                <c:pt idx="144">
                  <c:v>67.556318105140363</c:v>
                </c:pt>
                <c:pt idx="145">
                  <c:v>65.671436117867671</c:v>
                </c:pt>
                <c:pt idx="146">
                  <c:v>63.404967945226275</c:v>
                </c:pt>
                <c:pt idx="147">
                  <c:v>61.104595094303448</c:v>
                </c:pt>
                <c:pt idx="148">
                  <c:v>59.044801499008926</c:v>
                </c:pt>
                <c:pt idx="149">
                  <c:v>57.379490117026954</c:v>
                </c:pt>
                <c:pt idx="150">
                  <c:v>56.143094976379395</c:v>
                </c:pt>
                <c:pt idx="151">
                  <c:v>55.285116877434028</c:v>
                </c:pt>
                <c:pt idx="152">
                  <c:v>54.714958582624369</c:v>
                </c:pt>
                <c:pt idx="153">
                  <c:v>54.338655060387943</c:v>
                </c:pt>
                <c:pt idx="154">
                  <c:v>54.079657754830755</c:v>
                </c:pt>
                <c:pt idx="155">
                  <c:v>53.885003791835608</c:v>
                </c:pt>
                <c:pt idx="156">
                  <c:v>53.722535648194111</c:v>
                </c:pt>
                <c:pt idx="157">
                  <c:v>53.574822253522207</c:v>
                </c:pt>
                <c:pt idx="158">
                  <c:v>53.433340873627209</c:v>
                </c:pt>
                <c:pt idx="159">
                  <c:v>53.294306671733288</c:v>
                </c:pt>
                <c:pt idx="160">
                  <c:v>53.156184949022268</c:v>
                </c:pt>
                <c:pt idx="161">
                  <c:v>53.018404482635198</c:v>
                </c:pt>
                <c:pt idx="162">
                  <c:v>52.880768435512408</c:v>
                </c:pt>
                <c:pt idx="163">
                  <c:v>52.743212653201645</c:v>
                </c:pt>
                <c:pt idx="164">
                  <c:v>52.605716080805315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B!$BG$22:$BG$222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67.724173824325419</c:v>
                </c:pt>
                <c:pt idx="23">
                  <c:v>67.644957433660622</c:v>
                </c:pt>
                <c:pt idx="24">
                  <c:v>67.565766414033774</c:v>
                </c:pt>
                <c:pt idx="25">
                  <c:v>67.48660266906343</c:v>
                </c:pt>
                <c:pt idx="26">
                  <c:v>67.407468232655674</c:v>
                </c:pt>
                <c:pt idx="27">
                  <c:v>67.32836527627569</c:v>
                </c:pt>
                <c:pt idx="28">
                  <c:v>67.249296116385224</c:v>
                </c:pt>
                <c:pt idx="29">
                  <c:v>67.170263222006326</c:v>
                </c:pt>
                <c:pt idx="30">
                  <c:v>67.091269222362129</c:v>
                </c:pt>
                <c:pt idx="31">
                  <c:v>67.012316914534438</c:v>
                </c:pt>
                <c:pt idx="32">
                  <c:v>66.933409271064562</c:v>
                </c:pt>
                <c:pt idx="33">
                  <c:v>66.854549447408729</c:v>
                </c:pt>
                <c:pt idx="34">
                  <c:v>66.775740789142603</c:v>
                </c:pt>
                <c:pt idx="35">
                  <c:v>66.69698683878903</c:v>
                </c:pt>
                <c:pt idx="36">
                  <c:v>66.618291342120813</c:v>
                </c:pt>
                <c:pt idx="37">
                  <c:v>66.539658253764088</c:v>
                </c:pt>
                <c:pt idx="38">
                  <c:v>66.461091741898457</c:v>
                </c:pt>
                <c:pt idx="39">
                  <c:v>66.38259619181656</c:v>
                </c:pt>
                <c:pt idx="40">
                  <c:v>66.304176208067432</c:v>
                </c:pt>
                <c:pt idx="41">
                  <c:v>66.2258366148655</c:v>
                </c:pt>
                <c:pt idx="42">
                  <c:v>66.147582454398474</c:v>
                </c:pt>
                <c:pt idx="43">
                  <c:v>66.069418982613016</c:v>
                </c:pt>
                <c:pt idx="44">
                  <c:v>65.991351661997243</c:v>
                </c:pt>
                <c:pt idx="45">
                  <c:v>65.913386150810354</c:v>
                </c:pt>
                <c:pt idx="46">
                  <c:v>65.835528288136672</c:v>
                </c:pt>
                <c:pt idx="47">
                  <c:v>65.757784074057142</c:v>
                </c:pt>
                <c:pt idx="48">
                  <c:v>65.680159644142464</c:v>
                </c:pt>
                <c:pt idx="49">
                  <c:v>65.602661237373042</c:v>
                </c:pt>
                <c:pt idx="50">
                  <c:v>65.525295156484319</c:v>
                </c:pt>
                <c:pt idx="51">
                  <c:v>65.448067719623168</c:v>
                </c:pt>
                <c:pt idx="52">
                  <c:v>65.370985202079623</c:v>
                </c:pt>
                <c:pt idx="53">
                  <c:v>65.294053766732603</c:v>
                </c:pt>
                <c:pt idx="54">
                  <c:v>65.217279381718924</c:v>
                </c:pt>
                <c:pt idx="55">
                  <c:v>65.140667723704539</c:v>
                </c:pt>
                <c:pt idx="56">
                  <c:v>65.064224065010066</c:v>
                </c:pt>
                <c:pt idx="57">
                  <c:v>64.987953142723271</c:v>
                </c:pt>
                <c:pt idx="58">
                  <c:v>64.911859007827076</c:v>
                </c:pt>
                <c:pt idx="59">
                  <c:v>64.8359448522897</c:v>
                </c:pt>
                <c:pt idx="60">
                  <c:v>64.760212812015226</c:v>
                </c:pt>
                <c:pt idx="61">
                  <c:v>64.68466374354999</c:v>
                </c:pt>
                <c:pt idx="62">
                  <c:v>64.609296972498782</c:v>
                </c:pt>
                <c:pt idx="63">
                  <c:v>64.534110011742996</c:v>
                </c:pt>
                <c:pt idx="64">
                  <c:v>64.459098247791104</c:v>
                </c:pt>
                <c:pt idx="65">
                  <c:v>64.384254593956229</c:v>
                </c:pt>
                <c:pt idx="66">
                  <c:v>64.309569109571413</c:v>
                </c:pt>
                <c:pt idx="67">
                  <c:v>64.235028585152051</c:v>
                </c:pt>
                <c:pt idx="68">
                  <c:v>64.160616094326855</c:v>
                </c:pt>
                <c:pt idx="69">
                  <c:v>64.086310514515205</c:v>
                </c:pt>
                <c:pt idx="70">
                  <c:v>64.012086019759906</c:v>
                </c:pt>
                <c:pt idx="71">
                  <c:v>63.937911550854096</c:v>
                </c:pt>
                <c:pt idx="72">
                  <c:v>63.863750269944944</c:v>
                </c:pt>
                <c:pt idx="73">
                  <c:v>63.789559009158978</c:v>
                </c:pt>
                <c:pt idx="74">
                  <c:v>63.715287725454992</c:v>
                </c:pt>
                <c:pt idx="75">
                  <c:v>63.640878976832035</c:v>
                </c:pt>
                <c:pt idx="76">
                  <c:v>63.566267438122608</c:v>
                </c:pt>
                <c:pt idx="77">
                  <c:v>63.491379477773776</c:v>
                </c:pt>
                <c:pt idx="78">
                  <c:v>63.416132820098404</c:v>
                </c:pt>
                <c:pt idx="79">
                  <c:v>63.340436320254057</c:v>
                </c:pt>
                <c:pt idx="80">
                  <c:v>63.264189881417835</c:v>
                </c:pt>
                <c:pt idx="81">
                  <c:v>63.187284544960704</c:v>
                </c:pt>
                <c:pt idx="82">
                  <c:v>63.10960278454391</c:v>
                </c:pt>
                <c:pt idx="83">
                  <c:v>63.031019033602192</c:v>
                </c:pt>
                <c:pt idx="84">
                  <c:v>62.951400472301081</c:v>
                </c:pt>
                <c:pt idx="85">
                  <c:v>62.870608094467798</c:v>
                </c:pt>
                <c:pt idx="86">
                  <c:v>62.788498067007481</c:v>
                </c:pt>
                <c:pt idx="87">
                  <c:v>62.704923383889792</c:v>
                </c:pt>
                <c:pt idx="88">
                  <c:v>62.619735804091299</c:v>
                </c:pt>
                <c:pt idx="89">
                  <c:v>62.532788048312241</c:v>
                </c:pt>
                <c:pt idx="90">
                  <c:v>62.443936213525681</c:v>
                </c:pt>
                <c:pt idx="91">
                  <c:v>62.353042348397963</c:v>
                </c:pt>
                <c:pt idx="92">
                  <c:v>62.259977117494287</c:v>
                </c:pt>
                <c:pt idx="93">
                  <c:v>62.164622469250631</c:v>
                </c:pt>
                <c:pt idx="94">
                  <c:v>62.066874213272058</c:v>
                </c:pt>
                <c:pt idx="95">
                  <c:v>61.966644407812261</c:v>
                </c:pt>
                <c:pt idx="96">
                  <c:v>61.863863459224483</c:v>
                </c:pt>
                <c:pt idx="97">
                  <c:v>61.758481842261439</c:v>
                </c:pt>
                <c:pt idx="98">
                  <c:v>61.650471363318474</c:v>
                </c:pt>
                <c:pt idx="99">
                  <c:v>61.539825907459885</c:v>
                </c:pt>
                <c:pt idx="100">
                  <c:v>61.426561633181713</c:v>
                </c:pt>
                <c:pt idx="101">
                  <c:v>61.310716604718877</c:v>
                </c:pt>
                <c:pt idx="102">
                  <c:v>61.192349878374699</c:v>
                </c:pt>
                <c:pt idx="103">
                  <c:v>61.071540084816476</c:v>
                </c:pt>
                <c:pt idx="104">
                  <c:v>60.948383571652762</c:v>
                </c:pt>
                <c:pt idx="105">
                  <c:v>60.822992188327483</c:v>
                </c:pt>
                <c:pt idx="106">
                  <c:v>60.69549080736374</c:v>
                </c:pt>
                <c:pt idx="107">
                  <c:v>60.566014681766333</c:v>
                </c:pt>
                <c:pt idx="108">
                  <c:v>60.434706738029789</c:v>
                </c:pt>
                <c:pt idx="109">
                  <c:v>60.301714898296964</c:v>
                </c:pt>
                <c:pt idx="110">
                  <c:v>60.167189514774087</c:v>
                </c:pt>
                <c:pt idx="111">
                  <c:v>60.03128098577919</c:v>
                </c:pt>
                <c:pt idx="112">
                  <c:v>59.894137607130745</c:v>
                </c:pt>
                <c:pt idx="113">
                  <c:v>59.755903696263736</c:v>
                </c:pt>
                <c:pt idx="114">
                  <c:v>59.616718010629469</c:v>
                </c:pt>
                <c:pt idx="115">
                  <c:v>59.476712467491922</c:v>
                </c:pt>
                <c:pt idx="116">
                  <c:v>59.336011159807896</c:v>
                </c:pt>
                <c:pt idx="117">
                  <c:v>59.194729652835306</c:v>
                </c:pt>
                <c:pt idx="118">
                  <c:v>59.052974538571135</c:v>
                </c:pt>
                <c:pt idx="119">
                  <c:v>58.910843220005518</c:v>
                </c:pt>
                <c:pt idx="120">
                  <c:v>58.768423894265965</c:v>
                </c:pt>
                <c:pt idx="121">
                  <c:v>58.625795702704465</c:v>
                </c:pt>
                <c:pt idx="122">
                  <c:v>58.483029016488238</c:v>
                </c:pt>
                <c:pt idx="123">
                  <c:v>58.340185827924991</c:v>
                </c:pt>
                <c:pt idx="124">
                  <c:v>58.197320220238574</c:v>
                </c:pt>
                <c:pt idx="125">
                  <c:v>58.054478891502427</c:v>
                </c:pt>
                <c:pt idx="126">
                  <c:v>57.911701711680102</c:v>
                </c:pt>
                <c:pt idx="127">
                  <c:v>57.769022295005819</c:v>
                </c:pt>
                <c:pt idx="128">
                  <c:v>57.626468573113243</c:v>
                </c:pt>
                <c:pt idx="129">
                  <c:v>57.484063357277357</c:v>
                </c:pt>
                <c:pt idx="130">
                  <c:v>57.341824880805177</c:v>
                </c:pt>
                <c:pt idx="131">
                  <c:v>57.199767314960837</c:v>
                </c:pt>
                <c:pt idx="132">
                  <c:v>57.057901253828042</c:v>
                </c:pt>
                <c:pt idx="133">
                  <c:v>56.916234165204983</c:v>
                </c:pt>
                <c:pt idx="134">
                  <c:v>56.774770806014324</c:v>
                </c:pt>
                <c:pt idx="135">
                  <c:v>56.633513601821292</c:v>
                </c:pt>
                <c:pt idx="136">
                  <c:v>56.492462990916977</c:v>
                </c:pt>
                <c:pt idx="137">
                  <c:v>56.351617734076846</c:v>
                </c:pt>
                <c:pt idx="138">
                  <c:v>56.210975191576466</c:v>
                </c:pt>
                <c:pt idx="139">
                  <c:v>56.070531569369898</c:v>
                </c:pt>
                <c:pt idx="140">
                  <c:v>55.930282136537556</c:v>
                </c:pt>
                <c:pt idx="141">
                  <c:v>55.790221416215232</c:v>
                </c:pt>
                <c:pt idx="142">
                  <c:v>55.650343352244569</c:v>
                </c:pt>
                <c:pt idx="143">
                  <c:v>55.510641453757344</c:v>
                </c:pt>
                <c:pt idx="144">
                  <c:v>55.37110891983459</c:v>
                </c:pt>
                <c:pt idx="145">
                  <c:v>55.231738746280897</c:v>
                </c:pt>
                <c:pt idx="146">
                  <c:v>55.092523816433946</c:v>
                </c:pt>
                <c:pt idx="147">
                  <c:v>54.953456977795781</c:v>
                </c:pt>
                <c:pt idx="148">
                  <c:v>54.814531106135107</c:v>
                </c:pt>
                <c:pt idx="149">
                  <c:v>54.675739158569108</c:v>
                </c:pt>
                <c:pt idx="150">
                  <c:v>54.537074216997318</c:v>
                </c:pt>
                <c:pt idx="151">
                  <c:v>54.398529523127394</c:v>
                </c:pt>
                <c:pt idx="152">
                  <c:v>54.260098506207392</c:v>
                </c:pt>
                <c:pt idx="153">
                  <c:v>54.121774804461658</c:v>
                </c:pt>
                <c:pt idx="154">
                  <c:v>53.983552281118079</c:v>
                </c:pt>
                <c:pt idx="155">
                  <c:v>53.845425035814152</c:v>
                </c:pt>
                <c:pt idx="156">
                  <c:v>53.707387412077054</c:v>
                </c:pt>
                <c:pt idx="157">
                  <c:v>53.569434001490066</c:v>
                </c:pt>
                <c:pt idx="158">
                  <c:v>53.431559645081428</c:v>
                </c:pt>
                <c:pt idx="159">
                  <c:v>53.293759432404975</c:v>
                </c:pt>
                <c:pt idx="160">
                  <c:v>53.156028698720249</c:v>
                </c:pt>
                <c:pt idx="161">
                  <c:v>53.01836302062641</c:v>
                </c:pt>
                <c:pt idx="162">
                  <c:v>52.88075821045576</c:v>
                </c:pt>
                <c:pt idx="163">
                  <c:v>52.743210309690539</c:v>
                </c:pt>
                <c:pt idx="164">
                  <c:v>52.605715581628715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9573056"/>
        <c:axId val="589571096"/>
      </c:scatterChart>
      <c:valAx>
        <c:axId val="58957305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89571096"/>
        <c:crosses val="autoZero"/>
        <c:crossBetween val="midCat"/>
      </c:valAx>
      <c:valAx>
        <c:axId val="58957109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895730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B!$K$21</c:f>
          <c:strCache>
            <c:ptCount val="1"/>
            <c:pt idx="0">
              <c:v>8.76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B!$K$22:$K$222</c:f>
              <c:numCache>
                <c:formatCode>General</c:formatCode>
                <c:ptCount val="201"/>
                <c:pt idx="0">
                  <c:v>65.691999999999993</c:v>
                </c:pt>
                <c:pt idx="1">
                  <c:v>65.212000000000003</c:v>
                </c:pt>
                <c:pt idx="2">
                  <c:v>64.385000000000005</c:v>
                </c:pt>
                <c:pt idx="3">
                  <c:v>64.114999999999995</c:v>
                </c:pt>
                <c:pt idx="4">
                  <c:v>65.230999999999995</c:v>
                </c:pt>
                <c:pt idx="5">
                  <c:v>62.731000000000002</c:v>
                </c:pt>
                <c:pt idx="6">
                  <c:v>62.884999999999998</c:v>
                </c:pt>
                <c:pt idx="7">
                  <c:v>64.019000000000005</c:v>
                </c:pt>
                <c:pt idx="8">
                  <c:v>65.308000000000007</c:v>
                </c:pt>
                <c:pt idx="9">
                  <c:v>63.231000000000002</c:v>
                </c:pt>
                <c:pt idx="10">
                  <c:v>64.635000000000005</c:v>
                </c:pt>
                <c:pt idx="11">
                  <c:v>63.826999999999998</c:v>
                </c:pt>
                <c:pt idx="12">
                  <c:v>64.537999999999997</c:v>
                </c:pt>
                <c:pt idx="13">
                  <c:v>63.884999999999998</c:v>
                </c:pt>
                <c:pt idx="14">
                  <c:v>63.115000000000002</c:v>
                </c:pt>
                <c:pt idx="15">
                  <c:v>63.904000000000003</c:v>
                </c:pt>
                <c:pt idx="16">
                  <c:v>65.019000000000005</c:v>
                </c:pt>
                <c:pt idx="17">
                  <c:v>62.981000000000002</c:v>
                </c:pt>
                <c:pt idx="18">
                  <c:v>63.942</c:v>
                </c:pt>
                <c:pt idx="19">
                  <c:v>63.942</c:v>
                </c:pt>
                <c:pt idx="20">
                  <c:v>63.634999999999998</c:v>
                </c:pt>
                <c:pt idx="21">
                  <c:v>63.537999999999997</c:v>
                </c:pt>
                <c:pt idx="22">
                  <c:v>64.269000000000005</c:v>
                </c:pt>
                <c:pt idx="23">
                  <c:v>64.730999999999995</c:v>
                </c:pt>
                <c:pt idx="24">
                  <c:v>64.519000000000005</c:v>
                </c:pt>
                <c:pt idx="25">
                  <c:v>64.673000000000002</c:v>
                </c:pt>
                <c:pt idx="26">
                  <c:v>64.576999999999998</c:v>
                </c:pt>
                <c:pt idx="27">
                  <c:v>65.923000000000002</c:v>
                </c:pt>
                <c:pt idx="28">
                  <c:v>65.75</c:v>
                </c:pt>
                <c:pt idx="29">
                  <c:v>65.364999999999995</c:v>
                </c:pt>
                <c:pt idx="30">
                  <c:v>64.230999999999995</c:v>
                </c:pt>
                <c:pt idx="31">
                  <c:v>67.403999999999996</c:v>
                </c:pt>
                <c:pt idx="32">
                  <c:v>64.941999999999993</c:v>
                </c:pt>
                <c:pt idx="33">
                  <c:v>67.287999999999997</c:v>
                </c:pt>
                <c:pt idx="34">
                  <c:v>66.385000000000005</c:v>
                </c:pt>
                <c:pt idx="35">
                  <c:v>68.403999999999996</c:v>
                </c:pt>
                <c:pt idx="36">
                  <c:v>67.673000000000002</c:v>
                </c:pt>
                <c:pt idx="37">
                  <c:v>68.653999999999996</c:v>
                </c:pt>
                <c:pt idx="38">
                  <c:v>68.287999999999997</c:v>
                </c:pt>
                <c:pt idx="39">
                  <c:v>68.5</c:v>
                </c:pt>
                <c:pt idx="40">
                  <c:v>68.576999999999998</c:v>
                </c:pt>
                <c:pt idx="41">
                  <c:v>69</c:v>
                </c:pt>
                <c:pt idx="42">
                  <c:v>70.114999999999995</c:v>
                </c:pt>
                <c:pt idx="43">
                  <c:v>71.269000000000005</c:v>
                </c:pt>
                <c:pt idx="44">
                  <c:v>72.962000000000003</c:v>
                </c:pt>
                <c:pt idx="45">
                  <c:v>73.269000000000005</c:v>
                </c:pt>
                <c:pt idx="46">
                  <c:v>74.691999999999993</c:v>
                </c:pt>
                <c:pt idx="47">
                  <c:v>77.980999999999995</c:v>
                </c:pt>
                <c:pt idx="48">
                  <c:v>80.826999999999998</c:v>
                </c:pt>
                <c:pt idx="49">
                  <c:v>82.730999999999995</c:v>
                </c:pt>
                <c:pt idx="50">
                  <c:v>89.614999999999995</c:v>
                </c:pt>
                <c:pt idx="51">
                  <c:v>97.25</c:v>
                </c:pt>
                <c:pt idx="52">
                  <c:v>105.423</c:v>
                </c:pt>
                <c:pt idx="53">
                  <c:v>117.712</c:v>
                </c:pt>
                <c:pt idx="54">
                  <c:v>132.48099999999999</c:v>
                </c:pt>
                <c:pt idx="55">
                  <c:v>147.11500000000001</c:v>
                </c:pt>
                <c:pt idx="56">
                  <c:v>160.173</c:v>
                </c:pt>
                <c:pt idx="57">
                  <c:v>175.19200000000001</c:v>
                </c:pt>
                <c:pt idx="58">
                  <c:v>187.55799999999999</c:v>
                </c:pt>
                <c:pt idx="59">
                  <c:v>198.01900000000001</c:v>
                </c:pt>
                <c:pt idx="60">
                  <c:v>204.5</c:v>
                </c:pt>
                <c:pt idx="61">
                  <c:v>208.13499999999999</c:v>
                </c:pt>
                <c:pt idx="62">
                  <c:v>206.423</c:v>
                </c:pt>
                <c:pt idx="63">
                  <c:v>195.98099999999999</c:v>
                </c:pt>
                <c:pt idx="64">
                  <c:v>169.346</c:v>
                </c:pt>
                <c:pt idx="65">
                  <c:v>123.096</c:v>
                </c:pt>
                <c:pt idx="66">
                  <c:v>80.096000000000004</c:v>
                </c:pt>
                <c:pt idx="67">
                  <c:v>69.808000000000007</c:v>
                </c:pt>
                <c:pt idx="68">
                  <c:v>70.558000000000007</c:v>
                </c:pt>
                <c:pt idx="69">
                  <c:v>70.423000000000002</c:v>
                </c:pt>
                <c:pt idx="70">
                  <c:v>72.191999999999993</c:v>
                </c:pt>
                <c:pt idx="71">
                  <c:v>72.787999999999997</c:v>
                </c:pt>
                <c:pt idx="72">
                  <c:v>75.037999999999997</c:v>
                </c:pt>
                <c:pt idx="73">
                  <c:v>80.326999999999998</c:v>
                </c:pt>
                <c:pt idx="74">
                  <c:v>87.441999999999993</c:v>
                </c:pt>
                <c:pt idx="75">
                  <c:v>95.423000000000002</c:v>
                </c:pt>
                <c:pt idx="76">
                  <c:v>106.404</c:v>
                </c:pt>
                <c:pt idx="77">
                  <c:v>118.423</c:v>
                </c:pt>
                <c:pt idx="78">
                  <c:v>130.577</c:v>
                </c:pt>
                <c:pt idx="79">
                  <c:v>141.71199999999999</c:v>
                </c:pt>
                <c:pt idx="80">
                  <c:v>148.19200000000001</c:v>
                </c:pt>
                <c:pt idx="81">
                  <c:v>152.98099999999999</c:v>
                </c:pt>
                <c:pt idx="82">
                  <c:v>151.71199999999999</c:v>
                </c:pt>
                <c:pt idx="83">
                  <c:v>138.01900000000001</c:v>
                </c:pt>
                <c:pt idx="84">
                  <c:v>109.01900000000001</c:v>
                </c:pt>
                <c:pt idx="85">
                  <c:v>76.230999999999995</c:v>
                </c:pt>
                <c:pt idx="86">
                  <c:v>64.191999999999993</c:v>
                </c:pt>
                <c:pt idx="87">
                  <c:v>61.923000000000002</c:v>
                </c:pt>
                <c:pt idx="88">
                  <c:v>61.537999999999997</c:v>
                </c:pt>
                <c:pt idx="89">
                  <c:v>60.923000000000002</c:v>
                </c:pt>
                <c:pt idx="90">
                  <c:v>62.826999999999998</c:v>
                </c:pt>
                <c:pt idx="91">
                  <c:v>61.615000000000002</c:v>
                </c:pt>
                <c:pt idx="92">
                  <c:v>61.154000000000003</c:v>
                </c:pt>
                <c:pt idx="93">
                  <c:v>59.673000000000002</c:v>
                </c:pt>
                <c:pt idx="94">
                  <c:v>61.576999999999998</c:v>
                </c:pt>
                <c:pt idx="95">
                  <c:v>63.173000000000002</c:v>
                </c:pt>
                <c:pt idx="96">
                  <c:v>60.192</c:v>
                </c:pt>
                <c:pt idx="97">
                  <c:v>60.326999999999998</c:v>
                </c:pt>
                <c:pt idx="98">
                  <c:v>62.345999999999997</c:v>
                </c:pt>
                <c:pt idx="99">
                  <c:v>61.768999999999998</c:v>
                </c:pt>
                <c:pt idx="100">
                  <c:v>62.076999999999998</c:v>
                </c:pt>
                <c:pt idx="101">
                  <c:v>63.037999999999997</c:v>
                </c:pt>
                <c:pt idx="102">
                  <c:v>60.826999999999998</c:v>
                </c:pt>
                <c:pt idx="103">
                  <c:v>61.384999999999998</c:v>
                </c:pt>
                <c:pt idx="104">
                  <c:v>63.134999999999998</c:v>
                </c:pt>
                <c:pt idx="105">
                  <c:v>63.018999999999998</c:v>
                </c:pt>
                <c:pt idx="106">
                  <c:v>63.576999999999998</c:v>
                </c:pt>
                <c:pt idx="107">
                  <c:v>62.904000000000003</c:v>
                </c:pt>
                <c:pt idx="108">
                  <c:v>64.25</c:v>
                </c:pt>
                <c:pt idx="109">
                  <c:v>65.114999999999995</c:v>
                </c:pt>
                <c:pt idx="110">
                  <c:v>66.769000000000005</c:v>
                </c:pt>
                <c:pt idx="111">
                  <c:v>70.885000000000005</c:v>
                </c:pt>
                <c:pt idx="112">
                  <c:v>72.537999999999997</c:v>
                </c:pt>
                <c:pt idx="113">
                  <c:v>75.769000000000005</c:v>
                </c:pt>
                <c:pt idx="114">
                  <c:v>80.114999999999995</c:v>
                </c:pt>
                <c:pt idx="115">
                  <c:v>82.364999999999995</c:v>
                </c:pt>
                <c:pt idx="116">
                  <c:v>84.287999999999997</c:v>
                </c:pt>
                <c:pt idx="117">
                  <c:v>83.385000000000005</c:v>
                </c:pt>
                <c:pt idx="118">
                  <c:v>82.25</c:v>
                </c:pt>
                <c:pt idx="119">
                  <c:v>78.173000000000002</c:v>
                </c:pt>
                <c:pt idx="120">
                  <c:v>72.326999999999998</c:v>
                </c:pt>
                <c:pt idx="121">
                  <c:v>67.903999999999996</c:v>
                </c:pt>
                <c:pt idx="122">
                  <c:v>62.365000000000002</c:v>
                </c:pt>
                <c:pt idx="123">
                  <c:v>61.287999999999997</c:v>
                </c:pt>
                <c:pt idx="124">
                  <c:v>58.942</c:v>
                </c:pt>
                <c:pt idx="125">
                  <c:v>58.404000000000003</c:v>
                </c:pt>
                <c:pt idx="126">
                  <c:v>57.75</c:v>
                </c:pt>
                <c:pt idx="127">
                  <c:v>56.384999999999998</c:v>
                </c:pt>
                <c:pt idx="128">
                  <c:v>56.25</c:v>
                </c:pt>
                <c:pt idx="129">
                  <c:v>56.634999999999998</c:v>
                </c:pt>
                <c:pt idx="130">
                  <c:v>57.845999999999997</c:v>
                </c:pt>
                <c:pt idx="131">
                  <c:v>57.308</c:v>
                </c:pt>
                <c:pt idx="132">
                  <c:v>57.134999999999998</c:v>
                </c:pt>
                <c:pt idx="133">
                  <c:v>56.845999999999997</c:v>
                </c:pt>
                <c:pt idx="134">
                  <c:v>57.212000000000003</c:v>
                </c:pt>
                <c:pt idx="135">
                  <c:v>58.808</c:v>
                </c:pt>
                <c:pt idx="136">
                  <c:v>58.384999999999998</c:v>
                </c:pt>
                <c:pt idx="137">
                  <c:v>60.345999999999997</c:v>
                </c:pt>
                <c:pt idx="138">
                  <c:v>62.095999999999997</c:v>
                </c:pt>
                <c:pt idx="139">
                  <c:v>63.037999999999997</c:v>
                </c:pt>
                <c:pt idx="140">
                  <c:v>64.826999999999998</c:v>
                </c:pt>
                <c:pt idx="141">
                  <c:v>65.385000000000005</c:v>
                </c:pt>
                <c:pt idx="142">
                  <c:v>66.864999999999995</c:v>
                </c:pt>
                <c:pt idx="143">
                  <c:v>65.5</c:v>
                </c:pt>
                <c:pt idx="144">
                  <c:v>65.212000000000003</c:v>
                </c:pt>
                <c:pt idx="145">
                  <c:v>63.095999999999997</c:v>
                </c:pt>
                <c:pt idx="146">
                  <c:v>60.095999999999997</c:v>
                </c:pt>
                <c:pt idx="147">
                  <c:v>59.173000000000002</c:v>
                </c:pt>
                <c:pt idx="148">
                  <c:v>56.942</c:v>
                </c:pt>
                <c:pt idx="149">
                  <c:v>56.481000000000002</c:v>
                </c:pt>
                <c:pt idx="150">
                  <c:v>54.942</c:v>
                </c:pt>
                <c:pt idx="151">
                  <c:v>54.462000000000003</c:v>
                </c:pt>
                <c:pt idx="152">
                  <c:v>54.904000000000003</c:v>
                </c:pt>
                <c:pt idx="153">
                  <c:v>53.308</c:v>
                </c:pt>
                <c:pt idx="154">
                  <c:v>53.558</c:v>
                </c:pt>
                <c:pt idx="155">
                  <c:v>54.345999999999997</c:v>
                </c:pt>
                <c:pt idx="156">
                  <c:v>54.75</c:v>
                </c:pt>
                <c:pt idx="157">
                  <c:v>53.518999999999998</c:v>
                </c:pt>
                <c:pt idx="158">
                  <c:v>53.518999999999998</c:v>
                </c:pt>
                <c:pt idx="159">
                  <c:v>53.365000000000002</c:v>
                </c:pt>
                <c:pt idx="160">
                  <c:v>52.481000000000002</c:v>
                </c:pt>
                <c:pt idx="161">
                  <c:v>52.884999999999998</c:v>
                </c:pt>
                <c:pt idx="162">
                  <c:v>52.981000000000002</c:v>
                </c:pt>
                <c:pt idx="163">
                  <c:v>51.962000000000003</c:v>
                </c:pt>
                <c:pt idx="164">
                  <c:v>52.423000000000002</c:v>
                </c:pt>
                <c:pt idx="165">
                  <c:v>52.884999999999998</c:v>
                </c:pt>
                <c:pt idx="166">
                  <c:v>53</c:v>
                </c:pt>
                <c:pt idx="167">
                  <c:v>52.845999999999997</c:v>
                </c:pt>
                <c:pt idx="168">
                  <c:v>53.712000000000003</c:v>
                </c:pt>
                <c:pt idx="169">
                  <c:v>52.518999999999998</c:v>
                </c:pt>
                <c:pt idx="170">
                  <c:v>52.654000000000003</c:v>
                </c:pt>
                <c:pt idx="171">
                  <c:v>50.962000000000003</c:v>
                </c:pt>
                <c:pt idx="172">
                  <c:v>52.576999999999998</c:v>
                </c:pt>
                <c:pt idx="173">
                  <c:v>53.634999999999998</c:v>
                </c:pt>
                <c:pt idx="174">
                  <c:v>52.037999999999997</c:v>
                </c:pt>
                <c:pt idx="175">
                  <c:v>53.537999999999997</c:v>
                </c:pt>
                <c:pt idx="176">
                  <c:v>53.442</c:v>
                </c:pt>
                <c:pt idx="177">
                  <c:v>54.058</c:v>
                </c:pt>
                <c:pt idx="178">
                  <c:v>53.5</c:v>
                </c:pt>
                <c:pt idx="179">
                  <c:v>53.154000000000003</c:v>
                </c:pt>
                <c:pt idx="180">
                  <c:v>53.345999999999997</c:v>
                </c:pt>
                <c:pt idx="181">
                  <c:v>53.558</c:v>
                </c:pt>
                <c:pt idx="182">
                  <c:v>54.384999999999998</c:v>
                </c:pt>
                <c:pt idx="183">
                  <c:v>51.345999999999997</c:v>
                </c:pt>
                <c:pt idx="184">
                  <c:v>52.462000000000003</c:v>
                </c:pt>
                <c:pt idx="185">
                  <c:v>53.981000000000002</c:v>
                </c:pt>
                <c:pt idx="186">
                  <c:v>52</c:v>
                </c:pt>
                <c:pt idx="187">
                  <c:v>52.654000000000003</c:v>
                </c:pt>
                <c:pt idx="188">
                  <c:v>53.634999999999998</c:v>
                </c:pt>
                <c:pt idx="189">
                  <c:v>52.345999999999997</c:v>
                </c:pt>
                <c:pt idx="190">
                  <c:v>52.576999999999998</c:v>
                </c:pt>
                <c:pt idx="191">
                  <c:v>52.326999999999998</c:v>
                </c:pt>
                <c:pt idx="192">
                  <c:v>52.268999999999998</c:v>
                </c:pt>
                <c:pt idx="193">
                  <c:v>54.037999999999997</c:v>
                </c:pt>
                <c:pt idx="194">
                  <c:v>54.037999999999997</c:v>
                </c:pt>
                <c:pt idx="195">
                  <c:v>52.634999999999998</c:v>
                </c:pt>
                <c:pt idx="196">
                  <c:v>51.768999999999998</c:v>
                </c:pt>
                <c:pt idx="197">
                  <c:v>52.308</c:v>
                </c:pt>
                <c:pt idx="198">
                  <c:v>52.287999999999997</c:v>
                </c:pt>
                <c:pt idx="199">
                  <c:v>51.212000000000003</c:v>
                </c:pt>
                <c:pt idx="200">
                  <c:v>52.845999999999997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B!$AB$22:$AB$222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68.22119355414695</c:v>
                </c:pt>
                <c:pt idx="23">
                  <c:v>68.1423750227288</c:v>
                </c:pt>
                <c:pt idx="24">
                  <c:v>68.063592562313133</c:v>
                </c:pt>
                <c:pt idx="25">
                  <c:v>67.984848940859422</c:v>
                </c:pt>
                <c:pt idx="26">
                  <c:v>67.906147123414542</c:v>
                </c:pt>
                <c:pt idx="27">
                  <c:v>67.827490284172242</c:v>
                </c:pt>
                <c:pt idx="28">
                  <c:v>67.748881819048492</c:v>
                </c:pt>
                <c:pt idx="29">
                  <c:v>67.670325359000898</c:v>
                </c:pt>
                <c:pt idx="30">
                  <c:v>67.591824785264038</c:v>
                </c:pt>
                <c:pt idx="31">
                  <c:v>67.513384251808262</c:v>
                </c:pt>
                <c:pt idx="32">
                  <c:v>67.435008237168773</c:v>
                </c:pt>
                <c:pt idx="33">
                  <c:v>67.356701711884881</c:v>
                </c:pt>
                <c:pt idx="34">
                  <c:v>67.278470735578097</c:v>
                </c:pt>
                <c:pt idx="35">
                  <c:v>67.200324552541034</c:v>
                </c:pt>
                <c:pt idx="36">
                  <c:v>67.122282581705676</c:v>
                </c:pt>
                <c:pt idx="37">
                  <c:v>67.044396350434852</c:v>
                </c:pt>
                <c:pt idx="38">
                  <c:v>66.966813998206987</c:v>
                </c:pt>
                <c:pt idx="39">
                  <c:v>66.88995764644379</c:v>
                </c:pt>
                <c:pt idx="40">
                  <c:v>66.814978408469642</c:v>
                </c:pt>
                <c:pt idx="41">
                  <c:v>66.744842417727369</c:v>
                </c:pt>
                <c:pt idx="42">
                  <c:v>66.686734271428946</c:v>
                </c:pt>
                <c:pt idx="43">
                  <c:v>66.656965647125119</c:v>
                </c:pt>
                <c:pt idx="44">
                  <c:v>66.690165293905281</c:v>
                </c:pt>
                <c:pt idx="45">
                  <c:v>66.854892952533675</c:v>
                </c:pt>
                <c:pt idx="46">
                  <c:v>67.277315513920328</c:v>
                </c:pt>
                <c:pt idx="47">
                  <c:v>68.172262566615515</c:v>
                </c:pt>
                <c:pt idx="48">
                  <c:v>69.87599270493395</c:v>
                </c:pt>
                <c:pt idx="49">
                  <c:v>72.86746992464262</c:v>
                </c:pt>
                <c:pt idx="50">
                  <c:v>77.757064156695918</c:v>
                </c:pt>
                <c:pt idx="51">
                  <c:v>85.218190851581099</c:v>
                </c:pt>
                <c:pt idx="52">
                  <c:v>95.844870949270586</c:v>
                </c:pt>
                <c:pt idx="53">
                  <c:v>109.94096951228336</c:v>
                </c:pt>
                <c:pt idx="54">
                  <c:v>127.28255313955275</c:v>
                </c:pt>
                <c:pt idx="55">
                  <c:v>146.93084980761122</c:v>
                </c:pt>
                <c:pt idx="56">
                  <c:v>167.18930531218379</c:v>
                </c:pt>
                <c:pt idx="57">
                  <c:v>185.775515452055</c:v>
                </c:pt>
                <c:pt idx="58">
                  <c:v>200.21366003399856</c:v>
                </c:pt>
                <c:pt idx="59">
                  <c:v>208.3652658221242</c:v>
                </c:pt>
                <c:pt idx="60">
                  <c:v>208.94441912443156</c:v>
                </c:pt>
                <c:pt idx="61">
                  <c:v>201.84694953674935</c:v>
                </c:pt>
                <c:pt idx="62">
                  <c:v>188.17765897094833</c:v>
                </c:pt>
                <c:pt idx="63">
                  <c:v>169.96581747494614</c:v>
                </c:pt>
                <c:pt idx="64">
                  <c:v>149.66976260847059</c:v>
                </c:pt>
                <c:pt idx="65">
                  <c:v>129.63701233471949</c:v>
                </c:pt>
                <c:pt idx="66">
                  <c:v>111.68169998292989</c:v>
                </c:pt>
                <c:pt idx="67">
                  <c:v>96.877230342794121</c:v>
                </c:pt>
                <c:pt idx="68">
                  <c:v>85.576100459281392</c:v>
                </c:pt>
                <c:pt idx="69">
                  <c:v>77.601405609841862</c:v>
                </c:pt>
                <c:pt idx="70">
                  <c:v>72.527561393967105</c:v>
                </c:pt>
                <c:pt idx="71">
                  <c:v>69.974891212446366</c:v>
                </c:pt>
                <c:pt idx="72">
                  <c:v>69.856227806013734</c:v>
                </c:pt>
                <c:pt idx="73">
                  <c:v>72.506368602094113</c:v>
                </c:pt>
                <c:pt idx="74">
                  <c:v>78.60066742781116</c:v>
                </c:pt>
                <c:pt idx="75">
                  <c:v>88.779197941352805</c:v>
                </c:pt>
                <c:pt idx="76">
                  <c:v>103.00871218823717</c:v>
                </c:pt>
                <c:pt idx="77">
                  <c:v>119.93839550330077</c:v>
                </c:pt>
                <c:pt idx="78">
                  <c:v>136.69344929628966</c:v>
                </c:pt>
                <c:pt idx="79">
                  <c:v>149.47199434785165</c:v>
                </c:pt>
                <c:pt idx="80">
                  <c:v>154.87407783122012</c:v>
                </c:pt>
                <c:pt idx="81">
                  <c:v>151.33901233319455</c:v>
                </c:pt>
                <c:pt idx="82">
                  <c:v>139.85723307961217</c:v>
                </c:pt>
                <c:pt idx="83">
                  <c:v>123.51053261317998</c:v>
                </c:pt>
                <c:pt idx="84">
                  <c:v>106.12738263494398</c:v>
                </c:pt>
                <c:pt idx="85">
                  <c:v>90.848109896888758</c:v>
                </c:pt>
                <c:pt idx="86">
                  <c:v>79.316199611085466</c:v>
                </c:pt>
                <c:pt idx="87">
                  <c:v>71.697987564333118</c:v>
                </c:pt>
                <c:pt idx="88">
                  <c:v>67.237584742476557</c:v>
                </c:pt>
                <c:pt idx="89">
                  <c:v>64.895149024323374</c:v>
                </c:pt>
                <c:pt idx="90">
                  <c:v>63.77041252633272</c:v>
                </c:pt>
                <c:pt idx="91">
                  <c:v>63.255177706394065</c:v>
                </c:pt>
                <c:pt idx="92">
                  <c:v>63.007495537323841</c:v>
                </c:pt>
                <c:pt idx="93">
                  <c:v>62.862661673255602</c:v>
                </c:pt>
                <c:pt idx="94">
                  <c:v>62.751606024851888</c:v>
                </c:pt>
                <c:pt idx="95">
                  <c:v>62.648833494307098</c:v>
                </c:pt>
                <c:pt idx="96">
                  <c:v>62.545976950550916</c:v>
                </c:pt>
                <c:pt idx="97">
                  <c:v>62.44056088217642</c:v>
                </c:pt>
                <c:pt idx="98">
                  <c:v>62.331920042163347</c:v>
                </c:pt>
                <c:pt idx="99">
                  <c:v>62.219945972879536</c:v>
                </c:pt>
                <c:pt idx="100">
                  <c:v>62.104863951642884</c:v>
                </c:pt>
                <c:pt idx="101">
                  <c:v>61.987547397408612</c:v>
                </c:pt>
                <c:pt idx="102">
                  <c:v>61.870564314734601</c:v>
                </c:pt>
                <c:pt idx="103">
                  <c:v>61.760681280924338</c:v>
                </c:pt>
                <c:pt idx="104">
                  <c:v>61.674040065555971</c:v>
                </c:pt>
                <c:pt idx="105">
                  <c:v>61.645335256631093</c:v>
                </c:pt>
                <c:pt idx="106">
                  <c:v>61.741206480355146</c:v>
                </c:pt>
                <c:pt idx="107">
                  <c:v>62.074660481433568</c:v>
                </c:pt>
                <c:pt idx="108">
                  <c:v>62.811520409188041</c:v>
                </c:pt>
                <c:pt idx="109">
                  <c:v>64.154186748904138</c:v>
                </c:pt>
                <c:pt idx="110">
                  <c:v>66.288349552134179</c:v>
                </c:pt>
                <c:pt idx="111">
                  <c:v>69.291408877143837</c:v>
                </c:pt>
                <c:pt idx="112">
                  <c:v>73.027754190769997</c:v>
                </c:pt>
                <c:pt idx="113">
                  <c:v>77.083417903679887</c:v>
                </c:pt>
                <c:pt idx="114">
                  <c:v>80.798160277264728</c:v>
                </c:pt>
                <c:pt idx="115">
                  <c:v>83.419332473850716</c:v>
                </c:pt>
                <c:pt idx="116">
                  <c:v>84.336994740025432</c:v>
                </c:pt>
                <c:pt idx="117">
                  <c:v>83.301615946173612</c:v>
                </c:pt>
                <c:pt idx="118">
                  <c:v>80.518398692417207</c:v>
                </c:pt>
                <c:pt idx="119">
                  <c:v>76.569613309399841</c:v>
                </c:pt>
                <c:pt idx="120">
                  <c:v>72.205072500402466</c:v>
                </c:pt>
                <c:pt idx="121">
                  <c:v>68.103634526609568</c:v>
                </c:pt>
                <c:pt idx="122">
                  <c:v>64.708052045827571</c:v>
                </c:pt>
                <c:pt idx="123">
                  <c:v>62.180711656169933</c:v>
                </c:pt>
                <c:pt idx="124">
                  <c:v>60.46151559266589</c:v>
                </c:pt>
                <c:pt idx="125">
                  <c:v>59.371368504838827</c:v>
                </c:pt>
                <c:pt idx="126">
                  <c:v>58.706820423862098</c:v>
                </c:pt>
                <c:pt idx="127">
                  <c:v>58.297731637464047</c:v>
                </c:pt>
                <c:pt idx="128">
                  <c:v>58.027215453482675</c:v>
                </c:pt>
                <c:pt idx="129">
                  <c:v>57.827888430202293</c:v>
                </c:pt>
                <c:pt idx="130">
                  <c:v>57.670005193329914</c:v>
                </c:pt>
                <c:pt idx="131">
                  <c:v>57.551630586036985</c:v>
                </c:pt>
                <c:pt idx="132">
                  <c:v>57.494495891541789</c:v>
                </c:pt>
                <c:pt idx="133">
                  <c:v>57.544095190811348</c:v>
                </c:pt>
                <c:pt idx="134">
                  <c:v>57.768988107719125</c:v>
                </c:pt>
                <c:pt idx="135">
                  <c:v>58.252226395464056</c:v>
                </c:pt>
                <c:pt idx="136">
                  <c:v>59.068701992661218</c:v>
                </c:pt>
                <c:pt idx="137">
                  <c:v>60.247980526359335</c:v>
                </c:pt>
                <c:pt idx="138">
                  <c:v>61.732670493667165</c:v>
                </c:pt>
                <c:pt idx="139">
                  <c:v>63.35280079251504</c:v>
                </c:pt>
                <c:pt idx="140">
                  <c:v>64.838580280295176</c:v>
                </c:pt>
                <c:pt idx="141">
                  <c:v>65.880980096540071</c:v>
                </c:pt>
                <c:pt idx="142">
                  <c:v>66.224890779876418</c:v>
                </c:pt>
                <c:pt idx="143">
                  <c:v>65.757143938241086</c:v>
                </c:pt>
                <c:pt idx="144">
                  <c:v>64.547949116671091</c:v>
                </c:pt>
                <c:pt idx="145">
                  <c:v>62.825028589427227</c:v>
                </c:pt>
                <c:pt idx="146">
                  <c:v>60.893458571604683</c:v>
                </c:pt>
                <c:pt idx="147">
                  <c:v>59.039744974990363</c:v>
                </c:pt>
                <c:pt idx="148">
                  <c:v>57.460950261079425</c:v>
                </c:pt>
                <c:pt idx="149">
                  <c:v>56.240430865626188</c:v>
                </c:pt>
                <c:pt idx="150">
                  <c:v>55.36600355063932</c:v>
                </c:pt>
                <c:pt idx="151">
                  <c:v>54.769831451867027</c:v>
                </c:pt>
                <c:pt idx="152">
                  <c:v>54.367926942305367</c:v>
                </c:pt>
                <c:pt idx="153">
                  <c:v>54.086259089318062</c:v>
                </c:pt>
                <c:pt idx="154">
                  <c:v>53.871349714730229</c:v>
                </c:pt>
                <c:pt idx="155">
                  <c:v>53.689951299995649</c:v>
                </c:pt>
                <c:pt idx="156">
                  <c:v>53.523853875523166</c:v>
                </c:pt>
                <c:pt idx="157">
                  <c:v>53.364153393858523</c:v>
                </c:pt>
                <c:pt idx="158">
                  <c:v>53.206929729123495</c:v>
                </c:pt>
                <c:pt idx="159">
                  <c:v>53.050618978703369</c:v>
                </c:pt>
                <c:pt idx="160">
                  <c:v>52.89465217828964</c:v>
                </c:pt>
                <c:pt idx="161">
                  <c:v>52.738838523520251</c:v>
                </c:pt>
                <c:pt idx="162">
                  <c:v>52.583117338307197</c:v>
                </c:pt>
                <c:pt idx="163">
                  <c:v>52.427468720164605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B!$BH$22:$BH$222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68.22119355414695</c:v>
                </c:pt>
                <c:pt idx="23">
                  <c:v>68.142375022728785</c:v>
                </c:pt>
                <c:pt idx="24">
                  <c:v>68.063592562313005</c:v>
                </c:pt>
                <c:pt idx="25">
                  <c:v>67.984848940858512</c:v>
                </c:pt>
                <c:pt idx="26">
                  <c:v>67.906147123408715</c:v>
                </c:pt>
                <c:pt idx="27">
                  <c:v>67.82749028413663</c:v>
                </c:pt>
                <c:pt idx="28">
                  <c:v>67.748881818842648</c:v>
                </c:pt>
                <c:pt idx="29">
                  <c:v>67.670325357874233</c:v>
                </c:pt>
                <c:pt idx="30">
                  <c:v>67.591824779425551</c:v>
                </c:pt>
                <c:pt idx="31">
                  <c:v>67.513384223162788</c:v>
                </c:pt>
                <c:pt idx="32">
                  <c:v>67.435008104104583</c:v>
                </c:pt>
                <c:pt idx="33">
                  <c:v>67.356701126670032</c:v>
                </c:pt>
                <c:pt idx="34">
                  <c:v>67.278468298785953</c:v>
                </c:pt>
                <c:pt idx="35">
                  <c:v>67.200314945920326</c:v>
                </c:pt>
                <c:pt idx="36">
                  <c:v>67.122246724882189</c:v>
                </c:pt>
                <c:pt idx="37">
                  <c:v>67.044269637195455</c:v>
                </c:pt>
                <c:pt idx="38">
                  <c:v>66.966390041817149</c:v>
                </c:pt>
                <c:pt idx="39">
                  <c:v>66.888614666929172</c:v>
                </c:pt>
                <c:pt idx="40">
                  <c:v>66.810950620483794</c:v>
                </c:pt>
                <c:pt idx="41">
                  <c:v>66.733405399128188</c:v>
                </c:pt>
                <c:pt idx="42">
                  <c:v>66.655986895071152</c:v>
                </c:pt>
                <c:pt idx="43">
                  <c:v>66.578703400384313</c:v>
                </c:pt>
                <c:pt idx="44">
                  <c:v>66.501563608150391</c:v>
                </c:pt>
                <c:pt idx="45">
                  <c:v>66.424576609781582</c:v>
                </c:pt>
                <c:pt idx="46">
                  <c:v>66.347751887730681</c:v>
                </c:pt>
                <c:pt idx="47">
                  <c:v>66.271099302705977</c:v>
                </c:pt>
                <c:pt idx="48">
                  <c:v>66.194629074377062</c:v>
                </c:pt>
                <c:pt idx="49">
                  <c:v>66.118351754422065</c:v>
                </c:pt>
                <c:pt idx="50">
                  <c:v>66.042278190617495</c:v>
                </c:pt>
                <c:pt idx="51">
                  <c:v>65.966419480509103</c:v>
                </c:pt>
                <c:pt idx="52">
                  <c:v>65.890786913027625</c:v>
                </c:pt>
                <c:pt idx="53">
                  <c:v>65.815391896226132</c:v>
                </c:pt>
                <c:pt idx="54">
                  <c:v>65.740245869119775</c:v>
                </c:pt>
                <c:pt idx="55">
                  <c:v>65.665360195405299</c:v>
                </c:pt>
                <c:pt idx="56">
                  <c:v>65.590746036631003</c:v>
                </c:pt>
                <c:pt idx="57">
                  <c:v>65.516414202184137</c:v>
                </c:pt>
                <c:pt idx="58">
                  <c:v>65.442374973268841</c:v>
                </c:pt>
                <c:pt idx="59">
                  <c:v>65.36863789787273</c:v>
                </c:pt>
                <c:pt idx="60">
                  <c:v>65.29521155357881</c:v>
                </c:pt>
                <c:pt idx="61">
                  <c:v>65.222103274983709</c:v>
                </c:pt>
                <c:pt idx="62">
                  <c:v>65.149318842456864</c:v>
                </c:pt>
                <c:pt idx="63">
                  <c:v>65.076862129037323</c:v>
                </c:pt>
                <c:pt idx="64">
                  <c:v>65.004734702446569</c:v>
                </c:pt>
                <c:pt idx="65">
                  <c:v>64.932935379528388</c:v>
                </c:pt>
                <c:pt idx="66">
                  <c:v>64.861459730947516</c:v>
                </c:pt>
                <c:pt idx="67">
                  <c:v>64.790299534729598</c:v>
                </c:pt>
                <c:pt idx="68">
                  <c:v>64.71944217825245</c:v>
                </c:pt>
                <c:pt idx="69">
                  <c:v>64.648870009647183</c:v>
                </c:pt>
                <c:pt idx="70">
                  <c:v>64.578559641287669</c:v>
                </c:pt>
                <c:pt idx="71">
                  <c:v>64.508481210179866</c:v>
                </c:pt>
                <c:pt idx="72">
                  <c:v>64.438597602643341</c:v>
                </c:pt>
                <c:pt idx="73">
                  <c:v>64.368863653728795</c:v>
                </c:pt>
                <c:pt idx="74">
                  <c:v>64.29922533533373</c:v>
                </c:pt>
                <c:pt idx="75">
                  <c:v>64.229618950934096</c:v>
                </c:pt>
                <c:pt idx="76">
                  <c:v>64.159970359169208</c:v>
                </c:pt>
                <c:pt idx="77">
                  <c:v>64.090194253075637</c:v>
                </c:pt>
                <c:pt idx="78">
                  <c:v>64.020193526380424</c:v>
                </c:pt>
                <c:pt idx="79">
                  <c:v>63.949858762676726</c:v>
                </c:pt>
                <c:pt idx="80">
                  <c:v>63.879067887190629</c:v>
                </c:pt>
                <c:pt idx="81">
                  <c:v>63.807686023802212</c:v>
                </c:pt>
                <c:pt idx="82">
                  <c:v>63.735565601547279</c:v>
                </c:pt>
                <c:pt idx="83">
                  <c:v>63.662546754492155</c:v>
                </c:pt>
                <c:pt idx="84">
                  <c:v>63.588458056135778</c:v>
                </c:pt>
                <c:pt idx="85">
                  <c:v>63.513117623881705</c:v>
                </c:pt>
                <c:pt idx="86">
                  <c:v>63.43633462027487</c:v>
                </c:pt>
                <c:pt idx="87">
                  <c:v>63.357911165423445</c:v>
                </c:pt>
                <c:pt idx="88">
                  <c:v>63.277644659380528</c:v>
                </c:pt>
                <c:pt idx="89">
                  <c:v>63.195330494612357</c:v>
                </c:pt>
                <c:pt idx="90">
                  <c:v>63.110765117755491</c:v>
                </c:pt>
                <c:pt idx="91">
                  <c:v>63.023749377763885</c:v>
                </c:pt>
                <c:pt idx="92">
                  <c:v>62.934092075706658</c:v>
                </c:pt>
                <c:pt idx="93">
                  <c:v>62.841613611597694</c:v>
                </c:pt>
                <c:pt idx="94">
                  <c:v>62.746149607534996</c:v>
                </c:pt>
                <c:pt idx="95">
                  <c:v>62.647554375858718</c:v>
                </c:pt>
                <c:pt idx="96">
                  <c:v>62.545704097488212</c:v>
                </c:pt>
                <c:pt idx="97">
                  <c:v>62.440499580076128</c:v>
                </c:pt>
                <c:pt idx="98">
                  <c:v>62.331868478480416</c:v>
                </c:pt>
                <c:pt idx="99">
                  <c:v>62.219766880893133</c:v>
                </c:pt>
                <c:pt idx="100">
                  <c:v>62.104180191596484</c:v>
                </c:pt>
                <c:pt idx="101">
                  <c:v>61.985123273859294</c:v>
                </c:pt>
                <c:pt idx="102">
                  <c:v>61.862639851548082</c:v>
                </c:pt>
                <c:pt idx="103">
                  <c:v>61.736801202952549</c:v>
                </c:pt>
                <c:pt idx="104">
                  <c:v>61.60770421249606</c:v>
                </c:pt>
                <c:pt idx="105">
                  <c:v>61.475468873113428</c:v>
                </c:pt>
                <c:pt idx="106">
                  <c:v>61.340235352383679</c:v>
                </c:pt>
                <c:pt idx="107">
                  <c:v>61.202160747962104</c:v>
                </c:pt>
                <c:pt idx="108">
                  <c:v>61.06141566218831</c:v>
                </c:pt>
                <c:pt idx="109">
                  <c:v>60.918180722400294</c:v>
                </c:pt>
                <c:pt idx="110">
                  <c:v>60.772643163504043</c:v>
                </c:pt>
                <c:pt idx="111">
                  <c:v>60.624993574198655</c:v>
                </c:pt>
                <c:pt idx="112">
                  <c:v>60.475422889622116</c:v>
                </c:pt>
                <c:pt idx="113">
                  <c:v>60.324119692772904</c:v>
                </c:pt>
                <c:pt idx="114">
                  <c:v>60.171267866446016</c:v>
                </c:pt>
                <c:pt idx="115">
                  <c:v>60.017044617914493</c:v>
                </c:pt>
                <c:pt idx="116">
                  <c:v>59.861618881177733</c:v>
                </c:pt>
                <c:pt idx="117">
                  <c:v>59.705150086932314</c:v>
                </c:pt>
                <c:pt idx="118">
                  <c:v>59.547787278821374</c:v>
                </c:pt>
                <c:pt idx="119">
                  <c:v>59.389668546026485</c:v>
                </c:pt>
                <c:pt idx="120">
                  <c:v>59.230920736707397</c:v>
                </c:pt>
                <c:pt idx="121">
                  <c:v>59.071659413843271</c:v>
                </c:pt>
                <c:pt idx="122">
                  <c:v>58.911989014269032</c:v>
                </c:pt>
                <c:pt idx="123">
                  <c:v>58.75200317268088</c:v>
                </c:pt>
                <c:pt idx="124">
                  <c:v>58.591785174661297</c:v>
                </c:pt>
                <c:pt idx="125">
                  <c:v>58.431408505936147</c:v>
                </c:pt>
                <c:pt idx="126">
                  <c:v>58.270937468769368</c:v>
                </c:pt>
                <c:pt idx="127">
                  <c:v>58.110427840330772</c:v>
                </c:pt>
                <c:pt idx="128">
                  <c:v>57.949927551810603</c:v>
                </c:pt>
                <c:pt idx="129">
                  <c:v>57.789477370830859</c:v>
                </c:pt>
                <c:pt idx="130">
                  <c:v>57.6291115732026</c:v>
                </c:pt>
                <c:pt idx="131">
                  <c:v>57.468858593228589</c:v>
                </c:pt>
                <c:pt idx="132">
                  <c:v>57.308741644516601</c:v>
                </c:pt>
                <c:pt idx="133">
                  <c:v>57.148779305642321</c:v>
                </c:pt>
                <c:pt idx="134">
                  <c:v>56.988986066993547</c:v>
                </c:pt>
                <c:pt idx="135">
                  <c:v>56.829372836764968</c:v>
                </c:pt>
                <c:pt idx="136">
                  <c:v>56.669947405387298</c:v>
                </c:pt>
                <c:pt idx="137">
                  <c:v>56.510714868705215</c:v>
                </c:pt>
                <c:pt idx="138">
                  <c:v>56.351678011001304</c:v>
                </c:pt>
                <c:pt idx="139">
                  <c:v>56.192837649538411</c:v>
                </c:pt>
                <c:pt idx="140">
                  <c:v>56.034192942692975</c:v>
                </c:pt>
                <c:pt idx="141">
                  <c:v>55.875741664010299</c:v>
                </c:pt>
                <c:pt idx="142">
                  <c:v>55.717480444657802</c:v>
                </c:pt>
                <c:pt idx="143">
                  <c:v>55.559404986806662</c:v>
                </c:pt>
                <c:pt idx="144">
                  <c:v>55.401510250459523</c:v>
                </c:pt>
                <c:pt idx="145">
                  <c:v>55.243790616176589</c:v>
                </c:pt>
                <c:pt idx="146">
                  <c:v>55.086240026051399</c:v>
                </c:pt>
                <c:pt idx="147">
                  <c:v>54.928852105160473</c:v>
                </c:pt>
                <c:pt idx="148">
                  <c:v>54.771620265568842</c:v>
                </c:pt>
                <c:pt idx="149">
                  <c:v>54.614537794821935</c:v>
                </c:pt>
                <c:pt idx="150">
                  <c:v>54.457597930700338</c:v>
                </c:pt>
                <c:pt idx="151">
                  <c:v>54.300793923861086</c:v>
                </c:pt>
                <c:pt idx="152">
                  <c:v>54.144119089840359</c:v>
                </c:pt>
                <c:pt idx="153">
                  <c:v>53.987566851750678</c:v>
                </c:pt>
                <c:pt idx="154">
                  <c:v>53.831130774871305</c:v>
                </c:pt>
                <c:pt idx="155">
                  <c:v>53.674804594205391</c:v>
                </c:pt>
                <c:pt idx="156">
                  <c:v>53.518582235961375</c:v>
                </c:pt>
                <c:pt idx="157">
                  <c:v>53.362457833809515</c:v>
                </c:pt>
                <c:pt idx="158">
                  <c:v>53.206425740666873</c:v>
                </c:pt>
                <c:pt idx="159">
                  <c:v>53.050480536675678</c:v>
                </c:pt>
                <c:pt idx="160">
                  <c:v>52.894617033960188</c:v>
                </c:pt>
                <c:pt idx="161">
                  <c:v>52.738830278674804</c:v>
                </c:pt>
                <c:pt idx="162">
                  <c:v>52.583115550792073</c:v>
                </c:pt>
                <c:pt idx="163">
                  <c:v>52.427468362021266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5934784"/>
        <c:axId val="355935568"/>
      </c:scatterChart>
      <c:valAx>
        <c:axId val="35593478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55935568"/>
        <c:crosses val="autoZero"/>
        <c:crossBetween val="midCat"/>
      </c:valAx>
      <c:valAx>
        <c:axId val="3559355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5593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B!$L$21</c:f>
          <c:strCache>
            <c:ptCount val="1"/>
            <c:pt idx="0">
              <c:v>9.21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B!$L$22:$L$222</c:f>
              <c:numCache>
                <c:formatCode>General</c:formatCode>
                <c:ptCount val="201"/>
                <c:pt idx="0">
                  <c:v>67.846000000000004</c:v>
                </c:pt>
                <c:pt idx="1">
                  <c:v>67.519000000000005</c:v>
                </c:pt>
                <c:pt idx="2">
                  <c:v>66.269000000000005</c:v>
                </c:pt>
                <c:pt idx="3">
                  <c:v>65.308000000000007</c:v>
                </c:pt>
                <c:pt idx="4">
                  <c:v>66.287999999999997</c:v>
                </c:pt>
                <c:pt idx="5">
                  <c:v>63.692</c:v>
                </c:pt>
                <c:pt idx="6">
                  <c:v>65.712000000000003</c:v>
                </c:pt>
                <c:pt idx="7">
                  <c:v>65</c:v>
                </c:pt>
                <c:pt idx="8">
                  <c:v>64.537999999999997</c:v>
                </c:pt>
                <c:pt idx="9">
                  <c:v>63.865000000000002</c:v>
                </c:pt>
                <c:pt idx="10">
                  <c:v>62.942</c:v>
                </c:pt>
                <c:pt idx="11">
                  <c:v>64.5</c:v>
                </c:pt>
                <c:pt idx="12">
                  <c:v>65.712000000000003</c:v>
                </c:pt>
                <c:pt idx="13">
                  <c:v>64.462000000000003</c:v>
                </c:pt>
                <c:pt idx="14">
                  <c:v>64.346000000000004</c:v>
                </c:pt>
                <c:pt idx="15">
                  <c:v>63.615000000000002</c:v>
                </c:pt>
                <c:pt idx="16">
                  <c:v>63.768999999999998</c:v>
                </c:pt>
                <c:pt idx="17">
                  <c:v>64.25</c:v>
                </c:pt>
                <c:pt idx="18">
                  <c:v>63.154000000000003</c:v>
                </c:pt>
                <c:pt idx="19">
                  <c:v>63.884999999999998</c:v>
                </c:pt>
                <c:pt idx="20">
                  <c:v>63.865000000000002</c:v>
                </c:pt>
                <c:pt idx="21">
                  <c:v>63.518999999999998</c:v>
                </c:pt>
                <c:pt idx="22">
                  <c:v>64.635000000000005</c:v>
                </c:pt>
                <c:pt idx="23">
                  <c:v>63.634999999999998</c:v>
                </c:pt>
                <c:pt idx="24">
                  <c:v>63.481000000000002</c:v>
                </c:pt>
                <c:pt idx="25">
                  <c:v>63.268999999999998</c:v>
                </c:pt>
                <c:pt idx="26">
                  <c:v>62.018999999999998</c:v>
                </c:pt>
                <c:pt idx="27">
                  <c:v>62.173000000000002</c:v>
                </c:pt>
                <c:pt idx="28">
                  <c:v>64.558000000000007</c:v>
                </c:pt>
                <c:pt idx="29">
                  <c:v>63.5</c:v>
                </c:pt>
                <c:pt idx="30">
                  <c:v>64.441999999999993</c:v>
                </c:pt>
                <c:pt idx="31">
                  <c:v>64.885000000000005</c:v>
                </c:pt>
                <c:pt idx="32">
                  <c:v>65.287999999999997</c:v>
                </c:pt>
                <c:pt idx="33">
                  <c:v>66.058000000000007</c:v>
                </c:pt>
                <c:pt idx="34">
                  <c:v>66.287999999999997</c:v>
                </c:pt>
                <c:pt idx="35">
                  <c:v>66.114999999999995</c:v>
                </c:pt>
                <c:pt idx="36">
                  <c:v>67.385000000000005</c:v>
                </c:pt>
                <c:pt idx="37">
                  <c:v>67.653999999999996</c:v>
                </c:pt>
                <c:pt idx="38">
                  <c:v>68.191999999999993</c:v>
                </c:pt>
                <c:pt idx="39">
                  <c:v>67.5</c:v>
                </c:pt>
                <c:pt idx="40">
                  <c:v>68.962000000000003</c:v>
                </c:pt>
                <c:pt idx="41">
                  <c:v>69.519000000000005</c:v>
                </c:pt>
                <c:pt idx="42">
                  <c:v>70.212000000000003</c:v>
                </c:pt>
                <c:pt idx="43">
                  <c:v>70.403999999999996</c:v>
                </c:pt>
                <c:pt idx="44">
                  <c:v>71.019000000000005</c:v>
                </c:pt>
                <c:pt idx="45">
                  <c:v>72.385000000000005</c:v>
                </c:pt>
                <c:pt idx="46">
                  <c:v>72.826999999999998</c:v>
                </c:pt>
                <c:pt idx="47">
                  <c:v>74.076999999999998</c:v>
                </c:pt>
                <c:pt idx="48">
                  <c:v>77.846000000000004</c:v>
                </c:pt>
                <c:pt idx="49">
                  <c:v>80.769000000000005</c:v>
                </c:pt>
                <c:pt idx="50">
                  <c:v>85.25</c:v>
                </c:pt>
                <c:pt idx="51">
                  <c:v>90.153999999999996</c:v>
                </c:pt>
                <c:pt idx="52">
                  <c:v>96.903999999999996</c:v>
                </c:pt>
                <c:pt idx="53">
                  <c:v>103.44199999999999</c:v>
                </c:pt>
                <c:pt idx="54">
                  <c:v>115.712</c:v>
                </c:pt>
                <c:pt idx="55">
                  <c:v>127.73099999999999</c:v>
                </c:pt>
                <c:pt idx="56">
                  <c:v>142.23099999999999</c:v>
                </c:pt>
                <c:pt idx="57">
                  <c:v>157.61500000000001</c:v>
                </c:pt>
                <c:pt idx="58">
                  <c:v>171.096</c:v>
                </c:pt>
                <c:pt idx="59">
                  <c:v>185.03800000000001</c:v>
                </c:pt>
                <c:pt idx="60">
                  <c:v>196.61500000000001</c:v>
                </c:pt>
                <c:pt idx="61">
                  <c:v>204.654</c:v>
                </c:pt>
                <c:pt idx="62">
                  <c:v>211.03800000000001</c:v>
                </c:pt>
                <c:pt idx="63">
                  <c:v>211.923</c:v>
                </c:pt>
                <c:pt idx="64">
                  <c:v>205.30799999999999</c:v>
                </c:pt>
                <c:pt idx="65">
                  <c:v>184.327</c:v>
                </c:pt>
                <c:pt idx="66">
                  <c:v>143.096</c:v>
                </c:pt>
                <c:pt idx="67">
                  <c:v>90.230999999999995</c:v>
                </c:pt>
                <c:pt idx="68">
                  <c:v>71.212000000000003</c:v>
                </c:pt>
                <c:pt idx="69">
                  <c:v>69.153999999999996</c:v>
                </c:pt>
                <c:pt idx="70">
                  <c:v>69.962000000000003</c:v>
                </c:pt>
                <c:pt idx="71">
                  <c:v>71.75</c:v>
                </c:pt>
                <c:pt idx="72">
                  <c:v>73.019000000000005</c:v>
                </c:pt>
                <c:pt idx="73">
                  <c:v>76.135000000000005</c:v>
                </c:pt>
                <c:pt idx="74">
                  <c:v>80.441999999999993</c:v>
                </c:pt>
                <c:pt idx="75">
                  <c:v>86.769000000000005</c:v>
                </c:pt>
                <c:pt idx="76">
                  <c:v>97.441999999999993</c:v>
                </c:pt>
                <c:pt idx="77">
                  <c:v>107.673</c:v>
                </c:pt>
                <c:pt idx="78">
                  <c:v>120.88500000000001</c:v>
                </c:pt>
                <c:pt idx="79">
                  <c:v>132.654</c:v>
                </c:pt>
                <c:pt idx="80">
                  <c:v>145.01900000000001</c:v>
                </c:pt>
                <c:pt idx="81">
                  <c:v>152.46199999999999</c:v>
                </c:pt>
                <c:pt idx="82">
                  <c:v>156.673</c:v>
                </c:pt>
                <c:pt idx="83">
                  <c:v>153.26900000000001</c:v>
                </c:pt>
                <c:pt idx="84">
                  <c:v>140.76900000000001</c:v>
                </c:pt>
                <c:pt idx="85">
                  <c:v>111.077</c:v>
                </c:pt>
                <c:pt idx="86">
                  <c:v>75.346000000000004</c:v>
                </c:pt>
                <c:pt idx="87">
                  <c:v>63.231000000000002</c:v>
                </c:pt>
                <c:pt idx="88">
                  <c:v>63.942</c:v>
                </c:pt>
                <c:pt idx="89">
                  <c:v>60.231000000000002</c:v>
                </c:pt>
                <c:pt idx="90">
                  <c:v>62.115000000000002</c:v>
                </c:pt>
                <c:pt idx="91">
                  <c:v>62.192</c:v>
                </c:pt>
                <c:pt idx="92">
                  <c:v>62.115000000000002</c:v>
                </c:pt>
                <c:pt idx="93">
                  <c:v>60.942</c:v>
                </c:pt>
                <c:pt idx="94">
                  <c:v>60.904000000000003</c:v>
                </c:pt>
                <c:pt idx="95">
                  <c:v>60.884999999999998</c:v>
                </c:pt>
                <c:pt idx="96">
                  <c:v>62.942</c:v>
                </c:pt>
                <c:pt idx="97">
                  <c:v>60.595999999999997</c:v>
                </c:pt>
                <c:pt idx="98">
                  <c:v>60.423000000000002</c:v>
                </c:pt>
                <c:pt idx="99">
                  <c:v>61.134999999999998</c:v>
                </c:pt>
                <c:pt idx="100">
                  <c:v>61.231000000000002</c:v>
                </c:pt>
                <c:pt idx="101">
                  <c:v>60.481000000000002</c:v>
                </c:pt>
                <c:pt idx="102">
                  <c:v>60.326999999999998</c:v>
                </c:pt>
                <c:pt idx="103">
                  <c:v>60.904000000000003</c:v>
                </c:pt>
                <c:pt idx="104">
                  <c:v>61.076999999999998</c:v>
                </c:pt>
                <c:pt idx="105">
                  <c:v>62.404000000000003</c:v>
                </c:pt>
                <c:pt idx="106">
                  <c:v>61.212000000000003</c:v>
                </c:pt>
                <c:pt idx="107">
                  <c:v>61.981000000000002</c:v>
                </c:pt>
                <c:pt idx="108">
                  <c:v>63.595999999999997</c:v>
                </c:pt>
                <c:pt idx="109">
                  <c:v>62.134999999999998</c:v>
                </c:pt>
                <c:pt idx="110">
                  <c:v>62.808</c:v>
                </c:pt>
                <c:pt idx="111">
                  <c:v>65.191999999999993</c:v>
                </c:pt>
                <c:pt idx="112">
                  <c:v>68.635000000000005</c:v>
                </c:pt>
                <c:pt idx="113">
                  <c:v>69.903999999999996</c:v>
                </c:pt>
                <c:pt idx="114">
                  <c:v>73.076999999999998</c:v>
                </c:pt>
                <c:pt idx="115">
                  <c:v>72.730999999999995</c:v>
                </c:pt>
                <c:pt idx="116">
                  <c:v>76.308000000000007</c:v>
                </c:pt>
                <c:pt idx="117">
                  <c:v>76.846000000000004</c:v>
                </c:pt>
                <c:pt idx="118">
                  <c:v>76.230999999999995</c:v>
                </c:pt>
                <c:pt idx="119">
                  <c:v>73.576999999999998</c:v>
                </c:pt>
                <c:pt idx="120">
                  <c:v>71.230999999999995</c:v>
                </c:pt>
                <c:pt idx="121">
                  <c:v>67.826999999999998</c:v>
                </c:pt>
                <c:pt idx="122">
                  <c:v>63.826999999999998</c:v>
                </c:pt>
                <c:pt idx="123">
                  <c:v>60.423000000000002</c:v>
                </c:pt>
                <c:pt idx="124">
                  <c:v>58.134999999999998</c:v>
                </c:pt>
                <c:pt idx="125">
                  <c:v>59.5</c:v>
                </c:pt>
                <c:pt idx="126">
                  <c:v>58.345999999999997</c:v>
                </c:pt>
                <c:pt idx="127">
                  <c:v>59.154000000000003</c:v>
                </c:pt>
                <c:pt idx="128">
                  <c:v>57.826999999999998</c:v>
                </c:pt>
                <c:pt idx="129">
                  <c:v>56.865000000000002</c:v>
                </c:pt>
                <c:pt idx="130">
                  <c:v>56.558</c:v>
                </c:pt>
                <c:pt idx="131">
                  <c:v>57.287999999999997</c:v>
                </c:pt>
                <c:pt idx="132">
                  <c:v>55.095999999999997</c:v>
                </c:pt>
                <c:pt idx="133">
                  <c:v>56.404000000000003</c:v>
                </c:pt>
                <c:pt idx="134">
                  <c:v>56.25</c:v>
                </c:pt>
                <c:pt idx="135">
                  <c:v>57.768999999999998</c:v>
                </c:pt>
                <c:pt idx="136">
                  <c:v>57.058</c:v>
                </c:pt>
                <c:pt idx="137">
                  <c:v>58.768999999999998</c:v>
                </c:pt>
                <c:pt idx="138">
                  <c:v>59.654000000000003</c:v>
                </c:pt>
                <c:pt idx="139">
                  <c:v>59.384999999999998</c:v>
                </c:pt>
                <c:pt idx="140">
                  <c:v>60.865000000000002</c:v>
                </c:pt>
                <c:pt idx="141">
                  <c:v>64.037999999999997</c:v>
                </c:pt>
                <c:pt idx="142">
                  <c:v>64.076999999999998</c:v>
                </c:pt>
                <c:pt idx="143">
                  <c:v>63.787999999999997</c:v>
                </c:pt>
                <c:pt idx="144">
                  <c:v>62.423000000000002</c:v>
                </c:pt>
                <c:pt idx="145">
                  <c:v>59.981000000000002</c:v>
                </c:pt>
                <c:pt idx="146">
                  <c:v>59.462000000000003</c:v>
                </c:pt>
                <c:pt idx="147">
                  <c:v>56.192</c:v>
                </c:pt>
                <c:pt idx="148">
                  <c:v>56.134999999999998</c:v>
                </c:pt>
                <c:pt idx="149">
                  <c:v>55.404000000000003</c:v>
                </c:pt>
                <c:pt idx="150">
                  <c:v>54.345999999999997</c:v>
                </c:pt>
                <c:pt idx="151">
                  <c:v>56.518999999999998</c:v>
                </c:pt>
                <c:pt idx="152">
                  <c:v>53.518999999999998</c:v>
                </c:pt>
                <c:pt idx="153">
                  <c:v>54.212000000000003</c:v>
                </c:pt>
                <c:pt idx="154">
                  <c:v>52.058</c:v>
                </c:pt>
                <c:pt idx="155">
                  <c:v>53.634999999999998</c:v>
                </c:pt>
                <c:pt idx="156">
                  <c:v>53.115000000000002</c:v>
                </c:pt>
                <c:pt idx="157">
                  <c:v>52.537999999999997</c:v>
                </c:pt>
                <c:pt idx="158">
                  <c:v>52.212000000000003</c:v>
                </c:pt>
                <c:pt idx="159">
                  <c:v>52.212000000000003</c:v>
                </c:pt>
                <c:pt idx="160">
                  <c:v>53.037999999999997</c:v>
                </c:pt>
                <c:pt idx="161">
                  <c:v>52.037999999999997</c:v>
                </c:pt>
                <c:pt idx="162">
                  <c:v>52.287999999999997</c:v>
                </c:pt>
                <c:pt idx="163">
                  <c:v>53.654000000000003</c:v>
                </c:pt>
                <c:pt idx="164">
                  <c:v>52.884999999999998</c:v>
                </c:pt>
                <c:pt idx="165">
                  <c:v>51.404000000000003</c:v>
                </c:pt>
                <c:pt idx="166">
                  <c:v>51.134999999999998</c:v>
                </c:pt>
                <c:pt idx="167">
                  <c:v>51.576999999999998</c:v>
                </c:pt>
                <c:pt idx="168">
                  <c:v>53.037999999999997</c:v>
                </c:pt>
                <c:pt idx="169">
                  <c:v>52.558</c:v>
                </c:pt>
                <c:pt idx="170">
                  <c:v>52.287999999999997</c:v>
                </c:pt>
                <c:pt idx="171">
                  <c:v>51.673000000000002</c:v>
                </c:pt>
                <c:pt idx="172">
                  <c:v>53.692</c:v>
                </c:pt>
                <c:pt idx="173">
                  <c:v>52.904000000000003</c:v>
                </c:pt>
                <c:pt idx="174">
                  <c:v>52.076999999999998</c:v>
                </c:pt>
                <c:pt idx="175">
                  <c:v>53.173000000000002</c:v>
                </c:pt>
                <c:pt idx="176">
                  <c:v>51.884999999999998</c:v>
                </c:pt>
                <c:pt idx="177">
                  <c:v>51.423000000000002</c:v>
                </c:pt>
                <c:pt idx="178">
                  <c:v>53.308</c:v>
                </c:pt>
                <c:pt idx="179">
                  <c:v>51.808</c:v>
                </c:pt>
                <c:pt idx="180">
                  <c:v>50.865000000000002</c:v>
                </c:pt>
                <c:pt idx="181">
                  <c:v>53.076999999999998</c:v>
                </c:pt>
                <c:pt idx="182">
                  <c:v>51.962000000000003</c:v>
                </c:pt>
                <c:pt idx="183">
                  <c:v>53.384999999999998</c:v>
                </c:pt>
                <c:pt idx="184">
                  <c:v>51.75</c:v>
                </c:pt>
                <c:pt idx="185">
                  <c:v>50.576999999999998</c:v>
                </c:pt>
                <c:pt idx="186">
                  <c:v>52.518999999999998</c:v>
                </c:pt>
                <c:pt idx="187">
                  <c:v>51.808</c:v>
                </c:pt>
                <c:pt idx="188">
                  <c:v>51.384999999999998</c:v>
                </c:pt>
                <c:pt idx="189">
                  <c:v>51.058</c:v>
                </c:pt>
                <c:pt idx="190">
                  <c:v>51.595999999999997</c:v>
                </c:pt>
                <c:pt idx="191">
                  <c:v>50.442</c:v>
                </c:pt>
                <c:pt idx="192">
                  <c:v>51.558</c:v>
                </c:pt>
                <c:pt idx="193">
                  <c:v>51.576999999999998</c:v>
                </c:pt>
                <c:pt idx="194">
                  <c:v>51.537999999999997</c:v>
                </c:pt>
                <c:pt idx="195">
                  <c:v>51.5</c:v>
                </c:pt>
                <c:pt idx="196">
                  <c:v>50.192</c:v>
                </c:pt>
                <c:pt idx="197">
                  <c:v>51.095999999999997</c:v>
                </c:pt>
                <c:pt idx="198">
                  <c:v>49.884999999999998</c:v>
                </c:pt>
                <c:pt idx="199">
                  <c:v>51.018999999999998</c:v>
                </c:pt>
                <c:pt idx="200">
                  <c:v>50.537999999999997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B!$AC$22:$AC$222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67.733815989549612</c:v>
                </c:pt>
                <c:pt idx="24">
                  <c:v>67.669431143437535</c:v>
                </c:pt>
                <c:pt idx="25">
                  <c:v>67.605074803379324</c:v>
                </c:pt>
                <c:pt idx="26">
                  <c:v>67.540748926898758</c:v>
                </c:pt>
                <c:pt idx="27">
                  <c:v>67.476455583012765</c:v>
                </c:pt>
                <c:pt idx="28">
                  <c:v>67.412196955395345</c:v>
                </c:pt>
                <c:pt idx="29">
                  <c:v>67.347975345144945</c:v>
                </c:pt>
                <c:pt idx="30">
                  <c:v>67.283793173255418</c:v>
                </c:pt>
                <c:pt idx="31">
                  <c:v>67.219652983669633</c:v>
                </c:pt>
                <c:pt idx="32">
                  <c:v>67.155557451228987</c:v>
                </c:pt>
                <c:pt idx="33">
                  <c:v>67.091509412795787</c:v>
                </c:pt>
                <c:pt idx="34">
                  <c:v>67.027511992878374</c:v>
                </c:pt>
                <c:pt idx="35">
                  <c:v>66.963569083448348</c:v>
                </c:pt>
                <c:pt idx="36">
                  <c:v>66.899687061920957</c:v>
                </c:pt>
                <c:pt idx="37">
                  <c:v>66.835880558694626</c:v>
                </c:pt>
                <c:pt idx="38">
                  <c:v>66.772190613686121</c:v>
                </c:pt>
                <c:pt idx="39">
                  <c:v>66.708738235892284</c:v>
                </c:pt>
                <c:pt idx="40">
                  <c:v>66.645872256433378</c:v>
                </c:pt>
                <c:pt idx="41">
                  <c:v>66.584550582428705</c:v>
                </c:pt>
                <c:pt idx="42">
                  <c:v>66.527256288366146</c:v>
                </c:pt>
                <c:pt idx="43">
                  <c:v>66.480042269729537</c:v>
                </c:pt>
                <c:pt idx="44">
                  <c:v>66.456751956480289</c:v>
                </c:pt>
                <c:pt idx="45">
                  <c:v>66.487028773499162</c:v>
                </c:pt>
                <c:pt idx="46">
                  <c:v>66.630163000110741</c:v>
                </c:pt>
                <c:pt idx="47">
                  <c:v>66.9965858617593</c:v>
                </c:pt>
                <c:pt idx="48">
                  <c:v>67.777051042366651</c:v>
                </c:pt>
                <c:pt idx="49">
                  <c:v>69.275361931468282</c:v>
                </c:pt>
                <c:pt idx="50">
                  <c:v>71.933720161426706</c:v>
                </c:pt>
                <c:pt idx="51">
                  <c:v>76.33192338487747</c:v>
                </c:pt>
                <c:pt idx="52">
                  <c:v>83.13673457516856</c:v>
                </c:pt>
                <c:pt idx="53">
                  <c:v>92.981698137035636</c:v>
                </c:pt>
                <c:pt idx="54">
                  <c:v>106.27561134535077</c:v>
                </c:pt>
                <c:pt idx="55">
                  <c:v>122.96964157942735</c:v>
                </c:pt>
                <c:pt idx="56">
                  <c:v>142.34947398884867</c:v>
                </c:pt>
                <c:pt idx="57">
                  <c:v>162.94195257012632</c:v>
                </c:pt>
                <c:pt idx="58">
                  <c:v>182.61596343479579</c:v>
                </c:pt>
                <c:pt idx="59">
                  <c:v>198.90588151064358</c:v>
                </c:pt>
                <c:pt idx="60">
                  <c:v>209.50463817562297</c:v>
                </c:pt>
                <c:pt idx="61">
                  <c:v>212.79498901976856</c:v>
                </c:pt>
                <c:pt idx="62">
                  <c:v>208.25130569498805</c:v>
                </c:pt>
                <c:pt idx="63">
                  <c:v>196.57454439636996</c:v>
                </c:pt>
                <c:pt idx="64">
                  <c:v>179.51271606429319</c:v>
                </c:pt>
                <c:pt idx="65">
                  <c:v>159.43016756676704</c:v>
                </c:pt>
                <c:pt idx="66">
                  <c:v>138.7718661276823</c:v>
                </c:pt>
                <c:pt idx="67">
                  <c:v>119.58943989221832</c:v>
                </c:pt>
                <c:pt idx="68">
                  <c:v>103.25216370677545</c:v>
                </c:pt>
                <c:pt idx="69">
                  <c:v>90.386877644227923</c:v>
                </c:pt>
                <c:pt idx="70">
                  <c:v>81.016029208990389</c:v>
                </c:pt>
                <c:pt idx="71">
                  <c:v>74.821072178997184</c:v>
                </c:pt>
                <c:pt idx="72">
                  <c:v>71.451445177652985</c:v>
                </c:pt>
                <c:pt idx="73">
                  <c:v>70.804585687423639</c:v>
                </c:pt>
                <c:pt idx="74">
                  <c:v>73.192384827872672</c:v>
                </c:pt>
                <c:pt idx="75">
                  <c:v>79.284739331878271</c:v>
                </c:pt>
                <c:pt idx="76">
                  <c:v>89.733029161054588</c:v>
                </c:pt>
                <c:pt idx="77">
                  <c:v>104.50091323588906</c:v>
                </c:pt>
                <c:pt idx="78">
                  <c:v>122.172569855587</c:v>
                </c:pt>
                <c:pt idx="79">
                  <c:v>139.71719351669174</c:v>
                </c:pt>
                <c:pt idx="80">
                  <c:v>153.11126958817482</c:v>
                </c:pt>
                <c:pt idx="81">
                  <c:v>158.75131680466058</c:v>
                </c:pt>
                <c:pt idx="82">
                  <c:v>154.98898959100558</c:v>
                </c:pt>
                <c:pt idx="83">
                  <c:v>142.8888289809658</c:v>
                </c:pt>
                <c:pt idx="84">
                  <c:v>125.72837422683914</c:v>
                </c:pt>
                <c:pt idx="85">
                  <c:v>107.55491718733225</c:v>
                </c:pt>
                <c:pt idx="86">
                  <c:v>91.658999733966283</c:v>
                </c:pt>
                <c:pt idx="87">
                  <c:v>79.730480743779992</c:v>
                </c:pt>
                <c:pt idx="88">
                  <c:v>71.901374312301428</c:v>
                </c:pt>
                <c:pt idx="89">
                  <c:v>67.349003458099332</c:v>
                </c:pt>
                <c:pt idx="90">
                  <c:v>64.973169623409603</c:v>
                </c:pt>
                <c:pt idx="91">
                  <c:v>63.835541655033573</c:v>
                </c:pt>
                <c:pt idx="92">
                  <c:v>63.3103016828289</c:v>
                </c:pt>
                <c:pt idx="93">
                  <c:v>63.050041827513191</c:v>
                </c:pt>
                <c:pt idx="94">
                  <c:v>62.88964603322237</c:v>
                </c:pt>
                <c:pt idx="95">
                  <c:v>62.760874425566932</c:v>
                </c:pt>
                <c:pt idx="96">
                  <c:v>62.638969172954376</c:v>
                </c:pt>
                <c:pt idx="97">
                  <c:v>62.516005186404008</c:v>
                </c:pt>
                <c:pt idx="98">
                  <c:v>62.389759818522826</c:v>
                </c:pt>
                <c:pt idx="99">
                  <c:v>62.259737519621503</c:v>
                </c:pt>
                <c:pt idx="100">
                  <c:v>62.125965076097742</c:v>
                </c:pt>
                <c:pt idx="101">
                  <c:v>61.988765692148768</c:v>
                </c:pt>
                <c:pt idx="102">
                  <c:v>61.849004539763648</c:v>
                </c:pt>
                <c:pt idx="103">
                  <c:v>61.708923816575712</c:v>
                </c:pt>
                <c:pt idx="104">
                  <c:v>61.574109266207607</c:v>
                </c:pt>
                <c:pt idx="105">
                  <c:v>61.457471638930215</c:v>
                </c:pt>
                <c:pt idx="106">
                  <c:v>61.386129390310025</c:v>
                </c:pt>
                <c:pt idx="107">
                  <c:v>61.411114182085477</c:v>
                </c:pt>
                <c:pt idx="108">
                  <c:v>61.617184681687469</c:v>
                </c:pt>
                <c:pt idx="109">
                  <c:v>62.125820139036399</c:v>
                </c:pt>
                <c:pt idx="110">
                  <c:v>63.080770834630776</c:v>
                </c:pt>
                <c:pt idx="111">
                  <c:v>64.60677495047473</c:v>
                </c:pt>
                <c:pt idx="112">
                  <c:v>66.742612007724617</c:v>
                </c:pt>
                <c:pt idx="113">
                  <c:v>69.368897405188946</c:v>
                </c:pt>
                <c:pt idx="114">
                  <c:v>72.169085161074051</c:v>
                </c:pt>
                <c:pt idx="115">
                  <c:v>74.662852855611945</c:v>
                </c:pt>
                <c:pt idx="116">
                  <c:v>76.323878607945986</c:v>
                </c:pt>
                <c:pt idx="117">
                  <c:v>76.747529535888845</c:v>
                </c:pt>
                <c:pt idx="118">
                  <c:v>75.796381748961892</c:v>
                </c:pt>
                <c:pt idx="119">
                  <c:v>73.652193066622502</c:v>
                </c:pt>
                <c:pt idx="120">
                  <c:v>70.74754053694484</c:v>
                </c:pt>
                <c:pt idx="121">
                  <c:v>67.612232988266015</c:v>
                </c:pt>
                <c:pt idx="122">
                  <c:v>64.70890211301186</c:v>
                </c:pt>
                <c:pt idx="123">
                  <c:v>62.326302622419888</c:v>
                </c:pt>
                <c:pt idx="124">
                  <c:v>60.55792520994008</c:v>
                </c:pt>
                <c:pt idx="125">
                  <c:v>59.348412311160693</c:v>
                </c:pt>
                <c:pt idx="126">
                  <c:v>58.567111261709826</c:v>
                </c:pt>
                <c:pt idx="127">
                  <c:v>58.072261484559561</c:v>
                </c:pt>
                <c:pt idx="128">
                  <c:v>57.74854523519604</c:v>
                </c:pt>
                <c:pt idx="129">
                  <c:v>57.519202926629163</c:v>
                </c:pt>
                <c:pt idx="130">
                  <c:v>57.343097097268426</c:v>
                </c:pt>
                <c:pt idx="131">
                  <c:v>57.207285644905809</c:v>
                </c:pt>
                <c:pt idx="132">
                  <c:v>57.121285142161156</c:v>
                </c:pt>
                <c:pt idx="133">
                  <c:v>57.114202892365697</c:v>
                </c:pt>
                <c:pt idx="134">
                  <c:v>57.232116274772572</c:v>
                </c:pt>
                <c:pt idx="135">
                  <c:v>57.531087221272479</c:v>
                </c:pt>
                <c:pt idx="136">
                  <c:v>58.061674385535611</c:v>
                </c:pt>
                <c:pt idx="137">
                  <c:v>58.844520307117833</c:v>
                </c:pt>
                <c:pt idx="138">
                  <c:v>59.84315240656511</c:v>
                </c:pt>
                <c:pt idx="139">
                  <c:v>60.946618681132065</c:v>
                </c:pt>
                <c:pt idx="140">
                  <c:v>61.976012054443345</c:v>
                </c:pt>
                <c:pt idx="141">
                  <c:v>62.72151766652636</c:v>
                </c:pt>
                <c:pt idx="142">
                  <c:v>63.001814322574496</c:v>
                </c:pt>
                <c:pt idx="143">
                  <c:v>62.723335153549826</c:v>
                </c:pt>
                <c:pt idx="144">
                  <c:v>61.912938881218736</c:v>
                </c:pt>
                <c:pt idx="145">
                  <c:v>60.708393517188902</c:v>
                </c:pt>
                <c:pt idx="146">
                  <c:v>59.311276727346367</c:v>
                </c:pt>
                <c:pt idx="147">
                  <c:v>57.924302613710644</c:v>
                </c:pt>
                <c:pt idx="148">
                  <c:v>56.699572791032814</c:v>
                </c:pt>
                <c:pt idx="149">
                  <c:v>55.714754053412662</c:v>
                </c:pt>
                <c:pt idx="150">
                  <c:v>54.978387862513806</c:v>
                </c:pt>
                <c:pt idx="151">
                  <c:v>54.453297293805392</c:v>
                </c:pt>
                <c:pt idx="152">
                  <c:v>54.083645489784274</c:v>
                </c:pt>
                <c:pt idx="153">
                  <c:v>53.815356004082929</c:v>
                </c:pt>
                <c:pt idx="154">
                  <c:v>53.606452188535968</c:v>
                </c:pt>
                <c:pt idx="155">
                  <c:v>53.429085580380374</c:v>
                </c:pt>
                <c:pt idx="156">
                  <c:v>53.267009284393225</c:v>
                </c:pt>
                <c:pt idx="157">
                  <c:v>53.111757420695142</c:v>
                </c:pt>
                <c:pt idx="158">
                  <c:v>52.959350897416073</c:v>
                </c:pt>
                <c:pt idx="159">
                  <c:v>52.808090100939118</c:v>
                </c:pt>
                <c:pt idx="160">
                  <c:v>52.657310036913543</c:v>
                </c:pt>
                <c:pt idx="161">
                  <c:v>52.506769049607932</c:v>
                </c:pt>
                <c:pt idx="162">
                  <c:v>52.356382716174096</c:v>
                </c:pt>
                <c:pt idx="163">
                  <c:v>52.206120014128992</c:v>
                </c:pt>
                <c:pt idx="164">
                  <c:v>52.0559667354038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B!$BI$22:$BI$222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67.733815989549612</c:v>
                </c:pt>
                <c:pt idx="24">
                  <c:v>67.669431143437521</c:v>
                </c:pt>
                <c:pt idx="25">
                  <c:v>67.60507480337921</c:v>
                </c:pt>
                <c:pt idx="26">
                  <c:v>67.540748926897962</c:v>
                </c:pt>
                <c:pt idx="27">
                  <c:v>67.476455583007663</c:v>
                </c:pt>
                <c:pt idx="28">
                  <c:v>67.412196955364507</c:v>
                </c:pt>
                <c:pt idx="29">
                  <c:v>67.347975344968148</c:v>
                </c:pt>
                <c:pt idx="30">
                  <c:v>67.283793172294779</c:v>
                </c:pt>
                <c:pt idx="31">
                  <c:v>67.219652978723545</c:v>
                </c:pt>
                <c:pt idx="32">
                  <c:v>67.155557427098231</c:v>
                </c:pt>
                <c:pt idx="33">
                  <c:v>67.091509301240606</c:v>
                </c:pt>
                <c:pt idx="34">
                  <c:v>67.027511504205691</c:v>
                </c:pt>
                <c:pt idx="35">
                  <c:v>66.963567055037615</c:v>
                </c:pt>
                <c:pt idx="36">
                  <c:v>66.899679083750911</c:v>
                </c:pt>
                <c:pt idx="37">
                  <c:v>66.835850824223087</c:v>
                </c:pt>
                <c:pt idx="38">
                  <c:v>66.772085604641461</c:v>
                </c:pt>
                <c:pt idx="39">
                  <c:v>66.708386835098821</c:v>
                </c:pt>
                <c:pt idx="40">
                  <c:v>66.644757991878762</c:v>
                </c:pt>
                <c:pt idx="41">
                  <c:v>66.581202597912807</c:v>
                </c:pt>
                <c:pt idx="42">
                  <c:v>66.517724198824808</c:v>
                </c:pt>
                <c:pt idx="43">
                  <c:v>66.454326333906735</c:v>
                </c:pt>
                <c:pt idx="44">
                  <c:v>66.39101250129012</c:v>
                </c:pt>
                <c:pt idx="45">
                  <c:v>66.327786116491453</c:v>
                </c:pt>
                <c:pt idx="46">
                  <c:v>66.264650463415833</c:v>
                </c:pt>
                <c:pt idx="47">
                  <c:v>66.201608636802248</c:v>
                </c:pt>
                <c:pt idx="48">
                  <c:v>66.138663474986146</c:v>
                </c:pt>
                <c:pt idx="49">
                  <c:v>66.075817481740003</c:v>
                </c:pt>
                <c:pt idx="50">
                  <c:v>66.013072735833305</c:v>
                </c:pt>
                <c:pt idx="51">
                  <c:v>65.950430786829017</c:v>
                </c:pt>
                <c:pt idx="52">
                  <c:v>65.887892535507845</c:v>
                </c:pt>
                <c:pt idx="53">
                  <c:v>65.825458097186882</c:v>
                </c:pt>
                <c:pt idx="54">
                  <c:v>65.763126646078263</c:v>
                </c:pt>
                <c:pt idx="55">
                  <c:v>65.7008962387239</c:v>
                </c:pt>
                <c:pt idx="56">
                  <c:v>65.638763614446987</c:v>
                </c:pt>
                <c:pt idx="57">
                  <c:v>65.576723970690907</c:v>
                </c:pt>
                <c:pt idx="58">
                  <c:v>65.514770711080303</c:v>
                </c:pt>
                <c:pt idx="59">
                  <c:v>65.452895164048741</c:v>
                </c:pt>
                <c:pt idx="60">
                  <c:v>65.391086269949383</c:v>
                </c:pt>
                <c:pt idx="61">
                  <c:v>65.329330234715385</c:v>
                </c:pt>
                <c:pt idx="62">
                  <c:v>65.26761014838705</c:v>
                </c:pt>
                <c:pt idx="63">
                  <c:v>65.20590556719695</c:v>
                </c:pt>
                <c:pt idx="64">
                  <c:v>65.14419205842978</c:v>
                </c:pt>
                <c:pt idx="65">
                  <c:v>65.082440707980254</c:v>
                </c:pt>
                <c:pt idx="66">
                  <c:v>65.02061759145414</c:v>
                </c:pt>
                <c:pt idx="67">
                  <c:v>64.958683210827786</c:v>
                </c:pt>
                <c:pt idx="68">
                  <c:v>64.896591900136087</c:v>
                </c:pt>
                <c:pt idx="69">
                  <c:v>64.834291205429793</c:v>
                </c:pt>
                <c:pt idx="70">
                  <c:v>64.771721246357799</c:v>
                </c:pt>
                <c:pt idx="71">
                  <c:v>64.708814069210021</c:v>
                </c:pt>
                <c:pt idx="72">
                  <c:v>64.645493004101539</c:v>
                </c:pt>
                <c:pt idx="73">
                  <c:v>64.581672042179989</c:v>
                </c:pt>
                <c:pt idx="74">
                  <c:v>64.517255252246812</c:v>
                </c:pt>
                <c:pt idx="75">
                  <c:v>64.452136259925524</c:v>
                </c:pt>
                <c:pt idx="76">
                  <c:v>64.386197816361445</c:v>
                </c:pt>
                <c:pt idx="77">
                  <c:v>64.319311487223544</c:v>
                </c:pt>
                <c:pt idx="78">
                  <c:v>64.251337496267936</c:v>
                </c:pt>
                <c:pt idx="79">
                  <c:v>64.18212476061538</c:v>
                </c:pt>
                <c:pt idx="80">
                  <c:v>64.111511156835732</c:v>
                </c:pt>
                <c:pt idx="81">
                  <c:v>64.039324057507898</c:v>
                </c:pt>
                <c:pt idx="82">
                  <c:v>63.965381176683344</c:v>
                </c:pt>
                <c:pt idx="83">
                  <c:v>63.889491759168351</c:v>
                </c:pt>
                <c:pt idx="84">
                  <c:v>63.81145814232503</c:v>
                </c:pt>
                <c:pt idx="85">
                  <c:v>63.731077709829719</c:v>
                </c:pt>
                <c:pt idx="86">
                  <c:v>63.648145244322521</c:v>
                </c:pt>
                <c:pt idx="87">
                  <c:v>63.5624556701476</c:v>
                </c:pt>
                <c:pt idx="88">
                  <c:v>63.473807158719325</c:v>
                </c:pt>
                <c:pt idx="89">
                  <c:v>63.382004548086002</c:v>
                </c:pt>
                <c:pt idx="90">
                  <c:v>63.286863005998605</c:v>
                </c:pt>
                <c:pt idx="91">
                  <c:v>63.188211843583858</c:v>
                </c:pt>
                <c:pt idx="92">
                  <c:v>63.085898366227269</c:v>
                </c:pt>
                <c:pt idx="93">
                  <c:v>62.979791631346146</c:v>
                </c:pt>
                <c:pt idx="94">
                  <c:v>62.869785971257514</c:v>
                </c:pt>
                <c:pt idx="95">
                  <c:v>62.755804135031624</c:v>
                </c:pt>
                <c:pt idx="96">
                  <c:v>62.637799907377754</c:v>
                </c:pt>
                <c:pt idx="97">
                  <c:v>62.515760075935674</c:v>
                </c:pt>
                <c:pt idx="98">
                  <c:v>62.38970564076056</c:v>
                </c:pt>
                <c:pt idx="99">
                  <c:v>62.259692190342221</c:v>
                </c:pt>
                <c:pt idx="100">
                  <c:v>62.125809405393149</c:v>
                </c:pt>
                <c:pt idx="101">
                  <c:v>61.988179692356006</c:v>
                </c:pt>
                <c:pt idx="102">
                  <c:v>61.846955990128791</c:v>
                </c:pt>
                <c:pt idx="103">
                  <c:v>61.702318832726775</c:v>
                </c:pt>
                <c:pt idx="104">
                  <c:v>61.554472784524506</c:v>
                </c:pt>
                <c:pt idx="105">
                  <c:v>61.403642390890056</c:v>
                </c:pt>
                <c:pt idx="106">
                  <c:v>61.250067803746738</c:v>
                </c:pt>
                <c:pt idx="107">
                  <c:v>61.094000248109296</c:v>
                </c:pt>
                <c:pt idx="108">
                  <c:v>60.935697492122756</c:v>
                </c:pt>
                <c:pt idx="109">
                  <c:v>60.775419470626645</c:v>
                </c:pt>
                <c:pt idx="110">
                  <c:v>60.613424192487372</c:v>
                </c:pt>
                <c:pt idx="111">
                  <c:v>60.449964037028181</c:v>
                </c:pt>
                <c:pt idx="112">
                  <c:v>60.285282517136487</c:v>
                </c:pt>
                <c:pt idx="113">
                  <c:v>60.119611558256544</c:v>
                </c:pt>
                <c:pt idx="114">
                  <c:v>59.953169315410292</c:v>
                </c:pt>
                <c:pt idx="115">
                  <c:v>59.78615852614579</c:v>
                </c:pt>
                <c:pt idx="116">
                  <c:v>59.618765376927286</c:v>
                </c:pt>
                <c:pt idx="117">
                  <c:v>59.451158844515973</c:v>
                </c:pt>
                <c:pt idx="118">
                  <c:v>59.283490462475129</c:v>
                </c:pt>
                <c:pt idx="119">
                  <c:v>59.115894455855035</c:v>
                </c:pt>
                <c:pt idx="120">
                  <c:v>58.94848818390318</c:v>
                </c:pt>
                <c:pt idx="121">
                  <c:v>58.781372830682017</c:v>
                </c:pt>
                <c:pt idx="122">
                  <c:v>58.614634286067073</c:v>
                </c:pt>
                <c:pt idx="123">
                  <c:v>58.448344164051591</c:v>
                </c:pt>
                <c:pt idx="124">
                  <c:v>58.282560910958054</c:v>
                </c:pt>
                <c:pt idx="125">
                  <c:v>58.11733096249651</c:v>
                </c:pt>
                <c:pt idx="126">
                  <c:v>57.952689915157336</c:v>
                </c:pt>
                <c:pt idx="127">
                  <c:v>57.788663683830109</c:v>
                </c:pt>
                <c:pt idx="128">
                  <c:v>57.625269623547418</c:v>
                </c:pt>
                <c:pt idx="129">
                  <c:v>57.462517598695754</c:v>
                </c:pt>
                <c:pt idx="130">
                  <c:v>57.300410987823568</c:v>
                </c:pt>
                <c:pt idx="131">
                  <c:v>57.138947616271693</c:v>
                </c:pt>
                <c:pt idx="132">
                  <c:v>56.978120612264199</c:v>
                </c:pt>
                <c:pt idx="133">
                  <c:v>56.817919184864436</c:v>
                </c:pt>
                <c:pt idx="134">
                  <c:v>56.658329324380475</c:v>
                </c:pt>
                <c:pt idx="135">
                  <c:v>56.499334427464056</c:v>
                </c:pt>
                <c:pt idx="136">
                  <c:v>56.340915850360091</c:v>
                </c:pt>
                <c:pt idx="137">
                  <c:v>56.183053394599803</c:v>
                </c:pt>
                <c:pt idx="138">
                  <c:v>56.025725729958936</c:v>
                </c:pt>
                <c:pt idx="139">
                  <c:v>55.86891075978145</c:v>
                </c:pt>
                <c:pt idx="140">
                  <c:v>55.712585933855202</c:v>
                </c:pt>
                <c:pt idx="141">
                  <c:v>55.556728513963478</c:v>
                </c:pt>
                <c:pt idx="142">
                  <c:v>55.401315797065749</c:v>
                </c:pt>
                <c:pt idx="143">
                  <c:v>55.246325300813304</c:v>
                </c:pt>
                <c:pt idx="144">
                  <c:v>55.091734915808438</c:v>
                </c:pt>
                <c:pt idx="145">
                  <c:v>54.937523028688112</c:v>
                </c:pt>
                <c:pt idx="146">
                  <c:v>54.783668619772939</c:v>
                </c:pt>
                <c:pt idx="147">
                  <c:v>54.630151338680271</c:v>
                </c:pt>
                <c:pt idx="148">
                  <c:v>54.476951560965645</c:v>
                </c:pt>
                <c:pt idx="149">
                  <c:v>54.324050428537099</c:v>
                </c:pt>
                <c:pt idx="150">
                  <c:v>54.171429876284158</c:v>
                </c:pt>
                <c:pt idx="151">
                  <c:v>54.019072647082723</c:v>
                </c:pt>
                <c:pt idx="152">
                  <c:v>53.866962297077549</c:v>
                </c:pt>
                <c:pt idx="153">
                  <c:v>53.715083192907713</c:v>
                </c:pt>
                <c:pt idx="154">
                  <c:v>53.563420502326366</c:v>
                </c:pt>
                <c:pt idx="155">
                  <c:v>53.411960179473233</c:v>
                </c:pt>
                <c:pt idx="156">
                  <c:v>53.260688945886159</c:v>
                </c:pt>
                <c:pt idx="157">
                  <c:v>53.109594268184587</c:v>
                </c:pt>
                <c:pt idx="158">
                  <c:v>52.958664333222394</c:v>
                </c:pt>
                <c:pt idx="159">
                  <c:v>52.807888021387747</c:v>
                </c:pt>
                <c:pt idx="160">
                  <c:v>52.657254878623114</c:v>
                </c:pt>
                <c:pt idx="161">
                  <c:v>52.506755087646482</c:v>
                </c:pt>
                <c:pt idx="162">
                  <c:v>52.35637943877537</c:v>
                </c:pt>
                <c:pt idx="163">
                  <c:v>52.206119300685899</c:v>
                </c:pt>
                <c:pt idx="164">
                  <c:v>52.055966591379224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2115600"/>
        <c:axId val="322117168"/>
      </c:scatterChart>
      <c:valAx>
        <c:axId val="32211560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22117168"/>
        <c:crosses val="autoZero"/>
        <c:crossBetween val="midCat"/>
      </c:valAx>
      <c:valAx>
        <c:axId val="3221171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221156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B!$M$21</c:f>
          <c:strCache>
            <c:ptCount val="1"/>
            <c:pt idx="0">
              <c:v>9.60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B!$M$22:$M$222</c:f>
              <c:numCache>
                <c:formatCode>General</c:formatCode>
                <c:ptCount val="201"/>
                <c:pt idx="0">
                  <c:v>65.037999999999997</c:v>
                </c:pt>
                <c:pt idx="1">
                  <c:v>64.885000000000005</c:v>
                </c:pt>
                <c:pt idx="2">
                  <c:v>64.635000000000005</c:v>
                </c:pt>
                <c:pt idx="3">
                  <c:v>63.923000000000002</c:v>
                </c:pt>
                <c:pt idx="4">
                  <c:v>64.614999999999995</c:v>
                </c:pt>
                <c:pt idx="5">
                  <c:v>65.096000000000004</c:v>
                </c:pt>
                <c:pt idx="6">
                  <c:v>63.115000000000002</c:v>
                </c:pt>
                <c:pt idx="7">
                  <c:v>63.768999999999998</c:v>
                </c:pt>
                <c:pt idx="8">
                  <c:v>63.154000000000003</c:v>
                </c:pt>
                <c:pt idx="9">
                  <c:v>64.230999999999995</c:v>
                </c:pt>
                <c:pt idx="10">
                  <c:v>64.846000000000004</c:v>
                </c:pt>
                <c:pt idx="11">
                  <c:v>63.615000000000002</c:v>
                </c:pt>
                <c:pt idx="12">
                  <c:v>63.634999999999998</c:v>
                </c:pt>
                <c:pt idx="13">
                  <c:v>63.404000000000003</c:v>
                </c:pt>
                <c:pt idx="14">
                  <c:v>65</c:v>
                </c:pt>
                <c:pt idx="15">
                  <c:v>64.037999999999997</c:v>
                </c:pt>
                <c:pt idx="16">
                  <c:v>63.576999999999998</c:v>
                </c:pt>
                <c:pt idx="17">
                  <c:v>64.519000000000005</c:v>
                </c:pt>
                <c:pt idx="18">
                  <c:v>64.5</c:v>
                </c:pt>
                <c:pt idx="19">
                  <c:v>63.058</c:v>
                </c:pt>
                <c:pt idx="20">
                  <c:v>62.962000000000003</c:v>
                </c:pt>
                <c:pt idx="21">
                  <c:v>63.384999999999998</c:v>
                </c:pt>
                <c:pt idx="22">
                  <c:v>63.787999999999997</c:v>
                </c:pt>
                <c:pt idx="23">
                  <c:v>64.730999999999995</c:v>
                </c:pt>
                <c:pt idx="24">
                  <c:v>64.019000000000005</c:v>
                </c:pt>
                <c:pt idx="25">
                  <c:v>64.75</c:v>
                </c:pt>
                <c:pt idx="26">
                  <c:v>64.135000000000005</c:v>
                </c:pt>
                <c:pt idx="27">
                  <c:v>64.808000000000007</c:v>
                </c:pt>
                <c:pt idx="28">
                  <c:v>62.462000000000003</c:v>
                </c:pt>
                <c:pt idx="29">
                  <c:v>63.345999999999997</c:v>
                </c:pt>
                <c:pt idx="30">
                  <c:v>62.808</c:v>
                </c:pt>
                <c:pt idx="31">
                  <c:v>63.576999999999998</c:v>
                </c:pt>
                <c:pt idx="32">
                  <c:v>64.787999999999997</c:v>
                </c:pt>
                <c:pt idx="33">
                  <c:v>65.962000000000003</c:v>
                </c:pt>
                <c:pt idx="34">
                  <c:v>63.154000000000003</c:v>
                </c:pt>
                <c:pt idx="35">
                  <c:v>65.864999999999995</c:v>
                </c:pt>
                <c:pt idx="36">
                  <c:v>66.037999999999997</c:v>
                </c:pt>
                <c:pt idx="37">
                  <c:v>66.173000000000002</c:v>
                </c:pt>
                <c:pt idx="38">
                  <c:v>66.037999999999997</c:v>
                </c:pt>
                <c:pt idx="39">
                  <c:v>66.019000000000005</c:v>
                </c:pt>
                <c:pt idx="40">
                  <c:v>66.614999999999995</c:v>
                </c:pt>
                <c:pt idx="41">
                  <c:v>67.596000000000004</c:v>
                </c:pt>
                <c:pt idx="42">
                  <c:v>67</c:v>
                </c:pt>
                <c:pt idx="43">
                  <c:v>69.25</c:v>
                </c:pt>
                <c:pt idx="44">
                  <c:v>68.153999999999996</c:v>
                </c:pt>
                <c:pt idx="45">
                  <c:v>68.808000000000007</c:v>
                </c:pt>
                <c:pt idx="46">
                  <c:v>70.076999999999998</c:v>
                </c:pt>
                <c:pt idx="47">
                  <c:v>71.864999999999995</c:v>
                </c:pt>
                <c:pt idx="48">
                  <c:v>74.846000000000004</c:v>
                </c:pt>
                <c:pt idx="49">
                  <c:v>76.673000000000002</c:v>
                </c:pt>
                <c:pt idx="50">
                  <c:v>79.673000000000002</c:v>
                </c:pt>
                <c:pt idx="51">
                  <c:v>83.691999999999993</c:v>
                </c:pt>
                <c:pt idx="52">
                  <c:v>87.114999999999995</c:v>
                </c:pt>
                <c:pt idx="53">
                  <c:v>93.441999999999993</c:v>
                </c:pt>
                <c:pt idx="54">
                  <c:v>102.827</c:v>
                </c:pt>
                <c:pt idx="55">
                  <c:v>112.01900000000001</c:v>
                </c:pt>
                <c:pt idx="56">
                  <c:v>124.23099999999999</c:v>
                </c:pt>
                <c:pt idx="57">
                  <c:v>137.86500000000001</c:v>
                </c:pt>
                <c:pt idx="58">
                  <c:v>155.28800000000001</c:v>
                </c:pt>
                <c:pt idx="59">
                  <c:v>168.923</c:v>
                </c:pt>
                <c:pt idx="60">
                  <c:v>184.596</c:v>
                </c:pt>
                <c:pt idx="61">
                  <c:v>196.596</c:v>
                </c:pt>
                <c:pt idx="62">
                  <c:v>205.61500000000001</c:v>
                </c:pt>
                <c:pt idx="63">
                  <c:v>211.86500000000001</c:v>
                </c:pt>
                <c:pt idx="64">
                  <c:v>213.21199999999999</c:v>
                </c:pt>
                <c:pt idx="65">
                  <c:v>207.75</c:v>
                </c:pt>
                <c:pt idx="66">
                  <c:v>192.53800000000001</c:v>
                </c:pt>
                <c:pt idx="67">
                  <c:v>155.38499999999999</c:v>
                </c:pt>
                <c:pt idx="68">
                  <c:v>99.614999999999995</c:v>
                </c:pt>
                <c:pt idx="69">
                  <c:v>72.037999999999997</c:v>
                </c:pt>
                <c:pt idx="70">
                  <c:v>67.019000000000005</c:v>
                </c:pt>
                <c:pt idx="71">
                  <c:v>68.364999999999995</c:v>
                </c:pt>
                <c:pt idx="72">
                  <c:v>70.596000000000004</c:v>
                </c:pt>
                <c:pt idx="73">
                  <c:v>71.191999999999993</c:v>
                </c:pt>
                <c:pt idx="74">
                  <c:v>76.537999999999997</c:v>
                </c:pt>
                <c:pt idx="75">
                  <c:v>80.941999999999993</c:v>
                </c:pt>
                <c:pt idx="76">
                  <c:v>87.75</c:v>
                </c:pt>
                <c:pt idx="77">
                  <c:v>95.846000000000004</c:v>
                </c:pt>
                <c:pt idx="78">
                  <c:v>107.36499999999999</c:v>
                </c:pt>
                <c:pt idx="79">
                  <c:v>121.11499999999999</c:v>
                </c:pt>
                <c:pt idx="80">
                  <c:v>131.51900000000001</c:v>
                </c:pt>
                <c:pt idx="81">
                  <c:v>143.86500000000001</c:v>
                </c:pt>
                <c:pt idx="82">
                  <c:v>152.404</c:v>
                </c:pt>
                <c:pt idx="83">
                  <c:v>158</c:v>
                </c:pt>
                <c:pt idx="84">
                  <c:v>157.25</c:v>
                </c:pt>
                <c:pt idx="85">
                  <c:v>144.94200000000001</c:v>
                </c:pt>
                <c:pt idx="86">
                  <c:v>119.577</c:v>
                </c:pt>
                <c:pt idx="87">
                  <c:v>80.787999999999997</c:v>
                </c:pt>
                <c:pt idx="88">
                  <c:v>64.691999999999993</c:v>
                </c:pt>
                <c:pt idx="89">
                  <c:v>61.654000000000003</c:v>
                </c:pt>
                <c:pt idx="90">
                  <c:v>61.615000000000002</c:v>
                </c:pt>
                <c:pt idx="91">
                  <c:v>61.558</c:v>
                </c:pt>
                <c:pt idx="92">
                  <c:v>62.134999999999998</c:v>
                </c:pt>
                <c:pt idx="93">
                  <c:v>59.423000000000002</c:v>
                </c:pt>
                <c:pt idx="94">
                  <c:v>60.537999999999997</c:v>
                </c:pt>
                <c:pt idx="95">
                  <c:v>59.173000000000002</c:v>
                </c:pt>
                <c:pt idx="96">
                  <c:v>60.808</c:v>
                </c:pt>
                <c:pt idx="97">
                  <c:v>60</c:v>
                </c:pt>
                <c:pt idx="98">
                  <c:v>60.576999999999998</c:v>
                </c:pt>
                <c:pt idx="99">
                  <c:v>59.731000000000002</c:v>
                </c:pt>
                <c:pt idx="100">
                  <c:v>60.308</c:v>
                </c:pt>
                <c:pt idx="101">
                  <c:v>59.462000000000003</c:v>
                </c:pt>
                <c:pt idx="102">
                  <c:v>58.576999999999998</c:v>
                </c:pt>
                <c:pt idx="103">
                  <c:v>60.326999999999998</c:v>
                </c:pt>
                <c:pt idx="104">
                  <c:v>60.212000000000003</c:v>
                </c:pt>
                <c:pt idx="105">
                  <c:v>59.462000000000003</c:v>
                </c:pt>
                <c:pt idx="106">
                  <c:v>59.231000000000002</c:v>
                </c:pt>
                <c:pt idx="107">
                  <c:v>58.981000000000002</c:v>
                </c:pt>
                <c:pt idx="108">
                  <c:v>61.962000000000003</c:v>
                </c:pt>
                <c:pt idx="109">
                  <c:v>61.423000000000002</c:v>
                </c:pt>
                <c:pt idx="110">
                  <c:v>59.326999999999998</c:v>
                </c:pt>
                <c:pt idx="111">
                  <c:v>62.595999999999997</c:v>
                </c:pt>
                <c:pt idx="112">
                  <c:v>61.423000000000002</c:v>
                </c:pt>
                <c:pt idx="113">
                  <c:v>62.884999999999998</c:v>
                </c:pt>
                <c:pt idx="114">
                  <c:v>66.480999999999995</c:v>
                </c:pt>
                <c:pt idx="115">
                  <c:v>66.826999999999998</c:v>
                </c:pt>
                <c:pt idx="116">
                  <c:v>68.903999999999996</c:v>
                </c:pt>
                <c:pt idx="117">
                  <c:v>70.153999999999996</c:v>
                </c:pt>
                <c:pt idx="118">
                  <c:v>71.846000000000004</c:v>
                </c:pt>
                <c:pt idx="119">
                  <c:v>69.269000000000005</c:v>
                </c:pt>
                <c:pt idx="120">
                  <c:v>69.135000000000005</c:v>
                </c:pt>
                <c:pt idx="121">
                  <c:v>65.826999999999998</c:v>
                </c:pt>
                <c:pt idx="122">
                  <c:v>63.808</c:v>
                </c:pt>
                <c:pt idx="123">
                  <c:v>59.692</c:v>
                </c:pt>
                <c:pt idx="124">
                  <c:v>59.095999999999997</c:v>
                </c:pt>
                <c:pt idx="125">
                  <c:v>58.173000000000002</c:v>
                </c:pt>
                <c:pt idx="126">
                  <c:v>57.25</c:v>
                </c:pt>
                <c:pt idx="127">
                  <c:v>56.134999999999998</c:v>
                </c:pt>
                <c:pt idx="128">
                  <c:v>55.923000000000002</c:v>
                </c:pt>
                <c:pt idx="129">
                  <c:v>57.058</c:v>
                </c:pt>
                <c:pt idx="130">
                  <c:v>56.537999999999997</c:v>
                </c:pt>
                <c:pt idx="131">
                  <c:v>56.423000000000002</c:v>
                </c:pt>
                <c:pt idx="132">
                  <c:v>55.404000000000003</c:v>
                </c:pt>
                <c:pt idx="133">
                  <c:v>55.712000000000003</c:v>
                </c:pt>
                <c:pt idx="134">
                  <c:v>55.037999999999997</c:v>
                </c:pt>
                <c:pt idx="135">
                  <c:v>54.865000000000002</c:v>
                </c:pt>
                <c:pt idx="136">
                  <c:v>56.018999999999998</c:v>
                </c:pt>
                <c:pt idx="137">
                  <c:v>54.884999999999998</c:v>
                </c:pt>
                <c:pt idx="138">
                  <c:v>56.826999999999998</c:v>
                </c:pt>
                <c:pt idx="139">
                  <c:v>57.712000000000003</c:v>
                </c:pt>
                <c:pt idx="140">
                  <c:v>56.942</c:v>
                </c:pt>
                <c:pt idx="141">
                  <c:v>58.942</c:v>
                </c:pt>
                <c:pt idx="142">
                  <c:v>57.634999999999998</c:v>
                </c:pt>
                <c:pt idx="143">
                  <c:v>59.5</c:v>
                </c:pt>
                <c:pt idx="144">
                  <c:v>59.018999999999998</c:v>
                </c:pt>
                <c:pt idx="145">
                  <c:v>59.287999999999997</c:v>
                </c:pt>
                <c:pt idx="146">
                  <c:v>58.712000000000003</c:v>
                </c:pt>
                <c:pt idx="147">
                  <c:v>58.231000000000002</c:v>
                </c:pt>
                <c:pt idx="148">
                  <c:v>56.518999999999998</c:v>
                </c:pt>
                <c:pt idx="149">
                  <c:v>53.942</c:v>
                </c:pt>
                <c:pt idx="150">
                  <c:v>54.826999999999998</c:v>
                </c:pt>
                <c:pt idx="151">
                  <c:v>53.481000000000002</c:v>
                </c:pt>
                <c:pt idx="152">
                  <c:v>53.634999999999998</c:v>
                </c:pt>
                <c:pt idx="153">
                  <c:v>53.442</c:v>
                </c:pt>
                <c:pt idx="154">
                  <c:v>52.962000000000003</c:v>
                </c:pt>
                <c:pt idx="155">
                  <c:v>54.404000000000003</c:v>
                </c:pt>
                <c:pt idx="156">
                  <c:v>52.537999999999997</c:v>
                </c:pt>
                <c:pt idx="157">
                  <c:v>52.981000000000002</c:v>
                </c:pt>
                <c:pt idx="158">
                  <c:v>53.442</c:v>
                </c:pt>
                <c:pt idx="159">
                  <c:v>52.192</c:v>
                </c:pt>
                <c:pt idx="160">
                  <c:v>53</c:v>
                </c:pt>
                <c:pt idx="161">
                  <c:v>51.268999999999998</c:v>
                </c:pt>
                <c:pt idx="162">
                  <c:v>53.75</c:v>
                </c:pt>
                <c:pt idx="163">
                  <c:v>52.981000000000002</c:v>
                </c:pt>
                <c:pt idx="164">
                  <c:v>52.018999999999998</c:v>
                </c:pt>
                <c:pt idx="165">
                  <c:v>53.981000000000002</c:v>
                </c:pt>
                <c:pt idx="166">
                  <c:v>52.712000000000003</c:v>
                </c:pt>
                <c:pt idx="167">
                  <c:v>51.923000000000002</c:v>
                </c:pt>
                <c:pt idx="168">
                  <c:v>52.212000000000003</c:v>
                </c:pt>
                <c:pt idx="169">
                  <c:v>51.884999999999998</c:v>
                </c:pt>
                <c:pt idx="170">
                  <c:v>52.326999999999998</c:v>
                </c:pt>
                <c:pt idx="171">
                  <c:v>51.537999999999997</c:v>
                </c:pt>
                <c:pt idx="172">
                  <c:v>52</c:v>
                </c:pt>
                <c:pt idx="173">
                  <c:v>51.404000000000003</c:v>
                </c:pt>
                <c:pt idx="174">
                  <c:v>51.037999999999997</c:v>
                </c:pt>
                <c:pt idx="175">
                  <c:v>53.326999999999998</c:v>
                </c:pt>
                <c:pt idx="176">
                  <c:v>51.731000000000002</c:v>
                </c:pt>
                <c:pt idx="177">
                  <c:v>52.308</c:v>
                </c:pt>
                <c:pt idx="178">
                  <c:v>52.904000000000003</c:v>
                </c:pt>
                <c:pt idx="179">
                  <c:v>51.731000000000002</c:v>
                </c:pt>
                <c:pt idx="180">
                  <c:v>52.268999999999998</c:v>
                </c:pt>
                <c:pt idx="181">
                  <c:v>53.75</c:v>
                </c:pt>
                <c:pt idx="182">
                  <c:v>50.481000000000002</c:v>
                </c:pt>
                <c:pt idx="183">
                  <c:v>50.326999999999998</c:v>
                </c:pt>
                <c:pt idx="184">
                  <c:v>51.576999999999998</c:v>
                </c:pt>
                <c:pt idx="185">
                  <c:v>51.942</c:v>
                </c:pt>
                <c:pt idx="186">
                  <c:v>51.692</c:v>
                </c:pt>
                <c:pt idx="187">
                  <c:v>49.115000000000002</c:v>
                </c:pt>
                <c:pt idx="188">
                  <c:v>49.365000000000002</c:v>
                </c:pt>
                <c:pt idx="189">
                  <c:v>50.518999999999998</c:v>
                </c:pt>
                <c:pt idx="190">
                  <c:v>51.365000000000002</c:v>
                </c:pt>
                <c:pt idx="191">
                  <c:v>51.808</c:v>
                </c:pt>
                <c:pt idx="192">
                  <c:v>49.865000000000002</c:v>
                </c:pt>
                <c:pt idx="193">
                  <c:v>50.5</c:v>
                </c:pt>
                <c:pt idx="194">
                  <c:v>49.212000000000003</c:v>
                </c:pt>
                <c:pt idx="195">
                  <c:v>49.673000000000002</c:v>
                </c:pt>
                <c:pt idx="196">
                  <c:v>49.481000000000002</c:v>
                </c:pt>
                <c:pt idx="197">
                  <c:v>50.481000000000002</c:v>
                </c:pt>
                <c:pt idx="198">
                  <c:v>50.845999999999997</c:v>
                </c:pt>
                <c:pt idx="199">
                  <c:v>49.768999999999998</c:v>
                </c:pt>
                <c:pt idx="200">
                  <c:v>49.962000000000003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B!$AD$22:$AD$222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67.358413162181179</c:v>
                </c:pt>
                <c:pt idx="26">
                  <c:v>67.277949599008025</c:v>
                </c:pt>
                <c:pt idx="27">
                  <c:v>67.197490318068617</c:v>
                </c:pt>
                <c:pt idx="28">
                  <c:v>67.117035361559175</c:v>
                </c:pt>
                <c:pt idx="29">
                  <c:v>67.036584739949689</c:v>
                </c:pt>
                <c:pt idx="30">
                  <c:v>66.956138425505685</c:v>
                </c:pt>
                <c:pt idx="31">
                  <c:v>66.875696344946036</c:v>
                </c:pt>
                <c:pt idx="32">
                  <c:v>66.795258371474304</c:v>
                </c:pt>
                <c:pt idx="33">
                  <c:v>66.714824317733473</c:v>
                </c:pt>
                <c:pt idx="34">
                  <c:v>66.634393936989369</c:v>
                </c:pt>
                <c:pt idx="35">
                  <c:v>66.553966963292524</c:v>
                </c:pt>
                <c:pt idx="36">
                  <c:v>66.473543310515112</c:v>
                </c:pt>
                <c:pt idx="37">
                  <c:v>66.393123866282593</c:v>
                </c:pt>
                <c:pt idx="38">
                  <c:v>66.312713360499785</c:v>
                </c:pt>
                <c:pt idx="39">
                  <c:v>66.232329988290559</c:v>
                </c:pt>
                <c:pt idx="40">
                  <c:v>66.152035550859082</c:v>
                </c:pt>
                <c:pt idx="41">
                  <c:v>66.072023646615918</c:v>
                </c:pt>
                <c:pt idx="42">
                  <c:v>65.992860443566187</c:v>
                </c:pt>
                <c:pt idx="43">
                  <c:v>65.91609677588022</c:v>
                </c:pt>
                <c:pt idx="44">
                  <c:v>65.84571308827789</c:v>
                </c:pt>
                <c:pt idx="45">
                  <c:v>65.791274899255683</c:v>
                </c:pt>
                <c:pt idx="46">
                  <c:v>65.774274278135877</c:v>
                </c:pt>
                <c:pt idx="47">
                  <c:v>65.839769735594942</c:v>
                </c:pt>
                <c:pt idx="48">
                  <c:v>66.075672548501686</c:v>
                </c:pt>
                <c:pt idx="49">
                  <c:v>66.641022192659506</c:v>
                </c:pt>
                <c:pt idx="50">
                  <c:v>67.801242706296279</c:v>
                </c:pt>
                <c:pt idx="51">
                  <c:v>69.961907947298585</c:v>
                </c:pt>
                <c:pt idx="52">
                  <c:v>73.68366145245443</c:v>
                </c:pt>
                <c:pt idx="53">
                  <c:v>79.653003011905668</c:v>
                </c:pt>
                <c:pt idx="54">
                  <c:v>88.582922191222309</c:v>
                </c:pt>
                <c:pt idx="55">
                  <c:v>101.03088449413885</c:v>
                </c:pt>
                <c:pt idx="56">
                  <c:v>117.15257791627289</c:v>
                </c:pt>
                <c:pt idx="57">
                  <c:v>136.45177587185646</c:v>
                </c:pt>
                <c:pt idx="58">
                  <c:v>157.62178542366544</c:v>
                </c:pt>
                <c:pt idx="59">
                  <c:v>178.57828384165217</c:v>
                </c:pt>
                <c:pt idx="60">
                  <c:v>196.74013959612529</c:v>
                </c:pt>
                <c:pt idx="61">
                  <c:v>209.52903444409893</c:v>
                </c:pt>
                <c:pt idx="62">
                  <c:v>214.96218833118982</c:v>
                </c:pt>
                <c:pt idx="63">
                  <c:v>212.15219586308496</c:v>
                </c:pt>
                <c:pt idx="64">
                  <c:v>201.54074869490313</c:v>
                </c:pt>
                <c:pt idx="65">
                  <c:v>184.78160186311325</c:v>
                </c:pt>
                <c:pt idx="66">
                  <c:v>164.31548573886903</c:v>
                </c:pt>
                <c:pt idx="67">
                  <c:v>142.78747321218219</c:v>
                </c:pt>
                <c:pt idx="68">
                  <c:v>122.49824951610783</c:v>
                </c:pt>
                <c:pt idx="69">
                  <c:v>105.04367362559096</c:v>
                </c:pt>
                <c:pt idx="70">
                  <c:v>91.209713648209529</c:v>
                </c:pt>
                <c:pt idx="71">
                  <c:v>81.098986474146642</c:v>
                </c:pt>
                <c:pt idx="72">
                  <c:v>74.40797748333965</c:v>
                </c:pt>
                <c:pt idx="73">
                  <c:v>70.758868511905646</c:v>
                </c:pt>
                <c:pt idx="74">
                  <c:v>69.996427444560865</c:v>
                </c:pt>
                <c:pt idx="75">
                  <c:v>72.360660010276248</c:v>
                </c:pt>
                <c:pt idx="76">
                  <c:v>78.436420690421841</c:v>
                </c:pt>
                <c:pt idx="77">
                  <c:v>88.802635439722422</c:v>
                </c:pt>
                <c:pt idx="78">
                  <c:v>103.41640113404453</c:v>
                </c:pt>
                <c:pt idx="79">
                  <c:v>120.97375149608033</c:v>
                </c:pt>
                <c:pt idx="80">
                  <c:v>138.66536359803379</c:v>
                </c:pt>
                <c:pt idx="81">
                  <c:v>152.68749096841623</c:v>
                </c:pt>
                <c:pt idx="82">
                  <c:v>159.4826974691712</c:v>
                </c:pt>
                <c:pt idx="83">
                  <c:v>157.16657198051223</c:v>
                </c:pt>
                <c:pt idx="84">
                  <c:v>146.35100759127619</c:v>
                </c:pt>
                <c:pt idx="85">
                  <c:v>129.86754551149352</c:v>
                </c:pt>
                <c:pt idx="86">
                  <c:v>111.55660595582427</c:v>
                </c:pt>
                <c:pt idx="87">
                  <c:v>94.824124164730293</c:v>
                </c:pt>
                <c:pt idx="88">
                  <c:v>81.694079033452212</c:v>
                </c:pt>
                <c:pt idx="89">
                  <c:v>72.658929085556778</c:v>
                </c:pt>
                <c:pt idx="90">
                  <c:v>67.134299073507208</c:v>
                </c:pt>
                <c:pt idx="91">
                  <c:v>64.096437226267597</c:v>
                </c:pt>
                <c:pt idx="92">
                  <c:v>62.567576723605534</c:v>
                </c:pt>
                <c:pt idx="93">
                  <c:v>61.837293176842188</c:v>
                </c:pt>
                <c:pt idx="94">
                  <c:v>61.47911916766143</c:v>
                </c:pt>
                <c:pt idx="95">
                  <c:v>61.274158944856609</c:v>
                </c:pt>
                <c:pt idx="96">
                  <c:v>61.124619577901889</c:v>
                </c:pt>
                <c:pt idx="97">
                  <c:v>60.992086037484448</c:v>
                </c:pt>
                <c:pt idx="98">
                  <c:v>60.86322861276571</c:v>
                </c:pt>
                <c:pt idx="99">
                  <c:v>60.733984317924204</c:v>
                </c:pt>
                <c:pt idx="100">
                  <c:v>60.603317815852719</c:v>
                </c:pt>
                <c:pt idx="101">
                  <c:v>60.471088993482134</c:v>
                </c:pt>
                <c:pt idx="102">
                  <c:v>60.337441993741074</c:v>
                </c:pt>
                <c:pt idx="103">
                  <c:v>60.202755158405623</c:v>
                </c:pt>
                <c:pt idx="104">
                  <c:v>60.067980700916308</c:v>
                </c:pt>
                <c:pt idx="105">
                  <c:v>59.935674177981419</c:v>
                </c:pt>
                <c:pt idx="106">
                  <c:v>59.812452510507093</c:v>
                </c:pt>
                <c:pt idx="107">
                  <c:v>59.713970010783171</c:v>
                </c:pt>
                <c:pt idx="108">
                  <c:v>59.673229556668808</c:v>
                </c:pt>
                <c:pt idx="109">
                  <c:v>59.751160096613582</c:v>
                </c:pt>
                <c:pt idx="110">
                  <c:v>60.044160165999713</c:v>
                </c:pt>
                <c:pt idx="111">
                  <c:v>60.677934717013116</c:v>
                </c:pt>
                <c:pt idx="112">
                  <c:v>61.775126987742773</c:v>
                </c:pt>
                <c:pt idx="113">
                  <c:v>63.392730409755615</c:v>
                </c:pt>
                <c:pt idx="114">
                  <c:v>65.446483335727365</c:v>
                </c:pt>
                <c:pt idx="115">
                  <c:v>67.663600059829847</c:v>
                </c:pt>
                <c:pt idx="116">
                  <c:v>69.610820795346328</c:v>
                </c:pt>
                <c:pt idx="117">
                  <c:v>70.814725406742056</c:v>
                </c:pt>
                <c:pt idx="118">
                  <c:v>70.934468236752863</c:v>
                </c:pt>
                <c:pt idx="119">
                  <c:v>69.901977897540249</c:v>
                </c:pt>
                <c:pt idx="120">
                  <c:v>67.951200952188103</c:v>
                </c:pt>
                <c:pt idx="121">
                  <c:v>65.519323194434094</c:v>
                </c:pt>
                <c:pt idx="122">
                  <c:v>63.076698477487689</c:v>
                </c:pt>
                <c:pt idx="123">
                  <c:v>60.975298646356023</c:v>
                </c:pt>
                <c:pt idx="124">
                  <c:v>59.379440360480082</c:v>
                </c:pt>
                <c:pt idx="125">
                  <c:v>58.285088412901167</c:v>
                </c:pt>
                <c:pt idx="126">
                  <c:v>57.589213683873815</c:v>
                </c:pt>
                <c:pt idx="127">
                  <c:v>57.161749628592062</c:v>
                </c:pt>
                <c:pt idx="128">
                  <c:v>56.891684371747992</c:v>
                </c:pt>
                <c:pt idx="129">
                  <c:v>56.703418267510031</c:v>
                </c:pt>
                <c:pt idx="130">
                  <c:v>56.553879150612502</c:v>
                </c:pt>
                <c:pt idx="131">
                  <c:v>56.422846773963762</c:v>
                </c:pt>
                <c:pt idx="132">
                  <c:v>56.304378756899496</c:v>
                </c:pt>
                <c:pt idx="133">
                  <c:v>56.202119439291948</c:v>
                </c:pt>
                <c:pt idx="134">
                  <c:v>56.128100153937318</c:v>
                </c:pt>
                <c:pt idx="135">
                  <c:v>56.10315476092449</c:v>
                </c:pt>
                <c:pt idx="136">
                  <c:v>56.15634781331508</c:v>
                </c:pt>
                <c:pt idx="137">
                  <c:v>56.320586753817551</c:v>
                </c:pt>
                <c:pt idx="138">
                  <c:v>56.622463697580244</c:v>
                </c:pt>
                <c:pt idx="139">
                  <c:v>57.067055789805657</c:v>
                </c:pt>
                <c:pt idx="140">
                  <c:v>57.622544273325111</c:v>
                </c:pt>
                <c:pt idx="141">
                  <c:v>58.212943782199289</c:v>
                </c:pt>
                <c:pt idx="142">
                  <c:v>58.72681657573731</c:v>
                </c:pt>
                <c:pt idx="143">
                  <c:v>59.043837053059839</c:v>
                </c:pt>
                <c:pt idx="144">
                  <c:v>59.071511462114493</c:v>
                </c:pt>
                <c:pt idx="145">
                  <c:v>58.776900074790703</c:v>
                </c:pt>
                <c:pt idx="146">
                  <c:v>58.198476209194446</c:v>
                </c:pt>
                <c:pt idx="147">
                  <c:v>57.432286061341607</c:v>
                </c:pt>
                <c:pt idx="148">
                  <c:v>56.599207231240896</c:v>
                </c:pt>
                <c:pt idx="149">
                  <c:v>55.808547285299511</c:v>
                </c:pt>
                <c:pt idx="150">
                  <c:v>55.132764856519898</c:v>
                </c:pt>
                <c:pt idx="151">
                  <c:v>54.600226932235728</c:v>
                </c:pt>
                <c:pt idx="152">
                  <c:v>54.203464751205473</c:v>
                </c:pt>
                <c:pt idx="153">
                  <c:v>53.914813457263264</c:v>
                </c:pt>
                <c:pt idx="154">
                  <c:v>53.701308201262606</c:v>
                </c:pt>
                <c:pt idx="155">
                  <c:v>53.534287221894061</c:v>
                </c:pt>
                <c:pt idx="156">
                  <c:v>53.393152114425462</c:v>
                </c:pt>
                <c:pt idx="157">
                  <c:v>53.26510092018237</c:v>
                </c:pt>
                <c:pt idx="158">
                  <c:v>53.143099256057425</c:v>
                </c:pt>
                <c:pt idx="159">
                  <c:v>53.023685517303292</c:v>
                </c:pt>
                <c:pt idx="160">
                  <c:v>52.905320590368397</c:v>
                </c:pt>
                <c:pt idx="161">
                  <c:v>52.787381256321666</c:v>
                </c:pt>
                <c:pt idx="162">
                  <c:v>52.669635105573732</c:v>
                </c:pt>
                <c:pt idx="163">
                  <c:v>52.552000302677449</c:v>
                </c:pt>
                <c:pt idx="164">
                  <c:v>52.434447790457234</c:v>
                </c:pt>
                <c:pt idx="165">
                  <c:v>52.316965537225222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B!$BJ$22:$BJ$222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67.358413162181179</c:v>
                </c:pt>
                <c:pt idx="26">
                  <c:v>67.277949599007997</c:v>
                </c:pt>
                <c:pt idx="27">
                  <c:v>67.197490318068446</c:v>
                </c:pt>
                <c:pt idx="28">
                  <c:v>67.117035361557967</c:v>
                </c:pt>
                <c:pt idx="29">
                  <c:v>67.03658473994183</c:v>
                </c:pt>
                <c:pt idx="30">
                  <c:v>66.956138425457368</c:v>
                </c:pt>
                <c:pt idx="31">
                  <c:v>66.875696344664988</c:v>
                </c:pt>
                <c:pt idx="32">
                  <c:v>66.795258369928035</c:v>
                </c:pt>
                <c:pt idx="33">
                  <c:v>66.714824309686193</c:v>
                </c:pt>
                <c:pt idx="34">
                  <c:v>66.634393897373485</c:v>
                </c:pt>
                <c:pt idx="35">
                  <c:v>66.553966778813987</c:v>
                </c:pt>
                <c:pt idx="36">
                  <c:v>66.473542497911168</c:v>
                </c:pt>
                <c:pt idx="37">
                  <c:v>66.393120480426035</c:v>
                </c:pt>
                <c:pt idx="38">
                  <c:v>66.312700015617978</c:v>
                </c:pt>
                <c:pt idx="39">
                  <c:v>66.232280235498862</c:v>
                </c:pt>
                <c:pt idx="40">
                  <c:v>66.151860091424936</c:v>
                </c:pt>
                <c:pt idx="41">
                  <c:v>66.071438327724508</c:v>
                </c:pt>
                <c:pt idx="42">
                  <c:v>65.991013452029833</c:v>
                </c:pt>
                <c:pt idx="43">
                  <c:v>65.910583701950742</c:v>
                </c:pt>
                <c:pt idx="44">
                  <c:v>65.830147007694919</c:v>
                </c:pt>
                <c:pt idx="45">
                  <c:v>65.749700950205821</c:v>
                </c:pt>
                <c:pt idx="46">
                  <c:v>65.669242714354212</c:v>
                </c:pt>
                <c:pt idx="47">
                  <c:v>65.588769036683161</c:v>
                </c:pt>
                <c:pt idx="48">
                  <c:v>65.508276147171301</c:v>
                </c:pt>
                <c:pt idx="49">
                  <c:v>65.427759704444142</c:v>
                </c:pt>
                <c:pt idx="50">
                  <c:v>65.347214723830831</c:v>
                </c:pt>
                <c:pt idx="51">
                  <c:v>65.266635497634852</c:v>
                </c:pt>
                <c:pt idx="52">
                  <c:v>65.186015506963102</c:v>
                </c:pt>
                <c:pt idx="53">
                  <c:v>65.105347324442832</c:v>
                </c:pt>
                <c:pt idx="54">
                  <c:v>65.024622507149616</c:v>
                </c:pt>
                <c:pt idx="55">
                  <c:v>64.943831479078796</c:v>
                </c:pt>
                <c:pt idx="56">
                  <c:v>64.862963402519668</c:v>
                </c:pt>
                <c:pt idx="57">
                  <c:v>64.782006037741283</c:v>
                </c:pt>
                <c:pt idx="58">
                  <c:v>64.700945590477943</c:v>
                </c:pt>
                <c:pt idx="59">
                  <c:v>64.619766546817573</c:v>
                </c:pt>
                <c:pt idx="60">
                  <c:v>64.538451495254364</c:v>
                </c:pt>
                <c:pt idx="61">
                  <c:v>64.456980935879145</c:v>
                </c:pt>
                <c:pt idx="62">
                  <c:v>64.375333076955286</c:v>
                </c:pt>
                <c:pt idx="63">
                  <c:v>64.293483619476234</c:v>
                </c:pt>
                <c:pt idx="64">
                  <c:v>64.211405530736116</c:v>
                </c:pt>
                <c:pt idx="65">
                  <c:v>64.129068808476859</c:v>
                </c:pt>
                <c:pt idx="66">
                  <c:v>64.046440237819397</c:v>
                </c:pt>
                <c:pt idx="67">
                  <c:v>63.963483143952331</c:v>
                </c:pt>
                <c:pt idx="68">
                  <c:v>63.880157144449122</c:v>
                </c:pt>
                <c:pt idx="69">
                  <c:v>63.79641790612164</c:v>
                </c:pt>
                <c:pt idx="70">
                  <c:v>63.712216912495037</c:v>
                </c:pt>
                <c:pt idx="71">
                  <c:v>63.627501249300884</c:v>
                </c:pt>
                <c:pt idx="72">
                  <c:v>63.542213416818555</c:v>
                </c:pt>
                <c:pt idx="73">
                  <c:v>63.456291179419701</c:v>
                </c:pt>
                <c:pt idx="74">
                  <c:v>63.369667464245509</c:v>
                </c:pt>
                <c:pt idx="75">
                  <c:v>63.282270322507422</c:v>
                </c:pt>
                <c:pt idx="76">
                  <c:v>63.194022968364045</c:v>
                </c:pt>
                <c:pt idx="77">
                  <c:v>63.104843911579941</c:v>
                </c:pt>
                <c:pt idx="78">
                  <c:v>63.014647201077629</c:v>
                </c:pt>
                <c:pt idx="79">
                  <c:v>62.92334279689063</c:v>
                </c:pt>
                <c:pt idx="80">
                  <c:v>62.830837087725349</c:v>
                </c:pt>
                <c:pt idx="81">
                  <c:v>62.737033570142955</c:v>
                </c:pt>
                <c:pt idx="82">
                  <c:v>62.641833703073033</c:v>
                </c:pt>
                <c:pt idx="83">
                  <c:v>62.545137947777903</c:v>
                </c:pt>
                <c:pt idx="84">
                  <c:v>62.446846998345315</c:v>
                </c:pt>
                <c:pt idx="85">
                  <c:v>62.346863201207057</c:v>
                </c:pt>
                <c:pt idx="86">
                  <c:v>62.245092154067216</c:v>
                </c:pt>
                <c:pt idx="87">
                  <c:v>62.141444465112031</c:v>
                </c:pt>
                <c:pt idx="88">
                  <c:v>62.035837642752647</c:v>
                </c:pt>
                <c:pt idx="89">
                  <c:v>61.928198074892521</c:v>
                </c:pt>
                <c:pt idx="90">
                  <c:v>61.818463045462856</c:v>
                </c:pt>
                <c:pt idx="91">
                  <c:v>61.706582725548373</c:v>
                </c:pt>
                <c:pt idx="92">
                  <c:v>61.592522067771114</c:v>
                </c:pt>
                <c:pt idx="93">
                  <c:v>61.476262526705057</c:v>
                </c:pt>
                <c:pt idx="94">
                  <c:v>61.357803525905112</c:v>
                </c:pt>
                <c:pt idx="95">
                  <c:v>61.237163594442364</c:v>
                </c:pt>
                <c:pt idx="96">
                  <c:v>61.114381103150009</c:v>
                </c:pt>
                <c:pt idx="97">
                  <c:v>60.989514543224637</c:v>
                </c:pt>
                <c:pt idx="98">
                  <c:v>60.862642307048873</c:v>
                </c:pt>
                <c:pt idx="99">
                  <c:v>60.733861952265237</c:v>
                </c:pt>
                <c:pt idx="100">
                  <c:v>60.603288953939696</c:v>
                </c:pt>
                <c:pt idx="101">
                  <c:v>60.471054974445778</c:v>
                </c:pt>
                <c:pt idx="102">
                  <c:v>60.337305704618842</c:v>
                </c:pt>
                <c:pt idx="103">
                  <c:v>60.202198350906173</c:v>
                </c:pt>
                <c:pt idx="104">
                  <c:v>60.06589886001359</c:v>
                </c:pt>
                <c:pt idx="105">
                  <c:v>59.928578983651896</c:v>
                </c:pt>
                <c:pt idx="106">
                  <c:v>59.790413290679865</c:v>
                </c:pt>
                <c:pt idx="107">
                  <c:v>59.651576232090008</c:v>
                </c:pt>
                <c:pt idx="108">
                  <c:v>59.512239356343855</c:v>
                </c:pt>
                <c:pt idx="109">
                  <c:v>59.372568759503523</c:v>
                </c:pt>
                <c:pt idx="110">
                  <c:v>59.232722837760825</c:v>
                </c:pt>
                <c:pt idx="111">
                  <c:v>59.092850390869138</c:v>
                </c:pt>
                <c:pt idx="112">
                  <c:v>58.953089105192412</c:v>
                </c:pt>
                <c:pt idx="113">
                  <c:v>58.813564426019809</c:v>
                </c:pt>
                <c:pt idx="114">
                  <c:v>58.67438881161943</c:v>
                </c:pt>
                <c:pt idx="115">
                  <c:v>58.53566134706147</c:v>
                </c:pt>
                <c:pt idx="116">
                  <c:v>58.397467684620842</c:v>
                </c:pt>
                <c:pt idx="117">
                  <c:v>58.259880269734964</c:v>
                </c:pt>
                <c:pt idx="118">
                  <c:v>58.122958806924998</c:v>
                </c:pt>
                <c:pt idx="119">
                  <c:v>57.986750918458199</c:v>
                </c:pt>
                <c:pt idx="120">
                  <c:v>57.851292949364563</c:v>
                </c:pt>
                <c:pt idx="121">
                  <c:v>57.716610875184386</c:v>
                </c:pt>
                <c:pt idx="122">
                  <c:v>57.582721272965017</c:v>
                </c:pt>
                <c:pt idx="123">
                  <c:v>57.449632321031942</c:v>
                </c:pt>
                <c:pt idx="124">
                  <c:v>57.317344798483205</c:v>
                </c:pt>
                <c:pt idx="125">
                  <c:v>57.185853060830361</c:v>
                </c:pt>
                <c:pt idx="126">
                  <c:v>57.055145973455282</c:v>
                </c:pt>
                <c:pt idx="127">
                  <c:v>56.925207789372436</c:v>
                </c:pt>
                <c:pt idx="128">
                  <c:v>56.796018962059939</c:v>
                </c:pt>
                <c:pt idx="129">
                  <c:v>56.667556887787583</c:v>
                </c:pt>
                <c:pt idx="130">
                  <c:v>56.539796574914384</c:v>
                </c:pt>
                <c:pt idx="131">
                  <c:v>56.412711240075019</c:v>
                </c:pt>
                <c:pt idx="132">
                  <c:v>56.286272833070186</c:v>
                </c:pt>
                <c:pt idx="133">
                  <c:v>56.160452493681753</c:v>
                </c:pt>
                <c:pt idx="134">
                  <c:v>56.035220944618146</c:v>
                </c:pt>
                <c:pt idx="135">
                  <c:v>55.910548825426034</c:v>
                </c:pt>
                <c:pt idx="136">
                  <c:v>55.786406972548995</c:v>
                </c:pt>
                <c:pt idx="137">
                  <c:v>55.662766650830449</c:v>
                </c:pt>
                <c:pt idx="138">
                  <c:v>55.539599741702197</c:v>
                </c:pt>
                <c:pt idx="139">
                  <c:v>55.416878893115644</c:v>
                </c:pt>
                <c:pt idx="140">
                  <c:v>55.294577635999275</c:v>
                </c:pt>
                <c:pt idx="141">
                  <c:v>55.172670471694616</c:v>
                </c:pt>
                <c:pt idx="142">
                  <c:v>55.051132934457769</c:v>
                </c:pt>
                <c:pt idx="143">
                  <c:v>54.929941632734824</c:v>
                </c:pt>
                <c:pt idx="144">
                  <c:v>54.809074272541167</c:v>
                </c:pt>
                <c:pt idx="145">
                  <c:v>54.688509665907297</c:v>
                </c:pt>
                <c:pt idx="146">
                  <c:v>54.56822772700486</c:v>
                </c:pt>
                <c:pt idx="147">
                  <c:v>54.448209458240726</c:v>
                </c:pt>
                <c:pt idx="148">
                  <c:v>54.328436928306793</c:v>
                </c:pt>
                <c:pt idx="149">
                  <c:v>54.208893243900562</c:v>
                </c:pt>
                <c:pt idx="150">
                  <c:v>54.089562516585055</c:v>
                </c:pt>
                <c:pt idx="151">
                  <c:v>53.970429826037488</c:v>
                </c:pt>
                <c:pt idx="152">
                  <c:v>53.851481180741544</c:v>
                </c:pt>
                <c:pt idx="153">
                  <c:v>53.732703477006837</c:v>
                </c:pt>
                <c:pt idx="154">
                  <c:v>53.614084457049877</c:v>
                </c:pt>
                <c:pt idx="155">
                  <c:v>53.495612666740833</c:v>
                </c:pt>
                <c:pt idx="156">
                  <c:v>53.377277413508352</c:v>
                </c:pt>
                <c:pt idx="157">
                  <c:v>53.259068724798375</c:v>
                </c:pt>
                <c:pt idx="158">
                  <c:v>53.140977307400505</c:v>
                </c:pt>
                <c:pt idx="159">
                  <c:v>53.022994507885905</c:v>
                </c:pt>
                <c:pt idx="160">
                  <c:v>52.905112274341334</c:v>
                </c:pt>
                <c:pt idx="161">
                  <c:v>52.787323119534754</c:v>
                </c:pt>
                <c:pt idx="162">
                  <c:v>52.669620085606326</c:v>
                </c:pt>
                <c:pt idx="163">
                  <c:v>52.551996710344525</c:v>
                </c:pt>
                <c:pt idx="164">
                  <c:v>52.434446995078837</c:v>
                </c:pt>
                <c:pt idx="165">
                  <c:v>52.316965374197814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2116384"/>
        <c:axId val="321056336"/>
      </c:scatterChart>
      <c:valAx>
        <c:axId val="32211638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21056336"/>
        <c:crosses val="autoZero"/>
        <c:crossBetween val="midCat"/>
      </c:valAx>
      <c:valAx>
        <c:axId val="32105633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221163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B!$N$21</c:f>
          <c:strCache>
            <c:ptCount val="1"/>
            <c:pt idx="0">
              <c:v>10.08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B!$N$22:$N$222</c:f>
              <c:numCache>
                <c:formatCode>General</c:formatCode>
                <c:ptCount val="201"/>
                <c:pt idx="0">
                  <c:v>65.480999999999995</c:v>
                </c:pt>
                <c:pt idx="1">
                  <c:v>65.537999999999997</c:v>
                </c:pt>
                <c:pt idx="2">
                  <c:v>64.191999999999993</c:v>
                </c:pt>
                <c:pt idx="3">
                  <c:v>65.730999999999995</c:v>
                </c:pt>
                <c:pt idx="4">
                  <c:v>64.462000000000003</c:v>
                </c:pt>
                <c:pt idx="5">
                  <c:v>64.403999999999996</c:v>
                </c:pt>
                <c:pt idx="6">
                  <c:v>64.364999999999995</c:v>
                </c:pt>
                <c:pt idx="7">
                  <c:v>64.712000000000003</c:v>
                </c:pt>
                <c:pt idx="8">
                  <c:v>63.962000000000003</c:v>
                </c:pt>
                <c:pt idx="9">
                  <c:v>64.423000000000002</c:v>
                </c:pt>
                <c:pt idx="10">
                  <c:v>63.75</c:v>
                </c:pt>
                <c:pt idx="11">
                  <c:v>63.768999999999998</c:v>
                </c:pt>
                <c:pt idx="12">
                  <c:v>64.364999999999995</c:v>
                </c:pt>
                <c:pt idx="13">
                  <c:v>65.614999999999995</c:v>
                </c:pt>
                <c:pt idx="14">
                  <c:v>63.845999999999997</c:v>
                </c:pt>
                <c:pt idx="15">
                  <c:v>64.673000000000002</c:v>
                </c:pt>
                <c:pt idx="16">
                  <c:v>65.153999999999996</c:v>
                </c:pt>
                <c:pt idx="17">
                  <c:v>65.037999999999997</c:v>
                </c:pt>
                <c:pt idx="18">
                  <c:v>64.019000000000005</c:v>
                </c:pt>
                <c:pt idx="19">
                  <c:v>65.308000000000007</c:v>
                </c:pt>
                <c:pt idx="20">
                  <c:v>65.385000000000005</c:v>
                </c:pt>
                <c:pt idx="21">
                  <c:v>65.173000000000002</c:v>
                </c:pt>
                <c:pt idx="22">
                  <c:v>65.058000000000007</c:v>
                </c:pt>
                <c:pt idx="23">
                  <c:v>65.364999999999995</c:v>
                </c:pt>
                <c:pt idx="24">
                  <c:v>64.864999999999995</c:v>
                </c:pt>
                <c:pt idx="25">
                  <c:v>65.480999999999995</c:v>
                </c:pt>
                <c:pt idx="26">
                  <c:v>65.864999999999995</c:v>
                </c:pt>
                <c:pt idx="27">
                  <c:v>65.75</c:v>
                </c:pt>
                <c:pt idx="28">
                  <c:v>64.135000000000005</c:v>
                </c:pt>
                <c:pt idx="29">
                  <c:v>65.787999999999997</c:v>
                </c:pt>
                <c:pt idx="30">
                  <c:v>66.269000000000005</c:v>
                </c:pt>
                <c:pt idx="31">
                  <c:v>65.346000000000004</c:v>
                </c:pt>
                <c:pt idx="32">
                  <c:v>66.423000000000002</c:v>
                </c:pt>
                <c:pt idx="33">
                  <c:v>64.808000000000007</c:v>
                </c:pt>
                <c:pt idx="34">
                  <c:v>66.096000000000004</c:v>
                </c:pt>
                <c:pt idx="35">
                  <c:v>65.846000000000004</c:v>
                </c:pt>
                <c:pt idx="36">
                  <c:v>66.191999999999993</c:v>
                </c:pt>
                <c:pt idx="37">
                  <c:v>66.980999999999995</c:v>
                </c:pt>
                <c:pt idx="38">
                  <c:v>67.537999999999997</c:v>
                </c:pt>
                <c:pt idx="39">
                  <c:v>67.364999999999995</c:v>
                </c:pt>
                <c:pt idx="40">
                  <c:v>67.75</c:v>
                </c:pt>
                <c:pt idx="41">
                  <c:v>69.212000000000003</c:v>
                </c:pt>
                <c:pt idx="42">
                  <c:v>69.403999999999996</c:v>
                </c:pt>
                <c:pt idx="43">
                  <c:v>70.691999999999993</c:v>
                </c:pt>
                <c:pt idx="44">
                  <c:v>71.537999999999997</c:v>
                </c:pt>
                <c:pt idx="45">
                  <c:v>71.269000000000005</c:v>
                </c:pt>
                <c:pt idx="46">
                  <c:v>72.980999999999995</c:v>
                </c:pt>
                <c:pt idx="47">
                  <c:v>73.153999999999996</c:v>
                </c:pt>
                <c:pt idx="48">
                  <c:v>74.712000000000003</c:v>
                </c:pt>
                <c:pt idx="49">
                  <c:v>75.730999999999995</c:v>
                </c:pt>
                <c:pt idx="50">
                  <c:v>79.191999999999993</c:v>
                </c:pt>
                <c:pt idx="51">
                  <c:v>81.885000000000005</c:v>
                </c:pt>
                <c:pt idx="52">
                  <c:v>85.441999999999993</c:v>
                </c:pt>
                <c:pt idx="53">
                  <c:v>92.019000000000005</c:v>
                </c:pt>
                <c:pt idx="54">
                  <c:v>96.980999999999995</c:v>
                </c:pt>
                <c:pt idx="55">
                  <c:v>105.13500000000001</c:v>
                </c:pt>
                <c:pt idx="56">
                  <c:v>115.88500000000001</c:v>
                </c:pt>
                <c:pt idx="57">
                  <c:v>128.096</c:v>
                </c:pt>
                <c:pt idx="58">
                  <c:v>144.25</c:v>
                </c:pt>
                <c:pt idx="59">
                  <c:v>158.21199999999999</c:v>
                </c:pt>
                <c:pt idx="60">
                  <c:v>173.36500000000001</c:v>
                </c:pt>
                <c:pt idx="61">
                  <c:v>187.404</c:v>
                </c:pt>
                <c:pt idx="62">
                  <c:v>197.51900000000001</c:v>
                </c:pt>
                <c:pt idx="63">
                  <c:v>208.76900000000001</c:v>
                </c:pt>
                <c:pt idx="64">
                  <c:v>214.28800000000001</c:v>
                </c:pt>
                <c:pt idx="65">
                  <c:v>215.53800000000001</c:v>
                </c:pt>
                <c:pt idx="66">
                  <c:v>208.98099999999999</c:v>
                </c:pt>
                <c:pt idx="67">
                  <c:v>191.23099999999999</c:v>
                </c:pt>
                <c:pt idx="68">
                  <c:v>154.55799999999999</c:v>
                </c:pt>
                <c:pt idx="69">
                  <c:v>99.480999999999995</c:v>
                </c:pt>
                <c:pt idx="70">
                  <c:v>72.864999999999995</c:v>
                </c:pt>
                <c:pt idx="71">
                  <c:v>70.364999999999995</c:v>
                </c:pt>
                <c:pt idx="72">
                  <c:v>70.269000000000005</c:v>
                </c:pt>
                <c:pt idx="73">
                  <c:v>73</c:v>
                </c:pt>
                <c:pt idx="74">
                  <c:v>73.712000000000003</c:v>
                </c:pt>
                <c:pt idx="75">
                  <c:v>76.403999999999996</c:v>
                </c:pt>
                <c:pt idx="76">
                  <c:v>82.519000000000005</c:v>
                </c:pt>
                <c:pt idx="77">
                  <c:v>88.962000000000003</c:v>
                </c:pt>
                <c:pt idx="78">
                  <c:v>99.537999999999997</c:v>
                </c:pt>
                <c:pt idx="79">
                  <c:v>111.73099999999999</c:v>
                </c:pt>
                <c:pt idx="80">
                  <c:v>122.173</c:v>
                </c:pt>
                <c:pt idx="81">
                  <c:v>134.96199999999999</c:v>
                </c:pt>
                <c:pt idx="82">
                  <c:v>146.30799999999999</c:v>
                </c:pt>
                <c:pt idx="83">
                  <c:v>153.61500000000001</c:v>
                </c:pt>
                <c:pt idx="84">
                  <c:v>159.346</c:v>
                </c:pt>
                <c:pt idx="85">
                  <c:v>156.923</c:v>
                </c:pt>
                <c:pt idx="86">
                  <c:v>144.71199999999999</c:v>
                </c:pt>
                <c:pt idx="87">
                  <c:v>119.76900000000001</c:v>
                </c:pt>
                <c:pt idx="88">
                  <c:v>83.673000000000002</c:v>
                </c:pt>
                <c:pt idx="89">
                  <c:v>64.826999999999998</c:v>
                </c:pt>
                <c:pt idx="90">
                  <c:v>62.712000000000003</c:v>
                </c:pt>
                <c:pt idx="91">
                  <c:v>62.923000000000002</c:v>
                </c:pt>
                <c:pt idx="92">
                  <c:v>61.018999999999998</c:v>
                </c:pt>
                <c:pt idx="93">
                  <c:v>62.615000000000002</c:v>
                </c:pt>
                <c:pt idx="94">
                  <c:v>58.923000000000002</c:v>
                </c:pt>
                <c:pt idx="95">
                  <c:v>60.634999999999998</c:v>
                </c:pt>
                <c:pt idx="96">
                  <c:v>60.384999999999998</c:v>
                </c:pt>
                <c:pt idx="97">
                  <c:v>61.018999999999998</c:v>
                </c:pt>
                <c:pt idx="98">
                  <c:v>61.173000000000002</c:v>
                </c:pt>
                <c:pt idx="99">
                  <c:v>60.442</c:v>
                </c:pt>
                <c:pt idx="100">
                  <c:v>58.845999999999997</c:v>
                </c:pt>
                <c:pt idx="101">
                  <c:v>58.345999999999997</c:v>
                </c:pt>
                <c:pt idx="102">
                  <c:v>59.287999999999997</c:v>
                </c:pt>
                <c:pt idx="103">
                  <c:v>59.826999999999998</c:v>
                </c:pt>
                <c:pt idx="104">
                  <c:v>60.442</c:v>
                </c:pt>
                <c:pt idx="105">
                  <c:v>60.192</c:v>
                </c:pt>
                <c:pt idx="106">
                  <c:v>60.981000000000002</c:v>
                </c:pt>
                <c:pt idx="107">
                  <c:v>58.923000000000002</c:v>
                </c:pt>
                <c:pt idx="108">
                  <c:v>58.845999999999997</c:v>
                </c:pt>
                <c:pt idx="109">
                  <c:v>59.942</c:v>
                </c:pt>
                <c:pt idx="110">
                  <c:v>59.231000000000002</c:v>
                </c:pt>
                <c:pt idx="111">
                  <c:v>60.384999999999998</c:v>
                </c:pt>
                <c:pt idx="112">
                  <c:v>59.904000000000003</c:v>
                </c:pt>
                <c:pt idx="113">
                  <c:v>61.018999999999998</c:v>
                </c:pt>
                <c:pt idx="114">
                  <c:v>62.981000000000002</c:v>
                </c:pt>
                <c:pt idx="115">
                  <c:v>62.287999999999997</c:v>
                </c:pt>
                <c:pt idx="116">
                  <c:v>63.904000000000003</c:v>
                </c:pt>
                <c:pt idx="117">
                  <c:v>64.614999999999995</c:v>
                </c:pt>
                <c:pt idx="118">
                  <c:v>65.212000000000003</c:v>
                </c:pt>
                <c:pt idx="119">
                  <c:v>65.614999999999995</c:v>
                </c:pt>
                <c:pt idx="120">
                  <c:v>64.653999999999996</c:v>
                </c:pt>
                <c:pt idx="121">
                  <c:v>63.712000000000003</c:v>
                </c:pt>
                <c:pt idx="122">
                  <c:v>63.076999999999998</c:v>
                </c:pt>
                <c:pt idx="123">
                  <c:v>61.268999999999998</c:v>
                </c:pt>
                <c:pt idx="124">
                  <c:v>59</c:v>
                </c:pt>
                <c:pt idx="125">
                  <c:v>57.404000000000003</c:v>
                </c:pt>
                <c:pt idx="126">
                  <c:v>56.134999999999998</c:v>
                </c:pt>
                <c:pt idx="127">
                  <c:v>55.865000000000002</c:v>
                </c:pt>
                <c:pt idx="128">
                  <c:v>56.884999999999998</c:v>
                </c:pt>
                <c:pt idx="129">
                  <c:v>54.981000000000002</c:v>
                </c:pt>
                <c:pt idx="130">
                  <c:v>54.345999999999997</c:v>
                </c:pt>
                <c:pt idx="131">
                  <c:v>55</c:v>
                </c:pt>
                <c:pt idx="132">
                  <c:v>54.634999999999998</c:v>
                </c:pt>
                <c:pt idx="133">
                  <c:v>54.692</c:v>
                </c:pt>
                <c:pt idx="134">
                  <c:v>54.115000000000002</c:v>
                </c:pt>
                <c:pt idx="135">
                  <c:v>54.115000000000002</c:v>
                </c:pt>
                <c:pt idx="136">
                  <c:v>54.537999999999997</c:v>
                </c:pt>
                <c:pt idx="137">
                  <c:v>54.904000000000003</c:v>
                </c:pt>
                <c:pt idx="138">
                  <c:v>53.731000000000002</c:v>
                </c:pt>
                <c:pt idx="139">
                  <c:v>54.442</c:v>
                </c:pt>
                <c:pt idx="140">
                  <c:v>54.942</c:v>
                </c:pt>
                <c:pt idx="141">
                  <c:v>56.423000000000002</c:v>
                </c:pt>
                <c:pt idx="142">
                  <c:v>56.037999999999997</c:v>
                </c:pt>
                <c:pt idx="143">
                  <c:v>56.365000000000002</c:v>
                </c:pt>
                <c:pt idx="144">
                  <c:v>55.884999999999998</c:v>
                </c:pt>
                <c:pt idx="145">
                  <c:v>56.518999999999998</c:v>
                </c:pt>
                <c:pt idx="146">
                  <c:v>55.268999999999998</c:v>
                </c:pt>
                <c:pt idx="147">
                  <c:v>55.692</c:v>
                </c:pt>
                <c:pt idx="148">
                  <c:v>53.134999999999998</c:v>
                </c:pt>
                <c:pt idx="149">
                  <c:v>54.384999999999998</c:v>
                </c:pt>
                <c:pt idx="150">
                  <c:v>53.326999999999998</c:v>
                </c:pt>
                <c:pt idx="151">
                  <c:v>53.558</c:v>
                </c:pt>
                <c:pt idx="152">
                  <c:v>52.962000000000003</c:v>
                </c:pt>
                <c:pt idx="153">
                  <c:v>53.173000000000002</c:v>
                </c:pt>
                <c:pt idx="154">
                  <c:v>53.308</c:v>
                </c:pt>
                <c:pt idx="155">
                  <c:v>53.134999999999998</c:v>
                </c:pt>
                <c:pt idx="156">
                  <c:v>52.808</c:v>
                </c:pt>
                <c:pt idx="157">
                  <c:v>53.345999999999997</c:v>
                </c:pt>
                <c:pt idx="158">
                  <c:v>51.518999999999998</c:v>
                </c:pt>
                <c:pt idx="159">
                  <c:v>53.442</c:v>
                </c:pt>
                <c:pt idx="160">
                  <c:v>51.654000000000003</c:v>
                </c:pt>
                <c:pt idx="161">
                  <c:v>51.826999999999998</c:v>
                </c:pt>
                <c:pt idx="162">
                  <c:v>52.518999999999998</c:v>
                </c:pt>
                <c:pt idx="163">
                  <c:v>52.308</c:v>
                </c:pt>
                <c:pt idx="164">
                  <c:v>50.404000000000003</c:v>
                </c:pt>
                <c:pt idx="165">
                  <c:v>50.384999999999998</c:v>
                </c:pt>
                <c:pt idx="166">
                  <c:v>50.404000000000003</c:v>
                </c:pt>
                <c:pt idx="167">
                  <c:v>50.558</c:v>
                </c:pt>
                <c:pt idx="168">
                  <c:v>51.192</c:v>
                </c:pt>
                <c:pt idx="169">
                  <c:v>50.095999999999997</c:v>
                </c:pt>
                <c:pt idx="170">
                  <c:v>50.058</c:v>
                </c:pt>
                <c:pt idx="171">
                  <c:v>50.923000000000002</c:v>
                </c:pt>
                <c:pt idx="172">
                  <c:v>50.018999999999998</c:v>
                </c:pt>
                <c:pt idx="173">
                  <c:v>49.384999999999998</c:v>
                </c:pt>
                <c:pt idx="174">
                  <c:v>50.826999999999998</c:v>
                </c:pt>
                <c:pt idx="175">
                  <c:v>49.212000000000003</c:v>
                </c:pt>
                <c:pt idx="176">
                  <c:v>48.134999999999998</c:v>
                </c:pt>
                <c:pt idx="177">
                  <c:v>51.037999999999997</c:v>
                </c:pt>
                <c:pt idx="178">
                  <c:v>50.212000000000003</c:v>
                </c:pt>
                <c:pt idx="179">
                  <c:v>50.404000000000003</c:v>
                </c:pt>
                <c:pt idx="180">
                  <c:v>49.076999999999998</c:v>
                </c:pt>
                <c:pt idx="181">
                  <c:v>50.5</c:v>
                </c:pt>
                <c:pt idx="182">
                  <c:v>48.712000000000003</c:v>
                </c:pt>
                <c:pt idx="183">
                  <c:v>49.423000000000002</c:v>
                </c:pt>
                <c:pt idx="184">
                  <c:v>50.134999999999998</c:v>
                </c:pt>
                <c:pt idx="185">
                  <c:v>49.076999999999998</c:v>
                </c:pt>
                <c:pt idx="186">
                  <c:v>48.923000000000002</c:v>
                </c:pt>
                <c:pt idx="187">
                  <c:v>50.095999999999997</c:v>
                </c:pt>
                <c:pt idx="188">
                  <c:v>50.308</c:v>
                </c:pt>
                <c:pt idx="189">
                  <c:v>49.518999999999998</c:v>
                </c:pt>
                <c:pt idx="190">
                  <c:v>49.884999999999998</c:v>
                </c:pt>
                <c:pt idx="191">
                  <c:v>48.787999999999997</c:v>
                </c:pt>
                <c:pt idx="192">
                  <c:v>48.076999999999998</c:v>
                </c:pt>
                <c:pt idx="193">
                  <c:v>48.942</c:v>
                </c:pt>
                <c:pt idx="194">
                  <c:v>49.731000000000002</c:v>
                </c:pt>
                <c:pt idx="195">
                  <c:v>48.173000000000002</c:v>
                </c:pt>
                <c:pt idx="196">
                  <c:v>47.634999999999998</c:v>
                </c:pt>
                <c:pt idx="197">
                  <c:v>48.404000000000003</c:v>
                </c:pt>
                <c:pt idx="198">
                  <c:v>49.287999999999997</c:v>
                </c:pt>
                <c:pt idx="199">
                  <c:v>48.537999999999997</c:v>
                </c:pt>
                <c:pt idx="200">
                  <c:v>48.192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B!$AE$22:$AE$222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68.864161765379492</c:v>
                </c:pt>
                <c:pt idx="25">
                  <c:v>68.768644839646541</c:v>
                </c:pt>
                <c:pt idx="26">
                  <c:v>68.673128034878957</c:v>
                </c:pt>
                <c:pt idx="27">
                  <c:v>68.577611058658164</c:v>
                </c:pt>
                <c:pt idx="28">
                  <c:v>68.482093561147778</c:v>
                </c:pt>
                <c:pt idx="29">
                  <c:v>68.386575126779647</c:v>
                </c:pt>
                <c:pt idx="30">
                  <c:v>68.291055264897011</c:v>
                </c:pt>
                <c:pt idx="31">
                  <c:v>68.195533399295883</c:v>
                </c:pt>
                <c:pt idx="32">
                  <c:v>68.100008856845562</c:v>
                </c:pt>
                <c:pt idx="33">
                  <c:v>68.004480856471872</c:v>
                </c:pt>
                <c:pt idx="34">
                  <c:v>67.90894850443442</c:v>
                </c:pt>
                <c:pt idx="35">
                  <c:v>67.813410820096607</c:v>
                </c:pt>
                <c:pt idx="36">
                  <c:v>67.717866883578694</c:v>
                </c:pt>
                <c:pt idx="37">
                  <c:v>67.622316428055967</c:v>
                </c:pt>
                <c:pt idx="38">
                  <c:v>67.526761944090993</c:v>
                </c:pt>
                <c:pt idx="39">
                  <c:v>67.431215598389812</c:v>
                </c:pt>
                <c:pt idx="40">
                  <c:v>67.335720507859335</c:v>
                </c:pt>
                <c:pt idx="41">
                  <c:v>67.240412042854658</c:v>
                </c:pt>
                <c:pt idx="42">
                  <c:v>67.145683290771686</c:v>
                </c:pt>
                <c:pt idx="43">
                  <c:v>67.052602707515277</c:v>
                </c:pt>
                <c:pt idx="44">
                  <c:v>66.963897676446877</c:v>
                </c:pt>
                <c:pt idx="45">
                  <c:v>66.886108706103286</c:v>
                </c:pt>
                <c:pt idx="46">
                  <c:v>66.833958563700008</c:v>
                </c:pt>
                <c:pt idx="47">
                  <c:v>66.838508385614617</c:v>
                </c:pt>
                <c:pt idx="48">
                  <c:v>66.961044389169274</c:v>
                </c:pt>
                <c:pt idx="49">
                  <c:v>67.314328312529398</c:v>
                </c:pt>
                <c:pt idx="50">
                  <c:v>68.091056643201526</c:v>
                </c:pt>
                <c:pt idx="51">
                  <c:v>69.595325384410344</c:v>
                </c:pt>
                <c:pt idx="52">
                  <c:v>72.266485111312392</c:v>
                </c:pt>
                <c:pt idx="53">
                  <c:v>76.677493772261755</c:v>
                </c:pt>
                <c:pt idx="54">
                  <c:v>83.485462479608898</c:v>
                </c:pt>
                <c:pt idx="55">
                  <c:v>93.31594536252355</c:v>
                </c:pt>
                <c:pt idx="56">
                  <c:v>106.57926711400327</c:v>
                </c:pt>
                <c:pt idx="57">
                  <c:v>123.24666873439467</c:v>
                </c:pt>
                <c:pt idx="58">
                  <c:v>142.64795735556623</c:v>
                </c:pt>
                <c:pt idx="59">
                  <c:v>163.37447927060316</c:v>
                </c:pt>
                <c:pt idx="60">
                  <c:v>183.36377061344388</c:v>
                </c:pt>
                <c:pt idx="61">
                  <c:v>200.19641768191229</c:v>
                </c:pt>
                <c:pt idx="62">
                  <c:v>211.56113507741674</c:v>
                </c:pt>
                <c:pt idx="63">
                  <c:v>215.76952528448876</c:v>
                </c:pt>
                <c:pt idx="64">
                  <c:v>212.16349142238843</c:v>
                </c:pt>
                <c:pt idx="65">
                  <c:v>201.27999952966888</c:v>
                </c:pt>
                <c:pt idx="66">
                  <c:v>184.71643394420036</c:v>
                </c:pt>
                <c:pt idx="67">
                  <c:v>164.74311761742095</c:v>
                </c:pt>
                <c:pt idx="68">
                  <c:v>143.79273884697122</c:v>
                </c:pt>
                <c:pt idx="69">
                  <c:v>123.98526364148898</c:v>
                </c:pt>
                <c:pt idx="70">
                  <c:v>106.81516214497556</c:v>
                </c:pt>
                <c:pt idx="71">
                  <c:v>93.057656756569173</c:v>
                </c:pt>
                <c:pt idx="72">
                  <c:v>82.877586633924963</c:v>
                </c:pt>
                <c:pt idx="73">
                  <c:v>76.075858209577945</c:v>
                </c:pt>
                <c:pt idx="74">
                  <c:v>72.389770634350356</c:v>
                </c:pt>
                <c:pt idx="75">
                  <c:v>71.759693484798888</c:v>
                </c:pt>
                <c:pt idx="76">
                  <c:v>74.468253492374402</c:v>
                </c:pt>
                <c:pt idx="77">
                  <c:v>81.055086730141184</c:v>
                </c:pt>
                <c:pt idx="78">
                  <c:v>91.949386522455427</c:v>
                </c:pt>
                <c:pt idx="79">
                  <c:v>106.88633870603954</c:v>
                </c:pt>
                <c:pt idx="80">
                  <c:v>124.36170184121491</c:v>
                </c:pt>
                <c:pt idx="81">
                  <c:v>141.50601137391243</c:v>
                </c:pt>
                <c:pt idx="82">
                  <c:v>154.65959509075279</c:v>
                </c:pt>
                <c:pt idx="83">
                  <c:v>160.55984533076298</c:v>
                </c:pt>
                <c:pt idx="84">
                  <c:v>157.61459914912831</c:v>
                </c:pt>
                <c:pt idx="85">
                  <c:v>146.57206643900722</c:v>
                </c:pt>
                <c:pt idx="86">
                  <c:v>130.1952535527254</c:v>
                </c:pt>
                <c:pt idx="87">
                  <c:v>112.12884386926652</c:v>
                </c:pt>
                <c:pt idx="88">
                  <c:v>95.588323270850992</c:v>
                </c:pt>
                <c:pt idx="89">
                  <c:v>82.504145995364155</c:v>
                </c:pt>
                <c:pt idx="90">
                  <c:v>73.380124189337366</c:v>
                </c:pt>
                <c:pt idx="91">
                  <c:v>67.697990826987223</c:v>
                </c:pt>
                <c:pt idx="92">
                  <c:v>64.499053647655103</c:v>
                </c:pt>
                <c:pt idx="93">
                  <c:v>62.84129154891167</c:v>
                </c:pt>
                <c:pt idx="94">
                  <c:v>62.02112981262205</c:v>
                </c:pt>
                <c:pt idx="95">
                  <c:v>61.60341938920515</c:v>
                </c:pt>
                <c:pt idx="96">
                  <c:v>61.357323823823563</c:v>
                </c:pt>
                <c:pt idx="97">
                  <c:v>61.17589956079253</c:v>
                </c:pt>
                <c:pt idx="98">
                  <c:v>61.015436448924937</c:v>
                </c:pt>
                <c:pt idx="99">
                  <c:v>60.860106266693109</c:v>
                </c:pt>
                <c:pt idx="100">
                  <c:v>60.704865065514525</c:v>
                </c:pt>
                <c:pt idx="101">
                  <c:v>60.548374333773573</c:v>
                </c:pt>
                <c:pt idx="102">
                  <c:v>60.390466177114604</c:v>
                </c:pt>
                <c:pt idx="103">
                  <c:v>60.231407137277337</c:v>
                </c:pt>
                <c:pt idx="104">
                  <c:v>60.071888908617964</c:v>
                </c:pt>
                <c:pt idx="105">
                  <c:v>59.91352061342473</c:v>
                </c:pt>
                <c:pt idx="106">
                  <c:v>59.760022461231422</c:v>
                </c:pt>
                <c:pt idx="107">
                  <c:v>59.619519411063024</c:v>
                </c:pt>
                <c:pt idx="108">
                  <c:v>59.508223992221389</c:v>
                </c:pt>
                <c:pt idx="109">
                  <c:v>59.455096283992788</c:v>
                </c:pt>
                <c:pt idx="110">
                  <c:v>59.50555531787235</c:v>
                </c:pt>
                <c:pt idx="111">
                  <c:v>59.720334614062146</c:v>
                </c:pt>
                <c:pt idx="112">
                  <c:v>60.164511844668695</c:v>
                </c:pt>
                <c:pt idx="113">
                  <c:v>60.88378026164041</c:v>
                </c:pt>
                <c:pt idx="114">
                  <c:v>61.87155412410862</c:v>
                </c:pt>
                <c:pt idx="115">
                  <c:v>63.039715336168115</c:v>
                </c:pt>
                <c:pt idx="116">
                  <c:v>64.211799035182054</c:v>
                </c:pt>
                <c:pt idx="117">
                  <c:v>65.15310682699527</c:v>
                </c:pt>
                <c:pt idx="118">
                  <c:v>65.635658679989248</c:v>
                </c:pt>
                <c:pt idx="119">
                  <c:v>65.514698037488373</c:v>
                </c:pt>
                <c:pt idx="120">
                  <c:v>64.781851934650035</c:v>
                </c:pt>
                <c:pt idx="121">
                  <c:v>63.568309338398407</c:v>
                </c:pt>
                <c:pt idx="122">
                  <c:v>62.096379827918398</c:v>
                </c:pt>
                <c:pt idx="123">
                  <c:v>60.603851981588313</c:v>
                </c:pt>
                <c:pt idx="124">
                  <c:v>59.276192063478298</c:v>
                </c:pt>
                <c:pt idx="125">
                  <c:v>58.211950483815428</c:v>
                </c:pt>
                <c:pt idx="126">
                  <c:v>57.425886713294254</c:v>
                </c:pt>
                <c:pt idx="127">
                  <c:v>56.876647850490293</c:v>
                </c:pt>
                <c:pt idx="128">
                  <c:v>56.500068688425785</c:v>
                </c:pt>
                <c:pt idx="129">
                  <c:v>56.234304789543692</c:v>
                </c:pt>
                <c:pt idx="130">
                  <c:v>56.032233609738917</c:v>
                </c:pt>
                <c:pt idx="131">
                  <c:v>55.863587666557137</c:v>
                </c:pt>
                <c:pt idx="132">
                  <c:v>55.711847217632702</c:v>
                </c:pt>
                <c:pt idx="133">
                  <c:v>55.57014742160888</c:v>
                </c:pt>
                <c:pt idx="134">
                  <c:v>55.438487220935599</c:v>
                </c:pt>
                <c:pt idx="135">
                  <c:v>55.322758852161471</c:v>
                </c:pt>
                <c:pt idx="136">
                  <c:v>55.234864366554568</c:v>
                </c:pt>
                <c:pt idx="137">
                  <c:v>55.192284033291614</c:v>
                </c:pt>
                <c:pt idx="138">
                  <c:v>55.214996569995229</c:v>
                </c:pt>
                <c:pt idx="139">
                  <c:v>55.318226174283986</c:v>
                </c:pt>
                <c:pt idx="140">
                  <c:v>55.501721129143704</c:v>
                </c:pt>
                <c:pt idx="141">
                  <c:v>55.739709786881008</c:v>
                </c:pt>
                <c:pt idx="142">
                  <c:v>55.978179535625308</c:v>
                </c:pt>
                <c:pt idx="143">
                  <c:v>56.144816397258502</c:v>
                </c:pt>
                <c:pt idx="144">
                  <c:v>56.170864149407343</c:v>
                </c:pt>
                <c:pt idx="145">
                  <c:v>56.01630628488612</c:v>
                </c:pt>
                <c:pt idx="146">
                  <c:v>55.685837143336869</c:v>
                </c:pt>
                <c:pt idx="147">
                  <c:v>55.226933929072921</c:v>
                </c:pt>
                <c:pt idx="148">
                  <c:v>54.711101507906029</c:v>
                </c:pt>
                <c:pt idx="149">
                  <c:v>54.208376558914644</c:v>
                </c:pt>
                <c:pt idx="150">
                  <c:v>53.767403350067468</c:v>
                </c:pt>
                <c:pt idx="151">
                  <c:v>53.408225492057099</c:v>
                </c:pt>
                <c:pt idx="152">
                  <c:v>53.127015716809666</c:v>
                </c:pt>
                <c:pt idx="153">
                  <c:v>52.906735231959374</c:v>
                </c:pt>
                <c:pt idx="154">
                  <c:v>52.727338830860774</c:v>
                </c:pt>
                <c:pt idx="155">
                  <c:v>52.572038074413463</c:v>
                </c:pt>
                <c:pt idx="156">
                  <c:v>52.429386474896148</c:v>
                </c:pt>
                <c:pt idx="157">
                  <c:v>52.292719979093221</c:v>
                </c:pt>
                <c:pt idx="158">
                  <c:v>52.158647186046778</c:v>
                </c:pt>
                <c:pt idx="159">
                  <c:v>52.025637681759825</c:v>
                </c:pt>
                <c:pt idx="160">
                  <c:v>51.893071807496312</c:v>
                </c:pt>
                <c:pt idx="161">
                  <c:v>51.760720763744331</c:v>
                </c:pt>
                <c:pt idx="162">
                  <c:v>51.628504650265413</c:v>
                </c:pt>
                <c:pt idx="163">
                  <c:v>51.496394470664519</c:v>
                </c:pt>
                <c:pt idx="164">
                  <c:v>51.364377121577476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B!$BK$22:$BK$222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68.864161765379492</c:v>
                </c:pt>
                <c:pt idx="25">
                  <c:v>68.768644839646541</c:v>
                </c:pt>
                <c:pt idx="26">
                  <c:v>68.673128034878928</c:v>
                </c:pt>
                <c:pt idx="27">
                  <c:v>68.577611058657936</c:v>
                </c:pt>
                <c:pt idx="28">
                  <c:v>68.482093561146343</c:v>
                </c:pt>
                <c:pt idx="29">
                  <c:v>68.386575126770865</c:v>
                </c:pt>
                <c:pt idx="30">
                  <c:v>68.291055264845781</c:v>
                </c:pt>
                <c:pt idx="31">
                  <c:v>68.195533399012319</c:v>
                </c:pt>
                <c:pt idx="32">
                  <c:v>68.100008855356606</c:v>
                </c:pt>
                <c:pt idx="33">
                  <c:v>68.004480849053749</c:v>
                </c:pt>
                <c:pt idx="34">
                  <c:v>67.908948469369179</c:v>
                </c:pt>
                <c:pt idx="35">
                  <c:v>67.813410662831416</c:v>
                </c:pt>
                <c:pt idx="36">
                  <c:v>67.717866214370531</c:v>
                </c:pt>
                <c:pt idx="37">
                  <c:v>67.622313726196964</c:v>
                </c:pt>
                <c:pt idx="38">
                  <c:v>67.526751594171444</c:v>
                </c:pt>
                <c:pt idx="39">
                  <c:v>67.431177981394313</c:v>
                </c:pt>
                <c:pt idx="40">
                  <c:v>67.335590788715393</c:v>
                </c:pt>
                <c:pt idx="41">
                  <c:v>67.239987621838765</c:v>
                </c:pt>
                <c:pt idx="42">
                  <c:v>67.144365754667518</c:v>
                </c:pt>
                <c:pt idx="43">
                  <c:v>67.048722088502856</c:v>
                </c:pt>
                <c:pt idx="44">
                  <c:v>66.95305310668013</c:v>
                </c:pt>
                <c:pt idx="45">
                  <c:v>66.85735482419156</c:v>
                </c:pt>
                <c:pt idx="46">
                  <c:v>66.761622731812395</c:v>
                </c:pt>
                <c:pt idx="47">
                  <c:v>66.665851734213021</c:v>
                </c:pt>
                <c:pt idx="48">
                  <c:v>66.570036081508988</c:v>
                </c:pt>
                <c:pt idx="49">
                  <c:v>66.474169293668439</c:v>
                </c:pt>
                <c:pt idx="50">
                  <c:v>66.378244077170976</c:v>
                </c:pt>
                <c:pt idx="51">
                  <c:v>66.282252233288318</c:v>
                </c:pt>
                <c:pt idx="52">
                  <c:v>66.1861845573425</c:v>
                </c:pt>
                <c:pt idx="53">
                  <c:v>66.090030728290799</c:v>
                </c:pt>
                <c:pt idx="54">
                  <c:v>65.993779187992857</c:v>
                </c:pt>
                <c:pt idx="55">
                  <c:v>65.897417009538401</c:v>
                </c:pt>
                <c:pt idx="56">
                  <c:v>65.800929754056341</c:v>
                </c:pt>
                <c:pt idx="57">
                  <c:v>65.704301315495854</c:v>
                </c:pt>
                <c:pt idx="58">
                  <c:v>65.607513752969766</c:v>
                </c:pt>
                <c:pt idx="59">
                  <c:v>65.510547110391741</c:v>
                </c:pt>
                <c:pt idx="60">
                  <c:v>65.413379223325151</c:v>
                </c:pt>
                <c:pt idx="61">
                  <c:v>65.315985513206186</c:v>
                </c:pt>
                <c:pt idx="62">
                  <c:v>65.218338769414629</c:v>
                </c:pt>
                <c:pt idx="63">
                  <c:v>65.120408920054388</c:v>
                </c:pt>
                <c:pt idx="64">
                  <c:v>65.022162792786474</c:v>
                </c:pt>
                <c:pt idx="65">
                  <c:v>64.923563867638933</c:v>
                </c:pt>
                <c:pt idx="66">
                  <c:v>64.824572024416057</c:v>
                </c:pt>
                <c:pt idx="67">
                  <c:v>64.725143288153959</c:v>
                </c:pt>
                <c:pt idx="68">
                  <c:v>64.625229577030211</c:v>
                </c:pt>
                <c:pt idx="69">
                  <c:v>64.524778458239751</c:v>
                </c:pt>
                <c:pt idx="70">
                  <c:v>64.423732918596613</c:v>
                </c:pt>
                <c:pt idx="71">
                  <c:v>64.322031158008869</c:v>
                </c:pt>
                <c:pt idx="72">
                  <c:v>64.21960641548344</c:v>
                </c:pt>
                <c:pt idx="73">
                  <c:v>64.116386838922267</c:v>
                </c:pt>
                <c:pt idx="74">
                  <c:v>64.012295411626013</c:v>
                </c:pt>
                <c:pt idx="75">
                  <c:v>63.907249950061171</c:v>
                </c:pt>
                <c:pt idx="76">
                  <c:v>63.801163188985015</c:v>
                </c:pt>
                <c:pt idx="77">
                  <c:v>63.693942971343517</c:v>
                </c:pt>
                <c:pt idx="78">
                  <c:v>63.585492561321445</c:v>
                </c:pt>
                <c:pt idx="79">
                  <c:v>63.475711099358264</c:v>
                </c:pt>
                <c:pt idx="80">
                  <c:v>63.364494217654553</c:v>
                </c:pt>
                <c:pt idx="81">
                  <c:v>63.251734833465463</c:v>
                </c:pt>
                <c:pt idx="82">
                  <c:v>63.137324135090402</c:v>
                </c:pt>
                <c:pt idx="83">
                  <c:v>63.02115277170509</c:v>
                </c:pt>
                <c:pt idx="84">
                  <c:v>62.903112252865746</c:v>
                </c:pt>
                <c:pt idx="85">
                  <c:v>62.783096556522281</c:v>
                </c:pt>
                <c:pt idx="86">
                  <c:v>62.661003935683581</c:v>
                </c:pt>
                <c:pt idx="87">
                  <c:v>62.536738903584279</c:v>
                </c:pt>
                <c:pt idx="88">
                  <c:v>62.410214365579435</c:v>
                </c:pt>
                <c:pt idx="89">
                  <c:v>62.281353853494807</c:v>
                </c:pt>
                <c:pt idx="90">
                  <c:v>62.150093805451263</c:v>
                </c:pt>
                <c:pt idx="91">
                  <c:v>62.016385822116391</c:v>
                </c:pt>
                <c:pt idx="92">
                  <c:v>61.88019881993489</c:v>
                </c:pt>
                <c:pt idx="93">
                  <c:v>61.741520994264398</c:v>
                </c:pt>
                <c:pt idx="94">
                  <c:v>61.600361501606571</c:v>
                </c:pt>
                <c:pt idx="95">
                  <c:v>61.456751771261224</c:v>
                </c:pt>
                <c:pt idx="96">
                  <c:v>61.310746363469292</c:v>
                </c:pt>
                <c:pt idx="97">
                  <c:v>61.162423303774787</c:v>
                </c:pt>
                <c:pt idx="98">
                  <c:v>61.011883841754155</c:v>
                </c:pt>
                <c:pt idx="99">
                  <c:v>60.859251605686076</c:v>
                </c:pt>
                <c:pt idx="100">
                  <c:v>60.704671151864481</c:v>
                </c:pt>
                <c:pt idx="101">
                  <c:v>60.548305936301134</c:v>
                </c:pt>
                <c:pt idx="102">
                  <c:v>60.390335765405922</c:v>
                </c:pt>
                <c:pt idx="103">
                  <c:v>60.230953808641139</c:v>
                </c:pt>
                <c:pt idx="104">
                  <c:v>60.070363278016117</c:v>
                </c:pt>
                <c:pt idx="105">
                  <c:v>59.908773894888512</c:v>
                </c:pt>
                <c:pt idx="106">
                  <c:v>59.746398272699182</c:v>
                </c:pt>
                <c:pt idx="107">
                  <c:v>59.583448344520804</c:v>
                </c:pt>
                <c:pt idx="108">
                  <c:v>59.420131956902011</c:v>
                </c:pt>
                <c:pt idx="109">
                  <c:v>59.256649737371475</c:v>
                </c:pt>
                <c:pt idx="110">
                  <c:v>59.09319232359438</c:v>
                </c:pt>
                <c:pt idx="111">
                  <c:v>58.929938019349208</c:v>
                </c:pt>
                <c:pt idx="112">
                  <c:v>58.767050918140541</c:v>
                </c:pt>
                <c:pt idx="113">
                  <c:v>58.604679511223537</c:v>
                </c:pt>
                <c:pt idx="114">
                  <c:v>58.442955774666856</c:v>
                </c:pt>
                <c:pt idx="115">
                  <c:v>58.281994711035516</c:v>
                </c:pt>
                <c:pt idx="116">
                  <c:v>58.121894306109837</c:v>
                </c:pt>
                <c:pt idx="117">
                  <c:v>57.962735850126158</c:v>
                </c:pt>
                <c:pt idx="118">
                  <c:v>57.804584566296718</c:v>
                </c:pt>
                <c:pt idx="119">
                  <c:v>57.647490486509007</c:v>
                </c:pt>
                <c:pt idx="120">
                  <c:v>57.491489514569523</c:v>
                </c:pt>
                <c:pt idx="121">
                  <c:v>57.336604620476969</c:v>
                </c:pt>
                <c:pt idx="122">
                  <c:v>57.182847114278758</c:v>
                </c:pt>
                <c:pt idx="123">
                  <c:v>57.030217954402097</c:v>
                </c:pt>
                <c:pt idx="124">
                  <c:v>56.878709052350203</c:v>
                </c:pt>
                <c:pt idx="125">
                  <c:v>56.728304542809802</c:v>
                </c:pt>
                <c:pt idx="126">
                  <c:v>56.578981995133262</c:v>
                </c:pt>
                <c:pt idx="127">
                  <c:v>56.430713548555687</c:v>
                </c:pt>
                <c:pt idx="128">
                  <c:v>56.283466959201121</c:v>
                </c:pt>
                <c:pt idx="129">
                  <c:v>56.137206551827887</c:v>
                </c:pt>
                <c:pt idx="130">
                  <c:v>55.991894073332155</c:v>
                </c:pt>
                <c:pt idx="131">
                  <c:v>55.847489448295946</c:v>
                </c:pt>
                <c:pt idx="132">
                  <c:v>55.703951439388604</c:v>
                </c:pt>
                <c:pt idx="133">
                  <c:v>55.561238217290352</c:v>
                </c:pt>
                <c:pt idx="134">
                  <c:v>55.419307846093588</c:v>
                </c:pt>
                <c:pt idx="135">
                  <c:v>55.278118690945249</c:v>
                </c:pt>
                <c:pt idx="136">
                  <c:v>55.137629755112954</c:v>
                </c:pt>
                <c:pt idx="137">
                  <c:v>54.997800953769556</c:v>
                </c:pt>
                <c:pt idx="138">
                  <c:v>54.858593331671244</c:v>
                </c:pt>
                <c:pt idx="139">
                  <c:v>54.71996923161376</c:v>
                </c:pt>
                <c:pt idx="140">
                  <c:v>54.581892420144413</c:v>
                </c:pt>
                <c:pt idx="141">
                  <c:v>54.44432817652595</c:v>
                </c:pt>
                <c:pt idx="142">
                  <c:v>54.307243350426532</c:v>
                </c:pt>
                <c:pt idx="143">
                  <c:v>54.170606393274284</c:v>
                </c:pt>
                <c:pt idx="144">
                  <c:v>54.034387367683983</c:v>
                </c:pt>
                <c:pt idx="145">
                  <c:v>53.898557938852335</c:v>
                </c:pt>
                <c:pt idx="146">
                  <c:v>53.763091351335923</c:v>
                </c:pt>
                <c:pt idx="147">
                  <c:v>53.627962394178191</c:v>
                </c:pt>
                <c:pt idx="148">
                  <c:v>53.493147356942281</c:v>
                </c:pt>
                <c:pt idx="149">
                  <c:v>53.358623978836576</c:v>
                </c:pt>
                <c:pt idx="150">
                  <c:v>53.224371392788058</c:v>
                </c:pt>
                <c:pt idx="151">
                  <c:v>53.090370066024768</c:v>
                </c:pt>
                <c:pt idx="152">
                  <c:v>52.956601738469928</c:v>
                </c:pt>
                <c:pt idx="153">
                  <c:v>52.82304936002469</c:v>
                </c:pt>
                <c:pt idx="154">
                  <c:v>52.689697027619978</c:v>
                </c:pt>
                <c:pt idx="155">
                  <c:v>52.556529922749675</c:v>
                </c:pt>
                <c:pt idx="156">
                  <c:v>52.42353425005205</c:v>
                </c:pt>
                <c:pt idx="157">
                  <c:v>52.29069717738394</c:v>
                </c:pt>
                <c:pt idx="158">
                  <c:v>52.1580067777276</c:v>
                </c:pt>
                <c:pt idx="159">
                  <c:v>52.02545197318269</c:v>
                </c:pt>
                <c:pt idx="160">
                  <c:v>51.893022481223035</c:v>
                </c:pt>
                <c:pt idx="161">
                  <c:v>51.760708763336893</c:v>
                </c:pt>
                <c:pt idx="162">
                  <c:v>51.628501976119978</c:v>
                </c:pt>
                <c:pt idx="163">
                  <c:v>51.496393924849606</c:v>
                </c:pt>
                <c:pt idx="164">
                  <c:v>51.364377019535908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1057120"/>
        <c:axId val="354758200"/>
      </c:scatterChart>
      <c:valAx>
        <c:axId val="32105712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54758200"/>
        <c:crosses val="autoZero"/>
        <c:crossBetween val="midCat"/>
      </c:valAx>
      <c:valAx>
        <c:axId val="3547582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210571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B!$O$21</c:f>
          <c:strCache>
            <c:ptCount val="1"/>
            <c:pt idx="0">
              <c:v>10.58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B!$O$22:$O$222</c:f>
              <c:numCache>
                <c:formatCode>General</c:formatCode>
                <c:ptCount val="201"/>
                <c:pt idx="0">
                  <c:v>65.037999999999997</c:v>
                </c:pt>
                <c:pt idx="1">
                  <c:v>66.441999999999993</c:v>
                </c:pt>
                <c:pt idx="2">
                  <c:v>66.519000000000005</c:v>
                </c:pt>
                <c:pt idx="3">
                  <c:v>65.346000000000004</c:v>
                </c:pt>
                <c:pt idx="4">
                  <c:v>64.308000000000007</c:v>
                </c:pt>
                <c:pt idx="5">
                  <c:v>64.096000000000004</c:v>
                </c:pt>
                <c:pt idx="6">
                  <c:v>66.153999999999996</c:v>
                </c:pt>
                <c:pt idx="7">
                  <c:v>63.462000000000003</c:v>
                </c:pt>
                <c:pt idx="8">
                  <c:v>64.846000000000004</c:v>
                </c:pt>
                <c:pt idx="9">
                  <c:v>64.75</c:v>
                </c:pt>
                <c:pt idx="10">
                  <c:v>64.058000000000007</c:v>
                </c:pt>
                <c:pt idx="11">
                  <c:v>63.673000000000002</c:v>
                </c:pt>
                <c:pt idx="12">
                  <c:v>65.519000000000005</c:v>
                </c:pt>
                <c:pt idx="13">
                  <c:v>65.364999999999995</c:v>
                </c:pt>
                <c:pt idx="14">
                  <c:v>64.135000000000005</c:v>
                </c:pt>
                <c:pt idx="15">
                  <c:v>64.980999999999995</c:v>
                </c:pt>
                <c:pt idx="16">
                  <c:v>65.135000000000005</c:v>
                </c:pt>
                <c:pt idx="17">
                  <c:v>64.037999999999997</c:v>
                </c:pt>
                <c:pt idx="18">
                  <c:v>65.135000000000005</c:v>
                </c:pt>
                <c:pt idx="19">
                  <c:v>64.191999999999993</c:v>
                </c:pt>
                <c:pt idx="20">
                  <c:v>64.076999999999998</c:v>
                </c:pt>
                <c:pt idx="21">
                  <c:v>65.480999999999995</c:v>
                </c:pt>
                <c:pt idx="22">
                  <c:v>66.114999999999995</c:v>
                </c:pt>
                <c:pt idx="23">
                  <c:v>66.537999999999997</c:v>
                </c:pt>
                <c:pt idx="24">
                  <c:v>65</c:v>
                </c:pt>
                <c:pt idx="25">
                  <c:v>64</c:v>
                </c:pt>
                <c:pt idx="26">
                  <c:v>63.826999999999998</c:v>
                </c:pt>
                <c:pt idx="27">
                  <c:v>65.019000000000005</c:v>
                </c:pt>
                <c:pt idx="28">
                  <c:v>65.364999999999995</c:v>
                </c:pt>
                <c:pt idx="29">
                  <c:v>65.903999999999996</c:v>
                </c:pt>
                <c:pt idx="30">
                  <c:v>65.923000000000002</c:v>
                </c:pt>
                <c:pt idx="31">
                  <c:v>65.114999999999995</c:v>
                </c:pt>
                <c:pt idx="32">
                  <c:v>65.864999999999995</c:v>
                </c:pt>
                <c:pt idx="33">
                  <c:v>66.653999999999996</c:v>
                </c:pt>
                <c:pt idx="34">
                  <c:v>66.558000000000007</c:v>
                </c:pt>
                <c:pt idx="35">
                  <c:v>67.076999999999998</c:v>
                </c:pt>
                <c:pt idx="36">
                  <c:v>66.730999999999995</c:v>
                </c:pt>
                <c:pt idx="37">
                  <c:v>66.058000000000007</c:v>
                </c:pt>
                <c:pt idx="38">
                  <c:v>67.019000000000005</c:v>
                </c:pt>
                <c:pt idx="39">
                  <c:v>68.923000000000002</c:v>
                </c:pt>
                <c:pt idx="40">
                  <c:v>68.058000000000007</c:v>
                </c:pt>
                <c:pt idx="41">
                  <c:v>68.769000000000005</c:v>
                </c:pt>
                <c:pt idx="42">
                  <c:v>68.212000000000003</c:v>
                </c:pt>
                <c:pt idx="43">
                  <c:v>68.941999999999993</c:v>
                </c:pt>
                <c:pt idx="44">
                  <c:v>70.5</c:v>
                </c:pt>
                <c:pt idx="45">
                  <c:v>71.076999999999998</c:v>
                </c:pt>
                <c:pt idx="46">
                  <c:v>72.346000000000004</c:v>
                </c:pt>
                <c:pt idx="47">
                  <c:v>72.096000000000004</c:v>
                </c:pt>
                <c:pt idx="48">
                  <c:v>73.173000000000002</c:v>
                </c:pt>
                <c:pt idx="49">
                  <c:v>76.885000000000005</c:v>
                </c:pt>
                <c:pt idx="50">
                  <c:v>79.114999999999995</c:v>
                </c:pt>
                <c:pt idx="51">
                  <c:v>76.769000000000005</c:v>
                </c:pt>
                <c:pt idx="52">
                  <c:v>80.769000000000005</c:v>
                </c:pt>
                <c:pt idx="53">
                  <c:v>84.058000000000007</c:v>
                </c:pt>
                <c:pt idx="54">
                  <c:v>88.462000000000003</c:v>
                </c:pt>
                <c:pt idx="55">
                  <c:v>94.191999999999993</c:v>
                </c:pt>
                <c:pt idx="56">
                  <c:v>101.86499999999999</c:v>
                </c:pt>
                <c:pt idx="57">
                  <c:v>111.75</c:v>
                </c:pt>
                <c:pt idx="58">
                  <c:v>123.288</c:v>
                </c:pt>
                <c:pt idx="59">
                  <c:v>136.78800000000001</c:v>
                </c:pt>
                <c:pt idx="60">
                  <c:v>151.71199999999999</c:v>
                </c:pt>
                <c:pt idx="61">
                  <c:v>167.28800000000001</c:v>
                </c:pt>
                <c:pt idx="62">
                  <c:v>178.88499999999999</c:v>
                </c:pt>
                <c:pt idx="63">
                  <c:v>190.55799999999999</c:v>
                </c:pt>
                <c:pt idx="64">
                  <c:v>198</c:v>
                </c:pt>
                <c:pt idx="65">
                  <c:v>203.346</c:v>
                </c:pt>
                <c:pt idx="66">
                  <c:v>204.78800000000001</c:v>
                </c:pt>
                <c:pt idx="67">
                  <c:v>202.44200000000001</c:v>
                </c:pt>
                <c:pt idx="68">
                  <c:v>190.25</c:v>
                </c:pt>
                <c:pt idx="69">
                  <c:v>164.36500000000001</c:v>
                </c:pt>
                <c:pt idx="70">
                  <c:v>114.75</c:v>
                </c:pt>
                <c:pt idx="71">
                  <c:v>77.191999999999993</c:v>
                </c:pt>
                <c:pt idx="72">
                  <c:v>68.25</c:v>
                </c:pt>
                <c:pt idx="73">
                  <c:v>70.691999999999993</c:v>
                </c:pt>
                <c:pt idx="74">
                  <c:v>71.441999999999993</c:v>
                </c:pt>
                <c:pt idx="75">
                  <c:v>72.787999999999997</c:v>
                </c:pt>
                <c:pt idx="76">
                  <c:v>75.846000000000004</c:v>
                </c:pt>
                <c:pt idx="77">
                  <c:v>80.076999999999998</c:v>
                </c:pt>
                <c:pt idx="78">
                  <c:v>85.423000000000002</c:v>
                </c:pt>
                <c:pt idx="79">
                  <c:v>92.787999999999997</c:v>
                </c:pt>
                <c:pt idx="80">
                  <c:v>102.904</c:v>
                </c:pt>
                <c:pt idx="81">
                  <c:v>114.346</c:v>
                </c:pt>
                <c:pt idx="82">
                  <c:v>126</c:v>
                </c:pt>
                <c:pt idx="83">
                  <c:v>136.096</c:v>
                </c:pt>
                <c:pt idx="84">
                  <c:v>144.94200000000001</c:v>
                </c:pt>
                <c:pt idx="85">
                  <c:v>149.03800000000001</c:v>
                </c:pt>
                <c:pt idx="86">
                  <c:v>151.404</c:v>
                </c:pt>
                <c:pt idx="87">
                  <c:v>144.01900000000001</c:v>
                </c:pt>
                <c:pt idx="88">
                  <c:v>131.05799999999999</c:v>
                </c:pt>
                <c:pt idx="89">
                  <c:v>101.23099999999999</c:v>
                </c:pt>
                <c:pt idx="90">
                  <c:v>71.730999999999995</c:v>
                </c:pt>
                <c:pt idx="91">
                  <c:v>61.692</c:v>
                </c:pt>
                <c:pt idx="92">
                  <c:v>61.768999999999998</c:v>
                </c:pt>
                <c:pt idx="93">
                  <c:v>61.212000000000003</c:v>
                </c:pt>
                <c:pt idx="94">
                  <c:v>60.134999999999998</c:v>
                </c:pt>
                <c:pt idx="95">
                  <c:v>59.173000000000002</c:v>
                </c:pt>
                <c:pt idx="96">
                  <c:v>58.212000000000003</c:v>
                </c:pt>
                <c:pt idx="97">
                  <c:v>58.712000000000003</c:v>
                </c:pt>
                <c:pt idx="98">
                  <c:v>58.212000000000003</c:v>
                </c:pt>
                <c:pt idx="99">
                  <c:v>57.692</c:v>
                </c:pt>
                <c:pt idx="100">
                  <c:v>57.173000000000002</c:v>
                </c:pt>
                <c:pt idx="101">
                  <c:v>57.537999999999997</c:v>
                </c:pt>
                <c:pt idx="102">
                  <c:v>59.904000000000003</c:v>
                </c:pt>
                <c:pt idx="103">
                  <c:v>57.731000000000002</c:v>
                </c:pt>
                <c:pt idx="104">
                  <c:v>58</c:v>
                </c:pt>
                <c:pt idx="105">
                  <c:v>58.192</c:v>
                </c:pt>
                <c:pt idx="106">
                  <c:v>57.384999999999998</c:v>
                </c:pt>
                <c:pt idx="107">
                  <c:v>57.904000000000003</c:v>
                </c:pt>
                <c:pt idx="108">
                  <c:v>57.018999999999998</c:v>
                </c:pt>
                <c:pt idx="109">
                  <c:v>56.5</c:v>
                </c:pt>
                <c:pt idx="110">
                  <c:v>56.308</c:v>
                </c:pt>
                <c:pt idx="111">
                  <c:v>57.268999999999998</c:v>
                </c:pt>
                <c:pt idx="112">
                  <c:v>57.423000000000002</c:v>
                </c:pt>
                <c:pt idx="113">
                  <c:v>56.423000000000002</c:v>
                </c:pt>
                <c:pt idx="114">
                  <c:v>57.308</c:v>
                </c:pt>
                <c:pt idx="115">
                  <c:v>58.308</c:v>
                </c:pt>
                <c:pt idx="116">
                  <c:v>56.692</c:v>
                </c:pt>
                <c:pt idx="117">
                  <c:v>58.712000000000003</c:v>
                </c:pt>
                <c:pt idx="118">
                  <c:v>59.5</c:v>
                </c:pt>
                <c:pt idx="119">
                  <c:v>58.731000000000002</c:v>
                </c:pt>
                <c:pt idx="120">
                  <c:v>57.787999999999997</c:v>
                </c:pt>
                <c:pt idx="121">
                  <c:v>58.462000000000003</c:v>
                </c:pt>
                <c:pt idx="122">
                  <c:v>58.212000000000003</c:v>
                </c:pt>
                <c:pt idx="123">
                  <c:v>57.576999999999998</c:v>
                </c:pt>
                <c:pt idx="124">
                  <c:v>54.923000000000002</c:v>
                </c:pt>
                <c:pt idx="125">
                  <c:v>55.518999999999998</c:v>
                </c:pt>
                <c:pt idx="126">
                  <c:v>53.865000000000002</c:v>
                </c:pt>
                <c:pt idx="127">
                  <c:v>53.712000000000003</c:v>
                </c:pt>
                <c:pt idx="128">
                  <c:v>54.25</c:v>
                </c:pt>
                <c:pt idx="129">
                  <c:v>53.731000000000002</c:v>
                </c:pt>
                <c:pt idx="130">
                  <c:v>53.095999999999997</c:v>
                </c:pt>
                <c:pt idx="131">
                  <c:v>52.154000000000003</c:v>
                </c:pt>
                <c:pt idx="132">
                  <c:v>53.134999999999998</c:v>
                </c:pt>
                <c:pt idx="133">
                  <c:v>50.731000000000002</c:v>
                </c:pt>
                <c:pt idx="134">
                  <c:v>50.095999999999997</c:v>
                </c:pt>
                <c:pt idx="135">
                  <c:v>51.654000000000003</c:v>
                </c:pt>
                <c:pt idx="136">
                  <c:v>51.326999999999998</c:v>
                </c:pt>
                <c:pt idx="137">
                  <c:v>50.904000000000003</c:v>
                </c:pt>
                <c:pt idx="138">
                  <c:v>51.058</c:v>
                </c:pt>
                <c:pt idx="139">
                  <c:v>51.231000000000002</c:v>
                </c:pt>
                <c:pt idx="140">
                  <c:v>52.5</c:v>
                </c:pt>
                <c:pt idx="141">
                  <c:v>53.808</c:v>
                </c:pt>
                <c:pt idx="142">
                  <c:v>52.231000000000002</c:v>
                </c:pt>
                <c:pt idx="143">
                  <c:v>52.212000000000003</c:v>
                </c:pt>
                <c:pt idx="144">
                  <c:v>51.634999999999998</c:v>
                </c:pt>
                <c:pt idx="145">
                  <c:v>52.095999999999997</c:v>
                </c:pt>
                <c:pt idx="146">
                  <c:v>51.981000000000002</c:v>
                </c:pt>
                <c:pt idx="147">
                  <c:v>54.384999999999998</c:v>
                </c:pt>
                <c:pt idx="148">
                  <c:v>52.904000000000003</c:v>
                </c:pt>
                <c:pt idx="149">
                  <c:v>52.268999999999998</c:v>
                </c:pt>
                <c:pt idx="150">
                  <c:v>51.634999999999998</c:v>
                </c:pt>
                <c:pt idx="151">
                  <c:v>51.462000000000003</c:v>
                </c:pt>
                <c:pt idx="152">
                  <c:v>50.365000000000002</c:v>
                </c:pt>
                <c:pt idx="153">
                  <c:v>51.576999999999998</c:v>
                </c:pt>
                <c:pt idx="154">
                  <c:v>48.673000000000002</c:v>
                </c:pt>
                <c:pt idx="155">
                  <c:v>49.462000000000003</c:v>
                </c:pt>
                <c:pt idx="156">
                  <c:v>49.518999999999998</c:v>
                </c:pt>
                <c:pt idx="157">
                  <c:v>49</c:v>
                </c:pt>
                <c:pt idx="158">
                  <c:v>49.845999999999997</c:v>
                </c:pt>
                <c:pt idx="159">
                  <c:v>50.192</c:v>
                </c:pt>
                <c:pt idx="160">
                  <c:v>48.558</c:v>
                </c:pt>
                <c:pt idx="161">
                  <c:v>48.595999999999997</c:v>
                </c:pt>
                <c:pt idx="162">
                  <c:v>48.884999999999998</c:v>
                </c:pt>
                <c:pt idx="163">
                  <c:v>49.308</c:v>
                </c:pt>
                <c:pt idx="164">
                  <c:v>49.154000000000003</c:v>
                </c:pt>
                <c:pt idx="165">
                  <c:v>50.095999999999997</c:v>
                </c:pt>
                <c:pt idx="166">
                  <c:v>49.173000000000002</c:v>
                </c:pt>
                <c:pt idx="167">
                  <c:v>48.654000000000003</c:v>
                </c:pt>
                <c:pt idx="168">
                  <c:v>50</c:v>
                </c:pt>
                <c:pt idx="169">
                  <c:v>48.058</c:v>
                </c:pt>
                <c:pt idx="170">
                  <c:v>49.095999999999997</c:v>
                </c:pt>
                <c:pt idx="171">
                  <c:v>48.365000000000002</c:v>
                </c:pt>
                <c:pt idx="172">
                  <c:v>46.904000000000003</c:v>
                </c:pt>
                <c:pt idx="173">
                  <c:v>47.442</c:v>
                </c:pt>
                <c:pt idx="174">
                  <c:v>47.942</c:v>
                </c:pt>
                <c:pt idx="175">
                  <c:v>47.212000000000003</c:v>
                </c:pt>
                <c:pt idx="176">
                  <c:v>47.404000000000003</c:v>
                </c:pt>
                <c:pt idx="177">
                  <c:v>47.558</c:v>
                </c:pt>
                <c:pt idx="178">
                  <c:v>46.595999999999997</c:v>
                </c:pt>
                <c:pt idx="179">
                  <c:v>47.462000000000003</c:v>
                </c:pt>
                <c:pt idx="180">
                  <c:v>45.212000000000003</c:v>
                </c:pt>
                <c:pt idx="181">
                  <c:v>47.268999999999998</c:v>
                </c:pt>
                <c:pt idx="182">
                  <c:v>46.884999999999998</c:v>
                </c:pt>
                <c:pt idx="183">
                  <c:v>46.865000000000002</c:v>
                </c:pt>
                <c:pt idx="184">
                  <c:v>47.537999999999997</c:v>
                </c:pt>
                <c:pt idx="185">
                  <c:v>46.75</c:v>
                </c:pt>
                <c:pt idx="186">
                  <c:v>48.442</c:v>
                </c:pt>
                <c:pt idx="187">
                  <c:v>46.076999999999998</c:v>
                </c:pt>
                <c:pt idx="188">
                  <c:v>47.365000000000002</c:v>
                </c:pt>
                <c:pt idx="189">
                  <c:v>47.134999999999998</c:v>
                </c:pt>
                <c:pt idx="190">
                  <c:v>46.287999999999997</c:v>
                </c:pt>
                <c:pt idx="191">
                  <c:v>45.904000000000003</c:v>
                </c:pt>
                <c:pt idx="192">
                  <c:v>46.058</c:v>
                </c:pt>
                <c:pt idx="193">
                  <c:v>45.981000000000002</c:v>
                </c:pt>
                <c:pt idx="194">
                  <c:v>46.115000000000002</c:v>
                </c:pt>
                <c:pt idx="195">
                  <c:v>46.576999999999998</c:v>
                </c:pt>
                <c:pt idx="196">
                  <c:v>46.808</c:v>
                </c:pt>
                <c:pt idx="197">
                  <c:v>44.595999999999997</c:v>
                </c:pt>
                <c:pt idx="198">
                  <c:v>46.442</c:v>
                </c:pt>
                <c:pt idx="199">
                  <c:v>44.404000000000003</c:v>
                </c:pt>
                <c:pt idx="200">
                  <c:v>46.212000000000003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B!$AF$22:$AF$222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69.2888468929862</c:v>
                </c:pt>
                <c:pt idx="25">
                  <c:v>69.171102014673494</c:v>
                </c:pt>
                <c:pt idx="26">
                  <c:v>69.053345584295386</c:v>
                </c:pt>
                <c:pt idx="27">
                  <c:v>68.935576308519856</c:v>
                </c:pt>
                <c:pt idx="28">
                  <c:v>68.817792752529783</c:v>
                </c:pt>
                <c:pt idx="29">
                  <c:v>68.699993324884943</c:v>
                </c:pt>
                <c:pt idx="30">
                  <c:v>68.582176260833904</c:v>
                </c:pt>
                <c:pt idx="31">
                  <c:v>68.46433960402247</c:v>
                </c:pt>
                <c:pt idx="32">
                  <c:v>68.346481186888354</c:v>
                </c:pt>
                <c:pt idx="33">
                  <c:v>68.228598611444411</c:v>
                </c:pt>
                <c:pt idx="34">
                  <c:v>68.11068923758603</c:v>
                </c:pt>
                <c:pt idx="35">
                  <c:v>67.99275020562537</c:v>
                </c:pt>
                <c:pt idx="36">
                  <c:v>67.874778586123199</c:v>
                </c:pt>
                <c:pt idx="37">
                  <c:v>67.756771961931804</c:v>
                </c:pt>
                <c:pt idx="38">
                  <c:v>67.638730382883892</c:v>
                </c:pt>
                <c:pt idx="39">
                  <c:v>67.520662421827708</c:v>
                </c:pt>
                <c:pt idx="40">
                  <c:v>67.402602768149166</c:v>
                </c:pt>
                <c:pt idx="41">
                  <c:v>67.28466034827413</c:v>
                </c:pt>
                <c:pt idx="42">
                  <c:v>67.167142278211045</c:v>
                </c:pt>
                <c:pt idx="43">
                  <c:v>67.050854226658473</c:v>
                </c:pt>
                <c:pt idx="44">
                  <c:v>66.937783813796472</c:v>
                </c:pt>
                <c:pt idx="45">
                  <c:v>66.832556705957927</c:v>
                </c:pt>
                <c:pt idx="46">
                  <c:v>66.745331552556436</c:v>
                </c:pt>
                <c:pt idx="47">
                  <c:v>66.697144052540892</c:v>
                </c:pt>
                <c:pt idx="48">
                  <c:v>66.729001343654843</c:v>
                </c:pt>
                <c:pt idx="49">
                  <c:v>66.915992148819953</c:v>
                </c:pt>
                <c:pt idx="50">
                  <c:v>67.386874239562331</c:v>
                </c:pt>
                <c:pt idx="51">
                  <c:v>68.347522920059916</c:v>
                </c:pt>
                <c:pt idx="52">
                  <c:v>70.102997709289141</c:v>
                </c:pt>
                <c:pt idx="53">
                  <c:v>73.068242500100851</c:v>
                </c:pt>
                <c:pt idx="54">
                  <c:v>77.753186538677511</c:v>
                </c:pt>
                <c:pt idx="55">
                  <c:v>84.707108193161929</c:v>
                </c:pt>
                <c:pt idx="56">
                  <c:v>94.412854370629603</c:v>
                </c:pt>
                <c:pt idx="57">
                  <c:v>107.13581147068338</c:v>
                </c:pt>
                <c:pt idx="58">
                  <c:v>122.75371904872023</c:v>
                </c:pt>
                <c:pt idx="59">
                  <c:v>140.61484637600546</c:v>
                </c:pt>
                <c:pt idx="60">
                  <c:v>159.4831948321085</c:v>
                </c:pt>
                <c:pt idx="61">
                  <c:v>177.62012534983228</c:v>
                </c:pt>
                <c:pt idx="62">
                  <c:v>193.01849617176674</c:v>
                </c:pt>
                <c:pt idx="63">
                  <c:v>203.7554595980404</c:v>
                </c:pt>
                <c:pt idx="64">
                  <c:v>208.38151033285115</c:v>
                </c:pt>
                <c:pt idx="65">
                  <c:v>206.23786199442074</c:v>
                </c:pt>
                <c:pt idx="66">
                  <c:v>197.6063800448172</c:v>
                </c:pt>
                <c:pt idx="67">
                  <c:v>183.64504979932701</c:v>
                </c:pt>
                <c:pt idx="68">
                  <c:v>166.12943481937967</c:v>
                </c:pt>
                <c:pt idx="69">
                  <c:v>147.08001704262591</c:v>
                </c:pt>
                <c:pt idx="70">
                  <c:v>128.38394688247274</c:v>
                </c:pt>
                <c:pt idx="71">
                  <c:v>111.50950368795297</c:v>
                </c:pt>
                <c:pt idx="72">
                  <c:v>97.371663165617377</c:v>
                </c:pt>
                <c:pt idx="73">
                  <c:v>86.357413214281962</c:v>
                </c:pt>
                <c:pt idx="74">
                  <c:v>78.478645801747192</c:v>
                </c:pt>
                <c:pt idx="75">
                  <c:v>73.596429581419613</c:v>
                </c:pt>
                <c:pt idx="76">
                  <c:v>71.64818738569835</c:v>
                </c:pt>
                <c:pt idx="77">
                  <c:v>72.799538233695159</c:v>
                </c:pt>
                <c:pt idx="78">
                  <c:v>77.437435894941103</c:v>
                </c:pt>
                <c:pt idx="79">
                  <c:v>85.943708573542693</c:v>
                </c:pt>
                <c:pt idx="80">
                  <c:v>98.268437421489097</c:v>
                </c:pt>
                <c:pt idx="81">
                  <c:v>113.45852913827457</c:v>
                </c:pt>
                <c:pt idx="82">
                  <c:v>129.41765713270988</c:v>
                </c:pt>
                <c:pt idx="83">
                  <c:v>143.1614427987451</c:v>
                </c:pt>
                <c:pt idx="84">
                  <c:v>151.61752034572234</c:v>
                </c:pt>
                <c:pt idx="85">
                  <c:v>152.68694648928761</c:v>
                </c:pt>
                <c:pt idx="86">
                  <c:v>146.05451127190508</c:v>
                </c:pt>
                <c:pt idx="87">
                  <c:v>133.31048683451547</c:v>
                </c:pt>
                <c:pt idx="88">
                  <c:v>117.31319783153207</c:v>
                </c:pt>
                <c:pt idx="89">
                  <c:v>101.13689806610897</c:v>
                </c:pt>
                <c:pt idx="90">
                  <c:v>87.129704467625459</c:v>
                </c:pt>
                <c:pt idx="91">
                  <c:v>76.458854943869667</c:v>
                </c:pt>
                <c:pt idx="92">
                  <c:v>69.195083696962811</c:v>
                </c:pt>
                <c:pt idx="93">
                  <c:v>64.723223951364332</c:v>
                </c:pt>
                <c:pt idx="94">
                  <c:v>62.197498561081822</c:v>
                </c:pt>
                <c:pt idx="95">
                  <c:v>60.856186423643393</c:v>
                </c:pt>
                <c:pt idx="96">
                  <c:v>60.152956421079267</c:v>
                </c:pt>
                <c:pt idx="97">
                  <c:v>59.756342477445195</c:v>
                </c:pt>
                <c:pt idx="98">
                  <c:v>59.491546060254137</c:v>
                </c:pt>
                <c:pt idx="99">
                  <c:v>59.277283565433763</c:v>
                </c:pt>
                <c:pt idx="100">
                  <c:v>59.079980565845858</c:v>
                </c:pt>
                <c:pt idx="101">
                  <c:v>58.887331442409312</c:v>
                </c:pt>
                <c:pt idx="102">
                  <c:v>58.695453469786074</c:v>
                </c:pt>
                <c:pt idx="103">
                  <c:v>58.503541093300072</c:v>
                </c:pt>
                <c:pt idx="104">
                  <c:v>58.312057903096701</c:v>
                </c:pt>
                <c:pt idx="105">
                  <c:v>58.1225182055273</c:v>
                </c:pt>
                <c:pt idx="106">
                  <c:v>57.938127880121669</c:v>
                </c:pt>
                <c:pt idx="107">
                  <c:v>57.765060016317243</c:v>
                </c:pt>
                <c:pt idx="108">
                  <c:v>57.614108707304219</c:v>
                </c:pt>
                <c:pt idx="109">
                  <c:v>57.502010154475563</c:v>
                </c:pt>
                <c:pt idx="110">
                  <c:v>57.451056604424558</c:v>
                </c:pt>
                <c:pt idx="111">
                  <c:v>57.485262290809992</c:v>
                </c:pt>
                <c:pt idx="112">
                  <c:v>57.622021434141367</c:v>
                </c:pt>
                <c:pt idx="113">
                  <c:v>57.860412346980169</c:v>
                </c:pt>
                <c:pt idx="114">
                  <c:v>58.170484121583058</c:v>
                </c:pt>
                <c:pt idx="115">
                  <c:v>58.490059507233397</c:v>
                </c:pt>
                <c:pt idx="116">
                  <c:v>58.734375447022373</c:v>
                </c:pt>
                <c:pt idx="117">
                  <c:v>58.818417486179911</c:v>
                </c:pt>
                <c:pt idx="118">
                  <c:v>58.684425483727729</c:v>
                </c:pt>
                <c:pt idx="119">
                  <c:v>58.322490041124581</c:v>
                </c:pt>
                <c:pt idx="120">
                  <c:v>57.774216604506606</c:v>
                </c:pt>
                <c:pt idx="121">
                  <c:v>57.11761212986125</c:v>
                </c:pt>
                <c:pt idx="122">
                  <c:v>56.440692997538157</c:v>
                </c:pt>
                <c:pt idx="123">
                  <c:v>55.815989287565742</c:v>
                </c:pt>
                <c:pt idx="124">
                  <c:v>55.285762404157694</c:v>
                </c:pt>
                <c:pt idx="125">
                  <c:v>54.860833457800929</c:v>
                </c:pt>
                <c:pt idx="126">
                  <c:v>54.529290788680385</c:v>
                </c:pt>
                <c:pt idx="127">
                  <c:v>54.268493417559966</c:v>
                </c:pt>
                <c:pt idx="128">
                  <c:v>54.054962798851768</c:v>
                </c:pt>
                <c:pt idx="129">
                  <c:v>53.869860493895615</c:v>
                </c:pt>
                <c:pt idx="130">
                  <c:v>53.700469665709889</c:v>
                </c:pt>
                <c:pt idx="131">
                  <c:v>53.53933693839658</c:v>
                </c:pt>
                <c:pt idx="132">
                  <c:v>53.382669886805537</c:v>
                </c:pt>
                <c:pt idx="133">
                  <c:v>53.22895172557552</c:v>
                </c:pt>
                <c:pt idx="134">
                  <c:v>53.078125401763749</c:v>
                </c:pt>
                <c:pt idx="135">
                  <c:v>52.931341887697947</c:v>
                </c:pt>
                <c:pt idx="136">
                  <c:v>52.791117335709316</c:v>
                </c:pt>
                <c:pt idx="137">
                  <c:v>52.661669386215394</c:v>
                </c:pt>
                <c:pt idx="138">
                  <c:v>52.549115480917017</c:v>
                </c:pt>
                <c:pt idx="139">
                  <c:v>52.461122257026872</c:v>
                </c:pt>
                <c:pt idx="140">
                  <c:v>52.405593740344059</c:v>
                </c:pt>
                <c:pt idx="141">
                  <c:v>52.388212177661643</c:v>
                </c:pt>
                <c:pt idx="142">
                  <c:v>52.40916230214372</c:v>
                </c:pt>
                <c:pt idx="143">
                  <c:v>52.460049687240058</c:v>
                </c:pt>
                <c:pt idx="144">
                  <c:v>52.522513203059397</c:v>
                </c:pt>
                <c:pt idx="145">
                  <c:v>52.569895765232964</c:v>
                </c:pt>
                <c:pt idx="146">
                  <c:v>52.572362806412819</c:v>
                </c:pt>
                <c:pt idx="147">
                  <c:v>52.504322469145805</c:v>
                </c:pt>
                <c:pt idx="148">
                  <c:v>52.3516597774289</c:v>
                </c:pt>
                <c:pt idx="149">
                  <c:v>52.115980131075005</c:v>
                </c:pt>
                <c:pt idx="150">
                  <c:v>51.81410844906133</c:v>
                </c:pt>
                <c:pt idx="151">
                  <c:v>51.473054304566077</c:v>
                </c:pt>
                <c:pt idx="152">
                  <c:v>51.122506119732314</c:v>
                </c:pt>
                <c:pt idx="153">
                  <c:v>50.78770512102723</c:v>
                </c:pt>
                <c:pt idx="154">
                  <c:v>50.484977239410924</c:v>
                </c:pt>
                <c:pt idx="155">
                  <c:v>50.220748304665271</c:v>
                </c:pt>
                <c:pt idx="156">
                  <c:v>49.993396015586569</c:v>
                </c:pt>
                <c:pt idx="157">
                  <c:v>49.796481025496497</c:v>
                </c:pt>
                <c:pt idx="158">
                  <c:v>49.621917689687187</c:v>
                </c:pt>
                <c:pt idx="159">
                  <c:v>49.462207696087418</c:v>
                </c:pt>
                <c:pt idx="160">
                  <c:v>49.311526719969144</c:v>
                </c:pt>
                <c:pt idx="161">
                  <c:v>49.165909770400837</c:v>
                </c:pt>
                <c:pt idx="162">
                  <c:v>49.022938198634321</c:v>
                </c:pt>
                <c:pt idx="163">
                  <c:v>48.881272538900319</c:v>
                </c:pt>
                <c:pt idx="164">
                  <c:v>48.740232936627436</c:v>
                </c:pt>
                <c:pt idx="165">
                  <c:v>48.599500239227488</c:v>
                </c:pt>
                <c:pt idx="166">
                  <c:v>48.458934024018937</c:v>
                </c:pt>
                <c:pt idx="167">
                  <c:v>48.31847484432901</c:v>
                </c:pt>
                <c:pt idx="168">
                  <c:v>48.178097086023477</c:v>
                </c:pt>
                <c:pt idx="169">
                  <c:v>48.037788335187543</c:v>
                </c:pt>
                <c:pt idx="170">
                  <c:v>47.897541118655667</c:v>
                </c:pt>
                <c:pt idx="171">
                  <c:v>47.757349855890695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ser>
          <c:idx val="0"/>
          <c:order val="2"/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B!$BL$22:$BL$222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69.2888468929862</c:v>
                </c:pt>
                <c:pt idx="25">
                  <c:v>69.17110201467348</c:v>
                </c:pt>
                <c:pt idx="26">
                  <c:v>69.053345584295272</c:v>
                </c:pt>
                <c:pt idx="27">
                  <c:v>68.935576308519202</c:v>
                </c:pt>
                <c:pt idx="28">
                  <c:v>68.817792752525989</c:v>
                </c:pt>
                <c:pt idx="29">
                  <c:v>68.69999332486411</c:v>
                </c:pt>
                <c:pt idx="30">
                  <c:v>68.582176260724779</c:v>
                </c:pt>
                <c:pt idx="31">
                  <c:v>68.464339603477626</c:v>
                </c:pt>
                <c:pt idx="32">
                  <c:v>68.34648118429466</c:v>
                </c:pt>
                <c:pt idx="33">
                  <c:v>68.228598599672708</c:v>
                </c:pt>
                <c:pt idx="34">
                  <c:v>68.110689186648329</c:v>
                </c:pt>
                <c:pt idx="35">
                  <c:v>67.992749995480565</c:v>
                </c:pt>
                <c:pt idx="36">
                  <c:v>67.874777759557603</c:v>
                </c:pt>
                <c:pt idx="37">
                  <c:v>67.756768862262746</c:v>
                </c:pt>
                <c:pt idx="38">
                  <c:v>67.638719300513301</c:v>
                </c:pt>
                <c:pt idx="39">
                  <c:v>67.520624644663599</c:v>
                </c:pt>
                <c:pt idx="40">
                  <c:v>67.402479994439346</c:v>
                </c:pt>
                <c:pt idx="41">
                  <c:v>67.284279930546205</c:v>
                </c:pt>
                <c:pt idx="42">
                  <c:v>67.166018461571568</c:v>
                </c:pt>
                <c:pt idx="43">
                  <c:v>67.047688965772949</c:v>
                </c:pt>
                <c:pt idx="44">
                  <c:v>66.92928412732293</c:v>
                </c:pt>
                <c:pt idx="45">
                  <c:v>66.81079586655764</c:v>
                </c:pt>
                <c:pt idx="46">
                  <c:v>66.692215263754463</c:v>
                </c:pt>
                <c:pt idx="47">
                  <c:v>66.573532475947374</c:v>
                </c:pt>
                <c:pt idx="48">
                  <c:v>66.454736646274569</c:v>
                </c:pt>
                <c:pt idx="49">
                  <c:v>66.335815805345092</c:v>
                </c:pt>
                <c:pt idx="50">
                  <c:v>66.216756764112517</c:v>
                </c:pt>
                <c:pt idx="51">
                  <c:v>66.097544997752848</c:v>
                </c:pt>
                <c:pt idx="52">
                  <c:v>65.978164520069015</c:v>
                </c:pt>
                <c:pt idx="53">
                  <c:v>65.85859774798287</c:v>
                </c:pt>
                <c:pt idx="54">
                  <c:v>65.738825355737163</c:v>
                </c:pt>
                <c:pt idx="55">
                  <c:v>65.618826118514875</c:v>
                </c:pt>
                <c:pt idx="56">
                  <c:v>65.498576745299431</c:v>
                </c:pt>
                <c:pt idx="57">
                  <c:v>65.378051700952597</c:v>
                </c:pt>
                <c:pt idx="58">
                  <c:v>65.257223017683131</c:v>
                </c:pt>
                <c:pt idx="59">
                  <c:v>65.136060096328563</c:v>
                </c:pt>
                <c:pt idx="60">
                  <c:v>65.014529498182199</c:v>
                </c:pt>
                <c:pt idx="61">
                  <c:v>64.892594728477732</c:v>
                </c:pt>
                <c:pt idx="62">
                  <c:v>64.77021601310642</c:v>
                </c:pt>
                <c:pt idx="63">
                  <c:v>64.647350070694515</c:v>
                </c:pt>
                <c:pt idx="64">
                  <c:v>64.5239498828265</c:v>
                </c:pt>
                <c:pt idx="65">
                  <c:v>64.399964465968864</c:v>
                </c:pt>
                <c:pt idx="66">
                  <c:v>64.275338649542007</c:v>
                </c:pt>
                <c:pt idx="67">
                  <c:v>64.150012865609042</c:v>
                </c:pt>
                <c:pt idx="68">
                  <c:v>64.023922956802821</c:v>
                </c:pt>
                <c:pt idx="69">
                  <c:v>63.897000010395175</c:v>
                </c:pt>
                <c:pt idx="70">
                  <c:v>63.769170227812076</c:v>
                </c:pt>
                <c:pt idx="71">
                  <c:v>63.640354840397841</c:v>
                </c:pt>
                <c:pt idx="72">
                  <c:v>63.510470083794225</c:v>
                </c:pt>
                <c:pt idx="73">
                  <c:v>63.37942724487683</c:v>
                </c:pt>
                <c:pt idx="74">
                  <c:v>63.247132796713757</c:v>
                </c:pt>
                <c:pt idx="75">
                  <c:v>63.113488638382933</c:v>
                </c:pt>
                <c:pt idx="76">
                  <c:v>62.978392457591241</c:v>
                </c:pt>
                <c:pt idx="77">
                  <c:v>62.841738234729476</c:v>
                </c:pt>
                <c:pt idx="78">
                  <c:v>62.70341690710233</c:v>
                </c:pt>
                <c:pt idx="79">
                  <c:v>62.563317211391549</c:v>
                </c:pt>
                <c:pt idx="80">
                  <c:v>62.421326720725865</c:v>
                </c:pt>
                <c:pt idx="81">
                  <c:v>62.277333089819813</c:v>
                </c:pt>
                <c:pt idx="82">
                  <c:v>62.131225517286389</c:v>
                </c:pt>
                <c:pt idx="83">
                  <c:v>61.982896428241901</c:v>
                </c:pt>
                <c:pt idx="84">
                  <c:v>61.832243372577821</c:v>
                </c:pt>
                <c:pt idx="85">
                  <c:v>61.679171124742012</c:v>
                </c:pt>
                <c:pt idx="86">
                  <c:v>61.523593959647144</c:v>
                </c:pt>
                <c:pt idx="87">
                  <c:v>61.365438066673455</c:v>
                </c:pt>
                <c:pt idx="88">
                  <c:v>61.204644050119967</c:v>
                </c:pt>
                <c:pt idx="89">
                  <c:v>61.041169450564006</c:v>
                </c:pt>
                <c:pt idx="90">
                  <c:v>60.874991208315507</c:v>
                </c:pt>
                <c:pt idx="91">
                  <c:v>60.706107978590111</c:v>
                </c:pt>
                <c:pt idx="92">
                  <c:v>60.534542199397244</c:v>
                </c:pt>
                <c:pt idx="93">
                  <c:v>60.360341808706053</c:v>
                </c:pt>
                <c:pt idx="94">
                  <c:v>60.183581508381394</c:v>
                </c:pt>
                <c:pt idx="95">
                  <c:v>60.004363479603064</c:v>
                </c:pt>
                <c:pt idx="96">
                  <c:v>59.822817468522032</c:v>
                </c:pt>
                <c:pt idx="97">
                  <c:v>59.639100181758494</c:v>
                </c:pt>
                <c:pt idx="98">
                  <c:v>59.45339395835606</c:v>
                </c:pt>
                <c:pt idx="99">
                  <c:v>59.265904716650972</c:v>
                </c:pt>
                <c:pt idx="100">
                  <c:v>59.076859209246102</c:v>
                </c:pt>
                <c:pt idx="101">
                  <c:v>58.886501654466599</c:v>
                </c:pt>
                <c:pt idx="102">
                  <c:v>58.695089845631536</c:v>
                </c:pt>
                <c:pt idx="103">
                  <c:v>58.502890867537701</c:v>
                </c:pt>
                <c:pt idx="104">
                  <c:v>58.310176570383696</c:v>
                </c:pt>
                <c:pt idx="105">
                  <c:v>58.117218963227586</c:v>
                </c:pt>
                <c:pt idx="106">
                  <c:v>57.924285691044325</c:v>
                </c:pt>
                <c:pt idx="107">
                  <c:v>57.731635751520066</c:v>
                </c:pt>
                <c:pt idx="108">
                  <c:v>57.539515590776034</c:v>
                </c:pt>
                <c:pt idx="109">
                  <c:v>57.348155692919597</c:v>
                </c:pt>
                <c:pt idx="110">
                  <c:v>57.157767748886322</c:v>
                </c:pt>
                <c:pt idx="111">
                  <c:v>56.968542457962734</c:v>
                </c:pt>
                <c:pt idx="112">
                  <c:v>56.780647983158019</c:v>
                </c:pt>
                <c:pt idx="113">
                  <c:v>56.594229051465348</c:v>
                </c:pt>
                <c:pt idx="114">
                  <c:v>56.40940666381394</c:v>
                </c:pt>
                <c:pt idx="115">
                  <c:v>56.226278358398261</c:v>
                </c:pt>
                <c:pt idx="116">
                  <c:v>56.044918955726423</c:v>
                </c:pt>
                <c:pt idx="117">
                  <c:v>55.865381704248065</c:v>
                </c:pt>
                <c:pt idx="118">
                  <c:v>55.687699741434571</c:v>
                </c:pt>
                <c:pt idx="119">
                  <c:v>55.511887785981202</c:v>
                </c:pt>
                <c:pt idx="120">
                  <c:v>55.337943981463475</c:v>
                </c:pt>
                <c:pt idx="121">
                  <c:v>55.165851819301501</c:v>
                </c:pt>
                <c:pt idx="122">
                  <c:v>54.995582078276641</c:v>
                </c:pt>
                <c:pt idx="123">
                  <c:v>54.827094728205154</c:v>
                </c:pt>
                <c:pt idx="124">
                  <c:v>54.660340755944468</c:v>
                </c:pt>
                <c:pt idx="125">
                  <c:v>54.495263882094264</c:v>
                </c:pt>
                <c:pt idx="126">
                  <c:v>54.331802146127082</c:v>
                </c:pt>
                <c:pt idx="127">
                  <c:v>54.1698893459658</c:v>
                </c:pt>
                <c:pt idx="128">
                  <c:v>54.009456325075298</c:v>
                </c:pt>
                <c:pt idx="129">
                  <c:v>53.85043210591494</c:v>
                </c:pt>
                <c:pt idx="130">
                  <c:v>53.692744873151469</c:v>
                </c:pt>
                <c:pt idx="131">
                  <c:v>53.536322813453708</c:v>
                </c:pt>
                <c:pt idx="132">
                  <c:v>53.381094821112967</c:v>
                </c:pt>
                <c:pt idx="133">
                  <c:v>53.226991080302113</c:v>
                </c:pt>
                <c:pt idx="134">
                  <c:v>53.073943535650692</c:v>
                </c:pt>
                <c:pt idx="135">
                  <c:v>52.921886263115184</c:v>
                </c:pt>
                <c:pt idx="136">
                  <c:v>52.770755752993495</c:v>
                </c:pt>
                <c:pt idx="137">
                  <c:v>52.62049111648254</c:v>
                </c:pt>
                <c:pt idx="138">
                  <c:v>52.471034226506902</c:v>
                </c:pt>
                <c:pt idx="139">
                  <c:v>52.322329802731545</c:v>
                </c:pt>
                <c:pt idx="140">
                  <c:v>52.174325449778003</c:v>
                </c:pt>
                <c:pt idx="141">
                  <c:v>52.026971656740322</c:v>
                </c:pt>
                <c:pt idx="142">
                  <c:v>51.880221765180146</c:v>
                </c:pt>
                <c:pt idx="143">
                  <c:v>51.734031911897851</c:v>
                </c:pt>
                <c:pt idx="144">
                  <c:v>51.588360951945177</c:v>
                </c:pt>
                <c:pt idx="145">
                  <c:v>51.443170366576545</c:v>
                </c:pt>
                <c:pt idx="146">
                  <c:v>51.298424160136712</c:v>
                </c:pt>
                <c:pt idx="147">
                  <c:v>51.154088749254043</c:v>
                </c:pt>
                <c:pt idx="148">
                  <c:v>51.010132847149876</c:v>
                </c:pt>
                <c:pt idx="149">
                  <c:v>50.866527345384071</c:v>
                </c:pt>
                <c:pt idx="150">
                  <c:v>50.723245194928118</c:v>
                </c:pt>
                <c:pt idx="151">
                  <c:v>50.58026128808789</c:v>
                </c:pt>
                <c:pt idx="152">
                  <c:v>50.437552342481133</c:v>
                </c:pt>
                <c:pt idx="153">
                  <c:v>50.295096788005168</c:v>
                </c:pt>
                <c:pt idx="154">
                  <c:v>50.152874657502871</c:v>
                </c:pt>
                <c:pt idx="155">
                  <c:v>50.010867481644972</c:v>
                </c:pt>
                <c:pt idx="156">
                  <c:v>49.869058188387946</c:v>
                </c:pt>
                <c:pt idx="157">
                  <c:v>49.727431007237406</c:v>
                </c:pt>
                <c:pt idx="158">
                  <c:v>49.58597137844032</c:v>
                </c:pt>
                <c:pt idx="159">
                  <c:v>49.444665867143925</c:v>
                </c:pt>
                <c:pt idx="160">
                  <c:v>49.303502082491349</c:v>
                </c:pt>
                <c:pt idx="161">
                  <c:v>49.162468601570232</c:v>
                </c:pt>
                <c:pt idx="162">
                  <c:v>49.021554898089718</c:v>
                </c:pt>
                <c:pt idx="163">
                  <c:v>48.880751275630423</c:v>
                </c:pt>
                <c:pt idx="164">
                  <c:v>48.740048805289497</c:v>
                </c:pt>
                <c:pt idx="165">
                  <c:v>48.599439267527728</c:v>
                </c:pt>
                <c:pt idx="166">
                  <c:v>48.458915098015936</c:v>
                </c:pt>
                <c:pt idx="167">
                  <c:v>48.318469337272724</c:v>
                </c:pt>
                <c:pt idx="168">
                  <c:v>48.178095583884435</c:v>
                </c:pt>
                <c:pt idx="169">
                  <c:v>48.037787951099524</c:v>
                </c:pt>
                <c:pt idx="170">
                  <c:v>47.897541026593458</c:v>
                </c:pt>
                <c:pt idx="171">
                  <c:v>47.757349835205382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0756568"/>
        <c:axId val="350755392"/>
      </c:scatterChart>
      <c:valAx>
        <c:axId val="35075656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50755392"/>
        <c:crosses val="autoZero"/>
        <c:crossBetween val="midCat"/>
      </c:valAx>
      <c:valAx>
        <c:axId val="35075539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507565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B!$P$21</c:f>
          <c:strCache>
            <c:ptCount val="1"/>
            <c:pt idx="0">
              <c:v>11.06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B!$P$22:$P$222</c:f>
              <c:numCache>
                <c:formatCode>General</c:formatCode>
                <c:ptCount val="201"/>
                <c:pt idx="0">
                  <c:v>64.730999999999995</c:v>
                </c:pt>
                <c:pt idx="1">
                  <c:v>65.096000000000004</c:v>
                </c:pt>
                <c:pt idx="2">
                  <c:v>64.673000000000002</c:v>
                </c:pt>
                <c:pt idx="3">
                  <c:v>64</c:v>
                </c:pt>
                <c:pt idx="4">
                  <c:v>63.212000000000003</c:v>
                </c:pt>
                <c:pt idx="5">
                  <c:v>63.462000000000003</c:v>
                </c:pt>
                <c:pt idx="6">
                  <c:v>64.212000000000003</c:v>
                </c:pt>
                <c:pt idx="7">
                  <c:v>64.096000000000004</c:v>
                </c:pt>
                <c:pt idx="8">
                  <c:v>63.481000000000002</c:v>
                </c:pt>
                <c:pt idx="9">
                  <c:v>63.75</c:v>
                </c:pt>
                <c:pt idx="10">
                  <c:v>62.904000000000003</c:v>
                </c:pt>
                <c:pt idx="11">
                  <c:v>63.692</c:v>
                </c:pt>
                <c:pt idx="12">
                  <c:v>62.481000000000002</c:v>
                </c:pt>
                <c:pt idx="13">
                  <c:v>62.5</c:v>
                </c:pt>
                <c:pt idx="14">
                  <c:v>62.826999999999998</c:v>
                </c:pt>
                <c:pt idx="15">
                  <c:v>63.692</c:v>
                </c:pt>
                <c:pt idx="16">
                  <c:v>63.404000000000003</c:v>
                </c:pt>
                <c:pt idx="17">
                  <c:v>63.384999999999998</c:v>
                </c:pt>
                <c:pt idx="18">
                  <c:v>62.768999999999998</c:v>
                </c:pt>
                <c:pt idx="19">
                  <c:v>64.058000000000007</c:v>
                </c:pt>
                <c:pt idx="20">
                  <c:v>63.904000000000003</c:v>
                </c:pt>
                <c:pt idx="21">
                  <c:v>65.385000000000005</c:v>
                </c:pt>
                <c:pt idx="22">
                  <c:v>65.885000000000005</c:v>
                </c:pt>
                <c:pt idx="23">
                  <c:v>65.346000000000004</c:v>
                </c:pt>
                <c:pt idx="24">
                  <c:v>64.423000000000002</c:v>
                </c:pt>
                <c:pt idx="25">
                  <c:v>63.076999999999998</c:v>
                </c:pt>
                <c:pt idx="26">
                  <c:v>62.576999999999998</c:v>
                </c:pt>
                <c:pt idx="27">
                  <c:v>65.114999999999995</c:v>
                </c:pt>
                <c:pt idx="28">
                  <c:v>64.596000000000004</c:v>
                </c:pt>
                <c:pt idx="29">
                  <c:v>63.5</c:v>
                </c:pt>
                <c:pt idx="30">
                  <c:v>63.173000000000002</c:v>
                </c:pt>
                <c:pt idx="31">
                  <c:v>63.634999999999998</c:v>
                </c:pt>
                <c:pt idx="32">
                  <c:v>64.885000000000005</c:v>
                </c:pt>
                <c:pt idx="33">
                  <c:v>65.826999999999998</c:v>
                </c:pt>
                <c:pt idx="34">
                  <c:v>66.212000000000003</c:v>
                </c:pt>
                <c:pt idx="35">
                  <c:v>66.346000000000004</c:v>
                </c:pt>
                <c:pt idx="36">
                  <c:v>66.846000000000004</c:v>
                </c:pt>
                <c:pt idx="37">
                  <c:v>66.019000000000005</c:v>
                </c:pt>
                <c:pt idx="38">
                  <c:v>65.787999999999997</c:v>
                </c:pt>
                <c:pt idx="39">
                  <c:v>64.730999999999995</c:v>
                </c:pt>
                <c:pt idx="40">
                  <c:v>66.385000000000005</c:v>
                </c:pt>
                <c:pt idx="41">
                  <c:v>66.903999999999996</c:v>
                </c:pt>
                <c:pt idx="42">
                  <c:v>68.153999999999996</c:v>
                </c:pt>
                <c:pt idx="43">
                  <c:v>67.153999999999996</c:v>
                </c:pt>
                <c:pt idx="44">
                  <c:v>67.519000000000005</c:v>
                </c:pt>
                <c:pt idx="45">
                  <c:v>69.480999999999995</c:v>
                </c:pt>
                <c:pt idx="46">
                  <c:v>70.058000000000007</c:v>
                </c:pt>
                <c:pt idx="47">
                  <c:v>71.287999999999997</c:v>
                </c:pt>
                <c:pt idx="48">
                  <c:v>71.096000000000004</c:v>
                </c:pt>
                <c:pt idx="49">
                  <c:v>72.346000000000004</c:v>
                </c:pt>
                <c:pt idx="50">
                  <c:v>72.576999999999998</c:v>
                </c:pt>
                <c:pt idx="51">
                  <c:v>73.962000000000003</c:v>
                </c:pt>
                <c:pt idx="52">
                  <c:v>78.230999999999995</c:v>
                </c:pt>
                <c:pt idx="53">
                  <c:v>79.058000000000007</c:v>
                </c:pt>
                <c:pt idx="54">
                  <c:v>83.769000000000005</c:v>
                </c:pt>
                <c:pt idx="55">
                  <c:v>86.923000000000002</c:v>
                </c:pt>
                <c:pt idx="56">
                  <c:v>91.846000000000004</c:v>
                </c:pt>
                <c:pt idx="57">
                  <c:v>98.537999999999997</c:v>
                </c:pt>
                <c:pt idx="58">
                  <c:v>108.01900000000001</c:v>
                </c:pt>
                <c:pt idx="59">
                  <c:v>119.11499999999999</c:v>
                </c:pt>
                <c:pt idx="60">
                  <c:v>131.23099999999999</c:v>
                </c:pt>
                <c:pt idx="61">
                  <c:v>143.846</c:v>
                </c:pt>
                <c:pt idx="62">
                  <c:v>159.76900000000001</c:v>
                </c:pt>
                <c:pt idx="63">
                  <c:v>170.596</c:v>
                </c:pt>
                <c:pt idx="64">
                  <c:v>182.75</c:v>
                </c:pt>
                <c:pt idx="65">
                  <c:v>190.21199999999999</c:v>
                </c:pt>
                <c:pt idx="66">
                  <c:v>196.55799999999999</c:v>
                </c:pt>
                <c:pt idx="67">
                  <c:v>200.26900000000001</c:v>
                </c:pt>
                <c:pt idx="68">
                  <c:v>199.154</c:v>
                </c:pt>
                <c:pt idx="69">
                  <c:v>190.44200000000001</c:v>
                </c:pt>
                <c:pt idx="70">
                  <c:v>172</c:v>
                </c:pt>
                <c:pt idx="71">
                  <c:v>139.19200000000001</c:v>
                </c:pt>
                <c:pt idx="72">
                  <c:v>94.25</c:v>
                </c:pt>
                <c:pt idx="73">
                  <c:v>74.596000000000004</c:v>
                </c:pt>
                <c:pt idx="74">
                  <c:v>70.614999999999995</c:v>
                </c:pt>
                <c:pt idx="75">
                  <c:v>70.980999999999995</c:v>
                </c:pt>
                <c:pt idx="76">
                  <c:v>70.787999999999997</c:v>
                </c:pt>
                <c:pt idx="77">
                  <c:v>72.385000000000005</c:v>
                </c:pt>
                <c:pt idx="78">
                  <c:v>75.808000000000007</c:v>
                </c:pt>
                <c:pt idx="79">
                  <c:v>80.019000000000005</c:v>
                </c:pt>
                <c:pt idx="80">
                  <c:v>84.885000000000005</c:v>
                </c:pt>
                <c:pt idx="81">
                  <c:v>94.153999999999996</c:v>
                </c:pt>
                <c:pt idx="82">
                  <c:v>103.63500000000001</c:v>
                </c:pt>
                <c:pt idx="83">
                  <c:v>113.077</c:v>
                </c:pt>
                <c:pt idx="84">
                  <c:v>125.69199999999999</c:v>
                </c:pt>
                <c:pt idx="85">
                  <c:v>133.11500000000001</c:v>
                </c:pt>
                <c:pt idx="86">
                  <c:v>141.11500000000001</c:v>
                </c:pt>
                <c:pt idx="87">
                  <c:v>145.05799999999999</c:v>
                </c:pt>
                <c:pt idx="88">
                  <c:v>144.173</c:v>
                </c:pt>
                <c:pt idx="89">
                  <c:v>140.404</c:v>
                </c:pt>
                <c:pt idx="90">
                  <c:v>126.346</c:v>
                </c:pt>
                <c:pt idx="91">
                  <c:v>100</c:v>
                </c:pt>
                <c:pt idx="92">
                  <c:v>73.614999999999995</c:v>
                </c:pt>
                <c:pt idx="93">
                  <c:v>62.692</c:v>
                </c:pt>
                <c:pt idx="94">
                  <c:v>59.037999999999997</c:v>
                </c:pt>
                <c:pt idx="95">
                  <c:v>59.826999999999998</c:v>
                </c:pt>
                <c:pt idx="96">
                  <c:v>58.865000000000002</c:v>
                </c:pt>
                <c:pt idx="97">
                  <c:v>58.212000000000003</c:v>
                </c:pt>
                <c:pt idx="98">
                  <c:v>57.768999999999998</c:v>
                </c:pt>
                <c:pt idx="99">
                  <c:v>57.308</c:v>
                </c:pt>
                <c:pt idx="100">
                  <c:v>57.768999999999998</c:v>
                </c:pt>
                <c:pt idx="101">
                  <c:v>57.404000000000003</c:v>
                </c:pt>
                <c:pt idx="102">
                  <c:v>57.287999999999997</c:v>
                </c:pt>
                <c:pt idx="103">
                  <c:v>56.768999999999998</c:v>
                </c:pt>
                <c:pt idx="104">
                  <c:v>58.326999999999998</c:v>
                </c:pt>
                <c:pt idx="105">
                  <c:v>56.75</c:v>
                </c:pt>
                <c:pt idx="106">
                  <c:v>55.75</c:v>
                </c:pt>
                <c:pt idx="107">
                  <c:v>55.537999999999997</c:v>
                </c:pt>
                <c:pt idx="108">
                  <c:v>58.037999999999997</c:v>
                </c:pt>
                <c:pt idx="109">
                  <c:v>56.904000000000003</c:v>
                </c:pt>
                <c:pt idx="110">
                  <c:v>55.712000000000003</c:v>
                </c:pt>
                <c:pt idx="111">
                  <c:v>54.942</c:v>
                </c:pt>
                <c:pt idx="112">
                  <c:v>56.365000000000002</c:v>
                </c:pt>
                <c:pt idx="113">
                  <c:v>54.345999999999997</c:v>
                </c:pt>
                <c:pt idx="114">
                  <c:v>55.826999999999998</c:v>
                </c:pt>
                <c:pt idx="115">
                  <c:v>54.981000000000002</c:v>
                </c:pt>
                <c:pt idx="116">
                  <c:v>54.768999999999998</c:v>
                </c:pt>
                <c:pt idx="117">
                  <c:v>55.595999999999997</c:v>
                </c:pt>
                <c:pt idx="118">
                  <c:v>53.673000000000002</c:v>
                </c:pt>
                <c:pt idx="119">
                  <c:v>55.518999999999998</c:v>
                </c:pt>
                <c:pt idx="120">
                  <c:v>54.558</c:v>
                </c:pt>
                <c:pt idx="121">
                  <c:v>56.923000000000002</c:v>
                </c:pt>
                <c:pt idx="122">
                  <c:v>55.308</c:v>
                </c:pt>
                <c:pt idx="123">
                  <c:v>53.808</c:v>
                </c:pt>
                <c:pt idx="124">
                  <c:v>55.845999999999997</c:v>
                </c:pt>
                <c:pt idx="125">
                  <c:v>55.712000000000003</c:v>
                </c:pt>
                <c:pt idx="126">
                  <c:v>55.076999999999998</c:v>
                </c:pt>
                <c:pt idx="127">
                  <c:v>54.345999999999997</c:v>
                </c:pt>
                <c:pt idx="128">
                  <c:v>55.076999999999998</c:v>
                </c:pt>
                <c:pt idx="129">
                  <c:v>53.981000000000002</c:v>
                </c:pt>
                <c:pt idx="130">
                  <c:v>53.308</c:v>
                </c:pt>
                <c:pt idx="131">
                  <c:v>52.75</c:v>
                </c:pt>
                <c:pt idx="132">
                  <c:v>52.404000000000003</c:v>
                </c:pt>
                <c:pt idx="133">
                  <c:v>53.018999999999998</c:v>
                </c:pt>
                <c:pt idx="134">
                  <c:v>51.615000000000002</c:v>
                </c:pt>
                <c:pt idx="135">
                  <c:v>51.423000000000002</c:v>
                </c:pt>
                <c:pt idx="136">
                  <c:v>52.037999999999997</c:v>
                </c:pt>
                <c:pt idx="137">
                  <c:v>50.654000000000003</c:v>
                </c:pt>
                <c:pt idx="138">
                  <c:v>50.518999999999998</c:v>
                </c:pt>
                <c:pt idx="139">
                  <c:v>52.154000000000003</c:v>
                </c:pt>
                <c:pt idx="140">
                  <c:v>51.634999999999998</c:v>
                </c:pt>
                <c:pt idx="141">
                  <c:v>51.326999999999998</c:v>
                </c:pt>
                <c:pt idx="142">
                  <c:v>51.654000000000003</c:v>
                </c:pt>
                <c:pt idx="143">
                  <c:v>51.942</c:v>
                </c:pt>
                <c:pt idx="144">
                  <c:v>51.75</c:v>
                </c:pt>
                <c:pt idx="145">
                  <c:v>51.442</c:v>
                </c:pt>
                <c:pt idx="146">
                  <c:v>52.115000000000002</c:v>
                </c:pt>
                <c:pt idx="147">
                  <c:v>51.712000000000003</c:v>
                </c:pt>
                <c:pt idx="148">
                  <c:v>52.018999999999998</c:v>
                </c:pt>
                <c:pt idx="149">
                  <c:v>49.904000000000003</c:v>
                </c:pt>
                <c:pt idx="150">
                  <c:v>52.058</c:v>
                </c:pt>
                <c:pt idx="151">
                  <c:v>51.037999999999997</c:v>
                </c:pt>
                <c:pt idx="152">
                  <c:v>50.576999999999998</c:v>
                </c:pt>
                <c:pt idx="153">
                  <c:v>49</c:v>
                </c:pt>
                <c:pt idx="154">
                  <c:v>50.095999999999997</c:v>
                </c:pt>
                <c:pt idx="155">
                  <c:v>50.095999999999997</c:v>
                </c:pt>
                <c:pt idx="156">
                  <c:v>48.595999999999997</c:v>
                </c:pt>
                <c:pt idx="157">
                  <c:v>48.231000000000002</c:v>
                </c:pt>
                <c:pt idx="158">
                  <c:v>48.365000000000002</c:v>
                </c:pt>
                <c:pt idx="159">
                  <c:v>49.076999999999998</c:v>
                </c:pt>
                <c:pt idx="160">
                  <c:v>48.923000000000002</c:v>
                </c:pt>
                <c:pt idx="161">
                  <c:v>48.25</c:v>
                </c:pt>
                <c:pt idx="162">
                  <c:v>48.287999999999997</c:v>
                </c:pt>
                <c:pt idx="163">
                  <c:v>48.865000000000002</c:v>
                </c:pt>
                <c:pt idx="164">
                  <c:v>49.518999999999998</c:v>
                </c:pt>
                <c:pt idx="165">
                  <c:v>47.442</c:v>
                </c:pt>
                <c:pt idx="166">
                  <c:v>47.558</c:v>
                </c:pt>
                <c:pt idx="167">
                  <c:v>48.942</c:v>
                </c:pt>
                <c:pt idx="168">
                  <c:v>48.845999999999997</c:v>
                </c:pt>
                <c:pt idx="169">
                  <c:v>48.154000000000003</c:v>
                </c:pt>
                <c:pt idx="170">
                  <c:v>47.731000000000002</c:v>
                </c:pt>
                <c:pt idx="171">
                  <c:v>48.442</c:v>
                </c:pt>
                <c:pt idx="172">
                  <c:v>48.904000000000003</c:v>
                </c:pt>
                <c:pt idx="173">
                  <c:v>47.942</c:v>
                </c:pt>
                <c:pt idx="174">
                  <c:v>48.865000000000002</c:v>
                </c:pt>
                <c:pt idx="175">
                  <c:v>47.692</c:v>
                </c:pt>
                <c:pt idx="176">
                  <c:v>45.692</c:v>
                </c:pt>
                <c:pt idx="177">
                  <c:v>47.942</c:v>
                </c:pt>
                <c:pt idx="178">
                  <c:v>46.018999999999998</c:v>
                </c:pt>
                <c:pt idx="179">
                  <c:v>47.287999999999997</c:v>
                </c:pt>
                <c:pt idx="180">
                  <c:v>46.826999999999998</c:v>
                </c:pt>
                <c:pt idx="181">
                  <c:v>46.326999999999998</c:v>
                </c:pt>
                <c:pt idx="182">
                  <c:v>46.423000000000002</c:v>
                </c:pt>
                <c:pt idx="183">
                  <c:v>46.808</c:v>
                </c:pt>
                <c:pt idx="184">
                  <c:v>46.095999999999997</c:v>
                </c:pt>
                <c:pt idx="185">
                  <c:v>46.481000000000002</c:v>
                </c:pt>
                <c:pt idx="186">
                  <c:v>47.154000000000003</c:v>
                </c:pt>
                <c:pt idx="187">
                  <c:v>46.981000000000002</c:v>
                </c:pt>
                <c:pt idx="188">
                  <c:v>46.018999999999998</c:v>
                </c:pt>
                <c:pt idx="189">
                  <c:v>46.558</c:v>
                </c:pt>
                <c:pt idx="190">
                  <c:v>46.75</c:v>
                </c:pt>
                <c:pt idx="191">
                  <c:v>45.634999999999998</c:v>
                </c:pt>
                <c:pt idx="192">
                  <c:v>47.345999999999997</c:v>
                </c:pt>
                <c:pt idx="193">
                  <c:v>46.712000000000003</c:v>
                </c:pt>
                <c:pt idx="194">
                  <c:v>47.192</c:v>
                </c:pt>
                <c:pt idx="195">
                  <c:v>46.134999999999998</c:v>
                </c:pt>
                <c:pt idx="196">
                  <c:v>46.904000000000003</c:v>
                </c:pt>
                <c:pt idx="197">
                  <c:v>44.404000000000003</c:v>
                </c:pt>
                <c:pt idx="198">
                  <c:v>45.537999999999997</c:v>
                </c:pt>
                <c:pt idx="199">
                  <c:v>46.558</c:v>
                </c:pt>
                <c:pt idx="200">
                  <c:v>45.634999999999998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B!$AG$22:$AG$222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68.212697879839766</c:v>
                </c:pt>
                <c:pt idx="26">
                  <c:v>68.112360091209283</c:v>
                </c:pt>
                <c:pt idx="27">
                  <c:v>68.012018677652122</c:v>
                </c:pt>
                <c:pt idx="28">
                  <c:v>67.911672879192665</c:v>
                </c:pt>
                <c:pt idx="29">
                  <c:v>67.811321823294605</c:v>
                </c:pt>
                <c:pt idx="30">
                  <c:v>67.710964510304706</c:v>
                </c:pt>
                <c:pt idx="31">
                  <c:v>67.610599797165236</c:v>
                </c:pt>
                <c:pt idx="32">
                  <c:v>67.510226379232137</c:v>
                </c:pt>
                <c:pt idx="33">
                  <c:v>67.409842770132542</c:v>
                </c:pt>
                <c:pt idx="34">
                  <c:v>67.309447280071481</c:v>
                </c:pt>
                <c:pt idx="35">
                  <c:v>67.209037994980775</c:v>
                </c:pt>
                <c:pt idx="36">
                  <c:v>67.108612766521532</c:v>
                </c:pt>
                <c:pt idx="37">
                  <c:v>67.008169250347791</c:v>
                </c:pt>
                <c:pt idx="38">
                  <c:v>66.907705122660687</c:v>
                </c:pt>
                <c:pt idx="39">
                  <c:v>66.807218899304175</c:v>
                </c:pt>
                <c:pt idx="40">
                  <c:v>66.706712658568506</c:v>
                </c:pt>
                <c:pt idx="41">
                  <c:v>66.606200415698439</c:v>
                </c:pt>
                <c:pt idx="42">
                  <c:v>66.505732270434606</c:v>
                </c:pt>
                <c:pt idx="43">
                  <c:v>66.405459887038688</c:v>
                </c:pt>
                <c:pt idx="44">
                  <c:v>66.305803463498762</c:v>
                </c:pt>
                <c:pt idx="45">
                  <c:v>66.207851550476775</c:v>
                </c:pt>
                <c:pt idx="46">
                  <c:v>66.114258159131779</c:v>
                </c:pt>
                <c:pt idx="47">
                  <c:v>66.03112328137118</c:v>
                </c:pt>
                <c:pt idx="48">
                  <c:v>65.971660508186446</c:v>
                </c:pt>
                <c:pt idx="49">
                  <c:v>65.962813950971309</c:v>
                </c:pt>
                <c:pt idx="50">
                  <c:v>66.056207178482893</c:v>
                </c:pt>
                <c:pt idx="51">
                  <c:v>66.344533070166378</c:v>
                </c:pt>
                <c:pt idx="52">
                  <c:v>66.983211432340141</c:v>
                </c:pt>
                <c:pt idx="53">
                  <c:v>68.214361801345589</c:v>
                </c:pt>
                <c:pt idx="54">
                  <c:v>70.385800388529873</c:v>
                </c:pt>
                <c:pt idx="55">
                  <c:v>73.95278445957122</c:v>
                </c:pt>
                <c:pt idx="56">
                  <c:v>79.446867551226887</c:v>
                </c:pt>
                <c:pt idx="57">
                  <c:v>87.397866323230204</c:v>
                </c:pt>
                <c:pt idx="58">
                  <c:v>98.204716707882724</c:v>
                </c:pt>
                <c:pt idx="59">
                  <c:v>111.96955030099849</c:v>
                </c:pt>
                <c:pt idx="60">
                  <c:v>128.33256629200005</c:v>
                </c:pt>
                <c:pt idx="61">
                  <c:v>146.36395659997504</c:v>
                </c:pt>
                <c:pt idx="62">
                  <c:v>164.57162044507879</c:v>
                </c:pt>
                <c:pt idx="63">
                  <c:v>181.06147046830068</c:v>
                </c:pt>
                <c:pt idx="64">
                  <c:v>193.8422973972998</c:v>
                </c:pt>
                <c:pt idx="65">
                  <c:v>201.21331750400597</c:v>
                </c:pt>
                <c:pt idx="66">
                  <c:v>202.13191105455113</c:v>
                </c:pt>
                <c:pt idx="67">
                  <c:v>196.45213154468289</c:v>
                </c:pt>
                <c:pt idx="68">
                  <c:v>184.95878696993717</c:v>
                </c:pt>
                <c:pt idx="69">
                  <c:v>169.18614574692111</c:v>
                </c:pt>
                <c:pt idx="70">
                  <c:v>151.0790774852411</c:v>
                </c:pt>
                <c:pt idx="71">
                  <c:v>132.60003418338002</c:v>
                </c:pt>
                <c:pt idx="72">
                  <c:v>115.39142222872198</c:v>
                </c:pt>
                <c:pt idx="73">
                  <c:v>100.57182670513087</c:v>
                </c:pt>
                <c:pt idx="74">
                  <c:v>88.694004277865815</c:v>
                </c:pt>
                <c:pt idx="75">
                  <c:v>79.845169155625157</c:v>
                </c:pt>
                <c:pt idx="76">
                  <c:v>73.841106541595494</c:v>
                </c:pt>
                <c:pt idx="77">
                  <c:v>70.455887571044741</c:v>
                </c:pt>
                <c:pt idx="78">
                  <c:v>69.627050557180979</c:v>
                </c:pt>
                <c:pt idx="79">
                  <c:v>71.570299019066795</c:v>
                </c:pt>
                <c:pt idx="80">
                  <c:v>76.731999288388366</c:v>
                </c:pt>
                <c:pt idx="81">
                  <c:v>85.528945979642032</c:v>
                </c:pt>
                <c:pt idx="82">
                  <c:v>97.905350239349644</c:v>
                </c:pt>
                <c:pt idx="83">
                  <c:v>112.87184747059867</c:v>
                </c:pt>
                <c:pt idx="84">
                  <c:v>128.30416939562159</c:v>
                </c:pt>
                <c:pt idx="85">
                  <c:v>141.25039995071194</c:v>
                </c:pt>
                <c:pt idx="86">
                  <c:v>148.7656370659538</c:v>
                </c:pt>
                <c:pt idx="87">
                  <c:v>148.96031123180859</c:v>
                </c:pt>
                <c:pt idx="88">
                  <c:v>141.7443678435958</c:v>
                </c:pt>
                <c:pt idx="89">
                  <c:v>128.86041776404051</c:v>
                </c:pt>
                <c:pt idx="90">
                  <c:v>113.18513280059355</c:v>
                </c:pt>
                <c:pt idx="91">
                  <c:v>97.678168247924617</c:v>
                </c:pt>
                <c:pt idx="92">
                  <c:v>84.498939799798165</c:v>
                </c:pt>
                <c:pt idx="93">
                  <c:v>74.630911587119684</c:v>
                </c:pt>
                <c:pt idx="94">
                  <c:v>68.023305299713712</c:v>
                </c:pt>
                <c:pt idx="95">
                  <c:v>64.017498627916069</c:v>
                </c:pt>
                <c:pt idx="96">
                  <c:v>61.783985573540299</c:v>
                </c:pt>
                <c:pt idx="97">
                  <c:v>60.605780865524913</c:v>
                </c:pt>
                <c:pt idx="98">
                  <c:v>59.983794846533158</c:v>
                </c:pt>
                <c:pt idx="99">
                  <c:v>59.622944508557801</c:v>
                </c:pt>
                <c:pt idx="100">
                  <c:v>59.37133997871382</c:v>
                </c:pt>
                <c:pt idx="101">
                  <c:v>59.160016850111113</c:v>
                </c:pt>
                <c:pt idx="102">
                  <c:v>58.961187280541168</c:v>
                </c:pt>
                <c:pt idx="103">
                  <c:v>58.76494749134914</c:v>
                </c:pt>
                <c:pt idx="104">
                  <c:v>58.568270429817161</c:v>
                </c:pt>
                <c:pt idx="105">
                  <c:v>58.370489281854532</c:v>
                </c:pt>
                <c:pt idx="106">
                  <c:v>58.171663992282852</c:v>
                </c:pt>
                <c:pt idx="107">
                  <c:v>57.972054015643373</c:v>
                </c:pt>
                <c:pt idx="108">
                  <c:v>57.771963586322428</c:v>
                </c:pt>
                <c:pt idx="109">
                  <c:v>57.571698357342939</c:v>
                </c:pt>
                <c:pt idx="110">
                  <c:v>57.371552057045726</c:v>
                </c:pt>
                <c:pt idx="111">
                  <c:v>57.17180079415526</c:v>
                </c:pt>
                <c:pt idx="112">
                  <c:v>56.972699565143159</c:v>
                </c:pt>
                <c:pt idx="113">
                  <c:v>56.774479790859814</c:v>
                </c:pt>
                <c:pt idx="114">
                  <c:v>56.577347649115985</c:v>
                </c:pt>
                <c:pt idx="115">
                  <c:v>56.381483135526288</c:v>
                </c:pt>
                <c:pt idx="116">
                  <c:v>56.187039794385136</c:v>
                </c:pt>
                <c:pt idx="117">
                  <c:v>55.994145047102137</c:v>
                </c:pt>
                <c:pt idx="118">
                  <c:v>55.802901033075287</c:v>
                </c:pt>
                <c:pt idx="119">
                  <c:v>55.613385870853584</c:v>
                </c:pt>
                <c:pt idx="120">
                  <c:v>55.425655246163323</c:v>
                </c:pt>
                <c:pt idx="121">
                  <c:v>55.23974423758748</c:v>
                </c:pt>
                <c:pt idx="122">
                  <c:v>55.055669301323057</c:v>
                </c:pt>
                <c:pt idx="123">
                  <c:v>54.873430358413017</c:v>
                </c:pt>
                <c:pt idx="124">
                  <c:v>54.693012976421109</c:v>
                </c:pt>
                <c:pt idx="125">
                  <c:v>54.514390751151325</c:v>
                </c:pt>
                <c:pt idx="126">
                  <c:v>54.337528255194727</c:v>
                </c:pt>
                <c:pt idx="127">
                  <c:v>54.162385476613181</c:v>
                </c:pt>
                <c:pt idx="128">
                  <c:v>53.988925726720773</c:v>
                </c:pt>
                <c:pt idx="129">
                  <c:v>53.817130700536985</c:v>
                </c:pt>
                <c:pt idx="130">
                  <c:v>53.647028515835437</c:v>
                </c:pt>
                <c:pt idx="131">
                  <c:v>53.478742025484109</c:v>
                </c:pt>
                <c:pt idx="132">
                  <c:v>53.312562933079221</c:v>
                </c:pt>
                <c:pt idx="133">
                  <c:v>53.149048362701727</c:v>
                </c:pt>
                <c:pt idx="134">
                  <c:v>52.989117189007366</c:v>
                </c:pt>
                <c:pt idx="135">
                  <c:v>52.834094961645697</c:v>
                </c:pt>
                <c:pt idx="136">
                  <c:v>52.68562974176178</c:v>
                </c:pt>
                <c:pt idx="137">
                  <c:v>52.545398930529451</c:v>
                </c:pt>
                <c:pt idx="138">
                  <c:v>52.41457480060938</c:v>
                </c:pt>
                <c:pt idx="139">
                  <c:v>52.293123520271372</c:v>
                </c:pt>
                <c:pt idx="140">
                  <c:v>52.179150664329839</c:v>
                </c:pt>
                <c:pt idx="141">
                  <c:v>52.068604072305561</c:v>
                </c:pt>
                <c:pt idx="142">
                  <c:v>51.955616587402382</c:v>
                </c:pt>
                <c:pt idx="143">
                  <c:v>51.833574603768398</c:v>
                </c:pt>
                <c:pt idx="144">
                  <c:v>51.696687051429677</c:v>
                </c:pt>
                <c:pt idx="145">
                  <c:v>51.54155063819924</c:v>
                </c:pt>
                <c:pt idx="146">
                  <c:v>51.368126832443814</c:v>
                </c:pt>
                <c:pt idx="147">
                  <c:v>51.17974038632557</c:v>
                </c:pt>
                <c:pt idx="148">
                  <c:v>50.982099980094311</c:v>
                </c:pt>
                <c:pt idx="149">
                  <c:v>50.781732053095503</c:v>
                </c:pt>
                <c:pt idx="150">
                  <c:v>50.584412497387838</c:v>
                </c:pt>
                <c:pt idx="151">
                  <c:v>50.394099855710749</c:v>
                </c:pt>
                <c:pt idx="152">
                  <c:v>50.212594529441219</c:v>
                </c:pt>
                <c:pt idx="153">
                  <c:v>50.039837346999199</c:v>
                </c:pt>
                <c:pt idx="154">
                  <c:v>49.874564667890475</c:v>
                </c:pt>
                <c:pt idx="155">
                  <c:v>49.715009301709308</c:v>
                </c:pt>
                <c:pt idx="156">
                  <c:v>49.559434617081244</c:v>
                </c:pt>
                <c:pt idx="157">
                  <c:v>49.406427416131187</c:v>
                </c:pt>
                <c:pt idx="158">
                  <c:v>49.254982086420036</c:v>
                </c:pt>
                <c:pt idx="159">
                  <c:v>49.104456013478185</c:v>
                </c:pt>
                <c:pt idx="160">
                  <c:v>48.954473897117055</c:v>
                </c:pt>
                <c:pt idx="161">
                  <c:v>48.804832066609322</c:v>
                </c:pt>
                <c:pt idx="162">
                  <c:v>48.655425431004488</c:v>
                </c:pt>
                <c:pt idx="163">
                  <c:v>48.506200383491255</c:v>
                </c:pt>
                <c:pt idx="164">
                  <c:v>48.357128120795849</c:v>
                </c:pt>
                <c:pt idx="165">
                  <c:v>48.208191082966259</c:v>
                </c:pt>
                <c:pt idx="166">
                  <c:v>48.059376686488029</c:v>
                </c:pt>
                <c:pt idx="167">
                  <c:v>47.910674658797269</c:v>
                </c:pt>
                <c:pt idx="168">
                  <c:v>47.76207597684769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ser>
          <c:idx val="0"/>
          <c:order val="2"/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B!$BM$22:$BM$222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68.212697879839766</c:v>
                </c:pt>
                <c:pt idx="26">
                  <c:v>68.112360091209283</c:v>
                </c:pt>
                <c:pt idx="27">
                  <c:v>68.012018677652094</c:v>
                </c:pt>
                <c:pt idx="28">
                  <c:v>67.911672879192523</c:v>
                </c:pt>
                <c:pt idx="29">
                  <c:v>67.81132182329371</c:v>
                </c:pt>
                <c:pt idx="30">
                  <c:v>67.710964510299533</c:v>
                </c:pt>
                <c:pt idx="31">
                  <c:v>67.610599797136629</c:v>
                </c:pt>
                <c:pt idx="32">
                  <c:v>67.510226379081459</c:v>
                </c:pt>
                <c:pt idx="33">
                  <c:v>67.409842769376638</c:v>
                </c:pt>
                <c:pt idx="34">
                  <c:v>67.309447276459409</c:v>
                </c:pt>
                <c:pt idx="35">
                  <c:v>67.209037978540053</c:v>
                </c:pt>
                <c:pt idx="36">
                  <c:v>67.108612695243053</c:v>
                </c:pt>
                <c:pt idx="37">
                  <c:v>67.008168955994321</c:v>
                </c:pt>
                <c:pt idx="38">
                  <c:v>66.907703964808491</c:v>
                </c:pt>
                <c:pt idx="39">
                  <c:v>66.807214561096757</c:v>
                </c:pt>
                <c:pt idx="40">
                  <c:v>66.706697176081263</c:v>
                </c:pt>
                <c:pt idx="41">
                  <c:v>66.606147784364552</c:v>
                </c:pt>
                <c:pt idx="42">
                  <c:v>66.505561850163758</c:v>
                </c:pt>
                <c:pt idx="43">
                  <c:v>66.404934267677859</c:v>
                </c:pt>
                <c:pt idx="44">
                  <c:v>66.304259295013722</c:v>
                </c:pt>
                <c:pt idx="45">
                  <c:v>66.203530481052951</c:v>
                </c:pt>
                <c:pt idx="46">
                  <c:v>66.102740584597186</c:v>
                </c:pt>
                <c:pt idx="47">
                  <c:v>66.001881485085548</c:v>
                </c:pt>
                <c:pt idx="48">
                  <c:v>65.900944084135332</c:v>
                </c:pt>
                <c:pt idx="49">
                  <c:v>65.799918197117279</c:v>
                </c:pt>
                <c:pt idx="50">
                  <c:v>65.698792433941065</c:v>
                </c:pt>
                <c:pt idx="51">
                  <c:v>65.597554068198946</c:v>
                </c:pt>
                <c:pt idx="52">
                  <c:v>65.496188893795136</c:v>
                </c:pt>
                <c:pt idx="53">
                  <c:v>65.394681068183388</c:v>
                </c:pt>
                <c:pt idx="54">
                  <c:v>65.293012941345211</c:v>
                </c:pt>
                <c:pt idx="55">
                  <c:v>65.191164869673671</c:v>
                </c:pt>
                <c:pt idx="56">
                  <c:v>65.089115013988561</c:v>
                </c:pt>
                <c:pt idx="57">
                  <c:v>64.986839121003158</c:v>
                </c:pt>
                <c:pt idx="58">
                  <c:v>64.884310287701169</c:v>
                </c:pt>
                <c:pt idx="59">
                  <c:v>64.781498708273418</c:v>
                </c:pt>
                <c:pt idx="60">
                  <c:v>64.67837140351763</c:v>
                </c:pt>
                <c:pt idx="61">
                  <c:v>64.574891932935188</c:v>
                </c:pt>
                <c:pt idx="62">
                  <c:v>64.471020090178996</c:v>
                </c:pt>
                <c:pt idx="63">
                  <c:v>64.366711583032156</c:v>
                </c:pt>
                <c:pt idx="64">
                  <c:v>64.261917699743677</c:v>
                </c:pt>
                <c:pt idx="65">
                  <c:v>64.156584964334584</c:v>
                </c:pt>
                <c:pt idx="66">
                  <c:v>64.050654784428431</c:v>
                </c:pt>
                <c:pt idx="67">
                  <c:v>63.944063096275798</c:v>
                </c:pt>
                <c:pt idx="68">
                  <c:v>63.836740012943508</c:v>
                </c:pt>
                <c:pt idx="69">
                  <c:v>63.728609483137774</c:v>
                </c:pt>
                <c:pt idx="70">
                  <c:v>63.619588969832108</c:v>
                </c:pt>
                <c:pt idx="71">
                  <c:v>63.509589159768211</c:v>
                </c:pt>
                <c:pt idx="72">
                  <c:v>63.398513716978236</c:v>
                </c:pt>
                <c:pt idx="73">
                  <c:v>63.286259095703343</c:v>
                </c:pt>
                <c:pt idx="74">
                  <c:v>63.172714430405044</c:v>
                </c:pt>
                <c:pt idx="75">
                  <c:v>63.057761522901316</c:v>
                </c:pt>
                <c:pt idx="76">
                  <c:v>62.941274948898553</c:v>
                </c:pt>
                <c:pt idx="77">
                  <c:v>62.823122308187251</c:v>
                </c:pt>
                <c:pt idx="78">
                  <c:v>62.703164644338884</c:v>
                </c:pt>
                <c:pt idx="79">
                  <c:v>62.581257060657926</c:v>
                </c:pt>
                <c:pt idx="80">
                  <c:v>62.457249559143087</c:v>
                </c:pt>
                <c:pt idx="81">
                  <c:v>62.3309881280003</c:v>
                </c:pt>
                <c:pt idx="82">
                  <c:v>62.202316100509094</c:v>
                </c:pt>
                <c:pt idx="83">
                  <c:v>62.071075803461227</c:v>
                </c:pt>
                <c:pt idx="84">
                  <c:v>61.937110506676575</c:v>
                </c:pt>
                <c:pt idx="85">
                  <c:v>61.800266676036145</c:v>
                </c:pt>
                <c:pt idx="86">
                  <c:v>61.660396520944374</c:v>
                </c:pt>
                <c:pt idx="87">
                  <c:v>61.51736081319217</c:v>
                </c:pt>
                <c:pt idx="88">
                  <c:v>61.371031938100487</c:v>
                </c:pt>
                <c:pt idx="89">
                  <c:v>61.22129712110177</c:v>
                </c:pt>
                <c:pt idx="90">
                  <c:v>61.06806175437066</c:v>
                </c:pt>
                <c:pt idx="91">
                  <c:v>60.911252729853423</c:v>
                </c:pt>
                <c:pt idx="92">
                  <c:v>60.750821668438014</c:v>
                </c:pt>
                <c:pt idx="93">
                  <c:v>60.586747921629531</c:v>
                </c:pt>
                <c:pt idx="94">
                  <c:v>60.419041213600323</c:v>
                </c:pt>
                <c:pt idx="95">
                  <c:v>60.247743789449601</c:v>
                </c:pt>
                <c:pt idx="96">
                  <c:v>60.072931941239055</c:v>
                </c:pt>
                <c:pt idx="97">
                  <c:v>59.894716797701875</c:v>
                </c:pt>
                <c:pt idx="98">
                  <c:v>59.713244286624764</c:v>
                </c:pt>
                <c:pt idx="99">
                  <c:v>59.528694210148529</c:v>
                </c:pt>
                <c:pt idx="100">
                  <c:v>59.341278411145048</c:v>
                </c:pt>
                <c:pt idx="101">
                  <c:v>59.151238051123926</c:v>
                </c:pt>
                <c:pt idx="102">
                  <c:v>58.958840063883031</c:v>
                </c:pt>
                <c:pt idx="103">
                  <c:v>58.764372891054094</c:v>
                </c:pt>
                <c:pt idx="104">
                  <c:v>58.568141642498077</c:v>
                </c:pt>
                <c:pt idx="105">
                  <c:v>58.370462853206149</c:v>
                </c:pt>
                <c:pt idx="106">
                  <c:v>58.171659026686704</c:v>
                </c:pt>
                <c:pt idx="107">
                  <c:v>57.972053161437742</c:v>
                </c:pt>
                <c:pt idx="108">
                  <c:v>57.771963451783471</c:v>
                </c:pt>
                <c:pt idx="109">
                  <c:v>57.571698337941754</c:v>
                </c:pt>
                <c:pt idx="110">
                  <c:v>57.371552054484177</c:v>
                </c:pt>
                <c:pt idx="111">
                  <c:v>57.171800793845605</c:v>
                </c:pt>
                <c:pt idx="112">
                  <c:v>56.97269956510889</c:v>
                </c:pt>
                <c:pt idx="113">
                  <c:v>56.774479790856333</c:v>
                </c:pt>
                <c:pt idx="114">
                  <c:v>56.577347649115595</c:v>
                </c:pt>
                <c:pt idx="115">
                  <c:v>56.381483135525777</c:v>
                </c:pt>
                <c:pt idx="116">
                  <c:v>56.187039794382187</c:v>
                </c:pt>
                <c:pt idx="117">
                  <c:v>55.994145047085141</c:v>
                </c:pt>
                <c:pt idx="118">
                  <c:v>55.802901032983357</c:v>
                </c:pt>
                <c:pt idx="119">
                  <c:v>55.61338587038648</c:v>
                </c:pt>
                <c:pt idx="120">
                  <c:v>55.425655243933839</c:v>
                </c:pt>
                <c:pt idx="121">
                  <c:v>55.239744227591174</c:v>
                </c:pt>
                <c:pt idx="122">
                  <c:v>55.055669259219144</c:v>
                </c:pt>
                <c:pt idx="123">
                  <c:v>54.873430191821754</c:v>
                </c:pt>
                <c:pt idx="124">
                  <c:v>54.693012357223914</c:v>
                </c:pt>
                <c:pt idx="125">
                  <c:v>54.51438858916611</c:v>
                </c:pt>
                <c:pt idx="126">
                  <c:v>54.337521163934156</c:v>
                </c:pt>
                <c:pt idx="127">
                  <c:v>54.162363627130809</c:v>
                </c:pt>
                <c:pt idx="128">
                  <c:v>53.988862484684198</c:v>
                </c:pt>
                <c:pt idx="129">
                  <c:v>53.816958744460813</c:v>
                </c:pt>
                <c:pt idx="130">
                  <c:v>53.646589301818878</c:v>
                </c:pt>
                <c:pt idx="131">
                  <c:v>53.477688168104017</c:v>
                </c:pt>
                <c:pt idx="132">
                  <c:v>53.310187545526269</c:v>
                </c:pt>
                <c:pt idx="133">
                  <c:v>53.144018755179047</c:v>
                </c:pt>
                <c:pt idx="134">
                  <c:v>52.979113027309936</c:v>
                </c:pt>
                <c:pt idx="135">
                  <c:v>52.815402164476289</c:v>
                </c:pt>
                <c:pt idx="136">
                  <c:v>52.652819089067052</c:v>
                </c:pt>
                <c:pt idx="137">
                  <c:v>52.491298286980808</c:v>
                </c:pt>
                <c:pt idx="138">
                  <c:v>52.330776159146538</c:v>
                </c:pt>
                <c:pt idx="139">
                  <c:v>52.17119129216384</c:v>
                </c:pt>
                <c:pt idx="140">
                  <c:v>52.012484658715522</c:v>
                </c:pt>
                <c:pt idx="141">
                  <c:v>51.854599757643129</c:v>
                </c:pt>
                <c:pt idx="142">
                  <c:v>51.697482702733424</c:v>
                </c:pt>
                <c:pt idx="143">
                  <c:v>51.541082268388763</c:v>
                </c:pt>
                <c:pt idx="144">
                  <c:v>51.385349899481561</c:v>
                </c:pt>
                <c:pt idx="145">
                  <c:v>51.230239691847046</c:v>
                </c:pt>
                <c:pt idx="146">
                  <c:v>51.075708349067597</c:v>
                </c:pt>
                <c:pt idx="147">
                  <c:v>50.921715120457314</c:v>
                </c:pt>
                <c:pt idx="148">
                  <c:v>50.768221724472554</c:v>
                </c:pt>
                <c:pt idx="149">
                  <c:v>50.615192261156146</c:v>
                </c:pt>
                <c:pt idx="150">
                  <c:v>50.462593116670419</c:v>
                </c:pt>
                <c:pt idx="151">
                  <c:v>50.310392862482608</c:v>
                </c:pt>
                <c:pt idx="152">
                  <c:v>50.158562151335879</c:v>
                </c:pt>
                <c:pt idx="153">
                  <c:v>50.007073611761754</c:v>
                </c:pt>
                <c:pt idx="154">
                  <c:v>49.855901742564427</c:v>
                </c:pt>
                <c:pt idx="155">
                  <c:v>49.705022808426392</c:v>
                </c:pt>
                <c:pt idx="156">
                  <c:v>49.554414737545308</c:v>
                </c:pt>
                <c:pt idx="157">
                  <c:v>49.404057022008367</c:v>
                </c:pt>
                <c:pt idx="158">
                  <c:v>49.253930621438627</c:v>
                </c:pt>
                <c:pt idx="159">
                  <c:v>49.104017870304119</c:v>
                </c:pt>
                <c:pt idx="160">
                  <c:v>48.954302389160631</c:v>
                </c:pt>
                <c:pt idx="161">
                  <c:v>48.804769000000427</c:v>
                </c:pt>
                <c:pt idx="162">
                  <c:v>48.65540364579843</c:v>
                </c:pt>
                <c:pt idx="163">
                  <c:v>48.506193314281795</c:v>
                </c:pt>
                <c:pt idx="164">
                  <c:v>48.357125965896387</c:v>
                </c:pt>
                <c:pt idx="165">
                  <c:v>48.208190465902327</c:v>
                </c:pt>
                <c:pt idx="166">
                  <c:v>48.059376520498652</c:v>
                </c:pt>
                <c:pt idx="167">
                  <c:v>47.910674616852539</c:v>
                </c:pt>
                <c:pt idx="168">
                  <c:v>47.762075966890848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950264"/>
        <c:axId val="724833120"/>
      </c:scatterChart>
      <c:valAx>
        <c:axId val="22495026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724833120"/>
        <c:crosses val="autoZero"/>
        <c:crossBetween val="midCat"/>
      </c:valAx>
      <c:valAx>
        <c:axId val="72483312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249502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B!$Q$21</c:f>
          <c:strCache>
            <c:ptCount val="1"/>
            <c:pt idx="0">
              <c:v>11.46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B!$Q$22:$Q$222</c:f>
              <c:numCache>
                <c:formatCode>General</c:formatCode>
                <c:ptCount val="201"/>
                <c:pt idx="0">
                  <c:v>59.537999999999997</c:v>
                </c:pt>
                <c:pt idx="1">
                  <c:v>58.923000000000002</c:v>
                </c:pt>
                <c:pt idx="2">
                  <c:v>58.923000000000002</c:v>
                </c:pt>
                <c:pt idx="3">
                  <c:v>59.5</c:v>
                </c:pt>
                <c:pt idx="4">
                  <c:v>57.654000000000003</c:v>
                </c:pt>
                <c:pt idx="5">
                  <c:v>59.481000000000002</c:v>
                </c:pt>
                <c:pt idx="6">
                  <c:v>58.75</c:v>
                </c:pt>
                <c:pt idx="7">
                  <c:v>58.537999999999997</c:v>
                </c:pt>
                <c:pt idx="8">
                  <c:v>58.058</c:v>
                </c:pt>
                <c:pt idx="9">
                  <c:v>57.518999999999998</c:v>
                </c:pt>
                <c:pt idx="10">
                  <c:v>59.037999999999997</c:v>
                </c:pt>
                <c:pt idx="11">
                  <c:v>59.268999999999998</c:v>
                </c:pt>
                <c:pt idx="12">
                  <c:v>58.981000000000002</c:v>
                </c:pt>
                <c:pt idx="13">
                  <c:v>59.826999999999998</c:v>
                </c:pt>
                <c:pt idx="14">
                  <c:v>59.904000000000003</c:v>
                </c:pt>
                <c:pt idx="15">
                  <c:v>58.923000000000002</c:v>
                </c:pt>
                <c:pt idx="16">
                  <c:v>59.173000000000002</c:v>
                </c:pt>
                <c:pt idx="17">
                  <c:v>60.808</c:v>
                </c:pt>
                <c:pt idx="18">
                  <c:v>59.308</c:v>
                </c:pt>
                <c:pt idx="19">
                  <c:v>59.712000000000003</c:v>
                </c:pt>
                <c:pt idx="20">
                  <c:v>59.134999999999998</c:v>
                </c:pt>
                <c:pt idx="21">
                  <c:v>59.654000000000003</c:v>
                </c:pt>
                <c:pt idx="22">
                  <c:v>59.865000000000002</c:v>
                </c:pt>
                <c:pt idx="23">
                  <c:v>60.558</c:v>
                </c:pt>
                <c:pt idx="24">
                  <c:v>60.404000000000003</c:v>
                </c:pt>
                <c:pt idx="25">
                  <c:v>60.404000000000003</c:v>
                </c:pt>
                <c:pt idx="26">
                  <c:v>59.481000000000002</c:v>
                </c:pt>
                <c:pt idx="27">
                  <c:v>59.942</c:v>
                </c:pt>
                <c:pt idx="28">
                  <c:v>59.115000000000002</c:v>
                </c:pt>
                <c:pt idx="29">
                  <c:v>59.287999999999997</c:v>
                </c:pt>
                <c:pt idx="30">
                  <c:v>59.654000000000003</c:v>
                </c:pt>
                <c:pt idx="31">
                  <c:v>59.865000000000002</c:v>
                </c:pt>
                <c:pt idx="32">
                  <c:v>59.154000000000003</c:v>
                </c:pt>
                <c:pt idx="33">
                  <c:v>60.731000000000002</c:v>
                </c:pt>
                <c:pt idx="34">
                  <c:v>60.615000000000002</c:v>
                </c:pt>
                <c:pt idx="35">
                  <c:v>60.5</c:v>
                </c:pt>
                <c:pt idx="36">
                  <c:v>60.75</c:v>
                </c:pt>
                <c:pt idx="37">
                  <c:v>61.481000000000002</c:v>
                </c:pt>
                <c:pt idx="38">
                  <c:v>60.537999999999997</c:v>
                </c:pt>
                <c:pt idx="39">
                  <c:v>63.25</c:v>
                </c:pt>
                <c:pt idx="40">
                  <c:v>62.808</c:v>
                </c:pt>
                <c:pt idx="41">
                  <c:v>62.25</c:v>
                </c:pt>
                <c:pt idx="42">
                  <c:v>63.25</c:v>
                </c:pt>
                <c:pt idx="43">
                  <c:v>63.058</c:v>
                </c:pt>
                <c:pt idx="44">
                  <c:v>63.942</c:v>
                </c:pt>
                <c:pt idx="45">
                  <c:v>65.5</c:v>
                </c:pt>
                <c:pt idx="46">
                  <c:v>65.673000000000002</c:v>
                </c:pt>
                <c:pt idx="47">
                  <c:v>66.480999999999995</c:v>
                </c:pt>
                <c:pt idx="48">
                  <c:v>66.864999999999995</c:v>
                </c:pt>
                <c:pt idx="49">
                  <c:v>68.403999999999996</c:v>
                </c:pt>
                <c:pt idx="50">
                  <c:v>69.403999999999996</c:v>
                </c:pt>
                <c:pt idx="51">
                  <c:v>70.423000000000002</c:v>
                </c:pt>
                <c:pt idx="52">
                  <c:v>72.787999999999997</c:v>
                </c:pt>
                <c:pt idx="53">
                  <c:v>74.153999999999996</c:v>
                </c:pt>
                <c:pt idx="54">
                  <c:v>77.730999999999995</c:v>
                </c:pt>
                <c:pt idx="55">
                  <c:v>80.385000000000005</c:v>
                </c:pt>
                <c:pt idx="56">
                  <c:v>85.019000000000005</c:v>
                </c:pt>
                <c:pt idx="57">
                  <c:v>90.308000000000007</c:v>
                </c:pt>
                <c:pt idx="58">
                  <c:v>97.037999999999997</c:v>
                </c:pt>
                <c:pt idx="59">
                  <c:v>106.538</c:v>
                </c:pt>
                <c:pt idx="60">
                  <c:v>116.13500000000001</c:v>
                </c:pt>
                <c:pt idx="61">
                  <c:v>129.69200000000001</c:v>
                </c:pt>
                <c:pt idx="62">
                  <c:v>143.13499999999999</c:v>
                </c:pt>
                <c:pt idx="63">
                  <c:v>155.19200000000001</c:v>
                </c:pt>
                <c:pt idx="64">
                  <c:v>167.23099999999999</c:v>
                </c:pt>
                <c:pt idx="65">
                  <c:v>176.38499999999999</c:v>
                </c:pt>
                <c:pt idx="66">
                  <c:v>185.61500000000001</c:v>
                </c:pt>
                <c:pt idx="67">
                  <c:v>189.904</c:v>
                </c:pt>
                <c:pt idx="68">
                  <c:v>191.98099999999999</c:v>
                </c:pt>
                <c:pt idx="69">
                  <c:v>188.827</c:v>
                </c:pt>
                <c:pt idx="70">
                  <c:v>180.577</c:v>
                </c:pt>
                <c:pt idx="71">
                  <c:v>159.904</c:v>
                </c:pt>
                <c:pt idx="72">
                  <c:v>124.75</c:v>
                </c:pt>
                <c:pt idx="73">
                  <c:v>86.153999999999996</c:v>
                </c:pt>
                <c:pt idx="74">
                  <c:v>68.558000000000007</c:v>
                </c:pt>
                <c:pt idx="75">
                  <c:v>66.441999999999993</c:v>
                </c:pt>
                <c:pt idx="76">
                  <c:v>67.614999999999995</c:v>
                </c:pt>
                <c:pt idx="77">
                  <c:v>69.019000000000005</c:v>
                </c:pt>
                <c:pt idx="78">
                  <c:v>72.191999999999993</c:v>
                </c:pt>
                <c:pt idx="79">
                  <c:v>74.364999999999995</c:v>
                </c:pt>
                <c:pt idx="80">
                  <c:v>78.364999999999995</c:v>
                </c:pt>
                <c:pt idx="81">
                  <c:v>84.076999999999998</c:v>
                </c:pt>
                <c:pt idx="82">
                  <c:v>91.730999999999995</c:v>
                </c:pt>
                <c:pt idx="83">
                  <c:v>101.577</c:v>
                </c:pt>
                <c:pt idx="84">
                  <c:v>110.01900000000001</c:v>
                </c:pt>
                <c:pt idx="85">
                  <c:v>120.61499999999999</c:v>
                </c:pt>
                <c:pt idx="86">
                  <c:v>128.846</c:v>
                </c:pt>
                <c:pt idx="87">
                  <c:v>136.75</c:v>
                </c:pt>
                <c:pt idx="88">
                  <c:v>138.86500000000001</c:v>
                </c:pt>
                <c:pt idx="89">
                  <c:v>141.404</c:v>
                </c:pt>
                <c:pt idx="90">
                  <c:v>136.077</c:v>
                </c:pt>
                <c:pt idx="91">
                  <c:v>122.712</c:v>
                </c:pt>
                <c:pt idx="92">
                  <c:v>99.923000000000002</c:v>
                </c:pt>
                <c:pt idx="93">
                  <c:v>73.308000000000007</c:v>
                </c:pt>
                <c:pt idx="94">
                  <c:v>60.384999999999998</c:v>
                </c:pt>
                <c:pt idx="95">
                  <c:v>58.25</c:v>
                </c:pt>
                <c:pt idx="96">
                  <c:v>57.5</c:v>
                </c:pt>
                <c:pt idx="97">
                  <c:v>56.595999999999997</c:v>
                </c:pt>
                <c:pt idx="98">
                  <c:v>56.173000000000002</c:v>
                </c:pt>
                <c:pt idx="99">
                  <c:v>54.692</c:v>
                </c:pt>
                <c:pt idx="100">
                  <c:v>54.787999999999997</c:v>
                </c:pt>
                <c:pt idx="101">
                  <c:v>54.058</c:v>
                </c:pt>
                <c:pt idx="102">
                  <c:v>55.826999999999998</c:v>
                </c:pt>
                <c:pt idx="103">
                  <c:v>54.923000000000002</c:v>
                </c:pt>
                <c:pt idx="104">
                  <c:v>55.481000000000002</c:v>
                </c:pt>
                <c:pt idx="105">
                  <c:v>56.481000000000002</c:v>
                </c:pt>
                <c:pt idx="106">
                  <c:v>55.787999999999997</c:v>
                </c:pt>
                <c:pt idx="107">
                  <c:v>55.095999999999997</c:v>
                </c:pt>
                <c:pt idx="108">
                  <c:v>55.692</c:v>
                </c:pt>
                <c:pt idx="109">
                  <c:v>55.518999999999998</c:v>
                </c:pt>
                <c:pt idx="110">
                  <c:v>54.558</c:v>
                </c:pt>
                <c:pt idx="111">
                  <c:v>55.058</c:v>
                </c:pt>
                <c:pt idx="112">
                  <c:v>53.808</c:v>
                </c:pt>
                <c:pt idx="113">
                  <c:v>52.923000000000002</c:v>
                </c:pt>
                <c:pt idx="114">
                  <c:v>53.845999999999997</c:v>
                </c:pt>
                <c:pt idx="115">
                  <c:v>52.692</c:v>
                </c:pt>
                <c:pt idx="116">
                  <c:v>51.654000000000003</c:v>
                </c:pt>
                <c:pt idx="117">
                  <c:v>53.095999999999997</c:v>
                </c:pt>
                <c:pt idx="118">
                  <c:v>52.5</c:v>
                </c:pt>
                <c:pt idx="119">
                  <c:v>52.268999999999998</c:v>
                </c:pt>
                <c:pt idx="120">
                  <c:v>52.287999999999997</c:v>
                </c:pt>
                <c:pt idx="121">
                  <c:v>51.768999999999998</c:v>
                </c:pt>
                <c:pt idx="122">
                  <c:v>52.712000000000003</c:v>
                </c:pt>
                <c:pt idx="123">
                  <c:v>53.404000000000003</c:v>
                </c:pt>
                <c:pt idx="124">
                  <c:v>53.037999999999997</c:v>
                </c:pt>
                <c:pt idx="125">
                  <c:v>51.384999999999998</c:v>
                </c:pt>
                <c:pt idx="126">
                  <c:v>53.231000000000002</c:v>
                </c:pt>
                <c:pt idx="127">
                  <c:v>50.018999999999998</c:v>
                </c:pt>
                <c:pt idx="128">
                  <c:v>50.962000000000003</c:v>
                </c:pt>
                <c:pt idx="129">
                  <c:v>50.25</c:v>
                </c:pt>
                <c:pt idx="130">
                  <c:v>50.712000000000003</c:v>
                </c:pt>
                <c:pt idx="131">
                  <c:v>49.423000000000002</c:v>
                </c:pt>
                <c:pt idx="132">
                  <c:v>48.981000000000002</c:v>
                </c:pt>
                <c:pt idx="133">
                  <c:v>48.768999999999998</c:v>
                </c:pt>
                <c:pt idx="134">
                  <c:v>49.192</c:v>
                </c:pt>
                <c:pt idx="135">
                  <c:v>48.576999999999998</c:v>
                </c:pt>
                <c:pt idx="136">
                  <c:v>48.326999999999998</c:v>
                </c:pt>
                <c:pt idx="137">
                  <c:v>49.25</c:v>
                </c:pt>
                <c:pt idx="138">
                  <c:v>49.634999999999998</c:v>
                </c:pt>
                <c:pt idx="139">
                  <c:v>48.615000000000002</c:v>
                </c:pt>
                <c:pt idx="140">
                  <c:v>48.808</c:v>
                </c:pt>
                <c:pt idx="141">
                  <c:v>48.192</c:v>
                </c:pt>
                <c:pt idx="142">
                  <c:v>48.615000000000002</c:v>
                </c:pt>
                <c:pt idx="143">
                  <c:v>49.787999999999997</c:v>
                </c:pt>
                <c:pt idx="144">
                  <c:v>49.365000000000002</c:v>
                </c:pt>
                <c:pt idx="145">
                  <c:v>49.75</c:v>
                </c:pt>
                <c:pt idx="146">
                  <c:v>49.5</c:v>
                </c:pt>
                <c:pt idx="147">
                  <c:v>49.268999999999998</c:v>
                </c:pt>
                <c:pt idx="148">
                  <c:v>49.326999999999998</c:v>
                </c:pt>
                <c:pt idx="149">
                  <c:v>49.345999999999997</c:v>
                </c:pt>
                <c:pt idx="150">
                  <c:v>49.942</c:v>
                </c:pt>
                <c:pt idx="151">
                  <c:v>49.845999999999997</c:v>
                </c:pt>
                <c:pt idx="152">
                  <c:v>48.018999999999998</c:v>
                </c:pt>
                <c:pt idx="153">
                  <c:v>48.673000000000002</c:v>
                </c:pt>
                <c:pt idx="154">
                  <c:v>48.058</c:v>
                </c:pt>
                <c:pt idx="155">
                  <c:v>48.904000000000003</c:v>
                </c:pt>
                <c:pt idx="156">
                  <c:v>48.192</c:v>
                </c:pt>
                <c:pt idx="157">
                  <c:v>47.712000000000003</c:v>
                </c:pt>
                <c:pt idx="158">
                  <c:v>48.884999999999998</c:v>
                </c:pt>
                <c:pt idx="159">
                  <c:v>47.326999999999998</c:v>
                </c:pt>
                <c:pt idx="160">
                  <c:v>48.462000000000003</c:v>
                </c:pt>
                <c:pt idx="161">
                  <c:v>47.904000000000003</c:v>
                </c:pt>
                <c:pt idx="162">
                  <c:v>47.712000000000003</c:v>
                </c:pt>
                <c:pt idx="163">
                  <c:v>47.731000000000002</c:v>
                </c:pt>
                <c:pt idx="164">
                  <c:v>47.518999999999998</c:v>
                </c:pt>
                <c:pt idx="165">
                  <c:v>47.095999999999997</c:v>
                </c:pt>
                <c:pt idx="166">
                  <c:v>47.268999999999998</c:v>
                </c:pt>
                <c:pt idx="167">
                  <c:v>46.231000000000002</c:v>
                </c:pt>
                <c:pt idx="168">
                  <c:v>46.25</c:v>
                </c:pt>
                <c:pt idx="169">
                  <c:v>46.576999999999998</c:v>
                </c:pt>
                <c:pt idx="170">
                  <c:v>46.865000000000002</c:v>
                </c:pt>
                <c:pt idx="171">
                  <c:v>45.404000000000003</c:v>
                </c:pt>
                <c:pt idx="172">
                  <c:v>45.481000000000002</c:v>
                </c:pt>
                <c:pt idx="173">
                  <c:v>46.5</c:v>
                </c:pt>
                <c:pt idx="174">
                  <c:v>44.962000000000003</c:v>
                </c:pt>
                <c:pt idx="175">
                  <c:v>45.173000000000002</c:v>
                </c:pt>
                <c:pt idx="176">
                  <c:v>45.962000000000003</c:v>
                </c:pt>
                <c:pt idx="177">
                  <c:v>46.268999999999998</c:v>
                </c:pt>
                <c:pt idx="178">
                  <c:v>45.923000000000002</c:v>
                </c:pt>
                <c:pt idx="179">
                  <c:v>45.981000000000002</c:v>
                </c:pt>
                <c:pt idx="180">
                  <c:v>44.845999999999997</c:v>
                </c:pt>
                <c:pt idx="181">
                  <c:v>45.423000000000002</c:v>
                </c:pt>
                <c:pt idx="182">
                  <c:v>47.442</c:v>
                </c:pt>
                <c:pt idx="183">
                  <c:v>47.115000000000002</c:v>
                </c:pt>
                <c:pt idx="184">
                  <c:v>45.115000000000002</c:v>
                </c:pt>
                <c:pt idx="185">
                  <c:v>44.518999999999998</c:v>
                </c:pt>
                <c:pt idx="186">
                  <c:v>45.268999999999998</c:v>
                </c:pt>
                <c:pt idx="187">
                  <c:v>44.673000000000002</c:v>
                </c:pt>
                <c:pt idx="188">
                  <c:v>45.75</c:v>
                </c:pt>
                <c:pt idx="189">
                  <c:v>46.423000000000002</c:v>
                </c:pt>
                <c:pt idx="190">
                  <c:v>46.5</c:v>
                </c:pt>
                <c:pt idx="191">
                  <c:v>46.287999999999997</c:v>
                </c:pt>
                <c:pt idx="192">
                  <c:v>47.481000000000002</c:v>
                </c:pt>
                <c:pt idx="193">
                  <c:v>46.576999999999998</c:v>
                </c:pt>
                <c:pt idx="194">
                  <c:v>45.192</c:v>
                </c:pt>
                <c:pt idx="195">
                  <c:v>45.423000000000002</c:v>
                </c:pt>
                <c:pt idx="196">
                  <c:v>45.287999999999997</c:v>
                </c:pt>
                <c:pt idx="197">
                  <c:v>45.268999999999998</c:v>
                </c:pt>
                <c:pt idx="198">
                  <c:v>44.845999999999997</c:v>
                </c:pt>
                <c:pt idx="199">
                  <c:v>45.787999999999997</c:v>
                </c:pt>
                <c:pt idx="200">
                  <c:v>45.423000000000002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B!$AH$22:$AH$222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62.981988286607454</c:v>
                </c:pt>
                <c:pt idx="24">
                  <c:v>62.918815937986821</c:v>
                </c:pt>
                <c:pt idx="25">
                  <c:v>62.855640151422683</c:v>
                </c:pt>
                <c:pt idx="26">
                  <c:v>62.792460204550991</c:v>
                </c:pt>
                <c:pt idx="27">
                  <c:v>62.729275267883281</c:v>
                </c:pt>
                <c:pt idx="28">
                  <c:v>62.666084390928013</c:v>
                </c:pt>
                <c:pt idx="29">
                  <c:v>62.602886486651457</c:v>
                </c:pt>
                <c:pt idx="30">
                  <c:v>62.53968031410453</c:v>
                </c:pt>
                <c:pt idx="31">
                  <c:v>62.476464459069028</c:v>
                </c:pt>
                <c:pt idx="32">
                  <c:v>62.413237312740151</c:v>
                </c:pt>
                <c:pt idx="33">
                  <c:v>62.349997049135411</c:v>
                </c:pt>
                <c:pt idx="34">
                  <c:v>62.286741604386116</c:v>
                </c:pt>
                <c:pt idx="35">
                  <c:v>62.223468669503568</c:v>
                </c:pt>
                <c:pt idx="36">
                  <c:v>62.16017573546057</c:v>
                </c:pt>
                <c:pt idx="37">
                  <c:v>62.096860312734428</c:v>
                </c:pt>
                <c:pt idx="38">
                  <c:v>62.033520688429583</c:v>
                </c:pt>
                <c:pt idx="39">
                  <c:v>61.970158242741554</c:v>
                </c:pt>
                <c:pt idx="40">
                  <c:v>61.906784044356257</c:v>
                </c:pt>
                <c:pt idx="41">
                  <c:v>61.843436561636409</c:v>
                </c:pt>
                <c:pt idx="42">
                  <c:v>61.780226688326124</c:v>
                </c:pt>
                <c:pt idx="43">
                  <c:v>61.717446154504557</c:v>
                </c:pt>
                <c:pt idx="44">
                  <c:v>61.655814527914771</c:v>
                </c:pt>
                <c:pt idx="45">
                  <c:v>61.597010860148792</c:v>
                </c:pt>
                <c:pt idx="46">
                  <c:v>61.544752229064493</c:v>
                </c:pt>
                <c:pt idx="47">
                  <c:v>61.506849559130288</c:v>
                </c:pt>
                <c:pt idx="48">
                  <c:v>61.498873742568662</c:v>
                </c:pt>
                <c:pt idx="49">
                  <c:v>61.550234961047551</c:v>
                </c:pt>
                <c:pt idx="50">
                  <c:v>61.713471071271769</c:v>
                </c:pt>
                <c:pt idx="51">
                  <c:v>62.077128255143265</c:v>
                </c:pt>
                <c:pt idx="52">
                  <c:v>62.78153014189094</c:v>
                </c:pt>
                <c:pt idx="53">
                  <c:v>64.034790729906817</c:v>
                </c:pt>
                <c:pt idx="54">
                  <c:v>66.1237570308638</c:v>
                </c:pt>
                <c:pt idx="55">
                  <c:v>69.411836285528381</c:v>
                </c:pt>
                <c:pt idx="56">
                  <c:v>74.314183426515015</c:v>
                </c:pt>
                <c:pt idx="57">
                  <c:v>81.24223183017854</c:v>
                </c:pt>
                <c:pt idx="58">
                  <c:v>90.515514936556059</c:v>
                </c:pt>
                <c:pt idx="59">
                  <c:v>102.24931560127166</c:v>
                </c:pt>
                <c:pt idx="60">
                  <c:v>116.23980686678853</c:v>
                </c:pt>
                <c:pt idx="61">
                  <c:v>131.879486543984</c:v>
                </c:pt>
                <c:pt idx="62">
                  <c:v>148.13904690378101</c:v>
                </c:pt>
                <c:pt idx="63">
                  <c:v>163.6427264911851</c:v>
                </c:pt>
                <c:pt idx="64">
                  <c:v>176.84207835312714</c:v>
                </c:pt>
                <c:pt idx="65">
                  <c:v>186.26313615935416</c:v>
                </c:pt>
                <c:pt idx="66">
                  <c:v>190.77425953135906</c:v>
                </c:pt>
                <c:pt idx="67">
                  <c:v>189.80782033227152</c:v>
                </c:pt>
                <c:pt idx="68">
                  <c:v>183.47579421313907</c:v>
                </c:pt>
                <c:pt idx="69">
                  <c:v>172.54678681184234</c:v>
                </c:pt>
                <c:pt idx="70">
                  <c:v>158.29111803273597</c:v>
                </c:pt>
                <c:pt idx="71">
                  <c:v>142.237423889155</c:v>
                </c:pt>
                <c:pt idx="72">
                  <c:v>125.9059918638652</c:v>
                </c:pt>
                <c:pt idx="73">
                  <c:v>110.58443668892149</c:v>
                </c:pt>
                <c:pt idx="74">
                  <c:v>97.192736244144669</c:v>
                </c:pt>
                <c:pt idx="75">
                  <c:v>86.255983719527293</c:v>
                </c:pt>
                <c:pt idx="76">
                  <c:v>77.974786693596158</c:v>
                </c:pt>
                <c:pt idx="77">
                  <c:v>72.361684451685193</c:v>
                </c:pt>
                <c:pt idx="78">
                  <c:v>69.398190394611078</c:v>
                </c:pt>
                <c:pt idx="79">
                  <c:v>69.158983832780606</c:v>
                </c:pt>
                <c:pt idx="80">
                  <c:v>71.84816627791227</c:v>
                </c:pt>
                <c:pt idx="81">
                  <c:v>77.705390106041207</c:v>
                </c:pt>
                <c:pt idx="82">
                  <c:v>86.778692640876542</c:v>
                </c:pt>
                <c:pt idx="83">
                  <c:v>98.627598108976002</c:v>
                </c:pt>
                <c:pt idx="84">
                  <c:v>112.09078389022264</c:v>
                </c:pt>
                <c:pt idx="85">
                  <c:v>125.27909369463377</c:v>
                </c:pt>
                <c:pt idx="86">
                  <c:v>135.89251969917206</c:v>
                </c:pt>
                <c:pt idx="87">
                  <c:v>141.81175639578245</c:v>
                </c:pt>
                <c:pt idx="88">
                  <c:v>141.75178801962744</c:v>
                </c:pt>
                <c:pt idx="89">
                  <c:v>135.6918653673313</c:v>
                </c:pt>
                <c:pt idx="90">
                  <c:v>124.87749919851679</c:v>
                </c:pt>
                <c:pt idx="91">
                  <c:v>111.39129024999076</c:v>
                </c:pt>
                <c:pt idx="92">
                  <c:v>97.492186266589158</c:v>
                </c:pt>
                <c:pt idx="93">
                  <c:v>85.007799727915142</c:v>
                </c:pt>
                <c:pt idx="94">
                  <c:v>74.995226034915419</c:v>
                </c:pt>
                <c:pt idx="95">
                  <c:v>67.72523127678933</c:v>
                </c:pt>
                <c:pt idx="96">
                  <c:v>62.897884014061013</c:v>
                </c:pt>
                <c:pt idx="97">
                  <c:v>59.936286905593292</c:v>
                </c:pt>
                <c:pt idx="98">
                  <c:v>58.232127962064176</c:v>
                </c:pt>
                <c:pt idx="99">
                  <c:v>57.286845996477275</c:v>
                </c:pt>
                <c:pt idx="100">
                  <c:v>56.755060904195716</c:v>
                </c:pt>
                <c:pt idx="101">
                  <c:v>56.427491578224036</c:v>
                </c:pt>
                <c:pt idx="102">
                  <c:v>56.191274024514364</c:v>
                </c:pt>
                <c:pt idx="103">
                  <c:v>55.991727682531589</c:v>
                </c:pt>
                <c:pt idx="104">
                  <c:v>55.804971967745374</c:v>
                </c:pt>
                <c:pt idx="105">
                  <c:v>55.621658978140466</c:v>
                </c:pt>
                <c:pt idx="106">
                  <c:v>55.438612323560903</c:v>
                </c:pt>
                <c:pt idx="107">
                  <c:v>55.255027727763085</c:v>
                </c:pt>
                <c:pt idx="108">
                  <c:v>55.070926067021183</c:v>
                </c:pt>
                <c:pt idx="109">
                  <c:v>54.886582908450684</c:v>
                </c:pt>
                <c:pt idx="110">
                  <c:v>54.702335406028077</c:v>
                </c:pt>
                <c:pt idx="111">
                  <c:v>54.518520658696282</c:v>
                </c:pt>
                <c:pt idx="112">
                  <c:v>54.335455936379311</c:v>
                </c:pt>
                <c:pt idx="113">
                  <c:v>54.15343150582305</c:v>
                </c:pt>
                <c:pt idx="114">
                  <c:v>53.972707415806525</c:v>
                </c:pt>
                <c:pt idx="115">
                  <c:v>53.79351190170636</c:v>
                </c:pt>
                <c:pt idx="116">
                  <c:v>53.616040789405261</c:v>
                </c:pt>
                <c:pt idx="117">
                  <c:v>53.440457691523115</c:v>
                </c:pt>
                <c:pt idx="118">
                  <c:v>53.266894870286166</c:v>
                </c:pt>
                <c:pt idx="119">
                  <c:v>53.095454651049032</c:v>
                </c:pt>
                <c:pt idx="120">
                  <c:v>52.926211270456236</c:v>
                </c:pt>
                <c:pt idx="121">
                  <c:v>52.75921304604374</c:v>
                </c:pt>
                <c:pt idx="122">
                  <c:v>52.594484761149275</c:v>
                </c:pt>
                <c:pt idx="123">
                  <c:v>52.432030169458415</c:v>
                </c:pt>
                <c:pt idx="124">
                  <c:v>52.27183453615271</c:v>
                </c:pt>
                <c:pt idx="125">
                  <c:v>52.113867146320977</c:v>
                </c:pt>
                <c:pt idx="126">
                  <c:v>51.958083725104338</c:v>
                </c:pt>
                <c:pt idx="127">
                  <c:v>51.804428727250141</c:v>
                </c:pt>
                <c:pt idx="128">
                  <c:v>51.652837465838651</c:v>
                </c:pt>
                <c:pt idx="129">
                  <c:v>51.503238060603707</c:v>
                </c:pt>
                <c:pt idx="130">
                  <c:v>51.355553195338004</c:v>
                </c:pt>
                <c:pt idx="131">
                  <c:v>51.209701681327964</c:v>
                </c:pt>
                <c:pt idx="132">
                  <c:v>51.065599829666503</c:v>
                </c:pt>
                <c:pt idx="133">
                  <c:v>50.923162639775157</c:v>
                </c:pt>
                <c:pt idx="134">
                  <c:v>50.782304814692708</c:v>
                </c:pt>
                <c:pt idx="135">
                  <c:v>50.642941615842552</c:v>
                </c:pt>
                <c:pt idx="136">
                  <c:v>50.504989571255223</c:v>
                </c:pt>
                <c:pt idx="137">
                  <c:v>50.368367051776069</c:v>
                </c:pt>
                <c:pt idx="138">
                  <c:v>50.232994729785617</c:v>
                </c:pt>
                <c:pt idx="139">
                  <c:v>50.098795934545855</c:v>
                </c:pt>
                <c:pt idx="140">
                  <c:v>49.965696917574796</c:v>
                </c:pt>
                <c:pt idx="141">
                  <c:v>49.833627040546155</c:v>
                </c:pt>
                <c:pt idx="142">
                  <c:v>49.702518897186948</c:v>
                </c:pt>
                <c:pt idx="143">
                  <c:v>49.572308379567836</c:v>
                </c:pt>
                <c:pt idx="144">
                  <c:v>49.44293469809449</c:v>
                </c:pt>
                <c:pt idx="145">
                  <c:v>49.314340363448267</c:v>
                </c:pt>
                <c:pt idx="146">
                  <c:v>49.186471137716048</c:v>
                </c:pt>
                <c:pt idx="147">
                  <c:v>49.059275961005454</c:v>
                </c:pt>
                <c:pt idx="148">
                  <c:v>48.93270685897587</c:v>
                </c:pt>
                <c:pt idx="149">
                  <c:v>48.806718835927946</c:v>
                </c:pt>
                <c:pt idx="150">
                  <c:v>48.68126975738911</c:v>
                </c:pt>
                <c:pt idx="151">
                  <c:v>48.556320225504102</c:v>
                </c:pt>
                <c:pt idx="152">
                  <c:v>48.431833449987721</c:v>
                </c:pt>
                <c:pt idx="153">
                  <c:v>48.307775116913369</c:v>
                </c:pt>
                <c:pt idx="154">
                  <c:v>48.184113257192131</c:v>
                </c:pt>
                <c:pt idx="155">
                  <c:v>48.060818116236426</c:v>
                </c:pt>
                <c:pt idx="156">
                  <c:v>47.93786202599329</c:v>
                </c:pt>
                <c:pt idx="157">
                  <c:v>47.815219280270171</c:v>
                </c:pt>
                <c:pt idx="158">
                  <c:v>47.692866014054069</c:v>
                </c:pt>
                <c:pt idx="159">
                  <c:v>47.570780087340125</c:v>
                </c:pt>
                <c:pt idx="160">
                  <c:v>47.448940973829522</c:v>
                </c:pt>
                <c:pt idx="161">
                  <c:v>47.32732965473059</c:v>
                </c:pt>
                <c:pt idx="162">
                  <c:v>47.205928517790724</c:v>
                </c:pt>
                <c:pt idx="163">
                  <c:v>47.084721261603192</c:v>
                </c:pt>
                <c:pt idx="164">
                  <c:v>46.963692805163753</c:v>
                </c:pt>
                <c:pt idx="165">
                  <c:v>46.842829202598949</c:v>
                </c:pt>
                <c:pt idx="166">
                  <c:v>46.722117562945634</c:v>
                </c:pt>
                <c:pt idx="167">
                  <c:v>46.601545974829435</c:v>
                </c:pt>
                <c:pt idx="168">
                  <c:v>46.481103435866615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B!$BN$22:$BN$222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62.981988286607454</c:v>
                </c:pt>
                <c:pt idx="24">
                  <c:v>62.918815937986821</c:v>
                </c:pt>
                <c:pt idx="25">
                  <c:v>62.855640151422662</c:v>
                </c:pt>
                <c:pt idx="26">
                  <c:v>62.792460204550878</c:v>
                </c:pt>
                <c:pt idx="27">
                  <c:v>62.729275267882649</c:v>
                </c:pt>
                <c:pt idx="28">
                  <c:v>62.666084390924702</c:v>
                </c:pt>
                <c:pt idx="29">
                  <c:v>62.602886486634851</c:v>
                </c:pt>
                <c:pt idx="30">
                  <c:v>62.539680314024757</c:v>
                </c:pt>
                <c:pt idx="31">
                  <c:v>62.47646445870182</c:v>
                </c:pt>
                <c:pt idx="32">
                  <c:v>62.413237311120376</c:v>
                </c:pt>
                <c:pt idx="33">
                  <c:v>62.349997042288486</c:v>
                </c:pt>
                <c:pt idx="34">
                  <c:v>62.286741576650662</c:v>
                </c:pt>
                <c:pt idx="35">
                  <c:v>62.223468561838686</c:v>
                </c:pt>
                <c:pt idx="36">
                  <c:v>62.160175334951816</c:v>
                </c:pt>
                <c:pt idx="37">
                  <c:v>62.096858884994631</c:v>
                </c:pt>
                <c:pt idx="38">
                  <c:v>62.033515811064945</c:v>
                </c:pt>
                <c:pt idx="39">
                  <c:v>61.970142275845717</c:v>
                </c:pt>
                <c:pt idx="40">
                  <c:v>61.906733953913935</c:v>
                </c:pt>
                <c:pt idx="41">
                  <c:v>61.843285974335622</c:v>
                </c:pt>
                <c:pt idx="42">
                  <c:v>61.779792856969983</c:v>
                </c:pt>
                <c:pt idx="43">
                  <c:v>61.716248441857189</c:v>
                </c:pt>
                <c:pt idx="44">
                  <c:v>61.652645811014068</c:v>
                </c:pt>
                <c:pt idx="45">
                  <c:v>61.588977201909913</c:v>
                </c:pt>
                <c:pt idx="46">
                  <c:v>61.525233911842292</c:v>
                </c:pt>
                <c:pt idx="47">
                  <c:v>61.46140619238016</c:v>
                </c:pt>
                <c:pt idx="48">
                  <c:v>61.397483132990608</c:v>
                </c:pt>
                <c:pt idx="49">
                  <c:v>61.333452532917605</c:v>
                </c:pt>
                <c:pt idx="50">
                  <c:v>61.269300760337821</c:v>
                </c:pt>
                <c:pt idx="51">
                  <c:v>61.205012597782996</c:v>
                </c:pt>
                <c:pt idx="52">
                  <c:v>61.140571072793385</c:v>
                </c:pt>
                <c:pt idx="53">
                  <c:v>61.075957272755453</c:v>
                </c:pt>
                <c:pt idx="54">
                  <c:v>61.011150142886322</c:v>
                </c:pt>
                <c:pt idx="55">
                  <c:v>60.946126266359371</c:v>
                </c:pt>
                <c:pt idx="56">
                  <c:v>60.880859625630727</c:v>
                </c:pt>
                <c:pt idx="57">
                  <c:v>60.815321344130069</c:v>
                </c:pt>
                <c:pt idx="58">
                  <c:v>60.749479407631974</c:v>
                </c:pt>
                <c:pt idx="59">
                  <c:v>60.683298364837434</c:v>
                </c:pt>
                <c:pt idx="60">
                  <c:v>60.616739006980232</c:v>
                </c:pt>
                <c:pt idx="61">
                  <c:v>60.549758026646245</c:v>
                </c:pt>
                <c:pt idx="62">
                  <c:v>60.482307656469175</c:v>
                </c:pt>
                <c:pt idx="63">
                  <c:v>60.414335288964011</c:v>
                </c:pt>
                <c:pt idx="64">
                  <c:v>60.345783079496904</c:v>
                </c:pt>
                <c:pt idx="65">
                  <c:v>60.276587535289117</c:v>
                </c:pt>
                <c:pt idx="66">
                  <c:v>60.20667909443285</c:v>
                </c:pt>
                <c:pt idx="67">
                  <c:v>60.135981700179052</c:v>
                </c:pt>
                <c:pt idx="68">
                  <c:v>60.064412377258776</c:v>
                </c:pt>
                <c:pt idx="69">
                  <c:v>59.991880818736171</c:v>
                </c:pt>
                <c:pt idx="70">
                  <c:v>59.918288993868273</c:v>
                </c:pt>
                <c:pt idx="71">
                  <c:v>59.843530789664577</c:v>
                </c:pt>
                <c:pt idx="72">
                  <c:v>59.767491701281848</c:v>
                </c:pt>
                <c:pt idx="73">
                  <c:v>59.690048589022545</c:v>
                </c:pt>
                <c:pt idx="74">
                  <c:v>59.611069522473855</c:v>
                </c:pt>
                <c:pt idx="75">
                  <c:v>59.530413735140584</c:v>
                </c:pt>
                <c:pt idx="76">
                  <c:v>59.447931715668446</c:v>
                </c:pt>
                <c:pt idx="77">
                  <c:v>59.363465464262823</c:v>
                </c:pt>
                <c:pt idx="78">
                  <c:v>59.276848944972492</c:v>
                </c:pt>
                <c:pt idx="79">
                  <c:v>59.187908765872194</c:v>
                </c:pt>
                <c:pt idx="80">
                  <c:v>59.09646511953845</c:v>
                </c:pt>
                <c:pt idx="81">
                  <c:v>59.002333015222376</c:v>
                </c:pt>
                <c:pt idx="82">
                  <c:v>58.905323831408332</c:v>
                </c:pt>
                <c:pt idx="83">
                  <c:v>58.805247212621495</c:v>
                </c:pt>
                <c:pt idx="84">
                  <c:v>58.701913327051763</c:v>
                </c:pt>
                <c:pt idx="85">
                  <c:v>58.595135491496727</c:v>
                </c:pt>
                <c:pt idx="86">
                  <c:v>58.484733157108991</c:v>
                </c:pt>
                <c:pt idx="87">
                  <c:v>58.370535233455861</c:v>
                </c:pt>
                <c:pt idx="88">
                  <c:v>58.25238370968767</c:v>
                </c:pt>
                <c:pt idx="89">
                  <c:v>58.130137510688783</c:v>
                </c:pt>
                <c:pt idx="90">
                  <c:v>58.003676503814489</c:v>
                </c:pt>
                <c:pt idx="91">
                  <c:v>57.872905549420182</c:v>
                </c:pt>
                <c:pt idx="92">
                  <c:v>57.737758467430581</c:v>
                </c:pt>
                <c:pt idx="93">
                  <c:v>57.598201774515239</c:v>
                </c:pt>
                <c:pt idx="94">
                  <c:v>57.454238034024996</c:v>
                </c:pt>
                <c:pt idx="95">
                  <c:v>57.305908655670287</c:v>
                </c:pt>
                <c:pt idx="96">
                  <c:v>57.153295985708603</c:v>
                </c:pt>
                <c:pt idx="97">
                  <c:v>56.996524542382758</c:v>
                </c:pt>
                <c:pt idx="98">
                  <c:v>56.835761276013884</c:v>
                </c:pt>
                <c:pt idx="99">
                  <c:v>56.671214768078102</c:v>
                </c:pt>
                <c:pt idx="100">
                  <c:v>56.503133327331909</c:v>
                </c:pt>
                <c:pt idx="101">
                  <c:v>56.331801991136444</c:v>
                </c:pt>
                <c:pt idx="102">
                  <c:v>56.157538493241219</c:v>
                </c:pt>
                <c:pt idx="103">
                  <c:v>55.980688311530258</c:v>
                </c:pt>
                <c:pt idx="104">
                  <c:v>55.80161895653454</c:v>
                </c:pt>
                <c:pt idx="105">
                  <c:v>55.620713700068862</c:v>
                </c:pt>
                <c:pt idx="106">
                  <c:v>55.438364970059517</c:v>
                </c:pt>
                <c:pt idx="107">
                  <c:v>55.254967650458077</c:v>
                </c:pt>
                <c:pt idx="108">
                  <c:v>55.070912523339942</c:v>
                </c:pt>
                <c:pt idx="109">
                  <c:v>54.886580074469869</c:v>
                </c:pt>
                <c:pt idx="110">
                  <c:v>54.70233485561215</c:v>
                </c:pt>
                <c:pt idx="111">
                  <c:v>54.518520559471767</c:v>
                </c:pt>
                <c:pt idx="112">
                  <c:v>54.335455919776528</c:v>
                </c:pt>
                <c:pt idx="113">
                  <c:v>54.153431503244491</c:v>
                </c:pt>
                <c:pt idx="114">
                  <c:v>53.972707415434812</c:v>
                </c:pt>
                <c:pt idx="115">
                  <c:v>53.793511901656622</c:v>
                </c:pt>
                <c:pt idx="116">
                  <c:v>53.616040789399086</c:v>
                </c:pt>
                <c:pt idx="117">
                  <c:v>53.440457691522404</c:v>
                </c:pt>
                <c:pt idx="118">
                  <c:v>53.266894870286087</c:v>
                </c:pt>
                <c:pt idx="119">
                  <c:v>53.095454651049025</c:v>
                </c:pt>
                <c:pt idx="120">
                  <c:v>52.926211270456236</c:v>
                </c:pt>
                <c:pt idx="121">
                  <c:v>52.75921304604374</c:v>
                </c:pt>
                <c:pt idx="122">
                  <c:v>52.594484761149275</c:v>
                </c:pt>
                <c:pt idx="123">
                  <c:v>52.432030169458415</c:v>
                </c:pt>
                <c:pt idx="124">
                  <c:v>52.27183453615271</c:v>
                </c:pt>
                <c:pt idx="125">
                  <c:v>52.113867146320977</c:v>
                </c:pt>
                <c:pt idx="126">
                  <c:v>51.958083725104338</c:v>
                </c:pt>
                <c:pt idx="127">
                  <c:v>51.804428727250141</c:v>
                </c:pt>
                <c:pt idx="128">
                  <c:v>51.652837465838651</c:v>
                </c:pt>
                <c:pt idx="129">
                  <c:v>51.503238060603707</c:v>
                </c:pt>
                <c:pt idx="130">
                  <c:v>51.355553195338004</c:v>
                </c:pt>
                <c:pt idx="131">
                  <c:v>51.209701681327964</c:v>
                </c:pt>
                <c:pt idx="132">
                  <c:v>51.065599829666503</c:v>
                </c:pt>
                <c:pt idx="133">
                  <c:v>50.923162639775157</c:v>
                </c:pt>
                <c:pt idx="134">
                  <c:v>50.782304814692708</c:v>
                </c:pt>
                <c:pt idx="135">
                  <c:v>50.642941615842552</c:v>
                </c:pt>
                <c:pt idx="136">
                  <c:v>50.504989571255223</c:v>
                </c:pt>
                <c:pt idx="137">
                  <c:v>50.368367051776069</c:v>
                </c:pt>
                <c:pt idx="138">
                  <c:v>50.232994729785617</c:v>
                </c:pt>
                <c:pt idx="139">
                  <c:v>50.098795934545855</c:v>
                </c:pt>
                <c:pt idx="140">
                  <c:v>49.965696917574796</c:v>
                </c:pt>
                <c:pt idx="141">
                  <c:v>49.833627040546155</c:v>
                </c:pt>
                <c:pt idx="142">
                  <c:v>49.702518897186948</c:v>
                </c:pt>
                <c:pt idx="143">
                  <c:v>49.572308379567836</c:v>
                </c:pt>
                <c:pt idx="144">
                  <c:v>49.44293469809449</c:v>
                </c:pt>
                <c:pt idx="145">
                  <c:v>49.314340363448267</c:v>
                </c:pt>
                <c:pt idx="146">
                  <c:v>49.186471137716048</c:v>
                </c:pt>
                <c:pt idx="147">
                  <c:v>49.059275961005454</c:v>
                </c:pt>
                <c:pt idx="148">
                  <c:v>48.93270685897587</c:v>
                </c:pt>
                <c:pt idx="149">
                  <c:v>48.806718835927946</c:v>
                </c:pt>
                <c:pt idx="150">
                  <c:v>48.68126975738911</c:v>
                </c:pt>
                <c:pt idx="151">
                  <c:v>48.556320225504102</c:v>
                </c:pt>
                <c:pt idx="152">
                  <c:v>48.431833449987721</c:v>
                </c:pt>
                <c:pt idx="153">
                  <c:v>48.307775116913369</c:v>
                </c:pt>
                <c:pt idx="154">
                  <c:v>48.184113257192131</c:v>
                </c:pt>
                <c:pt idx="155">
                  <c:v>48.060818116236426</c:v>
                </c:pt>
                <c:pt idx="156">
                  <c:v>47.93786202599329</c:v>
                </c:pt>
                <c:pt idx="157">
                  <c:v>47.815219280270171</c:v>
                </c:pt>
                <c:pt idx="158">
                  <c:v>47.692866014054069</c:v>
                </c:pt>
                <c:pt idx="159">
                  <c:v>47.570780087340125</c:v>
                </c:pt>
                <c:pt idx="160">
                  <c:v>47.448940973829522</c:v>
                </c:pt>
                <c:pt idx="161">
                  <c:v>47.32732965473059</c:v>
                </c:pt>
                <c:pt idx="162">
                  <c:v>47.205928517790724</c:v>
                </c:pt>
                <c:pt idx="163">
                  <c:v>47.084721261603192</c:v>
                </c:pt>
                <c:pt idx="164">
                  <c:v>46.963692805163753</c:v>
                </c:pt>
                <c:pt idx="165">
                  <c:v>46.842829202598949</c:v>
                </c:pt>
                <c:pt idx="166">
                  <c:v>46.722117562945634</c:v>
                </c:pt>
                <c:pt idx="167">
                  <c:v>46.601545974829435</c:v>
                </c:pt>
                <c:pt idx="168">
                  <c:v>46.481103435866615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4833904"/>
        <c:axId val="724834296"/>
      </c:scatterChart>
      <c:valAx>
        <c:axId val="7248339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724834296"/>
        <c:crosses val="autoZero"/>
        <c:crossBetween val="midCat"/>
      </c:valAx>
      <c:valAx>
        <c:axId val="72483429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724833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'C'!$C$21</c:f>
          <c:strCache>
            <c:ptCount val="1"/>
            <c:pt idx="0">
              <c:v>4.26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'C'!$C$22:$C$222</c:f>
              <c:numCache>
                <c:formatCode>General</c:formatCode>
                <c:ptCount val="201"/>
                <c:pt idx="0">
                  <c:v>40.803600000000003</c:v>
                </c:pt>
                <c:pt idx="1">
                  <c:v>40.589300000000001</c:v>
                </c:pt>
                <c:pt idx="2">
                  <c:v>40.875</c:v>
                </c:pt>
                <c:pt idx="3">
                  <c:v>40.642899999999997</c:v>
                </c:pt>
                <c:pt idx="4">
                  <c:v>41.517899999999997</c:v>
                </c:pt>
                <c:pt idx="5">
                  <c:v>40.089300000000001</c:v>
                </c:pt>
                <c:pt idx="6">
                  <c:v>40.892899999999997</c:v>
                </c:pt>
                <c:pt idx="7">
                  <c:v>40.5</c:v>
                </c:pt>
                <c:pt idx="8">
                  <c:v>40.321399999999997</c:v>
                </c:pt>
                <c:pt idx="9">
                  <c:v>40.535699999999999</c:v>
                </c:pt>
                <c:pt idx="10">
                  <c:v>40.017899999999997</c:v>
                </c:pt>
                <c:pt idx="11">
                  <c:v>39.875</c:v>
                </c:pt>
                <c:pt idx="12">
                  <c:v>40.285699999999999</c:v>
                </c:pt>
                <c:pt idx="13">
                  <c:v>40.696399999999997</c:v>
                </c:pt>
                <c:pt idx="14">
                  <c:v>40.732100000000003</c:v>
                </c:pt>
                <c:pt idx="15">
                  <c:v>40.071399999999997</c:v>
                </c:pt>
                <c:pt idx="16">
                  <c:v>40.017899999999997</c:v>
                </c:pt>
                <c:pt idx="17">
                  <c:v>40.571399999999997</c:v>
                </c:pt>
                <c:pt idx="18">
                  <c:v>40.482100000000003</c:v>
                </c:pt>
                <c:pt idx="19">
                  <c:v>39.839300000000001</c:v>
                </c:pt>
                <c:pt idx="20">
                  <c:v>41.035699999999999</c:v>
                </c:pt>
                <c:pt idx="21">
                  <c:v>40.392899999999997</c:v>
                </c:pt>
                <c:pt idx="22">
                  <c:v>39.982100000000003</c:v>
                </c:pt>
                <c:pt idx="23">
                  <c:v>40.892899999999997</c:v>
                </c:pt>
                <c:pt idx="24">
                  <c:v>40.767899999999997</c:v>
                </c:pt>
                <c:pt idx="25">
                  <c:v>42.142899999999997</c:v>
                </c:pt>
                <c:pt idx="26">
                  <c:v>41.410699999999999</c:v>
                </c:pt>
                <c:pt idx="27">
                  <c:v>40.25</c:v>
                </c:pt>
                <c:pt idx="28">
                  <c:v>40.553600000000003</c:v>
                </c:pt>
                <c:pt idx="29">
                  <c:v>40.410699999999999</c:v>
                </c:pt>
                <c:pt idx="30">
                  <c:v>41.410699999999999</c:v>
                </c:pt>
                <c:pt idx="31">
                  <c:v>41.535699999999999</c:v>
                </c:pt>
                <c:pt idx="32">
                  <c:v>41.232100000000003</c:v>
                </c:pt>
                <c:pt idx="33">
                  <c:v>40.607100000000003</c:v>
                </c:pt>
                <c:pt idx="34">
                  <c:v>41.446399999999997</c:v>
                </c:pt>
                <c:pt idx="35">
                  <c:v>41.267899999999997</c:v>
                </c:pt>
                <c:pt idx="36">
                  <c:v>43.660699999999999</c:v>
                </c:pt>
                <c:pt idx="37">
                  <c:v>42.607100000000003</c:v>
                </c:pt>
                <c:pt idx="38">
                  <c:v>42.035699999999999</c:v>
                </c:pt>
                <c:pt idx="39">
                  <c:v>43.428600000000003</c:v>
                </c:pt>
                <c:pt idx="40">
                  <c:v>43.589300000000001</c:v>
                </c:pt>
                <c:pt idx="41">
                  <c:v>44.553600000000003</c:v>
                </c:pt>
                <c:pt idx="42">
                  <c:v>44.714300000000001</c:v>
                </c:pt>
                <c:pt idx="43">
                  <c:v>46.089300000000001</c:v>
                </c:pt>
                <c:pt idx="44">
                  <c:v>47.285699999999999</c:v>
                </c:pt>
                <c:pt idx="45">
                  <c:v>48.714300000000001</c:v>
                </c:pt>
                <c:pt idx="46">
                  <c:v>49.642899999999997</c:v>
                </c:pt>
                <c:pt idx="47">
                  <c:v>50.464300000000001</c:v>
                </c:pt>
                <c:pt idx="48">
                  <c:v>54.178600000000003</c:v>
                </c:pt>
                <c:pt idx="49">
                  <c:v>56.428600000000003</c:v>
                </c:pt>
                <c:pt idx="50">
                  <c:v>59.589300000000001</c:v>
                </c:pt>
                <c:pt idx="51">
                  <c:v>65.214299999999994</c:v>
                </c:pt>
                <c:pt idx="52">
                  <c:v>71.196399999999997</c:v>
                </c:pt>
                <c:pt idx="53">
                  <c:v>78.267899999999997</c:v>
                </c:pt>
                <c:pt idx="54">
                  <c:v>85.071399999999997</c:v>
                </c:pt>
                <c:pt idx="55">
                  <c:v>92.553600000000003</c:v>
                </c:pt>
                <c:pt idx="56">
                  <c:v>99.375</c:v>
                </c:pt>
                <c:pt idx="57">
                  <c:v>104.8214</c:v>
                </c:pt>
                <c:pt idx="58">
                  <c:v>109.53570000000001</c:v>
                </c:pt>
                <c:pt idx="59">
                  <c:v>113.03570000000001</c:v>
                </c:pt>
                <c:pt idx="60">
                  <c:v>115.3929</c:v>
                </c:pt>
                <c:pt idx="61">
                  <c:v>116.2679</c:v>
                </c:pt>
                <c:pt idx="62">
                  <c:v>114.7679</c:v>
                </c:pt>
                <c:pt idx="63">
                  <c:v>111.1429</c:v>
                </c:pt>
                <c:pt idx="64">
                  <c:v>103.75</c:v>
                </c:pt>
                <c:pt idx="65">
                  <c:v>90.339299999999994</c:v>
                </c:pt>
                <c:pt idx="66">
                  <c:v>74.160700000000006</c:v>
                </c:pt>
                <c:pt idx="67">
                  <c:v>62.053600000000003</c:v>
                </c:pt>
                <c:pt idx="68">
                  <c:v>53.625</c:v>
                </c:pt>
                <c:pt idx="69">
                  <c:v>47.178600000000003</c:v>
                </c:pt>
                <c:pt idx="70">
                  <c:v>46.553600000000003</c:v>
                </c:pt>
                <c:pt idx="71">
                  <c:v>47.875</c:v>
                </c:pt>
                <c:pt idx="72">
                  <c:v>50.357100000000003</c:v>
                </c:pt>
                <c:pt idx="73">
                  <c:v>52.482100000000003</c:v>
                </c:pt>
                <c:pt idx="74">
                  <c:v>56.696399999999997</c:v>
                </c:pt>
                <c:pt idx="75">
                  <c:v>61.267899999999997</c:v>
                </c:pt>
                <c:pt idx="76">
                  <c:v>66.214299999999994</c:v>
                </c:pt>
                <c:pt idx="77">
                  <c:v>71.178600000000003</c:v>
                </c:pt>
                <c:pt idx="78">
                  <c:v>75.142899999999997</c:v>
                </c:pt>
                <c:pt idx="79">
                  <c:v>80.339299999999994</c:v>
                </c:pt>
                <c:pt idx="80">
                  <c:v>84.142899999999997</c:v>
                </c:pt>
                <c:pt idx="81">
                  <c:v>84.357100000000003</c:v>
                </c:pt>
                <c:pt idx="82">
                  <c:v>86.517899999999997</c:v>
                </c:pt>
                <c:pt idx="83">
                  <c:v>86.410700000000006</c:v>
                </c:pt>
                <c:pt idx="84">
                  <c:v>81.696399999999997</c:v>
                </c:pt>
                <c:pt idx="85">
                  <c:v>73.321399999999997</c:v>
                </c:pt>
                <c:pt idx="86">
                  <c:v>60.732100000000003</c:v>
                </c:pt>
                <c:pt idx="87">
                  <c:v>52.928600000000003</c:v>
                </c:pt>
                <c:pt idx="88">
                  <c:v>46.785699999999999</c:v>
                </c:pt>
                <c:pt idx="89">
                  <c:v>41.357100000000003</c:v>
                </c:pt>
                <c:pt idx="90">
                  <c:v>39.839300000000001</c:v>
                </c:pt>
                <c:pt idx="91">
                  <c:v>39.857100000000003</c:v>
                </c:pt>
                <c:pt idx="92">
                  <c:v>38.125</c:v>
                </c:pt>
                <c:pt idx="93">
                  <c:v>38.5</c:v>
                </c:pt>
                <c:pt idx="94">
                  <c:v>37.767899999999997</c:v>
                </c:pt>
                <c:pt idx="95">
                  <c:v>37.392899999999997</c:v>
                </c:pt>
                <c:pt idx="96">
                  <c:v>37.535699999999999</c:v>
                </c:pt>
                <c:pt idx="97">
                  <c:v>39.267899999999997</c:v>
                </c:pt>
                <c:pt idx="98">
                  <c:v>38.678600000000003</c:v>
                </c:pt>
                <c:pt idx="99">
                  <c:v>38.375</c:v>
                </c:pt>
                <c:pt idx="100">
                  <c:v>38.571399999999997</c:v>
                </c:pt>
                <c:pt idx="101">
                  <c:v>38.410699999999999</c:v>
                </c:pt>
                <c:pt idx="102">
                  <c:v>37.535699999999999</c:v>
                </c:pt>
                <c:pt idx="103">
                  <c:v>38.214300000000001</c:v>
                </c:pt>
                <c:pt idx="104">
                  <c:v>38.767899999999997</c:v>
                </c:pt>
                <c:pt idx="105">
                  <c:v>37.392899999999997</c:v>
                </c:pt>
                <c:pt idx="106">
                  <c:v>38.428600000000003</c:v>
                </c:pt>
                <c:pt idx="107">
                  <c:v>37.5</c:v>
                </c:pt>
                <c:pt idx="108">
                  <c:v>38.017899999999997</c:v>
                </c:pt>
                <c:pt idx="109">
                  <c:v>37.232100000000003</c:v>
                </c:pt>
                <c:pt idx="110">
                  <c:v>37.75</c:v>
                </c:pt>
                <c:pt idx="111">
                  <c:v>36.75</c:v>
                </c:pt>
                <c:pt idx="112">
                  <c:v>37.678600000000003</c:v>
                </c:pt>
                <c:pt idx="113">
                  <c:v>36.678600000000003</c:v>
                </c:pt>
                <c:pt idx="114">
                  <c:v>37.321399999999997</c:v>
                </c:pt>
                <c:pt idx="115">
                  <c:v>37.357100000000003</c:v>
                </c:pt>
                <c:pt idx="116">
                  <c:v>37.339300000000001</c:v>
                </c:pt>
                <c:pt idx="117">
                  <c:v>35.625</c:v>
                </c:pt>
                <c:pt idx="118">
                  <c:v>36.875</c:v>
                </c:pt>
                <c:pt idx="119">
                  <c:v>36.660699999999999</c:v>
                </c:pt>
                <c:pt idx="120">
                  <c:v>36.285699999999999</c:v>
                </c:pt>
                <c:pt idx="121">
                  <c:v>37.642899999999997</c:v>
                </c:pt>
                <c:pt idx="122">
                  <c:v>37.071399999999997</c:v>
                </c:pt>
                <c:pt idx="123">
                  <c:v>35.75</c:v>
                </c:pt>
                <c:pt idx="124">
                  <c:v>35.5</c:v>
                </c:pt>
                <c:pt idx="125">
                  <c:v>35.589300000000001</c:v>
                </c:pt>
                <c:pt idx="126">
                  <c:v>35.928600000000003</c:v>
                </c:pt>
                <c:pt idx="127">
                  <c:v>36.910699999999999</c:v>
                </c:pt>
                <c:pt idx="128">
                  <c:v>36.535699999999999</c:v>
                </c:pt>
                <c:pt idx="129">
                  <c:v>37.035699999999999</c:v>
                </c:pt>
                <c:pt idx="130">
                  <c:v>36.517899999999997</c:v>
                </c:pt>
                <c:pt idx="131">
                  <c:v>35.964300000000001</c:v>
                </c:pt>
                <c:pt idx="132">
                  <c:v>36.053600000000003</c:v>
                </c:pt>
                <c:pt idx="133">
                  <c:v>36.053600000000003</c:v>
                </c:pt>
                <c:pt idx="134">
                  <c:v>36.446399999999997</c:v>
                </c:pt>
                <c:pt idx="135">
                  <c:v>36.392899999999997</c:v>
                </c:pt>
                <c:pt idx="136">
                  <c:v>35.857100000000003</c:v>
                </c:pt>
                <c:pt idx="137">
                  <c:v>35.25</c:v>
                </c:pt>
                <c:pt idx="138">
                  <c:v>35.071399999999997</c:v>
                </c:pt>
                <c:pt idx="139">
                  <c:v>35.910699999999999</c:v>
                </c:pt>
                <c:pt idx="140">
                  <c:v>36.017899999999997</c:v>
                </c:pt>
                <c:pt idx="141">
                  <c:v>35.892899999999997</c:v>
                </c:pt>
                <c:pt idx="142">
                  <c:v>35.732100000000003</c:v>
                </c:pt>
                <c:pt idx="143">
                  <c:v>35.946399999999997</c:v>
                </c:pt>
                <c:pt idx="144">
                  <c:v>35.589300000000001</c:v>
                </c:pt>
                <c:pt idx="145">
                  <c:v>35.535699999999999</c:v>
                </c:pt>
                <c:pt idx="146">
                  <c:v>36.125</c:v>
                </c:pt>
                <c:pt idx="147">
                  <c:v>35.607100000000003</c:v>
                </c:pt>
                <c:pt idx="148">
                  <c:v>35.464300000000001</c:v>
                </c:pt>
                <c:pt idx="149">
                  <c:v>36.803600000000003</c:v>
                </c:pt>
                <c:pt idx="150">
                  <c:v>36.017899999999997</c:v>
                </c:pt>
                <c:pt idx="151">
                  <c:v>35.339300000000001</c:v>
                </c:pt>
                <c:pt idx="152">
                  <c:v>35.678600000000003</c:v>
                </c:pt>
                <c:pt idx="153">
                  <c:v>35.589300000000001</c:v>
                </c:pt>
                <c:pt idx="154">
                  <c:v>35.839300000000001</c:v>
                </c:pt>
                <c:pt idx="155">
                  <c:v>35.5</c:v>
                </c:pt>
                <c:pt idx="156">
                  <c:v>35.285699999999999</c:v>
                </c:pt>
                <c:pt idx="157">
                  <c:v>35.767899999999997</c:v>
                </c:pt>
                <c:pt idx="158">
                  <c:v>34.910699999999999</c:v>
                </c:pt>
                <c:pt idx="159">
                  <c:v>35.5</c:v>
                </c:pt>
                <c:pt idx="160">
                  <c:v>35.053600000000003</c:v>
                </c:pt>
                <c:pt idx="161">
                  <c:v>34.928600000000003</c:v>
                </c:pt>
                <c:pt idx="162">
                  <c:v>34.839300000000001</c:v>
                </c:pt>
                <c:pt idx="163">
                  <c:v>35.089300000000001</c:v>
                </c:pt>
                <c:pt idx="164">
                  <c:v>35.035699999999999</c:v>
                </c:pt>
                <c:pt idx="165">
                  <c:v>36.107100000000003</c:v>
                </c:pt>
                <c:pt idx="166">
                  <c:v>35.964300000000001</c:v>
                </c:pt>
                <c:pt idx="167">
                  <c:v>34.821399999999997</c:v>
                </c:pt>
                <c:pt idx="168">
                  <c:v>34.964300000000001</c:v>
                </c:pt>
                <c:pt idx="169">
                  <c:v>35.267899999999997</c:v>
                </c:pt>
                <c:pt idx="170">
                  <c:v>35.785699999999999</c:v>
                </c:pt>
                <c:pt idx="171">
                  <c:v>34.625</c:v>
                </c:pt>
                <c:pt idx="172">
                  <c:v>35.053600000000003</c:v>
                </c:pt>
                <c:pt idx="173">
                  <c:v>34.5</c:v>
                </c:pt>
                <c:pt idx="174">
                  <c:v>35.517899999999997</c:v>
                </c:pt>
                <c:pt idx="175">
                  <c:v>35.142899999999997</c:v>
                </c:pt>
                <c:pt idx="176">
                  <c:v>34.517899999999997</c:v>
                </c:pt>
                <c:pt idx="177">
                  <c:v>34.839300000000001</c:v>
                </c:pt>
                <c:pt idx="178">
                  <c:v>34.357100000000003</c:v>
                </c:pt>
                <c:pt idx="179">
                  <c:v>34.696399999999997</c:v>
                </c:pt>
                <c:pt idx="180">
                  <c:v>34.625</c:v>
                </c:pt>
                <c:pt idx="181">
                  <c:v>34.785699999999999</c:v>
                </c:pt>
                <c:pt idx="182">
                  <c:v>35.232100000000003</c:v>
                </c:pt>
                <c:pt idx="183">
                  <c:v>34.821399999999997</c:v>
                </c:pt>
                <c:pt idx="184">
                  <c:v>34.857100000000003</c:v>
                </c:pt>
                <c:pt idx="185">
                  <c:v>34.875</c:v>
                </c:pt>
                <c:pt idx="186">
                  <c:v>34.178600000000003</c:v>
                </c:pt>
                <c:pt idx="187">
                  <c:v>34.767899999999997</c:v>
                </c:pt>
                <c:pt idx="188">
                  <c:v>34.375</c:v>
                </c:pt>
                <c:pt idx="189">
                  <c:v>34.446399999999997</c:v>
                </c:pt>
                <c:pt idx="190">
                  <c:v>34.25</c:v>
                </c:pt>
                <c:pt idx="191">
                  <c:v>34.017899999999997</c:v>
                </c:pt>
                <c:pt idx="192">
                  <c:v>34.892899999999997</c:v>
                </c:pt>
                <c:pt idx="193">
                  <c:v>35.178600000000003</c:v>
                </c:pt>
                <c:pt idx="194">
                  <c:v>34.517899999999997</c:v>
                </c:pt>
                <c:pt idx="195">
                  <c:v>34.767899999999997</c:v>
                </c:pt>
                <c:pt idx="196">
                  <c:v>34.285699999999999</c:v>
                </c:pt>
                <c:pt idx="197">
                  <c:v>34.410699999999999</c:v>
                </c:pt>
                <c:pt idx="198">
                  <c:v>34.071399999999997</c:v>
                </c:pt>
                <c:pt idx="199">
                  <c:v>35.089300000000001</c:v>
                </c:pt>
                <c:pt idx="200">
                  <c:v>34.642899999999997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'C'!$T$22:$T$222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41.073105034059701</c:v>
                </c:pt>
                <c:pt idx="14">
                  <c:v>41.096031254977639</c:v>
                </c:pt>
                <c:pt idx="15">
                  <c:v>41.118941834933239</c:v>
                </c:pt>
                <c:pt idx="16">
                  <c:v>41.141834900140076</c:v>
                </c:pt>
                <c:pt idx="17">
                  <c:v>41.164708361496416</c:v>
                </c:pt>
                <c:pt idx="18">
                  <c:v>41.187559890626538</c:v>
                </c:pt>
                <c:pt idx="19">
                  <c:v>41.210386893336739</c:v>
                </c:pt>
                <c:pt idx="20">
                  <c:v>41.23318648022213</c:v>
                </c:pt>
                <c:pt idx="21">
                  <c:v>41.255955434147694</c:v>
                </c:pt>
                <c:pt idx="22">
                  <c:v>41.278690174348753</c:v>
                </c:pt>
                <c:pt idx="23">
                  <c:v>41.301386717037637</c:v>
                </c:pt>
                <c:pt idx="24">
                  <c:v>41.324040632937411</c:v>
                </c:pt>
                <c:pt idx="25">
                  <c:v>41.346647003913581</c:v>
                </c:pt>
                <c:pt idx="26">
                  <c:v>41.36920038621119</c:v>
                </c:pt>
                <c:pt idx="27">
                  <c:v>41.391694803222059</c:v>
                </c:pt>
                <c:pt idx="28">
                  <c:v>41.414123833096575</c:v>
                </c:pt>
                <c:pt idx="29">
                  <c:v>41.436480967526983</c:v>
                </c:pt>
                <c:pt idx="30">
                  <c:v>41.458760694720574</c:v>
                </c:pt>
                <c:pt idx="31">
                  <c:v>41.480961414940971</c:v>
                </c:pt>
                <c:pt idx="32">
                  <c:v>41.503092769048301</c:v>
                </c:pt>
                <c:pt idx="33">
                  <c:v>41.525193087543023</c:v>
                </c:pt>
                <c:pt idx="34">
                  <c:v>41.547368927212929</c:v>
                </c:pt>
                <c:pt idx="35">
                  <c:v>41.569880410943256</c:v>
                </c:pt>
                <c:pt idx="36">
                  <c:v>41.593316613184292</c:v>
                </c:pt>
                <c:pt idx="37">
                  <c:v>41.618938253815607</c:v>
                </c:pt>
                <c:pt idx="38">
                  <c:v>41.649312964046906</c:v>
                </c:pt>
                <c:pt idx="39">
                  <c:v>41.689429193837626</c:v>
                </c:pt>
                <c:pt idx="40">
                  <c:v>41.74853613414259</c:v>
                </c:pt>
                <c:pt idx="41">
                  <c:v>41.84298982236438</c:v>
                </c:pt>
                <c:pt idx="42">
                  <c:v>42.000339565375612</c:v>
                </c:pt>
                <c:pt idx="43">
                  <c:v>42.264695287396066</c:v>
                </c:pt>
                <c:pt idx="44">
                  <c:v>42.703006050891673</c:v>
                </c:pt>
                <c:pt idx="45">
                  <c:v>43.411220139682904</c:v>
                </c:pt>
                <c:pt idx="46">
                  <c:v>44.518445529926367</c:v>
                </c:pt>
                <c:pt idx="47">
                  <c:v>46.186387164470801</c:v>
                </c:pt>
                <c:pt idx="48">
                  <c:v>48.600866072006859</c:v>
                </c:pt>
                <c:pt idx="49">
                  <c:v>51.95259114978392</c:v>
                </c:pt>
                <c:pt idx="50">
                  <c:v>56.405971328266396</c:v>
                </c:pt>
                <c:pt idx="51">
                  <c:v>62.057748765764572</c:v>
                </c:pt>
                <c:pt idx="52">
                  <c:v>68.891202758473426</c:v>
                </c:pt>
                <c:pt idx="53">
                  <c:v>76.735592288094793</c:v>
                </c:pt>
                <c:pt idx="54">
                  <c:v>85.242879474836244</c:v>
                </c:pt>
                <c:pt idx="55">
                  <c:v>93.893114891180048</c:v>
                </c:pt>
                <c:pt idx="56">
                  <c:v>102.03534169517157</c:v>
                </c:pt>
                <c:pt idx="57">
                  <c:v>108.9629191465326</c:v>
                </c:pt>
                <c:pt idx="58">
                  <c:v>114.01266043859908</c:v>
                </c:pt>
                <c:pt idx="59">
                  <c:v>116.66904278315822</c:v>
                </c:pt>
                <c:pt idx="60">
                  <c:v>116.65094882341116</c:v>
                </c:pt>
                <c:pt idx="61">
                  <c:v>113.96076545550422</c:v>
                </c:pt>
                <c:pt idx="62">
                  <c:v>108.88401131312197</c:v>
                </c:pt>
                <c:pt idx="63">
                  <c:v>101.93967939729939</c:v>
                </c:pt>
                <c:pt idx="64">
                  <c:v>93.793519686316401</c:v>
                </c:pt>
                <c:pt idx="65">
                  <c:v>85.154922220827629</c:v>
                </c:pt>
                <c:pt idx="66">
                  <c:v>76.680622427836482</c:v>
                </c:pt>
                <c:pt idx="67">
                  <c:v>68.904919734505924</c:v>
                </c:pt>
                <c:pt idx="68">
                  <c:v>62.208085740556967</c:v>
                </c:pt>
                <c:pt idx="69">
                  <c:v>56.82459956179099</c:v>
                </c:pt>
                <c:pt idx="70">
                  <c:v>52.882982123272676</c:v>
                </c:pt>
                <c:pt idx="71">
                  <c:v>50.460708454491488</c:v>
                </c:pt>
                <c:pt idx="72">
                  <c:v>49.632005046262478</c:v>
                </c:pt>
                <c:pt idx="73">
                  <c:v>50.485032033399428</c:v>
                </c:pt>
                <c:pt idx="74">
                  <c:v>53.090899542365491</c:v>
                </c:pt>
                <c:pt idx="75">
                  <c:v>57.422725472220627</c:v>
                </c:pt>
                <c:pt idx="76">
                  <c:v>63.247207037222402</c:v>
                </c:pt>
                <c:pt idx="77">
                  <c:v>70.035570342877676</c:v>
                </c:pt>
                <c:pt idx="78">
                  <c:v>76.950818945521021</c:v>
                </c:pt>
                <c:pt idx="79">
                  <c:v>82.950888085337908</c:v>
                </c:pt>
                <c:pt idx="80">
                  <c:v>87.00199244040104</c:v>
                </c:pt>
                <c:pt idx="81">
                  <c:v>88.341026771076969</c:v>
                </c:pt>
                <c:pt idx="82">
                  <c:v>86.69037422803919</c:v>
                </c:pt>
                <c:pt idx="83">
                  <c:v>82.337122196501198</c:v>
                </c:pt>
                <c:pt idx="84">
                  <c:v>76.042066975094485</c:v>
                </c:pt>
                <c:pt idx="85">
                  <c:v>68.815567223572216</c:v>
                </c:pt>
                <c:pt idx="86">
                  <c:v>61.649367193889574</c:v>
                </c:pt>
                <c:pt idx="87">
                  <c:v>55.300500752264234</c:v>
                </c:pt>
                <c:pt idx="88">
                  <c:v>50.187129748947378</c:v>
                </c:pt>
                <c:pt idx="89">
                  <c:v>46.40149529569625</c:v>
                </c:pt>
                <c:pt idx="90">
                  <c:v>43.801685769255315</c:v>
                </c:pt>
                <c:pt idx="91">
                  <c:v>42.12840944634759</c:v>
                </c:pt>
                <c:pt idx="92">
                  <c:v>41.10357299142963</c:v>
                </c:pt>
                <c:pt idx="93">
                  <c:v>40.490479348661857</c:v>
                </c:pt>
                <c:pt idx="94">
                  <c:v>40.116449554121559</c:v>
                </c:pt>
                <c:pt idx="95">
                  <c:v>39.87000933374663</c:v>
                </c:pt>
                <c:pt idx="96">
                  <c:v>39.686453942758277</c:v>
                </c:pt>
                <c:pt idx="97">
                  <c:v>39.531742995803313</c:v>
                </c:pt>
                <c:pt idx="98">
                  <c:v>39.389620548368484</c:v>
                </c:pt>
                <c:pt idx="99">
                  <c:v>39.253099933990285</c:v>
                </c:pt>
                <c:pt idx="100">
                  <c:v>39.119571964417453</c:v>
                </c:pt>
                <c:pt idx="101">
                  <c:v>38.988303368150646</c:v>
                </c:pt>
                <c:pt idx="102">
                  <c:v>38.859282044619128</c:v>
                </c:pt>
                <c:pt idx="103">
                  <c:v>38.732731480338913</c:v>
                </c:pt>
                <c:pt idx="104">
                  <c:v>38.608923605627311</c:v>
                </c:pt>
                <c:pt idx="105">
                  <c:v>38.488112642808495</c:v>
                </c:pt>
                <c:pt idx="106">
                  <c:v>38.370514113809683</c:v>
                </c:pt>
                <c:pt idx="107">
                  <c:v>38.256299684724723</c:v>
                </c:pt>
                <c:pt idx="108">
                  <c:v>38.145597455021615</c:v>
                </c:pt>
                <c:pt idx="109">
                  <c:v>38.038494239558773</c:v>
                </c:pt>
                <c:pt idx="110">
                  <c:v>37.935038706545818</c:v>
                </c:pt>
                <c:pt idx="111">
                  <c:v>37.835244946904638</c:v>
                </c:pt>
                <c:pt idx="112">
                  <c:v>37.739096261087752</c:v>
                </c:pt>
                <c:pt idx="113">
                  <c:v>37.646549017995376</c:v>
                </c:pt>
                <c:pt idx="114">
                  <c:v>37.557536472948115</c:v>
                </c:pt>
                <c:pt idx="115">
                  <c:v>37.471972455342112</c:v>
                </c:pt>
                <c:pt idx="116">
                  <c:v>37.38975485764891</c:v>
                </c:pt>
                <c:pt idx="117">
                  <c:v>37.310768876568055</c:v>
                </c:pt>
                <c:pt idx="118">
                  <c:v>37.234889974141119</c:v>
                </c:pt>
                <c:pt idx="119">
                  <c:v>37.161986541226121</c:v>
                </c:pt>
                <c:pt idx="120">
                  <c:v>37.091922257811966</c:v>
                </c:pt>
                <c:pt idx="121">
                  <c:v>37.024558154278452</c:v>
                </c:pt>
                <c:pt idx="122">
                  <c:v>36.959754385052001</c:v>
                </c:pt>
                <c:pt idx="123">
                  <c:v>36.897371731414417</c:v>
                </c:pt>
                <c:pt idx="124">
                  <c:v>36.837272853775779</c:v>
                </c:pt>
                <c:pt idx="125">
                  <c:v>36.779323315815212</c:v>
                </c:pt>
                <c:pt idx="126">
                  <c:v>36.723392403810145</c:v>
                </c:pt>
                <c:pt idx="127">
                  <c:v>36.66935376448383</c:v>
                </c:pt>
                <c:pt idx="128">
                  <c:v>36.617085884059783</c:v>
                </c:pt>
                <c:pt idx="129">
                  <c:v>36.566472430218688</c:v>
                </c:pt>
                <c:pt idx="130">
                  <c:v>36.517402477804445</c:v>
                </c:pt>
                <c:pt idx="131">
                  <c:v>36.4697706395471</c:v>
                </c:pt>
                <c:pt idx="132">
                  <c:v>36.423477127512513</c:v>
                </c:pt>
                <c:pt idx="133">
                  <c:v>36.378427785699245</c:v>
                </c:pt>
                <c:pt idx="134">
                  <c:v>36.334534171447622</c:v>
                </c:pt>
                <c:pt idx="135">
                  <c:v>36.291713842306017</c:v>
                </c:pt>
                <c:pt idx="136">
                  <c:v>36.249891144823678</c:v>
                </c:pt>
                <c:pt idx="137">
                  <c:v>36.208998995572003</c:v>
                </c:pt>
                <c:pt idx="138">
                  <c:v>36.168982307054932</c:v>
                </c:pt>
                <c:pt idx="139">
                  <c:v>36.129803613993396</c:v>
                </c:pt>
                <c:pt idx="140">
                  <c:v>36.091450720466369</c:v>
                </c:pt>
                <c:pt idx="141">
                  <c:v>36.053944454931283</c:v>
                </c:pt>
                <c:pt idx="142">
                  <c:v>36.017341973859111</c:v>
                </c:pt>
                <c:pt idx="143">
                  <c:v>35.981728582277725</c:v>
                </c:pt>
                <c:pt idx="144">
                  <c:v>35.947191006619121</c:v>
                </c:pt>
                <c:pt idx="145">
                  <c:v>35.913770015986863</c:v>
                </c:pt>
                <c:pt idx="146">
                  <c:v>35.881400931283707</c:v>
                </c:pt>
                <c:pt idx="147">
                  <c:v>35.849863404968943</c:v>
                </c:pt>
                <c:pt idx="148">
                  <c:v>35.818769108110835</c:v>
                </c:pt>
                <c:pt idx="149">
                  <c:v>35.787609368541474</c:v>
                </c:pt>
                <c:pt idx="150">
                  <c:v>35.755862249393573</c:v>
                </c:pt>
                <c:pt idx="151">
                  <c:v>35.723128639464946</c:v>
                </c:pt>
                <c:pt idx="152">
                  <c:v>35.689246302621633</c:v>
                </c:pt>
                <c:pt idx="153">
                  <c:v>35.654334039029791</c:v>
                </c:pt>
                <c:pt idx="154">
                  <c:v>35.618746541344535</c:v>
                </c:pt>
                <c:pt idx="155">
                  <c:v>35.582959667623214</c:v>
                </c:pt>
                <c:pt idx="156">
                  <c:v>35.547434116511809</c:v>
                </c:pt>
                <c:pt idx="157">
                  <c:v>35.512508471450182</c:v>
                </c:pt>
                <c:pt idx="158">
                  <c:v>35.478351809519843</c:v>
                </c:pt>
                <c:pt idx="159">
                  <c:v>35.444976151106957</c:v>
                </c:pt>
                <c:pt idx="160">
                  <c:v>35.412286583536904</c:v>
                </c:pt>
                <c:pt idx="161">
                  <c:v>35.380140434413015</c:v>
                </c:pt>
                <c:pt idx="162">
                  <c:v>35.348394207668143</c:v>
                </c:pt>
                <c:pt idx="163">
                  <c:v>35.316929848225143</c:v>
                </c:pt>
                <c:pt idx="164">
                  <c:v>35.285662505679994</c:v>
                </c:pt>
                <c:pt idx="165">
                  <c:v>35.254536880478462</c:v>
                </c:pt>
                <c:pt idx="166">
                  <c:v>35.223519172526537</c:v>
                </c:pt>
                <c:pt idx="167">
                  <c:v>35.192589171138806</c:v>
                </c:pt>
                <c:pt idx="168">
                  <c:v>35.16173438448152</c:v>
                </c:pt>
                <c:pt idx="169">
                  <c:v>35.13094638295302</c:v>
                </c:pt>
                <c:pt idx="170">
                  <c:v>35.100218803909534</c:v>
                </c:pt>
                <c:pt idx="171">
                  <c:v>35.069546372635166</c:v>
                </c:pt>
                <c:pt idx="172">
                  <c:v>35.038924459058087</c:v>
                </c:pt>
                <c:pt idx="173">
                  <c:v>35.008348884721649</c:v>
                </c:pt>
                <c:pt idx="174">
                  <c:v>34.977815835358911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'C'!$AZ$22:$AZ$222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41.073105034059701</c:v>
                </c:pt>
                <c:pt idx="14">
                  <c:v>41.096031254977639</c:v>
                </c:pt>
                <c:pt idx="15">
                  <c:v>41.118941834933224</c:v>
                </c:pt>
                <c:pt idx="16">
                  <c:v>41.14183490013999</c:v>
                </c:pt>
                <c:pt idx="17">
                  <c:v>41.164708361496025</c:v>
                </c:pt>
                <c:pt idx="18">
                  <c:v>41.187559890624726</c:v>
                </c:pt>
                <c:pt idx="19">
                  <c:v>41.210386893328661</c:v>
                </c:pt>
                <c:pt idx="20">
                  <c:v>41.23318648018747</c:v>
                </c:pt>
                <c:pt idx="21">
                  <c:v>41.255955434004271</c:v>
                </c:pt>
                <c:pt idx="22">
                  <c:v>41.278690173776482</c:v>
                </c:pt>
                <c:pt idx="23">
                  <c:v>41.301386714835886</c:v>
                </c:pt>
                <c:pt idx="24">
                  <c:v>41.32404062476941</c:v>
                </c:pt>
                <c:pt idx="25">
                  <c:v>41.346646974696</c:v>
                </c:pt>
                <c:pt idx="26">
                  <c:v>41.36920028543598</c:v>
                </c:pt>
                <c:pt idx="27">
                  <c:v>41.391694468068195</c:v>
                </c:pt>
                <c:pt idx="28">
                  <c:v>41.414122758325902</c:v>
                </c:pt>
                <c:pt idx="29">
                  <c:v>41.43647764423558</c:v>
                </c:pt>
                <c:pt idx="30">
                  <c:v>41.458750786353669</c:v>
                </c:pt>
                <c:pt idx="31">
                  <c:v>41.480932929904654</c:v>
                </c:pt>
                <c:pt idx="32">
                  <c:v>41.503013808070769</c:v>
                </c:pt>
                <c:pt idx="33">
                  <c:v>41.524982035628504</c:v>
                </c:pt>
                <c:pt idx="34">
                  <c:v>41.546824992072139</c:v>
                </c:pt>
                <c:pt idx="35">
                  <c:v>41.568528693309268</c:v>
                </c:pt>
                <c:pt idx="36">
                  <c:v>41.590077650959898</c:v>
                </c:pt>
                <c:pt idx="37">
                  <c:v>41.611454718240346</c:v>
                </c:pt>
                <c:pt idx="38">
                  <c:v>41.632640921368257</c:v>
                </c:pt>
                <c:pt idx="39">
                  <c:v>41.653615275387331</c:v>
                </c:pt>
                <c:pt idx="40">
                  <c:v>41.674354583284263</c:v>
                </c:pt>
                <c:pt idx="41">
                  <c:v>41.6948332172582</c:v>
                </c:pt>
                <c:pt idx="42">
                  <c:v>41.715022881010931</c:v>
                </c:pt>
                <c:pt idx="43">
                  <c:v>41.734892351958749</c:v>
                </c:pt>
                <c:pt idx="44">
                  <c:v>41.754407202331279</c:v>
                </c:pt>
                <c:pt idx="45">
                  <c:v>41.773529498227724</c:v>
                </c:pt>
                <c:pt idx="46">
                  <c:v>41.79221747585467</c:v>
                </c:pt>
                <c:pt idx="47">
                  <c:v>41.810425194385076</c:v>
                </c:pt>
                <c:pt idx="48">
                  <c:v>41.828102165166122</c:v>
                </c:pt>
                <c:pt idx="49">
                  <c:v>41.845192957381322</c:v>
                </c:pt>
                <c:pt idx="50">
                  <c:v>41.86163678075431</c:v>
                </c:pt>
                <c:pt idx="51">
                  <c:v>41.877367046488295</c:v>
                </c:pt>
                <c:pt idx="52">
                  <c:v>41.892310908386811</c:v>
                </c:pt>
                <c:pt idx="53">
                  <c:v>41.906388787019203</c:v>
                </c:pt>
                <c:pt idx="54">
                  <c:v>41.919513880903381</c:v>
                </c:pt>
                <c:pt idx="55">
                  <c:v>41.931591670001275</c:v>
                </c:pt>
                <c:pt idx="56">
                  <c:v>41.942519418382773</c:v>
                </c:pt>
                <c:pt idx="57">
                  <c:v>41.952185684732683</c:v>
                </c:pt>
                <c:pt idx="58">
                  <c:v>41.960469851468268</c:v>
                </c:pt>
                <c:pt idx="59">
                  <c:v>41.967241685612258</c:v>
                </c:pt>
                <c:pt idx="60">
                  <c:v>41.972360947225766</c:v>
                </c:pt>
                <c:pt idx="61">
                  <c:v>41.975677064131069</c:v>
                </c:pt>
                <c:pt idx="62">
                  <c:v>41.977028894808612</c:v>
                </c:pt>
                <c:pt idx="63">
                  <c:v>41.976244604672537</c:v>
                </c:pt>
                <c:pt idx="64">
                  <c:v>41.973141684317525</c:v>
                </c:pt>
                <c:pt idx="65">
                  <c:v>41.967527141649811</c:v>
                </c:pt>
                <c:pt idx="66">
                  <c:v>41.959197902881357</c:v>
                </c:pt>
                <c:pt idx="67">
                  <c:v>41.947941459940047</c:v>
                </c:pt>
                <c:pt idx="68">
                  <c:v>41.933536803632748</c:v>
                </c:pt>
                <c:pt idx="69">
                  <c:v>41.915755682536151</c:v>
                </c:pt>
                <c:pt idx="70">
                  <c:v>41.894364226671726</c:v>
                </c:pt>
                <c:pt idx="71">
                  <c:v>41.869124972091193</c:v>
                </c:pt>
                <c:pt idx="72">
                  <c:v>41.839799317081322</c:v>
                </c:pt>
                <c:pt idx="73">
                  <c:v>41.806150432324912</c:v>
                </c:pt>
                <c:pt idx="74">
                  <c:v>41.767946635616688</c:v>
                </c:pt>
                <c:pt idx="75">
                  <c:v>41.724965226330369</c:v>
                </c:pt>
                <c:pt idx="76">
                  <c:v>41.676996755651267</c:v>
                </c:pt>
                <c:pt idx="77">
                  <c:v>41.623849685772917</c:v>
                </c:pt>
                <c:pt idx="78">
                  <c:v>41.565355365292767</c:v>
                </c:pt>
                <c:pt idx="79">
                  <c:v>41.501373219822263</c:v>
                </c:pt>
                <c:pt idx="80">
                  <c:v>41.431796027700187</c:v>
                </c:pt>
                <c:pt idx="81">
                  <c:v>41.356555122471477</c:v>
                </c:pt>
                <c:pt idx="82">
                  <c:v>41.275625338688052</c:v>
                </c:pt>
                <c:pt idx="83">
                  <c:v>41.189029498125777</c:v>
                </c:pt>
                <c:pt idx="84">
                  <c:v>41.096842222320468</c:v>
                </c:pt>
                <c:pt idx="85">
                  <c:v>40.999192856894219</c:v>
                </c:pt>
                <c:pt idx="86">
                  <c:v>40.896267305498377</c:v>
                </c:pt>
                <c:pt idx="87">
                  <c:v>40.788308597590913</c:v>
                </c:pt>
                <c:pt idx="88">
                  <c:v>40.675616054857528</c:v>
                </c:pt>
                <c:pt idx="89">
                  <c:v>40.558542974737492</c:v>
                </c:pt>
                <c:pt idx="90">
                  <c:v>40.437492813693524</c:v>
                </c:pt>
                <c:pt idx="91">
                  <c:v>40.312913923722178</c:v>
                </c:pt>
                <c:pt idx="92">
                  <c:v>40.18529296824947</c:v>
                </c:pt>
                <c:pt idx="93">
                  <c:v>40.055147212505972</c:v>
                </c:pt>
                <c:pt idx="94">
                  <c:v>39.923015943210579</c:v>
                </c:pt>
                <c:pt idx="95">
                  <c:v>39.789451317983655</c:v>
                </c:pt>
                <c:pt idx="96">
                  <c:v>39.655008972601465</c:v>
                </c:pt>
                <c:pt idx="97">
                  <c:v>39.520238721847996</c:v>
                </c:pt>
                <c:pt idx="98">
                  <c:v>39.385675677027976</c:v>
                </c:pt>
                <c:pt idx="99">
                  <c:v>39.251832071740871</c:v>
                </c:pt>
                <c:pt idx="100">
                  <c:v>39.11919004046451</c:v>
                </c:pt>
                <c:pt idx="101">
                  <c:v>38.988195536235047</c:v>
                </c:pt>
                <c:pt idx="102">
                  <c:v>38.859253509260057</c:v>
                </c:pt>
                <c:pt idx="103">
                  <c:v>38.732724402756084</c:v>
                </c:pt>
                <c:pt idx="104">
                  <c:v>38.608921960300492</c:v>
                </c:pt>
                <c:pt idx="105">
                  <c:v>38.488112284311939</c:v>
                </c:pt>
                <c:pt idx="106">
                  <c:v>38.370514040597492</c:v>
                </c:pt>
                <c:pt idx="107">
                  <c:v>38.256299670711201</c:v>
                </c:pt>
                <c:pt idx="108">
                  <c:v>38.145597452507545</c:v>
                </c:pt>
                <c:pt idx="109">
                  <c:v>38.038494239136035</c:v>
                </c:pt>
                <c:pt idx="110">
                  <c:v>37.93503870647919</c:v>
                </c:pt>
                <c:pt idx="111">
                  <c:v>37.835244946894797</c:v>
                </c:pt>
                <c:pt idx="112">
                  <c:v>37.739096261086388</c:v>
                </c:pt>
                <c:pt idx="113">
                  <c:v>37.646549017995198</c:v>
                </c:pt>
                <c:pt idx="114">
                  <c:v>37.557536472948094</c:v>
                </c:pt>
                <c:pt idx="115">
                  <c:v>37.471972455342112</c:v>
                </c:pt>
                <c:pt idx="116">
                  <c:v>37.38975485764891</c:v>
                </c:pt>
                <c:pt idx="117">
                  <c:v>37.310768876568055</c:v>
                </c:pt>
                <c:pt idx="118">
                  <c:v>37.234889974141119</c:v>
                </c:pt>
                <c:pt idx="119">
                  <c:v>37.161986541226121</c:v>
                </c:pt>
                <c:pt idx="120">
                  <c:v>37.091922257811966</c:v>
                </c:pt>
                <c:pt idx="121">
                  <c:v>37.024558154278452</c:v>
                </c:pt>
                <c:pt idx="122">
                  <c:v>36.959754385051994</c:v>
                </c:pt>
                <c:pt idx="123">
                  <c:v>36.89737173141436</c:v>
                </c:pt>
                <c:pt idx="124">
                  <c:v>36.837272853775417</c:v>
                </c:pt>
                <c:pt idx="125">
                  <c:v>36.779323315813002</c:v>
                </c:pt>
                <c:pt idx="126">
                  <c:v>36.723392403797604</c:v>
                </c:pt>
                <c:pt idx="127">
                  <c:v>36.669353764417465</c:v>
                </c:pt>
                <c:pt idx="128">
                  <c:v>36.61708588373159</c:v>
                </c:pt>
                <c:pt idx="129">
                  <c:v>36.566472428702497</c:v>
                </c:pt>
                <c:pt idx="130">
                  <c:v>36.517402471260517</c:v>
                </c:pt>
                <c:pt idx="131">
                  <c:v>36.46977061316079</c:v>
                </c:pt>
                <c:pt idx="132">
                  <c:v>36.423477028115244</c:v>
                </c:pt>
                <c:pt idx="133">
                  <c:v>36.37842743589443</c:v>
                </c:pt>
                <c:pt idx="134">
                  <c:v>36.334533021355426</c:v>
                </c:pt>
                <c:pt idx="135">
                  <c:v>36.291710309701116</c:v>
                </c:pt>
                <c:pt idx="136">
                  <c:v>36.249881007740463</c:v>
                </c:pt>
                <c:pt idx="137">
                  <c:v>36.208971819512115</c:v>
                </c:pt>
                <c:pt idx="138">
                  <c:v>36.168914243362671</c:v>
                </c:pt>
                <c:pt idx="139">
                  <c:v>36.129644356435179</c:v>
                </c:pt>
                <c:pt idx="140">
                  <c:v>36.091102591520446</c:v>
                </c:pt>
                <c:pt idx="141">
                  <c:v>36.05323351034432</c:v>
                </c:pt>
                <c:pt idx="142">
                  <c:v>36.015985576601459</c:v>
                </c:pt>
                <c:pt idx="143">
                  <c:v>35.979310931388525</c:v>
                </c:pt>
                <c:pt idx="144">
                  <c:v>35.943165173128143</c:v>
                </c:pt>
                <c:pt idx="145">
                  <c:v>35.907507143597989</c:v>
                </c:pt>
                <c:pt idx="146">
                  <c:v>35.872298721278213</c:v>
                </c:pt>
                <c:pt idx="147">
                  <c:v>35.837504622894841</c:v>
                </c:pt>
                <c:pt idx="148">
                  <c:v>35.803092213758752</c:v>
                </c:pt>
                <c:pt idx="149">
                  <c:v>35.769031327271293</c:v>
                </c:pt>
                <c:pt idx="150">
                  <c:v>35.735294093781775</c:v>
                </c:pt>
                <c:pt idx="151">
                  <c:v>35.701854778832207</c:v>
                </c:pt>
                <c:pt idx="152">
                  <c:v>35.668689630705835</c:v>
                </c:pt>
                <c:pt idx="153">
                  <c:v>35.635776737102937</c:v>
                </c:pt>
                <c:pt idx="154">
                  <c:v>35.603095890696061</c:v>
                </c:pt>
                <c:pt idx="155">
                  <c:v>35.570628463263581</c:v>
                </c:pt>
                <c:pt idx="156">
                  <c:v>35.538357288062109</c:v>
                </c:pt>
                <c:pt idx="157">
                  <c:v>35.506266550072375</c:v>
                </c:pt>
                <c:pt idx="158">
                  <c:v>35.474341683736988</c:v>
                </c:pt>
                <c:pt idx="159">
                  <c:v>35.442569277800409</c:v>
                </c:pt>
                <c:pt idx="160">
                  <c:v>35.410936986860328</c:v>
                </c:pt>
                <c:pt idx="161">
                  <c:v>35.379433449242626</c:v>
                </c:pt>
                <c:pt idx="162">
                  <c:v>35.348048210819968</c:v>
                </c:pt>
                <c:pt idx="163">
                  <c:v>35.31677165440437</c:v>
                </c:pt>
                <c:pt idx="164">
                  <c:v>35.285594934356929</c:v>
                </c:pt>
                <c:pt idx="165">
                  <c:v>35.254509916072053</c:v>
                </c:pt>
                <c:pt idx="166">
                  <c:v>35.223509120008984</c:v>
                </c:pt>
                <c:pt idx="167">
                  <c:v>35.19258566995952</c:v>
                </c:pt>
                <c:pt idx="168">
                  <c:v>35.161733245256812</c:v>
                </c:pt>
                <c:pt idx="169">
                  <c:v>35.130946036647053</c:v>
                </c:pt>
                <c:pt idx="170">
                  <c:v>35.10021870556141</c:v>
                </c:pt>
                <c:pt idx="171">
                  <c:v>35.069546346541941</c:v>
                </c:pt>
                <c:pt idx="172">
                  <c:v>35.038924452590464</c:v>
                </c:pt>
                <c:pt idx="173">
                  <c:v>35.008348883223974</c:v>
                </c:pt>
                <c:pt idx="174">
                  <c:v>34.97781583503491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4835472"/>
        <c:axId val="724835864"/>
      </c:scatterChart>
      <c:valAx>
        <c:axId val="72483547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724835864"/>
        <c:crosses val="autoZero"/>
        <c:crossBetween val="midCat"/>
      </c:valAx>
      <c:valAx>
        <c:axId val="7248358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7248354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'C'!$D$21</c:f>
          <c:strCache>
            <c:ptCount val="1"/>
            <c:pt idx="0">
              <c:v>4.66</c:v>
            </c:pt>
          </c:strCache>
        </c:strRef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'C'!$B$22:$B$314</c:f>
              <c:strCache>
                <c:ptCount val="2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pivot</c:v>
                </c:pt>
                <c:pt idx="203">
                  <c:v>k</c:v>
                </c:pt>
                <c:pt idx="204">
                  <c:v>start</c:v>
                </c:pt>
                <c:pt idx="205">
                  <c:v>full_L</c:v>
                </c:pt>
                <c:pt idx="206">
                  <c:v>full_R</c:v>
                </c:pt>
                <c:pt idx="207">
                  <c:v>3/4_L</c:v>
                </c:pt>
                <c:pt idx="208">
                  <c:v>3/4_R</c:v>
                </c:pt>
                <c:pt idx="209">
                  <c:v>end</c:v>
                </c:pt>
              </c:strCache>
            </c:strRef>
          </c:xVal>
          <c:yVal>
            <c:numRef>
              <c:f>'C'!$D$22:$D$222</c:f>
              <c:numCache>
                <c:formatCode>General</c:formatCode>
                <c:ptCount val="201"/>
                <c:pt idx="0">
                  <c:v>45.741</c:v>
                </c:pt>
                <c:pt idx="1">
                  <c:v>46.426000000000002</c:v>
                </c:pt>
                <c:pt idx="2">
                  <c:v>44.481000000000002</c:v>
                </c:pt>
                <c:pt idx="3">
                  <c:v>45.185000000000002</c:v>
                </c:pt>
                <c:pt idx="4">
                  <c:v>46.648000000000003</c:v>
                </c:pt>
                <c:pt idx="5">
                  <c:v>46.704000000000001</c:v>
                </c:pt>
                <c:pt idx="6">
                  <c:v>44.518999999999998</c:v>
                </c:pt>
                <c:pt idx="7">
                  <c:v>45.148000000000003</c:v>
                </c:pt>
                <c:pt idx="8">
                  <c:v>45.610999999999997</c:v>
                </c:pt>
                <c:pt idx="9">
                  <c:v>45.759</c:v>
                </c:pt>
                <c:pt idx="10">
                  <c:v>45.832999999999998</c:v>
                </c:pt>
                <c:pt idx="11">
                  <c:v>45.963000000000001</c:v>
                </c:pt>
                <c:pt idx="12">
                  <c:v>45.759</c:v>
                </c:pt>
                <c:pt idx="13">
                  <c:v>45</c:v>
                </c:pt>
                <c:pt idx="14">
                  <c:v>45.87</c:v>
                </c:pt>
                <c:pt idx="15">
                  <c:v>45.777999999999999</c:v>
                </c:pt>
                <c:pt idx="16">
                  <c:v>45.426000000000002</c:v>
                </c:pt>
                <c:pt idx="17">
                  <c:v>45.148000000000003</c:v>
                </c:pt>
                <c:pt idx="18">
                  <c:v>45.832999999999998</c:v>
                </c:pt>
                <c:pt idx="19">
                  <c:v>45.722000000000001</c:v>
                </c:pt>
                <c:pt idx="20">
                  <c:v>44.722000000000001</c:v>
                </c:pt>
                <c:pt idx="21">
                  <c:v>44.63</c:v>
                </c:pt>
                <c:pt idx="22">
                  <c:v>46.185000000000002</c:v>
                </c:pt>
                <c:pt idx="23">
                  <c:v>45.148000000000003</c:v>
                </c:pt>
                <c:pt idx="24">
                  <c:v>46.555999999999997</c:v>
                </c:pt>
                <c:pt idx="25">
                  <c:v>46.185000000000002</c:v>
                </c:pt>
                <c:pt idx="26">
                  <c:v>46</c:v>
                </c:pt>
                <c:pt idx="27">
                  <c:v>45.832999999999998</c:v>
                </c:pt>
                <c:pt idx="28">
                  <c:v>45.167000000000002</c:v>
                </c:pt>
                <c:pt idx="29">
                  <c:v>46.13</c:v>
                </c:pt>
                <c:pt idx="30">
                  <c:v>45.87</c:v>
                </c:pt>
                <c:pt idx="31">
                  <c:v>44.13</c:v>
                </c:pt>
                <c:pt idx="32">
                  <c:v>45.536999999999999</c:v>
                </c:pt>
                <c:pt idx="33">
                  <c:v>45.87</c:v>
                </c:pt>
                <c:pt idx="34">
                  <c:v>46.295999999999999</c:v>
                </c:pt>
                <c:pt idx="35">
                  <c:v>46.110999999999997</c:v>
                </c:pt>
                <c:pt idx="36">
                  <c:v>46.389000000000003</c:v>
                </c:pt>
                <c:pt idx="37">
                  <c:v>46.5</c:v>
                </c:pt>
                <c:pt idx="38">
                  <c:v>46.036999999999999</c:v>
                </c:pt>
                <c:pt idx="39">
                  <c:v>46.814999999999998</c:v>
                </c:pt>
                <c:pt idx="40">
                  <c:v>48.110999999999997</c:v>
                </c:pt>
                <c:pt idx="41">
                  <c:v>47.148000000000003</c:v>
                </c:pt>
                <c:pt idx="42">
                  <c:v>48.093000000000004</c:v>
                </c:pt>
                <c:pt idx="43">
                  <c:v>48.110999999999997</c:v>
                </c:pt>
                <c:pt idx="44">
                  <c:v>49.295999999999999</c:v>
                </c:pt>
                <c:pt idx="45">
                  <c:v>49.036999999999999</c:v>
                </c:pt>
                <c:pt idx="46">
                  <c:v>49.981000000000002</c:v>
                </c:pt>
                <c:pt idx="47">
                  <c:v>50.536999999999999</c:v>
                </c:pt>
                <c:pt idx="48">
                  <c:v>51.389000000000003</c:v>
                </c:pt>
                <c:pt idx="49">
                  <c:v>54.241</c:v>
                </c:pt>
                <c:pt idx="50">
                  <c:v>54.832999999999998</c:v>
                </c:pt>
                <c:pt idx="51">
                  <c:v>57.518999999999998</c:v>
                </c:pt>
                <c:pt idx="52">
                  <c:v>59.963000000000001</c:v>
                </c:pt>
                <c:pt idx="53">
                  <c:v>62.277999999999999</c:v>
                </c:pt>
                <c:pt idx="54">
                  <c:v>66.63</c:v>
                </c:pt>
                <c:pt idx="55">
                  <c:v>71.259</c:v>
                </c:pt>
                <c:pt idx="56">
                  <c:v>77.685000000000002</c:v>
                </c:pt>
                <c:pt idx="57">
                  <c:v>84.241</c:v>
                </c:pt>
                <c:pt idx="58">
                  <c:v>92.462999999999994</c:v>
                </c:pt>
                <c:pt idx="59">
                  <c:v>100.685</c:v>
                </c:pt>
                <c:pt idx="60">
                  <c:v>109.852</c:v>
                </c:pt>
                <c:pt idx="61">
                  <c:v>119.185</c:v>
                </c:pt>
                <c:pt idx="62">
                  <c:v>126.167</c:v>
                </c:pt>
                <c:pt idx="63">
                  <c:v>130.833</c:v>
                </c:pt>
                <c:pt idx="64">
                  <c:v>134.98099999999999</c:v>
                </c:pt>
                <c:pt idx="65">
                  <c:v>136.72200000000001</c:v>
                </c:pt>
                <c:pt idx="66">
                  <c:v>138.315</c:v>
                </c:pt>
                <c:pt idx="67">
                  <c:v>135.79599999999999</c:v>
                </c:pt>
                <c:pt idx="68">
                  <c:v>129.79599999999999</c:v>
                </c:pt>
                <c:pt idx="69">
                  <c:v>121.27800000000001</c:v>
                </c:pt>
                <c:pt idx="70">
                  <c:v>104.685</c:v>
                </c:pt>
                <c:pt idx="71">
                  <c:v>76.37</c:v>
                </c:pt>
                <c:pt idx="72">
                  <c:v>55.204000000000001</c:v>
                </c:pt>
                <c:pt idx="73">
                  <c:v>50.518999999999998</c:v>
                </c:pt>
                <c:pt idx="74">
                  <c:v>52.055999999999997</c:v>
                </c:pt>
                <c:pt idx="75">
                  <c:v>53</c:v>
                </c:pt>
                <c:pt idx="76">
                  <c:v>54.222000000000001</c:v>
                </c:pt>
                <c:pt idx="77">
                  <c:v>56.963000000000001</c:v>
                </c:pt>
                <c:pt idx="78">
                  <c:v>61.110999999999997</c:v>
                </c:pt>
                <c:pt idx="79">
                  <c:v>65.019000000000005</c:v>
                </c:pt>
                <c:pt idx="80">
                  <c:v>71.906999999999996</c:v>
                </c:pt>
                <c:pt idx="81">
                  <c:v>78.167000000000002</c:v>
                </c:pt>
                <c:pt idx="82">
                  <c:v>85.093000000000004</c:v>
                </c:pt>
                <c:pt idx="83">
                  <c:v>89.814999999999998</c:v>
                </c:pt>
                <c:pt idx="84">
                  <c:v>96.185000000000002</c:v>
                </c:pt>
                <c:pt idx="85">
                  <c:v>99.63</c:v>
                </c:pt>
                <c:pt idx="86">
                  <c:v>102.056</c:v>
                </c:pt>
                <c:pt idx="87">
                  <c:v>101.407</c:v>
                </c:pt>
                <c:pt idx="88">
                  <c:v>100.167</c:v>
                </c:pt>
                <c:pt idx="89">
                  <c:v>93.519000000000005</c:v>
                </c:pt>
                <c:pt idx="90">
                  <c:v>79.685000000000002</c:v>
                </c:pt>
                <c:pt idx="91">
                  <c:v>59.073999999999998</c:v>
                </c:pt>
                <c:pt idx="92">
                  <c:v>46.204000000000001</c:v>
                </c:pt>
                <c:pt idx="93">
                  <c:v>43.963000000000001</c:v>
                </c:pt>
                <c:pt idx="94">
                  <c:v>44.667000000000002</c:v>
                </c:pt>
                <c:pt idx="95">
                  <c:v>43.259</c:v>
                </c:pt>
                <c:pt idx="96">
                  <c:v>43.463000000000001</c:v>
                </c:pt>
                <c:pt idx="97">
                  <c:v>43.277999999999999</c:v>
                </c:pt>
                <c:pt idx="98">
                  <c:v>43.055999999999997</c:v>
                </c:pt>
                <c:pt idx="99">
                  <c:v>42.795999999999999</c:v>
                </c:pt>
                <c:pt idx="100">
                  <c:v>42.277999999999999</c:v>
                </c:pt>
                <c:pt idx="101">
                  <c:v>42.463000000000001</c:v>
                </c:pt>
                <c:pt idx="102">
                  <c:v>43.277999999999999</c:v>
                </c:pt>
                <c:pt idx="103">
                  <c:v>42.889000000000003</c:v>
                </c:pt>
                <c:pt idx="104">
                  <c:v>42.444000000000003</c:v>
                </c:pt>
                <c:pt idx="105">
                  <c:v>43.277999999999999</c:v>
                </c:pt>
                <c:pt idx="106">
                  <c:v>42.481000000000002</c:v>
                </c:pt>
                <c:pt idx="107">
                  <c:v>42.222000000000001</c:v>
                </c:pt>
                <c:pt idx="108">
                  <c:v>41.222000000000001</c:v>
                </c:pt>
                <c:pt idx="109">
                  <c:v>42.167000000000002</c:v>
                </c:pt>
                <c:pt idx="110">
                  <c:v>43</c:v>
                </c:pt>
                <c:pt idx="111">
                  <c:v>42.777999999999999</c:v>
                </c:pt>
                <c:pt idx="112">
                  <c:v>42.741</c:v>
                </c:pt>
                <c:pt idx="113">
                  <c:v>40.889000000000003</c:v>
                </c:pt>
                <c:pt idx="114">
                  <c:v>42.314999999999998</c:v>
                </c:pt>
                <c:pt idx="115">
                  <c:v>41.536999999999999</c:v>
                </c:pt>
                <c:pt idx="116">
                  <c:v>42.536999999999999</c:v>
                </c:pt>
                <c:pt idx="117">
                  <c:v>41.963000000000001</c:v>
                </c:pt>
                <c:pt idx="118">
                  <c:v>42.832999999999998</c:v>
                </c:pt>
                <c:pt idx="119">
                  <c:v>43.889000000000003</c:v>
                </c:pt>
                <c:pt idx="120">
                  <c:v>43.148000000000003</c:v>
                </c:pt>
                <c:pt idx="121">
                  <c:v>43.573999999999998</c:v>
                </c:pt>
                <c:pt idx="122">
                  <c:v>41.704000000000001</c:v>
                </c:pt>
                <c:pt idx="123">
                  <c:v>42.963000000000001</c:v>
                </c:pt>
                <c:pt idx="124">
                  <c:v>42.648000000000003</c:v>
                </c:pt>
                <c:pt idx="125">
                  <c:v>41.444000000000003</c:v>
                </c:pt>
                <c:pt idx="126">
                  <c:v>41.093000000000004</c:v>
                </c:pt>
                <c:pt idx="127">
                  <c:v>40.610999999999997</c:v>
                </c:pt>
                <c:pt idx="128">
                  <c:v>41.704000000000001</c:v>
                </c:pt>
                <c:pt idx="129">
                  <c:v>39.648000000000003</c:v>
                </c:pt>
                <c:pt idx="130">
                  <c:v>41.036999999999999</c:v>
                </c:pt>
                <c:pt idx="131">
                  <c:v>40.185000000000002</c:v>
                </c:pt>
                <c:pt idx="132">
                  <c:v>41.093000000000004</c:v>
                </c:pt>
                <c:pt idx="133">
                  <c:v>40.036999999999999</c:v>
                </c:pt>
                <c:pt idx="134">
                  <c:v>41.277999999999999</c:v>
                </c:pt>
                <c:pt idx="135">
                  <c:v>40.630000000000003</c:v>
                </c:pt>
                <c:pt idx="136">
                  <c:v>40.685000000000002</c:v>
                </c:pt>
                <c:pt idx="137">
                  <c:v>40.463000000000001</c:v>
                </c:pt>
                <c:pt idx="138">
                  <c:v>40.018999999999998</c:v>
                </c:pt>
                <c:pt idx="139">
                  <c:v>40.463000000000001</c:v>
                </c:pt>
                <c:pt idx="140">
                  <c:v>39.536999999999999</c:v>
                </c:pt>
                <c:pt idx="141">
                  <c:v>40.093000000000004</c:v>
                </c:pt>
                <c:pt idx="142">
                  <c:v>40.018999999999998</c:v>
                </c:pt>
                <c:pt idx="143">
                  <c:v>39.963000000000001</c:v>
                </c:pt>
                <c:pt idx="144">
                  <c:v>40.832999999999998</c:v>
                </c:pt>
                <c:pt idx="145">
                  <c:v>39.536999999999999</c:v>
                </c:pt>
                <c:pt idx="146">
                  <c:v>39.889000000000003</c:v>
                </c:pt>
                <c:pt idx="147">
                  <c:v>40.369999999999997</c:v>
                </c:pt>
                <c:pt idx="148">
                  <c:v>39.573999999999998</c:v>
                </c:pt>
                <c:pt idx="149">
                  <c:v>40.167000000000002</c:v>
                </c:pt>
                <c:pt idx="150">
                  <c:v>39.444000000000003</c:v>
                </c:pt>
                <c:pt idx="151">
                  <c:v>39.869999999999997</c:v>
                </c:pt>
                <c:pt idx="152">
                  <c:v>39.426000000000002</c:v>
                </c:pt>
                <c:pt idx="153">
                  <c:v>39.944000000000003</c:v>
                </c:pt>
                <c:pt idx="154">
                  <c:v>39.036999999999999</c:v>
                </c:pt>
                <c:pt idx="155">
                  <c:v>38.685000000000002</c:v>
                </c:pt>
                <c:pt idx="156">
                  <c:v>39.277999999999999</c:v>
                </c:pt>
                <c:pt idx="157">
                  <c:v>39.369999999999997</c:v>
                </c:pt>
                <c:pt idx="158">
                  <c:v>39.981000000000002</c:v>
                </c:pt>
                <c:pt idx="159">
                  <c:v>38.630000000000003</c:v>
                </c:pt>
                <c:pt idx="160">
                  <c:v>39.093000000000004</c:v>
                </c:pt>
                <c:pt idx="161">
                  <c:v>38.630000000000003</c:v>
                </c:pt>
                <c:pt idx="162">
                  <c:v>38.481000000000002</c:v>
                </c:pt>
                <c:pt idx="163">
                  <c:v>39.148000000000003</c:v>
                </c:pt>
                <c:pt idx="164">
                  <c:v>38.610999999999997</c:v>
                </c:pt>
                <c:pt idx="165">
                  <c:v>38</c:v>
                </c:pt>
                <c:pt idx="166">
                  <c:v>37.667000000000002</c:v>
                </c:pt>
                <c:pt idx="167">
                  <c:v>37.777999999999999</c:v>
                </c:pt>
                <c:pt idx="168">
                  <c:v>37.185000000000002</c:v>
                </c:pt>
                <c:pt idx="169">
                  <c:v>38.167000000000002</c:v>
                </c:pt>
                <c:pt idx="170">
                  <c:v>37.889000000000003</c:v>
                </c:pt>
                <c:pt idx="171">
                  <c:v>38.093000000000004</c:v>
                </c:pt>
                <c:pt idx="172">
                  <c:v>37.759</c:v>
                </c:pt>
                <c:pt idx="173">
                  <c:v>36.722000000000001</c:v>
                </c:pt>
                <c:pt idx="174">
                  <c:v>39.777999999999999</c:v>
                </c:pt>
                <c:pt idx="175">
                  <c:v>37.110999999999997</c:v>
                </c:pt>
                <c:pt idx="176">
                  <c:v>38.555999999999997</c:v>
                </c:pt>
                <c:pt idx="177">
                  <c:v>38.5</c:v>
                </c:pt>
                <c:pt idx="178">
                  <c:v>37.573999999999998</c:v>
                </c:pt>
                <c:pt idx="179">
                  <c:v>38.426000000000002</c:v>
                </c:pt>
                <c:pt idx="180">
                  <c:v>38.444000000000003</c:v>
                </c:pt>
                <c:pt idx="181">
                  <c:v>38</c:v>
                </c:pt>
                <c:pt idx="182">
                  <c:v>37.963000000000001</c:v>
                </c:pt>
                <c:pt idx="183">
                  <c:v>38.259</c:v>
                </c:pt>
                <c:pt idx="184">
                  <c:v>38.555999999999997</c:v>
                </c:pt>
                <c:pt idx="185">
                  <c:v>36.889000000000003</c:v>
                </c:pt>
                <c:pt idx="186">
                  <c:v>37.889000000000003</c:v>
                </c:pt>
                <c:pt idx="187">
                  <c:v>37.704000000000001</c:v>
                </c:pt>
                <c:pt idx="188">
                  <c:v>37.444000000000003</c:v>
                </c:pt>
                <c:pt idx="189">
                  <c:v>37.685000000000002</c:v>
                </c:pt>
                <c:pt idx="190">
                  <c:v>36.889000000000003</c:v>
                </c:pt>
                <c:pt idx="191">
                  <c:v>38.204000000000001</c:v>
                </c:pt>
                <c:pt idx="192">
                  <c:v>37.667000000000002</c:v>
                </c:pt>
                <c:pt idx="193">
                  <c:v>38.277999999999999</c:v>
                </c:pt>
                <c:pt idx="194">
                  <c:v>37.167000000000002</c:v>
                </c:pt>
                <c:pt idx="195">
                  <c:v>37.869999999999997</c:v>
                </c:pt>
                <c:pt idx="196">
                  <c:v>37.093000000000004</c:v>
                </c:pt>
                <c:pt idx="197">
                  <c:v>37.814999999999998</c:v>
                </c:pt>
                <c:pt idx="198">
                  <c:v>37.814999999999998</c:v>
                </c:pt>
                <c:pt idx="199">
                  <c:v>37.648000000000003</c:v>
                </c:pt>
                <c:pt idx="200">
                  <c:v>38.018999999999998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strRef>
              <c:f>'C'!$B$22:$B$314</c:f>
              <c:strCache>
                <c:ptCount val="2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pivot</c:v>
                </c:pt>
                <c:pt idx="203">
                  <c:v>k</c:v>
                </c:pt>
                <c:pt idx="204">
                  <c:v>start</c:v>
                </c:pt>
                <c:pt idx="205">
                  <c:v>full_L</c:v>
                </c:pt>
                <c:pt idx="206">
                  <c:v>full_R</c:v>
                </c:pt>
                <c:pt idx="207">
                  <c:v>3/4_L</c:v>
                </c:pt>
                <c:pt idx="208">
                  <c:v>3/4_R</c:v>
                </c:pt>
                <c:pt idx="209">
                  <c:v>end</c:v>
                </c:pt>
              </c:strCache>
            </c:strRef>
          </c:xVal>
          <c:yVal>
            <c:numRef>
              <c:f>'C'!$U$22:$U$222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47.106019693460773</c:v>
                </c:pt>
                <c:pt idx="19">
                  <c:v>47.066984269670336</c:v>
                </c:pt>
                <c:pt idx="20">
                  <c:v>47.027951512191649</c:v>
                </c:pt>
                <c:pt idx="21">
                  <c:v>46.98892155400582</c:v>
                </c:pt>
                <c:pt idx="22">
                  <c:v>46.949894528909958</c:v>
                </c:pt>
                <c:pt idx="23">
                  <c:v>46.910870570435279</c:v>
                </c:pt>
                <c:pt idx="24">
                  <c:v>46.871849810551986</c:v>
                </c:pt>
                <c:pt idx="25">
                  <c:v>46.83283237813928</c:v>
                </c:pt>
                <c:pt idx="26">
                  <c:v>46.793818397221592</c:v>
                </c:pt>
                <c:pt idx="27">
                  <c:v>46.75480798506284</c:v>
                </c:pt>
                <c:pt idx="28">
                  <c:v>46.715801250527825</c:v>
                </c:pt>
                <c:pt idx="29">
                  <c:v>46.676798294157841</c:v>
                </c:pt>
                <c:pt idx="30">
                  <c:v>46.637799214637703</c:v>
                </c:pt>
                <c:pt idx="31">
                  <c:v>46.598804135915728</c:v>
                </c:pt>
                <c:pt idx="32">
                  <c:v>46.559813296388725</c:v>
                </c:pt>
                <c:pt idx="33">
                  <c:v>46.520827314928376</c:v>
                </c:pt>
                <c:pt idx="34">
                  <c:v>46.481847937445565</c:v>
                </c:pt>
                <c:pt idx="35">
                  <c:v>46.442880030609892</c:v>
                </c:pt>
                <c:pt idx="36">
                  <c:v>46.403936666742787</c:v>
                </c:pt>
                <c:pt idx="37">
                  <c:v>46.365051520082034</c:v>
                </c:pt>
                <c:pt idx="38">
                  <c:v>46.326307745723504</c:v>
                </c:pt>
                <c:pt idx="39">
                  <c:v>46.287902219887677</c:v>
                </c:pt>
                <c:pt idx="40">
                  <c:v>46.250281829425454</c:v>
                </c:pt>
                <c:pt idx="41">
                  <c:v>46.214418821964514</c:v>
                </c:pt>
                <c:pt idx="42">
                  <c:v>46.182339529725077</c:v>
                </c:pt>
                <c:pt idx="43">
                  <c:v>46.15808685733078</c:v>
                </c:pt>
                <c:pt idx="44">
                  <c:v>46.149375765876528</c:v>
                </c:pt>
                <c:pt idx="45">
                  <c:v>46.170271250815738</c:v>
                </c:pt>
                <c:pt idx="46">
                  <c:v>46.245235339688833</c:v>
                </c:pt>
                <c:pt idx="47">
                  <c:v>46.414781864781737</c:v>
                </c:pt>
                <c:pt idx="48">
                  <c:v>46.742655478118238</c:v>
                </c:pt>
                <c:pt idx="49">
                  <c:v>47.323836465209148</c:v>
                </c:pt>
                <c:pt idx="50">
                  <c:v>48.291753470682707</c:v>
                </c:pt>
                <c:pt idx="51">
                  <c:v>49.821986764764389</c:v>
                </c:pt>
                <c:pt idx="52">
                  <c:v>52.128783069633009</c:v>
                </c:pt>
                <c:pt idx="53">
                  <c:v>55.450387855343102</c:v>
                </c:pt>
                <c:pt idx="54">
                  <c:v>60.020121694002583</c:v>
                </c:pt>
                <c:pt idx="55">
                  <c:v>66.022719257956069</c:v>
                </c:pt>
                <c:pt idx="56">
                  <c:v>73.539683874874854</c:v>
                </c:pt>
                <c:pt idx="57">
                  <c:v>82.492533394420278</c:v>
                </c:pt>
                <c:pt idx="58">
                  <c:v>92.597310030258896</c:v>
                </c:pt>
                <c:pt idx="59">
                  <c:v>103.34565018327648</c:v>
                </c:pt>
                <c:pt idx="60">
                  <c:v>114.02536861549375</c:v>
                </c:pt>
                <c:pt idx="61">
                  <c:v>123.78631388012607</c:v>
                </c:pt>
                <c:pt idx="62">
                  <c:v>131.74633126573414</c:v>
                </c:pt>
                <c:pt idx="63">
                  <c:v>137.1203950247596</c:v>
                </c:pt>
                <c:pt idx="64">
                  <c:v>139.34717249291171</c:v>
                </c:pt>
                <c:pt idx="65">
                  <c:v>138.18486964178427</c:v>
                </c:pt>
                <c:pt idx="66">
                  <c:v>133.75373510415167</c:v>
                </c:pt>
                <c:pt idx="67">
                  <c:v>126.51493693669282</c:v>
                </c:pt>
                <c:pt idx="68">
                  <c:v>117.19109399534626</c:v>
                </c:pt>
                <c:pt idx="69">
                  <c:v>106.64779390609571</c:v>
                </c:pt>
                <c:pt idx="70">
                  <c:v>95.763834398033111</c:v>
                </c:pt>
                <c:pt idx="71">
                  <c:v>85.318666133318175</c:v>
                </c:pt>
                <c:pt idx="72">
                  <c:v>75.919188294132681</c:v>
                </c:pt>
                <c:pt idx="73">
                  <c:v>67.977165734932768</c:v>
                </c:pt>
                <c:pt idx="74">
                  <c:v>61.736048783334084</c:v>
                </c:pt>
                <c:pt idx="75">
                  <c:v>57.333933234670887</c:v>
                </c:pt>
                <c:pt idx="76">
                  <c:v>54.878768075636401</c:v>
                </c:pt>
                <c:pt idx="77">
                  <c:v>54.503978531663634</c:v>
                </c:pt>
                <c:pt idx="78">
                  <c:v>56.371009807165905</c:v>
                </c:pt>
                <c:pt idx="79">
                  <c:v>60.596043497298325</c:v>
                </c:pt>
                <c:pt idx="80">
                  <c:v>67.106089629884309</c:v>
                </c:pt>
                <c:pt idx="81">
                  <c:v>75.470914775675951</c:v>
                </c:pt>
                <c:pt idx="82">
                  <c:v>84.793974402420048</c:v>
                </c:pt>
                <c:pt idx="83">
                  <c:v>93.750600277906415</c:v>
                </c:pt>
                <c:pt idx="84">
                  <c:v>100.81612510088706</c:v>
                </c:pt>
                <c:pt idx="85">
                  <c:v>104.63962685204044</c:v>
                </c:pt>
                <c:pt idx="86">
                  <c:v>104.43296009603225</c:v>
                </c:pt>
                <c:pt idx="87">
                  <c:v>100.21377917611073</c:v>
                </c:pt>
                <c:pt idx="88">
                  <c:v>92.793496006492973</c:v>
                </c:pt>
                <c:pt idx="89">
                  <c:v>83.513856208384141</c:v>
                </c:pt>
                <c:pt idx="90">
                  <c:v>73.846447309322059</c:v>
                </c:pt>
                <c:pt idx="91">
                  <c:v>65.01689787236613</c:v>
                </c:pt>
                <c:pt idx="92">
                  <c:v>57.780493357344511</c:v>
                </c:pt>
                <c:pt idx="93">
                  <c:v>52.38924371648131</c:v>
                </c:pt>
                <c:pt idx="94">
                  <c:v>48.706288894122665</c:v>
                </c:pt>
                <c:pt idx="95">
                  <c:v>46.382151724980091</c:v>
                </c:pt>
                <c:pt idx="96">
                  <c:v>45.015165995366907</c:v>
                </c:pt>
                <c:pt idx="97">
                  <c:v>44.254646351149383</c:v>
                </c:pt>
                <c:pt idx="98">
                  <c:v>43.842857101788191</c:v>
                </c:pt>
                <c:pt idx="99">
                  <c:v>43.613928685597429</c:v>
                </c:pt>
                <c:pt idx="100">
                  <c:v>43.472531914197688</c:v>
                </c:pt>
                <c:pt idx="101">
                  <c:v>43.369190100591702</c:v>
                </c:pt>
                <c:pt idx="102">
                  <c:v>43.28056406228076</c:v>
                </c:pt>
                <c:pt idx="103">
                  <c:v>43.196626332736713</c:v>
                </c:pt>
                <c:pt idx="104">
                  <c:v>43.113482744204617</c:v>
                </c:pt>
                <c:pt idx="105">
                  <c:v>43.029837247712123</c:v>
                </c:pt>
                <c:pt idx="106">
                  <c:v>42.94546690834926</c:v>
                </c:pt>
                <c:pt idx="107">
                  <c:v>42.860705077075849</c:v>
                </c:pt>
                <c:pt idx="108">
                  <c:v>42.776435857880998</c:v>
                </c:pt>
                <c:pt idx="109">
                  <c:v>42.694395125839407</c:v>
                </c:pt>
                <c:pt idx="110">
                  <c:v>42.61767266895594</c:v>
                </c:pt>
                <c:pt idx="111">
                  <c:v>42.551250182470731</c:v>
                </c:pt>
                <c:pt idx="112">
                  <c:v>42.502237585183494</c:v>
                </c:pt>
                <c:pt idx="113">
                  <c:v>42.479291925326919</c:v>
                </c:pt>
                <c:pt idx="114">
                  <c:v>42.490710384758543</c:v>
                </c:pt>
                <c:pt idx="115">
                  <c:v>42.541088669897015</c:v>
                </c:pt>
                <c:pt idx="116">
                  <c:v>42.627268517052876</c:v>
                </c:pt>
                <c:pt idx="117">
                  <c:v>42.735246764637999</c:v>
                </c:pt>
                <c:pt idx="118">
                  <c:v>42.840129683716924</c:v>
                </c:pt>
                <c:pt idx="119">
                  <c:v>42.910472105704649</c:v>
                </c:pt>
                <c:pt idx="120">
                  <c:v>42.916428861055486</c:v>
                </c:pt>
                <c:pt idx="121">
                  <c:v>42.838952385507156</c:v>
                </c:pt>
                <c:pt idx="122">
                  <c:v>42.676180419947421</c:v>
                </c:pt>
                <c:pt idx="123">
                  <c:v>42.444091541848621</c:v>
                </c:pt>
                <c:pt idx="124">
                  <c:v>42.171120368851078</c:v>
                </c:pt>
                <c:pt idx="125">
                  <c:v>41.88922053214263</c:v>
                </c:pt>
                <c:pt idx="126">
                  <c:v>41.625215160546901</c:v>
                </c:pt>
                <c:pt idx="127">
                  <c:v>41.395557295108425</c:v>
                </c:pt>
                <c:pt idx="128">
                  <c:v>41.205541501062918</c:v>
                </c:pt>
                <c:pt idx="129">
                  <c:v>41.051939673151686</c:v>
                </c:pt>
                <c:pt idx="130">
                  <c:v>40.927024598729027</c:v>
                </c:pt>
                <c:pt idx="131">
                  <c:v>40.822160629025277</c:v>
                </c:pt>
                <c:pt idx="132">
                  <c:v>40.730042190534306</c:v>
                </c:pt>
                <c:pt idx="133">
                  <c:v>40.645558945717795</c:v>
                </c:pt>
                <c:pt idx="134">
                  <c:v>40.565760757900492</c:v>
                </c:pt>
                <c:pt idx="135">
                  <c:v>40.489459897767489</c:v>
                </c:pt>
                <c:pt idx="136">
                  <c:v>40.416823921647072</c:v>
                </c:pt>
                <c:pt idx="137">
                  <c:v>40.349073632133326</c:v>
                </c:pt>
                <c:pt idx="138">
                  <c:v>40.28821805856974</c:v>
                </c:pt>
                <c:pt idx="139">
                  <c:v>40.236671239666308</c:v>
                </c:pt>
                <c:pt idx="140">
                  <c:v>40.196612566975688</c:v>
                </c:pt>
                <c:pt idx="141">
                  <c:v>40.169072059499477</c:v>
                </c:pt>
                <c:pt idx="142">
                  <c:v>40.152916793199445</c:v>
                </c:pt>
                <c:pt idx="143">
                  <c:v>40.14410777224635</c:v>
                </c:pt>
                <c:pt idx="144">
                  <c:v>40.135669173508759</c:v>
                </c:pt>
                <c:pt idx="145">
                  <c:v>40.118662981671633</c:v>
                </c:pt>
                <c:pt idx="146">
                  <c:v>40.084091760799559</c:v>
                </c:pt>
                <c:pt idx="147">
                  <c:v>40.025206000598459</c:v>
                </c:pt>
                <c:pt idx="148">
                  <c:v>39.939408058284165</c:v>
                </c:pt>
                <c:pt idx="149">
                  <c:v>39.829013740023044</c:v>
                </c:pt>
                <c:pt idx="150">
                  <c:v>39.700563031529533</c:v>
                </c:pt>
                <c:pt idx="151">
                  <c:v>39.562959455805029</c:v>
                </c:pt>
                <c:pt idx="152">
                  <c:v>39.425162663698607</c:v>
                </c:pt>
                <c:pt idx="153">
                  <c:v>39.294248300074656</c:v>
                </c:pt>
                <c:pt idx="154">
                  <c:v>39.174379339386604</c:v>
                </c:pt>
                <c:pt idx="155">
                  <c:v>39.066788670458614</c:v>
                </c:pt>
                <c:pt idx="156">
                  <c:v>38.970492714508111</c:v>
                </c:pt>
                <c:pt idx="157">
                  <c:v>38.883291742027126</c:v>
                </c:pt>
                <c:pt idx="158">
                  <c:v>38.802670145588849</c:v>
                </c:pt>
                <c:pt idx="159">
                  <c:v>38.726389701770806</c:v>
                </c:pt>
                <c:pt idx="160">
                  <c:v>38.652751456556295</c:v>
                </c:pt>
                <c:pt idx="161">
                  <c:v>38.580613860209411</c:v>
                </c:pt>
                <c:pt idx="162">
                  <c:v>38.509284682036409</c:v>
                </c:pt>
                <c:pt idx="163">
                  <c:v>38.438380270657909</c:v>
                </c:pt>
                <c:pt idx="164">
                  <c:v>38.367704148113127</c:v>
                </c:pt>
                <c:pt idx="165">
                  <c:v>38.297162027050419</c:v>
                </c:pt>
                <c:pt idx="166">
                  <c:v>38.226710448501109</c:v>
                </c:pt>
                <c:pt idx="167">
                  <c:v>38.156329213624083</c:v>
                </c:pt>
                <c:pt idx="168">
                  <c:v>38.086008034814824</c:v>
                </c:pt>
                <c:pt idx="169">
                  <c:v>38.015740644338699</c:v>
                </c:pt>
                <c:pt idx="170">
                  <c:v>37.945522404434293</c:v>
                </c:pt>
                <c:pt idx="171">
                  <c:v>37.875349406929928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'C'!$BA$22:$BA$222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47.106019693460773</c:v>
                </c:pt>
                <c:pt idx="19">
                  <c:v>47.066984269670328</c:v>
                </c:pt>
                <c:pt idx="20">
                  <c:v>47.027951512191613</c:v>
                </c:pt>
                <c:pt idx="21">
                  <c:v>46.988921554005643</c:v>
                </c:pt>
                <c:pt idx="22">
                  <c:v>46.949894528909134</c:v>
                </c:pt>
                <c:pt idx="23">
                  <c:v>46.910870570431527</c:v>
                </c:pt>
                <c:pt idx="24">
                  <c:v>46.871849810535487</c:v>
                </c:pt>
                <c:pt idx="25">
                  <c:v>46.832832378069369</c:v>
                </c:pt>
                <c:pt idx="26">
                  <c:v>46.793818396935862</c:v>
                </c:pt>
                <c:pt idx="27">
                  <c:v>46.75480798393685</c:v>
                </c:pt>
                <c:pt idx="28">
                  <c:v>46.715801246249193</c:v>
                </c:pt>
                <c:pt idx="29">
                  <c:v>46.676798278480774</c:v>
                </c:pt>
                <c:pt idx="30">
                  <c:v>46.637799159249873</c:v>
                </c:pt>
                <c:pt idx="31">
                  <c:v>46.598803947223743</c:v>
                </c:pt>
                <c:pt idx="32">
                  <c:v>46.559812676545057</c:v>
                </c:pt>
                <c:pt idx="33">
                  <c:v>46.520825351565904</c:v>
                </c:pt>
                <c:pt idx="34">
                  <c:v>46.481841940799775</c:v>
                </c:pt>
                <c:pt idx="35">
                  <c:v>46.442862369991651</c:v>
                </c:pt>
                <c:pt idx="36">
                  <c:v>46.403886514194561</c:v>
                </c:pt>
                <c:pt idx="37">
                  <c:v>46.364914188728399</c:v>
                </c:pt>
                <c:pt idx="38">
                  <c:v>46.325945138883135</c:v>
                </c:pt>
                <c:pt idx="39">
                  <c:v>46.286979028212727</c:v>
                </c:pt>
                <c:pt idx="40">
                  <c:v>46.24801542525001</c:v>
                </c:pt>
                <c:pt idx="41">
                  <c:v>46.209053788454383</c:v>
                </c:pt>
                <c:pt idx="42">
                  <c:v>46.170093449184286</c:v>
                </c:pt>
                <c:pt idx="43">
                  <c:v>46.13113359246551</c:v>
                </c:pt>
                <c:pt idx="44">
                  <c:v>46.092173235303434</c:v>
                </c:pt>
                <c:pt idx="45">
                  <c:v>46.053211202262268</c:v>
                </c:pt>
                <c:pt idx="46">
                  <c:v>46.014246098009238</c:v>
                </c:pt>
                <c:pt idx="47">
                  <c:v>45.975276276493339</c:v>
                </c:pt>
                <c:pt idx="48">
                  <c:v>45.936299806399958</c:v>
                </c:pt>
                <c:pt idx="49">
                  <c:v>45.897314432492905</c:v>
                </c:pt>
                <c:pt idx="50">
                  <c:v>45.85831753242504</c:v>
                </c:pt>
                <c:pt idx="51">
                  <c:v>45.819306068568324</c:v>
                </c:pt>
                <c:pt idx="52">
                  <c:v>45.780276534384619</c:v>
                </c:pt>
                <c:pt idx="53">
                  <c:v>45.741224894830168</c:v>
                </c:pt>
                <c:pt idx="54">
                  <c:v>45.702146520261834</c:v>
                </c:pt>
                <c:pt idx="55">
                  <c:v>45.663036113291923</c:v>
                </c:pt>
                <c:pt idx="56">
                  <c:v>45.623887628023695</c:v>
                </c:pt>
                <c:pt idx="57">
                  <c:v>45.58469418109383</c:v>
                </c:pt>
                <c:pt idx="58">
                  <c:v>45.545447953952568</c:v>
                </c:pt>
                <c:pt idx="59">
                  <c:v>45.506140085833124</c:v>
                </c:pt>
                <c:pt idx="60">
                  <c:v>45.466760556900297</c:v>
                </c:pt>
                <c:pt idx="61">
                  <c:v>45.427298061131175</c:v>
                </c:pt>
                <c:pt idx="62">
                  <c:v>45.387739868573441</c:v>
                </c:pt>
                <c:pt idx="63">
                  <c:v>45.348071676754991</c:v>
                </c:pt>
                <c:pt idx="64">
                  <c:v>45.308277451190683</c:v>
                </c:pt>
                <c:pt idx="65">
                  <c:v>45.268339255156782</c:v>
                </c:pt>
                <c:pt idx="66">
                  <c:v>45.228237069188907</c:v>
                </c:pt>
                <c:pt idx="67">
                  <c:v>45.187948601116659</c:v>
                </c:pt>
                <c:pt idx="68">
                  <c:v>45.147449087887075</c:v>
                </c:pt>
                <c:pt idx="69">
                  <c:v>45.106711090960445</c:v>
                </c:pt>
                <c:pt idx="70">
                  <c:v>45.065704287695546</c:v>
                </c:pt>
                <c:pt idx="71">
                  <c:v>45.024395261885786</c:v>
                </c:pt>
                <c:pt idx="72">
                  <c:v>44.982747297468698</c:v>
                </c:pt>
                <c:pt idx="73">
                  <c:v>44.940720180411439</c:v>
                </c:pt>
                <c:pt idx="74">
                  <c:v>44.898270014869304</c:v>
                </c:pt>
                <c:pt idx="75">
                  <c:v>44.85534906091322</c:v>
                </c:pt>
                <c:pt idx="76">
                  <c:v>44.81190560240163</c:v>
                </c:pt>
                <c:pt idx="77">
                  <c:v>44.767883854898322</c:v>
                </c:pt>
                <c:pt idx="78">
                  <c:v>44.723223924859013</c:v>
                </c:pt>
                <c:pt idx="79">
                  <c:v>44.677861832555728</c:v>
                </c:pt>
                <c:pt idx="80">
                  <c:v>44.631729612288026</c:v>
                </c:pt>
                <c:pt idx="81">
                  <c:v>44.584755504231339</c:v>
                </c:pt>
                <c:pt idx="82">
                  <c:v>44.536864252658091</c:v>
                </c:pt>
                <c:pt idx="83">
                  <c:v>44.487977525083302</c:v>
                </c:pt>
                <c:pt idx="84">
                  <c:v>44.438014465963278</c:v>
                </c:pt>
                <c:pt idx="85">
                  <c:v>44.386892396741544</c:v>
                </c:pt>
                <c:pt idx="86">
                  <c:v>44.334527671126473</c:v>
                </c:pt>
                <c:pt idx="87">
                  <c:v>44.280836690368432</c:v>
                </c:pt>
                <c:pt idx="88">
                  <c:v>44.225737077895445</c:v>
                </c:pt>
                <c:pt idx="89">
                  <c:v>44.169149005965821</c:v>
                </c:pt>
                <c:pt idx="90">
                  <c:v>44.110996659103449</c:v>
                </c:pt>
                <c:pt idx="91">
                  <c:v>44.051209810230617</c:v>
                </c:pt>
                <c:pt idx="92">
                  <c:v>43.989725475985075</c:v>
                </c:pt>
                <c:pt idx="93">
                  <c:v>43.926489608235507</c:v>
                </c:pt>
                <c:pt idx="94">
                  <c:v>43.86145876996887</c:v>
                </c:pt>
                <c:pt idx="95">
                  <c:v>43.794601736294766</c:v>
                </c:pt>
                <c:pt idx="96">
                  <c:v>43.725900956129209</c:v>
                </c:pt>
                <c:pt idx="97">
                  <c:v>43.655353807983211</c:v>
                </c:pt>
                <c:pt idx="98">
                  <c:v>43.582973584868256</c:v>
                </c:pt>
                <c:pt idx="99">
                  <c:v>43.508790149088654</c:v>
                </c:pt>
                <c:pt idx="100">
                  <c:v>43.432850207751287</c:v>
                </c:pt>
                <c:pt idx="101">
                  <c:v>43.355217173928786</c:v>
                </c:pt>
                <c:pt idx="102">
                  <c:v>43.275970595891884</c:v>
                </c:pt>
                <c:pt idx="103">
                  <c:v>43.195205156621171</c:v>
                </c:pt>
                <c:pt idx="104">
                  <c:v>43.113029266547613</c:v>
                </c:pt>
                <c:pt idx="105">
                  <c:v>43.029563292606014</c:v>
                </c:pt>
                <c:pt idx="106">
                  <c:v>42.944937484648776</c:v>
                </c:pt>
                <c:pt idx="107">
                  <c:v>42.859289674650356</c:v>
                </c:pt>
                <c:pt idx="108">
                  <c:v>42.772762833843544</c:v>
                </c:pt>
                <c:pt idx="109">
                  <c:v>42.685502577315162</c:v>
                </c:pt>
                <c:pt idx="110">
                  <c:v>42.597654704495312</c:v>
                </c:pt>
                <c:pt idx="111">
                  <c:v>42.509362857749132</c:v>
                </c:pt>
                <c:pt idx="112">
                  <c:v>42.420766370699063</c:v>
                </c:pt>
                <c:pt idx="113">
                  <c:v>42.331998364065498</c:v>
                </c:pt>
                <c:pt idx="114">
                  <c:v>42.243184130989178</c:v>
                </c:pt>
                <c:pt idx="115">
                  <c:v>42.15443983728985</c:v>
                </c:pt>
                <c:pt idx="116">
                  <c:v>42.065871546121301</c:v>
                </c:pt>
                <c:pt idx="117">
                  <c:v>41.977574561994153</c:v>
                </c:pt>
                <c:pt idx="118">
                  <c:v>41.889633076878738</c:v>
                </c:pt>
                <c:pt idx="119">
                  <c:v>41.802120091503816</c:v>
                </c:pt>
                <c:pt idx="120">
                  <c:v>41.715097578189038</c:v>
                </c:pt>
                <c:pt idx="121">
                  <c:v>41.628616847508702</c:v>
                </c:pt>
                <c:pt idx="122">
                  <c:v>41.542719079517859</c:v>
                </c:pt>
                <c:pt idx="123">
                  <c:v>41.457435980795921</c:v>
                </c:pt>
                <c:pt idx="124">
                  <c:v>41.372790530731109</c:v>
                </c:pt>
                <c:pt idx="125">
                  <c:v>41.288797783824208</c:v>
                </c:pt>
                <c:pt idx="126">
                  <c:v>41.205465698901435</c:v>
                </c:pt>
                <c:pt idx="127">
                  <c:v>41.122795970615002</c:v>
                </c:pt>
                <c:pt idx="128">
                  <c:v>41.040784843166769</c:v>
                </c:pt>
                <c:pt idx="129">
                  <c:v>40.959423890575081</c:v>
                </c:pt>
                <c:pt idx="130">
                  <c:v>40.878700751850204</c:v>
                </c:pt>
                <c:pt idx="131">
                  <c:v>40.798599813041129</c:v>
                </c:pt>
                <c:pt idx="132">
                  <c:v>40.719102831212687</c:v>
                </c:pt>
                <c:pt idx="133">
                  <c:v>40.640189497991699</c:v>
                </c:pt>
                <c:pt idx="134">
                  <c:v>40.561837942403002</c:v>
                </c:pt>
                <c:pt idx="135">
                  <c:v>40.484025174335216</c:v>
                </c:pt>
                <c:pt idx="136">
                  <c:v>40.406727471185064</c:v>
                </c:pt>
                <c:pt idx="137">
                  <c:v>40.329920711080959</c:v>
                </c:pt>
                <c:pt idx="138">
                  <c:v>40.253580656640736</c:v>
                </c:pt>
                <c:pt idx="139">
                  <c:v>40.177683193528409</c:v>
                </c:pt>
                <c:pt idx="140">
                  <c:v>40.102204528192239</c:v>
                </c:pt>
                <c:pt idx="141">
                  <c:v>40.02712134913466</c:v>
                </c:pt>
                <c:pt idx="142">
                  <c:v>39.952410955923952</c:v>
                </c:pt>
                <c:pt idx="143">
                  <c:v>39.878051359939072</c:v>
                </c:pt>
                <c:pt idx="144">
                  <c:v>39.804021360569379</c:v>
                </c:pt>
                <c:pt idx="145">
                  <c:v>39.730300600292686</c:v>
                </c:pt>
                <c:pt idx="146">
                  <c:v>39.656869601741825</c:v>
                </c:pt>
                <c:pt idx="147">
                  <c:v>39.583709789557325</c:v>
                </c:pt>
                <c:pt idx="148">
                  <c:v>39.510803499518289</c:v>
                </c:pt>
                <c:pt idx="149">
                  <c:v>39.438133977153065</c:v>
                </c:pt>
                <c:pt idx="150">
                  <c:v>39.365685367759504</c:v>
                </c:pt>
                <c:pt idx="151">
                  <c:v>39.293442699513385</c:v>
                </c:pt>
                <c:pt idx="152">
                  <c:v>39.221391861115286</c:v>
                </c:pt>
                <c:pt idx="153">
                  <c:v>39.149519575219813</c:v>
                </c:pt>
                <c:pt idx="154">
                  <c:v>39.0778133687066</c:v>
                </c:pt>
                <c:pt idx="155">
                  <c:v>39.006261540689074</c:v>
                </c:pt>
                <c:pt idx="156">
                  <c:v>38.934853129012879</c:v>
                </c:pt>
                <c:pt idx="157">
                  <c:v>38.863577875869922</c:v>
                </c:pt>
                <c:pt idx="158">
                  <c:v>38.792426193044257</c:v>
                </c:pt>
                <c:pt idx="159">
                  <c:v>38.721389127211545</c:v>
                </c:pt>
                <c:pt idx="160">
                  <c:v>38.650458325632087</c:v>
                </c:pt>
                <c:pt idx="161">
                  <c:v>38.579626002507943</c:v>
                </c:pt>
                <c:pt idx="162">
                  <c:v>38.508884906215407</c:v>
                </c:pt>
                <c:pt idx="163">
                  <c:v>38.438228287574006</c:v>
                </c:pt>
                <c:pt idx="164">
                  <c:v>38.367649869270821</c:v>
                </c:pt>
                <c:pt idx="165">
                  <c:v>38.297143816524233</c:v>
                </c:pt>
                <c:pt idx="166">
                  <c:v>38.226704709041442</c:v>
                </c:pt>
                <c:pt idx="167">
                  <c:v>38.156327514300372</c:v>
                </c:pt>
                <c:pt idx="168">
                  <c:v>38.086007562166827</c:v>
                </c:pt>
                <c:pt idx="169">
                  <c:v>38.015740520841781</c:v>
                </c:pt>
                <c:pt idx="170">
                  <c:v>37.945522374121147</c:v>
                </c:pt>
                <c:pt idx="171">
                  <c:v>37.875349399940163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4836648"/>
        <c:axId val="724837040"/>
      </c:scatterChart>
      <c:valAx>
        <c:axId val="7248366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724837040"/>
        <c:crosses val="autoZero"/>
        <c:crossBetween val="midCat"/>
      </c:valAx>
      <c:valAx>
        <c:axId val="724837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724836648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'C'!$E$21</c:f>
          <c:strCache>
            <c:ptCount val="1"/>
            <c:pt idx="0">
              <c:v>5.15</c:v>
            </c:pt>
          </c:strCache>
        </c:strRef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'C'!$E$22:$E$222</c:f>
              <c:numCache>
                <c:formatCode>General</c:formatCode>
                <c:ptCount val="201"/>
                <c:pt idx="0">
                  <c:v>49.963000000000001</c:v>
                </c:pt>
                <c:pt idx="1">
                  <c:v>50.036999999999999</c:v>
                </c:pt>
                <c:pt idx="2">
                  <c:v>49.37</c:v>
                </c:pt>
                <c:pt idx="3">
                  <c:v>49.832999999999998</c:v>
                </c:pt>
                <c:pt idx="4">
                  <c:v>50.536999999999999</c:v>
                </c:pt>
                <c:pt idx="5">
                  <c:v>49.981000000000002</c:v>
                </c:pt>
                <c:pt idx="6">
                  <c:v>50.481000000000002</c:v>
                </c:pt>
                <c:pt idx="7">
                  <c:v>50.851999999999997</c:v>
                </c:pt>
                <c:pt idx="8">
                  <c:v>50.241</c:v>
                </c:pt>
                <c:pt idx="9">
                  <c:v>49.87</c:v>
                </c:pt>
                <c:pt idx="10">
                  <c:v>49.148000000000003</c:v>
                </c:pt>
                <c:pt idx="11">
                  <c:v>48.981000000000002</c:v>
                </c:pt>
                <c:pt idx="12">
                  <c:v>50.073999999999998</c:v>
                </c:pt>
                <c:pt idx="13">
                  <c:v>49.13</c:v>
                </c:pt>
                <c:pt idx="14">
                  <c:v>49.722000000000001</c:v>
                </c:pt>
                <c:pt idx="15">
                  <c:v>47.87</c:v>
                </c:pt>
                <c:pt idx="16">
                  <c:v>49.648000000000003</c:v>
                </c:pt>
                <c:pt idx="17">
                  <c:v>48.759</c:v>
                </c:pt>
                <c:pt idx="18">
                  <c:v>49.185000000000002</c:v>
                </c:pt>
                <c:pt idx="19">
                  <c:v>48.889000000000003</c:v>
                </c:pt>
                <c:pt idx="20">
                  <c:v>49.13</c:v>
                </c:pt>
                <c:pt idx="21">
                  <c:v>48.832999999999998</c:v>
                </c:pt>
                <c:pt idx="22">
                  <c:v>50.759</c:v>
                </c:pt>
                <c:pt idx="23">
                  <c:v>49.906999999999996</c:v>
                </c:pt>
                <c:pt idx="24">
                  <c:v>49.444000000000003</c:v>
                </c:pt>
                <c:pt idx="25">
                  <c:v>49.851999999999997</c:v>
                </c:pt>
                <c:pt idx="26">
                  <c:v>50.314999999999998</c:v>
                </c:pt>
                <c:pt idx="27">
                  <c:v>49.593000000000004</c:v>
                </c:pt>
                <c:pt idx="28">
                  <c:v>49.814999999999998</c:v>
                </c:pt>
                <c:pt idx="29">
                  <c:v>49.018999999999998</c:v>
                </c:pt>
                <c:pt idx="30">
                  <c:v>48.963000000000001</c:v>
                </c:pt>
                <c:pt idx="31">
                  <c:v>49.332999999999998</c:v>
                </c:pt>
                <c:pt idx="32">
                  <c:v>50.426000000000002</c:v>
                </c:pt>
                <c:pt idx="33">
                  <c:v>50.093000000000004</c:v>
                </c:pt>
                <c:pt idx="34">
                  <c:v>51.167000000000002</c:v>
                </c:pt>
                <c:pt idx="35">
                  <c:v>49.963000000000001</c:v>
                </c:pt>
                <c:pt idx="36">
                  <c:v>51.610999999999997</c:v>
                </c:pt>
                <c:pt idx="37">
                  <c:v>50.741</c:v>
                </c:pt>
                <c:pt idx="38">
                  <c:v>49.944000000000003</c:v>
                </c:pt>
                <c:pt idx="39">
                  <c:v>51.167000000000002</c:v>
                </c:pt>
                <c:pt idx="40">
                  <c:v>51.37</c:v>
                </c:pt>
                <c:pt idx="41">
                  <c:v>51.518999999999998</c:v>
                </c:pt>
                <c:pt idx="42">
                  <c:v>52.13</c:v>
                </c:pt>
                <c:pt idx="43">
                  <c:v>52.722000000000001</c:v>
                </c:pt>
                <c:pt idx="44">
                  <c:v>52.906999999999996</c:v>
                </c:pt>
                <c:pt idx="45">
                  <c:v>53.963000000000001</c:v>
                </c:pt>
                <c:pt idx="46">
                  <c:v>55.277999999999999</c:v>
                </c:pt>
                <c:pt idx="47">
                  <c:v>56.463000000000001</c:v>
                </c:pt>
                <c:pt idx="48">
                  <c:v>56.648000000000003</c:v>
                </c:pt>
                <c:pt idx="49">
                  <c:v>58.906999999999996</c:v>
                </c:pt>
                <c:pt idx="50">
                  <c:v>60.944000000000003</c:v>
                </c:pt>
                <c:pt idx="51">
                  <c:v>62.018999999999998</c:v>
                </c:pt>
                <c:pt idx="52">
                  <c:v>67.167000000000002</c:v>
                </c:pt>
                <c:pt idx="53">
                  <c:v>70.944000000000003</c:v>
                </c:pt>
                <c:pt idx="54">
                  <c:v>76.352000000000004</c:v>
                </c:pt>
                <c:pt idx="55">
                  <c:v>83.778000000000006</c:v>
                </c:pt>
                <c:pt idx="56">
                  <c:v>94.147999999999996</c:v>
                </c:pt>
                <c:pt idx="57">
                  <c:v>105.648</c:v>
                </c:pt>
                <c:pt idx="58">
                  <c:v>116.426</c:v>
                </c:pt>
                <c:pt idx="59">
                  <c:v>127.407</c:v>
                </c:pt>
                <c:pt idx="60">
                  <c:v>138.13</c:v>
                </c:pt>
                <c:pt idx="61">
                  <c:v>146.57400000000001</c:v>
                </c:pt>
                <c:pt idx="62">
                  <c:v>154.70400000000001</c:v>
                </c:pt>
                <c:pt idx="63">
                  <c:v>159.352</c:v>
                </c:pt>
                <c:pt idx="64">
                  <c:v>161.185</c:v>
                </c:pt>
                <c:pt idx="65">
                  <c:v>160.79599999999999</c:v>
                </c:pt>
                <c:pt idx="66">
                  <c:v>154.01900000000001</c:v>
                </c:pt>
                <c:pt idx="67">
                  <c:v>142.667</c:v>
                </c:pt>
                <c:pt idx="68">
                  <c:v>117.556</c:v>
                </c:pt>
                <c:pt idx="69">
                  <c:v>77.185000000000002</c:v>
                </c:pt>
                <c:pt idx="70">
                  <c:v>56.13</c:v>
                </c:pt>
                <c:pt idx="71">
                  <c:v>54.426000000000002</c:v>
                </c:pt>
                <c:pt idx="72">
                  <c:v>53.259</c:v>
                </c:pt>
                <c:pt idx="73">
                  <c:v>55.185000000000002</c:v>
                </c:pt>
                <c:pt idx="74">
                  <c:v>56.222000000000001</c:v>
                </c:pt>
                <c:pt idx="75">
                  <c:v>60.148000000000003</c:v>
                </c:pt>
                <c:pt idx="76">
                  <c:v>63.722000000000001</c:v>
                </c:pt>
                <c:pt idx="77">
                  <c:v>68.906999999999996</c:v>
                </c:pt>
                <c:pt idx="78">
                  <c:v>76.111000000000004</c:v>
                </c:pt>
                <c:pt idx="79">
                  <c:v>84.778000000000006</c:v>
                </c:pt>
                <c:pt idx="80">
                  <c:v>92.259</c:v>
                </c:pt>
                <c:pt idx="81">
                  <c:v>100.352</c:v>
                </c:pt>
                <c:pt idx="82">
                  <c:v>107.833</c:v>
                </c:pt>
                <c:pt idx="83">
                  <c:v>114.111</c:v>
                </c:pt>
                <c:pt idx="84">
                  <c:v>117.53700000000001</c:v>
                </c:pt>
                <c:pt idx="85">
                  <c:v>118.167</c:v>
                </c:pt>
                <c:pt idx="86">
                  <c:v>113.852</c:v>
                </c:pt>
                <c:pt idx="87">
                  <c:v>101.29600000000001</c:v>
                </c:pt>
                <c:pt idx="88">
                  <c:v>78.537000000000006</c:v>
                </c:pt>
                <c:pt idx="89">
                  <c:v>55.593000000000004</c:v>
                </c:pt>
                <c:pt idx="90">
                  <c:v>48.926000000000002</c:v>
                </c:pt>
                <c:pt idx="91">
                  <c:v>47.87</c:v>
                </c:pt>
                <c:pt idx="92">
                  <c:v>47.406999999999996</c:v>
                </c:pt>
                <c:pt idx="93">
                  <c:v>47.426000000000002</c:v>
                </c:pt>
                <c:pt idx="94">
                  <c:v>47.981000000000002</c:v>
                </c:pt>
                <c:pt idx="95">
                  <c:v>46.5</c:v>
                </c:pt>
                <c:pt idx="96">
                  <c:v>46.37</c:v>
                </c:pt>
                <c:pt idx="97">
                  <c:v>45.981000000000002</c:v>
                </c:pt>
                <c:pt idx="98">
                  <c:v>46.444000000000003</c:v>
                </c:pt>
                <c:pt idx="99">
                  <c:v>46.481000000000002</c:v>
                </c:pt>
                <c:pt idx="100">
                  <c:v>46.685000000000002</c:v>
                </c:pt>
                <c:pt idx="101">
                  <c:v>46</c:v>
                </c:pt>
                <c:pt idx="102">
                  <c:v>45.406999999999996</c:v>
                </c:pt>
                <c:pt idx="103">
                  <c:v>46.055999999999997</c:v>
                </c:pt>
                <c:pt idx="104">
                  <c:v>46.536999999999999</c:v>
                </c:pt>
                <c:pt idx="105">
                  <c:v>46.667000000000002</c:v>
                </c:pt>
                <c:pt idx="106">
                  <c:v>45.777999999999999</c:v>
                </c:pt>
                <c:pt idx="107">
                  <c:v>46.5</c:v>
                </c:pt>
                <c:pt idx="108">
                  <c:v>45.704000000000001</c:v>
                </c:pt>
                <c:pt idx="109">
                  <c:v>45.704000000000001</c:v>
                </c:pt>
                <c:pt idx="110">
                  <c:v>45.295999999999999</c:v>
                </c:pt>
                <c:pt idx="111">
                  <c:v>45.963000000000001</c:v>
                </c:pt>
                <c:pt idx="112">
                  <c:v>46.889000000000003</c:v>
                </c:pt>
                <c:pt idx="113">
                  <c:v>46.426000000000002</c:v>
                </c:pt>
                <c:pt idx="114">
                  <c:v>47.777999999999999</c:v>
                </c:pt>
                <c:pt idx="115">
                  <c:v>49.963000000000001</c:v>
                </c:pt>
                <c:pt idx="116">
                  <c:v>50.87</c:v>
                </c:pt>
                <c:pt idx="117">
                  <c:v>51.277999999999999</c:v>
                </c:pt>
                <c:pt idx="118">
                  <c:v>53.167000000000002</c:v>
                </c:pt>
                <c:pt idx="119">
                  <c:v>55.204000000000001</c:v>
                </c:pt>
                <c:pt idx="120">
                  <c:v>52.555999999999997</c:v>
                </c:pt>
                <c:pt idx="121">
                  <c:v>53.295999999999999</c:v>
                </c:pt>
                <c:pt idx="122">
                  <c:v>52.167000000000002</c:v>
                </c:pt>
                <c:pt idx="123">
                  <c:v>50.259</c:v>
                </c:pt>
                <c:pt idx="124">
                  <c:v>49.406999999999996</c:v>
                </c:pt>
                <c:pt idx="125">
                  <c:v>47.277999999999999</c:v>
                </c:pt>
                <c:pt idx="126">
                  <c:v>44.610999999999997</c:v>
                </c:pt>
                <c:pt idx="127">
                  <c:v>45.167000000000002</c:v>
                </c:pt>
                <c:pt idx="128">
                  <c:v>44.055999999999997</c:v>
                </c:pt>
                <c:pt idx="129">
                  <c:v>42.648000000000003</c:v>
                </c:pt>
                <c:pt idx="130">
                  <c:v>43.481000000000002</c:v>
                </c:pt>
                <c:pt idx="131">
                  <c:v>43.667000000000002</c:v>
                </c:pt>
                <c:pt idx="132">
                  <c:v>44.110999999999997</c:v>
                </c:pt>
                <c:pt idx="133">
                  <c:v>43.832999999999998</c:v>
                </c:pt>
                <c:pt idx="134">
                  <c:v>43.222000000000001</c:v>
                </c:pt>
                <c:pt idx="135">
                  <c:v>43.814999999999998</c:v>
                </c:pt>
                <c:pt idx="136">
                  <c:v>43.295999999999999</c:v>
                </c:pt>
                <c:pt idx="137">
                  <c:v>44.851999999999997</c:v>
                </c:pt>
                <c:pt idx="138">
                  <c:v>43.185000000000002</c:v>
                </c:pt>
                <c:pt idx="139">
                  <c:v>44</c:v>
                </c:pt>
                <c:pt idx="140">
                  <c:v>43.814999999999998</c:v>
                </c:pt>
                <c:pt idx="141">
                  <c:v>43.389000000000003</c:v>
                </c:pt>
                <c:pt idx="142">
                  <c:v>43.759</c:v>
                </c:pt>
                <c:pt idx="143">
                  <c:v>45.110999999999997</c:v>
                </c:pt>
                <c:pt idx="144">
                  <c:v>45.036999999999999</c:v>
                </c:pt>
                <c:pt idx="145">
                  <c:v>45.406999999999996</c:v>
                </c:pt>
                <c:pt idx="146">
                  <c:v>46.463000000000001</c:v>
                </c:pt>
                <c:pt idx="147">
                  <c:v>46.110999999999997</c:v>
                </c:pt>
                <c:pt idx="148">
                  <c:v>46.036999999999999</c:v>
                </c:pt>
                <c:pt idx="149">
                  <c:v>45.759</c:v>
                </c:pt>
                <c:pt idx="150">
                  <c:v>44.610999999999997</c:v>
                </c:pt>
                <c:pt idx="151">
                  <c:v>43.889000000000003</c:v>
                </c:pt>
                <c:pt idx="152">
                  <c:v>43.963000000000001</c:v>
                </c:pt>
                <c:pt idx="153">
                  <c:v>42.463000000000001</c:v>
                </c:pt>
                <c:pt idx="154">
                  <c:v>43.332999999999998</c:v>
                </c:pt>
                <c:pt idx="155">
                  <c:v>41.389000000000003</c:v>
                </c:pt>
                <c:pt idx="156">
                  <c:v>41.814999999999998</c:v>
                </c:pt>
                <c:pt idx="157">
                  <c:v>41.926000000000002</c:v>
                </c:pt>
                <c:pt idx="158">
                  <c:v>41.722000000000001</c:v>
                </c:pt>
                <c:pt idx="159">
                  <c:v>42.722000000000001</c:v>
                </c:pt>
                <c:pt idx="160">
                  <c:v>42.018999999999998</c:v>
                </c:pt>
                <c:pt idx="161">
                  <c:v>41.036999999999999</c:v>
                </c:pt>
                <c:pt idx="162">
                  <c:v>41.222000000000001</c:v>
                </c:pt>
                <c:pt idx="163">
                  <c:v>42.593000000000004</c:v>
                </c:pt>
                <c:pt idx="164">
                  <c:v>40.518999999999998</c:v>
                </c:pt>
                <c:pt idx="165">
                  <c:v>41.036999999999999</c:v>
                </c:pt>
                <c:pt idx="166">
                  <c:v>39.869999999999997</c:v>
                </c:pt>
                <c:pt idx="167">
                  <c:v>41.851999999999997</c:v>
                </c:pt>
                <c:pt idx="168">
                  <c:v>40.406999999999996</c:v>
                </c:pt>
                <c:pt idx="169">
                  <c:v>41.148000000000003</c:v>
                </c:pt>
                <c:pt idx="170">
                  <c:v>41.814999999999998</c:v>
                </c:pt>
                <c:pt idx="171">
                  <c:v>40.963000000000001</c:v>
                </c:pt>
                <c:pt idx="172">
                  <c:v>41.13</c:v>
                </c:pt>
                <c:pt idx="173">
                  <c:v>41.444000000000003</c:v>
                </c:pt>
                <c:pt idx="174">
                  <c:v>41.222000000000001</c:v>
                </c:pt>
                <c:pt idx="175">
                  <c:v>40.869999999999997</c:v>
                </c:pt>
                <c:pt idx="176">
                  <c:v>39.944000000000003</c:v>
                </c:pt>
                <c:pt idx="177">
                  <c:v>40.518999999999998</c:v>
                </c:pt>
                <c:pt idx="178">
                  <c:v>40.5</c:v>
                </c:pt>
                <c:pt idx="179">
                  <c:v>42.055999999999997</c:v>
                </c:pt>
                <c:pt idx="180">
                  <c:v>40.685000000000002</c:v>
                </c:pt>
                <c:pt idx="181">
                  <c:v>40.351999999999997</c:v>
                </c:pt>
                <c:pt idx="182">
                  <c:v>41.093000000000004</c:v>
                </c:pt>
                <c:pt idx="183">
                  <c:v>41.722000000000001</c:v>
                </c:pt>
                <c:pt idx="184">
                  <c:v>40.759</c:v>
                </c:pt>
                <c:pt idx="185">
                  <c:v>41.704000000000001</c:v>
                </c:pt>
                <c:pt idx="186">
                  <c:v>40.741</c:v>
                </c:pt>
                <c:pt idx="187">
                  <c:v>39.073999999999998</c:v>
                </c:pt>
                <c:pt idx="188">
                  <c:v>41.63</c:v>
                </c:pt>
                <c:pt idx="189">
                  <c:v>42.222000000000001</c:v>
                </c:pt>
                <c:pt idx="190">
                  <c:v>41.704000000000001</c:v>
                </c:pt>
                <c:pt idx="191">
                  <c:v>40.981000000000002</c:v>
                </c:pt>
                <c:pt idx="192">
                  <c:v>40.463000000000001</c:v>
                </c:pt>
                <c:pt idx="193">
                  <c:v>38.630000000000003</c:v>
                </c:pt>
                <c:pt idx="194">
                  <c:v>40.110999999999997</c:v>
                </c:pt>
                <c:pt idx="195">
                  <c:v>40.444000000000003</c:v>
                </c:pt>
                <c:pt idx="196">
                  <c:v>40.518999999999998</c:v>
                </c:pt>
                <c:pt idx="197">
                  <c:v>40.351999999999997</c:v>
                </c:pt>
                <c:pt idx="198">
                  <c:v>39.555999999999997</c:v>
                </c:pt>
                <c:pt idx="199">
                  <c:v>38.463000000000001</c:v>
                </c:pt>
                <c:pt idx="200">
                  <c:v>40.185000000000002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'C'!$V$22:$V$222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52.022061160574246</c:v>
                </c:pt>
                <c:pt idx="23">
                  <c:v>51.964718535743195</c:v>
                </c:pt>
                <c:pt idx="24">
                  <c:v>51.907375688083917</c:v>
                </c:pt>
                <c:pt idx="25">
                  <c:v>51.850032456908878</c:v>
                </c:pt>
                <c:pt idx="26">
                  <c:v>51.792688652655684</c:v>
                </c:pt>
                <c:pt idx="27">
                  <c:v>51.735344052829731</c:v>
                </c:pt>
                <c:pt idx="28">
                  <c:v>51.677998397445883</c:v>
                </c:pt>
                <c:pt idx="29">
                  <c:v>51.620651383945678</c:v>
                </c:pt>
                <c:pt idx="30">
                  <c:v>51.563302661683522</c:v>
                </c:pt>
                <c:pt idx="31">
                  <c:v>51.505951826588202</c:v>
                </c:pt>
                <c:pt idx="32">
                  <c:v>51.448598418643961</c:v>
                </c:pt>
                <c:pt idx="33">
                  <c:v>51.391241932451024</c:v>
                </c:pt>
                <c:pt idx="34">
                  <c:v>51.33388187790387</c:v>
                </c:pt>
                <c:pt idx="35">
                  <c:v>51.276518016693991</c:v>
                </c:pt>
                <c:pt idx="36">
                  <c:v>51.219151176494009</c:v>
                </c:pt>
                <c:pt idx="37">
                  <c:v>51.161785852170354</c:v>
                </c:pt>
                <c:pt idx="38">
                  <c:v>51.104438015247005</c:v>
                </c:pt>
                <c:pt idx="39">
                  <c:v>51.047157211713674</c:v>
                </c:pt>
                <c:pt idx="40">
                  <c:v>50.990085497976821</c:v>
                </c:pt>
                <c:pt idx="41">
                  <c:v>50.933605436328342</c:v>
                </c:pt>
                <c:pt idx="42">
                  <c:v>50.878689402324198</c:v>
                </c:pt>
                <c:pt idx="43">
                  <c:v>50.827672713834914</c:v>
                </c:pt>
                <c:pt idx="44">
                  <c:v>50.785853363019562</c:v>
                </c:pt>
                <c:pt idx="45">
                  <c:v>50.76457369843201</c:v>
                </c:pt>
                <c:pt idx="46">
                  <c:v>50.786714979471384</c:v>
                </c:pt>
                <c:pt idx="47">
                  <c:v>50.895686170086343</c:v>
                </c:pt>
                <c:pt idx="48">
                  <c:v>51.168729158462114</c:v>
                </c:pt>
                <c:pt idx="49">
                  <c:v>51.734295561036888</c:v>
                </c:pt>
                <c:pt idx="50">
                  <c:v>52.791012958983771</c:v>
                </c:pt>
                <c:pt idx="51">
                  <c:v>54.622338615129664</c:v>
                </c:pt>
                <c:pt idx="52">
                  <c:v>57.597146782656552</c:v>
                </c:pt>
                <c:pt idx="53">
                  <c:v>62.143999584797683</c:v>
                </c:pt>
                <c:pt idx="54">
                  <c:v>68.688305593777642</c:v>
                </c:pt>
                <c:pt idx="55">
                  <c:v>77.549340860439884</c:v>
                </c:pt>
                <c:pt idx="56">
                  <c:v>88.80860358789468</c:v>
                </c:pt>
                <c:pt idx="57">
                  <c:v>102.17899606048751</c:v>
                </c:pt>
                <c:pt idx="58">
                  <c:v>116.91876872680744</c:v>
                </c:pt>
                <c:pt idx="59">
                  <c:v>131.83612918519981</c:v>
                </c:pt>
                <c:pt idx="60">
                  <c:v>145.4136256340264</c:v>
                </c:pt>
                <c:pt idx="61">
                  <c:v>156.04691623669325</c:v>
                </c:pt>
                <c:pt idx="62">
                  <c:v>162.35078348105245</c:v>
                </c:pt>
                <c:pt idx="63">
                  <c:v>163.45314893698992</c:v>
                </c:pt>
                <c:pt idx="64">
                  <c:v>159.19121177368595</c:v>
                </c:pt>
                <c:pt idx="65">
                  <c:v>150.14890965596322</c:v>
                </c:pt>
                <c:pt idx="66">
                  <c:v>137.52387081270356</c:v>
                </c:pt>
                <c:pt idx="67">
                  <c:v>122.86581722585484</c:v>
                </c:pt>
                <c:pt idx="68">
                  <c:v>107.76566016957648</c:v>
                </c:pt>
                <c:pt idx="69">
                  <c:v>93.582005813827692</c:v>
                </c:pt>
                <c:pt idx="70">
                  <c:v>81.269982970272366</c:v>
                </c:pt>
                <c:pt idx="71">
                  <c:v>71.338793414235624</c:v>
                </c:pt>
                <c:pt idx="72">
                  <c:v>63.925943756548072</c:v>
                </c:pt>
                <c:pt idx="73">
                  <c:v>58.94960830287976</c:v>
                </c:pt>
                <c:pt idx="74">
                  <c:v>56.287935115697792</c:v>
                </c:pt>
                <c:pt idx="75">
                  <c:v>55.92963248068677</c:v>
                </c:pt>
                <c:pt idx="76">
                  <c:v>58.039157518465174</c:v>
                </c:pt>
                <c:pt idx="77">
                  <c:v>62.887732497910477</c:v>
                </c:pt>
                <c:pt idx="78">
                  <c:v>70.634023041921708</c:v>
                </c:pt>
                <c:pt idx="79">
                  <c:v>81.006392912365754</c:v>
                </c:pt>
                <c:pt idx="80">
                  <c:v>93.024056759209827</c:v>
                </c:pt>
                <c:pt idx="81">
                  <c:v>104.94149565712954</c:v>
                </c:pt>
                <c:pt idx="82">
                  <c:v>114.54600110769277</c:v>
                </c:pt>
                <c:pt idx="83">
                  <c:v>119.77160983879047</c:v>
                </c:pt>
                <c:pt idx="84">
                  <c:v>119.39472412304522</c:v>
                </c:pt>
                <c:pt idx="85">
                  <c:v>113.48284620056856</c:v>
                </c:pt>
                <c:pt idx="86">
                  <c:v>103.36542413225783</c:v>
                </c:pt>
                <c:pt idx="87">
                  <c:v>91.140074418407096</c:v>
                </c:pt>
                <c:pt idx="88">
                  <c:v>78.962594243078584</c:v>
                </c:pt>
                <c:pt idx="89">
                  <c:v>68.446601893294243</c:v>
                </c:pt>
                <c:pt idx="90">
                  <c:v>60.388884924715086</c:v>
                </c:pt>
                <c:pt idx="91">
                  <c:v>54.837483321290698</c:v>
                </c:pt>
                <c:pt idx="92">
                  <c:v>51.365360993183167</c:v>
                </c:pt>
                <c:pt idx="93">
                  <c:v>49.374313741208162</c:v>
                </c:pt>
                <c:pt idx="94">
                  <c:v>48.311488880522248</c:v>
                </c:pt>
                <c:pt idx="95">
                  <c:v>47.767278030241492</c:v>
                </c:pt>
                <c:pt idx="96">
                  <c:v>47.48330823087246</c:v>
                </c:pt>
                <c:pt idx="97">
                  <c:v>47.317009729472915</c:v>
                </c:pt>
                <c:pt idx="98">
                  <c:v>47.198546425749797</c:v>
                </c:pt>
                <c:pt idx="99">
                  <c:v>47.097293070627487</c:v>
                </c:pt>
                <c:pt idx="100">
                  <c:v>47.001182324540089</c:v>
                </c:pt>
                <c:pt idx="101">
                  <c:v>46.905967517908984</c:v>
                </c:pt>
                <c:pt idx="102">
                  <c:v>46.810387581578702</c:v>
                </c:pt>
                <c:pt idx="103">
                  <c:v>46.714295205893237</c:v>
                </c:pt>
                <c:pt idx="104">
                  <c:v>46.618147303205554</c:v>
                </c:pt>
                <c:pt idx="105">
                  <c:v>46.523215886299354</c:v>
                </c:pt>
                <c:pt idx="106">
                  <c:v>46.432440458838769</c:v>
                </c:pt>
                <c:pt idx="107">
                  <c:v>46.352126235677119</c:v>
                </c:pt>
                <c:pt idx="108">
                  <c:v>46.294711624053988</c:v>
                </c:pt>
                <c:pt idx="109">
                  <c:v>46.282458963417525</c:v>
                </c:pt>
                <c:pt idx="110">
                  <c:v>46.351016835449613</c:v>
                </c:pt>
                <c:pt idx="111">
                  <c:v>46.550456403192463</c:v>
                </c:pt>
                <c:pt idx="112">
                  <c:v>46.940250389752649</c:v>
                </c:pt>
                <c:pt idx="113">
                  <c:v>47.574998025308965</c:v>
                </c:pt>
                <c:pt idx="114">
                  <c:v>48.48076269740011</c:v>
                </c:pt>
                <c:pt idx="115">
                  <c:v>49.627678015361724</c:v>
                </c:pt>
                <c:pt idx="116">
                  <c:v>50.910591184410542</c:v>
                </c:pt>
                <c:pt idx="117">
                  <c:v>52.151535649918863</c:v>
                </c:pt>
                <c:pt idx="118">
                  <c:v>53.131984271698791</c:v>
                </c:pt>
                <c:pt idx="119">
                  <c:v>53.649636116816211</c:v>
                </c:pt>
                <c:pt idx="120">
                  <c:v>53.580230393146927</c:v>
                </c:pt>
                <c:pt idx="121">
                  <c:v>52.918614903960098</c:v>
                </c:pt>
                <c:pt idx="122">
                  <c:v>51.780497769467502</c:v>
                </c:pt>
                <c:pt idx="123">
                  <c:v>50.364070848592476</c:v>
                </c:pt>
                <c:pt idx="124">
                  <c:v>48.888925736457523</c:v>
                </c:pt>
                <c:pt idx="125">
                  <c:v>47.537973738215399</c:v>
                </c:pt>
                <c:pt idx="126">
                  <c:v>46.422798224889135</c:v>
                </c:pt>
                <c:pt idx="127">
                  <c:v>45.578923656525291</c:v>
                </c:pt>
                <c:pt idx="128">
                  <c:v>44.983897936221993</c:v>
                </c:pt>
                <c:pt idx="129">
                  <c:v>44.58455246461488</c:v>
                </c:pt>
                <c:pt idx="130">
                  <c:v>44.321301305870179</c:v>
                </c:pt>
                <c:pt idx="131">
                  <c:v>44.14331358972003</c:v>
                </c:pt>
                <c:pt idx="132">
                  <c:v>44.01435348492371</c:v>
                </c:pt>
                <c:pt idx="133">
                  <c:v>43.91241708084997</c:v>
                </c:pt>
                <c:pt idx="134">
                  <c:v>43.82682326943047</c:v>
                </c:pt>
                <c:pt idx="135">
                  <c:v>43.755314262159935</c:v>
                </c:pt>
                <c:pt idx="136">
                  <c:v>43.702235129123927</c:v>
                </c:pt>
                <c:pt idx="137">
                  <c:v>43.677663729986691</c:v>
                </c:pt>
                <c:pt idx="138">
                  <c:v>43.696610132082469</c:v>
                </c:pt>
                <c:pt idx="139">
                  <c:v>43.777086119269399</c:v>
                </c:pt>
                <c:pt idx="140">
                  <c:v>43.936029063808256</c:v>
                </c:pt>
                <c:pt idx="141">
                  <c:v>44.182880387055462</c:v>
                </c:pt>
                <c:pt idx="142">
                  <c:v>44.512017997084143</c:v>
                </c:pt>
                <c:pt idx="143">
                  <c:v>44.89674537085471</c:v>
                </c:pt>
                <c:pt idx="144">
                  <c:v>45.288257062136466</c:v>
                </c:pt>
                <c:pt idx="145">
                  <c:v>45.622072804347589</c:v>
                </c:pt>
                <c:pt idx="146">
                  <c:v>45.831723552876738</c:v>
                </c:pt>
                <c:pt idx="147">
                  <c:v>45.865998632548823</c:v>
                </c:pt>
                <c:pt idx="148">
                  <c:v>45.703667310498751</c:v>
                </c:pt>
                <c:pt idx="149">
                  <c:v>45.359869357865875</c:v>
                </c:pt>
                <c:pt idx="150">
                  <c:v>44.881534189790429</c:v>
                </c:pt>
                <c:pt idx="151">
                  <c:v>44.333727750187265</c:v>
                </c:pt>
                <c:pt idx="152">
                  <c:v>43.78237385653798</c:v>
                </c:pt>
                <c:pt idx="153">
                  <c:v>43.27960643401606</c:v>
                </c:pt>
                <c:pt idx="154">
                  <c:v>42.855983905742981</c:v>
                </c:pt>
                <c:pt idx="155">
                  <c:v>42.520366155015367</c:v>
                </c:pt>
                <c:pt idx="156">
                  <c:v>42.265308360754858</c:v>
                </c:pt>
                <c:pt idx="157">
                  <c:v>42.074567074896585</c:v>
                </c:pt>
                <c:pt idx="158">
                  <c:v>41.929782808933943</c:v>
                </c:pt>
                <c:pt idx="159">
                  <c:v>41.814806224037262</c:v>
                </c:pt>
                <c:pt idx="160">
                  <c:v>41.717533680822719</c:v>
                </c:pt>
                <c:pt idx="161">
                  <c:v>41.629951126786679</c:v>
                </c:pt>
                <c:pt idx="162">
                  <c:v>41.547283283110559</c:v>
                </c:pt>
                <c:pt idx="163">
                  <c:v>41.466941102279385</c:v>
                </c:pt>
                <c:pt idx="164">
                  <c:v>41.38763777799705</c:v>
                </c:pt>
                <c:pt idx="165">
                  <c:v>41.308783485850824</c:v>
                </c:pt>
                <c:pt idx="166">
                  <c:v>41.230127258178086</c:v>
                </c:pt>
                <c:pt idx="167">
                  <c:v>41.151568884164163</c:v>
                </c:pt>
                <c:pt idx="168">
                  <c:v>41.073069889013887</c:v>
                </c:pt>
                <c:pt idx="169">
                  <c:v>40.994615214277019</c:v>
                </c:pt>
                <c:pt idx="170">
                  <c:v>40.916198116296826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'C'!$BB$22:$BB$222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52.022061160574246</c:v>
                </c:pt>
                <c:pt idx="23">
                  <c:v>51.964718535743188</c:v>
                </c:pt>
                <c:pt idx="24">
                  <c:v>51.907375688083889</c:v>
                </c:pt>
                <c:pt idx="25">
                  <c:v>51.850032456908693</c:v>
                </c:pt>
                <c:pt idx="26">
                  <c:v>51.79268865265459</c:v>
                </c:pt>
                <c:pt idx="27">
                  <c:v>51.735344052823528</c:v>
                </c:pt>
                <c:pt idx="28">
                  <c:v>51.677998397412381</c:v>
                </c:pt>
                <c:pt idx="29">
                  <c:v>51.620651383773215</c:v>
                </c:pt>
                <c:pt idx="30">
                  <c:v>51.56330266083728</c:v>
                </c:pt>
                <c:pt idx="31">
                  <c:v>51.505951822629967</c:v>
                </c:pt>
                <c:pt idx="32">
                  <c:v>51.448598400995337</c:v>
                </c:pt>
                <c:pt idx="33">
                  <c:v>51.391241857440647</c:v>
                </c:pt>
                <c:pt idx="34">
                  <c:v>51.333881574001978</c:v>
                </c:pt>
                <c:pt idx="35">
                  <c:v>51.276516843021525</c:v>
                </c:pt>
                <c:pt idx="36">
                  <c:v>51.219146855716531</c:v>
                </c:pt>
                <c:pt idx="37">
                  <c:v>51.161770689407206</c:v>
                </c:pt>
                <c:pt idx="38">
                  <c:v>51.104387293258682</c:v>
                </c:pt>
                <c:pt idx="39">
                  <c:v>51.046995472377453</c:v>
                </c:pt>
                <c:pt idx="40">
                  <c:v>50.989593870088235</c:v>
                </c:pt>
                <c:pt idx="41">
                  <c:v>50.932180948201108</c:v>
                </c:pt>
                <c:pt idx="42">
                  <c:v>50.874754965061804</c:v>
                </c:pt>
                <c:pt idx="43">
                  <c:v>50.817313951160557</c:v>
                </c:pt>
                <c:pt idx="44">
                  <c:v>50.759855682056227</c:v>
                </c:pt>
                <c:pt idx="45">
                  <c:v>50.702377648353448</c:v>
                </c:pt>
                <c:pt idx="46">
                  <c:v>50.644877022451197</c:v>
                </c:pt>
                <c:pt idx="47">
                  <c:v>50.587350621761964</c:v>
                </c:pt>
                <c:pt idx="48">
                  <c:v>50.529794868081524</c:v>
                </c:pt>
                <c:pt idx="49">
                  <c:v>50.472205742771749</c:v>
                </c:pt>
                <c:pt idx="50">
                  <c:v>50.414578737402692</c:v>
                </c:pt>
                <c:pt idx="51">
                  <c:v>50.356908799486426</c:v>
                </c:pt>
                <c:pt idx="52">
                  <c:v>50.299190272926069</c:v>
                </c:pt>
                <c:pt idx="53">
                  <c:v>50.241416832798407</c:v>
                </c:pt>
                <c:pt idx="54">
                  <c:v>50.183581414091293</c:v>
                </c:pt>
                <c:pt idx="55">
                  <c:v>50.125676134028311</c:v>
                </c:pt>
                <c:pt idx="56">
                  <c:v>50.06769220763649</c:v>
                </c:pt>
                <c:pt idx="57">
                  <c:v>50.009619856249699</c:v>
                </c:pt>
                <c:pt idx="58">
                  <c:v>49.951448208696206</c:v>
                </c:pt>
                <c:pt idx="59">
                  <c:v>49.893165194995788</c:v>
                </c:pt>
                <c:pt idx="60">
                  <c:v>49.834757432496005</c:v>
                </c:pt>
                <c:pt idx="61">
                  <c:v>49.776210104512593</c:v>
                </c:pt>
                <c:pt idx="62">
                  <c:v>49.71750683171323</c:v>
                </c:pt>
                <c:pt idx="63">
                  <c:v>49.65862953670144</c:v>
                </c:pt>
                <c:pt idx="64">
                  <c:v>49.599558302527051</c:v>
                </c:pt>
                <c:pt idx="65">
                  <c:v>49.540271226177808</c:v>
                </c:pt>
                <c:pt idx="66">
                  <c:v>49.480744268500978</c:v>
                </c:pt>
                <c:pt idx="67">
                  <c:v>49.420951102471435</c:v>
                </c:pt>
                <c:pt idx="68">
                  <c:v>49.360862962269792</c:v>
                </c:pt>
                <c:pt idx="69">
                  <c:v>49.300448496265325</c:v>
                </c:pt>
                <c:pt idx="70">
                  <c:v>49.239673627716122</c:v>
                </c:pt>
                <c:pt idx="71">
                  <c:v>49.178501427800654</c:v>
                </c:pt>
                <c:pt idx="72">
                  <c:v>49.116892006475211</c:v>
                </c:pt>
                <c:pt idx="73">
                  <c:v>49.054802427595376</c:v>
                </c:pt>
                <c:pt idx="74">
                  <c:v>48.992186655724893</c:v>
                </c:pt>
                <c:pt idx="75">
                  <c:v>48.928995543049005</c:v>
                </c:pt>
                <c:pt idx="76">
                  <c:v>48.865176865762827</c:v>
                </c:pt>
                <c:pt idx="77">
                  <c:v>48.8006754201596</c:v>
                </c:pt>
                <c:pt idx="78">
                  <c:v>48.73543318931808</c:v>
                </c:pt>
                <c:pt idx="79">
                  <c:v>48.66938959168877</c:v>
                </c:pt>
                <c:pt idx="80">
                  <c:v>48.602481822893708</c:v>
                </c:pt>
                <c:pt idx="81">
                  <c:v>48.534645301557497</c:v>
                </c:pt>
                <c:pt idx="82">
                  <c:v>48.465814228847634</c:v>
                </c:pt>
                <c:pt idx="83">
                  <c:v>48.395922269483435</c:v>
                </c:pt>
                <c:pt idx="84">
                  <c:v>48.324903359158469</c:v>
                </c:pt>
                <c:pt idx="85">
                  <c:v>48.252692639515317</c:v>
                </c:pt>
                <c:pt idx="86">
                  <c:v>48.179227516971615</c:v>
                </c:pt>
                <c:pt idx="87">
                  <c:v>48.10444883584411</c:v>
                </c:pt>
                <c:pt idx="88">
                  <c:v>48.02830214946686</c:v>
                </c:pt>
                <c:pt idx="89">
                  <c:v>47.950739065573394</c:v>
                </c:pt>
                <c:pt idx="90">
                  <c:v>47.871718634453671</c:v>
                </c:pt>
                <c:pt idx="91">
                  <c:v>47.791208740772561</c:v>
                </c:pt>
                <c:pt idx="92">
                  <c:v>47.709187453026992</c:v>
                </c:pt>
                <c:pt idx="93">
                  <c:v>47.625644279081293</c:v>
                </c:pt>
                <c:pt idx="94">
                  <c:v>47.540581272746678</c:v>
                </c:pt>
                <c:pt idx="95">
                  <c:v>47.454013935612323</c:v>
                </c:pt>
                <c:pt idx="96">
                  <c:v>47.365971860828012</c:v>
                </c:pt>
                <c:pt idx="97">
                  <c:v>47.276499071613316</c:v>
                </c:pt>
                <c:pt idx="98">
                  <c:v>47.185654016978646</c:v>
                </c:pt>
                <c:pt idx="99">
                  <c:v>47.093509200208516</c:v>
                </c:pt>
                <c:pt idx="100">
                  <c:v>47.00015043144117</c:v>
                </c:pt>
                <c:pt idx="101">
                  <c:v>46.905675713218265</c:v>
                </c:pt>
                <c:pt idx="102">
                  <c:v>46.810193785953118</c:v>
                </c:pt>
                <c:pt idx="103">
                  <c:v>46.71382237751132</c:v>
                </c:pt>
                <c:pt idx="104">
                  <c:v>46.616686216153312</c:v>
                </c:pt>
                <c:pt idx="105">
                  <c:v>46.518914877744741</c:v>
                </c:pt>
                <c:pt idx="106">
                  <c:v>46.420640545484133</c:v>
                </c:pt>
                <c:pt idx="107">
                  <c:v>46.321995762910511</c:v>
                </c:pt>
                <c:pt idx="108">
                  <c:v>46.223111258570015</c:v>
                </c:pt>
                <c:pt idx="109">
                  <c:v>46.124113913817006</c:v>
                </c:pt>
                <c:pt idx="110">
                  <c:v>46.025124934560807</c:v>
                </c:pt>
                <c:pt idx="111">
                  <c:v>45.926258274380437</c:v>
                </c:pt>
                <c:pt idx="112">
                  <c:v>45.827619341497559</c:v>
                </c:pt>
                <c:pt idx="113">
                  <c:v>45.729304006814544</c:v>
                </c:pt>
                <c:pt idx="114">
                  <c:v>45.631397915672466</c:v>
                </c:pt>
                <c:pt idx="115">
                  <c:v>45.533976093043158</c:v>
                </c:pt>
                <c:pt idx="116">
                  <c:v>45.437102821165553</c:v>
                </c:pt>
                <c:pt idx="117">
                  <c:v>45.34083176052053</c:v>
                </c:pt>
                <c:pt idx="118">
                  <c:v>45.245206279603835</c:v>
                </c:pt>
                <c:pt idx="119">
                  <c:v>45.150259956081399</c:v>
                </c:pt>
                <c:pt idx="120">
                  <c:v>45.056017211305559</c:v>
                </c:pt>
                <c:pt idx="121">
                  <c:v>44.962494041446881</c:v>
                </c:pt>
                <c:pt idx="122">
                  <c:v>44.869698811209034</c:v>
                </c:pt>
                <c:pt idx="123">
                  <c:v>44.777633079806122</c:v>
                </c:pt>
                <c:pt idx="124">
                  <c:v>44.686292433179247</c:v>
                </c:pt>
                <c:pt idx="125">
                  <c:v>44.595667300963981</c:v>
                </c:pt>
                <c:pt idx="126">
                  <c:v>44.505743741205535</c:v>
                </c:pt>
                <c:pt idx="127">
                  <c:v>44.416504180044896</c:v>
                </c:pt>
                <c:pt idx="128">
                  <c:v>44.327928097421477</c:v>
                </c:pt>
                <c:pt idx="129">
                  <c:v>44.239992653171875</c:v>
                </c:pt>
                <c:pt idx="130">
                  <c:v>44.152673250713882</c:v>
                </c:pt>
                <c:pt idx="131">
                  <c:v>44.065944037793287</c:v>
                </c:pt>
                <c:pt idx="132">
                  <c:v>43.979778345564753</c:v>
                </c:pt>
                <c:pt idx="133">
                  <c:v>43.89414906862595</c:v>
                </c:pt>
                <c:pt idx="134">
                  <c:v>43.809028989580241</c:v>
                </c:pt>
                <c:pt idx="135">
                  <c:v>43.724391052329175</c:v>
                </c:pt>
                <c:pt idx="136">
                  <c:v>43.640208588648676</c:v>
                </c:pt>
                <c:pt idx="137">
                  <c:v>43.556455502740256</c:v>
                </c:pt>
                <c:pt idx="138">
                  <c:v>43.47310641841753</c:v>
                </c:pt>
                <c:pt idx="139">
                  <c:v>43.390136793434749</c:v>
                </c:pt>
                <c:pt idx="140">
                  <c:v>43.30752300522272</c:v>
                </c:pt>
                <c:pt idx="141">
                  <c:v>43.225242411999083</c:v>
                </c:pt>
                <c:pt idx="142">
                  <c:v>43.14327339288868</c:v>
                </c:pt>
                <c:pt idx="143">
                  <c:v>43.061595370343817</c:v>
                </c:pt>
                <c:pt idx="144">
                  <c:v>42.980188817808177</c:v>
                </c:pt>
                <c:pt idx="145">
                  <c:v>42.899035255231951</c:v>
                </c:pt>
                <c:pt idx="146">
                  <c:v>42.818117234726763</c:v>
                </c:pt>
                <c:pt idx="147">
                  <c:v>42.737418318351573</c:v>
                </c:pt>
                <c:pt idx="148">
                  <c:v>42.656923049747647</c:v>
                </c:pt>
                <c:pt idx="149">
                  <c:v>42.576616921093063</c:v>
                </c:pt>
                <c:pt idx="150">
                  <c:v>42.496486336625196</c:v>
                </c:pt>
                <c:pt idx="151">
                  <c:v>42.416518573782305</c:v>
                </c:pt>
                <c:pt idx="152">
                  <c:v>42.336701742841228</c:v>
                </c:pt>
                <c:pt idx="153">
                  <c:v>42.257024745776505</c:v>
                </c:pt>
                <c:pt idx="154">
                  <c:v>42.177477234934024</c:v>
                </c:pt>
                <c:pt idx="155">
                  <c:v>42.098049571998828</c:v>
                </c:pt>
                <c:pt idx="156">
                  <c:v>42.018732787638712</c:v>
                </c:pt>
                <c:pt idx="157">
                  <c:v>41.939518542122961</c:v>
                </c:pt>
                <c:pt idx="158">
                  <c:v>41.860399087144948</c:v>
                </c:pt>
                <c:pt idx="159">
                  <c:v>41.781367229018372</c:v>
                </c:pt>
                <c:pt idx="160">
                  <c:v>41.702416293368096</c:v>
                </c:pt>
                <c:pt idx="161">
                  <c:v>41.623540091395157</c:v>
                </c:pt>
                <c:pt idx="162">
                  <c:v>41.544732887762784</c:v>
                </c:pt>
                <c:pt idx="163">
                  <c:v>41.465989370122287</c:v>
                </c:pt>
                <c:pt idx="164">
                  <c:v>41.387304620276268</c:v>
                </c:pt>
                <c:pt idx="165">
                  <c:v>41.308674086958696</c:v>
                </c:pt>
                <c:pt idx="166">
                  <c:v>41.230093560198071</c:v>
                </c:pt>
                <c:pt idx="167">
                  <c:v>41.151559147219189</c:v>
                </c:pt>
                <c:pt idx="168">
                  <c:v>41.073067249831126</c:v>
                </c:pt>
                <c:pt idx="169">
                  <c:v>40.99461454324365</c:v>
                </c:pt>
                <c:pt idx="170">
                  <c:v>40.916197956250144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4837824"/>
        <c:axId val="724838216"/>
      </c:scatterChart>
      <c:valAx>
        <c:axId val="7248378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724838216"/>
        <c:crosses val="autoZero"/>
        <c:crossBetween val="midCat"/>
      </c:valAx>
      <c:valAx>
        <c:axId val="724838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724837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'C'!$F$21</c:f>
          <c:strCache>
            <c:ptCount val="1"/>
            <c:pt idx="0">
              <c:v>6.05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'C'!$F$22:$F$222</c:f>
              <c:numCache>
                <c:formatCode>General</c:formatCode>
                <c:ptCount val="201"/>
                <c:pt idx="0">
                  <c:v>53.018999999999998</c:v>
                </c:pt>
                <c:pt idx="1">
                  <c:v>53.536999999999999</c:v>
                </c:pt>
                <c:pt idx="2">
                  <c:v>53.204000000000001</c:v>
                </c:pt>
                <c:pt idx="3">
                  <c:v>52.963000000000001</c:v>
                </c:pt>
                <c:pt idx="4">
                  <c:v>53.295999999999999</c:v>
                </c:pt>
                <c:pt idx="5">
                  <c:v>53.648000000000003</c:v>
                </c:pt>
                <c:pt idx="6">
                  <c:v>52.704000000000001</c:v>
                </c:pt>
                <c:pt idx="7">
                  <c:v>52.685000000000002</c:v>
                </c:pt>
                <c:pt idx="8">
                  <c:v>53.37</c:v>
                </c:pt>
                <c:pt idx="9">
                  <c:v>53.481000000000002</c:v>
                </c:pt>
                <c:pt idx="10">
                  <c:v>53.222000000000001</c:v>
                </c:pt>
                <c:pt idx="11">
                  <c:v>53.926000000000002</c:v>
                </c:pt>
                <c:pt idx="12">
                  <c:v>52.332999999999998</c:v>
                </c:pt>
                <c:pt idx="13">
                  <c:v>52.167000000000002</c:v>
                </c:pt>
                <c:pt idx="14">
                  <c:v>51.685000000000002</c:v>
                </c:pt>
                <c:pt idx="15">
                  <c:v>52.406999999999996</c:v>
                </c:pt>
                <c:pt idx="16">
                  <c:v>52.593000000000004</c:v>
                </c:pt>
                <c:pt idx="17">
                  <c:v>52.110999999999997</c:v>
                </c:pt>
                <c:pt idx="18">
                  <c:v>51.795999999999999</c:v>
                </c:pt>
                <c:pt idx="19">
                  <c:v>53.055999999999997</c:v>
                </c:pt>
                <c:pt idx="20">
                  <c:v>53.332999999999998</c:v>
                </c:pt>
                <c:pt idx="21">
                  <c:v>52.055999999999997</c:v>
                </c:pt>
                <c:pt idx="22">
                  <c:v>52.332999999999998</c:v>
                </c:pt>
                <c:pt idx="23">
                  <c:v>52.889000000000003</c:v>
                </c:pt>
                <c:pt idx="24">
                  <c:v>52.481000000000002</c:v>
                </c:pt>
                <c:pt idx="25">
                  <c:v>52.277999999999999</c:v>
                </c:pt>
                <c:pt idx="26">
                  <c:v>54.444000000000003</c:v>
                </c:pt>
                <c:pt idx="27">
                  <c:v>50.889000000000003</c:v>
                </c:pt>
                <c:pt idx="28">
                  <c:v>53.018999999999998</c:v>
                </c:pt>
                <c:pt idx="29">
                  <c:v>53.610999999999997</c:v>
                </c:pt>
                <c:pt idx="30">
                  <c:v>54.018999999999998</c:v>
                </c:pt>
                <c:pt idx="31">
                  <c:v>54.814999999999998</c:v>
                </c:pt>
                <c:pt idx="32">
                  <c:v>53.036999999999999</c:v>
                </c:pt>
                <c:pt idx="33">
                  <c:v>52.148000000000003</c:v>
                </c:pt>
                <c:pt idx="34">
                  <c:v>53.093000000000004</c:v>
                </c:pt>
                <c:pt idx="35">
                  <c:v>53.463000000000001</c:v>
                </c:pt>
                <c:pt idx="36">
                  <c:v>54.389000000000003</c:v>
                </c:pt>
                <c:pt idx="37">
                  <c:v>53.981000000000002</c:v>
                </c:pt>
                <c:pt idx="38">
                  <c:v>53.444000000000003</c:v>
                </c:pt>
                <c:pt idx="39">
                  <c:v>54.073999999999998</c:v>
                </c:pt>
                <c:pt idx="40">
                  <c:v>53.944000000000003</c:v>
                </c:pt>
                <c:pt idx="41">
                  <c:v>55.573999999999998</c:v>
                </c:pt>
                <c:pt idx="42">
                  <c:v>54.981000000000002</c:v>
                </c:pt>
                <c:pt idx="43">
                  <c:v>56.944000000000003</c:v>
                </c:pt>
                <c:pt idx="44">
                  <c:v>56.406999999999996</c:v>
                </c:pt>
                <c:pt idx="45">
                  <c:v>56.518999999999998</c:v>
                </c:pt>
                <c:pt idx="46">
                  <c:v>58.5</c:v>
                </c:pt>
                <c:pt idx="47">
                  <c:v>59.851999999999997</c:v>
                </c:pt>
                <c:pt idx="48">
                  <c:v>59.481000000000002</c:v>
                </c:pt>
                <c:pt idx="49">
                  <c:v>61.481000000000002</c:v>
                </c:pt>
                <c:pt idx="50">
                  <c:v>64.167000000000002</c:v>
                </c:pt>
                <c:pt idx="51">
                  <c:v>65.426000000000002</c:v>
                </c:pt>
                <c:pt idx="52">
                  <c:v>71.426000000000002</c:v>
                </c:pt>
                <c:pt idx="53">
                  <c:v>75.259</c:v>
                </c:pt>
                <c:pt idx="54">
                  <c:v>82.147999999999996</c:v>
                </c:pt>
                <c:pt idx="55">
                  <c:v>90.519000000000005</c:v>
                </c:pt>
                <c:pt idx="56">
                  <c:v>100.741</c:v>
                </c:pt>
                <c:pt idx="57">
                  <c:v>113.148</c:v>
                </c:pt>
                <c:pt idx="58">
                  <c:v>126.815</c:v>
                </c:pt>
                <c:pt idx="59">
                  <c:v>138.01900000000001</c:v>
                </c:pt>
                <c:pt idx="60">
                  <c:v>150.53700000000001</c:v>
                </c:pt>
                <c:pt idx="61">
                  <c:v>160.90700000000001</c:v>
                </c:pt>
                <c:pt idx="62">
                  <c:v>166.92599999999999</c:v>
                </c:pt>
                <c:pt idx="63">
                  <c:v>172.352</c:v>
                </c:pt>
                <c:pt idx="64">
                  <c:v>172.90700000000001</c:v>
                </c:pt>
                <c:pt idx="65">
                  <c:v>170.815</c:v>
                </c:pt>
                <c:pt idx="66">
                  <c:v>159.98099999999999</c:v>
                </c:pt>
                <c:pt idx="67">
                  <c:v>129.79599999999999</c:v>
                </c:pt>
                <c:pt idx="68">
                  <c:v>79.721999999999994</c:v>
                </c:pt>
                <c:pt idx="69">
                  <c:v>56.704000000000001</c:v>
                </c:pt>
                <c:pt idx="70">
                  <c:v>54.685000000000002</c:v>
                </c:pt>
                <c:pt idx="71">
                  <c:v>55.463000000000001</c:v>
                </c:pt>
                <c:pt idx="72">
                  <c:v>55.741</c:v>
                </c:pt>
                <c:pt idx="73">
                  <c:v>57.667000000000002</c:v>
                </c:pt>
                <c:pt idx="74">
                  <c:v>59.777999999999999</c:v>
                </c:pt>
                <c:pt idx="75">
                  <c:v>62.63</c:v>
                </c:pt>
                <c:pt idx="76">
                  <c:v>66.221999999999994</c:v>
                </c:pt>
                <c:pt idx="77">
                  <c:v>73.314999999999998</c:v>
                </c:pt>
                <c:pt idx="78">
                  <c:v>81.278000000000006</c:v>
                </c:pt>
                <c:pt idx="79">
                  <c:v>91.814999999999998</c:v>
                </c:pt>
                <c:pt idx="80">
                  <c:v>101.389</c:v>
                </c:pt>
                <c:pt idx="81">
                  <c:v>111.53700000000001</c:v>
                </c:pt>
                <c:pt idx="82">
                  <c:v>119.29600000000001</c:v>
                </c:pt>
                <c:pt idx="83">
                  <c:v>125.167</c:v>
                </c:pt>
                <c:pt idx="84">
                  <c:v>127.556</c:v>
                </c:pt>
                <c:pt idx="85">
                  <c:v>127.426</c:v>
                </c:pt>
                <c:pt idx="86">
                  <c:v>116.556</c:v>
                </c:pt>
                <c:pt idx="87">
                  <c:v>89.944000000000003</c:v>
                </c:pt>
                <c:pt idx="88">
                  <c:v>59.167000000000002</c:v>
                </c:pt>
                <c:pt idx="89">
                  <c:v>51.110999999999997</c:v>
                </c:pt>
                <c:pt idx="90">
                  <c:v>49.463000000000001</c:v>
                </c:pt>
                <c:pt idx="91">
                  <c:v>50.906999999999996</c:v>
                </c:pt>
                <c:pt idx="92">
                  <c:v>50.555999999999997</c:v>
                </c:pt>
                <c:pt idx="93">
                  <c:v>50.222000000000001</c:v>
                </c:pt>
                <c:pt idx="94">
                  <c:v>47.795999999999999</c:v>
                </c:pt>
                <c:pt idx="95">
                  <c:v>49.185000000000002</c:v>
                </c:pt>
                <c:pt idx="96">
                  <c:v>49.926000000000002</c:v>
                </c:pt>
                <c:pt idx="97">
                  <c:v>48.055999999999997</c:v>
                </c:pt>
                <c:pt idx="98">
                  <c:v>47.944000000000003</c:v>
                </c:pt>
                <c:pt idx="99">
                  <c:v>48.963000000000001</c:v>
                </c:pt>
                <c:pt idx="100">
                  <c:v>48.648000000000003</c:v>
                </c:pt>
                <c:pt idx="101">
                  <c:v>49.944000000000003</c:v>
                </c:pt>
                <c:pt idx="102">
                  <c:v>49.036999999999999</c:v>
                </c:pt>
                <c:pt idx="103">
                  <c:v>48.536999999999999</c:v>
                </c:pt>
                <c:pt idx="104">
                  <c:v>48.63</c:v>
                </c:pt>
                <c:pt idx="105">
                  <c:v>49.036999999999999</c:v>
                </c:pt>
                <c:pt idx="106">
                  <c:v>48.944000000000003</c:v>
                </c:pt>
                <c:pt idx="107">
                  <c:v>48.259</c:v>
                </c:pt>
                <c:pt idx="108">
                  <c:v>48.332999999999998</c:v>
                </c:pt>
                <c:pt idx="109">
                  <c:v>50.13</c:v>
                </c:pt>
                <c:pt idx="110">
                  <c:v>50.906999999999996</c:v>
                </c:pt>
                <c:pt idx="111">
                  <c:v>50.944000000000003</c:v>
                </c:pt>
                <c:pt idx="112">
                  <c:v>49.777999999999999</c:v>
                </c:pt>
                <c:pt idx="113">
                  <c:v>52.259</c:v>
                </c:pt>
                <c:pt idx="114">
                  <c:v>54.610999999999997</c:v>
                </c:pt>
                <c:pt idx="115">
                  <c:v>57.093000000000004</c:v>
                </c:pt>
                <c:pt idx="116">
                  <c:v>57.832999999999998</c:v>
                </c:pt>
                <c:pt idx="117">
                  <c:v>61.018999999999998</c:v>
                </c:pt>
                <c:pt idx="118">
                  <c:v>63.667000000000002</c:v>
                </c:pt>
                <c:pt idx="119">
                  <c:v>64.832999999999998</c:v>
                </c:pt>
                <c:pt idx="120">
                  <c:v>66.573999999999998</c:v>
                </c:pt>
                <c:pt idx="121">
                  <c:v>64.111000000000004</c:v>
                </c:pt>
                <c:pt idx="122">
                  <c:v>62.851999999999997</c:v>
                </c:pt>
                <c:pt idx="123">
                  <c:v>58.685000000000002</c:v>
                </c:pt>
                <c:pt idx="124">
                  <c:v>56.889000000000003</c:v>
                </c:pt>
                <c:pt idx="125">
                  <c:v>52.093000000000004</c:v>
                </c:pt>
                <c:pt idx="126">
                  <c:v>49.63</c:v>
                </c:pt>
                <c:pt idx="127">
                  <c:v>47.832999999999998</c:v>
                </c:pt>
                <c:pt idx="128">
                  <c:v>46.148000000000003</c:v>
                </c:pt>
                <c:pt idx="129">
                  <c:v>45.722000000000001</c:v>
                </c:pt>
                <c:pt idx="130">
                  <c:v>46.704000000000001</c:v>
                </c:pt>
                <c:pt idx="131">
                  <c:v>44.963000000000001</c:v>
                </c:pt>
                <c:pt idx="132">
                  <c:v>46.036999999999999</c:v>
                </c:pt>
                <c:pt idx="133">
                  <c:v>46.463000000000001</c:v>
                </c:pt>
                <c:pt idx="134">
                  <c:v>45.259</c:v>
                </c:pt>
                <c:pt idx="135">
                  <c:v>45.406999999999996</c:v>
                </c:pt>
                <c:pt idx="136">
                  <c:v>45.722000000000001</c:v>
                </c:pt>
                <c:pt idx="137">
                  <c:v>45.093000000000004</c:v>
                </c:pt>
                <c:pt idx="138">
                  <c:v>45.573999999999998</c:v>
                </c:pt>
                <c:pt idx="139">
                  <c:v>46.295999999999999</c:v>
                </c:pt>
                <c:pt idx="140">
                  <c:v>46.055999999999997</c:v>
                </c:pt>
                <c:pt idx="141">
                  <c:v>47.093000000000004</c:v>
                </c:pt>
                <c:pt idx="142">
                  <c:v>48.093000000000004</c:v>
                </c:pt>
                <c:pt idx="143">
                  <c:v>49.018999999999998</c:v>
                </c:pt>
                <c:pt idx="144">
                  <c:v>51.222000000000001</c:v>
                </c:pt>
                <c:pt idx="145">
                  <c:v>52.851999999999997</c:v>
                </c:pt>
                <c:pt idx="146">
                  <c:v>52.018999999999998</c:v>
                </c:pt>
                <c:pt idx="147">
                  <c:v>53.426000000000002</c:v>
                </c:pt>
                <c:pt idx="148">
                  <c:v>53.055999999999997</c:v>
                </c:pt>
                <c:pt idx="149">
                  <c:v>51.277999999999999</c:v>
                </c:pt>
                <c:pt idx="150">
                  <c:v>49.963000000000001</c:v>
                </c:pt>
                <c:pt idx="151">
                  <c:v>47.704000000000001</c:v>
                </c:pt>
                <c:pt idx="152">
                  <c:v>46.555999999999997</c:v>
                </c:pt>
                <c:pt idx="153">
                  <c:v>45.055999999999997</c:v>
                </c:pt>
                <c:pt idx="154">
                  <c:v>44.536999999999999</c:v>
                </c:pt>
                <c:pt idx="155">
                  <c:v>45.406999999999996</c:v>
                </c:pt>
                <c:pt idx="156">
                  <c:v>44.722000000000001</c:v>
                </c:pt>
                <c:pt idx="157">
                  <c:v>44.073999999999998</c:v>
                </c:pt>
                <c:pt idx="158">
                  <c:v>44.332999999999998</c:v>
                </c:pt>
                <c:pt idx="159">
                  <c:v>43.832999999999998</c:v>
                </c:pt>
                <c:pt idx="160">
                  <c:v>43.555999999999997</c:v>
                </c:pt>
                <c:pt idx="161">
                  <c:v>42.667000000000002</c:v>
                </c:pt>
                <c:pt idx="162">
                  <c:v>43.814999999999998</c:v>
                </c:pt>
                <c:pt idx="163">
                  <c:v>43.018999999999998</c:v>
                </c:pt>
                <c:pt idx="164">
                  <c:v>42.963000000000001</c:v>
                </c:pt>
                <c:pt idx="165">
                  <c:v>42.759</c:v>
                </c:pt>
                <c:pt idx="166">
                  <c:v>43.926000000000002</c:v>
                </c:pt>
                <c:pt idx="167">
                  <c:v>43.5</c:v>
                </c:pt>
                <c:pt idx="168">
                  <c:v>42.389000000000003</c:v>
                </c:pt>
                <c:pt idx="169">
                  <c:v>43.889000000000003</c:v>
                </c:pt>
                <c:pt idx="170">
                  <c:v>41.185000000000002</c:v>
                </c:pt>
                <c:pt idx="171">
                  <c:v>42.055999999999997</c:v>
                </c:pt>
                <c:pt idx="172">
                  <c:v>43.055999999999997</c:v>
                </c:pt>
                <c:pt idx="173">
                  <c:v>41.573999999999998</c:v>
                </c:pt>
                <c:pt idx="174">
                  <c:v>43.222000000000001</c:v>
                </c:pt>
                <c:pt idx="175">
                  <c:v>43.055999999999997</c:v>
                </c:pt>
                <c:pt idx="176">
                  <c:v>42.906999999999996</c:v>
                </c:pt>
                <c:pt idx="177">
                  <c:v>42.259</c:v>
                </c:pt>
                <c:pt idx="178">
                  <c:v>42.351999999999997</c:v>
                </c:pt>
                <c:pt idx="179">
                  <c:v>41.87</c:v>
                </c:pt>
                <c:pt idx="180">
                  <c:v>42.704000000000001</c:v>
                </c:pt>
                <c:pt idx="181">
                  <c:v>42.167000000000002</c:v>
                </c:pt>
                <c:pt idx="182">
                  <c:v>42.906999999999996</c:v>
                </c:pt>
                <c:pt idx="183">
                  <c:v>42.906999999999996</c:v>
                </c:pt>
                <c:pt idx="184">
                  <c:v>41.648000000000003</c:v>
                </c:pt>
                <c:pt idx="185">
                  <c:v>42.185000000000002</c:v>
                </c:pt>
                <c:pt idx="186">
                  <c:v>42.795999999999999</c:v>
                </c:pt>
                <c:pt idx="187">
                  <c:v>42.332999999999998</c:v>
                </c:pt>
                <c:pt idx="188">
                  <c:v>43.406999999999996</c:v>
                </c:pt>
                <c:pt idx="189">
                  <c:v>42.259</c:v>
                </c:pt>
                <c:pt idx="190">
                  <c:v>43.073999999999998</c:v>
                </c:pt>
                <c:pt idx="191">
                  <c:v>42.87</c:v>
                </c:pt>
                <c:pt idx="192">
                  <c:v>43.13</c:v>
                </c:pt>
                <c:pt idx="193">
                  <c:v>42.963000000000001</c:v>
                </c:pt>
                <c:pt idx="194">
                  <c:v>43.148000000000003</c:v>
                </c:pt>
                <c:pt idx="195">
                  <c:v>42.444000000000003</c:v>
                </c:pt>
                <c:pt idx="196">
                  <c:v>44</c:v>
                </c:pt>
                <c:pt idx="197">
                  <c:v>42.222000000000001</c:v>
                </c:pt>
                <c:pt idx="198">
                  <c:v>41.204000000000001</c:v>
                </c:pt>
                <c:pt idx="199">
                  <c:v>42.204000000000001</c:v>
                </c:pt>
                <c:pt idx="200">
                  <c:v>41.036999999999999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'C'!$W$22:$W$222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55.614131013315131</c:v>
                </c:pt>
                <c:pt idx="26">
                  <c:v>55.533773672523466</c:v>
                </c:pt>
                <c:pt idx="27">
                  <c:v>55.453419871208858</c:v>
                </c:pt>
                <c:pt idx="28">
                  <c:v>55.373069811499505</c:v>
                </c:pt>
                <c:pt idx="29">
                  <c:v>55.292723701493529</c:v>
                </c:pt>
                <c:pt idx="30">
                  <c:v>55.212381754529737</c:v>
                </c:pt>
                <c:pt idx="31">
                  <c:v>55.132044188313181</c:v>
                </c:pt>
                <c:pt idx="32">
                  <c:v>55.051711224091541</c:v>
                </c:pt>
                <c:pt idx="33">
                  <c:v>54.971383086937585</c:v>
                </c:pt>
                <c:pt idx="34">
                  <c:v>54.891060012008701</c:v>
                </c:pt>
                <c:pt idx="35">
                  <c:v>54.810742277454359</c:v>
                </c:pt>
                <c:pt idx="36">
                  <c:v>54.730430345726873</c:v>
                </c:pt>
                <c:pt idx="37">
                  <c:v>54.650125415275326</c:v>
                </c:pt>
                <c:pt idx="38">
                  <c:v>54.56983142363616</c:v>
                </c:pt>
                <c:pt idx="39">
                  <c:v>54.489561845798114</c:v>
                </c:pt>
                <c:pt idx="40">
                  <c:v>54.409361274009456</c:v>
                </c:pt>
                <c:pt idx="41">
                  <c:v>54.329369426320255</c:v>
                </c:pt>
                <c:pt idx="42">
                  <c:v>54.24999827566846</c:v>
                </c:pt>
                <c:pt idx="43">
                  <c:v>54.172388379733967</c:v>
                </c:pt>
                <c:pt idx="44">
                  <c:v>54.099500311700325</c:v>
                </c:pt>
                <c:pt idx="45">
                  <c:v>54.038529208729315</c:v>
                </c:pt>
                <c:pt idx="46">
                  <c:v>54.0058205406526</c:v>
                </c:pt>
                <c:pt idx="47">
                  <c:v>54.036012981716013</c:v>
                </c:pt>
                <c:pt idx="48">
                  <c:v>54.197399307167998</c:v>
                </c:pt>
                <c:pt idx="49">
                  <c:v>54.614799683194441</c:v>
                </c:pt>
                <c:pt idx="50">
                  <c:v>55.498649810344858</c:v>
                </c:pt>
                <c:pt idx="51">
                  <c:v>57.173798747502133</c:v>
                </c:pt>
                <c:pt idx="52">
                  <c:v>60.094110575795774</c:v>
                </c:pt>
                <c:pt idx="53">
                  <c:v>64.822001306166896</c:v>
                </c:pt>
                <c:pt idx="54">
                  <c:v>71.950668071810938</c:v>
                </c:pt>
                <c:pt idx="55">
                  <c:v>81.95706701614769</c:v>
                </c:pt>
                <c:pt idx="56">
                  <c:v>94.998777705526237</c:v>
                </c:pt>
                <c:pt idx="57">
                  <c:v>110.70309017024746</c:v>
                </c:pt>
                <c:pt idx="58">
                  <c:v>128.02735782662268</c:v>
                </c:pt>
                <c:pt idx="59">
                  <c:v>145.27551472771756</c:v>
                </c:pt>
                <c:pt idx="60">
                  <c:v>160.32158929294778</c:v>
                </c:pt>
                <c:pt idx="61">
                  <c:v>171.01996919666004</c:v>
                </c:pt>
                <c:pt idx="62">
                  <c:v>175.70009937671603</c:v>
                </c:pt>
                <c:pt idx="63">
                  <c:v>173.59006562496546</c:v>
                </c:pt>
                <c:pt idx="64">
                  <c:v>165.0214411372317</c:v>
                </c:pt>
                <c:pt idx="65">
                  <c:v>151.34065408982971</c:v>
                </c:pt>
                <c:pt idx="66">
                  <c:v>134.55947506854105</c:v>
                </c:pt>
                <c:pt idx="67">
                  <c:v>116.86948424071335</c:v>
                </c:pt>
                <c:pt idx="68">
                  <c:v>100.18150286430796</c:v>
                </c:pt>
                <c:pt idx="69">
                  <c:v>85.820481946322147</c:v>
                </c:pt>
                <c:pt idx="70">
                  <c:v>74.432231253088631</c:v>
                </c:pt>
                <c:pt idx="71">
                  <c:v>66.080608238550624</c:v>
                </c:pt>
                <c:pt idx="72">
                  <c:v>60.465469567130597</c:v>
                </c:pt>
                <c:pt idx="73">
                  <c:v>57.182545937526157</c:v>
                </c:pt>
                <c:pt idx="74">
                  <c:v>55.961535747630045</c:v>
                </c:pt>
                <c:pt idx="75">
                  <c:v>56.83194103591525</c:v>
                </c:pt>
                <c:pt idx="76">
                  <c:v>60.161838826260364</c:v>
                </c:pt>
                <c:pt idx="77">
                  <c:v>66.507187680060554</c:v>
                </c:pt>
                <c:pt idx="78">
                  <c:v>76.242042771487363</c:v>
                </c:pt>
                <c:pt idx="79">
                  <c:v>89.049611619399798</c:v>
                </c:pt>
                <c:pt idx="80">
                  <c:v>103.50992393696282</c:v>
                </c:pt>
                <c:pt idx="81">
                  <c:v>117.10098684868765</c:v>
                </c:pt>
                <c:pt idx="82">
                  <c:v>126.8011090124244</c:v>
                </c:pt>
                <c:pt idx="83">
                  <c:v>130.13946184089855</c:v>
                </c:pt>
                <c:pt idx="84">
                  <c:v>126.19794580539941</c:v>
                </c:pt>
                <c:pt idx="85">
                  <c:v>116.00629634086792</c:v>
                </c:pt>
                <c:pt idx="86">
                  <c:v>102.09624104841606</c:v>
                </c:pt>
                <c:pt idx="87">
                  <c:v>87.475662568175863</c:v>
                </c:pt>
                <c:pt idx="88">
                  <c:v>74.586982771149309</c:v>
                </c:pt>
                <c:pt idx="89">
                  <c:v>64.729297660103313</c:v>
                </c:pt>
                <c:pt idx="90">
                  <c:v>58.071500276614216</c:v>
                </c:pt>
                <c:pt idx="91">
                  <c:v>54.053363014519441</c:v>
                </c:pt>
                <c:pt idx="92">
                  <c:v>51.861043320465214</c:v>
                </c:pt>
                <c:pt idx="93">
                  <c:v>50.759947299746614</c:v>
                </c:pt>
                <c:pt idx="94">
                  <c:v>50.231279624235796</c:v>
                </c:pt>
                <c:pt idx="95">
                  <c:v>49.96852944036592</c:v>
                </c:pt>
                <c:pt idx="96">
                  <c:v>49.815660428459026</c:v>
                </c:pt>
                <c:pt idx="97">
                  <c:v>49.70312922860591</c:v>
                </c:pt>
                <c:pt idx="98">
                  <c:v>49.603539056710531</c:v>
                </c:pt>
                <c:pt idx="99">
                  <c:v>49.507295241399291</c:v>
                </c:pt>
                <c:pt idx="100">
                  <c:v>49.41140970091341</c:v>
                </c:pt>
                <c:pt idx="101">
                  <c:v>49.315077270218744</c:v>
                </c:pt>
                <c:pt idx="102">
                  <c:v>49.218172133577013</c:v>
                </c:pt>
                <c:pt idx="103">
                  <c:v>49.120871810175061</c:v>
                </c:pt>
                <c:pt idx="104">
                  <c:v>49.023792193503887</c:v>
                </c:pt>
                <c:pt idx="105">
                  <c:v>48.928631471569219</c:v>
                </c:pt>
                <c:pt idx="106">
                  <c:v>48.839718385045757</c:v>
                </c:pt>
                <c:pt idx="107">
                  <c:v>48.767180456923761</c:v>
                </c:pt>
                <c:pt idx="108">
                  <c:v>48.732551416540758</c:v>
                </c:pt>
                <c:pt idx="109">
                  <c:v>48.777080317739582</c:v>
                </c:pt>
                <c:pt idx="110">
                  <c:v>48.971191972353274</c:v>
                </c:pt>
                <c:pt idx="111">
                  <c:v>49.42028216861965</c:v>
                </c:pt>
                <c:pt idx="112">
                  <c:v>50.258427203878277</c:v>
                </c:pt>
                <c:pt idx="113">
                  <c:v>51.620663017458369</c:v>
                </c:pt>
                <c:pt idx="114">
                  <c:v>53.590171574379802</c:v>
                </c:pt>
                <c:pt idx="115">
                  <c:v>56.130567345169794</c:v>
                </c:pt>
                <c:pt idx="116">
                  <c:v>59.030749860301491</c:v>
                </c:pt>
                <c:pt idx="117">
                  <c:v>61.898870238750547</c:v>
                </c:pt>
                <c:pt idx="118">
                  <c:v>64.230744473108075</c:v>
                </c:pt>
                <c:pt idx="119">
                  <c:v>65.544938504997859</c:v>
                </c:pt>
                <c:pt idx="120">
                  <c:v>65.537228558852775</c:v>
                </c:pt>
                <c:pt idx="121">
                  <c:v>64.186950816756465</c:v>
                </c:pt>
                <c:pt idx="122">
                  <c:v>61.764436601298755</c:v>
                </c:pt>
                <c:pt idx="123">
                  <c:v>58.735882197833376</c:v>
                </c:pt>
                <c:pt idx="124">
                  <c:v>55.611405380600182</c:v>
                </c:pt>
                <c:pt idx="125">
                  <c:v>52.803817735594727</c:v>
                </c:pt>
                <c:pt idx="126">
                  <c:v>50.54983287186748</c:v>
                </c:pt>
                <c:pt idx="127">
                  <c:v>48.906981223038699</c:v>
                </c:pt>
                <c:pt idx="128">
                  <c:v>47.804256773309895</c:v>
                </c:pt>
                <c:pt idx="129">
                  <c:v>47.11008502238068</c:v>
                </c:pt>
                <c:pt idx="130">
                  <c:v>46.688134612722152</c:v>
                </c:pt>
                <c:pt idx="131">
                  <c:v>46.428454400169173</c:v>
                </c:pt>
                <c:pt idx="132">
                  <c:v>46.256203919682967</c:v>
                </c:pt>
                <c:pt idx="133">
                  <c:v>46.127098630640894</c:v>
                </c:pt>
                <c:pt idx="134">
                  <c:v>46.018569798724059</c:v>
                </c:pt>
                <c:pt idx="135">
                  <c:v>45.922426332882054</c:v>
                </c:pt>
                <c:pt idx="136">
                  <c:v>45.841704314538291</c:v>
                </c:pt>
                <c:pt idx="137">
                  <c:v>45.792448330717455</c:v>
                </c:pt>
                <c:pt idx="138">
                  <c:v>45.809589694839786</c:v>
                </c:pt>
                <c:pt idx="139">
                  <c:v>45.953433633779589</c:v>
                </c:pt>
                <c:pt idx="140">
                  <c:v>46.309225824880237</c:v>
                </c:pt>
                <c:pt idx="141">
                  <c:v>46.969451645997495</c:v>
                </c:pt>
                <c:pt idx="142">
                  <c:v>47.992411674939532</c:v>
                </c:pt>
                <c:pt idx="143">
                  <c:v>49.345219007133139</c:v>
                </c:pt>
                <c:pt idx="144">
                  <c:v>50.85979377660712</c:v>
                </c:pt>
                <c:pt idx="145">
                  <c:v>52.240296298682054</c:v>
                </c:pt>
                <c:pt idx="146">
                  <c:v>53.142561411177041</c:v>
                </c:pt>
                <c:pt idx="147">
                  <c:v>53.302287385491475</c:v>
                </c:pt>
                <c:pt idx="148">
                  <c:v>52.647989221315356</c:v>
                </c:pt>
                <c:pt idx="149">
                  <c:v>51.33316021385663</c:v>
                </c:pt>
                <c:pt idx="150">
                  <c:v>49.667997853218303</c:v>
                </c:pt>
                <c:pt idx="151">
                  <c:v>47.991928991551163</c:v>
                </c:pt>
                <c:pt idx="152">
                  <c:v>46.557973716244334</c:v>
                </c:pt>
                <c:pt idx="153">
                  <c:v>45.480468363179824</c:v>
                </c:pt>
                <c:pt idx="154">
                  <c:v>44.751149893785332</c:v>
                </c:pt>
                <c:pt idx="155">
                  <c:v>44.292519199601287</c:v>
                </c:pt>
                <c:pt idx="156">
                  <c:v>44.011219524271844</c:v>
                </c:pt>
                <c:pt idx="157">
                  <c:v>43.830384752736329</c:v>
                </c:pt>
                <c:pt idx="158">
                  <c:v>43.699476625996731</c:v>
                </c:pt>
                <c:pt idx="159">
                  <c:v>43.590528114448304</c:v>
                </c:pt>
                <c:pt idx="160">
                  <c:v>43.490185418576701</c:v>
                </c:pt>
                <c:pt idx="161">
                  <c:v>43.392869103062118</c:v>
                </c:pt>
                <c:pt idx="162">
                  <c:v>43.296520799816733</c:v>
                </c:pt>
                <c:pt idx="163">
                  <c:v>43.200465347771761</c:v>
                </c:pt>
                <c:pt idx="164">
                  <c:v>43.104504266356827</c:v>
                </c:pt>
                <c:pt idx="165">
                  <c:v>43.008584304768533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'C'!$BC$22:$BC$222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55.614131013315131</c:v>
                </c:pt>
                <c:pt idx="26">
                  <c:v>55.533773672523452</c:v>
                </c:pt>
                <c:pt idx="27">
                  <c:v>55.453419871208759</c:v>
                </c:pt>
                <c:pt idx="28">
                  <c:v>55.373069811498809</c:v>
                </c:pt>
                <c:pt idx="29">
                  <c:v>55.292723701488917</c:v>
                </c:pt>
                <c:pt idx="30">
                  <c:v>55.212381754500861</c:v>
                </c:pt>
                <c:pt idx="31">
                  <c:v>55.132044188142267</c:v>
                </c:pt>
                <c:pt idx="32">
                  <c:v>55.051711223135143</c:v>
                </c:pt>
                <c:pt idx="33">
                  <c:v>54.971383081877782</c:v>
                </c:pt>
                <c:pt idx="34">
                  <c:v>54.891059986699794</c:v>
                </c:pt>
                <c:pt idx="35">
                  <c:v>54.810742157764992</c:v>
                </c:pt>
                <c:pt idx="36">
                  <c:v>54.730429810570847</c:v>
                </c:pt>
                <c:pt idx="37">
                  <c:v>54.650123152987078</c:v>
                </c:pt>
                <c:pt idx="38">
                  <c:v>54.569822381768859</c:v>
                </c:pt>
                <c:pt idx="39">
                  <c:v>54.489527678472349</c:v>
                </c:pt>
                <c:pt idx="40">
                  <c:v>54.409239204691666</c:v>
                </c:pt>
                <c:pt idx="41">
                  <c:v>54.328957096527255</c:v>
                </c:pt>
                <c:pt idx="42">
                  <c:v>54.248681458184819</c:v>
                </c:pt>
                <c:pt idx="43">
                  <c:v>54.168412354593428</c:v>
                </c:pt>
                <c:pt idx="44">
                  <c:v>54.088149802918871</c:v>
                </c:pt>
                <c:pt idx="45">
                  <c:v>54.007893762835202</c:v>
                </c:pt>
                <c:pt idx="46">
                  <c:v>53.927644125403624</c:v>
                </c:pt>
                <c:pt idx="47">
                  <c:v>53.847400700392477</c:v>
                </c:pt>
                <c:pt idx="48">
                  <c:v>53.767163201856818</c:v>
                </c:pt>
                <c:pt idx="49">
                  <c:v>53.686931231778736</c:v>
                </c:pt>
                <c:pt idx="50">
                  <c:v>53.606704261553183</c:v>
                </c:pt>
                <c:pt idx="51">
                  <c:v>53.526481611086055</c:v>
                </c:pt>
                <c:pt idx="52">
                  <c:v>53.446262425254368</c:v>
                </c:pt>
                <c:pt idx="53">
                  <c:v>53.366045647460979</c:v>
                </c:pt>
                <c:pt idx="54">
                  <c:v>53.285829990001076</c:v>
                </c:pt>
                <c:pt idx="55">
                  <c:v>53.205613900943291</c:v>
                </c:pt>
                <c:pt idx="56">
                  <c:v>53.125395527217805</c:v>
                </c:pt>
                <c:pt idx="57">
                  <c:v>53.04517267359639</c:v>
                </c:pt>
                <c:pt idx="58">
                  <c:v>52.964942757248416</c:v>
                </c:pt>
                <c:pt idx="59">
                  <c:v>52.884702757562955</c:v>
                </c:pt>
                <c:pt idx="60">
                  <c:v>52.804449160942696</c:v>
                </c:pt>
                <c:pt idx="61">
                  <c:v>52.72417790030368</c:v>
                </c:pt>
                <c:pt idx="62">
                  <c:v>52.643884289058022</c:v>
                </c:pt>
                <c:pt idx="63">
                  <c:v>52.563562949419278</c:v>
                </c:pt>
                <c:pt idx="64">
                  <c:v>52.483207734955251</c:v>
                </c:pt>
                <c:pt idx="65">
                  <c:v>52.40281164742548</c:v>
                </c:pt>
                <c:pt idx="66">
                  <c:v>52.32236674808621</c:v>
                </c:pt>
                <c:pt idx="67">
                  <c:v>52.241864063828274</c:v>
                </c:pt>
                <c:pt idx="68">
                  <c:v>52.161293488739183</c:v>
                </c:pt>
                <c:pt idx="69">
                  <c:v>52.080643681955777</c:v>
                </c:pt>
                <c:pt idx="70">
                  <c:v>51.999901963001413</c:v>
                </c:pt>
                <c:pt idx="71">
                  <c:v>51.919054206187219</c:v>
                </c:pt>
                <c:pt idx="72">
                  <c:v>51.838084736101962</c:v>
                </c:pt>
                <c:pt idx="73">
                  <c:v>51.756976226719104</c:v>
                </c:pt>
                <c:pt idx="74">
                  <c:v>51.675709607210024</c:v>
                </c:pt>
                <c:pt idx="75">
                  <c:v>51.59426397815897</c:v>
                </c:pt>
                <c:pt idx="76">
                  <c:v>51.512616542515623</c:v>
                </c:pt>
                <c:pt idx="77">
                  <c:v>51.430742556271007</c:v>
                </c:pt>
                <c:pt idx="78">
                  <c:v>51.34861530447359</c:v>
                </c:pt>
                <c:pt idx="79">
                  <c:v>51.266206108770788</c:v>
                </c:pt>
                <c:pt idx="80">
                  <c:v>51.183484373118887</c:v>
                </c:pt>
                <c:pt idx="81">
                  <c:v>51.100417674585529</c:v>
                </c:pt>
                <c:pt idx="82">
                  <c:v>51.016971906204695</c:v>
                </c:pt>
                <c:pt idx="83">
                  <c:v>50.933111478553663</c:v>
                </c:pt>
                <c:pt idx="84">
                  <c:v>50.848799586024484</c:v>
                </c:pt>
                <c:pt idx="85">
                  <c:v>50.763998542580978</c:v>
                </c:pt>
                <c:pt idx="86">
                  <c:v>50.678670190063066</c:v>
                </c:pt>
                <c:pt idx="87">
                  <c:v>50.592776379780751</c:v>
                </c:pt>
                <c:pt idx="88">
                  <c:v>50.506279525226923</c:v>
                </c:pt>
                <c:pt idx="89">
                  <c:v>50.419143220274094</c:v>
                </c:pt>
                <c:pt idx="90">
                  <c:v>50.331332913307641</c:v>
                </c:pt>
                <c:pt idx="91">
                  <c:v>50.242816623557509</c:v>
                </c:pt>
                <c:pt idx="92">
                  <c:v>50.153565681658918</c:v>
                </c:pt>
                <c:pt idx="93">
                  <c:v>50.063555472502046</c:v>
                </c:pt>
                <c:pt idx="94">
                  <c:v>49.972766155066211</c:v>
                </c:pt>
                <c:pt idx="95">
                  <c:v>49.881183331542239</c:v>
                </c:pt>
                <c:pt idx="96">
                  <c:v>49.788798636974583</c:v>
                </c:pt>
                <c:pt idx="97">
                  <c:v>49.695610221192922</c:v>
                </c:pt>
                <c:pt idx="98">
                  <c:v>49.601623097134727</c:v>
                </c:pt>
                <c:pt idx="99">
                  <c:v>49.50684933383171</c:v>
                </c:pt>
                <c:pt idx="100">
                  <c:v>49.411308078217786</c:v>
                </c:pt>
                <c:pt idx="101">
                  <c:v>49.315025397215727</c:v>
                </c:pt>
                <c:pt idx="102">
                  <c:v>49.218033939812685</c:v>
                </c:pt>
                <c:pt idx="103">
                  <c:v>49.120372427458392</c:v>
                </c:pt>
                <c:pt idx="104">
                  <c:v>49.022084989465512</c:v>
                </c:pt>
                <c:pt idx="105">
                  <c:v>48.923220367515142</c:v>
                </c:pt>
                <c:pt idx="106">
                  <c:v>48.823831019305509</c:v>
                </c:pt>
                <c:pt idx="107">
                  <c:v>48.72397215539813</c:v>
                </c:pt>
                <c:pt idx="108">
                  <c:v>48.623700745171796</c:v>
                </c:pt>
                <c:pt idx="109">
                  <c:v>48.523074527448074</c:v>
                </c:pt>
                <c:pt idx="110">
                  <c:v>48.422151058962427</c:v>
                </c:pt>
                <c:pt idx="111">
                  <c:v>48.320986829745827</c:v>
                </c:pt>
                <c:pt idx="112">
                  <c:v>48.219636469097317</c:v>
                </c:pt>
                <c:pt idx="113">
                  <c:v>48.118152059671957</c:v>
                </c:pt>
                <c:pt idx="114">
                  <c:v>48.016582570789694</c:v>
                </c:pt>
                <c:pt idx="115">
                  <c:v>47.914973415849801</c:v>
                </c:pt>
                <c:pt idx="116">
                  <c:v>47.813366133090341</c:v>
                </c:pt>
                <c:pt idx="117">
                  <c:v>47.71179818413529</c:v>
                </c:pt>
                <c:pt idx="118">
                  <c:v>47.610302860984724</c:v>
                </c:pt>
                <c:pt idx="119">
                  <c:v>47.50890928938226</c:v>
                </c:pt>
                <c:pt idx="120">
                  <c:v>47.407642514807343</c:v>
                </c:pt>
                <c:pt idx="121">
                  <c:v>47.306523656589576</c:v>
                </c:pt>
                <c:pt idx="122">
                  <c:v>47.205570115685198</c:v>
                </c:pt>
                <c:pt idx="123">
                  <c:v>47.10479582232761</c:v>
                </c:pt>
                <c:pt idx="124">
                  <c:v>47.004211510895729</c:v>
                </c:pt>
                <c:pt idx="125">
                  <c:v>46.903825010777332</c:v>
                </c:pt>
                <c:pt idx="126">
                  <c:v>46.8036415435989</c:v>
                </c:pt>
                <c:pt idx="127">
                  <c:v>46.703664018834559</c:v>
                </c:pt>
                <c:pt idx="128">
                  <c:v>46.603893321404783</c:v>
                </c:pt>
                <c:pt idx="129">
                  <c:v>46.504328586365318</c:v>
                </c:pt>
                <c:pt idx="130">
                  <c:v>46.4049674571285</c:v>
                </c:pt>
                <c:pt idx="131">
                  <c:v>46.305806324827472</c:v>
                </c:pt>
                <c:pt idx="132">
                  <c:v>46.20684054742317</c:v>
                </c:pt>
                <c:pt idx="133">
                  <c:v>46.108064647965435</c:v>
                </c:pt>
                <c:pt idx="134">
                  <c:v>46.009472492066593</c:v>
                </c:pt>
                <c:pt idx="135">
                  <c:v>45.911057445142184</c:v>
                </c:pt>
                <c:pt idx="136">
                  <c:v>45.812812510339874</c:v>
                </c:pt>
                <c:pt idx="137">
                  <c:v>45.714730448331764</c:v>
                </c:pt>
                <c:pt idx="138">
                  <c:v>45.616803880307295</c:v>
                </c:pt>
                <c:pt idx="139">
                  <c:v>45.519025375591482</c:v>
                </c:pt>
                <c:pt idx="140">
                  <c:v>45.42138752534138</c:v>
                </c:pt>
                <c:pt idx="141">
                  <c:v>45.323883003757679</c:v>
                </c:pt>
                <c:pt idx="142">
                  <c:v>45.226504618198831</c:v>
                </c:pt>
                <c:pt idx="143">
                  <c:v>45.129245349513013</c:v>
                </c:pt>
                <c:pt idx="144">
                  <c:v>45.032098383815367</c:v>
                </c:pt>
                <c:pt idx="145">
                  <c:v>44.935057136842104</c:v>
                </c:pt>
                <c:pt idx="146">
                  <c:v>44.838115271912713</c:v>
                </c:pt>
                <c:pt idx="147">
                  <c:v>44.741266712431582</c:v>
                </c:pt>
                <c:pt idx="148">
                  <c:v>44.644505649762479</c:v>
                </c:pt>
                <c:pt idx="149">
                  <c:v>44.547826547216751</c:v>
                </c:pt>
                <c:pt idx="150">
                  <c:v>44.451224140808449</c:v>
                </c:pt>
                <c:pt idx="151">
                  <c:v>44.354693437348828</c:v>
                </c:pt>
                <c:pt idx="152">
                  <c:v>44.258229710379247</c:v>
                </c:pt>
                <c:pt idx="153">
                  <c:v>44.161828494373744</c:v>
                </c:pt>
                <c:pt idx="154">
                  <c:v>44.065485577583111</c:v>
                </c:pt>
                <c:pt idx="155">
                  <c:v>43.969196993838011</c:v>
                </c:pt>
                <c:pt idx="156">
                  <c:v>43.872959013581422</c:v>
                </c:pt>
                <c:pt idx="157">
                  <c:v>43.776768134358605</c:v>
                </c:pt>
                <c:pt idx="158">
                  <c:v>43.680621070955944</c:v>
                </c:pt>
                <c:pt idx="159">
                  <c:v>43.584514745348166</c:v>
                </c:pt>
                <c:pt idx="160">
                  <c:v>43.488446276585385</c:v>
                </c:pt>
                <c:pt idx="161">
                  <c:v>43.392412970727683</c:v>
                </c:pt>
                <c:pt idx="162">
                  <c:v>43.29641231091388</c:v>
                </c:pt>
                <c:pt idx="163">
                  <c:v>43.200441947634026</c:v>
                </c:pt>
                <c:pt idx="164">
                  <c:v>43.104499689259484</c:v>
                </c:pt>
                <c:pt idx="165">
                  <c:v>43.008583492872305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4839000"/>
        <c:axId val="724839392"/>
      </c:scatterChart>
      <c:valAx>
        <c:axId val="72483900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724839392"/>
        <c:crosses val="autoZero"/>
        <c:crossBetween val="midCat"/>
      </c:valAx>
      <c:valAx>
        <c:axId val="72483939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7248390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Expt!$B$7</c:f>
          <c:strCache>
            <c:ptCount val="1"/>
            <c:pt idx="0">
              <c:v>800 nM collagen, 10 nM MMP-1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'C'!$R$16</c:f>
              <c:strCache>
                <c:ptCount val="1"/>
                <c:pt idx="0">
                  <c:v>a1(I)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'C'!$C$15:$Q$15</c:f>
              <c:numCache>
                <c:formatCode>General</c:formatCode>
                <c:ptCount val="15"/>
                <c:pt idx="0">
                  <c:v>4.26</c:v>
                </c:pt>
                <c:pt idx="1">
                  <c:v>4.66</c:v>
                </c:pt>
                <c:pt idx="2">
                  <c:v>5.15</c:v>
                </c:pt>
                <c:pt idx="3">
                  <c:v>6.05</c:v>
                </c:pt>
                <c:pt idx="4">
                  <c:v>6.67</c:v>
                </c:pt>
                <c:pt idx="5">
                  <c:v>7.08</c:v>
                </c:pt>
                <c:pt idx="6">
                  <c:v>7.51</c:v>
                </c:pt>
                <c:pt idx="7">
                  <c:v>8.09</c:v>
                </c:pt>
                <c:pt idx="8">
                  <c:v>8.76</c:v>
                </c:pt>
                <c:pt idx="9">
                  <c:v>9.2100000000000009</c:v>
                </c:pt>
                <c:pt idx="10">
                  <c:v>9.6</c:v>
                </c:pt>
                <c:pt idx="11">
                  <c:v>10.08</c:v>
                </c:pt>
                <c:pt idx="12">
                  <c:v>10.58</c:v>
                </c:pt>
                <c:pt idx="13">
                  <c:v>11.06</c:v>
                </c:pt>
                <c:pt idx="14">
                  <c:v>11.46</c:v>
                </c:pt>
              </c:numCache>
            </c:numRef>
          </c:xVal>
          <c:yVal>
            <c:numRef>
              <c:f>'C'!$C$16:$Q$16</c:f>
              <c:numCache>
                <c:formatCode>0.0%</c:formatCode>
                <c:ptCount val="15"/>
                <c:pt idx="0">
                  <c:v>0</c:v>
                </c:pt>
                <c:pt idx="1">
                  <c:v>1.1750076960191669E-2</c:v>
                </c:pt>
                <c:pt idx="2">
                  <c:v>7.4125487689065156E-2</c:v>
                </c:pt>
                <c:pt idx="3">
                  <c:v>0.14175795512606407</c:v>
                </c:pt>
                <c:pt idx="4">
                  <c:v>0.16537391364075515</c:v>
                </c:pt>
                <c:pt idx="5">
                  <c:v>0.1869452248147345</c:v>
                </c:pt>
                <c:pt idx="6">
                  <c:v>0.20147900502074653</c:v>
                </c:pt>
                <c:pt idx="7">
                  <c:v>0.18972473669921264</c:v>
                </c:pt>
                <c:pt idx="8">
                  <c:v>0.16352762803000648</c:v>
                </c:pt>
                <c:pt idx="9">
                  <c:v>0.11117280802692617</c:v>
                </c:pt>
                <c:pt idx="10">
                  <c:v>7.501246235634923E-2</c:v>
                </c:pt>
                <c:pt idx="11">
                  <c:v>4.3976894780846619E-2</c:v>
                </c:pt>
                <c:pt idx="12">
                  <c:v>2.2765699510817947E-2</c:v>
                </c:pt>
                <c:pt idx="13">
                  <c:v>5.1388711304402668E-3</c:v>
                </c:pt>
                <c:pt idx="14">
                  <c:v>0</c:v>
                </c:pt>
              </c:numCache>
            </c:numRef>
          </c:yVal>
          <c:smooth val="0"/>
        </c:ser>
        <c:ser>
          <c:idx val="2"/>
          <c:order val="1"/>
          <c:tx>
            <c:strRef>
              <c:f>'C'!$R$17</c:f>
              <c:strCache>
                <c:ptCount val="1"/>
                <c:pt idx="0">
                  <c:v>a2(I)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'C'!$C$15:$Q$15</c:f>
              <c:numCache>
                <c:formatCode>General</c:formatCode>
                <c:ptCount val="15"/>
                <c:pt idx="0">
                  <c:v>4.26</c:v>
                </c:pt>
                <c:pt idx="1">
                  <c:v>4.66</c:v>
                </c:pt>
                <c:pt idx="2">
                  <c:v>5.15</c:v>
                </c:pt>
                <c:pt idx="3">
                  <c:v>6.05</c:v>
                </c:pt>
                <c:pt idx="4">
                  <c:v>6.67</c:v>
                </c:pt>
                <c:pt idx="5">
                  <c:v>7.08</c:v>
                </c:pt>
                <c:pt idx="6">
                  <c:v>7.51</c:v>
                </c:pt>
                <c:pt idx="7">
                  <c:v>8.09</c:v>
                </c:pt>
                <c:pt idx="8">
                  <c:v>8.76</c:v>
                </c:pt>
                <c:pt idx="9">
                  <c:v>9.2100000000000009</c:v>
                </c:pt>
                <c:pt idx="10">
                  <c:v>9.6</c:v>
                </c:pt>
                <c:pt idx="11">
                  <c:v>10.08</c:v>
                </c:pt>
                <c:pt idx="12">
                  <c:v>10.58</c:v>
                </c:pt>
                <c:pt idx="13">
                  <c:v>11.06</c:v>
                </c:pt>
                <c:pt idx="14">
                  <c:v>11.46</c:v>
                </c:pt>
              </c:numCache>
            </c:numRef>
          </c:xVal>
          <c:yVal>
            <c:numRef>
              <c:f>'C'!$C$17:$Q$17</c:f>
              <c:numCache>
                <c:formatCode>0.0%</c:formatCode>
                <c:ptCount val="15"/>
                <c:pt idx="0">
                  <c:v>5.7518479936480196E-4</c:v>
                </c:pt>
                <c:pt idx="1">
                  <c:v>9.8877821888791045E-3</c:v>
                </c:pt>
                <c:pt idx="2">
                  <c:v>6.0079734398176612E-2</c:v>
                </c:pt>
                <c:pt idx="3">
                  <c:v>0.12150291623041783</c:v>
                </c:pt>
                <c:pt idx="4">
                  <c:v>0.15502795078624027</c:v>
                </c:pt>
                <c:pt idx="5">
                  <c:v>0.17405075136367237</c:v>
                </c:pt>
                <c:pt idx="6">
                  <c:v>0.19794830178442979</c:v>
                </c:pt>
                <c:pt idx="7">
                  <c:v>0.18614828703751604</c:v>
                </c:pt>
                <c:pt idx="8">
                  <c:v>0.15125245521442113</c:v>
                </c:pt>
                <c:pt idx="9">
                  <c:v>9.5863111818088736E-2</c:v>
                </c:pt>
                <c:pt idx="10">
                  <c:v>7.1137551891052142E-2</c:v>
                </c:pt>
                <c:pt idx="11">
                  <c:v>3.332872584101846E-2</c:v>
                </c:pt>
                <c:pt idx="12">
                  <c:v>2.5434700515943133E-2</c:v>
                </c:pt>
                <c:pt idx="13">
                  <c:v>1.4963321749316699E-2</c:v>
                </c:pt>
                <c:pt idx="14">
                  <c:v>8.3548124031722539E-3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4840176"/>
        <c:axId val="724840568"/>
      </c:scatterChart>
      <c:valAx>
        <c:axId val="724840176"/>
        <c:scaling>
          <c:orientation val="minMax"/>
          <c:max val="12"/>
          <c:min val="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pH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724840568"/>
        <c:crosses val="autoZero"/>
        <c:crossBetween val="midCat"/>
      </c:valAx>
      <c:valAx>
        <c:axId val="7248405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72484017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'C'!$G$21</c:f>
          <c:strCache>
            <c:ptCount val="1"/>
            <c:pt idx="0">
              <c:v>6.67</c:v>
            </c:pt>
          </c:strCache>
        </c:strRef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'C'!$G$22:$G$222</c:f>
              <c:numCache>
                <c:formatCode>General</c:formatCode>
                <c:ptCount val="201"/>
                <c:pt idx="0">
                  <c:v>56.963000000000001</c:v>
                </c:pt>
                <c:pt idx="1">
                  <c:v>56.018999999999998</c:v>
                </c:pt>
                <c:pt idx="2">
                  <c:v>56</c:v>
                </c:pt>
                <c:pt idx="3">
                  <c:v>54.277999999999999</c:v>
                </c:pt>
                <c:pt idx="4">
                  <c:v>54.795999999999999</c:v>
                </c:pt>
                <c:pt idx="5">
                  <c:v>55.610999999999997</c:v>
                </c:pt>
                <c:pt idx="6">
                  <c:v>54.204000000000001</c:v>
                </c:pt>
                <c:pt idx="7">
                  <c:v>56.13</c:v>
                </c:pt>
                <c:pt idx="8">
                  <c:v>54.13</c:v>
                </c:pt>
                <c:pt idx="9">
                  <c:v>54.5</c:v>
                </c:pt>
                <c:pt idx="10">
                  <c:v>55.63</c:v>
                </c:pt>
                <c:pt idx="11">
                  <c:v>55.093000000000004</c:v>
                </c:pt>
                <c:pt idx="12">
                  <c:v>54.777999999999999</c:v>
                </c:pt>
                <c:pt idx="13">
                  <c:v>56</c:v>
                </c:pt>
                <c:pt idx="14">
                  <c:v>55.536999999999999</c:v>
                </c:pt>
                <c:pt idx="15">
                  <c:v>54.704000000000001</c:v>
                </c:pt>
                <c:pt idx="16">
                  <c:v>55.389000000000003</c:v>
                </c:pt>
                <c:pt idx="17">
                  <c:v>54.055999999999997</c:v>
                </c:pt>
                <c:pt idx="18">
                  <c:v>53.944000000000003</c:v>
                </c:pt>
                <c:pt idx="19">
                  <c:v>54.63</c:v>
                </c:pt>
                <c:pt idx="20">
                  <c:v>55.777999999999999</c:v>
                </c:pt>
                <c:pt idx="21">
                  <c:v>54.759</c:v>
                </c:pt>
                <c:pt idx="22">
                  <c:v>55.093000000000004</c:v>
                </c:pt>
                <c:pt idx="23">
                  <c:v>55.777999999999999</c:v>
                </c:pt>
                <c:pt idx="24">
                  <c:v>54.906999999999996</c:v>
                </c:pt>
                <c:pt idx="25">
                  <c:v>54.314999999999998</c:v>
                </c:pt>
                <c:pt idx="26">
                  <c:v>52.704000000000001</c:v>
                </c:pt>
                <c:pt idx="27">
                  <c:v>55.332999999999998</c:v>
                </c:pt>
                <c:pt idx="28">
                  <c:v>55.093000000000004</c:v>
                </c:pt>
                <c:pt idx="29">
                  <c:v>53.906999999999996</c:v>
                </c:pt>
                <c:pt idx="30">
                  <c:v>54.351999999999997</c:v>
                </c:pt>
                <c:pt idx="31">
                  <c:v>55.110999999999997</c:v>
                </c:pt>
                <c:pt idx="32">
                  <c:v>55</c:v>
                </c:pt>
                <c:pt idx="33">
                  <c:v>54.926000000000002</c:v>
                </c:pt>
                <c:pt idx="34">
                  <c:v>55.741</c:v>
                </c:pt>
                <c:pt idx="35">
                  <c:v>55.314999999999998</c:v>
                </c:pt>
                <c:pt idx="36">
                  <c:v>56.481000000000002</c:v>
                </c:pt>
                <c:pt idx="37">
                  <c:v>55.426000000000002</c:v>
                </c:pt>
                <c:pt idx="38">
                  <c:v>57.944000000000003</c:v>
                </c:pt>
                <c:pt idx="39">
                  <c:v>56.055999999999997</c:v>
                </c:pt>
                <c:pt idx="40">
                  <c:v>57.648000000000003</c:v>
                </c:pt>
                <c:pt idx="41">
                  <c:v>58</c:v>
                </c:pt>
                <c:pt idx="42">
                  <c:v>58.426000000000002</c:v>
                </c:pt>
                <c:pt idx="43">
                  <c:v>58.518999999999998</c:v>
                </c:pt>
                <c:pt idx="44">
                  <c:v>59.055999999999997</c:v>
                </c:pt>
                <c:pt idx="45">
                  <c:v>59.926000000000002</c:v>
                </c:pt>
                <c:pt idx="46">
                  <c:v>60.148000000000003</c:v>
                </c:pt>
                <c:pt idx="47">
                  <c:v>59.926000000000002</c:v>
                </c:pt>
                <c:pt idx="48">
                  <c:v>61.13</c:v>
                </c:pt>
                <c:pt idx="49">
                  <c:v>62.222000000000001</c:v>
                </c:pt>
                <c:pt idx="50">
                  <c:v>64.962999999999994</c:v>
                </c:pt>
                <c:pt idx="51">
                  <c:v>67.019000000000005</c:v>
                </c:pt>
                <c:pt idx="52">
                  <c:v>68.721999999999994</c:v>
                </c:pt>
                <c:pt idx="53">
                  <c:v>71.926000000000002</c:v>
                </c:pt>
                <c:pt idx="54">
                  <c:v>77.406999999999996</c:v>
                </c:pt>
                <c:pt idx="55">
                  <c:v>82.314999999999998</c:v>
                </c:pt>
                <c:pt idx="56">
                  <c:v>88.906999999999996</c:v>
                </c:pt>
                <c:pt idx="57">
                  <c:v>97.444000000000003</c:v>
                </c:pt>
                <c:pt idx="58">
                  <c:v>108.53700000000001</c:v>
                </c:pt>
                <c:pt idx="59">
                  <c:v>120.333</c:v>
                </c:pt>
                <c:pt idx="60">
                  <c:v>134.05600000000001</c:v>
                </c:pt>
                <c:pt idx="61">
                  <c:v>146.852</c:v>
                </c:pt>
                <c:pt idx="62">
                  <c:v>157.833</c:v>
                </c:pt>
                <c:pt idx="63">
                  <c:v>168.63</c:v>
                </c:pt>
                <c:pt idx="64">
                  <c:v>175.44399999999999</c:v>
                </c:pt>
                <c:pt idx="65">
                  <c:v>180.61099999999999</c:v>
                </c:pt>
                <c:pt idx="66">
                  <c:v>180.96299999999999</c:v>
                </c:pt>
                <c:pt idx="67">
                  <c:v>175.98099999999999</c:v>
                </c:pt>
                <c:pt idx="68">
                  <c:v>158.185</c:v>
                </c:pt>
                <c:pt idx="69">
                  <c:v>118.926</c:v>
                </c:pt>
                <c:pt idx="70">
                  <c:v>71.906999999999996</c:v>
                </c:pt>
                <c:pt idx="71">
                  <c:v>58.685000000000002</c:v>
                </c:pt>
                <c:pt idx="72">
                  <c:v>56.87</c:v>
                </c:pt>
                <c:pt idx="73">
                  <c:v>57.332999999999998</c:v>
                </c:pt>
                <c:pt idx="74">
                  <c:v>58.314999999999998</c:v>
                </c:pt>
                <c:pt idx="75">
                  <c:v>61.5</c:v>
                </c:pt>
                <c:pt idx="76">
                  <c:v>64.037000000000006</c:v>
                </c:pt>
                <c:pt idx="77">
                  <c:v>66.111000000000004</c:v>
                </c:pt>
                <c:pt idx="78">
                  <c:v>70.241</c:v>
                </c:pt>
                <c:pt idx="79">
                  <c:v>75.962999999999994</c:v>
                </c:pt>
                <c:pt idx="80">
                  <c:v>85.241</c:v>
                </c:pt>
                <c:pt idx="81">
                  <c:v>95.814999999999998</c:v>
                </c:pt>
                <c:pt idx="82">
                  <c:v>106.815</c:v>
                </c:pt>
                <c:pt idx="83">
                  <c:v>116.63</c:v>
                </c:pt>
                <c:pt idx="84">
                  <c:v>124.741</c:v>
                </c:pt>
                <c:pt idx="85">
                  <c:v>130.96299999999999</c:v>
                </c:pt>
                <c:pt idx="86">
                  <c:v>132.63</c:v>
                </c:pt>
                <c:pt idx="87">
                  <c:v>130.07400000000001</c:v>
                </c:pt>
                <c:pt idx="88">
                  <c:v>117.759</c:v>
                </c:pt>
                <c:pt idx="89">
                  <c:v>86.944000000000003</c:v>
                </c:pt>
                <c:pt idx="90">
                  <c:v>59.110999999999997</c:v>
                </c:pt>
                <c:pt idx="91">
                  <c:v>54.926000000000002</c:v>
                </c:pt>
                <c:pt idx="92">
                  <c:v>53.426000000000002</c:v>
                </c:pt>
                <c:pt idx="93">
                  <c:v>51.481000000000002</c:v>
                </c:pt>
                <c:pt idx="94">
                  <c:v>52.073999999999998</c:v>
                </c:pt>
                <c:pt idx="95">
                  <c:v>52.167000000000002</c:v>
                </c:pt>
                <c:pt idx="96">
                  <c:v>51</c:v>
                </c:pt>
                <c:pt idx="97">
                  <c:v>51.906999999999996</c:v>
                </c:pt>
                <c:pt idx="98">
                  <c:v>51.889000000000003</c:v>
                </c:pt>
                <c:pt idx="99">
                  <c:v>51.204000000000001</c:v>
                </c:pt>
                <c:pt idx="100">
                  <c:v>50.463000000000001</c:v>
                </c:pt>
                <c:pt idx="101">
                  <c:v>50.5</c:v>
                </c:pt>
                <c:pt idx="102">
                  <c:v>50.944000000000003</c:v>
                </c:pt>
                <c:pt idx="103">
                  <c:v>52.148000000000003</c:v>
                </c:pt>
                <c:pt idx="104">
                  <c:v>50.963000000000001</c:v>
                </c:pt>
                <c:pt idx="105">
                  <c:v>52.573999999999998</c:v>
                </c:pt>
                <c:pt idx="106">
                  <c:v>51.444000000000003</c:v>
                </c:pt>
                <c:pt idx="107">
                  <c:v>51.259</c:v>
                </c:pt>
                <c:pt idx="108">
                  <c:v>51.573999999999998</c:v>
                </c:pt>
                <c:pt idx="109">
                  <c:v>52.018999999999998</c:v>
                </c:pt>
                <c:pt idx="110">
                  <c:v>50.185000000000002</c:v>
                </c:pt>
                <c:pt idx="111">
                  <c:v>52.406999999999996</c:v>
                </c:pt>
                <c:pt idx="112">
                  <c:v>52.110999999999997</c:v>
                </c:pt>
                <c:pt idx="113">
                  <c:v>52.389000000000003</c:v>
                </c:pt>
                <c:pt idx="114">
                  <c:v>54.389000000000003</c:v>
                </c:pt>
                <c:pt idx="115">
                  <c:v>55.685000000000002</c:v>
                </c:pt>
                <c:pt idx="116">
                  <c:v>56.685000000000002</c:v>
                </c:pt>
                <c:pt idx="117">
                  <c:v>60.13</c:v>
                </c:pt>
                <c:pt idx="118">
                  <c:v>63.277999999999999</c:v>
                </c:pt>
                <c:pt idx="119">
                  <c:v>67.555999999999997</c:v>
                </c:pt>
                <c:pt idx="120">
                  <c:v>68.593000000000004</c:v>
                </c:pt>
                <c:pt idx="121">
                  <c:v>71.962999999999994</c:v>
                </c:pt>
                <c:pt idx="122">
                  <c:v>73.147999999999996</c:v>
                </c:pt>
                <c:pt idx="123">
                  <c:v>72.13</c:v>
                </c:pt>
                <c:pt idx="124">
                  <c:v>70.278000000000006</c:v>
                </c:pt>
                <c:pt idx="125">
                  <c:v>65.944000000000003</c:v>
                </c:pt>
                <c:pt idx="126">
                  <c:v>61.222000000000001</c:v>
                </c:pt>
                <c:pt idx="127">
                  <c:v>56.593000000000004</c:v>
                </c:pt>
                <c:pt idx="128">
                  <c:v>53.241</c:v>
                </c:pt>
                <c:pt idx="129">
                  <c:v>49.426000000000002</c:v>
                </c:pt>
                <c:pt idx="130">
                  <c:v>49.332999999999998</c:v>
                </c:pt>
                <c:pt idx="131">
                  <c:v>48.926000000000002</c:v>
                </c:pt>
                <c:pt idx="132">
                  <c:v>47.463000000000001</c:v>
                </c:pt>
                <c:pt idx="133">
                  <c:v>48.332999999999998</c:v>
                </c:pt>
                <c:pt idx="134">
                  <c:v>46.741</c:v>
                </c:pt>
                <c:pt idx="135">
                  <c:v>48.073999999999998</c:v>
                </c:pt>
                <c:pt idx="136">
                  <c:v>48.648000000000003</c:v>
                </c:pt>
                <c:pt idx="137">
                  <c:v>49.314999999999998</c:v>
                </c:pt>
                <c:pt idx="138">
                  <c:v>46.685000000000002</c:v>
                </c:pt>
                <c:pt idx="139">
                  <c:v>49.13</c:v>
                </c:pt>
                <c:pt idx="140">
                  <c:v>48.241</c:v>
                </c:pt>
                <c:pt idx="141">
                  <c:v>48.906999999999996</c:v>
                </c:pt>
                <c:pt idx="142">
                  <c:v>49.722000000000001</c:v>
                </c:pt>
                <c:pt idx="143">
                  <c:v>51.741</c:v>
                </c:pt>
                <c:pt idx="144">
                  <c:v>52.406999999999996</c:v>
                </c:pt>
                <c:pt idx="145">
                  <c:v>52.63</c:v>
                </c:pt>
                <c:pt idx="146">
                  <c:v>55.148000000000003</c:v>
                </c:pt>
                <c:pt idx="147">
                  <c:v>56.518999999999998</c:v>
                </c:pt>
                <c:pt idx="148">
                  <c:v>58.073999999999998</c:v>
                </c:pt>
                <c:pt idx="149">
                  <c:v>58.722000000000001</c:v>
                </c:pt>
                <c:pt idx="150">
                  <c:v>56.722000000000001</c:v>
                </c:pt>
                <c:pt idx="151">
                  <c:v>55.073999999999998</c:v>
                </c:pt>
                <c:pt idx="152">
                  <c:v>51.055999999999997</c:v>
                </c:pt>
                <c:pt idx="153">
                  <c:v>49.444000000000003</c:v>
                </c:pt>
                <c:pt idx="154">
                  <c:v>48.536999999999999</c:v>
                </c:pt>
                <c:pt idx="155">
                  <c:v>46.518999999999998</c:v>
                </c:pt>
                <c:pt idx="156">
                  <c:v>46.37</c:v>
                </c:pt>
                <c:pt idx="157">
                  <c:v>46.795999999999999</c:v>
                </c:pt>
                <c:pt idx="158">
                  <c:v>46.406999999999996</c:v>
                </c:pt>
                <c:pt idx="159">
                  <c:v>46.332999999999998</c:v>
                </c:pt>
                <c:pt idx="160">
                  <c:v>45.759</c:v>
                </c:pt>
                <c:pt idx="161">
                  <c:v>46.351999999999997</c:v>
                </c:pt>
                <c:pt idx="162">
                  <c:v>46.295999999999999</c:v>
                </c:pt>
                <c:pt idx="163">
                  <c:v>45.610999999999997</c:v>
                </c:pt>
                <c:pt idx="164">
                  <c:v>45.555999999999997</c:v>
                </c:pt>
                <c:pt idx="165">
                  <c:v>45.444000000000003</c:v>
                </c:pt>
                <c:pt idx="166">
                  <c:v>45.406999999999996</c:v>
                </c:pt>
                <c:pt idx="167">
                  <c:v>44.426000000000002</c:v>
                </c:pt>
                <c:pt idx="168">
                  <c:v>45.259</c:v>
                </c:pt>
                <c:pt idx="169">
                  <c:v>45.851999999999997</c:v>
                </c:pt>
                <c:pt idx="170">
                  <c:v>44.926000000000002</c:v>
                </c:pt>
                <c:pt idx="171">
                  <c:v>44.5</c:v>
                </c:pt>
                <c:pt idx="172">
                  <c:v>46.573999999999998</c:v>
                </c:pt>
                <c:pt idx="173">
                  <c:v>44.481000000000002</c:v>
                </c:pt>
                <c:pt idx="174">
                  <c:v>45.093000000000004</c:v>
                </c:pt>
                <c:pt idx="175">
                  <c:v>45.444000000000003</c:v>
                </c:pt>
                <c:pt idx="176">
                  <c:v>42.463000000000001</c:v>
                </c:pt>
                <c:pt idx="177">
                  <c:v>44.832999999999998</c:v>
                </c:pt>
                <c:pt idx="178">
                  <c:v>43.389000000000003</c:v>
                </c:pt>
                <c:pt idx="179">
                  <c:v>45.110999999999997</c:v>
                </c:pt>
                <c:pt idx="180">
                  <c:v>44.851999999999997</c:v>
                </c:pt>
                <c:pt idx="181">
                  <c:v>43.463000000000001</c:v>
                </c:pt>
                <c:pt idx="182">
                  <c:v>45.314999999999998</c:v>
                </c:pt>
                <c:pt idx="183">
                  <c:v>43.759</c:v>
                </c:pt>
                <c:pt idx="184">
                  <c:v>44.055999999999997</c:v>
                </c:pt>
                <c:pt idx="185">
                  <c:v>43.889000000000003</c:v>
                </c:pt>
                <c:pt idx="186">
                  <c:v>43.667000000000002</c:v>
                </c:pt>
                <c:pt idx="187">
                  <c:v>43.741</c:v>
                </c:pt>
                <c:pt idx="188">
                  <c:v>44.648000000000003</c:v>
                </c:pt>
                <c:pt idx="189">
                  <c:v>44.648000000000003</c:v>
                </c:pt>
                <c:pt idx="190">
                  <c:v>44.277999999999999</c:v>
                </c:pt>
                <c:pt idx="191">
                  <c:v>43.704000000000001</c:v>
                </c:pt>
                <c:pt idx="192">
                  <c:v>44.832999999999998</c:v>
                </c:pt>
                <c:pt idx="193">
                  <c:v>42.963000000000001</c:v>
                </c:pt>
                <c:pt idx="194">
                  <c:v>44.185000000000002</c:v>
                </c:pt>
                <c:pt idx="195">
                  <c:v>43.741</c:v>
                </c:pt>
                <c:pt idx="196">
                  <c:v>44.110999999999997</c:v>
                </c:pt>
                <c:pt idx="197">
                  <c:v>42.963000000000001</c:v>
                </c:pt>
                <c:pt idx="198">
                  <c:v>43.295999999999999</c:v>
                </c:pt>
                <c:pt idx="199">
                  <c:v>44.481000000000002</c:v>
                </c:pt>
                <c:pt idx="200">
                  <c:v>44.389000000000003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'C'!$X$22:$X$222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57.850967949993965</c:v>
                </c:pt>
                <c:pt idx="27">
                  <c:v>57.776524711397919</c:v>
                </c:pt>
                <c:pt idx="28">
                  <c:v>57.702089885111654</c:v>
                </c:pt>
                <c:pt idx="29">
                  <c:v>57.627664053006498</c:v>
                </c:pt>
                <c:pt idx="30">
                  <c:v>57.553247830693948</c:v>
                </c:pt>
                <c:pt idx="31">
                  <c:v>57.478841868592816</c:v>
                </c:pt>
                <c:pt idx="32">
                  <c:v>57.404446852928181</c:v>
                </c:pt>
                <c:pt idx="33">
                  <c:v>57.330063506821872</c:v>
                </c:pt>
                <c:pt idx="34">
                  <c:v>57.255692592337432</c:v>
                </c:pt>
                <c:pt idx="35">
                  <c:v>57.181334917402971</c:v>
                </c:pt>
                <c:pt idx="36">
                  <c:v>57.106991363967076</c:v>
                </c:pt>
                <c:pt idx="37">
                  <c:v>57.032663000998909</c:v>
                </c:pt>
                <c:pt idx="38">
                  <c:v>56.958351513872671</c:v>
                </c:pt>
                <c:pt idx="39">
                  <c:v>56.884060738705287</c:v>
                </c:pt>
                <c:pt idx="40">
                  <c:v>56.809801811043222</c:v>
                </c:pt>
                <c:pt idx="41">
                  <c:v>56.735609375426918</c:v>
                </c:pt>
                <c:pt idx="42">
                  <c:v>56.661589408479713</c:v>
                </c:pt>
                <c:pt idx="43">
                  <c:v>56.588051238147322</c:v>
                </c:pt>
                <c:pt idx="44">
                  <c:v>56.515847898234931</c:v>
                </c:pt>
                <c:pt idx="45">
                  <c:v>56.447193549492198</c:v>
                </c:pt>
                <c:pt idx="46">
                  <c:v>56.387486425336625</c:v>
                </c:pt>
                <c:pt idx="47">
                  <c:v>56.349067344039462</c:v>
                </c:pt>
                <c:pt idx="48">
                  <c:v>56.358339972478277</c:v>
                </c:pt>
                <c:pt idx="49">
                  <c:v>56.468051453233421</c:v>
                </c:pt>
                <c:pt idx="50">
                  <c:v>56.776291683671111</c:v>
                </c:pt>
                <c:pt idx="51">
                  <c:v>57.452157270063019</c:v>
                </c:pt>
                <c:pt idx="52">
                  <c:v>58.764275388716825</c:v>
                </c:pt>
                <c:pt idx="53">
                  <c:v>61.102366142729991</c:v>
                </c:pt>
                <c:pt idx="54">
                  <c:v>64.975164316286723</c:v>
                </c:pt>
                <c:pt idx="55">
                  <c:v>70.963931398770114</c:v>
                </c:pt>
                <c:pt idx="56">
                  <c:v>79.614699706715896</c:v>
                </c:pt>
                <c:pt idx="57">
                  <c:v>91.268693931796903</c:v>
                </c:pt>
                <c:pt idx="58">
                  <c:v>105.85865836765259</c:v>
                </c:pt>
                <c:pt idx="59">
                  <c:v>122.7305623778276</c:v>
                </c:pt>
                <c:pt idx="60">
                  <c:v>140.56934802844313</c:v>
                </c:pt>
                <c:pt idx="61">
                  <c:v>157.49708990503663</c:v>
                </c:pt>
                <c:pt idx="62">
                  <c:v>171.36507038733987</c:v>
                </c:pt>
                <c:pt idx="63">
                  <c:v>180.18933028253946</c:v>
                </c:pt>
                <c:pt idx="64">
                  <c:v>182.6116452070533</c:v>
                </c:pt>
                <c:pt idx="65">
                  <c:v>178.23905766674156</c:v>
                </c:pt>
                <c:pt idx="66">
                  <c:v>167.74518361106163</c:v>
                </c:pt>
                <c:pt idx="67">
                  <c:v>152.69736896888591</c:v>
                </c:pt>
                <c:pt idx="68">
                  <c:v>135.17074761664628</c:v>
                </c:pt>
                <c:pt idx="69">
                  <c:v>117.28005176078092</c:v>
                </c:pt>
                <c:pt idx="70">
                  <c:v>100.774015335965</c:v>
                </c:pt>
                <c:pt idx="71">
                  <c:v>86.795653282116845</c:v>
                </c:pt>
                <c:pt idx="72">
                  <c:v>75.840751268764336</c:v>
                </c:pt>
                <c:pt idx="73">
                  <c:v>67.881708810665529</c:v>
                </c:pt>
                <c:pt idx="74">
                  <c:v>62.589051170776152</c:v>
                </c:pt>
                <c:pt idx="75">
                  <c:v>59.581263180636498</c:v>
                </c:pt>
                <c:pt idx="76">
                  <c:v>58.647846609582842</c:v>
                </c:pt>
                <c:pt idx="77">
                  <c:v>59.896967275642396</c:v>
                </c:pt>
                <c:pt idx="78">
                  <c:v>63.768182737499188</c:v>
                </c:pt>
                <c:pt idx="79">
                  <c:v>70.844063840776897</c:v>
                </c:pt>
                <c:pt idx="80">
                  <c:v>81.43924561384199</c:v>
                </c:pt>
                <c:pt idx="81">
                  <c:v>95.071761674879241</c:v>
                </c:pt>
                <c:pt idx="82">
                  <c:v>110.08220846611465</c:v>
                </c:pt>
                <c:pt idx="83">
                  <c:v>123.72516763665146</c:v>
                </c:pt>
                <c:pt idx="84">
                  <c:v>132.88483381521053</c:v>
                </c:pt>
                <c:pt idx="85">
                  <c:v>135.19451616490289</c:v>
                </c:pt>
                <c:pt idx="86">
                  <c:v>130.01041055955321</c:v>
                </c:pt>
                <c:pt idx="87">
                  <c:v>118.68918333356143</c:v>
                </c:pt>
                <c:pt idx="88">
                  <c:v>104.00371939861134</c:v>
                </c:pt>
                <c:pt idx="89">
                  <c:v>89.037661967271447</c:v>
                </c:pt>
                <c:pt idx="90">
                  <c:v>76.156538976125702</c:v>
                </c:pt>
                <c:pt idx="91">
                  <c:v>66.506712249615077</c:v>
                </c:pt>
                <c:pt idx="92">
                  <c:v>60.111618180551517</c:v>
                </c:pt>
                <c:pt idx="93">
                  <c:v>56.319876735947808</c:v>
                </c:pt>
                <c:pt idx="94">
                  <c:v>54.284919569662748</c:v>
                </c:pt>
                <c:pt idx="95">
                  <c:v>53.277327137089564</c:v>
                </c:pt>
                <c:pt idx="96">
                  <c:v>52.797822991559158</c:v>
                </c:pt>
                <c:pt idx="97">
                  <c:v>52.558772588686082</c:v>
                </c:pt>
                <c:pt idx="98">
                  <c:v>52.416951717976666</c:v>
                </c:pt>
                <c:pt idx="99">
                  <c:v>52.309806251211455</c:v>
                </c:pt>
                <c:pt idx="100">
                  <c:v>52.213153326749399</c:v>
                </c:pt>
                <c:pt idx="101">
                  <c:v>52.118670688131296</c:v>
                </c:pt>
                <c:pt idx="102">
                  <c:v>52.023806798607175</c:v>
                </c:pt>
                <c:pt idx="103">
                  <c:v>51.927883814445529</c:v>
                </c:pt>
                <c:pt idx="104">
                  <c:v>51.830801207171945</c:v>
                </c:pt>
                <c:pt idx="105">
                  <c:v>51.732723908698993</c:v>
                </c:pt>
                <c:pt idx="106">
                  <c:v>51.634225617866306</c:v>
                </c:pt>
                <c:pt idx="107">
                  <c:v>51.536931030695172</c:v>
                </c:pt>
                <c:pt idx="108">
                  <c:v>51.44511514293562</c:v>
                </c:pt>
                <c:pt idx="109">
                  <c:v>51.369123002200091</c:v>
                </c:pt>
                <c:pt idx="110">
                  <c:v>51.331730096699012</c:v>
                </c:pt>
                <c:pt idx="111">
                  <c:v>51.378157701853624</c:v>
                </c:pt>
                <c:pt idx="112">
                  <c:v>51.588577139275785</c:v>
                </c:pt>
                <c:pt idx="113">
                  <c:v>52.088036443059096</c:v>
                </c:pt>
                <c:pt idx="114">
                  <c:v>53.043708556481242</c:v>
                </c:pt>
                <c:pt idx="115">
                  <c:v>54.636608829529024</c:v>
                </c:pt>
                <c:pt idx="116">
                  <c:v>56.999810577884901</c:v>
                </c:pt>
                <c:pt idx="117">
                  <c:v>60.131253275773467</c:v>
                </c:pt>
                <c:pt idx="118">
                  <c:v>63.812566140503129</c:v>
                </c:pt>
                <c:pt idx="119">
                  <c:v>67.581962429066891</c:v>
                </c:pt>
                <c:pt idx="120">
                  <c:v>70.80152324564628</c:v>
                </c:pt>
                <c:pt idx="121">
                  <c:v>72.820252066419698</c:v>
                </c:pt>
                <c:pt idx="122">
                  <c:v>73.18004720276393</c:v>
                </c:pt>
                <c:pt idx="123">
                  <c:v>71.776133859683782</c:v>
                </c:pt>
                <c:pt idx="124">
                  <c:v>68.895208823158796</c:v>
                </c:pt>
                <c:pt idx="125">
                  <c:v>65.112340499733889</c:v>
                </c:pt>
                <c:pt idx="126">
                  <c:v>61.097277782891283</c:v>
                </c:pt>
                <c:pt idx="127">
                  <c:v>57.419200865055863</c:v>
                </c:pt>
                <c:pt idx="128">
                  <c:v>54.426024655798656</c:v>
                </c:pt>
                <c:pt idx="129">
                  <c:v>52.225306551520156</c:v>
                </c:pt>
                <c:pt idx="130">
                  <c:v>50.743374428786339</c:v>
                </c:pt>
                <c:pt idx="131">
                  <c:v>49.814778426677272</c:v>
                </c:pt>
                <c:pt idx="132">
                  <c:v>49.259974778780567</c:v>
                </c:pt>
                <c:pt idx="133">
                  <c:v>48.931281171146622</c:v>
                </c:pt>
                <c:pt idx="134">
                  <c:v>48.728248893977501</c:v>
                </c:pt>
                <c:pt idx="135">
                  <c:v>48.594323387257468</c:v>
                </c:pt>
                <c:pt idx="136">
                  <c:v>48.507225842637894</c:v>
                </c:pt>
                <c:pt idx="137">
                  <c:v>48.470791331842101</c:v>
                </c:pt>
                <c:pt idx="138">
                  <c:v>48.510545883528557</c:v>
                </c:pt>
                <c:pt idx="139">
                  <c:v>48.671205268164876</c:v>
                </c:pt>
                <c:pt idx="140">
                  <c:v>49.011958474563549</c:v>
                </c:pt>
                <c:pt idx="141">
                  <c:v>49.595032322412159</c:v>
                </c:pt>
                <c:pt idx="142">
                  <c:v>50.465142617862178</c:v>
                </c:pt>
                <c:pt idx="143">
                  <c:v>51.622257002035937</c:v>
                </c:pt>
                <c:pt idx="144">
                  <c:v>52.996346094041122</c:v>
                </c:pt>
                <c:pt idx="145">
                  <c:v>54.437172516120754</c:v>
                </c:pt>
                <c:pt idx="146">
                  <c:v>55.730638975865574</c:v>
                </c:pt>
                <c:pt idx="147">
                  <c:v>56.644004577995418</c:v>
                </c:pt>
                <c:pt idx="148">
                  <c:v>56.988408829584088</c:v>
                </c:pt>
                <c:pt idx="149">
                  <c:v>56.675994089391743</c:v>
                </c:pt>
                <c:pt idx="150">
                  <c:v>55.747970821505696</c:v>
                </c:pt>
                <c:pt idx="151">
                  <c:v>54.361343530779877</c:v>
                </c:pt>
                <c:pt idx="152">
                  <c:v>52.74015261972923</c:v>
                </c:pt>
                <c:pt idx="153">
                  <c:v>51.111975020316549</c:v>
                </c:pt>
                <c:pt idx="154">
                  <c:v>49.654208640722672</c:v>
                </c:pt>
                <c:pt idx="155">
                  <c:v>48.466601733830579</c:v>
                </c:pt>
                <c:pt idx="156">
                  <c:v>47.572633548929254</c:v>
                </c:pt>
                <c:pt idx="157">
                  <c:v>46.940767896587381</c:v>
                </c:pt>
                <c:pt idx="158">
                  <c:v>46.512183455947493</c:v>
                </c:pt>
                <c:pt idx="159">
                  <c:v>46.224118058673191</c:v>
                </c:pt>
                <c:pt idx="160">
                  <c:v>46.023831545552184</c:v>
                </c:pt>
                <c:pt idx="161">
                  <c:v>45.873519589161845</c:v>
                </c:pt>
                <c:pt idx="162">
                  <c:v>45.749288044002192</c:v>
                </c:pt>
                <c:pt idx="163">
                  <c:v>45.637588239499713</c:v>
                </c:pt>
                <c:pt idx="164">
                  <c:v>45.531456394864833</c:v>
                </c:pt>
                <c:pt idx="165">
                  <c:v>45.427625838603994</c:v>
                </c:pt>
                <c:pt idx="166">
                  <c:v>45.324690962339929</c:v>
                </c:pt>
                <c:pt idx="167">
                  <c:v>45.222094489236341</c:v>
                </c:pt>
                <c:pt idx="168">
                  <c:v>45.119631653875032</c:v>
                </c:pt>
                <c:pt idx="169">
                  <c:v>45.017231881827222</c:v>
                </c:pt>
                <c:pt idx="170">
                  <c:v>44.914871599543453</c:v>
                </c:pt>
                <c:pt idx="171">
                  <c:v>44.812542467091212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'C'!$BD$22:$BD$222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57.850967949993965</c:v>
                </c:pt>
                <c:pt idx="27">
                  <c:v>57.776524711397904</c:v>
                </c:pt>
                <c:pt idx="28">
                  <c:v>57.702089885111555</c:v>
                </c:pt>
                <c:pt idx="29">
                  <c:v>57.627664053005802</c:v>
                </c:pt>
                <c:pt idx="30">
                  <c:v>57.553247830689493</c:v>
                </c:pt>
                <c:pt idx="31">
                  <c:v>57.478841868565794</c:v>
                </c:pt>
                <c:pt idx="32">
                  <c:v>57.40444685277285</c:v>
                </c:pt>
                <c:pt idx="33">
                  <c:v>57.330063505975943</c:v>
                </c:pt>
                <c:pt idx="34">
                  <c:v>57.255692587972845</c:v>
                </c:pt>
                <c:pt idx="35">
                  <c:v>57.181334896068371</c:v>
                </c:pt>
                <c:pt idx="36">
                  <c:v>57.106991265166869</c:v>
                </c:pt>
                <c:pt idx="37">
                  <c:v>57.032662567524262</c:v>
                </c:pt>
                <c:pt idx="38">
                  <c:v>56.958349712091902</c:v>
                </c:pt>
                <c:pt idx="39">
                  <c:v>56.884053643375253</c:v>
                </c:pt>
                <c:pt idx="40">
                  <c:v>56.809775339719188</c:v>
                </c:pt>
                <c:pt idx="41">
                  <c:v>56.73551581091936</c:v>
                </c:pt>
                <c:pt idx="42">
                  <c:v>56.661276095045473</c:v>
                </c:pt>
                <c:pt idx="43">
                  <c:v>56.587057254346874</c:v>
                </c:pt>
                <c:pt idx="44">
                  <c:v>56.512860370093613</c:v>
                </c:pt>
                <c:pt idx="45">
                  <c:v>56.438686536187703</c:v>
                </c:pt>
                <c:pt idx="46">
                  <c:v>56.364536851357812</c:v>
                </c:pt>
                <c:pt idx="47">
                  <c:v>56.290412409728084</c:v>
                </c:pt>
                <c:pt idx="48">
                  <c:v>56.216314289526196</c:v>
                </c:pt>
                <c:pt idx="49">
                  <c:v>56.14224353966847</c:v>
                </c:pt>
                <c:pt idx="50">
                  <c:v>56.06820116393002</c:v>
                </c:pt>
                <c:pt idx="51">
                  <c:v>55.994188102375361</c:v>
                </c:pt>
                <c:pt idx="52">
                  <c:v>55.92020520969109</c:v>
                </c:pt>
                <c:pt idx="53">
                  <c:v>55.846253230025113</c:v>
                </c:pt>
                <c:pt idx="54">
                  <c:v>55.77233276789898</c:v>
                </c:pt>
                <c:pt idx="55">
                  <c:v>55.698444254720158</c:v>
                </c:pt>
                <c:pt idx="56">
                  <c:v>55.624587910380612</c:v>
                </c:pt>
                <c:pt idx="57">
                  <c:v>55.550763699388128</c:v>
                </c:pt>
                <c:pt idx="58">
                  <c:v>55.47697128093774</c:v>
                </c:pt>
                <c:pt idx="59">
                  <c:v>55.40320995229515</c:v>
                </c:pt>
                <c:pt idx="60">
                  <c:v>55.329478584832678</c:v>
                </c:pt>
                <c:pt idx="61">
                  <c:v>55.255775552034827</c:v>
                </c:pt>
                <c:pt idx="62">
                  <c:v>55.182098648778002</c:v>
                </c:pt>
                <c:pt idx="63">
                  <c:v>55.108445001189665</c:v>
                </c:pt>
                <c:pt idx="64">
                  <c:v>55.034810966413083</c:v>
                </c:pt>
                <c:pt idx="65">
                  <c:v>54.961192021649218</c:v>
                </c:pt>
                <c:pt idx="66">
                  <c:v>54.887582641922563</c:v>
                </c:pt>
                <c:pt idx="67">
                  <c:v>54.813976166134012</c:v>
                </c:pt>
                <c:pt idx="68">
                  <c:v>54.740364651125319</c:v>
                </c:pt>
                <c:pt idx="69">
                  <c:v>54.666738713699523</c:v>
                </c:pt>
                <c:pt idx="70">
                  <c:v>54.593087360828832</c:v>
                </c:pt>
                <c:pt idx="71">
                  <c:v>54.519397808646971</c:v>
                </c:pt>
                <c:pt idx="72">
                  <c:v>54.445655291278705</c:v>
                </c:pt>
                <c:pt idx="73">
                  <c:v>54.371842861115404</c:v>
                </c:pt>
                <c:pt idx="74">
                  <c:v>54.297941182812067</c:v>
                </c:pt>
                <c:pt idx="75">
                  <c:v>54.223928324063742</c:v>
                </c:pt>
                <c:pt idx="76">
                  <c:v>54.149779547121973</c:v>
                </c:pt>
                <c:pt idx="77">
                  <c:v>54.0754671060294</c:v>
                </c:pt>
                <c:pt idx="78">
                  <c:v>54.000960055672188</c:v>
                </c:pt>
                <c:pt idx="79">
                  <c:v>53.926224079952178</c:v>
                </c:pt>
                <c:pt idx="80">
                  <c:v>53.8512213476262</c:v>
                </c:pt>
                <c:pt idx="81">
                  <c:v>53.775910405597052</c:v>
                </c:pt>
                <c:pt idx="82">
                  <c:v>53.700246120595274</c:v>
                </c:pt>
                <c:pt idx="83">
                  <c:v>53.624179681173679</c:v>
                </c:pt>
                <c:pt idx="84">
                  <c:v>53.547658672631492</c:v>
                </c:pt>
                <c:pt idx="85">
                  <c:v>53.470627237765129</c:v>
                </c:pt>
                <c:pt idx="86">
                  <c:v>53.393026336060387</c:v>
                </c:pt>
                <c:pt idx="87">
                  <c:v>53.314794112949073</c:v>
                </c:pt>
                <c:pt idx="88">
                  <c:v>53.235866388908008</c:v>
                </c:pt>
                <c:pt idx="89">
                  <c:v>53.156177275361451</c:v>
                </c:pt>
                <c:pt idx="90">
                  <c:v>53.075659920482629</c:v>
                </c:pt>
                <c:pt idx="91">
                  <c:v>52.994247383065954</c:v>
                </c:pt>
                <c:pt idx="92">
                  <c:v>52.911873626733268</c:v>
                </c:pt>
                <c:pt idx="93">
                  <c:v>52.828474620028857</c:v>
                </c:pt>
                <c:pt idx="94">
                  <c:v>52.743989520747377</c:v>
                </c:pt>
                <c:pt idx="95">
                  <c:v>52.658361915546067</c:v>
                </c:pt>
                <c:pt idx="96">
                  <c:v>52.571541079039349</c:v>
                </c:pt>
                <c:pt idx="97">
                  <c:v>52.483483210756887</c:v>
                </c:pt>
                <c:pt idx="98">
                  <c:v>52.394152604182437</c:v>
                </c:pt>
                <c:pt idx="99">
                  <c:v>52.303522700158183</c:v>
                </c:pt>
                <c:pt idx="100">
                  <c:v>52.211576977700744</c:v>
                </c:pt>
                <c:pt idx="101">
                  <c:v>52.118309639008572</c:v>
                </c:pt>
                <c:pt idx="102">
                  <c:v>52.023726052176897</c:v>
                </c:pt>
                <c:pt idx="103">
                  <c:v>51.927842924630838</c:v>
                </c:pt>
                <c:pt idx="104">
                  <c:v>51.83068819200534</c:v>
                </c:pt>
                <c:pt idx="105">
                  <c:v>51.732300620366757</c:v>
                </c:pt>
                <c:pt idx="106">
                  <c:v>51.632729133327558</c:v>
                </c:pt>
                <c:pt idx="107">
                  <c:v>51.532031888721008</c:v>
                </c:pt>
                <c:pt idx="108">
                  <c:v>51.43027514107807</c:v>
                </c:pt>
                <c:pt idx="109">
                  <c:v>51.327531935331706</c:v>
                </c:pt>
                <c:pt idx="110">
                  <c:v>51.223880683348277</c:v>
                </c:pt>
                <c:pt idx="111">
                  <c:v>51.119403677731363</c:v>
                </c:pt>
                <c:pt idx="112">
                  <c:v>51.014185596852087</c:v>
                </c:pt>
                <c:pt idx="113">
                  <c:v>50.908312051517967</c:v>
                </c:pt>
                <c:pt idx="114">
                  <c:v>50.801868217621205</c:v>
                </c:pt>
                <c:pt idx="115">
                  <c:v>50.694937591188399</c:v>
                </c:pt>
                <c:pt idx="116">
                  <c:v>50.587600893239944</c:v>
                </c:pt>
                <c:pt idx="117">
                  <c:v>50.479935142500537</c:v>
                </c:pt>
                <c:pt idx="118">
                  <c:v>50.372012904942572</c:v>
                </c:pt>
                <c:pt idx="119">
                  <c:v>50.263901720923535</c:v>
                </c:pt>
                <c:pt idx="120">
                  <c:v>50.155663703673561</c:v>
                </c:pt>
                <c:pt idx="121">
                  <c:v>50.047355297317118</c:v>
                </c:pt>
                <c:pt idx="122">
                  <c:v>49.939027178545736</c:v>
                </c:pt>
                <c:pt idx="123">
                  <c:v>49.83072428344699</c:v>
                </c:pt>
                <c:pt idx="124">
                  <c:v>49.722485939698771</c:v>
                </c:pt>
                <c:pt idx="125">
                  <c:v>49.614346084159891</c:v>
                </c:pt>
                <c:pt idx="126">
                  <c:v>49.506333546602178</c:v>
                </c:pt>
                <c:pt idx="127">
                  <c:v>49.398472381703648</c:v>
                </c:pt>
                <c:pt idx="128">
                  <c:v>49.290782233242084</c:v>
                </c:pt>
                <c:pt idx="129">
                  <c:v>49.183278716501022</c:v>
                </c:pt>
                <c:pt idx="130">
                  <c:v>49.075973807068806</c:v>
                </c:pt>
                <c:pt idx="131">
                  <c:v>48.968876226351966</c:v>
                </c:pt>
                <c:pt idx="132">
                  <c:v>48.861991816146414</c:v>
                </c:pt>
                <c:pt idx="133">
                  <c:v>48.755323896453461</c:v>
                </c:pt>
                <c:pt idx="134">
                  <c:v>48.648873602357185</c:v>
                </c:pt>
                <c:pt idx="135">
                  <c:v>48.542640197180539</c:v>
                </c:pt>
                <c:pt idx="136">
                  <c:v>48.436621360309793</c:v>
                </c:pt>
                <c:pt idx="137">
                  <c:v>48.330813449031403</c:v>
                </c:pt>
                <c:pt idx="138">
                  <c:v>48.225211734480922</c:v>
                </c:pt>
                <c:pt idx="139">
                  <c:v>48.119810612382558</c:v>
                </c:pt>
                <c:pt idx="140">
                  <c:v>48.014603789682873</c:v>
                </c:pt>
                <c:pt idx="141">
                  <c:v>47.909584448479087</c:v>
                </c:pt>
                <c:pt idx="142">
                  <c:v>47.804745388831883</c:v>
                </c:pt>
                <c:pt idx="143">
                  <c:v>47.700079152157009</c:v>
                </c:pt>
                <c:pt idx="144">
                  <c:v>47.595578126926632</c:v>
                </c:pt>
                <c:pt idx="145">
                  <c:v>47.491234638396435</c:v>
                </c:pt>
                <c:pt idx="146">
                  <c:v>47.387041024021521</c:v>
                </c:pt>
                <c:pt idx="147">
                  <c:v>47.282989696144732</c:v>
                </c:pt>
                <c:pt idx="148">
                  <c:v>47.179073193442584</c:v>
                </c:pt>
                <c:pt idx="149">
                  <c:v>47.075284222506014</c:v>
                </c:pt>
                <c:pt idx="150">
                  <c:v>46.971615690819085</c:v>
                </c:pt>
                <c:pt idx="151">
                  <c:v>46.868060732284448</c:v>
                </c:pt>
                <c:pt idx="152">
                  <c:v>46.764612726331855</c:v>
                </c:pt>
                <c:pt idx="153">
                  <c:v>46.661265311538138</c:v>
                </c:pt>
                <c:pt idx="154">
                  <c:v>46.55801239458529</c:v>
                </c:pt>
                <c:pt idx="155">
                  <c:v>46.454848155287984</c:v>
                </c:pt>
                <c:pt idx="156">
                  <c:v>46.351767048334665</c:v>
                </c:pt>
                <c:pt idx="157">
                  <c:v>46.248763802305831</c:v>
                </c:pt>
                <c:pt idx="158">
                  <c:v>46.145833416461087</c:v>
                </c:pt>
                <c:pt idx="159">
                  <c:v>46.04297115572092</c:v>
                </c:pt>
                <c:pt idx="160">
                  <c:v>45.940172544210903</c:v>
                </c:pt>
                <c:pt idx="161">
                  <c:v>45.837433357684183</c:v>
                </c:pt>
                <c:pt idx="162">
                  <c:v>45.734749615091786</c:v>
                </c:pt>
                <c:pt idx="163">
                  <c:v>45.632117569530386</c:v>
                </c:pt>
                <c:pt idx="164">
                  <c:v>45.529533698760773</c:v>
                </c:pt>
                <c:pt idx="165">
                  <c:v>45.426994695460138</c:v>
                </c:pt>
                <c:pt idx="166">
                  <c:v>45.32449745734349</c:v>
                </c:pt>
                <c:pt idx="167">
                  <c:v>45.222039077266423</c:v>
                </c:pt>
                <c:pt idx="168">
                  <c:v>45.119616833401224</c:v>
                </c:pt>
                <c:pt idx="169">
                  <c:v>45.017228179560711</c:v>
                </c:pt>
                <c:pt idx="170">
                  <c:v>44.91487073572921</c:v>
                </c:pt>
                <c:pt idx="171">
                  <c:v>44.812542278847651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9378600"/>
        <c:axId val="849378992"/>
      </c:scatterChart>
      <c:valAx>
        <c:axId val="84937860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849378992"/>
        <c:crosses val="autoZero"/>
        <c:crossBetween val="midCat"/>
      </c:valAx>
      <c:valAx>
        <c:axId val="84937899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8493786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'C'!$H$21</c:f>
          <c:strCache>
            <c:ptCount val="1"/>
            <c:pt idx="0">
              <c:v>7.08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'C'!$H$22:$H$222</c:f>
              <c:numCache>
                <c:formatCode>General</c:formatCode>
                <c:ptCount val="201"/>
                <c:pt idx="0">
                  <c:v>59.87</c:v>
                </c:pt>
                <c:pt idx="1">
                  <c:v>57.555999999999997</c:v>
                </c:pt>
                <c:pt idx="2">
                  <c:v>58.463000000000001</c:v>
                </c:pt>
                <c:pt idx="3">
                  <c:v>59.018999999999998</c:v>
                </c:pt>
                <c:pt idx="4">
                  <c:v>59.093000000000004</c:v>
                </c:pt>
                <c:pt idx="5">
                  <c:v>58.593000000000004</c:v>
                </c:pt>
                <c:pt idx="6">
                  <c:v>58.277999999999999</c:v>
                </c:pt>
                <c:pt idx="7">
                  <c:v>57.481000000000002</c:v>
                </c:pt>
                <c:pt idx="8">
                  <c:v>58.777999999999999</c:v>
                </c:pt>
                <c:pt idx="9">
                  <c:v>56.906999999999996</c:v>
                </c:pt>
                <c:pt idx="10">
                  <c:v>58.406999999999996</c:v>
                </c:pt>
                <c:pt idx="11">
                  <c:v>58</c:v>
                </c:pt>
                <c:pt idx="12">
                  <c:v>56.536999999999999</c:v>
                </c:pt>
                <c:pt idx="13">
                  <c:v>57.648000000000003</c:v>
                </c:pt>
                <c:pt idx="14">
                  <c:v>56.406999999999996</c:v>
                </c:pt>
                <c:pt idx="15">
                  <c:v>57.110999999999997</c:v>
                </c:pt>
                <c:pt idx="16">
                  <c:v>57.222000000000001</c:v>
                </c:pt>
                <c:pt idx="17">
                  <c:v>56.444000000000003</c:v>
                </c:pt>
                <c:pt idx="18">
                  <c:v>57.426000000000002</c:v>
                </c:pt>
                <c:pt idx="19">
                  <c:v>57.481000000000002</c:v>
                </c:pt>
                <c:pt idx="20">
                  <c:v>57.667000000000002</c:v>
                </c:pt>
                <c:pt idx="21">
                  <c:v>56.222000000000001</c:v>
                </c:pt>
                <c:pt idx="22">
                  <c:v>57.37</c:v>
                </c:pt>
                <c:pt idx="23">
                  <c:v>57.426000000000002</c:v>
                </c:pt>
                <c:pt idx="24">
                  <c:v>57.759</c:v>
                </c:pt>
                <c:pt idx="25">
                  <c:v>57.832999999999998</c:v>
                </c:pt>
                <c:pt idx="26">
                  <c:v>58.185000000000002</c:v>
                </c:pt>
                <c:pt idx="27">
                  <c:v>58.222000000000001</c:v>
                </c:pt>
                <c:pt idx="28">
                  <c:v>57.926000000000002</c:v>
                </c:pt>
                <c:pt idx="29">
                  <c:v>58.406999999999996</c:v>
                </c:pt>
                <c:pt idx="30">
                  <c:v>57.444000000000003</c:v>
                </c:pt>
                <c:pt idx="31">
                  <c:v>57.832999999999998</c:v>
                </c:pt>
                <c:pt idx="32">
                  <c:v>59.832999999999998</c:v>
                </c:pt>
                <c:pt idx="33">
                  <c:v>59.37</c:v>
                </c:pt>
                <c:pt idx="34">
                  <c:v>58.685000000000002</c:v>
                </c:pt>
                <c:pt idx="35">
                  <c:v>59.5</c:v>
                </c:pt>
                <c:pt idx="36">
                  <c:v>59.795999999999999</c:v>
                </c:pt>
                <c:pt idx="37">
                  <c:v>60.351999999999997</c:v>
                </c:pt>
                <c:pt idx="38">
                  <c:v>61.37</c:v>
                </c:pt>
                <c:pt idx="39">
                  <c:v>61.222000000000001</c:v>
                </c:pt>
                <c:pt idx="40">
                  <c:v>61.981000000000002</c:v>
                </c:pt>
                <c:pt idx="41">
                  <c:v>61.795999999999999</c:v>
                </c:pt>
                <c:pt idx="42">
                  <c:v>62.389000000000003</c:v>
                </c:pt>
                <c:pt idx="43">
                  <c:v>63.777999999999999</c:v>
                </c:pt>
                <c:pt idx="44">
                  <c:v>63.704000000000001</c:v>
                </c:pt>
                <c:pt idx="45">
                  <c:v>65.296000000000006</c:v>
                </c:pt>
                <c:pt idx="46">
                  <c:v>64.741</c:v>
                </c:pt>
                <c:pt idx="47">
                  <c:v>67.37</c:v>
                </c:pt>
                <c:pt idx="48">
                  <c:v>68.5</c:v>
                </c:pt>
                <c:pt idx="49">
                  <c:v>70.796000000000006</c:v>
                </c:pt>
                <c:pt idx="50">
                  <c:v>75.314999999999998</c:v>
                </c:pt>
                <c:pt idx="51">
                  <c:v>80.741</c:v>
                </c:pt>
                <c:pt idx="52">
                  <c:v>86.906999999999996</c:v>
                </c:pt>
                <c:pt idx="53">
                  <c:v>94.055999999999997</c:v>
                </c:pt>
                <c:pt idx="54">
                  <c:v>102.759</c:v>
                </c:pt>
                <c:pt idx="55">
                  <c:v>112.741</c:v>
                </c:pt>
                <c:pt idx="56">
                  <c:v>125.185</c:v>
                </c:pt>
                <c:pt idx="57">
                  <c:v>136.98099999999999</c:v>
                </c:pt>
                <c:pt idx="58">
                  <c:v>149.77799999999999</c:v>
                </c:pt>
                <c:pt idx="59">
                  <c:v>160.815</c:v>
                </c:pt>
                <c:pt idx="60">
                  <c:v>170.61099999999999</c:v>
                </c:pt>
                <c:pt idx="61">
                  <c:v>178.72200000000001</c:v>
                </c:pt>
                <c:pt idx="62">
                  <c:v>184.72200000000001</c:v>
                </c:pt>
                <c:pt idx="63">
                  <c:v>185.352</c:v>
                </c:pt>
                <c:pt idx="64">
                  <c:v>178.53700000000001</c:v>
                </c:pt>
                <c:pt idx="65">
                  <c:v>165.852</c:v>
                </c:pt>
                <c:pt idx="66">
                  <c:v>138.11099999999999</c:v>
                </c:pt>
                <c:pt idx="67">
                  <c:v>96.814999999999998</c:v>
                </c:pt>
                <c:pt idx="68">
                  <c:v>66.667000000000002</c:v>
                </c:pt>
                <c:pt idx="69">
                  <c:v>61.795999999999999</c:v>
                </c:pt>
                <c:pt idx="70">
                  <c:v>60.444000000000003</c:v>
                </c:pt>
                <c:pt idx="71">
                  <c:v>61.389000000000003</c:v>
                </c:pt>
                <c:pt idx="72">
                  <c:v>64.5</c:v>
                </c:pt>
                <c:pt idx="73">
                  <c:v>64.093000000000004</c:v>
                </c:pt>
                <c:pt idx="74">
                  <c:v>68.055999999999997</c:v>
                </c:pt>
                <c:pt idx="75">
                  <c:v>71.537000000000006</c:v>
                </c:pt>
                <c:pt idx="76">
                  <c:v>78.555999999999997</c:v>
                </c:pt>
                <c:pt idx="77">
                  <c:v>85.63</c:v>
                </c:pt>
                <c:pt idx="78">
                  <c:v>95.832999999999998</c:v>
                </c:pt>
                <c:pt idx="79">
                  <c:v>104.611</c:v>
                </c:pt>
                <c:pt idx="80">
                  <c:v>114.63</c:v>
                </c:pt>
                <c:pt idx="81">
                  <c:v>122.907</c:v>
                </c:pt>
                <c:pt idx="82">
                  <c:v>129.352</c:v>
                </c:pt>
                <c:pt idx="83">
                  <c:v>132.59299999999999</c:v>
                </c:pt>
                <c:pt idx="84">
                  <c:v>131.77799999999999</c:v>
                </c:pt>
                <c:pt idx="85">
                  <c:v>121.77800000000001</c:v>
                </c:pt>
                <c:pt idx="86">
                  <c:v>102.667</c:v>
                </c:pt>
                <c:pt idx="87">
                  <c:v>74.019000000000005</c:v>
                </c:pt>
                <c:pt idx="88">
                  <c:v>57.759</c:v>
                </c:pt>
                <c:pt idx="89">
                  <c:v>54.87</c:v>
                </c:pt>
                <c:pt idx="90">
                  <c:v>54.906999999999996</c:v>
                </c:pt>
                <c:pt idx="91">
                  <c:v>53.573999999999998</c:v>
                </c:pt>
                <c:pt idx="92">
                  <c:v>54.167000000000002</c:v>
                </c:pt>
                <c:pt idx="93">
                  <c:v>53.332999999999998</c:v>
                </c:pt>
                <c:pt idx="94">
                  <c:v>53.555999999999997</c:v>
                </c:pt>
                <c:pt idx="95">
                  <c:v>52.093000000000004</c:v>
                </c:pt>
                <c:pt idx="96">
                  <c:v>53.963000000000001</c:v>
                </c:pt>
                <c:pt idx="97">
                  <c:v>52.87</c:v>
                </c:pt>
                <c:pt idx="98">
                  <c:v>54.185000000000002</c:v>
                </c:pt>
                <c:pt idx="99">
                  <c:v>53.351999999999997</c:v>
                </c:pt>
                <c:pt idx="100">
                  <c:v>54.906999999999996</c:v>
                </c:pt>
                <c:pt idx="101">
                  <c:v>53.277999999999999</c:v>
                </c:pt>
                <c:pt idx="102">
                  <c:v>52.889000000000003</c:v>
                </c:pt>
                <c:pt idx="103">
                  <c:v>52.944000000000003</c:v>
                </c:pt>
                <c:pt idx="104">
                  <c:v>53.185000000000002</c:v>
                </c:pt>
                <c:pt idx="105">
                  <c:v>53.667000000000002</c:v>
                </c:pt>
                <c:pt idx="106">
                  <c:v>52.573999999999998</c:v>
                </c:pt>
                <c:pt idx="107">
                  <c:v>52.463000000000001</c:v>
                </c:pt>
                <c:pt idx="108">
                  <c:v>55</c:v>
                </c:pt>
                <c:pt idx="109">
                  <c:v>54.351999999999997</c:v>
                </c:pt>
                <c:pt idx="110">
                  <c:v>55.851999999999997</c:v>
                </c:pt>
                <c:pt idx="111">
                  <c:v>56.389000000000003</c:v>
                </c:pt>
                <c:pt idx="112">
                  <c:v>58.351999999999997</c:v>
                </c:pt>
                <c:pt idx="113">
                  <c:v>59.704000000000001</c:v>
                </c:pt>
                <c:pt idx="114">
                  <c:v>61.759</c:v>
                </c:pt>
                <c:pt idx="115">
                  <c:v>64.647999999999996</c:v>
                </c:pt>
                <c:pt idx="116">
                  <c:v>70</c:v>
                </c:pt>
                <c:pt idx="117">
                  <c:v>73.221999999999994</c:v>
                </c:pt>
                <c:pt idx="118">
                  <c:v>76.093000000000004</c:v>
                </c:pt>
                <c:pt idx="119">
                  <c:v>77.037000000000006</c:v>
                </c:pt>
                <c:pt idx="120">
                  <c:v>78.519000000000005</c:v>
                </c:pt>
                <c:pt idx="121">
                  <c:v>77.537000000000006</c:v>
                </c:pt>
                <c:pt idx="122">
                  <c:v>74.406999999999996</c:v>
                </c:pt>
                <c:pt idx="123">
                  <c:v>70.593000000000004</c:v>
                </c:pt>
                <c:pt idx="124">
                  <c:v>62.648000000000003</c:v>
                </c:pt>
                <c:pt idx="125">
                  <c:v>58.981000000000002</c:v>
                </c:pt>
                <c:pt idx="126">
                  <c:v>54.889000000000003</c:v>
                </c:pt>
                <c:pt idx="127">
                  <c:v>51.889000000000003</c:v>
                </c:pt>
                <c:pt idx="128">
                  <c:v>51.295999999999999</c:v>
                </c:pt>
                <c:pt idx="129">
                  <c:v>52.426000000000002</c:v>
                </c:pt>
                <c:pt idx="130">
                  <c:v>50.704000000000001</c:v>
                </c:pt>
                <c:pt idx="131">
                  <c:v>49.444000000000003</c:v>
                </c:pt>
                <c:pt idx="132">
                  <c:v>50.148000000000003</c:v>
                </c:pt>
                <c:pt idx="133">
                  <c:v>50.222000000000001</c:v>
                </c:pt>
                <c:pt idx="134">
                  <c:v>50.093000000000004</c:v>
                </c:pt>
                <c:pt idx="135">
                  <c:v>49.555999999999997</c:v>
                </c:pt>
                <c:pt idx="136">
                  <c:v>50.241</c:v>
                </c:pt>
                <c:pt idx="137">
                  <c:v>50.889000000000003</c:v>
                </c:pt>
                <c:pt idx="138">
                  <c:v>49.722000000000001</c:v>
                </c:pt>
                <c:pt idx="139">
                  <c:v>50.889000000000003</c:v>
                </c:pt>
                <c:pt idx="140">
                  <c:v>54.593000000000004</c:v>
                </c:pt>
                <c:pt idx="141">
                  <c:v>53.704000000000001</c:v>
                </c:pt>
                <c:pt idx="142">
                  <c:v>55.777999999999999</c:v>
                </c:pt>
                <c:pt idx="143">
                  <c:v>56.648000000000003</c:v>
                </c:pt>
                <c:pt idx="144">
                  <c:v>58.722000000000001</c:v>
                </c:pt>
                <c:pt idx="145">
                  <c:v>61.444000000000003</c:v>
                </c:pt>
                <c:pt idx="146">
                  <c:v>62.277999999999999</c:v>
                </c:pt>
                <c:pt idx="147">
                  <c:v>61.5</c:v>
                </c:pt>
                <c:pt idx="148">
                  <c:v>59.481000000000002</c:v>
                </c:pt>
                <c:pt idx="149">
                  <c:v>56.704000000000001</c:v>
                </c:pt>
                <c:pt idx="150">
                  <c:v>54.722000000000001</c:v>
                </c:pt>
                <c:pt idx="151">
                  <c:v>52.981000000000002</c:v>
                </c:pt>
                <c:pt idx="152">
                  <c:v>50.741</c:v>
                </c:pt>
                <c:pt idx="153">
                  <c:v>50.444000000000003</c:v>
                </c:pt>
                <c:pt idx="154">
                  <c:v>48.13</c:v>
                </c:pt>
                <c:pt idx="155">
                  <c:v>48.795999999999999</c:v>
                </c:pt>
                <c:pt idx="156">
                  <c:v>47.593000000000004</c:v>
                </c:pt>
                <c:pt idx="157">
                  <c:v>48.981000000000002</c:v>
                </c:pt>
                <c:pt idx="158">
                  <c:v>47.889000000000003</c:v>
                </c:pt>
                <c:pt idx="159">
                  <c:v>48.704000000000001</c:v>
                </c:pt>
                <c:pt idx="160">
                  <c:v>47.204000000000001</c:v>
                </c:pt>
                <c:pt idx="161">
                  <c:v>47.463000000000001</c:v>
                </c:pt>
                <c:pt idx="162">
                  <c:v>47.37</c:v>
                </c:pt>
                <c:pt idx="163">
                  <c:v>46.536999999999999</c:v>
                </c:pt>
                <c:pt idx="164">
                  <c:v>48.314999999999998</c:v>
                </c:pt>
                <c:pt idx="165">
                  <c:v>48.277999999999999</c:v>
                </c:pt>
                <c:pt idx="166">
                  <c:v>47.073999999999998</c:v>
                </c:pt>
                <c:pt idx="167">
                  <c:v>47.241</c:v>
                </c:pt>
                <c:pt idx="168">
                  <c:v>47.406999999999996</c:v>
                </c:pt>
                <c:pt idx="169">
                  <c:v>46.759</c:v>
                </c:pt>
                <c:pt idx="170">
                  <c:v>46.832999999999998</c:v>
                </c:pt>
                <c:pt idx="171">
                  <c:v>47.018999999999998</c:v>
                </c:pt>
                <c:pt idx="172">
                  <c:v>45.944000000000003</c:v>
                </c:pt>
                <c:pt idx="173">
                  <c:v>45.444000000000003</c:v>
                </c:pt>
                <c:pt idx="174">
                  <c:v>46.314999999999998</c:v>
                </c:pt>
                <c:pt idx="175">
                  <c:v>47.036999999999999</c:v>
                </c:pt>
                <c:pt idx="176">
                  <c:v>45.944000000000003</c:v>
                </c:pt>
                <c:pt idx="177">
                  <c:v>46.036999999999999</c:v>
                </c:pt>
                <c:pt idx="178">
                  <c:v>45.832999999999998</c:v>
                </c:pt>
                <c:pt idx="179">
                  <c:v>46.204000000000001</c:v>
                </c:pt>
                <c:pt idx="180">
                  <c:v>46.795999999999999</c:v>
                </c:pt>
                <c:pt idx="181">
                  <c:v>47.110999999999997</c:v>
                </c:pt>
                <c:pt idx="182">
                  <c:v>45.63</c:v>
                </c:pt>
                <c:pt idx="183">
                  <c:v>48.110999999999997</c:v>
                </c:pt>
                <c:pt idx="184">
                  <c:v>45.777999999999999</c:v>
                </c:pt>
                <c:pt idx="185">
                  <c:v>46.704000000000001</c:v>
                </c:pt>
                <c:pt idx="186">
                  <c:v>45.814999999999998</c:v>
                </c:pt>
                <c:pt idx="187">
                  <c:v>47.036999999999999</c:v>
                </c:pt>
                <c:pt idx="188">
                  <c:v>47.722000000000001</c:v>
                </c:pt>
                <c:pt idx="189">
                  <c:v>46.741</c:v>
                </c:pt>
                <c:pt idx="190">
                  <c:v>46.906999999999996</c:v>
                </c:pt>
                <c:pt idx="191">
                  <c:v>46.667000000000002</c:v>
                </c:pt>
                <c:pt idx="192">
                  <c:v>46.536999999999999</c:v>
                </c:pt>
                <c:pt idx="193">
                  <c:v>45.795999999999999</c:v>
                </c:pt>
                <c:pt idx="194">
                  <c:v>46.5</c:v>
                </c:pt>
                <c:pt idx="195">
                  <c:v>46.036999999999999</c:v>
                </c:pt>
                <c:pt idx="196">
                  <c:v>46.648000000000003</c:v>
                </c:pt>
                <c:pt idx="197">
                  <c:v>45.832999999999998</c:v>
                </c:pt>
                <c:pt idx="198">
                  <c:v>47.222000000000001</c:v>
                </c:pt>
                <c:pt idx="199">
                  <c:v>46.463000000000001</c:v>
                </c:pt>
                <c:pt idx="200">
                  <c:v>46.593000000000004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'C'!$Y$22:$Y$222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60.821627898157331</c:v>
                </c:pt>
                <c:pt idx="22">
                  <c:v>60.743403890836312</c:v>
                </c:pt>
                <c:pt idx="23">
                  <c:v>60.665177510195072</c:v>
                </c:pt>
                <c:pt idx="24">
                  <c:v>60.586948436547289</c:v>
                </c:pt>
                <c:pt idx="25">
                  <c:v>60.508716310718988</c:v>
                </c:pt>
                <c:pt idx="26">
                  <c:v>60.430480729431331</c:v>
                </c:pt>
                <c:pt idx="27">
                  <c:v>60.352241240174116</c:v>
                </c:pt>
                <c:pt idx="28">
                  <c:v>60.273997335549517</c:v>
                </c:pt>
                <c:pt idx="29">
                  <c:v>60.195748447190169</c:v>
                </c:pt>
                <c:pt idx="30">
                  <c:v>60.117493939914553</c:v>
                </c:pt>
                <c:pt idx="31">
                  <c:v>60.039233109094894</c:v>
                </c:pt>
                <c:pt idx="32">
                  <c:v>59.960965193161371</c:v>
                </c:pt>
                <c:pt idx="33">
                  <c:v>59.88268944571027</c:v>
                </c:pt>
                <c:pt idx="34">
                  <c:v>59.804405422851495</c:v>
                </c:pt>
                <c:pt idx="35">
                  <c:v>59.726113997639828</c:v>
                </c:pt>
                <c:pt idx="36">
                  <c:v>59.647820682087087</c:v>
                </c:pt>
                <c:pt idx="37">
                  <c:v>59.569545831624687</c:v>
                </c:pt>
                <c:pt idx="38">
                  <c:v>59.491354118493426</c:v>
                </c:pt>
                <c:pt idx="39">
                  <c:v>59.413434554372465</c:v>
                </c:pt>
                <c:pt idx="40">
                  <c:v>59.336304467480723</c:v>
                </c:pt>
                <c:pt idx="41">
                  <c:v>59.261296694008799</c:v>
                </c:pt>
                <c:pt idx="42">
                  <c:v>59.191647126826503</c:v>
                </c:pt>
                <c:pt idx="43">
                  <c:v>59.134755909703891</c:v>
                </c:pt>
                <c:pt idx="44">
                  <c:v>59.106545824300895</c:v>
                </c:pt>
                <c:pt idx="45">
                  <c:v>59.139197840276147</c:v>
                </c:pt>
                <c:pt idx="46">
                  <c:v>59.293664854333748</c:v>
                </c:pt>
                <c:pt idx="47">
                  <c:v>59.677811157695146</c:v>
                </c:pt>
                <c:pt idx="48">
                  <c:v>60.469226196802715</c:v>
                </c:pt>
                <c:pt idx="49">
                  <c:v>61.938289254420496</c:v>
                </c:pt>
                <c:pt idx="50">
                  <c:v>64.462147074404399</c:v>
                </c:pt>
                <c:pt idx="51">
                  <c:v>68.515385628349293</c:v>
                </c:pt>
                <c:pt idx="52">
                  <c:v>74.62128348193346</c:v>
                </c:pt>
                <c:pt idx="53">
                  <c:v>83.252359298057655</c:v>
                </c:pt>
                <c:pt idx="54">
                  <c:v>94.683049950238015</c:v>
                </c:pt>
                <c:pt idx="55">
                  <c:v>108.81954963477557</c:v>
                </c:pt>
                <c:pt idx="56">
                  <c:v>125.05521756695872</c:v>
                </c:pt>
                <c:pt idx="57">
                  <c:v>142.21291902914467</c:v>
                </c:pt>
                <c:pt idx="58">
                  <c:v>158.62661875141225</c:v>
                </c:pt>
                <c:pt idx="59">
                  <c:v>172.37904895524338</c:v>
                </c:pt>
                <c:pt idx="60">
                  <c:v>181.65854827514545</c:v>
                </c:pt>
                <c:pt idx="61">
                  <c:v>185.14658158942211</c:v>
                </c:pt>
                <c:pt idx="62">
                  <c:v>182.32227566206802</c:v>
                </c:pt>
                <c:pt idx="63">
                  <c:v>173.58709086810543</c:v>
                </c:pt>
                <c:pt idx="64">
                  <c:v>160.16852997509156</c:v>
                </c:pt>
                <c:pt idx="65">
                  <c:v>143.83472760962414</c:v>
                </c:pt>
                <c:pt idx="66">
                  <c:v>126.51145191976467</c:v>
                </c:pt>
                <c:pt idx="67">
                  <c:v>109.91580860928293</c:v>
                </c:pt>
                <c:pt idx="68">
                  <c:v>95.301259680647419</c:v>
                </c:pt>
                <c:pt idx="69">
                  <c:v>83.360245743868333</c:v>
                </c:pt>
                <c:pt idx="70">
                  <c:v>74.277759290287406</c:v>
                </c:pt>
                <c:pt idx="71">
                  <c:v>67.89254694455262</c:v>
                </c:pt>
                <c:pt idx="72">
                  <c:v>63.909731309219254</c:v>
                </c:pt>
                <c:pt idx="73">
                  <c:v>62.111594357278932</c:v>
                </c:pt>
                <c:pt idx="74">
                  <c:v>62.516126839856369</c:v>
                </c:pt>
                <c:pt idx="75">
                  <c:v>65.426560885756743</c:v>
                </c:pt>
                <c:pt idx="76">
                  <c:v>71.311523741717593</c:v>
                </c:pt>
                <c:pt idx="77">
                  <c:v>80.487828284177922</c:v>
                </c:pt>
                <c:pt idx="78">
                  <c:v>92.672917908548555</c:v>
                </c:pt>
                <c:pt idx="79">
                  <c:v>106.60634740950698</c:v>
                </c:pt>
                <c:pt idx="80">
                  <c:v>120.01342310528395</c:v>
                </c:pt>
                <c:pt idx="81">
                  <c:v>130.08864709271924</c:v>
                </c:pt>
                <c:pt idx="82">
                  <c:v>134.40107970619169</c:v>
                </c:pt>
                <c:pt idx="83">
                  <c:v>131.82309323689319</c:v>
                </c:pt>
                <c:pt idx="84">
                  <c:v>122.99207924550004</c:v>
                </c:pt>
                <c:pt idx="85">
                  <c:v>110.04323595790808</c:v>
                </c:pt>
                <c:pt idx="86">
                  <c:v>95.763513243615705</c:v>
                </c:pt>
                <c:pt idx="87">
                  <c:v>82.621926897302146</c:v>
                </c:pt>
                <c:pt idx="88">
                  <c:v>72.12954357100449</c:v>
                </c:pt>
                <c:pt idx="89">
                  <c:v>64.719258900161861</c:v>
                </c:pt>
                <c:pt idx="90">
                  <c:v>60.032101714926057</c:v>
                </c:pt>
                <c:pt idx="91">
                  <c:v>57.347322283863619</c:v>
                </c:pt>
                <c:pt idx="92">
                  <c:v>55.933012168707265</c:v>
                </c:pt>
                <c:pt idx="93">
                  <c:v>55.226926493565436</c:v>
                </c:pt>
                <c:pt idx="94">
                  <c:v>54.871225188386866</c:v>
                </c:pt>
                <c:pt idx="95">
                  <c:v>54.670184809126148</c:v>
                </c:pt>
                <c:pt idx="96">
                  <c:v>54.530070368336645</c:v>
                </c:pt>
                <c:pt idx="97">
                  <c:v>54.411155056716098</c:v>
                </c:pt>
                <c:pt idx="98">
                  <c:v>54.298457849284077</c:v>
                </c:pt>
                <c:pt idx="99">
                  <c:v>54.18696419497644</c:v>
                </c:pt>
                <c:pt idx="100">
                  <c:v>54.075236431535117</c:v>
                </c:pt>
                <c:pt idx="101">
                  <c:v>53.963032184905565</c:v>
                </c:pt>
                <c:pt idx="102">
                  <c:v>53.850612383417982</c:v>
                </c:pt>
                <c:pt idx="103">
                  <c:v>53.738817366512961</c:v>
                </c:pt>
                <c:pt idx="104">
                  <c:v>53.629783622051455</c:v>
                </c:pt>
                <c:pt idx="105">
                  <c:v>53.528666808551215</c:v>
                </c:pt>
                <c:pt idx="106">
                  <c:v>53.447099385479397</c:v>
                </c:pt>
                <c:pt idx="107">
                  <c:v>53.409256811455997</c:v>
                </c:pt>
                <c:pt idx="108">
                  <c:v>53.460958673644896</c:v>
                </c:pt>
                <c:pt idx="109">
                  <c:v>53.680638917488636</c:v>
                </c:pt>
                <c:pt idx="110">
                  <c:v>54.187980168590606</c:v>
                </c:pt>
                <c:pt idx="111">
                  <c:v>55.142222683916891</c:v>
                </c:pt>
                <c:pt idx="112">
                  <c:v>56.719988618261709</c:v>
                </c:pt>
                <c:pt idx="113">
                  <c:v>59.06554082069087</c:v>
                </c:pt>
                <c:pt idx="114">
                  <c:v>62.217398985883349</c:v>
                </c:pt>
                <c:pt idx="115">
                  <c:v>66.032374461453799</c:v>
                </c:pt>
                <c:pt idx="116">
                  <c:v>70.142992324798627</c:v>
                </c:pt>
                <c:pt idx="117">
                  <c:v>73.984722245440494</c:v>
                </c:pt>
                <c:pt idx="118">
                  <c:v>76.907554367965702</c:v>
                </c:pt>
                <c:pt idx="119">
                  <c:v>78.347517915399123</c:v>
                </c:pt>
                <c:pt idx="120">
                  <c:v>77.997469958595801</c:v>
                </c:pt>
                <c:pt idx="121">
                  <c:v>75.906428492496858</c:v>
                </c:pt>
                <c:pt idx="122">
                  <c:v>72.463458843445068</c:v>
                </c:pt>
                <c:pt idx="123">
                  <c:v>68.273365686355106</c:v>
                </c:pt>
                <c:pt idx="124">
                  <c:v>63.978581302795703</c:v>
                </c:pt>
                <c:pt idx="125">
                  <c:v>60.098839573266524</c:v>
                </c:pt>
                <c:pt idx="126">
                  <c:v>56.941365154250818</c:v>
                </c:pt>
                <c:pt idx="127">
                  <c:v>54.594899321699046</c:v>
                </c:pt>
                <c:pt idx="128">
                  <c:v>52.985051075696973</c:v>
                </c:pt>
                <c:pt idx="129">
                  <c:v>51.952654481930381</c:v>
                </c:pt>
                <c:pt idx="130">
                  <c:v>51.322255178820733</c:v>
                </c:pt>
                <c:pt idx="131">
                  <c:v>50.944548077542571</c:v>
                </c:pt>
                <c:pt idx="132">
                  <c:v>50.712755964715711</c:v>
                </c:pt>
                <c:pt idx="133">
                  <c:v>50.561946158503588</c:v>
                </c:pt>
                <c:pt idx="134">
                  <c:v>50.46179404001218</c:v>
                </c:pt>
                <c:pt idx="135">
                  <c:v>50.410357556702756</c:v>
                </c:pt>
                <c:pt idx="136">
                  <c:v>50.43205354420521</c:v>
                </c:pt>
                <c:pt idx="137">
                  <c:v>50.578693120951563</c:v>
                </c:pt>
                <c:pt idx="138">
                  <c:v>50.92856362877415</c:v>
                </c:pt>
                <c:pt idx="139">
                  <c:v>51.575986352497914</c:v>
                </c:pt>
                <c:pt idx="140">
                  <c:v>52.604657241869482</c:v>
                </c:pt>
                <c:pt idx="141">
                  <c:v>54.044737219063691</c:v>
                </c:pt>
                <c:pt idx="142">
                  <c:v>55.82570151582177</c:v>
                </c:pt>
                <c:pt idx="143">
                  <c:v>57.74862170291091</c:v>
                </c:pt>
                <c:pt idx="144">
                  <c:v>59.503080453702722</c:v>
                </c:pt>
                <c:pt idx="145">
                  <c:v>60.738403350846497</c:v>
                </c:pt>
                <c:pt idx="146">
                  <c:v>61.170447260899216</c:v>
                </c:pt>
                <c:pt idx="147">
                  <c:v>60.680193712583254</c:v>
                </c:pt>
                <c:pt idx="148">
                  <c:v>59.357449523030368</c:v>
                </c:pt>
                <c:pt idx="149">
                  <c:v>57.467743724169431</c:v>
                </c:pt>
                <c:pt idx="150">
                  <c:v>55.359076740451926</c:v>
                </c:pt>
                <c:pt idx="151">
                  <c:v>53.353233018363547</c:v>
                </c:pt>
                <c:pt idx="152">
                  <c:v>51.66753295093423</c:v>
                </c:pt>
                <c:pt idx="153">
                  <c:v>50.390086469324082</c:v>
                </c:pt>
                <c:pt idx="154">
                  <c:v>49.502433150623801</c:v>
                </c:pt>
                <c:pt idx="155">
                  <c:v>48.92546864746086</c:v>
                </c:pt>
                <c:pt idx="156">
                  <c:v>48.56381444033444</c:v>
                </c:pt>
                <c:pt idx="157">
                  <c:v>48.334511576884424</c:v>
                </c:pt>
                <c:pt idx="158">
                  <c:v>48.17820574454759</c:v>
                </c:pt>
                <c:pt idx="159">
                  <c:v>48.058293113639415</c:v>
                </c:pt>
                <c:pt idx="160">
                  <c:v>47.954871887207545</c:v>
                </c:pt>
                <c:pt idx="161">
                  <c:v>47.858278283947094</c:v>
                </c:pt>
                <c:pt idx="162">
                  <c:v>47.764286725947308</c:v>
                </c:pt>
                <c:pt idx="163">
                  <c:v>47.671223305010329</c:v>
                </c:pt>
                <c:pt idx="164">
                  <c:v>47.578483905036968</c:v>
                </c:pt>
                <c:pt idx="165">
                  <c:v>47.485868227165788</c:v>
                </c:pt>
                <c:pt idx="166">
                  <c:v>47.393314003091362</c:v>
                </c:pt>
                <c:pt idx="167">
                  <c:v>47.300801934582495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'C'!$BE$22:$BE$222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60.821627898157331</c:v>
                </c:pt>
                <c:pt idx="22">
                  <c:v>60.743403890836312</c:v>
                </c:pt>
                <c:pt idx="23">
                  <c:v>60.665177510195051</c:v>
                </c:pt>
                <c:pt idx="24">
                  <c:v>60.586948436547146</c:v>
                </c:pt>
                <c:pt idx="25">
                  <c:v>60.508716310718121</c:v>
                </c:pt>
                <c:pt idx="26">
                  <c:v>60.430480729426158</c:v>
                </c:pt>
                <c:pt idx="27">
                  <c:v>60.352241240144814</c:v>
                </c:pt>
                <c:pt idx="28">
                  <c:v>60.273997335391762</c:v>
                </c:pt>
                <c:pt idx="29">
                  <c:v>60.195748446382339</c:v>
                </c:pt>
                <c:pt idx="30">
                  <c:v>60.117493935980207</c:v>
                </c:pt>
                <c:pt idx="31">
                  <c:v>60.039233090870965</c:v>
                </c:pt>
                <c:pt idx="32">
                  <c:v>59.960965112877162</c:v>
                </c:pt>
                <c:pt idx="33">
                  <c:v>59.882689109325106</c:v>
                </c:pt>
                <c:pt idx="34">
                  <c:v>59.804404082365686</c:v>
                </c:pt>
                <c:pt idx="35">
                  <c:v>59.726108917141907</c:v>
                </c:pt>
                <c:pt idx="36">
                  <c:v>59.647802368686079</c:v>
                </c:pt>
                <c:pt idx="37">
                  <c:v>59.569483047419119</c:v>
                </c:pt>
                <c:pt idx="38">
                  <c:v>59.491149403113226</c:v>
                </c:pt>
                <c:pt idx="39">
                  <c:v>59.412799707167117</c:v>
                </c:pt>
                <c:pt idx="40">
                  <c:v>59.334432033030929</c:v>
                </c:pt>
                <c:pt idx="41">
                  <c:v>59.25604423460463</c:v>
                </c:pt>
                <c:pt idx="42">
                  <c:v>59.177633922420483</c:v>
                </c:pt>
                <c:pt idx="43">
                  <c:v>59.099198437406649</c:v>
                </c:pt>
                <c:pt idx="44">
                  <c:v>59.020734822015079</c:v>
                </c:pt>
                <c:pt idx="45">
                  <c:v>58.942239788483739</c:v>
                </c:pt>
                <c:pt idx="46">
                  <c:v>58.863709683990052</c:v>
                </c:pt>
                <c:pt idx="47">
                  <c:v>58.785140452441063</c:v>
                </c:pt>
                <c:pt idx="48">
                  <c:v>58.706527592635389</c:v>
                </c:pt>
                <c:pt idx="49">
                  <c:v>58.627866112524387</c:v>
                </c:pt>
                <c:pt idx="50">
                  <c:v>58.549150479295676</c:v>
                </c:pt>
                <c:pt idx="51">
                  <c:v>58.470374565001585</c:v>
                </c:pt>
                <c:pt idx="52">
                  <c:v>58.391531587460982</c:v>
                </c:pt>
                <c:pt idx="53">
                  <c:v>58.312614046175618</c:v>
                </c:pt>
                <c:pt idx="54">
                  <c:v>58.233613653023902</c:v>
                </c:pt>
                <c:pt idx="55">
                  <c:v>58.154521257528629</c:v>
                </c:pt>
                <c:pt idx="56">
                  <c:v>58.075326766542318</c:v>
                </c:pt>
                <c:pt idx="57">
                  <c:v>57.996019058258277</c:v>
                </c:pt>
                <c:pt idx="58">
                  <c:v>57.916585890540944</c:v>
                </c:pt>
                <c:pt idx="59">
                  <c:v>57.837013803677998</c:v>
                </c:pt>
                <c:pt idx="60">
                  <c:v>57.757288017796007</c:v>
                </c:pt>
                <c:pt idx="61">
                  <c:v>57.677392325353772</c:v>
                </c:pt>
                <c:pt idx="62">
                  <c:v>57.59730897933914</c:v>
                </c:pt>
                <c:pt idx="63">
                  <c:v>57.517018578052394</c:v>
                </c:pt>
                <c:pt idx="64">
                  <c:v>57.436499947665773</c:v>
                </c:pt>
                <c:pt idx="65">
                  <c:v>57.355730024112667</c:v>
                </c:pt>
                <c:pt idx="66">
                  <c:v>57.274683736283883</c:v>
                </c:pt>
                <c:pt idx="67">
                  <c:v>57.193333892997828</c:v>
                </c:pt>
                <c:pt idx="68">
                  <c:v>57.111651076768226</c:v>
                </c:pt>
                <c:pt idx="69">
                  <c:v>57.0296035480157</c:v>
                </c:pt>
                <c:pt idx="70">
                  <c:v>56.947157164056513</c:v>
                </c:pt>
                <c:pt idx="71">
                  <c:v>56.864275317941676</c:v>
                </c:pt>
                <c:pt idx="72">
                  <c:v>56.780918902998899</c:v>
                </c:pt>
                <c:pt idx="73">
                  <c:v>56.697046309725138</c:v>
                </c:pt>
                <c:pt idx="74">
                  <c:v>56.612613462455165</c:v>
                </c:pt>
                <c:pt idx="75">
                  <c:v>56.527573903948756</c:v>
                </c:pt>
                <c:pt idx="76">
                  <c:v>56.441878936638481</c:v>
                </c:pt>
                <c:pt idx="77">
                  <c:v>56.355477829690201</c:v>
                </c:pt>
                <c:pt idx="78">
                  <c:v>56.268318101167168</c:v>
                </c:pt>
                <c:pt idx="79">
                  <c:v>56.180345884357486</c:v>
                </c:pt>
                <c:pt idx="80">
                  <c:v>56.091506386617844</c:v>
                </c:pt>
                <c:pt idx="81">
                  <c:v>56.001744447793875</c:v>
                </c:pt>
                <c:pt idx="82">
                  <c:v>55.91100520329158</c:v>
                </c:pt>
                <c:pt idx="83">
                  <c:v>55.81923485410239</c:v>
                </c:pt>
                <c:pt idx="84">
                  <c:v>55.726381542463336</c:v>
                </c:pt>
                <c:pt idx="85">
                  <c:v>55.632396327343628</c:v>
                </c:pt>
                <c:pt idx="86">
                  <c:v>55.53723424863486</c:v>
                </c:pt>
                <c:pt idx="87">
                  <c:v>55.440855462907606</c:v>
                </c:pt>
                <c:pt idx="88">
                  <c:v>55.343226427104895</c:v>
                </c:pt>
                <c:pt idx="89">
                  <c:v>55.244321099897398</c:v>
                </c:pt>
                <c:pt idx="90">
                  <c:v>55.144122124056217</c:v>
                </c:pt>
                <c:pt idx="91">
                  <c:v>55.042621947628533</c:v>
                </c:pt>
                <c:pt idx="92">
                  <c:v>54.939823837508484</c:v>
                </c:pt>
                <c:pt idx="93">
                  <c:v>54.835742736777739</c:v>
                </c:pt>
                <c:pt idx="94">
                  <c:v>54.73040591749637</c:v>
                </c:pt>
                <c:pt idx="95">
                  <c:v>54.62385338388404</c:v>
                </c:pt>
                <c:pt idx="96">
                  <c:v>54.516137987285489</c:v>
                </c:pt>
                <c:pt idx="97">
                  <c:v>54.407325223941768</c:v>
                </c:pt>
                <c:pt idx="98">
                  <c:v>54.297492699071846</c:v>
                </c:pt>
                <c:pt idx="99">
                  <c:v>54.186729255476152</c:v>
                </c:pt>
                <c:pt idx="100">
                  <c:v>54.075133780884904</c:v>
                </c:pt>
                <c:pt idx="101">
                  <c:v>53.962813724460759</c:v>
                </c:pt>
                <c:pt idx="102">
                  <c:v>53.849883367986436</c:v>
                </c:pt>
                <c:pt idx="103">
                  <c:v>53.736461910109114</c:v>
                </c:pt>
                <c:pt idx="104">
                  <c:v>53.622671431522448</c:v>
                </c:pt>
                <c:pt idx="105">
                  <c:v>53.50863481437689</c:v>
                </c:pt>
                <c:pt idx="106">
                  <c:v>53.394473690127313</c:v>
                </c:pt>
                <c:pt idx="107">
                  <c:v>53.280306486479205</c:v>
                </c:pt>
                <c:pt idx="108">
                  <c:v>53.166246636507211</c:v>
                </c:pt>
                <c:pt idx="109">
                  <c:v>53.052401002160721</c:v>
                </c:pt>
                <c:pt idx="110">
                  <c:v>52.938868551245854</c:v>
                </c:pt>
                <c:pt idx="111">
                  <c:v>52.825739312699191</c:v>
                </c:pt>
                <c:pt idx="112">
                  <c:v>52.713093620654327</c:v>
                </c:pt>
                <c:pt idx="113">
                  <c:v>52.601001644432614</c:v>
                </c:pt>
                <c:pt idx="114">
                  <c:v>52.489523189946318</c:v>
                </c:pt>
                <c:pt idx="115">
                  <c:v>52.378707748619647</c:v>
                </c:pt>
                <c:pt idx="116">
                  <c:v>52.268594763083982</c:v>
                </c:pt>
                <c:pt idx="117">
                  <c:v>52.159214074619825</c:v>
                </c:pt>
                <c:pt idx="118">
                  <c:v>52.050586515434475</c:v>
                </c:pt>
                <c:pt idx="119">
                  <c:v>51.942724609068947</c:v>
                </c:pt>
                <c:pt idx="120">
                  <c:v>51.835633344119842</c:v>
                </c:pt>
                <c:pt idx="121">
                  <c:v>51.729310989608045</c:v>
                </c:pt>
                <c:pt idx="122">
                  <c:v>51.623749924296177</c:v>
                </c:pt>
                <c:pt idx="123">
                  <c:v>51.518937456665974</c:v>
                </c:pt>
                <c:pt idx="124">
                  <c:v>51.414856616787169</c:v>
                </c:pt>
                <c:pt idx="125">
                  <c:v>51.311486905683971</c:v>
                </c:pt>
                <c:pt idx="126">
                  <c:v>51.208804991848702</c:v>
                </c:pt>
                <c:pt idx="127">
                  <c:v>51.106785348143838</c:v>
                </c:pt>
                <c:pt idx="128">
                  <c:v>51.005400825408792</c:v>
                </c:pt>
                <c:pt idx="129">
                  <c:v>50.904623161628329</c:v>
                </c:pt>
                <c:pt idx="130">
                  <c:v>50.804423427540378</c:v>
                </c:pt>
                <c:pt idx="131">
                  <c:v>50.704772411100656</c:v>
                </c:pt>
                <c:pt idx="132">
                  <c:v>50.605640944333501</c:v>
                </c:pt>
                <c:pt idx="133">
                  <c:v>50.50700017684288</c:v>
                </c:pt>
                <c:pt idx="134">
                  <c:v>50.408821800696309</c:v>
                </c:pt>
                <c:pt idx="135">
                  <c:v>50.31107823158775</c:v>
                </c:pt>
                <c:pt idx="136">
                  <c:v>50.213742751187112</c:v>
                </c:pt>
                <c:pt idx="137">
                  <c:v>50.116789615442208</c:v>
                </c:pt>
                <c:pt idx="138">
                  <c:v>50.020194133356014</c:v>
                </c:pt>
                <c:pt idx="139">
                  <c:v>49.923932720450459</c:v>
                </c:pt>
                <c:pt idx="140">
                  <c:v>49.827982930776251</c:v>
                </c:pt>
                <c:pt idx="141">
                  <c:v>49.732323470958328</c:v>
                </c:pt>
                <c:pt idx="142">
                  <c:v>49.636934199393288</c:v>
                </c:pt>
                <c:pt idx="143">
                  <c:v>49.541796113352511</c:v>
                </c:pt>
                <c:pt idx="144">
                  <c:v>49.446891326399196</c:v>
                </c:pt>
                <c:pt idx="145">
                  <c:v>49.352203038206142</c:v>
                </c:pt>
                <c:pt idx="146">
                  <c:v>49.257715498565553</c:v>
                </c:pt>
                <c:pt idx="147">
                  <c:v>49.163413967115083</c:v>
                </c:pt>
                <c:pt idx="148">
                  <c:v>49.069284670065421</c:v>
                </c:pt>
                <c:pt idx="149">
                  <c:v>48.975314755002401</c:v>
                </c:pt>
                <c:pt idx="150">
                  <c:v>48.88149224465112</c:v>
                </c:pt>
                <c:pt idx="151">
                  <c:v>48.787805990327428</c:v>
                </c:pt>
                <c:pt idx="152">
                  <c:v>48.694245625662425</c:v>
                </c:pt>
                <c:pt idx="153">
                  <c:v>48.600801521065804</c:v>
                </c:pt>
                <c:pt idx="154">
                  <c:v>48.507464739291457</c:v>
                </c:pt>
                <c:pt idx="155">
                  <c:v>48.414226992383263</c:v>
                </c:pt>
                <c:pt idx="156">
                  <c:v>48.321080600205654</c:v>
                </c:pt>
                <c:pt idx="157">
                  <c:v>48.228018450704056</c:v>
                </c:pt>
                <c:pt idx="158">
                  <c:v>48.135033961990132</c:v>
                </c:pt>
                <c:pt idx="159">
                  <c:v>48.042121046306086</c:v>
                </c:pt>
                <c:pt idx="160">
                  <c:v>47.949274075889335</c:v>
                </c:pt>
                <c:pt idx="161">
                  <c:v>47.856487850731973</c:v>
                </c:pt>
                <c:pt idx="162">
                  <c:v>47.763757568209265</c:v>
                </c:pt>
                <c:pt idx="163">
                  <c:v>47.67107879453426</c:v>
                </c:pt>
                <c:pt idx="164">
                  <c:v>47.578447437984046</c:v>
                </c:pt>
                <c:pt idx="165">
                  <c:v>47.48585972383335</c:v>
                </c:pt>
                <c:pt idx="166">
                  <c:v>47.393312170925427</c:v>
                </c:pt>
                <c:pt idx="167">
                  <c:v>47.300801569805365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9379776"/>
        <c:axId val="849380168"/>
      </c:scatterChart>
      <c:valAx>
        <c:axId val="8493797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849380168"/>
        <c:crosses val="autoZero"/>
        <c:crossBetween val="midCat"/>
      </c:valAx>
      <c:valAx>
        <c:axId val="8493801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8493797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'C'!$I$21</c:f>
          <c:strCache>
            <c:ptCount val="1"/>
            <c:pt idx="0">
              <c:v>7.51</c:v>
            </c:pt>
          </c:strCache>
        </c:strRef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'C'!$I$22:$I$222</c:f>
              <c:numCache>
                <c:formatCode>General</c:formatCode>
                <c:ptCount val="201"/>
                <c:pt idx="0">
                  <c:v>59</c:v>
                </c:pt>
                <c:pt idx="1">
                  <c:v>59.018999999999998</c:v>
                </c:pt>
                <c:pt idx="2">
                  <c:v>57.963000000000001</c:v>
                </c:pt>
                <c:pt idx="3">
                  <c:v>59.351999999999997</c:v>
                </c:pt>
                <c:pt idx="4">
                  <c:v>58.277999999999999</c:v>
                </c:pt>
                <c:pt idx="5">
                  <c:v>57.351999999999997</c:v>
                </c:pt>
                <c:pt idx="6">
                  <c:v>57.093000000000004</c:v>
                </c:pt>
                <c:pt idx="7">
                  <c:v>57.37</c:v>
                </c:pt>
                <c:pt idx="8">
                  <c:v>57.889000000000003</c:v>
                </c:pt>
                <c:pt idx="9">
                  <c:v>57.389000000000003</c:v>
                </c:pt>
                <c:pt idx="10">
                  <c:v>58.222000000000001</c:v>
                </c:pt>
                <c:pt idx="11">
                  <c:v>56.5</c:v>
                </c:pt>
                <c:pt idx="12">
                  <c:v>58</c:v>
                </c:pt>
                <c:pt idx="13">
                  <c:v>58.055999999999997</c:v>
                </c:pt>
                <c:pt idx="14">
                  <c:v>57.444000000000003</c:v>
                </c:pt>
                <c:pt idx="15">
                  <c:v>58.055999999999997</c:v>
                </c:pt>
                <c:pt idx="16">
                  <c:v>56.259</c:v>
                </c:pt>
                <c:pt idx="17">
                  <c:v>57.018999999999998</c:v>
                </c:pt>
                <c:pt idx="18">
                  <c:v>57.314999999999998</c:v>
                </c:pt>
                <c:pt idx="19">
                  <c:v>59.536999999999999</c:v>
                </c:pt>
                <c:pt idx="20">
                  <c:v>58</c:v>
                </c:pt>
                <c:pt idx="21">
                  <c:v>57.518999999999998</c:v>
                </c:pt>
                <c:pt idx="22">
                  <c:v>58.444000000000003</c:v>
                </c:pt>
                <c:pt idx="23">
                  <c:v>58.814999999999998</c:v>
                </c:pt>
                <c:pt idx="24">
                  <c:v>58.518999999999998</c:v>
                </c:pt>
                <c:pt idx="25">
                  <c:v>59.222000000000001</c:v>
                </c:pt>
                <c:pt idx="26">
                  <c:v>59</c:v>
                </c:pt>
                <c:pt idx="27">
                  <c:v>58.314999999999998</c:v>
                </c:pt>
                <c:pt idx="28">
                  <c:v>58.889000000000003</c:v>
                </c:pt>
                <c:pt idx="29">
                  <c:v>57.87</c:v>
                </c:pt>
                <c:pt idx="30">
                  <c:v>57.87</c:v>
                </c:pt>
                <c:pt idx="31">
                  <c:v>59.685000000000002</c:v>
                </c:pt>
                <c:pt idx="32">
                  <c:v>57.555999999999997</c:v>
                </c:pt>
                <c:pt idx="33">
                  <c:v>58.889000000000003</c:v>
                </c:pt>
                <c:pt idx="34">
                  <c:v>58.832999999999998</c:v>
                </c:pt>
                <c:pt idx="35">
                  <c:v>61.406999999999996</c:v>
                </c:pt>
                <c:pt idx="36">
                  <c:v>59.073999999999998</c:v>
                </c:pt>
                <c:pt idx="37">
                  <c:v>60.555999999999997</c:v>
                </c:pt>
                <c:pt idx="38">
                  <c:v>60.536999999999999</c:v>
                </c:pt>
                <c:pt idx="39">
                  <c:v>60.093000000000004</c:v>
                </c:pt>
                <c:pt idx="40">
                  <c:v>61.259</c:v>
                </c:pt>
                <c:pt idx="41">
                  <c:v>61.795999999999999</c:v>
                </c:pt>
                <c:pt idx="42">
                  <c:v>62.685000000000002</c:v>
                </c:pt>
                <c:pt idx="43">
                  <c:v>64.147999999999996</c:v>
                </c:pt>
                <c:pt idx="44">
                  <c:v>64.611000000000004</c:v>
                </c:pt>
                <c:pt idx="45">
                  <c:v>64.519000000000005</c:v>
                </c:pt>
                <c:pt idx="46">
                  <c:v>66.037000000000006</c:v>
                </c:pt>
                <c:pt idx="47">
                  <c:v>66.480999999999995</c:v>
                </c:pt>
                <c:pt idx="48">
                  <c:v>67.259</c:v>
                </c:pt>
                <c:pt idx="49">
                  <c:v>68.888999999999996</c:v>
                </c:pt>
                <c:pt idx="50">
                  <c:v>72.388999999999996</c:v>
                </c:pt>
                <c:pt idx="51">
                  <c:v>75.426000000000002</c:v>
                </c:pt>
                <c:pt idx="52">
                  <c:v>80.073999999999998</c:v>
                </c:pt>
                <c:pt idx="53">
                  <c:v>85.593000000000004</c:v>
                </c:pt>
                <c:pt idx="54">
                  <c:v>94.778000000000006</c:v>
                </c:pt>
                <c:pt idx="55">
                  <c:v>105.27800000000001</c:v>
                </c:pt>
                <c:pt idx="56">
                  <c:v>117.907</c:v>
                </c:pt>
                <c:pt idx="57">
                  <c:v>131.352</c:v>
                </c:pt>
                <c:pt idx="58">
                  <c:v>145.46299999999999</c:v>
                </c:pt>
                <c:pt idx="59">
                  <c:v>159.167</c:v>
                </c:pt>
                <c:pt idx="60">
                  <c:v>171.22200000000001</c:v>
                </c:pt>
                <c:pt idx="61">
                  <c:v>180.57400000000001</c:v>
                </c:pt>
                <c:pt idx="62">
                  <c:v>187.667</c:v>
                </c:pt>
                <c:pt idx="63">
                  <c:v>193.01900000000001</c:v>
                </c:pt>
                <c:pt idx="64">
                  <c:v>192.20400000000001</c:v>
                </c:pt>
                <c:pt idx="65">
                  <c:v>184.98099999999999</c:v>
                </c:pt>
                <c:pt idx="66">
                  <c:v>163.74100000000001</c:v>
                </c:pt>
                <c:pt idx="67">
                  <c:v>123.72199999999999</c:v>
                </c:pt>
                <c:pt idx="68">
                  <c:v>78.721999999999994</c:v>
                </c:pt>
                <c:pt idx="69">
                  <c:v>64.388999999999996</c:v>
                </c:pt>
                <c:pt idx="70">
                  <c:v>62.814999999999998</c:v>
                </c:pt>
                <c:pt idx="71">
                  <c:v>61.741</c:v>
                </c:pt>
                <c:pt idx="72">
                  <c:v>62.463000000000001</c:v>
                </c:pt>
                <c:pt idx="73">
                  <c:v>66.778000000000006</c:v>
                </c:pt>
                <c:pt idx="74">
                  <c:v>66.111000000000004</c:v>
                </c:pt>
                <c:pt idx="75">
                  <c:v>70.111000000000004</c:v>
                </c:pt>
                <c:pt idx="76">
                  <c:v>75.519000000000005</c:v>
                </c:pt>
                <c:pt idx="77">
                  <c:v>82.241</c:v>
                </c:pt>
                <c:pt idx="78">
                  <c:v>91.926000000000002</c:v>
                </c:pt>
                <c:pt idx="79">
                  <c:v>100.926</c:v>
                </c:pt>
                <c:pt idx="80">
                  <c:v>112.63</c:v>
                </c:pt>
                <c:pt idx="81">
                  <c:v>123.241</c:v>
                </c:pt>
                <c:pt idx="82">
                  <c:v>131.44399999999999</c:v>
                </c:pt>
                <c:pt idx="83">
                  <c:v>136.22200000000001</c:v>
                </c:pt>
                <c:pt idx="84">
                  <c:v>138.815</c:v>
                </c:pt>
                <c:pt idx="85">
                  <c:v>132.20400000000001</c:v>
                </c:pt>
                <c:pt idx="86">
                  <c:v>112.944</c:v>
                </c:pt>
                <c:pt idx="87">
                  <c:v>81.906999999999996</c:v>
                </c:pt>
                <c:pt idx="88">
                  <c:v>60.351999999999997</c:v>
                </c:pt>
                <c:pt idx="89">
                  <c:v>56.5</c:v>
                </c:pt>
                <c:pt idx="90">
                  <c:v>54.832999999999998</c:v>
                </c:pt>
                <c:pt idx="91">
                  <c:v>55.351999999999997</c:v>
                </c:pt>
                <c:pt idx="92">
                  <c:v>55.610999999999997</c:v>
                </c:pt>
                <c:pt idx="93">
                  <c:v>55.277999999999999</c:v>
                </c:pt>
                <c:pt idx="94">
                  <c:v>55.536999999999999</c:v>
                </c:pt>
                <c:pt idx="95">
                  <c:v>55.610999999999997</c:v>
                </c:pt>
                <c:pt idx="96">
                  <c:v>55.389000000000003</c:v>
                </c:pt>
                <c:pt idx="97">
                  <c:v>54.741</c:v>
                </c:pt>
                <c:pt idx="98">
                  <c:v>55.055999999999997</c:v>
                </c:pt>
                <c:pt idx="99">
                  <c:v>55.314999999999998</c:v>
                </c:pt>
                <c:pt idx="100">
                  <c:v>54.741</c:v>
                </c:pt>
                <c:pt idx="101">
                  <c:v>55.222000000000001</c:v>
                </c:pt>
                <c:pt idx="102">
                  <c:v>54.13</c:v>
                </c:pt>
                <c:pt idx="103">
                  <c:v>54.536999999999999</c:v>
                </c:pt>
                <c:pt idx="104">
                  <c:v>55.741</c:v>
                </c:pt>
                <c:pt idx="105">
                  <c:v>56.148000000000003</c:v>
                </c:pt>
                <c:pt idx="106">
                  <c:v>55.37</c:v>
                </c:pt>
                <c:pt idx="107">
                  <c:v>57.018999999999998</c:v>
                </c:pt>
                <c:pt idx="108">
                  <c:v>56.536999999999999</c:v>
                </c:pt>
                <c:pt idx="109">
                  <c:v>57.555999999999997</c:v>
                </c:pt>
                <c:pt idx="110">
                  <c:v>58.704000000000001</c:v>
                </c:pt>
                <c:pt idx="111">
                  <c:v>59.426000000000002</c:v>
                </c:pt>
                <c:pt idx="112">
                  <c:v>59.704000000000001</c:v>
                </c:pt>
                <c:pt idx="113">
                  <c:v>62.259</c:v>
                </c:pt>
                <c:pt idx="114">
                  <c:v>63.667000000000002</c:v>
                </c:pt>
                <c:pt idx="115">
                  <c:v>67.296000000000006</c:v>
                </c:pt>
                <c:pt idx="116">
                  <c:v>72.555999999999997</c:v>
                </c:pt>
                <c:pt idx="117">
                  <c:v>76.703999999999994</c:v>
                </c:pt>
                <c:pt idx="118">
                  <c:v>79.832999999999998</c:v>
                </c:pt>
                <c:pt idx="119">
                  <c:v>83.759</c:v>
                </c:pt>
                <c:pt idx="120">
                  <c:v>84.259</c:v>
                </c:pt>
                <c:pt idx="121">
                  <c:v>82.426000000000002</c:v>
                </c:pt>
                <c:pt idx="122">
                  <c:v>78.203999999999994</c:v>
                </c:pt>
                <c:pt idx="123">
                  <c:v>73.667000000000002</c:v>
                </c:pt>
                <c:pt idx="124">
                  <c:v>67.296000000000006</c:v>
                </c:pt>
                <c:pt idx="125">
                  <c:v>61.906999999999996</c:v>
                </c:pt>
                <c:pt idx="126">
                  <c:v>57.889000000000003</c:v>
                </c:pt>
                <c:pt idx="127">
                  <c:v>53.777999999999999</c:v>
                </c:pt>
                <c:pt idx="128">
                  <c:v>52.685000000000002</c:v>
                </c:pt>
                <c:pt idx="129">
                  <c:v>51.63</c:v>
                </c:pt>
                <c:pt idx="130">
                  <c:v>52.277999999999999</c:v>
                </c:pt>
                <c:pt idx="131">
                  <c:v>51.832999999999998</c:v>
                </c:pt>
                <c:pt idx="132">
                  <c:v>53.87</c:v>
                </c:pt>
                <c:pt idx="133">
                  <c:v>51.685000000000002</c:v>
                </c:pt>
                <c:pt idx="134">
                  <c:v>51.963000000000001</c:v>
                </c:pt>
                <c:pt idx="135">
                  <c:v>51.481000000000002</c:v>
                </c:pt>
                <c:pt idx="136">
                  <c:v>52.37</c:v>
                </c:pt>
                <c:pt idx="137">
                  <c:v>51.555999999999997</c:v>
                </c:pt>
                <c:pt idx="138">
                  <c:v>52.963000000000001</c:v>
                </c:pt>
                <c:pt idx="139">
                  <c:v>53.741</c:v>
                </c:pt>
                <c:pt idx="140">
                  <c:v>55.555999999999997</c:v>
                </c:pt>
                <c:pt idx="141">
                  <c:v>56.963000000000001</c:v>
                </c:pt>
                <c:pt idx="142">
                  <c:v>57.351999999999997</c:v>
                </c:pt>
                <c:pt idx="143">
                  <c:v>59.704000000000001</c:v>
                </c:pt>
                <c:pt idx="144">
                  <c:v>61.185000000000002</c:v>
                </c:pt>
                <c:pt idx="145">
                  <c:v>64.519000000000005</c:v>
                </c:pt>
                <c:pt idx="146">
                  <c:v>64.741</c:v>
                </c:pt>
                <c:pt idx="147">
                  <c:v>63.295999999999999</c:v>
                </c:pt>
                <c:pt idx="148">
                  <c:v>63.13</c:v>
                </c:pt>
                <c:pt idx="149">
                  <c:v>59.222000000000001</c:v>
                </c:pt>
                <c:pt idx="150">
                  <c:v>56.204000000000001</c:v>
                </c:pt>
                <c:pt idx="151">
                  <c:v>54.426000000000002</c:v>
                </c:pt>
                <c:pt idx="152">
                  <c:v>52.944000000000003</c:v>
                </c:pt>
                <c:pt idx="153">
                  <c:v>50.851999999999997</c:v>
                </c:pt>
                <c:pt idx="154">
                  <c:v>50.741</c:v>
                </c:pt>
                <c:pt idx="155">
                  <c:v>49.389000000000003</c:v>
                </c:pt>
                <c:pt idx="156">
                  <c:v>50.518999999999998</c:v>
                </c:pt>
                <c:pt idx="157">
                  <c:v>49.667000000000002</c:v>
                </c:pt>
                <c:pt idx="158">
                  <c:v>48.981000000000002</c:v>
                </c:pt>
                <c:pt idx="159">
                  <c:v>49.832999999999998</c:v>
                </c:pt>
                <c:pt idx="160">
                  <c:v>49.332999999999998</c:v>
                </c:pt>
                <c:pt idx="161">
                  <c:v>49.259</c:v>
                </c:pt>
                <c:pt idx="162">
                  <c:v>49.463000000000001</c:v>
                </c:pt>
                <c:pt idx="163">
                  <c:v>48.759</c:v>
                </c:pt>
                <c:pt idx="164">
                  <c:v>48.648000000000003</c:v>
                </c:pt>
                <c:pt idx="165">
                  <c:v>47.795999999999999</c:v>
                </c:pt>
                <c:pt idx="166">
                  <c:v>47.906999999999996</c:v>
                </c:pt>
                <c:pt idx="167">
                  <c:v>48.073999999999998</c:v>
                </c:pt>
                <c:pt idx="168">
                  <c:v>49.13</c:v>
                </c:pt>
                <c:pt idx="169">
                  <c:v>49.185000000000002</c:v>
                </c:pt>
                <c:pt idx="170">
                  <c:v>47.704000000000001</c:v>
                </c:pt>
                <c:pt idx="171">
                  <c:v>48.851999999999997</c:v>
                </c:pt>
                <c:pt idx="172">
                  <c:v>48.259</c:v>
                </c:pt>
                <c:pt idx="173">
                  <c:v>47.426000000000002</c:v>
                </c:pt>
                <c:pt idx="174">
                  <c:v>47.87</c:v>
                </c:pt>
                <c:pt idx="175">
                  <c:v>48.185000000000002</c:v>
                </c:pt>
                <c:pt idx="176">
                  <c:v>49</c:v>
                </c:pt>
                <c:pt idx="177">
                  <c:v>48.685000000000002</c:v>
                </c:pt>
                <c:pt idx="178">
                  <c:v>49.093000000000004</c:v>
                </c:pt>
                <c:pt idx="179">
                  <c:v>47.332999999999998</c:v>
                </c:pt>
                <c:pt idx="180">
                  <c:v>47.463000000000001</c:v>
                </c:pt>
                <c:pt idx="181">
                  <c:v>49.389000000000003</c:v>
                </c:pt>
                <c:pt idx="182">
                  <c:v>48.185000000000002</c:v>
                </c:pt>
                <c:pt idx="183">
                  <c:v>48.37</c:v>
                </c:pt>
                <c:pt idx="184">
                  <c:v>47</c:v>
                </c:pt>
                <c:pt idx="185">
                  <c:v>48.5</c:v>
                </c:pt>
                <c:pt idx="186">
                  <c:v>48.648000000000003</c:v>
                </c:pt>
                <c:pt idx="187">
                  <c:v>47.185000000000002</c:v>
                </c:pt>
                <c:pt idx="188">
                  <c:v>48.295999999999999</c:v>
                </c:pt>
                <c:pt idx="189">
                  <c:v>48.277999999999999</c:v>
                </c:pt>
                <c:pt idx="190">
                  <c:v>47.610999999999997</c:v>
                </c:pt>
                <c:pt idx="191">
                  <c:v>45.851999999999997</c:v>
                </c:pt>
                <c:pt idx="192">
                  <c:v>47.981000000000002</c:v>
                </c:pt>
                <c:pt idx="193">
                  <c:v>46.463000000000001</c:v>
                </c:pt>
                <c:pt idx="194">
                  <c:v>47.018999999999998</c:v>
                </c:pt>
                <c:pt idx="195">
                  <c:v>47.685000000000002</c:v>
                </c:pt>
                <c:pt idx="196">
                  <c:v>46.963000000000001</c:v>
                </c:pt>
                <c:pt idx="197">
                  <c:v>46.593000000000004</c:v>
                </c:pt>
                <c:pt idx="198">
                  <c:v>47.795999999999999</c:v>
                </c:pt>
                <c:pt idx="199">
                  <c:v>47.795999999999999</c:v>
                </c:pt>
                <c:pt idx="200">
                  <c:v>46.277999999999999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'C'!$Z$22:$Z$222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61.491806651093931</c:v>
                </c:pt>
                <c:pt idx="25">
                  <c:v>61.421087992256233</c:v>
                </c:pt>
                <c:pt idx="26">
                  <c:v>61.350382341696104</c:v>
                </c:pt>
                <c:pt idx="27">
                  <c:v>61.279690627978177</c:v>
                </c:pt>
                <c:pt idx="28">
                  <c:v>61.209013837374826</c:v>
                </c:pt>
                <c:pt idx="29">
                  <c:v>61.138353016304954</c:v>
                </c:pt>
                <c:pt idx="30">
                  <c:v>61.067709273739929</c:v>
                </c:pt>
                <c:pt idx="31">
                  <c:v>60.997083783725316</c:v>
                </c:pt>
                <c:pt idx="32">
                  <c:v>60.926477788858485</c:v>
                </c:pt>
                <c:pt idx="33">
                  <c:v>60.855892608609487</c:v>
                </c:pt>
                <c:pt idx="34">
                  <c:v>60.785329668878411</c:v>
                </c:pt>
                <c:pt idx="35">
                  <c:v>60.714790617168838</c:v>
                </c:pt>
                <c:pt idx="36">
                  <c:v>60.644277759810755</c:v>
                </c:pt>
                <c:pt idx="37">
                  <c:v>60.573795633217337</c:v>
                </c:pt>
                <c:pt idx="38">
                  <c:v>60.503356313492489</c:v>
                </c:pt>
                <c:pt idx="39">
                  <c:v>60.432996250018249</c:v>
                </c:pt>
                <c:pt idx="40">
                  <c:v>60.362826261273696</c:v>
                </c:pt>
                <c:pt idx="41">
                  <c:v>60.293170412705365</c:v>
                </c:pt>
                <c:pt idx="42">
                  <c:v>60.22492611496606</c:v>
                </c:pt>
                <c:pt idx="43">
                  <c:v>60.160433512699178</c:v>
                </c:pt>
                <c:pt idx="44">
                  <c:v>60.105423521334352</c:v>
                </c:pt>
                <c:pt idx="45">
                  <c:v>60.073051119056196</c:v>
                </c:pt>
                <c:pt idx="46">
                  <c:v>60.091563802275147</c:v>
                </c:pt>
                <c:pt idx="47">
                  <c:v>60.217566964506965</c:v>
                </c:pt>
                <c:pt idx="48">
                  <c:v>60.55659175440443</c:v>
                </c:pt>
                <c:pt idx="49">
                  <c:v>61.290909812681122</c:v>
                </c:pt>
                <c:pt idx="50">
                  <c:v>62.710426143207293</c:v>
                </c:pt>
                <c:pt idx="51">
                  <c:v>65.235877618106926</c:v>
                </c:pt>
                <c:pt idx="52">
                  <c:v>69.416055632680695</c:v>
                </c:pt>
                <c:pt idx="53">
                  <c:v>75.876364530352106</c:v>
                </c:pt>
                <c:pt idx="54">
                  <c:v>85.200511385577471</c:v>
                </c:pt>
                <c:pt idx="55">
                  <c:v>97.745294065111622</c:v>
                </c:pt>
                <c:pt idx="56">
                  <c:v>113.41969579583507</c:v>
                </c:pt>
                <c:pt idx="57">
                  <c:v>131.49415862842872</c:v>
                </c:pt>
                <c:pt idx="58">
                  <c:v>150.52614906512625</c:v>
                </c:pt>
                <c:pt idx="59">
                  <c:v>168.47541022907939</c:v>
                </c:pt>
                <c:pt idx="60">
                  <c:v>183.02941904000318</c:v>
                </c:pt>
                <c:pt idx="61">
                  <c:v>192.08014296271068</c:v>
                </c:pt>
                <c:pt idx="62">
                  <c:v>194.22033617654415</c:v>
                </c:pt>
                <c:pt idx="63">
                  <c:v>189.09910505339192</c:v>
                </c:pt>
                <c:pt idx="64">
                  <c:v>177.51314612398849</c:v>
                </c:pt>
                <c:pt idx="65">
                  <c:v>161.20102723170268</c:v>
                </c:pt>
                <c:pt idx="66">
                  <c:v>142.41360747647136</c:v>
                </c:pt>
                <c:pt idx="67">
                  <c:v>123.40665199196204</c:v>
                </c:pt>
                <c:pt idx="68">
                  <c:v>106.0121252323321</c:v>
                </c:pt>
                <c:pt idx="69">
                  <c:v>91.395216581703707</c:v>
                </c:pt>
                <c:pt idx="70">
                  <c:v>80.025324651806599</c:v>
                </c:pt>
                <c:pt idx="71">
                  <c:v>71.819878287195422</c:v>
                </c:pt>
                <c:pt idx="72">
                  <c:v>66.386033052832929</c:v>
                </c:pt>
                <c:pt idx="73">
                  <c:v>63.28835844518126</c:v>
                </c:pt>
                <c:pt idx="74">
                  <c:v>62.289374139314504</c:v>
                </c:pt>
                <c:pt idx="75">
                  <c:v>63.515021681572001</c:v>
                </c:pt>
                <c:pt idx="76">
                  <c:v>67.476203082000495</c:v>
                </c:pt>
                <c:pt idx="77">
                  <c:v>74.858222756230063</c:v>
                </c:pt>
                <c:pt idx="78">
                  <c:v>86.03817585756569</c:v>
                </c:pt>
                <c:pt idx="79">
                  <c:v>100.4530589219797</c:v>
                </c:pt>
                <c:pt idx="80">
                  <c:v>116.1568999220211</c:v>
                </c:pt>
                <c:pt idx="81">
                  <c:v>129.98089933445439</c:v>
                </c:pt>
                <c:pt idx="82">
                  <c:v>138.46516427253914</c:v>
                </c:pt>
                <c:pt idx="83">
                  <c:v>139.22576363562121</c:v>
                </c:pt>
                <c:pt idx="84">
                  <c:v>132.01962573184673</c:v>
                </c:pt>
                <c:pt idx="85">
                  <c:v>118.85571223845336</c:v>
                </c:pt>
                <c:pt idx="86">
                  <c:v>103.08043106879819</c:v>
                </c:pt>
                <c:pt idx="87">
                  <c:v>88.000769556159014</c:v>
                </c:pt>
                <c:pt idx="88">
                  <c:v>75.810221435409815</c:v>
                </c:pt>
                <c:pt idx="89">
                  <c:v>67.25606033678423</c:v>
                </c:pt>
                <c:pt idx="90">
                  <c:v>61.967385715691996</c:v>
                </c:pt>
                <c:pt idx="91">
                  <c:v>59.052198476701619</c:v>
                </c:pt>
                <c:pt idx="92">
                  <c:v>57.597672552777439</c:v>
                </c:pt>
                <c:pt idx="93">
                  <c:v>56.920701563501687</c:v>
                </c:pt>
                <c:pt idx="94">
                  <c:v>56.605860320883473</c:v>
                </c:pt>
                <c:pt idx="95">
                  <c:v>56.439292455448516</c:v>
                </c:pt>
                <c:pt idx="96">
                  <c:v>56.325866015606813</c:v>
                </c:pt>
                <c:pt idx="97">
                  <c:v>56.228565410692923</c:v>
                </c:pt>
                <c:pt idx="98">
                  <c:v>56.134692818177456</c:v>
                </c:pt>
                <c:pt idx="99">
                  <c:v>56.040393706618289</c:v>
                </c:pt>
                <c:pt idx="100">
                  <c:v>55.944657048609436</c:v>
                </c:pt>
                <c:pt idx="101">
                  <c:v>55.847344128253781</c:v>
                </c:pt>
                <c:pt idx="102">
                  <c:v>55.748734642920482</c:v>
                </c:pt>
                <c:pt idx="103">
                  <c:v>55.649738831706273</c:v>
                </c:pt>
                <c:pt idx="104">
                  <c:v>55.552741694587951</c:v>
                </c:pt>
                <c:pt idx="105">
                  <c:v>55.463513197827176</c:v>
                </c:pt>
                <c:pt idx="106">
                  <c:v>55.394954752913527</c:v>
                </c:pt>
                <c:pt idx="107">
                  <c:v>55.373562283749045</c:v>
                </c:pt>
                <c:pt idx="108">
                  <c:v>55.44898256110725</c:v>
                </c:pt>
                <c:pt idx="109">
                  <c:v>55.705381548720808</c:v>
                </c:pt>
                <c:pt idx="110">
                  <c:v>56.270263264648165</c:v>
                </c:pt>
                <c:pt idx="111">
                  <c:v>57.312606051910024</c:v>
                </c:pt>
                <c:pt idx="112">
                  <c:v>59.020055320449394</c:v>
                </c:pt>
                <c:pt idx="113">
                  <c:v>61.547971168463029</c:v>
                </c:pt>
                <c:pt idx="114">
                  <c:v>64.943991028199591</c:v>
                </c:pt>
                <c:pt idx="115">
                  <c:v>69.068780858356988</c:v>
                </c:pt>
                <c:pt idx="116">
                  <c:v>73.548838275188729</c:v>
                </c:pt>
                <c:pt idx="117">
                  <c:v>77.798697546773539</c:v>
                </c:pt>
                <c:pt idx="118">
                  <c:v>81.129519026328495</c:v>
                </c:pt>
                <c:pt idx="119">
                  <c:v>82.922966475062452</c:v>
                </c:pt>
                <c:pt idx="120">
                  <c:v>82.811818201362286</c:v>
                </c:pt>
                <c:pt idx="121">
                  <c:v>80.795188407608734</c:v>
                </c:pt>
                <c:pt idx="122">
                  <c:v>77.238831822576785</c:v>
                </c:pt>
                <c:pt idx="123">
                  <c:v>72.760397941796654</c:v>
                </c:pt>
                <c:pt idx="124">
                  <c:v>68.048968534642711</c:v>
                </c:pt>
                <c:pt idx="125">
                  <c:v>63.690982387315302</c:v>
                </c:pt>
                <c:pt idx="126">
                  <c:v>60.061246539189952</c:v>
                </c:pt>
                <c:pt idx="127">
                  <c:v>57.300344292014103</c:v>
                </c:pt>
                <c:pt idx="128">
                  <c:v>55.361634160395901</c:v>
                </c:pt>
                <c:pt idx="129">
                  <c:v>54.0905875317439</c:v>
                </c:pt>
                <c:pt idx="130">
                  <c:v>53.300661016707814</c:v>
                </c:pt>
                <c:pt idx="131">
                  <c:v>52.825136815125425</c:v>
                </c:pt>
                <c:pt idx="132">
                  <c:v>52.541486540874075</c:v>
                </c:pt>
                <c:pt idx="133">
                  <c:v>52.375743232167345</c:v>
                </c:pt>
                <c:pt idx="134">
                  <c:v>52.297279604063213</c:v>
                </c:pt>
                <c:pt idx="135">
                  <c:v>52.311706414301689</c:v>
                </c:pt>
                <c:pt idx="136">
                  <c:v>52.454774034202885</c:v>
                </c:pt>
                <c:pt idx="137">
                  <c:v>52.785749914851081</c:v>
                </c:pt>
                <c:pt idx="138">
                  <c:v>53.376234579626839</c:v>
                </c:pt>
                <c:pt idx="139">
                  <c:v>54.290669891446399</c:v>
                </c:pt>
                <c:pt idx="140">
                  <c:v>55.558300546129956</c:v>
                </c:pt>
                <c:pt idx="141">
                  <c:v>57.142359231519272</c:v>
                </c:pt>
                <c:pt idx="142">
                  <c:v>58.918224170328877</c:v>
                </c:pt>
                <c:pt idx="143">
                  <c:v>60.674311311444441</c:v>
                </c:pt>
                <c:pt idx="144">
                  <c:v>62.144269968368206</c:v>
                </c:pt>
                <c:pt idx="145">
                  <c:v>63.066911966896981</c:v>
                </c:pt>
                <c:pt idx="146">
                  <c:v>63.256286647515026</c:v>
                </c:pt>
                <c:pt idx="147">
                  <c:v>62.656251035205443</c:v>
                </c:pt>
                <c:pt idx="148">
                  <c:v>61.357569566477764</c:v>
                </c:pt>
                <c:pt idx="149">
                  <c:v>59.570400040509668</c:v>
                </c:pt>
                <c:pt idx="150">
                  <c:v>57.563603293480256</c:v>
                </c:pt>
                <c:pt idx="151">
                  <c:v>55.594904946548922</c:v>
                </c:pt>
                <c:pt idx="152">
                  <c:v>53.856547481855301</c:v>
                </c:pt>
                <c:pt idx="153">
                  <c:v>52.450862346736443</c:v>
                </c:pt>
                <c:pt idx="154">
                  <c:v>51.395929944237608</c:v>
                </c:pt>
                <c:pt idx="155">
                  <c:v>50.65070387633984</c:v>
                </c:pt>
                <c:pt idx="156">
                  <c:v>50.145581626481608</c:v>
                </c:pt>
                <c:pt idx="157">
                  <c:v>49.807575617709531</c:v>
                </c:pt>
                <c:pt idx="158">
                  <c:v>49.575301085066599</c:v>
                </c:pt>
                <c:pt idx="159">
                  <c:v>49.40430755652212</c:v>
                </c:pt>
                <c:pt idx="160">
                  <c:v>49.266025315138329</c:v>
                </c:pt>
                <c:pt idx="161">
                  <c:v>49.143890694070805</c:v>
                </c:pt>
                <c:pt idx="162">
                  <c:v>49.02915663172417</c:v>
                </c:pt>
                <c:pt idx="163">
                  <c:v>48.91758825695441</c:v>
                </c:pt>
                <c:pt idx="164">
                  <c:v>48.807296875518531</c:v>
                </c:pt>
                <c:pt idx="165">
                  <c:v>48.697503322439502</c:v>
                </c:pt>
                <c:pt idx="166">
                  <c:v>48.587908761369732</c:v>
                </c:pt>
                <c:pt idx="167">
                  <c:v>48.478405615406196</c:v>
                </c:pt>
                <c:pt idx="168">
                  <c:v>48.368956638405606</c:v>
                </c:pt>
                <c:pt idx="169">
                  <c:v>48.259548582469982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'C'!$BF$22:$BF$222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61.491806651093931</c:v>
                </c:pt>
                <c:pt idx="25">
                  <c:v>61.421087992256219</c:v>
                </c:pt>
                <c:pt idx="26">
                  <c:v>61.350382341696012</c:v>
                </c:pt>
                <c:pt idx="27">
                  <c:v>61.279690627977537</c:v>
                </c:pt>
                <c:pt idx="28">
                  <c:v>61.209013837370705</c:v>
                </c:pt>
                <c:pt idx="29">
                  <c:v>61.138353016279659</c:v>
                </c:pt>
                <c:pt idx="30">
                  <c:v>61.067709273592932</c:v>
                </c:pt>
                <c:pt idx="31">
                  <c:v>60.997083782916363</c:v>
                </c:pt>
                <c:pt idx="32">
                  <c:v>60.926477784642636</c:v>
                </c:pt>
                <c:pt idx="33">
                  <c:v>60.855892587803559</c:v>
                </c:pt>
                <c:pt idx="34">
                  <c:v>60.785329571642059</c:v>
                </c:pt>
                <c:pt idx="35">
                  <c:v>60.71479018683079</c:v>
                </c:pt>
                <c:pt idx="36">
                  <c:v>60.644275956252187</c:v>
                </c:pt>
                <c:pt idx="37">
                  <c:v>60.573788475242353</c:v>
                </c:pt>
                <c:pt idx="38">
                  <c:v>60.503329411185248</c:v>
                </c:pt>
                <c:pt idx="39">
                  <c:v>60.432900502328145</c:v>
                </c:pt>
                <c:pt idx="40">
                  <c:v>60.362503555669242</c:v>
                </c:pt>
                <c:pt idx="41">
                  <c:v>60.292140443748067</c:v>
                </c:pt>
                <c:pt idx="42">
                  <c:v>60.221813100145305</c:v>
                </c:pt>
                <c:pt idx="43">
                  <c:v>60.151523513472412</c:v>
                </c:pt>
                <c:pt idx="44">
                  <c:v>60.081273719601988</c:v>
                </c:pt>
                <c:pt idx="45">
                  <c:v>60.011065791857789</c:v>
                </c:pt>
                <c:pt idx="46">
                  <c:v>59.940901828846961</c:v>
                </c:pt>
                <c:pt idx="47">
                  <c:v>59.870783939578459</c:v>
                </c:pt>
                <c:pt idx="48">
                  <c:v>59.800714225467921</c:v>
                </c:pt>
                <c:pt idx="49">
                  <c:v>59.730694758783414</c:v>
                </c:pt>
                <c:pt idx="50">
                  <c:v>59.660727557035521</c:v>
                </c:pt>
                <c:pt idx="51">
                  <c:v>59.590814552761721</c:v>
                </c:pt>
                <c:pt idx="52">
                  <c:v>59.520957558097685</c:v>
                </c:pt>
                <c:pt idx="53">
                  <c:v>59.451158223468326</c:v>
                </c:pt>
                <c:pt idx="54">
                  <c:v>59.381417989669394</c:v>
                </c:pt>
                <c:pt idx="55">
                  <c:v>59.311738032547424</c:v>
                </c:pt>
                <c:pt idx="56">
                  <c:v>59.242119199423762</c:v>
                </c:pt>
                <c:pt idx="57">
                  <c:v>59.172561936347904</c:v>
                </c:pt>
                <c:pt idx="58">
                  <c:v>59.103066205211491</c:v>
                </c:pt>
                <c:pt idx="59">
                  <c:v>59.03363138970662</c:v>
                </c:pt>
                <c:pt idx="60">
                  <c:v>58.964256189079464</c:v>
                </c:pt>
                <c:pt idx="61">
                  <c:v>58.894938498613129</c:v>
                </c:pt>
                <c:pt idx="62">
                  <c:v>58.82567527578211</c:v>
                </c:pt>
                <c:pt idx="63">
                  <c:v>58.75646239106004</c:v>
                </c:pt>
                <c:pt idx="64">
                  <c:v>58.687294462443127</c:v>
                </c:pt>
                <c:pt idx="65">
                  <c:v>58.618164672883275</c:v>
                </c:pt>
                <c:pt idx="66">
                  <c:v>58.549064570020882</c:v>
                </c:pt>
                <c:pt idx="67">
                  <c:v>58.479983847880035</c:v>
                </c:pt>
                <c:pt idx="68">
                  <c:v>58.410910110555008</c:v>
                </c:pt>
                <c:pt idx="69">
                  <c:v>58.341828618391389</c:v>
                </c:pt>
                <c:pt idx="70">
                  <c:v>58.272722017766277</c:v>
                </c:pt>
                <c:pt idx="71">
                  <c:v>58.203570056314575</c:v>
                </c:pt>
                <c:pt idx="72">
                  <c:v>58.134349286348481</c:v>
                </c:pt>
                <c:pt idx="73">
                  <c:v>58.065032760286662</c:v>
                </c:pt>
                <c:pt idx="74">
                  <c:v>57.995589723152946</c:v>
                </c:pt>
                <c:pt idx="75">
                  <c:v>57.925985308622458</c:v>
                </c:pt>
                <c:pt idx="76">
                  <c:v>57.856180246670114</c:v>
                </c:pt>
                <c:pt idx="77">
                  <c:v>57.78613059258636</c:v>
                </c:pt>
                <c:pt idx="78">
                  <c:v>57.715787488918977</c:v>
                </c:pt>
                <c:pt idx="79">
                  <c:v>57.645096973709357</c:v>
                </c:pt>
                <c:pt idx="80">
                  <c:v>57.573999850118028</c:v>
                </c:pt>
                <c:pt idx="81">
                  <c:v>57.502431634054489</c:v>
                </c:pt>
                <c:pt idx="82">
                  <c:v>57.430322597582339</c:v>
                </c:pt>
                <c:pt idx="83">
                  <c:v>57.357597926483201</c:v>
                </c:pt>
                <c:pt idx="84">
                  <c:v>57.284178010226007</c:v>
                </c:pt>
                <c:pt idx="85">
                  <c:v>57.209978881491253</c:v>
                </c:pt>
                <c:pt idx="86">
                  <c:v>57.134912820133749</c:v>
                </c:pt>
                <c:pt idx="87">
                  <c:v>57.058889132858518</c:v>
                </c:pt>
                <c:pt idx="88">
                  <c:v>56.981815114808455</c:v>
                </c:pt>
                <c:pt idx="89">
                  <c:v>56.903597192689944</c:v>
                </c:pt>
                <c:pt idx="90">
                  <c:v>56.824142241077311</c:v>
                </c:pt>
                <c:pt idx="91">
                  <c:v>56.743359054372441</c:v>
                </c:pt>
                <c:pt idx="92">
                  <c:v>56.661159946947578</c:v>
                </c:pt>
                <c:pt idx="93">
                  <c:v>56.5774624438301</c:v>
                </c:pt>
                <c:pt idx="94">
                  <c:v>56.492191014607911</c:v>
                </c:pt>
                <c:pt idx="95">
                  <c:v>56.405278794859981</c:v>
                </c:pt>
                <c:pt idx="96">
                  <c:v>56.31666923320266</c:v>
                </c:pt>
                <c:pt idx="97">
                  <c:v>56.226317598794139</c:v>
                </c:pt>
                <c:pt idx="98">
                  <c:v>56.134192284514455</c:v>
                </c:pt>
                <c:pt idx="99">
                  <c:v>56.040275845444285</c:v>
                </c:pt>
                <c:pt idx="100">
                  <c:v>55.944565720782151</c:v>
                </c:pt>
                <c:pt idx="101">
                  <c:v>55.847074599664069</c:v>
                </c:pt>
                <c:pt idx="102">
                  <c:v>55.747830406795579</c:v>
                </c:pt>
                <c:pt idx="103">
                  <c:v>55.646875901344828</c:v>
                </c:pt>
                <c:pt idx="104">
                  <c:v>55.544267900905055</c:v>
                </c:pt>
                <c:pt idx="105">
                  <c:v>55.440076160127461</c:v>
                </c:pt>
                <c:pt idx="106">
                  <c:v>55.334381949504071</c:v>
                </c:pt>
                <c:pt idx="107">
                  <c:v>55.227276392581928</c:v>
                </c:pt>
                <c:pt idx="108">
                  <c:v>55.118858628764173</c:v>
                </c:pt>
                <c:pt idx="109">
                  <c:v>55.009233873337521</c:v>
                </c:pt>
                <c:pt idx="110">
                  <c:v>54.898511446413821</c:v>
                </c:pt>
                <c:pt idx="111">
                  <c:v>54.786802838430262</c:v>
                </c:pt>
                <c:pt idx="112">
                  <c:v>54.674219872381514</c:v>
                </c:pt>
                <c:pt idx="113">
                  <c:v>54.560873012936966</c:v>
                </c:pt>
                <c:pt idx="114">
                  <c:v>54.446869861009404</c:v>
                </c:pt>
                <c:pt idx="115">
                  <c:v>54.332313860162344</c:v>
                </c:pt>
                <c:pt idx="116">
                  <c:v>54.217303229347067</c:v>
                </c:pt>
                <c:pt idx="117">
                  <c:v>54.101930125559242</c:v>
                </c:pt>
                <c:pt idx="118">
                  <c:v>53.986280030610232</c:v>
                </c:pt>
                <c:pt idx="119">
                  <c:v>53.870431348627534</c:v>
                </c:pt>
                <c:pt idx="120">
                  <c:v>53.754455195247239</c:v>
                </c:pt>
                <c:pt idx="121">
                  <c:v>53.638415355695365</c:v>
                </c:pt>
                <c:pt idx="122">
                  <c:v>53.522368386911118</c:v>
                </c:pt>
                <c:pt idx="123">
                  <c:v>53.406363838299704</c:v>
                </c:pt>
                <c:pt idx="124">
                  <c:v>53.290444566332098</c:v>
                </c:pt>
                <c:pt idx="125">
                  <c:v>53.174647119739952</c:v>
                </c:pt>
                <c:pt idx="126">
                  <c:v>53.059002174207876</c:v>
                </c:pt>
                <c:pt idx="127">
                  <c:v>52.943534997994355</c:v>
                </c:pt>
                <c:pt idx="128">
                  <c:v>52.828265932608836</c:v>
                </c:pt>
                <c:pt idx="129">
                  <c:v>52.713210875372596</c:v>
                </c:pt>
                <c:pt idx="130">
                  <c:v>52.598381753270964</c:v>
                </c:pt>
                <c:pt idx="131">
                  <c:v>52.483786979882396</c:v>
                </c:pt>
                <c:pt idx="132">
                  <c:v>52.369431889292663</c:v>
                </c:pt>
                <c:pt idx="133">
                  <c:v>52.255319142746643</c:v>
                </c:pt>
                <c:pt idx="134">
                  <c:v>52.141449105350439</c:v>
                </c:pt>
                <c:pt idx="135">
                  <c:v>52.027820191423665</c:v>
                </c:pt>
                <c:pt idx="136">
                  <c:v>51.914429178135208</c:v>
                </c:pt>
                <c:pt idx="137">
                  <c:v>51.801271487862124</c:v>
                </c:pt>
                <c:pt idx="138">
                  <c:v>51.688341440318545</c:v>
                </c:pt>
                <c:pt idx="139">
                  <c:v>51.575632475939706</c:v>
                </c:pt>
                <c:pt idx="140">
                  <c:v>51.463137352302773</c:v>
                </c:pt>
                <c:pt idx="141">
                  <c:v>51.350848315547609</c:v>
                </c:pt>
                <c:pt idx="142">
                  <c:v>51.238757248850362</c:v>
                </c:pt>
                <c:pt idx="143">
                  <c:v>51.126855800021033</c:v>
                </c:pt>
                <c:pt idx="144">
                  <c:v>51.015135490260207</c:v>
                </c:pt>
                <c:pt idx="145">
                  <c:v>50.90358780603561</c:v>
                </c:pt>
                <c:pt idx="146">
                  <c:v>50.792204275936065</c:v>
                </c:pt>
                <c:pt idx="147">
                  <c:v>50.680976534240578</c:v>
                </c:pt>
                <c:pt idx="148">
                  <c:v>50.56989637281022</c:v>
                </c:pt>
                <c:pt idx="149">
                  <c:v>50.458955782775391</c:v>
                </c:pt>
                <c:pt idx="150">
                  <c:v>50.348146987357211</c:v>
                </c:pt>
                <c:pt idx="151">
                  <c:v>50.237462467030923</c:v>
                </c:pt>
                <c:pt idx="152">
                  <c:v>50.126894978113711</c:v>
                </c:pt>
                <c:pt idx="153">
                  <c:v>50.016437565742216</c:v>
                </c:pt>
                <c:pt idx="154">
                  <c:v>49.90608357209463</c:v>
                </c:pt>
                <c:pt idx="155">
                  <c:v>49.795826640611921</c:v>
                </c:pt>
                <c:pt idx="156">
                  <c:v>49.685660716880093</c:v>
                </c:pt>
                <c:pt idx="157">
                  <c:v>49.575580046752101</c:v>
                </c:pt>
                <c:pt idx="158">
                  <c:v>49.465579172212358</c:v>
                </c:pt>
                <c:pt idx="159">
                  <c:v>49.355652925419811</c:v>
                </c:pt>
                <c:pt idx="160">
                  <c:v>49.245796421305094</c:v>
                </c:pt>
                <c:pt idx="161">
                  <c:v>49.136005049044066</c:v>
                </c:pt>
                <c:pt idx="162">
                  <c:v>49.026274462683226</c:v>
                </c:pt>
                <c:pt idx="163">
                  <c:v>48.916600571150639</c:v>
                </c:pt>
                <c:pt idx="164">
                  <c:v>48.806979527850309</c:v>
                </c:pt>
                <c:pt idx="165">
                  <c:v>48.697407720005621</c:v>
                </c:pt>
                <c:pt idx="166">
                  <c:v>48.587881757890536</c:v>
                </c:pt>
                <c:pt idx="167">
                  <c:v>48.478398464062764</c:v>
                </c:pt>
                <c:pt idx="168">
                  <c:v>48.368954862692974</c:v>
                </c:pt>
                <c:pt idx="169">
                  <c:v>48.259548169065795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9380952"/>
        <c:axId val="849381344"/>
      </c:scatterChart>
      <c:valAx>
        <c:axId val="84938095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849381344"/>
        <c:crosses val="autoZero"/>
        <c:crossBetween val="midCat"/>
      </c:valAx>
      <c:valAx>
        <c:axId val="8493813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8493809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'C'!$J$21</c:f>
          <c:strCache>
            <c:ptCount val="1"/>
            <c:pt idx="0">
              <c:v>8.09</c:v>
            </c:pt>
          </c:strCache>
        </c:strRef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'C'!$J$22:$J$222</c:f>
              <c:numCache>
                <c:formatCode>General</c:formatCode>
                <c:ptCount val="201"/>
                <c:pt idx="0">
                  <c:v>61.926000000000002</c:v>
                </c:pt>
                <c:pt idx="1">
                  <c:v>61.648000000000003</c:v>
                </c:pt>
                <c:pt idx="2">
                  <c:v>61.055999999999997</c:v>
                </c:pt>
                <c:pt idx="3">
                  <c:v>61.426000000000002</c:v>
                </c:pt>
                <c:pt idx="4">
                  <c:v>62.148000000000003</c:v>
                </c:pt>
                <c:pt idx="5">
                  <c:v>62.518999999999998</c:v>
                </c:pt>
                <c:pt idx="6">
                  <c:v>61.222000000000001</c:v>
                </c:pt>
                <c:pt idx="7">
                  <c:v>60.741</c:v>
                </c:pt>
                <c:pt idx="8">
                  <c:v>60.87</c:v>
                </c:pt>
                <c:pt idx="9">
                  <c:v>60.906999999999996</c:v>
                </c:pt>
                <c:pt idx="10">
                  <c:v>60.777999999999999</c:v>
                </c:pt>
                <c:pt idx="11">
                  <c:v>60.981000000000002</c:v>
                </c:pt>
                <c:pt idx="12">
                  <c:v>60.648000000000003</c:v>
                </c:pt>
                <c:pt idx="13">
                  <c:v>60.406999999999996</c:v>
                </c:pt>
                <c:pt idx="14">
                  <c:v>60.906999999999996</c:v>
                </c:pt>
                <c:pt idx="15">
                  <c:v>60.036999999999999</c:v>
                </c:pt>
                <c:pt idx="16">
                  <c:v>59.944000000000003</c:v>
                </c:pt>
                <c:pt idx="17">
                  <c:v>59.536999999999999</c:v>
                </c:pt>
                <c:pt idx="18">
                  <c:v>60.795999999999999</c:v>
                </c:pt>
                <c:pt idx="19">
                  <c:v>60.222000000000001</c:v>
                </c:pt>
                <c:pt idx="20">
                  <c:v>60.795999999999999</c:v>
                </c:pt>
                <c:pt idx="21">
                  <c:v>61.555999999999997</c:v>
                </c:pt>
                <c:pt idx="22">
                  <c:v>62</c:v>
                </c:pt>
                <c:pt idx="23">
                  <c:v>60.741</c:v>
                </c:pt>
                <c:pt idx="24">
                  <c:v>61.148000000000003</c:v>
                </c:pt>
                <c:pt idx="25">
                  <c:v>60.87</c:v>
                </c:pt>
                <c:pt idx="26">
                  <c:v>61.573999999999998</c:v>
                </c:pt>
                <c:pt idx="27">
                  <c:v>61.851999999999997</c:v>
                </c:pt>
                <c:pt idx="28">
                  <c:v>60.704000000000001</c:v>
                </c:pt>
                <c:pt idx="29">
                  <c:v>61.667000000000002</c:v>
                </c:pt>
                <c:pt idx="30">
                  <c:v>60.814999999999998</c:v>
                </c:pt>
                <c:pt idx="31">
                  <c:v>61.667000000000002</c:v>
                </c:pt>
                <c:pt idx="32">
                  <c:v>61.777999999999999</c:v>
                </c:pt>
                <c:pt idx="33">
                  <c:v>61.389000000000003</c:v>
                </c:pt>
                <c:pt idx="34">
                  <c:v>62.389000000000003</c:v>
                </c:pt>
                <c:pt idx="35">
                  <c:v>62.5</c:v>
                </c:pt>
                <c:pt idx="36">
                  <c:v>63.073999999999998</c:v>
                </c:pt>
                <c:pt idx="37">
                  <c:v>63.185000000000002</c:v>
                </c:pt>
                <c:pt idx="38">
                  <c:v>63.314999999999998</c:v>
                </c:pt>
                <c:pt idx="39">
                  <c:v>64.055999999999997</c:v>
                </c:pt>
                <c:pt idx="40">
                  <c:v>64.647999999999996</c:v>
                </c:pt>
                <c:pt idx="41">
                  <c:v>65.241</c:v>
                </c:pt>
                <c:pt idx="42">
                  <c:v>64.519000000000005</c:v>
                </c:pt>
                <c:pt idx="43">
                  <c:v>66.073999999999998</c:v>
                </c:pt>
                <c:pt idx="44">
                  <c:v>66.832999999999998</c:v>
                </c:pt>
                <c:pt idx="45">
                  <c:v>67.5</c:v>
                </c:pt>
                <c:pt idx="46">
                  <c:v>67.037000000000006</c:v>
                </c:pt>
                <c:pt idx="47">
                  <c:v>69.852000000000004</c:v>
                </c:pt>
                <c:pt idx="48">
                  <c:v>69.406999999999996</c:v>
                </c:pt>
                <c:pt idx="49">
                  <c:v>72.221999999999994</c:v>
                </c:pt>
                <c:pt idx="50">
                  <c:v>74.259</c:v>
                </c:pt>
                <c:pt idx="51">
                  <c:v>78.073999999999998</c:v>
                </c:pt>
                <c:pt idx="52">
                  <c:v>82.814999999999998</c:v>
                </c:pt>
                <c:pt idx="53">
                  <c:v>88.462999999999994</c:v>
                </c:pt>
                <c:pt idx="54">
                  <c:v>97.667000000000002</c:v>
                </c:pt>
                <c:pt idx="55">
                  <c:v>107.72199999999999</c:v>
                </c:pt>
                <c:pt idx="56">
                  <c:v>121.315</c:v>
                </c:pt>
                <c:pt idx="57">
                  <c:v>136.72200000000001</c:v>
                </c:pt>
                <c:pt idx="58">
                  <c:v>150.44399999999999</c:v>
                </c:pt>
                <c:pt idx="59">
                  <c:v>165.333</c:v>
                </c:pt>
                <c:pt idx="60">
                  <c:v>177.59299999999999</c:v>
                </c:pt>
                <c:pt idx="61">
                  <c:v>189.37</c:v>
                </c:pt>
                <c:pt idx="62">
                  <c:v>195.51900000000001</c:v>
                </c:pt>
                <c:pt idx="63">
                  <c:v>201.03700000000001</c:v>
                </c:pt>
                <c:pt idx="64">
                  <c:v>199.667</c:v>
                </c:pt>
                <c:pt idx="65">
                  <c:v>189.94399999999999</c:v>
                </c:pt>
                <c:pt idx="66">
                  <c:v>167.38900000000001</c:v>
                </c:pt>
                <c:pt idx="67">
                  <c:v>122.815</c:v>
                </c:pt>
                <c:pt idx="68">
                  <c:v>77.962999999999994</c:v>
                </c:pt>
                <c:pt idx="69">
                  <c:v>68.037000000000006</c:v>
                </c:pt>
                <c:pt idx="70">
                  <c:v>65.259</c:v>
                </c:pt>
                <c:pt idx="71">
                  <c:v>66.852000000000004</c:v>
                </c:pt>
                <c:pt idx="72">
                  <c:v>66.962999999999994</c:v>
                </c:pt>
                <c:pt idx="73">
                  <c:v>67.926000000000002</c:v>
                </c:pt>
                <c:pt idx="74">
                  <c:v>71.055999999999997</c:v>
                </c:pt>
                <c:pt idx="75">
                  <c:v>73.741</c:v>
                </c:pt>
                <c:pt idx="76">
                  <c:v>78.778000000000006</c:v>
                </c:pt>
                <c:pt idx="77">
                  <c:v>85.13</c:v>
                </c:pt>
                <c:pt idx="78">
                  <c:v>96.259</c:v>
                </c:pt>
                <c:pt idx="79">
                  <c:v>106.5</c:v>
                </c:pt>
                <c:pt idx="80">
                  <c:v>118.63</c:v>
                </c:pt>
                <c:pt idx="81">
                  <c:v>129.167</c:v>
                </c:pt>
                <c:pt idx="82">
                  <c:v>137.648</c:v>
                </c:pt>
                <c:pt idx="83">
                  <c:v>142.03700000000001</c:v>
                </c:pt>
                <c:pt idx="84">
                  <c:v>141.53700000000001</c:v>
                </c:pt>
                <c:pt idx="85">
                  <c:v>134.09299999999999</c:v>
                </c:pt>
                <c:pt idx="86">
                  <c:v>111.01900000000001</c:v>
                </c:pt>
                <c:pt idx="87">
                  <c:v>76.906999999999996</c:v>
                </c:pt>
                <c:pt idx="88">
                  <c:v>61.37</c:v>
                </c:pt>
                <c:pt idx="89">
                  <c:v>58.685000000000002</c:v>
                </c:pt>
                <c:pt idx="90">
                  <c:v>58.555999999999997</c:v>
                </c:pt>
                <c:pt idx="91">
                  <c:v>56.906999999999996</c:v>
                </c:pt>
                <c:pt idx="92">
                  <c:v>57.481000000000002</c:v>
                </c:pt>
                <c:pt idx="93">
                  <c:v>58.093000000000004</c:v>
                </c:pt>
                <c:pt idx="94">
                  <c:v>57.555999999999997</c:v>
                </c:pt>
                <c:pt idx="95">
                  <c:v>56.277999999999999</c:v>
                </c:pt>
                <c:pt idx="96">
                  <c:v>59.036999999999999</c:v>
                </c:pt>
                <c:pt idx="97">
                  <c:v>56.981000000000002</c:v>
                </c:pt>
                <c:pt idx="98">
                  <c:v>56.185000000000002</c:v>
                </c:pt>
                <c:pt idx="99">
                  <c:v>57.63</c:v>
                </c:pt>
                <c:pt idx="100">
                  <c:v>57.926000000000002</c:v>
                </c:pt>
                <c:pt idx="101">
                  <c:v>57.444000000000003</c:v>
                </c:pt>
                <c:pt idx="102">
                  <c:v>56.814999999999998</c:v>
                </c:pt>
                <c:pt idx="103">
                  <c:v>56.667000000000002</c:v>
                </c:pt>
                <c:pt idx="104">
                  <c:v>57.295999999999999</c:v>
                </c:pt>
                <c:pt idx="105">
                  <c:v>57.741</c:v>
                </c:pt>
                <c:pt idx="106">
                  <c:v>58.259</c:v>
                </c:pt>
                <c:pt idx="107">
                  <c:v>57.389000000000003</c:v>
                </c:pt>
                <c:pt idx="108">
                  <c:v>58.406999999999996</c:v>
                </c:pt>
                <c:pt idx="109">
                  <c:v>59.314999999999998</c:v>
                </c:pt>
                <c:pt idx="110">
                  <c:v>60.204000000000001</c:v>
                </c:pt>
                <c:pt idx="111">
                  <c:v>61.944000000000003</c:v>
                </c:pt>
                <c:pt idx="112">
                  <c:v>63.332999999999998</c:v>
                </c:pt>
                <c:pt idx="113">
                  <c:v>64.519000000000005</c:v>
                </c:pt>
                <c:pt idx="114">
                  <c:v>67.093000000000004</c:v>
                </c:pt>
                <c:pt idx="115">
                  <c:v>71.832999999999998</c:v>
                </c:pt>
                <c:pt idx="116">
                  <c:v>75.593000000000004</c:v>
                </c:pt>
                <c:pt idx="117">
                  <c:v>81.296000000000006</c:v>
                </c:pt>
                <c:pt idx="118">
                  <c:v>83.055999999999997</c:v>
                </c:pt>
                <c:pt idx="119">
                  <c:v>84.444000000000003</c:v>
                </c:pt>
                <c:pt idx="120">
                  <c:v>86.073999999999998</c:v>
                </c:pt>
                <c:pt idx="121">
                  <c:v>82.555999999999997</c:v>
                </c:pt>
                <c:pt idx="122">
                  <c:v>77.593000000000004</c:v>
                </c:pt>
                <c:pt idx="123">
                  <c:v>72.888999999999996</c:v>
                </c:pt>
                <c:pt idx="124">
                  <c:v>66.611000000000004</c:v>
                </c:pt>
                <c:pt idx="125">
                  <c:v>61.351999999999997</c:v>
                </c:pt>
                <c:pt idx="126">
                  <c:v>57.314999999999998</c:v>
                </c:pt>
                <c:pt idx="127">
                  <c:v>54.851999999999997</c:v>
                </c:pt>
                <c:pt idx="128">
                  <c:v>55.648000000000003</c:v>
                </c:pt>
                <c:pt idx="129">
                  <c:v>53.814999999999998</c:v>
                </c:pt>
                <c:pt idx="130">
                  <c:v>52.963000000000001</c:v>
                </c:pt>
                <c:pt idx="131">
                  <c:v>54.185000000000002</c:v>
                </c:pt>
                <c:pt idx="132">
                  <c:v>54.351999999999997</c:v>
                </c:pt>
                <c:pt idx="133">
                  <c:v>53.073999999999998</c:v>
                </c:pt>
                <c:pt idx="134">
                  <c:v>52.222000000000001</c:v>
                </c:pt>
                <c:pt idx="135">
                  <c:v>55.536999999999999</c:v>
                </c:pt>
                <c:pt idx="136">
                  <c:v>53</c:v>
                </c:pt>
                <c:pt idx="137">
                  <c:v>55.832999999999998</c:v>
                </c:pt>
                <c:pt idx="138">
                  <c:v>55.5</c:v>
                </c:pt>
                <c:pt idx="139">
                  <c:v>55.481000000000002</c:v>
                </c:pt>
                <c:pt idx="140">
                  <c:v>57.63</c:v>
                </c:pt>
                <c:pt idx="141">
                  <c:v>57.536999999999999</c:v>
                </c:pt>
                <c:pt idx="142">
                  <c:v>59.518999999999998</c:v>
                </c:pt>
                <c:pt idx="143">
                  <c:v>62.926000000000002</c:v>
                </c:pt>
                <c:pt idx="144">
                  <c:v>65.5</c:v>
                </c:pt>
                <c:pt idx="145">
                  <c:v>64.388999999999996</c:v>
                </c:pt>
                <c:pt idx="146">
                  <c:v>65.944000000000003</c:v>
                </c:pt>
                <c:pt idx="147">
                  <c:v>64.185000000000002</c:v>
                </c:pt>
                <c:pt idx="148">
                  <c:v>61.722000000000001</c:v>
                </c:pt>
                <c:pt idx="149">
                  <c:v>59.351999999999997</c:v>
                </c:pt>
                <c:pt idx="150">
                  <c:v>56.648000000000003</c:v>
                </c:pt>
                <c:pt idx="151">
                  <c:v>53.204000000000001</c:v>
                </c:pt>
                <c:pt idx="152">
                  <c:v>51.573999999999998</c:v>
                </c:pt>
                <c:pt idx="153">
                  <c:v>51.685000000000002</c:v>
                </c:pt>
                <c:pt idx="154">
                  <c:v>50.406999999999996</c:v>
                </c:pt>
                <c:pt idx="155">
                  <c:v>51.851999999999997</c:v>
                </c:pt>
                <c:pt idx="156">
                  <c:v>50.944000000000003</c:v>
                </c:pt>
                <c:pt idx="157">
                  <c:v>50.204000000000001</c:v>
                </c:pt>
                <c:pt idx="158">
                  <c:v>49.704000000000001</c:v>
                </c:pt>
                <c:pt idx="159">
                  <c:v>50.573999999999998</c:v>
                </c:pt>
                <c:pt idx="160">
                  <c:v>50.944000000000003</c:v>
                </c:pt>
                <c:pt idx="161">
                  <c:v>50.963000000000001</c:v>
                </c:pt>
                <c:pt idx="162">
                  <c:v>48.906999999999996</c:v>
                </c:pt>
                <c:pt idx="163">
                  <c:v>49.555999999999997</c:v>
                </c:pt>
                <c:pt idx="164">
                  <c:v>50.906999999999996</c:v>
                </c:pt>
                <c:pt idx="165">
                  <c:v>49.222000000000001</c:v>
                </c:pt>
                <c:pt idx="166">
                  <c:v>48.832999999999998</c:v>
                </c:pt>
                <c:pt idx="167">
                  <c:v>49.073999999999998</c:v>
                </c:pt>
                <c:pt idx="168">
                  <c:v>50.685000000000002</c:v>
                </c:pt>
                <c:pt idx="169">
                  <c:v>48.055999999999997</c:v>
                </c:pt>
                <c:pt idx="170">
                  <c:v>50.185000000000002</c:v>
                </c:pt>
                <c:pt idx="171">
                  <c:v>50.536999999999999</c:v>
                </c:pt>
                <c:pt idx="172">
                  <c:v>48.426000000000002</c:v>
                </c:pt>
                <c:pt idx="173">
                  <c:v>48.722000000000001</c:v>
                </c:pt>
                <c:pt idx="174">
                  <c:v>48.185000000000002</c:v>
                </c:pt>
                <c:pt idx="175">
                  <c:v>49.573999999999998</c:v>
                </c:pt>
                <c:pt idx="176">
                  <c:v>49.889000000000003</c:v>
                </c:pt>
                <c:pt idx="177">
                  <c:v>49.63</c:v>
                </c:pt>
                <c:pt idx="178">
                  <c:v>50.5</c:v>
                </c:pt>
                <c:pt idx="179">
                  <c:v>49.777999999999999</c:v>
                </c:pt>
                <c:pt idx="180">
                  <c:v>48.851999999999997</c:v>
                </c:pt>
                <c:pt idx="181">
                  <c:v>49.055999999999997</c:v>
                </c:pt>
                <c:pt idx="182">
                  <c:v>49.295999999999999</c:v>
                </c:pt>
                <c:pt idx="183">
                  <c:v>50.093000000000004</c:v>
                </c:pt>
                <c:pt idx="184">
                  <c:v>49.667000000000002</c:v>
                </c:pt>
                <c:pt idx="185">
                  <c:v>49.963000000000001</c:v>
                </c:pt>
                <c:pt idx="186">
                  <c:v>47.926000000000002</c:v>
                </c:pt>
                <c:pt idx="187">
                  <c:v>48.518999999999998</c:v>
                </c:pt>
                <c:pt idx="188">
                  <c:v>48.832999999999998</c:v>
                </c:pt>
                <c:pt idx="189">
                  <c:v>47.426000000000002</c:v>
                </c:pt>
                <c:pt idx="190">
                  <c:v>48.944000000000003</c:v>
                </c:pt>
                <c:pt idx="191">
                  <c:v>48.332999999999998</c:v>
                </c:pt>
                <c:pt idx="192">
                  <c:v>46.667000000000002</c:v>
                </c:pt>
                <c:pt idx="193">
                  <c:v>48.055999999999997</c:v>
                </c:pt>
                <c:pt idx="194">
                  <c:v>48.63</c:v>
                </c:pt>
                <c:pt idx="195">
                  <c:v>48.406999999999996</c:v>
                </c:pt>
                <c:pt idx="196">
                  <c:v>49.389000000000003</c:v>
                </c:pt>
                <c:pt idx="197">
                  <c:v>47.648000000000003</c:v>
                </c:pt>
                <c:pt idx="198">
                  <c:v>47.795999999999999</c:v>
                </c:pt>
                <c:pt idx="199">
                  <c:v>48.167000000000002</c:v>
                </c:pt>
                <c:pt idx="200">
                  <c:v>47.055999999999997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'C'!$AA$22:$AA$222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64.778429430500367</c:v>
                </c:pt>
                <c:pt idx="26">
                  <c:v>64.692382207402943</c:v>
                </c:pt>
                <c:pt idx="27">
                  <c:v>64.60635416272703</c:v>
                </c:pt>
                <c:pt idx="28">
                  <c:v>64.520346709082844</c:v>
                </c:pt>
                <c:pt idx="29">
                  <c:v>64.434361352481048</c:v>
                </c:pt>
                <c:pt idx="30">
                  <c:v>64.348399697111191</c:v>
                </c:pt>
                <c:pt idx="31">
                  <c:v>64.262463450231579</c:v>
                </c:pt>
                <c:pt idx="32">
                  <c:v>64.176554427463955</c:v>
                </c:pt>
                <c:pt idx="33">
                  <c:v>64.090674560061828</c:v>
                </c:pt>
                <c:pt idx="34">
                  <c:v>64.004825911402179</c:v>
                </c:pt>
                <c:pt idx="35">
                  <c:v>63.919010733554067</c:v>
                </c:pt>
                <c:pt idx="36">
                  <c:v>63.833231686141019</c:v>
                </c:pt>
                <c:pt idx="37">
                  <c:v>63.747492669014484</c:v>
                </c:pt>
                <c:pt idx="38">
                  <c:v>63.661801823225737</c:v>
                </c:pt>
                <c:pt idx="39">
                  <c:v>63.576181679083085</c:v>
                </c:pt>
                <c:pt idx="40">
                  <c:v>63.490701251093526</c:v>
                </c:pt>
                <c:pt idx="41">
                  <c:v>63.40557078403981</c:v>
                </c:pt>
                <c:pt idx="42">
                  <c:v>63.321402305674411</c:v>
                </c:pt>
                <c:pt idx="43">
                  <c:v>63.239875518743844</c:v>
                </c:pt>
                <c:pt idx="44">
                  <c:v>63.165314535785868</c:v>
                </c:pt>
                <c:pt idx="45">
                  <c:v>63.108132891837833</c:v>
                </c:pt>
                <c:pt idx="46">
                  <c:v>63.091739780473574</c:v>
                </c:pt>
                <c:pt idx="47">
                  <c:v>63.165138182902801</c:v>
                </c:pt>
                <c:pt idx="48">
                  <c:v>63.423564559236333</c:v>
                </c:pt>
                <c:pt idx="49">
                  <c:v>64.038170201311331</c:v>
                </c:pt>
                <c:pt idx="50">
                  <c:v>65.291755146983945</c:v>
                </c:pt>
                <c:pt idx="51">
                  <c:v>67.610296257917398</c:v>
                </c:pt>
                <c:pt idx="52">
                  <c:v>71.570643171336059</c:v>
                </c:pt>
                <c:pt idx="53">
                  <c:v>77.85750957648149</c:v>
                </c:pt>
                <c:pt idx="54">
                  <c:v>87.144853363434152</c:v>
                </c:pt>
                <c:pt idx="55">
                  <c:v>99.894969100384714</c:v>
                </c:pt>
                <c:pt idx="56">
                  <c:v>116.10450800501235</c:v>
                </c:pt>
                <c:pt idx="57">
                  <c:v>135.07037037541173</c:v>
                </c:pt>
                <c:pt idx="58">
                  <c:v>155.27840112919137</c:v>
                </c:pt>
                <c:pt idx="59">
                  <c:v>174.50915922591088</c:v>
                </c:pt>
                <c:pt idx="60">
                  <c:v>190.19526328350946</c:v>
                </c:pt>
                <c:pt idx="61">
                  <c:v>199.96796058999016</c:v>
                </c:pt>
                <c:pt idx="62">
                  <c:v>202.23759893581729</c:v>
                </c:pt>
                <c:pt idx="63">
                  <c:v>196.61309962889851</c:v>
                </c:pt>
                <c:pt idx="64">
                  <c:v>184.00827313967571</c:v>
                </c:pt>
                <c:pt idx="65">
                  <c:v>166.39525766781077</c:v>
                </c:pt>
                <c:pt idx="66">
                  <c:v>146.29655017964575</c:v>
                </c:pt>
                <c:pt idx="67">
                  <c:v>126.19550790233831</c:v>
                </c:pt>
                <c:pt idx="68">
                  <c:v>108.05344478505813</c:v>
                </c:pt>
                <c:pt idx="69">
                  <c:v>93.055361324571464</c:v>
                </c:pt>
                <c:pt idx="70">
                  <c:v>81.607229971863916</c:v>
                </c:pt>
                <c:pt idx="71">
                  <c:v>73.52538119263005</c:v>
                </c:pt>
                <c:pt idx="72">
                  <c:v>68.323390718310193</c:v>
                </c:pt>
                <c:pt idx="73">
                  <c:v>65.511982185221754</c:v>
                </c:pt>
                <c:pt idx="74">
                  <c:v>64.853931547018547</c:v>
                </c:pt>
                <c:pt idx="75">
                  <c:v>66.523641521285541</c:v>
                </c:pt>
                <c:pt idx="76">
                  <c:v>71.098263772808778</c:v>
                </c:pt>
                <c:pt idx="77">
                  <c:v>79.290740256851166</c:v>
                </c:pt>
                <c:pt idx="78">
                  <c:v>91.400169345569537</c:v>
                </c:pt>
                <c:pt idx="79">
                  <c:v>106.64374383659612</c:v>
                </c:pt>
                <c:pt idx="80">
                  <c:v>122.7588881781534</c:v>
                </c:pt>
                <c:pt idx="81">
                  <c:v>136.30228366104865</c:v>
                </c:pt>
                <c:pt idx="82">
                  <c:v>143.75124083519736</c:v>
                </c:pt>
                <c:pt idx="83">
                  <c:v>142.95541915368483</c:v>
                </c:pt>
                <c:pt idx="84">
                  <c:v>134.12141916967244</c:v>
                </c:pt>
                <c:pt idx="85">
                  <c:v>119.71352685588792</c:v>
                </c:pt>
                <c:pt idx="86">
                  <c:v>103.33267567869494</c:v>
                </c:pt>
                <c:pt idx="87">
                  <c:v>88.264204506001349</c:v>
                </c:pt>
                <c:pt idx="88">
                  <c:v>76.482342115899741</c:v>
                </c:pt>
                <c:pt idx="89">
                  <c:v>68.46845108990837</c:v>
                </c:pt>
                <c:pt idx="90">
                  <c:v>63.65851601401971</c:v>
                </c:pt>
                <c:pt idx="91">
                  <c:v>61.07847070782681</c:v>
                </c:pt>
                <c:pt idx="92">
                  <c:v>59.81799309131064</c:v>
                </c:pt>
                <c:pt idx="93">
                  <c:v>59.233994067188156</c:v>
                </c:pt>
                <c:pt idx="94">
                  <c:v>58.953385537267955</c:v>
                </c:pt>
                <c:pt idx="95">
                  <c:v>58.792159442669892</c:v>
                </c:pt>
                <c:pt idx="96">
                  <c:v>58.67174219137835</c:v>
                </c:pt>
                <c:pt idx="97">
                  <c:v>58.562755155818884</c:v>
                </c:pt>
                <c:pt idx="98">
                  <c:v>58.455500258978631</c:v>
                </c:pt>
                <c:pt idx="99">
                  <c:v>58.347130695720516</c:v>
                </c:pt>
                <c:pt idx="100">
                  <c:v>58.236905541457816</c:v>
                </c:pt>
                <c:pt idx="101">
                  <c:v>58.124688002457489</c:v>
                </c:pt>
                <c:pt idx="102">
                  <c:v>58.0105883900831</c:v>
                </c:pt>
                <c:pt idx="103">
                  <c:v>57.895073393098528</c:v>
                </c:pt>
                <c:pt idx="104">
                  <c:v>57.77954394409042</c:v>
                </c:pt>
                <c:pt idx="105">
                  <c:v>57.667842964012969</c:v>
                </c:pt>
                <c:pt idx="106">
                  <c:v>57.569641048849597</c:v>
                </c:pt>
                <c:pt idx="107">
                  <c:v>57.507092537348313</c:v>
                </c:pt>
                <c:pt idx="108">
                  <c:v>57.526051886490883</c:v>
                </c:pt>
                <c:pt idx="109">
                  <c:v>57.711518301638584</c:v>
                </c:pt>
                <c:pt idx="110">
                  <c:v>58.202846567700917</c:v>
                </c:pt>
                <c:pt idx="111">
                  <c:v>59.197896836632623</c:v>
                </c:pt>
                <c:pt idx="112">
                  <c:v>60.929906004584865</c:v>
                </c:pt>
                <c:pt idx="113">
                  <c:v>63.602902637440721</c:v>
                </c:pt>
                <c:pt idx="114">
                  <c:v>67.287273987224225</c:v>
                </c:pt>
                <c:pt idx="115">
                  <c:v>71.805697435150606</c:v>
                </c:pt>
                <c:pt idx="116">
                  <c:v>76.667072490246696</c:v>
                </c:pt>
                <c:pt idx="117">
                  <c:v>81.109006333163904</c:v>
                </c:pt>
                <c:pt idx="118">
                  <c:v>84.271627304032876</c:v>
                </c:pt>
                <c:pt idx="119">
                  <c:v>85.457147880792775</c:v>
                </c:pt>
                <c:pt idx="120">
                  <c:v>84.36976167255591</c:v>
                </c:pt>
                <c:pt idx="121">
                  <c:v>81.22329282657968</c:v>
                </c:pt>
                <c:pt idx="122">
                  <c:v>76.663112381588704</c:v>
                </c:pt>
                <c:pt idx="123">
                  <c:v>71.541273841427383</c:v>
                </c:pt>
                <c:pt idx="124">
                  <c:v>66.651880076088233</c:v>
                </c:pt>
                <c:pt idx="125">
                  <c:v>62.537858322243572</c:v>
                </c:pt>
                <c:pt idx="126">
                  <c:v>59.426591466699236</c:v>
                </c:pt>
                <c:pt idx="127">
                  <c:v>57.281646768380277</c:v>
                </c:pt>
                <c:pt idx="128">
                  <c:v>55.913397076689563</c:v>
                </c:pt>
                <c:pt idx="129">
                  <c:v>55.088114680436995</c:v>
                </c:pt>
                <c:pt idx="130">
                  <c:v>54.600210028593224</c:v>
                </c:pt>
                <c:pt idx="131">
                  <c:v>54.302149787374923</c:v>
                </c:pt>
                <c:pt idx="132">
                  <c:v>54.105053056570405</c:v>
                </c:pt>
                <c:pt idx="133">
                  <c:v>53.967107754814087</c:v>
                </c:pt>
                <c:pt idx="134">
                  <c:v>53.882226125490703</c:v>
                </c:pt>
                <c:pt idx="135">
                  <c:v>53.874189301202605</c:v>
                </c:pt>
                <c:pt idx="136">
                  <c:v>53.995357929881791</c:v>
                </c:pt>
                <c:pt idx="137">
                  <c:v>54.32461579386532</c:v>
                </c:pt>
                <c:pt idx="138">
                  <c:v>54.956864786047916</c:v>
                </c:pt>
                <c:pt idx="139">
                  <c:v>55.977446620287999</c:v>
                </c:pt>
                <c:pt idx="140">
                  <c:v>57.42109109612646</c:v>
                </c:pt>
                <c:pt idx="141">
                  <c:v>59.226007275439024</c:v>
                </c:pt>
                <c:pt idx="142">
                  <c:v>61.20465532654746</c:v>
                </c:pt>
                <c:pt idx="143">
                  <c:v>63.055082059393087</c:v>
                </c:pt>
                <c:pt idx="144">
                  <c:v>64.423973965001792</c:v>
                </c:pt>
                <c:pt idx="145">
                  <c:v>65.007331374457166</c:v>
                </c:pt>
                <c:pt idx="146">
                  <c:v>64.650379788576771</c:v>
                </c:pt>
                <c:pt idx="147">
                  <c:v>63.401883763550359</c:v>
                </c:pt>
                <c:pt idx="148">
                  <c:v>61.496810554300154</c:v>
                </c:pt>
                <c:pt idx="149">
                  <c:v>59.27576450262989</c:v>
                </c:pt>
                <c:pt idx="150">
                  <c:v>57.078951792765395</c:v>
                </c:pt>
                <c:pt idx="151">
                  <c:v>55.159549829864417</c:v>
                </c:pt>
                <c:pt idx="152">
                  <c:v>53.644777538402124</c:v>
                </c:pt>
                <c:pt idx="153">
                  <c:v>52.54604432042273</c:v>
                </c:pt>
                <c:pt idx="154">
                  <c:v>51.79906364646429</c:v>
                </c:pt>
                <c:pt idx="155">
                  <c:v>51.309459215923233</c:v>
                </c:pt>
                <c:pt idx="156">
                  <c:v>50.986741304115213</c:v>
                </c:pt>
                <c:pt idx="157">
                  <c:v>50.761185830209122</c:v>
                </c:pt>
                <c:pt idx="158">
                  <c:v>50.586841928306654</c:v>
                </c:pt>
                <c:pt idx="159">
                  <c:v>50.43707574836646</c:v>
                </c:pt>
                <c:pt idx="160">
                  <c:v>50.298102803510659</c:v>
                </c:pt>
                <c:pt idx="161">
                  <c:v>50.163492802620382</c:v>
                </c:pt>
                <c:pt idx="162">
                  <c:v>50.030524603137756</c:v>
                </c:pt>
                <c:pt idx="163">
                  <c:v>49.898148154733668</c:v>
                </c:pt>
                <c:pt idx="164">
                  <c:v>49.765991778007425</c:v>
                </c:pt>
                <c:pt idx="165">
                  <c:v>49.633933426102139</c:v>
                </c:pt>
                <c:pt idx="166">
                  <c:v>49.501934734501184</c:v>
                </c:pt>
                <c:pt idx="167">
                  <c:v>49.369983038862841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'C'!$BG$22:$BG$222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64.778429430500367</c:v>
                </c:pt>
                <c:pt idx="26">
                  <c:v>64.692382207402929</c:v>
                </c:pt>
                <c:pt idx="27">
                  <c:v>64.606354162726888</c:v>
                </c:pt>
                <c:pt idx="28">
                  <c:v>64.520346709081863</c:v>
                </c:pt>
                <c:pt idx="29">
                  <c:v>64.434361352474482</c:v>
                </c:pt>
                <c:pt idx="30">
                  <c:v>64.348399697069738</c:v>
                </c:pt>
                <c:pt idx="31">
                  <c:v>64.262463449984168</c:v>
                </c:pt>
                <c:pt idx="32">
                  <c:v>64.176554426069373</c:v>
                </c:pt>
                <c:pt idx="33">
                  <c:v>64.09067455263704</c:v>
                </c:pt>
                <c:pt idx="34">
                  <c:v>64.004825874065489</c:v>
                </c:pt>
                <c:pt idx="35">
                  <c:v>63.919010556217778</c:v>
                </c:pt>
                <c:pt idx="36">
                  <c:v>63.833230890587672</c:v>
                </c:pt>
                <c:pt idx="37">
                  <c:v>63.747489298075116</c:v>
                </c:pt>
                <c:pt idx="38">
                  <c:v>63.661788332276309</c:v>
                </c:pt>
                <c:pt idx="39">
                  <c:v>63.57613068215381</c:v>
                </c:pt>
                <c:pt idx="40">
                  <c:v>63.490519173930942</c:v>
                </c:pt>
                <c:pt idx="41">
                  <c:v>63.404956772029514</c:v>
                </c:pt>
                <c:pt idx="42">
                  <c:v>63.31944657884258</c:v>
                </c:pt>
                <c:pt idx="43">
                  <c:v>63.233991833102358</c:v>
                </c:pt>
                <c:pt idx="44">
                  <c:v>63.148595906568424</c:v>
                </c:pt>
                <c:pt idx="45">
                  <c:v>63.063262298722087</c:v>
                </c:pt>
                <c:pt idx="46">
                  <c:v>62.977994629108828</c:v>
                </c:pt>
                <c:pt idx="47">
                  <c:v>62.892796626922539</c:v>
                </c:pt>
                <c:pt idx="48">
                  <c:v>62.807672117371013</c:v>
                </c:pt>
                <c:pt idx="49">
                  <c:v>62.722625004303545</c:v>
                </c:pt>
                <c:pt idx="50">
                  <c:v>62.637659248516876</c:v>
                </c:pt>
                <c:pt idx="51">
                  <c:v>62.552778841085299</c:v>
                </c:pt>
                <c:pt idx="52">
                  <c:v>62.467987770985481</c:v>
                </c:pt>
                <c:pt idx="53">
                  <c:v>62.383289986205639</c:v>
                </c:pt>
                <c:pt idx="54">
                  <c:v>62.298689347443535</c:v>
                </c:pt>
                <c:pt idx="55">
                  <c:v>62.214189573408497</c:v>
                </c:pt>
                <c:pt idx="56">
                  <c:v>62.129794176652055</c:v>
                </c:pt>
                <c:pt idx="57">
                  <c:v>62.045506388759819</c:v>
                </c:pt>
                <c:pt idx="58">
                  <c:v>61.961329073648521</c:v>
                </c:pt>
                <c:pt idx="59">
                  <c:v>61.877264627628868</c:v>
                </c:pt>
                <c:pt idx="60">
                  <c:v>61.793314864822364</c:v>
                </c:pt>
                <c:pt idx="61">
                  <c:v>61.70948088646368</c:v>
                </c:pt>
                <c:pt idx="62">
                  <c:v>61.625762932587683</c:v>
                </c:pt>
                <c:pt idx="63">
                  <c:v>61.542160214599377</c:v>
                </c:pt>
                <c:pt idx="64">
                  <c:v>61.458670727268128</c:v>
                </c:pt>
                <c:pt idx="65">
                  <c:v>61.375291038785917</c:v>
                </c:pt>
                <c:pt idx="66">
                  <c:v>61.292016057699229</c:v>
                </c:pt>
                <c:pt idx="67">
                  <c:v>61.208838775781949</c:v>
                </c:pt>
                <c:pt idx="68">
                  <c:v>61.125749986281754</c:v>
                </c:pt>
                <c:pt idx="69">
                  <c:v>61.042737977466828</c:v>
                </c:pt>
                <c:pt idx="70">
                  <c:v>60.959788202044649</c:v>
                </c:pt>
                <c:pt idx="71">
                  <c:v>60.876882923844036</c:v>
                </c:pt>
                <c:pt idx="72">
                  <c:v>60.794000844166831</c:v>
                </c:pt>
                <c:pt idx="73">
                  <c:v>60.711116711445989</c:v>
                </c:pt>
                <c:pt idx="74">
                  <c:v>60.628200919305989</c:v>
                </c:pt>
                <c:pt idx="75">
                  <c:v>60.545219099814112</c:v>
                </c:pt>
                <c:pt idx="76">
                  <c:v>60.46213172063031</c:v>
                </c:pt>
                <c:pt idx="77">
                  <c:v>60.3788936968838</c:v>
                </c:pt>
                <c:pt idx="78">
                  <c:v>60.295454030879071</c:v>
                </c:pt>
                <c:pt idx="79">
                  <c:v>60.211755495088333</c:v>
                </c:pt>
                <c:pt idx="80">
                  <c:v>60.127734376213695</c:v>
                </c:pt>
                <c:pt idx="81">
                  <c:v>60.04332030025715</c:v>
                </c:pt>
                <c:pt idx="82">
                  <c:v>59.958436160337747</c:v>
                </c:pt>
                <c:pt idx="83">
                  <c:v>59.872998170224648</c:v>
                </c:pt>
                <c:pt idx="84">
                  <c:v>59.786916066962895</c:v>
                </c:pt>
                <c:pt idx="85">
                  <c:v>59.700093485288605</c:v>
                </c:pt>
                <c:pt idx="86">
                  <c:v>59.61242852449432</c:v>
                </c:pt>
                <c:pt idx="87">
                  <c:v>59.523814524773201</c:v>
                </c:pt>
                <c:pt idx="88">
                  <c:v>59.434141064662278</c:v>
                </c:pt>
                <c:pt idx="89">
                  <c:v>59.34329518393514</c:v>
                </c:pt>
                <c:pt idx="90">
                  <c:v>59.251162827219218</c:v>
                </c:pt>
                <c:pt idx="91">
                  <c:v>59.157630492954645</c:v>
                </c:pt>
                <c:pt idx="92">
                  <c:v>59.062587060495936</c:v>
                </c:pt>
                <c:pt idx="93">
                  <c:v>58.965925755810588</c:v>
                </c:pt>
                <c:pt idx="94">
                  <c:v>58.867546204167141</c:v>
                </c:pt>
                <c:pt idx="95">
                  <c:v>58.76735650738663</c:v>
                </c:pt>
                <c:pt idx="96">
                  <c:v>58.665275274683303</c:v>
                </c:pt>
                <c:pt idx="97">
                  <c:v>58.561233530831061</c:v>
                </c:pt>
                <c:pt idx="98">
                  <c:v>58.455176424202079</c:v>
                </c:pt>
                <c:pt idx="99">
                  <c:v>58.347064660697896</c:v>
                </c:pt>
                <c:pt idx="100">
                  <c:v>58.236875597924389</c:v>
                </c:pt>
                <c:pt idx="101">
                  <c:v>58.124603946902702</c:v>
                </c:pt>
                <c:pt idx="102">
                  <c:v>58.010262045454773</c:v>
                </c:pt>
                <c:pt idx="103">
                  <c:v>57.893879687043039</c:v>
                </c:pt>
                <c:pt idx="104">
                  <c:v>57.775503509854623</c:v>
                </c:pt>
                <c:pt idx="105">
                  <c:v>57.655195971720261</c:v>
                </c:pt>
                <c:pt idx="106">
                  <c:v>57.533033955475076</c:v>
                </c:pt>
                <c:pt idx="107">
                  <c:v>57.409107065217</c:v>
                </c:pt>
                <c:pt idx="108">
                  <c:v>57.283515685543307</c:v>
                </c:pt>
                <c:pt idx="109">
                  <c:v>57.156368882619844</c:v>
                </c:pt>
                <c:pt idx="110">
                  <c:v>57.027782227703433</c:v>
                </c:pt>
                <c:pt idx="111">
                  <c:v>56.897875620785157</c:v>
                </c:pt>
                <c:pt idx="112">
                  <c:v>56.76677118501344</c:v>
                </c:pt>
                <c:pt idx="113">
                  <c:v>56.634591292420481</c:v>
                </c:pt>
                <c:pt idx="114">
                  <c:v>56.501456769278633</c:v>
                </c:pt>
                <c:pt idx="115">
                  <c:v>56.367485316238728</c:v>
                </c:pt>
                <c:pt idx="116">
                  <c:v>56.232790165242179</c:v>
                </c:pt>
                <c:pt idx="117">
                  <c:v>56.097478982880652</c:v>
                </c:pt>
                <c:pt idx="118">
                  <c:v>55.961653019019643</c:v>
                </c:pt>
                <c:pt idx="119">
                  <c:v>55.825406490497713</c:v>
                </c:pt>
                <c:pt idx="120">
                  <c:v>55.688826182748414</c:v>
                </c:pt>
                <c:pt idx="121">
                  <c:v>55.551991247267104</c:v>
                </c:pt>
                <c:pt idx="122">
                  <c:v>55.414973169826169</c:v>
                </c:pt>
                <c:pt idx="123">
                  <c:v>55.277835882995205</c:v>
                </c:pt>
                <c:pt idx="124">
                  <c:v>55.140635996561691</c:v>
                </c:pt>
                <c:pt idx="125">
                  <c:v>55.00342312056506</c:v>
                </c:pt>
                <c:pt idx="126">
                  <c:v>54.866240257555191</c:v>
                </c:pt>
                <c:pt idx="127">
                  <c:v>54.72912424309267</c:v>
                </c:pt>
                <c:pt idx="128">
                  <c:v>54.592106216191986</c:v>
                </c:pt>
                <c:pt idx="129">
                  <c:v>54.455212104179438</c:v>
                </c:pt>
                <c:pt idx="130">
                  <c:v>54.318463109151757</c:v>
                </c:pt>
                <c:pt idx="131">
                  <c:v>54.181876185774541</c:v>
                </c:pt>
                <c:pt idx="132">
                  <c:v>54.045464502484371</c:v>
                </c:pt>
                <c:pt idx="133">
                  <c:v>53.909237880215642</c:v>
                </c:pt>
                <c:pt idx="134">
                  <c:v>53.773203204548153</c:v>
                </c:pt>
                <c:pt idx="135">
                  <c:v>53.63736480866654</c:v>
                </c:pt>
                <c:pt idx="136">
                  <c:v>53.501724825751644</c:v>
                </c:pt>
                <c:pt idx="137">
                  <c:v>53.366283510409922</c:v>
                </c:pt>
                <c:pt idx="138">
                  <c:v>53.231039529516245</c:v>
                </c:pt>
                <c:pt idx="139">
                  <c:v>53.095990223426305</c:v>
                </c:pt>
                <c:pt idx="140">
                  <c:v>52.961131838936048</c:v>
                </c:pt>
                <c:pt idx="141">
                  <c:v>52.826459735653231</c:v>
                </c:pt>
                <c:pt idx="142">
                  <c:v>52.69196856762624</c:v>
                </c:pt>
                <c:pt idx="143">
                  <c:v>52.557652442167551</c:v>
                </c:pt>
                <c:pt idx="144">
                  <c:v>52.423505057834952</c:v>
                </c:pt>
                <c:pt idx="145">
                  <c:v>52.289519823507796</c:v>
                </c:pt>
                <c:pt idx="146">
                  <c:v>52.155689960431367</c:v>
                </c:pt>
                <c:pt idx="147">
                  <c:v>52.022008589012643</c:v>
                </c:pt>
                <c:pt idx="148">
                  <c:v>51.888468802042638</c:v>
                </c:pt>
                <c:pt idx="149">
                  <c:v>51.755063725902026</c:v>
                </c:pt>
                <c:pt idx="150">
                  <c:v>51.621786571183712</c:v>
                </c:pt>
                <c:pt idx="151">
                  <c:v>51.488630674041943</c:v>
                </c:pt>
                <c:pt idx="152">
                  <c:v>51.355589529455798</c:v>
                </c:pt>
                <c:pt idx="153">
                  <c:v>51.222656817478189</c:v>
                </c:pt>
                <c:pt idx="154">
                  <c:v>51.089826423430615</c:v>
                </c:pt>
                <c:pt idx="155">
                  <c:v>50.957092452900078</c:v>
                </c:pt>
                <c:pt idx="156">
                  <c:v>50.824449242298854</c:v>
                </c:pt>
                <c:pt idx="157">
                  <c:v>50.691891365659096</c:v>
                </c:pt>
                <c:pt idx="158">
                  <c:v>50.559413638254306</c:v>
                </c:pt>
                <c:pt idx="159">
                  <c:v>50.427011117566423</c:v>
                </c:pt>
                <c:pt idx="160">
                  <c:v>50.294679102051859</c:v>
                </c:pt>
                <c:pt idx="161">
                  <c:v>50.162413128100781</c:v>
                </c:pt>
                <c:pt idx="162">
                  <c:v>50.030208965531564</c:v>
                </c:pt>
                <c:pt idx="163">
                  <c:v>49.898062611915343</c:v>
                </c:pt>
                <c:pt idx="164">
                  <c:v>49.765970285984615</c:v>
                </c:pt>
                <c:pt idx="165">
                  <c:v>49.633928420342919</c:v>
                </c:pt>
                <c:pt idx="166">
                  <c:v>49.501933653660849</c:v>
                </c:pt>
                <c:pt idx="167">
                  <c:v>49.369982822515254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9382128"/>
        <c:axId val="849382520"/>
      </c:scatterChart>
      <c:valAx>
        <c:axId val="8493821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849382520"/>
        <c:crosses val="autoZero"/>
        <c:crossBetween val="midCat"/>
      </c:valAx>
      <c:valAx>
        <c:axId val="84938252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849382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'C'!$K$21</c:f>
          <c:strCache>
            <c:ptCount val="1"/>
            <c:pt idx="0">
              <c:v>8.76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'C'!$K$22:$K$222</c:f>
              <c:numCache>
                <c:formatCode>General</c:formatCode>
                <c:ptCount val="201"/>
                <c:pt idx="0">
                  <c:v>63.018999999999998</c:v>
                </c:pt>
                <c:pt idx="1">
                  <c:v>64.703999999999994</c:v>
                </c:pt>
                <c:pt idx="2">
                  <c:v>63.759</c:v>
                </c:pt>
                <c:pt idx="3">
                  <c:v>63.351999999999997</c:v>
                </c:pt>
                <c:pt idx="4">
                  <c:v>62.814999999999998</c:v>
                </c:pt>
                <c:pt idx="5">
                  <c:v>62.610999999999997</c:v>
                </c:pt>
                <c:pt idx="6">
                  <c:v>61.777999999999999</c:v>
                </c:pt>
                <c:pt idx="7">
                  <c:v>60.685000000000002</c:v>
                </c:pt>
                <c:pt idx="8">
                  <c:v>61.204000000000001</c:v>
                </c:pt>
                <c:pt idx="9">
                  <c:v>62.332999999999998</c:v>
                </c:pt>
                <c:pt idx="10">
                  <c:v>62.981000000000002</c:v>
                </c:pt>
                <c:pt idx="11">
                  <c:v>61.37</c:v>
                </c:pt>
                <c:pt idx="12">
                  <c:v>62.685000000000002</c:v>
                </c:pt>
                <c:pt idx="13">
                  <c:v>62.463000000000001</c:v>
                </c:pt>
                <c:pt idx="14">
                  <c:v>61.406999999999996</c:v>
                </c:pt>
                <c:pt idx="15">
                  <c:v>60.518999999999998</c:v>
                </c:pt>
                <c:pt idx="16">
                  <c:v>61.814999999999998</c:v>
                </c:pt>
                <c:pt idx="17">
                  <c:v>62.204000000000001</c:v>
                </c:pt>
                <c:pt idx="18">
                  <c:v>62.036999999999999</c:v>
                </c:pt>
                <c:pt idx="19">
                  <c:v>59.963000000000001</c:v>
                </c:pt>
                <c:pt idx="20">
                  <c:v>63.332999999999998</c:v>
                </c:pt>
                <c:pt idx="21">
                  <c:v>62.63</c:v>
                </c:pt>
                <c:pt idx="22">
                  <c:v>62.389000000000003</c:v>
                </c:pt>
                <c:pt idx="23">
                  <c:v>60.5</c:v>
                </c:pt>
                <c:pt idx="24">
                  <c:v>60.889000000000003</c:v>
                </c:pt>
                <c:pt idx="25">
                  <c:v>62.241</c:v>
                </c:pt>
                <c:pt idx="26">
                  <c:v>62.073999999999998</c:v>
                </c:pt>
                <c:pt idx="27">
                  <c:v>61.832999999999998</c:v>
                </c:pt>
                <c:pt idx="28">
                  <c:v>62.759</c:v>
                </c:pt>
                <c:pt idx="29">
                  <c:v>62.018999999999998</c:v>
                </c:pt>
                <c:pt idx="30">
                  <c:v>63.222000000000001</c:v>
                </c:pt>
                <c:pt idx="31">
                  <c:v>62.37</c:v>
                </c:pt>
                <c:pt idx="32">
                  <c:v>62.332999999999998</c:v>
                </c:pt>
                <c:pt idx="33">
                  <c:v>63.185000000000002</c:v>
                </c:pt>
                <c:pt idx="34">
                  <c:v>62.277999999999999</c:v>
                </c:pt>
                <c:pt idx="35">
                  <c:v>63.685000000000002</c:v>
                </c:pt>
                <c:pt idx="36">
                  <c:v>64.906999999999996</c:v>
                </c:pt>
                <c:pt idx="37">
                  <c:v>64.721999999999994</c:v>
                </c:pt>
                <c:pt idx="38">
                  <c:v>63.204000000000001</c:v>
                </c:pt>
                <c:pt idx="39">
                  <c:v>65.167000000000002</c:v>
                </c:pt>
                <c:pt idx="40">
                  <c:v>65.647999999999996</c:v>
                </c:pt>
                <c:pt idx="41">
                  <c:v>65.203999999999994</c:v>
                </c:pt>
                <c:pt idx="42">
                  <c:v>65.778000000000006</c:v>
                </c:pt>
                <c:pt idx="43">
                  <c:v>66</c:v>
                </c:pt>
                <c:pt idx="44">
                  <c:v>66.406999999999996</c:v>
                </c:pt>
                <c:pt idx="45">
                  <c:v>66.241</c:v>
                </c:pt>
                <c:pt idx="46">
                  <c:v>67.796000000000006</c:v>
                </c:pt>
                <c:pt idx="47">
                  <c:v>68.703999999999994</c:v>
                </c:pt>
                <c:pt idx="48">
                  <c:v>71.259</c:v>
                </c:pt>
                <c:pt idx="49">
                  <c:v>71.519000000000005</c:v>
                </c:pt>
                <c:pt idx="50">
                  <c:v>74.703999999999994</c:v>
                </c:pt>
                <c:pt idx="51">
                  <c:v>76.480999999999995</c:v>
                </c:pt>
                <c:pt idx="52">
                  <c:v>81.241</c:v>
                </c:pt>
                <c:pt idx="53">
                  <c:v>85.703999999999994</c:v>
                </c:pt>
                <c:pt idx="54">
                  <c:v>92.13</c:v>
                </c:pt>
                <c:pt idx="55">
                  <c:v>101.185</c:v>
                </c:pt>
                <c:pt idx="56">
                  <c:v>114.759</c:v>
                </c:pt>
                <c:pt idx="57">
                  <c:v>127.907</c:v>
                </c:pt>
                <c:pt idx="58">
                  <c:v>142.98099999999999</c:v>
                </c:pt>
                <c:pt idx="59">
                  <c:v>156.51900000000001</c:v>
                </c:pt>
                <c:pt idx="60">
                  <c:v>170.07400000000001</c:v>
                </c:pt>
                <c:pt idx="61">
                  <c:v>181.09299999999999</c:v>
                </c:pt>
                <c:pt idx="62">
                  <c:v>189.61099999999999</c:v>
                </c:pt>
                <c:pt idx="63">
                  <c:v>197.03700000000001</c:v>
                </c:pt>
                <c:pt idx="64">
                  <c:v>198.13</c:v>
                </c:pt>
                <c:pt idx="65">
                  <c:v>195.40700000000001</c:v>
                </c:pt>
                <c:pt idx="66">
                  <c:v>184.75899999999999</c:v>
                </c:pt>
                <c:pt idx="67">
                  <c:v>162.167</c:v>
                </c:pt>
                <c:pt idx="68">
                  <c:v>117.944</c:v>
                </c:pt>
                <c:pt idx="69">
                  <c:v>77.906999999999996</c:v>
                </c:pt>
                <c:pt idx="70">
                  <c:v>66.019000000000005</c:v>
                </c:pt>
                <c:pt idx="71">
                  <c:v>67.888999999999996</c:v>
                </c:pt>
                <c:pt idx="72">
                  <c:v>66.37</c:v>
                </c:pt>
                <c:pt idx="73">
                  <c:v>68.406999999999996</c:v>
                </c:pt>
                <c:pt idx="74">
                  <c:v>68.593000000000004</c:v>
                </c:pt>
                <c:pt idx="75">
                  <c:v>72.962999999999994</c:v>
                </c:pt>
                <c:pt idx="76">
                  <c:v>75.703999999999994</c:v>
                </c:pt>
                <c:pt idx="77">
                  <c:v>81.721999999999994</c:v>
                </c:pt>
                <c:pt idx="78">
                  <c:v>91.147999999999996</c:v>
                </c:pt>
                <c:pt idx="79">
                  <c:v>100.22199999999999</c:v>
                </c:pt>
                <c:pt idx="80">
                  <c:v>112.70399999999999</c:v>
                </c:pt>
                <c:pt idx="81">
                  <c:v>124.5</c:v>
                </c:pt>
                <c:pt idx="82">
                  <c:v>134.44399999999999</c:v>
                </c:pt>
                <c:pt idx="83">
                  <c:v>142.11099999999999</c:v>
                </c:pt>
                <c:pt idx="84">
                  <c:v>145.07400000000001</c:v>
                </c:pt>
                <c:pt idx="85">
                  <c:v>142.37</c:v>
                </c:pt>
                <c:pt idx="86">
                  <c:v>130.852</c:v>
                </c:pt>
                <c:pt idx="87">
                  <c:v>105.685</c:v>
                </c:pt>
                <c:pt idx="88">
                  <c:v>73.611000000000004</c:v>
                </c:pt>
                <c:pt idx="89">
                  <c:v>60.444000000000003</c:v>
                </c:pt>
                <c:pt idx="90">
                  <c:v>59.426000000000002</c:v>
                </c:pt>
                <c:pt idx="91">
                  <c:v>58.814999999999998</c:v>
                </c:pt>
                <c:pt idx="92">
                  <c:v>58.389000000000003</c:v>
                </c:pt>
                <c:pt idx="93">
                  <c:v>57.814999999999998</c:v>
                </c:pt>
                <c:pt idx="94">
                  <c:v>57.5</c:v>
                </c:pt>
                <c:pt idx="95">
                  <c:v>56.981000000000002</c:v>
                </c:pt>
                <c:pt idx="96">
                  <c:v>58.722000000000001</c:v>
                </c:pt>
                <c:pt idx="97">
                  <c:v>58.426000000000002</c:v>
                </c:pt>
                <c:pt idx="98">
                  <c:v>58.332999999999998</c:v>
                </c:pt>
                <c:pt idx="99">
                  <c:v>57.889000000000003</c:v>
                </c:pt>
                <c:pt idx="100">
                  <c:v>58.295999999999999</c:v>
                </c:pt>
                <c:pt idx="101">
                  <c:v>58.073999999999998</c:v>
                </c:pt>
                <c:pt idx="102">
                  <c:v>57.832999999999998</c:v>
                </c:pt>
                <c:pt idx="103">
                  <c:v>58.222000000000001</c:v>
                </c:pt>
                <c:pt idx="104">
                  <c:v>58.093000000000004</c:v>
                </c:pt>
                <c:pt idx="105">
                  <c:v>57.093000000000004</c:v>
                </c:pt>
                <c:pt idx="106">
                  <c:v>58.814999999999998</c:v>
                </c:pt>
                <c:pt idx="107">
                  <c:v>57.222000000000001</c:v>
                </c:pt>
                <c:pt idx="108">
                  <c:v>60.036999999999999</c:v>
                </c:pt>
                <c:pt idx="109">
                  <c:v>59.332999999999998</c:v>
                </c:pt>
                <c:pt idx="110">
                  <c:v>60.13</c:v>
                </c:pt>
                <c:pt idx="111">
                  <c:v>59.981000000000002</c:v>
                </c:pt>
                <c:pt idx="112">
                  <c:v>61</c:v>
                </c:pt>
                <c:pt idx="113">
                  <c:v>64.147999999999996</c:v>
                </c:pt>
                <c:pt idx="114">
                  <c:v>67.778000000000006</c:v>
                </c:pt>
                <c:pt idx="115">
                  <c:v>69.093000000000004</c:v>
                </c:pt>
                <c:pt idx="116">
                  <c:v>71.444000000000003</c:v>
                </c:pt>
                <c:pt idx="117">
                  <c:v>74.388999999999996</c:v>
                </c:pt>
                <c:pt idx="118">
                  <c:v>78.259</c:v>
                </c:pt>
                <c:pt idx="119">
                  <c:v>81.203999999999994</c:v>
                </c:pt>
                <c:pt idx="120">
                  <c:v>79.593000000000004</c:v>
                </c:pt>
                <c:pt idx="121">
                  <c:v>79.37</c:v>
                </c:pt>
                <c:pt idx="122">
                  <c:v>76.37</c:v>
                </c:pt>
                <c:pt idx="123">
                  <c:v>69.944000000000003</c:v>
                </c:pt>
                <c:pt idx="124">
                  <c:v>65.147999999999996</c:v>
                </c:pt>
                <c:pt idx="125">
                  <c:v>61.555999999999997</c:v>
                </c:pt>
                <c:pt idx="126">
                  <c:v>57.832999999999998</c:v>
                </c:pt>
                <c:pt idx="127">
                  <c:v>54.536999999999999</c:v>
                </c:pt>
                <c:pt idx="128">
                  <c:v>55.018999999999998</c:v>
                </c:pt>
                <c:pt idx="129">
                  <c:v>54.204000000000001</c:v>
                </c:pt>
                <c:pt idx="130">
                  <c:v>54.036999999999999</c:v>
                </c:pt>
                <c:pt idx="131">
                  <c:v>54.351999999999997</c:v>
                </c:pt>
                <c:pt idx="132">
                  <c:v>54.073999999999998</c:v>
                </c:pt>
                <c:pt idx="133">
                  <c:v>53.906999999999996</c:v>
                </c:pt>
                <c:pt idx="134">
                  <c:v>54.463000000000001</c:v>
                </c:pt>
                <c:pt idx="135">
                  <c:v>54.406999999999996</c:v>
                </c:pt>
                <c:pt idx="136">
                  <c:v>52.722000000000001</c:v>
                </c:pt>
                <c:pt idx="137">
                  <c:v>54.185000000000002</c:v>
                </c:pt>
                <c:pt idx="138">
                  <c:v>55.222000000000001</c:v>
                </c:pt>
                <c:pt idx="139">
                  <c:v>55.406999999999996</c:v>
                </c:pt>
                <c:pt idx="140">
                  <c:v>56.444000000000003</c:v>
                </c:pt>
                <c:pt idx="141">
                  <c:v>57.777999999999999</c:v>
                </c:pt>
                <c:pt idx="142">
                  <c:v>59.241</c:v>
                </c:pt>
                <c:pt idx="143">
                  <c:v>60.295999999999999</c:v>
                </c:pt>
                <c:pt idx="144">
                  <c:v>64.111000000000004</c:v>
                </c:pt>
                <c:pt idx="145">
                  <c:v>64.388999999999996</c:v>
                </c:pt>
                <c:pt idx="146">
                  <c:v>64.667000000000002</c:v>
                </c:pt>
                <c:pt idx="147">
                  <c:v>61.926000000000002</c:v>
                </c:pt>
                <c:pt idx="148">
                  <c:v>60.389000000000003</c:v>
                </c:pt>
                <c:pt idx="149">
                  <c:v>58.406999999999996</c:v>
                </c:pt>
                <c:pt idx="150">
                  <c:v>55.295999999999999</c:v>
                </c:pt>
                <c:pt idx="151">
                  <c:v>54.518999999999998</c:v>
                </c:pt>
                <c:pt idx="152">
                  <c:v>53.167000000000002</c:v>
                </c:pt>
                <c:pt idx="153">
                  <c:v>51.648000000000003</c:v>
                </c:pt>
                <c:pt idx="154">
                  <c:v>51.832999999999998</c:v>
                </c:pt>
                <c:pt idx="155">
                  <c:v>51.87</c:v>
                </c:pt>
                <c:pt idx="156">
                  <c:v>51.481000000000002</c:v>
                </c:pt>
                <c:pt idx="157">
                  <c:v>51.87</c:v>
                </c:pt>
                <c:pt idx="158">
                  <c:v>51.795999999999999</c:v>
                </c:pt>
                <c:pt idx="159">
                  <c:v>51.259</c:v>
                </c:pt>
                <c:pt idx="160">
                  <c:v>51.332999999999998</c:v>
                </c:pt>
                <c:pt idx="161">
                  <c:v>50.204000000000001</c:v>
                </c:pt>
                <c:pt idx="162">
                  <c:v>51.185000000000002</c:v>
                </c:pt>
                <c:pt idx="163">
                  <c:v>51.036999999999999</c:v>
                </c:pt>
                <c:pt idx="164">
                  <c:v>51.463000000000001</c:v>
                </c:pt>
                <c:pt idx="165">
                  <c:v>51.518999999999998</c:v>
                </c:pt>
                <c:pt idx="166">
                  <c:v>52.406999999999996</c:v>
                </c:pt>
                <c:pt idx="167">
                  <c:v>50.5</c:v>
                </c:pt>
                <c:pt idx="168">
                  <c:v>50.406999999999996</c:v>
                </c:pt>
                <c:pt idx="169">
                  <c:v>51.148000000000003</c:v>
                </c:pt>
                <c:pt idx="170">
                  <c:v>51.37</c:v>
                </c:pt>
                <c:pt idx="171">
                  <c:v>50.777999999999999</c:v>
                </c:pt>
                <c:pt idx="172">
                  <c:v>50.926000000000002</c:v>
                </c:pt>
                <c:pt idx="173">
                  <c:v>49.648000000000003</c:v>
                </c:pt>
                <c:pt idx="174">
                  <c:v>50.018999999999998</c:v>
                </c:pt>
                <c:pt idx="175">
                  <c:v>50.518999999999998</c:v>
                </c:pt>
                <c:pt idx="176">
                  <c:v>49.851999999999997</c:v>
                </c:pt>
                <c:pt idx="177">
                  <c:v>50.593000000000004</c:v>
                </c:pt>
                <c:pt idx="178">
                  <c:v>50.685000000000002</c:v>
                </c:pt>
                <c:pt idx="179">
                  <c:v>51.518999999999998</c:v>
                </c:pt>
                <c:pt idx="180">
                  <c:v>51.814999999999998</c:v>
                </c:pt>
                <c:pt idx="181">
                  <c:v>50.832999999999998</c:v>
                </c:pt>
                <c:pt idx="182">
                  <c:v>50.685000000000002</c:v>
                </c:pt>
                <c:pt idx="183">
                  <c:v>48.944000000000003</c:v>
                </c:pt>
                <c:pt idx="184">
                  <c:v>50.241</c:v>
                </c:pt>
                <c:pt idx="185">
                  <c:v>50.018999999999998</c:v>
                </c:pt>
                <c:pt idx="186">
                  <c:v>50.889000000000003</c:v>
                </c:pt>
                <c:pt idx="187">
                  <c:v>51.981000000000002</c:v>
                </c:pt>
                <c:pt idx="188">
                  <c:v>49.906999999999996</c:v>
                </c:pt>
                <c:pt idx="189">
                  <c:v>50.832999999999998</c:v>
                </c:pt>
                <c:pt idx="190">
                  <c:v>51.185000000000002</c:v>
                </c:pt>
                <c:pt idx="191">
                  <c:v>49.814999999999998</c:v>
                </c:pt>
                <c:pt idx="192">
                  <c:v>51.093000000000004</c:v>
                </c:pt>
                <c:pt idx="193">
                  <c:v>50</c:v>
                </c:pt>
                <c:pt idx="194">
                  <c:v>48.87</c:v>
                </c:pt>
                <c:pt idx="195">
                  <c:v>49.555999999999997</c:v>
                </c:pt>
                <c:pt idx="196">
                  <c:v>49.722000000000001</c:v>
                </c:pt>
                <c:pt idx="197">
                  <c:v>49.963000000000001</c:v>
                </c:pt>
                <c:pt idx="198">
                  <c:v>49.944000000000003</c:v>
                </c:pt>
                <c:pt idx="199">
                  <c:v>49.555999999999997</c:v>
                </c:pt>
                <c:pt idx="200">
                  <c:v>49.5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'C'!$AB$22:$AB$222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65.313661258778978</c:v>
                </c:pt>
                <c:pt idx="25">
                  <c:v>65.230603752616275</c:v>
                </c:pt>
                <c:pt idx="26">
                  <c:v>65.147550191900365</c:v>
                </c:pt>
                <c:pt idx="27">
                  <c:v>65.06450072527646</c:v>
                </c:pt>
                <c:pt idx="28">
                  <c:v>64.981455493291321</c:v>
                </c:pt>
                <c:pt idx="29">
                  <c:v>64.898414625452858</c:v>
                </c:pt>
                <c:pt idx="30">
                  <c:v>64.815378236831137</c:v>
                </c:pt>
                <c:pt idx="31">
                  <c:v>64.732346424266609</c:v>
                </c:pt>
                <c:pt idx="32">
                  <c:v>64.649319262731552</c:v>
                </c:pt>
                <c:pt idx="33">
                  <c:v>64.566296804489156</c:v>
                </c:pt>
                <c:pt idx="34">
                  <c:v>64.483279092251578</c:v>
                </c:pt>
                <c:pt idx="35">
                  <c:v>64.40026623017846</c:v>
                </c:pt>
                <c:pt idx="36">
                  <c:v>64.317258673168723</c:v>
                </c:pt>
                <c:pt idx="37">
                  <c:v>64.234258284508755</c:v>
                </c:pt>
                <c:pt idx="38">
                  <c:v>64.151271927051312</c:v>
                </c:pt>
                <c:pt idx="39">
                  <c:v>64.068322881567511</c:v>
                </c:pt>
                <c:pt idx="40">
                  <c:v>63.985484894456583</c:v>
                </c:pt>
                <c:pt idx="41">
                  <c:v>63.902977332380708</c:v>
                </c:pt>
                <c:pt idx="42">
                  <c:v>63.821414059908399</c:v>
                </c:pt>
                <c:pt idx="43">
                  <c:v>63.74241135196813</c:v>
                </c:pt>
                <c:pt idx="44">
                  <c:v>63.669970763377833</c:v>
                </c:pt>
                <c:pt idx="45">
                  <c:v>63.613397780057952</c:v>
                </c:pt>
                <c:pt idx="46">
                  <c:v>63.59298773510686</c:v>
                </c:pt>
                <c:pt idx="47">
                  <c:v>63.650173887107591</c:v>
                </c:pt>
                <c:pt idx="48">
                  <c:v>63.863929195691362</c:v>
                </c:pt>
                <c:pt idx="49">
                  <c:v>64.374301446562484</c:v>
                </c:pt>
                <c:pt idx="50">
                  <c:v>65.411241852908887</c:v>
                </c:pt>
                <c:pt idx="51">
                  <c:v>67.321857041425602</c:v>
                </c:pt>
                <c:pt idx="52">
                  <c:v>70.582462846196691</c:v>
                </c:pt>
                <c:pt idx="53">
                  <c:v>75.775847428894096</c:v>
                </c:pt>
                <c:pt idx="54">
                  <c:v>83.513487966667626</c:v>
                </c:pt>
                <c:pt idx="55">
                  <c:v>94.292215655642792</c:v>
                </c:pt>
                <c:pt idx="56">
                  <c:v>108.2974349312538</c:v>
                </c:pt>
                <c:pt idx="57">
                  <c:v>125.19643413362644</c:v>
                </c:pt>
                <c:pt idx="58">
                  <c:v>143.99334032460743</c:v>
                </c:pt>
                <c:pt idx="59">
                  <c:v>163.02468334130882</c:v>
                </c:pt>
                <c:pt idx="60">
                  <c:v>180.14786010988104</c:v>
                </c:pt>
                <c:pt idx="61">
                  <c:v>193.11457119021929</c:v>
                </c:pt>
                <c:pt idx="62">
                  <c:v>200.04718333491141</c:v>
                </c:pt>
                <c:pt idx="63">
                  <c:v>199.88086704289483</c:v>
                </c:pt>
                <c:pt idx="64">
                  <c:v>192.62836269374696</c:v>
                </c:pt>
                <c:pt idx="65">
                  <c:v>179.37675768239501</c:v>
                </c:pt>
                <c:pt idx="66">
                  <c:v>162.01740568436904</c:v>
                </c:pt>
                <c:pt idx="67">
                  <c:v>142.80139708744579</c:v>
                </c:pt>
                <c:pt idx="68">
                  <c:v>123.86440748827876</c:v>
                </c:pt>
                <c:pt idx="69">
                  <c:v>106.85778246925042</c:v>
                </c:pt>
                <c:pt idx="70">
                  <c:v>92.767736889456216</c:v>
                </c:pt>
                <c:pt idx="71">
                  <c:v>81.93243774247621</c:v>
                </c:pt>
                <c:pt idx="72">
                  <c:v>74.210412333138379</c:v>
                </c:pt>
                <c:pt idx="73">
                  <c:v>69.230668264581752</c:v>
                </c:pt>
                <c:pt idx="74">
                  <c:v>66.659438361969649</c:v>
                </c:pt>
                <c:pt idx="75">
                  <c:v>66.427149857123098</c:v>
                </c:pt>
                <c:pt idx="76">
                  <c:v>68.8495125522319</c:v>
                </c:pt>
                <c:pt idx="77">
                  <c:v>74.553329020464261</c:v>
                </c:pt>
                <c:pt idx="78">
                  <c:v>84.128447793612736</c:v>
                </c:pt>
                <c:pt idx="79">
                  <c:v>97.535890963910646</c:v>
                </c:pt>
                <c:pt idx="80">
                  <c:v>113.50914492617829</c:v>
                </c:pt>
                <c:pt idx="81">
                  <c:v>129.35887822701881</c:v>
                </c:pt>
                <c:pt idx="82">
                  <c:v>141.5203512805399</c:v>
                </c:pt>
                <c:pt idx="83">
                  <c:v>146.7831513536822</c:v>
                </c:pt>
                <c:pt idx="84">
                  <c:v>143.63345483180441</c:v>
                </c:pt>
                <c:pt idx="85">
                  <c:v>132.93780696231462</c:v>
                </c:pt>
                <c:pt idx="86">
                  <c:v>117.543453425141</c:v>
                </c:pt>
                <c:pt idx="87">
                  <c:v>101.04237760162626</c:v>
                </c:pt>
                <c:pt idx="88">
                  <c:v>86.425838752272995</c:v>
                </c:pt>
                <c:pt idx="89">
                  <c:v>75.301914658211174</c:v>
                </c:pt>
                <c:pt idx="90">
                  <c:v>67.883656161803302</c:v>
                </c:pt>
                <c:pt idx="91">
                  <c:v>63.491503492741572</c:v>
                </c:pt>
                <c:pt idx="92">
                  <c:v>61.151971792686155</c:v>
                </c:pt>
                <c:pt idx="93">
                  <c:v>60.006228283406742</c:v>
                </c:pt>
                <c:pt idx="94">
                  <c:v>59.465507529968335</c:v>
                </c:pt>
                <c:pt idx="95">
                  <c:v>59.194305005289529</c:v>
                </c:pt>
                <c:pt idx="96">
                  <c:v>59.028904817926389</c:v>
                </c:pt>
                <c:pt idx="97">
                  <c:v>58.899796917174989</c:v>
                </c:pt>
                <c:pt idx="98">
                  <c:v>58.781065359041442</c:v>
                </c:pt>
                <c:pt idx="99">
                  <c:v>58.66419517541663</c:v>
                </c:pt>
                <c:pt idx="100">
                  <c:v>58.546753205121952</c:v>
                </c:pt>
                <c:pt idx="101">
                  <c:v>58.428222585978737</c:v>
                </c:pt>
                <c:pt idx="102">
                  <c:v>58.308750700855924</c:v>
                </c:pt>
                <c:pt idx="103">
                  <c:v>58.189047882346493</c:v>
                </c:pt>
                <c:pt idx="104">
                  <c:v>58.071003707986364</c:v>
                </c:pt>
                <c:pt idx="105">
                  <c:v>57.959288014505852</c:v>
                </c:pt>
                <c:pt idx="106">
                  <c:v>57.864643444537251</c:v>
                </c:pt>
                <c:pt idx="107">
                  <c:v>57.809766892087097</c:v>
                </c:pt>
                <c:pt idx="108">
                  <c:v>57.8382628015219</c:v>
                </c:pt>
                <c:pt idx="109">
                  <c:v>58.025549574209634</c:v>
                </c:pt>
                <c:pt idx="110">
                  <c:v>58.487465290235754</c:v>
                </c:pt>
                <c:pt idx="111">
                  <c:v>59.378372765653523</c:v>
                </c:pt>
                <c:pt idx="112">
                  <c:v>60.8683326226625</c:v>
                </c:pt>
                <c:pt idx="113">
                  <c:v>63.09230634472172</c:v>
                </c:pt>
                <c:pt idx="114">
                  <c:v>66.076166841422932</c:v>
                </c:pt>
                <c:pt idx="115">
                  <c:v>69.662326065949713</c:v>
                </c:pt>
                <c:pt idx="116">
                  <c:v>73.472659147535808</c:v>
                </c:pt>
                <c:pt idx="117">
                  <c:v>76.944969245262328</c:v>
                </c:pt>
                <c:pt idx="118">
                  <c:v>79.453981145776766</c:v>
                </c:pt>
                <c:pt idx="119">
                  <c:v>80.486266788839487</c:v>
                </c:pt>
                <c:pt idx="120">
                  <c:v>79.803142432560193</c:v>
                </c:pt>
                <c:pt idx="121">
                  <c:v>77.520868044079833</c:v>
                </c:pt>
                <c:pt idx="122">
                  <c:v>74.071283177748953</c:v>
                </c:pt>
                <c:pt idx="123">
                  <c:v>70.061119038197688</c:v>
                </c:pt>
                <c:pt idx="124">
                  <c:v>66.092709995097366</c:v>
                </c:pt>
                <c:pt idx="125">
                  <c:v>62.618158782073948</c:v>
                </c:pt>
                <c:pt idx="126">
                  <c:v>59.872207768020871</c:v>
                </c:pt>
                <c:pt idx="127">
                  <c:v>57.886620719818552</c:v>
                </c:pt>
                <c:pt idx="128">
                  <c:v>56.556075605679318</c:v>
                </c:pt>
                <c:pt idx="129">
                  <c:v>55.715946423598147</c:v>
                </c:pt>
                <c:pt idx="130">
                  <c:v>55.202946503303821</c:v>
                </c:pt>
                <c:pt idx="131">
                  <c:v>54.888018863207932</c:v>
                </c:pt>
                <c:pt idx="132">
                  <c:v>54.685627478614336</c:v>
                </c:pt>
                <c:pt idx="133">
                  <c:v>54.549950983421127</c:v>
                </c:pt>
                <c:pt idx="134">
                  <c:v>54.467710322993732</c:v>
                </c:pt>
                <c:pt idx="135">
                  <c:v>54.453102631689312</c:v>
                </c:pt>
                <c:pt idx="136">
                  <c:v>54.545464398135323</c:v>
                </c:pt>
                <c:pt idx="137">
                  <c:v>54.806278659754021</c:v>
                </c:pt>
                <c:pt idx="138">
                  <c:v>55.309841845773065</c:v>
                </c:pt>
                <c:pt idx="139">
                  <c:v>56.122545939285438</c:v>
                </c:pt>
                <c:pt idx="140">
                  <c:v>57.270545066657604</c:v>
                </c:pt>
                <c:pt idx="141">
                  <c:v>58.704066311798194</c:v>
                </c:pt>
                <c:pt idx="142">
                  <c:v>60.274933453024005</c:v>
                </c:pt>
                <c:pt idx="143">
                  <c:v>61.745556706228307</c:v>
                </c:pt>
                <c:pt idx="144">
                  <c:v>62.83786153274901</c:v>
                </c:pt>
                <c:pt idx="145">
                  <c:v>63.311376033706175</c:v>
                </c:pt>
                <c:pt idx="146">
                  <c:v>63.041138469019344</c:v>
                </c:pt>
                <c:pt idx="147">
                  <c:v>62.060952410499617</c:v>
                </c:pt>
                <c:pt idx="148">
                  <c:v>60.551515275421067</c:v>
                </c:pt>
                <c:pt idx="149">
                  <c:v>58.77911667281451</c:v>
                </c:pt>
                <c:pt idx="150">
                  <c:v>57.013341006233112</c:v>
                </c:pt>
                <c:pt idx="151">
                  <c:v>55.458378838144156</c:v>
                </c:pt>
                <c:pt idx="152">
                  <c:v>54.220550019511116</c:v>
                </c:pt>
                <c:pt idx="153">
                  <c:v>53.314184314519572</c:v>
                </c:pt>
                <c:pt idx="154">
                  <c:v>52.691836537384191</c:v>
                </c:pt>
                <c:pt idx="155">
                  <c:v>52.279970851244961</c:v>
                </c:pt>
                <c:pt idx="156">
                  <c:v>52.006364379042132</c:v>
                </c:pt>
                <c:pt idx="157">
                  <c:v>51.8143500212974</c:v>
                </c:pt>
                <c:pt idx="158">
                  <c:v>51.665961549163057</c:v>
                </c:pt>
                <c:pt idx="159">
                  <c:v>51.538834098466076</c:v>
                </c:pt>
                <c:pt idx="160">
                  <c:v>51.421200333760119</c:v>
                </c:pt>
                <c:pt idx="161">
                  <c:v>51.307476313926912</c:v>
                </c:pt>
                <c:pt idx="162">
                  <c:v>51.195256199197196</c:v>
                </c:pt>
                <c:pt idx="163">
                  <c:v>51.083593584189757</c:v>
                </c:pt>
                <c:pt idx="164">
                  <c:v>50.972146260579073</c:v>
                </c:pt>
                <c:pt idx="165">
                  <c:v>50.860798957017195</c:v>
                </c:pt>
                <c:pt idx="166">
                  <c:v>50.749514153092797</c:v>
                </c:pt>
                <c:pt idx="167">
                  <c:v>50.638278795742757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'C'!$BH$22:$BH$222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65.313661258778978</c:v>
                </c:pt>
                <c:pt idx="25">
                  <c:v>65.230603752616261</c:v>
                </c:pt>
                <c:pt idx="26">
                  <c:v>65.147550191900294</c:v>
                </c:pt>
                <c:pt idx="27">
                  <c:v>65.064500725275963</c:v>
                </c:pt>
                <c:pt idx="28">
                  <c:v>64.981455493288166</c:v>
                </c:pt>
                <c:pt idx="29">
                  <c:v>64.898414625433858</c:v>
                </c:pt>
                <c:pt idx="30">
                  <c:v>64.815378236722637</c:v>
                </c:pt>
                <c:pt idx="31">
                  <c:v>64.732346423678791</c:v>
                </c:pt>
                <c:pt idx="32">
                  <c:v>64.649319259710722</c:v>
                </c:pt>
                <c:pt idx="33">
                  <c:v>64.566296789763541</c:v>
                </c:pt>
                <c:pt idx="34">
                  <c:v>64.483279024162002</c:v>
                </c:pt>
                <c:pt idx="35">
                  <c:v>64.400265931538797</c:v>
                </c:pt>
                <c:pt idx="36">
                  <c:v>64.31725743073271</c:v>
                </c:pt>
                <c:pt idx="37">
                  <c:v>64.234253381526472</c:v>
                </c:pt>
                <c:pt idx="38">
                  <c:v>64.151253574081068</c:v>
                </c:pt>
                <c:pt idx="39">
                  <c:v>64.068257716906416</c:v>
                </c:pt>
                <c:pt idx="40">
                  <c:v>63.985265423192274</c:v>
                </c:pt>
                <c:pt idx="41">
                  <c:v>63.902276195303401</c:v>
                </c:pt>
                <c:pt idx="42">
                  <c:v>63.819289407224176</c:v>
                </c:pt>
                <c:pt idx="43">
                  <c:v>63.736304284715224</c:v>
                </c:pt>
                <c:pt idx="44">
                  <c:v>63.653319882922304</c:v>
                </c:pt>
                <c:pt idx="45">
                  <c:v>63.570335061152647</c:v>
                </c:pt>
                <c:pt idx="46">
                  <c:v>63.487348454508727</c:v>
                </c:pt>
                <c:pt idx="47">
                  <c:v>63.404358442041968</c:v>
                </c:pt>
                <c:pt idx="48">
                  <c:v>63.321363111061849</c:v>
                </c:pt>
                <c:pt idx="49">
                  <c:v>63.238360217207415</c:v>
                </c:pt>
                <c:pt idx="50">
                  <c:v>63.15534713986046</c:v>
                </c:pt>
                <c:pt idx="51">
                  <c:v>63.072320832452839</c:v>
                </c:pt>
                <c:pt idx="52">
                  <c:v>62.989277767195162</c:v>
                </c:pt>
                <c:pt idx="53">
                  <c:v>62.906213873732064</c:v>
                </c:pt>
                <c:pt idx="54">
                  <c:v>62.823124471212118</c:v>
                </c:pt>
                <c:pt idx="55">
                  <c:v>62.740004193249511</c:v>
                </c:pt>
                <c:pt idx="56">
                  <c:v>62.656846905252728</c:v>
                </c:pt>
                <c:pt idx="57">
                  <c:v>62.573645613605201</c:v>
                </c:pt>
                <c:pt idx="58">
                  <c:v>62.490392366208255</c:v>
                </c:pt>
                <c:pt idx="59">
                  <c:v>62.407078143940517</c:v>
                </c:pt>
                <c:pt idx="60">
                  <c:v>62.323692742657009</c:v>
                </c:pt>
                <c:pt idx="61">
                  <c:v>62.240224645448862</c:v>
                </c:pt>
                <c:pt idx="62">
                  <c:v>62.156660885019264</c:v>
                </c:pt>
                <c:pt idx="63">
                  <c:v>62.072986896209194</c:v>
                </c:pt>
                <c:pt idx="64">
                  <c:v>61.989186358935861</c:v>
                </c:pt>
                <c:pt idx="65">
                  <c:v>61.905241032096718</c:v>
                </c:pt>
                <c:pt idx="66">
                  <c:v>61.821130579351809</c:v>
                </c:pt>
                <c:pt idx="67">
                  <c:v>61.736832388135461</c:v>
                </c:pt>
                <c:pt idx="68">
                  <c:v>61.652321383776417</c:v>
                </c:pt>
                <c:pt idx="69">
                  <c:v>61.567569841229073</c:v>
                </c:pt>
                <c:pt idx="70">
                  <c:v>61.482547197645616</c:v>
                </c:pt>
                <c:pt idx="71">
                  <c:v>61.397219869853274</c:v>
                </c:pt>
                <c:pt idx="72">
                  <c:v>61.311551081739353</c:v>
                </c:pt>
                <c:pt idx="73">
                  <c:v>61.22550070758416</c:v>
                </c:pt>
                <c:pt idx="74">
                  <c:v>61.139025138500578</c:v>
                </c:pt>
                <c:pt idx="75">
                  <c:v>61.052077180312807</c:v>
                </c:pt>
                <c:pt idx="76">
                  <c:v>60.964605992394851</c:v>
                </c:pt>
                <c:pt idx="77">
                  <c:v>60.876557078135178</c:v>
                </c:pt>
                <c:pt idx="78">
                  <c:v>60.787872338723602</c:v>
                </c:pt>
                <c:pt idx="79">
                  <c:v>60.698490202774352</c:v>
                </c:pt>
                <c:pt idx="80">
                  <c:v>60.608345844792268</c:v>
                </c:pt>
                <c:pt idx="81">
                  <c:v>60.51737150552394</c:v>
                </c:pt>
                <c:pt idx="82">
                  <c:v>60.425496926665602</c:v>
                </c:pt>
                <c:pt idx="83">
                  <c:v>60.332649911071876</c:v>
                </c:pt>
                <c:pt idx="84">
                  <c:v>60.238757017375313</c:v>
                </c:pt>
                <c:pt idx="85">
                  <c:v>60.143744394657887</c:v>
                </c:pt>
                <c:pt idx="86">
                  <c:v>60.047538758423791</c:v>
                </c:pt>
                <c:pt idx="87">
                  <c:v>59.950068503583381</c:v>
                </c:pt>
                <c:pt idx="88">
                  <c:v>59.851264943530069</c:v>
                </c:pt>
                <c:pt idx="89">
                  <c:v>59.751063656847712</c:v>
                </c:pt>
                <c:pt idx="90">
                  <c:v>59.649405915021021</c:v>
                </c:pt>
                <c:pt idx="91">
                  <c:v>59.546240156168395</c:v>
                </c:pt>
                <c:pt idx="92">
                  <c:v>59.441523461835359</c:v>
                </c:pt>
                <c:pt idx="93">
                  <c:v>59.335222986940252</c:v>
                </c:pt>
                <c:pt idx="94">
                  <c:v>59.227317287774781</c:v>
                </c:pt>
                <c:pt idx="95">
                  <c:v>59.117797490246019</c:v>
                </c:pt>
                <c:pt idx="96">
                  <c:v>59.006668240929137</c:v>
                </c:pt>
                <c:pt idx="97">
                  <c:v>58.893948387436581</c:v>
                </c:pt>
                <c:pt idx="98">
                  <c:v>58.779671342288253</c:v>
                </c:pt>
                <c:pt idx="99">
                  <c:v>58.663885095758957</c:v>
                </c:pt>
                <c:pt idx="100">
                  <c:v>58.546651857591115</c:v>
                </c:pt>
                <c:pt idx="101">
                  <c:v>58.428047324156367</c:v>
                </c:pt>
                <c:pt idx="102">
                  <c:v>58.30815958550059</c:v>
                </c:pt>
                <c:pt idx="103">
                  <c:v>58.187087704399524</c:v>
                </c:pt>
                <c:pt idx="104">
                  <c:v>58.064940015721341</c:v>
                </c:pt>
                <c:pt idx="105">
                  <c:v>57.941832207773757</c:v>
                </c:pt>
                <c:pt idx="106">
                  <c:v>57.817885256883699</c:v>
                </c:pt>
                <c:pt idx="107">
                  <c:v>57.693223291552655</c:v>
                </c:pt>
                <c:pt idx="108">
                  <c:v>57.567971462907352</c:v>
                </c:pt>
                <c:pt idx="109">
                  <c:v>57.442253894014485</c:v>
                </c:pt>
                <c:pt idx="110">
                  <c:v>57.316191772532292</c:v>
                </c:pt>
                <c:pt idx="111">
                  <c:v>57.189901640009879</c:v>
                </c:pt>
                <c:pt idx="112">
                  <c:v>57.063493917984012</c:v>
                </c:pt>
                <c:pt idx="113">
                  <c:v>56.937071696978464</c:v>
                </c:pt>
                <c:pt idx="114">
                  <c:v>56.810729800640964</c:v>
                </c:pt>
                <c:pt idx="115">
                  <c:v>56.684554124454294</c:v>
                </c:pt>
                <c:pt idx="116">
                  <c:v>56.558621237412339</c:v>
                </c:pt>
                <c:pt idx="117">
                  <c:v>56.432998226192005</c:v>
                </c:pt>
                <c:pt idx="118">
                  <c:v>56.307742754872343</c:v>
                </c:pt>
                <c:pt idx="119">
                  <c:v>56.182903309132556</c:v>
                </c:pt>
                <c:pt idx="120">
                  <c:v>56.058519591916372</c:v>
                </c:pt>
                <c:pt idx="121">
                  <c:v>55.934623037477365</c:v>
                </c:pt>
                <c:pt idx="122">
                  <c:v>55.811237412153069</c:v>
                </c:pt>
                <c:pt idx="123">
                  <c:v>55.688379472765533</c:v>
                </c:pt>
                <c:pt idx="124">
                  <c:v>55.566059656840963</c:v>
                </c:pt>
                <c:pt idx="125">
                  <c:v>55.444282782547042</c:v>
                </c:pt>
                <c:pt idx="126">
                  <c:v>55.323048740085028</c:v>
                </c:pt>
                <c:pt idx="127">
                  <c:v>55.202353160025218</c:v>
                </c:pt>
                <c:pt idx="128">
                  <c:v>55.082188047580402</c:v>
                </c:pt>
                <c:pt idx="129">
                  <c:v>54.962542374967448</c:v>
                </c:pt>
                <c:pt idx="130">
                  <c:v>54.843402626752805</c:v>
                </c:pt>
                <c:pt idx="131">
                  <c:v>54.724753295393207</c:v>
                </c:pt>
                <c:pt idx="132">
                  <c:v>54.606577326074309</c:v>
                </c:pt>
                <c:pt idx="133">
                  <c:v>54.488856511443437</c:v>
                </c:pt>
                <c:pt idx="134">
                  <c:v>54.371571837967437</c:v>
                </c:pt>
                <c:pt idx="135">
                  <c:v>54.254703786467815</c:v>
                </c:pt>
                <c:pt idx="136">
                  <c:v>54.138232589940593</c:v>
                </c:pt>
                <c:pt idx="137">
                  <c:v>54.022138452103917</c:v>
                </c:pt>
                <c:pt idx="138">
                  <c:v>53.906401730276734</c:v>
                </c:pt>
                <c:pt idx="139">
                  <c:v>53.791003086214069</c:v>
                </c:pt>
                <c:pt idx="140">
                  <c:v>53.67592360844467</c:v>
                </c:pt>
                <c:pt idx="141">
                  <c:v>53.561144909501706</c:v>
                </c:pt>
                <c:pt idx="142">
                  <c:v>53.446649201232063</c:v>
                </c:pt>
                <c:pt idx="143">
                  <c:v>53.332419351132607</c:v>
                </c:pt>
                <c:pt idx="144">
                  <c:v>53.218438922408865</c:v>
                </c:pt>
                <c:pt idx="145">
                  <c:v>53.104692200192815</c:v>
                </c:pt>
                <c:pt idx="146">
                  <c:v>52.991164206101956</c:v>
                </c:pt>
                <c:pt idx="147">
                  <c:v>52.877840703076885</c:v>
                </c:pt>
                <c:pt idx="148">
                  <c:v>52.76470819220355</c:v>
                </c:pt>
                <c:pt idx="149">
                  <c:v>52.651753903011297</c:v>
                </c:pt>
                <c:pt idx="150">
                  <c:v>52.538965778541638</c:v>
                </c:pt>
                <c:pt idx="151">
                  <c:v>52.42633245630342</c:v>
                </c:pt>
                <c:pt idx="152">
                  <c:v>52.313843246070292</c:v>
                </c:pt>
                <c:pt idx="153">
                  <c:v>52.201488105332913</c:v>
                </c:pt>
                <c:pt idx="154">
                  <c:v>52.089257613092137</c:v>
                </c:pt>
                <c:pt idx="155">
                  <c:v>51.977142942568349</c:v>
                </c:pt>
                <c:pt idx="156">
                  <c:v>51.865135833304855</c:v>
                </c:pt>
                <c:pt idx="157">
                  <c:v>51.753228563059118</c:v>
                </c:pt>
                <c:pt idx="158">
                  <c:v>51.641413919802929</c:v>
                </c:pt>
                <c:pt idx="159">
                  <c:v>51.529685174089913</c:v>
                </c:pt>
                <c:pt idx="160">
                  <c:v>51.418036051995429</c:v>
                </c:pt>
                <c:pt idx="161">
                  <c:v>51.306460708788805</c:v>
                </c:pt>
                <c:pt idx="162">
                  <c:v>51.194953703458886</c:v>
                </c:pt>
                <c:pt idx="163">
                  <c:v>51.083509974182356</c:v>
                </c:pt>
                <c:pt idx="164">
                  <c:v>50.972124814796757</c:v>
                </c:pt>
                <c:pt idx="165">
                  <c:v>50.860793852318004</c:v>
                </c:pt>
                <c:pt idx="166">
                  <c:v>50.749513025524003</c:v>
                </c:pt>
                <c:pt idx="167">
                  <c:v>50.638278564610495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9383304"/>
        <c:axId val="849383696"/>
      </c:scatterChart>
      <c:valAx>
        <c:axId val="8493833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849383696"/>
        <c:crosses val="autoZero"/>
        <c:crossBetween val="midCat"/>
      </c:valAx>
      <c:valAx>
        <c:axId val="84938369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8493833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'C'!$L$21</c:f>
          <c:strCache>
            <c:ptCount val="1"/>
            <c:pt idx="0">
              <c:v>9.21</c:v>
            </c:pt>
          </c:strCache>
        </c:strRef>
      </c:tx>
      <c:overlay val="0"/>
    </c:title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'C'!$L$22:$L$222</c:f>
              <c:numCache>
                <c:formatCode>General</c:formatCode>
                <c:ptCount val="201"/>
                <c:pt idx="0">
                  <c:v>65.073999999999998</c:v>
                </c:pt>
                <c:pt idx="1">
                  <c:v>62.851999999999997</c:v>
                </c:pt>
                <c:pt idx="2">
                  <c:v>64.87</c:v>
                </c:pt>
                <c:pt idx="3">
                  <c:v>64.444000000000003</c:v>
                </c:pt>
                <c:pt idx="4">
                  <c:v>65.406999999999996</c:v>
                </c:pt>
                <c:pt idx="5">
                  <c:v>64.167000000000002</c:v>
                </c:pt>
                <c:pt idx="6">
                  <c:v>62.981000000000002</c:v>
                </c:pt>
                <c:pt idx="7">
                  <c:v>62.944000000000003</c:v>
                </c:pt>
                <c:pt idx="8">
                  <c:v>63.351999999999997</c:v>
                </c:pt>
                <c:pt idx="9">
                  <c:v>62.481000000000002</c:v>
                </c:pt>
                <c:pt idx="10">
                  <c:v>61.073999999999998</c:v>
                </c:pt>
                <c:pt idx="11">
                  <c:v>61.832999999999998</c:v>
                </c:pt>
                <c:pt idx="12">
                  <c:v>62.110999999999997</c:v>
                </c:pt>
                <c:pt idx="13">
                  <c:v>62.5</c:v>
                </c:pt>
                <c:pt idx="14">
                  <c:v>61.406999999999996</c:v>
                </c:pt>
                <c:pt idx="15">
                  <c:v>62.685000000000002</c:v>
                </c:pt>
                <c:pt idx="16">
                  <c:v>60.87</c:v>
                </c:pt>
                <c:pt idx="17">
                  <c:v>61.018999999999998</c:v>
                </c:pt>
                <c:pt idx="18">
                  <c:v>60.851999999999997</c:v>
                </c:pt>
                <c:pt idx="19">
                  <c:v>60.444000000000003</c:v>
                </c:pt>
                <c:pt idx="20">
                  <c:v>61.5</c:v>
                </c:pt>
                <c:pt idx="21">
                  <c:v>60.018999999999998</c:v>
                </c:pt>
                <c:pt idx="22">
                  <c:v>62.110999999999997</c:v>
                </c:pt>
                <c:pt idx="23">
                  <c:v>61.351999999999997</c:v>
                </c:pt>
                <c:pt idx="24">
                  <c:v>61.814999999999998</c:v>
                </c:pt>
                <c:pt idx="25">
                  <c:v>61.5</c:v>
                </c:pt>
                <c:pt idx="26">
                  <c:v>61.63</c:v>
                </c:pt>
                <c:pt idx="27">
                  <c:v>61.036999999999999</c:v>
                </c:pt>
                <c:pt idx="28">
                  <c:v>62.222000000000001</c:v>
                </c:pt>
                <c:pt idx="29">
                  <c:v>61.018999999999998</c:v>
                </c:pt>
                <c:pt idx="30">
                  <c:v>61.37</c:v>
                </c:pt>
                <c:pt idx="31">
                  <c:v>61.795999999999999</c:v>
                </c:pt>
                <c:pt idx="32">
                  <c:v>61.593000000000004</c:v>
                </c:pt>
                <c:pt idx="33">
                  <c:v>61.926000000000002</c:v>
                </c:pt>
                <c:pt idx="34">
                  <c:v>64.203999999999994</c:v>
                </c:pt>
                <c:pt idx="35">
                  <c:v>63.5</c:v>
                </c:pt>
                <c:pt idx="36">
                  <c:v>64.203999999999994</c:v>
                </c:pt>
                <c:pt idx="37">
                  <c:v>64.332999999999998</c:v>
                </c:pt>
                <c:pt idx="38">
                  <c:v>64.555999999999997</c:v>
                </c:pt>
                <c:pt idx="39">
                  <c:v>63.463000000000001</c:v>
                </c:pt>
                <c:pt idx="40">
                  <c:v>65.759</c:v>
                </c:pt>
                <c:pt idx="41">
                  <c:v>64.962999999999994</c:v>
                </c:pt>
                <c:pt idx="42">
                  <c:v>65.926000000000002</c:v>
                </c:pt>
                <c:pt idx="43">
                  <c:v>66.221999999999994</c:v>
                </c:pt>
                <c:pt idx="44">
                  <c:v>66.406999999999996</c:v>
                </c:pt>
                <c:pt idx="45">
                  <c:v>68.203999999999994</c:v>
                </c:pt>
                <c:pt idx="46">
                  <c:v>68.167000000000002</c:v>
                </c:pt>
                <c:pt idx="47">
                  <c:v>70.814999999999998</c:v>
                </c:pt>
                <c:pt idx="48">
                  <c:v>70.703999999999994</c:v>
                </c:pt>
                <c:pt idx="49">
                  <c:v>71.314999999999998</c:v>
                </c:pt>
                <c:pt idx="50">
                  <c:v>73.721999999999994</c:v>
                </c:pt>
                <c:pt idx="51">
                  <c:v>77.073999999999998</c:v>
                </c:pt>
                <c:pt idx="52">
                  <c:v>82.019000000000005</c:v>
                </c:pt>
                <c:pt idx="53">
                  <c:v>86.406999999999996</c:v>
                </c:pt>
                <c:pt idx="54">
                  <c:v>93.406999999999996</c:v>
                </c:pt>
                <c:pt idx="55">
                  <c:v>100.093</c:v>
                </c:pt>
                <c:pt idx="56">
                  <c:v>110.77800000000001</c:v>
                </c:pt>
                <c:pt idx="57">
                  <c:v>122.03700000000001</c:v>
                </c:pt>
                <c:pt idx="58">
                  <c:v>136.167</c:v>
                </c:pt>
                <c:pt idx="59">
                  <c:v>151.51900000000001</c:v>
                </c:pt>
                <c:pt idx="60">
                  <c:v>165.315</c:v>
                </c:pt>
                <c:pt idx="61">
                  <c:v>178.07400000000001</c:v>
                </c:pt>
                <c:pt idx="62">
                  <c:v>189.833</c:v>
                </c:pt>
                <c:pt idx="63">
                  <c:v>198.74100000000001</c:v>
                </c:pt>
                <c:pt idx="64">
                  <c:v>204.27799999999999</c:v>
                </c:pt>
                <c:pt idx="65">
                  <c:v>204.75899999999999</c:v>
                </c:pt>
                <c:pt idx="66">
                  <c:v>199.37</c:v>
                </c:pt>
                <c:pt idx="67">
                  <c:v>183.29599999999999</c:v>
                </c:pt>
                <c:pt idx="68">
                  <c:v>149.40700000000001</c:v>
                </c:pt>
                <c:pt idx="69">
                  <c:v>98.667000000000002</c:v>
                </c:pt>
                <c:pt idx="70">
                  <c:v>69.852000000000004</c:v>
                </c:pt>
                <c:pt idx="71">
                  <c:v>66.593000000000004</c:v>
                </c:pt>
                <c:pt idx="72">
                  <c:v>66.573999999999998</c:v>
                </c:pt>
                <c:pt idx="73">
                  <c:v>67.814999999999998</c:v>
                </c:pt>
                <c:pt idx="74">
                  <c:v>68.647999999999996</c:v>
                </c:pt>
                <c:pt idx="75">
                  <c:v>72.462999999999994</c:v>
                </c:pt>
                <c:pt idx="76">
                  <c:v>75.944000000000003</c:v>
                </c:pt>
                <c:pt idx="77">
                  <c:v>82.832999999999998</c:v>
                </c:pt>
                <c:pt idx="78">
                  <c:v>90.352000000000004</c:v>
                </c:pt>
                <c:pt idx="79">
                  <c:v>100.37</c:v>
                </c:pt>
                <c:pt idx="80">
                  <c:v>113.407</c:v>
                </c:pt>
                <c:pt idx="81">
                  <c:v>125.22199999999999</c:v>
                </c:pt>
                <c:pt idx="82">
                  <c:v>134.315</c:v>
                </c:pt>
                <c:pt idx="83">
                  <c:v>143.20400000000001</c:v>
                </c:pt>
                <c:pt idx="84">
                  <c:v>149</c:v>
                </c:pt>
                <c:pt idx="85">
                  <c:v>147.40700000000001</c:v>
                </c:pt>
                <c:pt idx="86">
                  <c:v>138.27799999999999</c:v>
                </c:pt>
                <c:pt idx="87">
                  <c:v>115.51900000000001</c:v>
                </c:pt>
                <c:pt idx="88">
                  <c:v>80.537000000000006</c:v>
                </c:pt>
                <c:pt idx="89">
                  <c:v>62.110999999999997</c:v>
                </c:pt>
                <c:pt idx="90">
                  <c:v>59.222000000000001</c:v>
                </c:pt>
                <c:pt idx="91">
                  <c:v>58.889000000000003</c:v>
                </c:pt>
                <c:pt idx="92">
                  <c:v>57.906999999999996</c:v>
                </c:pt>
                <c:pt idx="93">
                  <c:v>57.63</c:v>
                </c:pt>
                <c:pt idx="94">
                  <c:v>57.295999999999999</c:v>
                </c:pt>
                <c:pt idx="95">
                  <c:v>58.832999999999998</c:v>
                </c:pt>
                <c:pt idx="96">
                  <c:v>58.648000000000003</c:v>
                </c:pt>
                <c:pt idx="97">
                  <c:v>56.704000000000001</c:v>
                </c:pt>
                <c:pt idx="98">
                  <c:v>57.889000000000003</c:v>
                </c:pt>
                <c:pt idx="99">
                  <c:v>57.944000000000003</c:v>
                </c:pt>
                <c:pt idx="100">
                  <c:v>59.018999999999998</c:v>
                </c:pt>
                <c:pt idx="101">
                  <c:v>57.87</c:v>
                </c:pt>
                <c:pt idx="102">
                  <c:v>56.648000000000003</c:v>
                </c:pt>
                <c:pt idx="103">
                  <c:v>58.555999999999997</c:v>
                </c:pt>
                <c:pt idx="104">
                  <c:v>57.110999999999997</c:v>
                </c:pt>
                <c:pt idx="105">
                  <c:v>56.944000000000003</c:v>
                </c:pt>
                <c:pt idx="106">
                  <c:v>57.389000000000003</c:v>
                </c:pt>
                <c:pt idx="107">
                  <c:v>58.185000000000002</c:v>
                </c:pt>
                <c:pt idx="108">
                  <c:v>58.13</c:v>
                </c:pt>
                <c:pt idx="109">
                  <c:v>57.536999999999999</c:v>
                </c:pt>
                <c:pt idx="110">
                  <c:v>60.222000000000001</c:v>
                </c:pt>
                <c:pt idx="111">
                  <c:v>60.055999999999997</c:v>
                </c:pt>
                <c:pt idx="112">
                  <c:v>61</c:v>
                </c:pt>
                <c:pt idx="113">
                  <c:v>61.241</c:v>
                </c:pt>
                <c:pt idx="114">
                  <c:v>62.259</c:v>
                </c:pt>
                <c:pt idx="115">
                  <c:v>65.796000000000006</c:v>
                </c:pt>
                <c:pt idx="116">
                  <c:v>68.388999999999996</c:v>
                </c:pt>
                <c:pt idx="117">
                  <c:v>69.406999999999996</c:v>
                </c:pt>
                <c:pt idx="118">
                  <c:v>70.667000000000002</c:v>
                </c:pt>
                <c:pt idx="119">
                  <c:v>73.703999999999994</c:v>
                </c:pt>
                <c:pt idx="120">
                  <c:v>72.796000000000006</c:v>
                </c:pt>
                <c:pt idx="121">
                  <c:v>71.037000000000006</c:v>
                </c:pt>
                <c:pt idx="122">
                  <c:v>69.667000000000002</c:v>
                </c:pt>
                <c:pt idx="123">
                  <c:v>66.203999999999994</c:v>
                </c:pt>
                <c:pt idx="124">
                  <c:v>61.555999999999997</c:v>
                </c:pt>
                <c:pt idx="125">
                  <c:v>57.389000000000003</c:v>
                </c:pt>
                <c:pt idx="126">
                  <c:v>55.13</c:v>
                </c:pt>
                <c:pt idx="127">
                  <c:v>56.851999999999997</c:v>
                </c:pt>
                <c:pt idx="128">
                  <c:v>53.444000000000003</c:v>
                </c:pt>
                <c:pt idx="129">
                  <c:v>54.981000000000002</c:v>
                </c:pt>
                <c:pt idx="130">
                  <c:v>54.426000000000002</c:v>
                </c:pt>
                <c:pt idx="131">
                  <c:v>52.777999999999999</c:v>
                </c:pt>
                <c:pt idx="132">
                  <c:v>53.777999999999999</c:v>
                </c:pt>
                <c:pt idx="133">
                  <c:v>53.795999999999999</c:v>
                </c:pt>
                <c:pt idx="134">
                  <c:v>53.944000000000003</c:v>
                </c:pt>
                <c:pt idx="135">
                  <c:v>53.832999999999998</c:v>
                </c:pt>
                <c:pt idx="136">
                  <c:v>54.018999999999998</c:v>
                </c:pt>
                <c:pt idx="137">
                  <c:v>53.573999999999998</c:v>
                </c:pt>
                <c:pt idx="138">
                  <c:v>54.093000000000004</c:v>
                </c:pt>
                <c:pt idx="139">
                  <c:v>55.685000000000002</c:v>
                </c:pt>
                <c:pt idx="140">
                  <c:v>56.851999999999997</c:v>
                </c:pt>
                <c:pt idx="141">
                  <c:v>56.481000000000002</c:v>
                </c:pt>
                <c:pt idx="142">
                  <c:v>57.610999999999997</c:v>
                </c:pt>
                <c:pt idx="143">
                  <c:v>60.389000000000003</c:v>
                </c:pt>
                <c:pt idx="144">
                  <c:v>60.406999999999996</c:v>
                </c:pt>
                <c:pt idx="145">
                  <c:v>60.13</c:v>
                </c:pt>
                <c:pt idx="146">
                  <c:v>59.222000000000001</c:v>
                </c:pt>
                <c:pt idx="147">
                  <c:v>57.906999999999996</c:v>
                </c:pt>
                <c:pt idx="148">
                  <c:v>55.259</c:v>
                </c:pt>
                <c:pt idx="149">
                  <c:v>55.555999999999997</c:v>
                </c:pt>
                <c:pt idx="150">
                  <c:v>54.204000000000001</c:v>
                </c:pt>
                <c:pt idx="151">
                  <c:v>53.444000000000003</c:v>
                </c:pt>
                <c:pt idx="152">
                  <c:v>52.610999999999997</c:v>
                </c:pt>
                <c:pt idx="153">
                  <c:v>52.167000000000002</c:v>
                </c:pt>
                <c:pt idx="154">
                  <c:v>51.055999999999997</c:v>
                </c:pt>
                <c:pt idx="155">
                  <c:v>51.389000000000003</c:v>
                </c:pt>
                <c:pt idx="156">
                  <c:v>50.073999999999998</c:v>
                </c:pt>
                <c:pt idx="157">
                  <c:v>51.667000000000002</c:v>
                </c:pt>
                <c:pt idx="158">
                  <c:v>51.777999999999999</c:v>
                </c:pt>
                <c:pt idx="159">
                  <c:v>50.981000000000002</c:v>
                </c:pt>
                <c:pt idx="160">
                  <c:v>50.13</c:v>
                </c:pt>
                <c:pt idx="161">
                  <c:v>50.741</c:v>
                </c:pt>
                <c:pt idx="162">
                  <c:v>51.610999999999997</c:v>
                </c:pt>
                <c:pt idx="163">
                  <c:v>50.87</c:v>
                </c:pt>
                <c:pt idx="164">
                  <c:v>52.093000000000004</c:v>
                </c:pt>
                <c:pt idx="165">
                  <c:v>52.444000000000003</c:v>
                </c:pt>
                <c:pt idx="166">
                  <c:v>51.667000000000002</c:v>
                </c:pt>
                <c:pt idx="167">
                  <c:v>50.814999999999998</c:v>
                </c:pt>
                <c:pt idx="168">
                  <c:v>50.332999999999998</c:v>
                </c:pt>
                <c:pt idx="169">
                  <c:v>51.241</c:v>
                </c:pt>
                <c:pt idx="170">
                  <c:v>51.37</c:v>
                </c:pt>
                <c:pt idx="171">
                  <c:v>48.685000000000002</c:v>
                </c:pt>
                <c:pt idx="172">
                  <c:v>48.648000000000003</c:v>
                </c:pt>
                <c:pt idx="173">
                  <c:v>49.889000000000003</c:v>
                </c:pt>
                <c:pt idx="174">
                  <c:v>50.204000000000001</c:v>
                </c:pt>
                <c:pt idx="175">
                  <c:v>50.814999999999998</c:v>
                </c:pt>
                <c:pt idx="176">
                  <c:v>50.926000000000002</c:v>
                </c:pt>
                <c:pt idx="177">
                  <c:v>50.610999999999997</c:v>
                </c:pt>
                <c:pt idx="178">
                  <c:v>49.814999999999998</c:v>
                </c:pt>
                <c:pt idx="179">
                  <c:v>49.37</c:v>
                </c:pt>
                <c:pt idx="180">
                  <c:v>50.610999999999997</c:v>
                </c:pt>
                <c:pt idx="181">
                  <c:v>50.667000000000002</c:v>
                </c:pt>
                <c:pt idx="182">
                  <c:v>50.351999999999997</c:v>
                </c:pt>
                <c:pt idx="183">
                  <c:v>49.944000000000003</c:v>
                </c:pt>
                <c:pt idx="184">
                  <c:v>50.536999999999999</c:v>
                </c:pt>
                <c:pt idx="185">
                  <c:v>49.481000000000002</c:v>
                </c:pt>
                <c:pt idx="186">
                  <c:v>48.981000000000002</c:v>
                </c:pt>
                <c:pt idx="187">
                  <c:v>49.463000000000001</c:v>
                </c:pt>
                <c:pt idx="188">
                  <c:v>49.13</c:v>
                </c:pt>
                <c:pt idx="189">
                  <c:v>49.463000000000001</c:v>
                </c:pt>
                <c:pt idx="190">
                  <c:v>50.222000000000001</c:v>
                </c:pt>
                <c:pt idx="191">
                  <c:v>48.741</c:v>
                </c:pt>
                <c:pt idx="192">
                  <c:v>49.87</c:v>
                </c:pt>
                <c:pt idx="193">
                  <c:v>48.093000000000004</c:v>
                </c:pt>
                <c:pt idx="194">
                  <c:v>48.5</c:v>
                </c:pt>
                <c:pt idx="195">
                  <c:v>49.241</c:v>
                </c:pt>
                <c:pt idx="196">
                  <c:v>48.759</c:v>
                </c:pt>
                <c:pt idx="197">
                  <c:v>48.906999999999996</c:v>
                </c:pt>
                <c:pt idx="198">
                  <c:v>48.593000000000004</c:v>
                </c:pt>
                <c:pt idx="199">
                  <c:v>47.704000000000001</c:v>
                </c:pt>
                <c:pt idx="200">
                  <c:v>46.926000000000002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'C'!$AC$22:$AC$222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65.10598939989822</c:v>
                </c:pt>
                <c:pt idx="25">
                  <c:v>65.027734335717312</c:v>
                </c:pt>
                <c:pt idx="26">
                  <c:v>64.949487718502894</c:v>
                </c:pt>
                <c:pt idx="27">
                  <c:v>64.871250016441095</c:v>
                </c:pt>
                <c:pt idx="28">
                  <c:v>64.793021709245238</c:v>
                </c:pt>
                <c:pt idx="29">
                  <c:v>64.714803286003203</c:v>
                </c:pt>
                <c:pt idx="30">
                  <c:v>64.636595242516137</c:v>
                </c:pt>
                <c:pt idx="31">
                  <c:v>64.558398078116511</c:v>
                </c:pt>
                <c:pt idx="32">
                  <c:v>64.480212292197606</c:v>
                </c:pt>
                <c:pt idx="33">
                  <c:v>64.402038381806378</c:v>
                </c:pt>
                <c:pt idx="34">
                  <c:v>64.323876846325561</c:v>
                </c:pt>
                <c:pt idx="35">
                  <c:v>64.245728223527863</c:v>
                </c:pt>
                <c:pt idx="36">
                  <c:v>64.167593248056562</c:v>
                </c:pt>
                <c:pt idx="37">
                  <c:v>64.089473452066727</c:v>
                </c:pt>
                <c:pt idx="38">
                  <c:v>64.011373259904076</c:v>
                </c:pt>
                <c:pt idx="39">
                  <c:v>63.933306815231703</c:v>
                </c:pt>
                <c:pt idx="40">
                  <c:v>63.855318852759709</c:v>
                </c:pt>
                <c:pt idx="41">
                  <c:v>63.777544560402269</c:v>
                </c:pt>
                <c:pt idx="42">
                  <c:v>63.700370475700254</c:v>
                </c:pt>
                <c:pt idx="43">
                  <c:v>63.624839031894325</c:v>
                </c:pt>
                <c:pt idx="44">
                  <c:v>63.553597789339044</c:v>
                </c:pt>
                <c:pt idx="45">
                  <c:v>63.492971350323373</c:v>
                </c:pt>
                <c:pt idx="46">
                  <c:v>63.457150135370256</c:v>
                </c:pt>
                <c:pt idx="47">
                  <c:v>63.475986268045752</c:v>
                </c:pt>
                <c:pt idx="48">
                  <c:v>63.608229299362307</c:v>
                </c:pt>
                <c:pt idx="49">
                  <c:v>63.961725616822399</c:v>
                </c:pt>
                <c:pt idx="50">
                  <c:v>64.720397487041637</c:v>
                </c:pt>
                <c:pt idx="51">
                  <c:v>66.173982039209477</c:v>
                </c:pt>
                <c:pt idx="52">
                  <c:v>68.740463909731375</c:v>
                </c:pt>
                <c:pt idx="53">
                  <c:v>72.964301109137793</c:v>
                </c:pt>
                <c:pt idx="54">
                  <c:v>79.469432529480173</c:v>
                </c:pt>
                <c:pt idx="55">
                  <c:v>88.849730366655351</c:v>
                </c:pt>
                <c:pt idx="56">
                  <c:v>101.49533384974801</c:v>
                </c:pt>
                <c:pt idx="57">
                  <c:v>117.38102164944989</c:v>
                </c:pt>
                <c:pt idx="58">
                  <c:v>135.87464943352938</c:v>
                </c:pt>
                <c:pt idx="59">
                  <c:v>155.64454645708878</c:v>
                </c:pt>
                <c:pt idx="60">
                  <c:v>174.73793207279527</c:v>
                </c:pt>
                <c:pt idx="61">
                  <c:v>190.85960423605138</c:v>
                </c:pt>
                <c:pt idx="62">
                  <c:v>201.8102623745456</c:v>
                </c:pt>
                <c:pt idx="63">
                  <c:v>205.9735707953912</c:v>
                </c:pt>
                <c:pt idx="64">
                  <c:v>202.7042350924493</c:v>
                </c:pt>
                <c:pt idx="65">
                  <c:v>192.48884447569884</c:v>
                </c:pt>
                <c:pt idx="66">
                  <c:v>176.82430084723555</c:v>
                </c:pt>
                <c:pt idx="67">
                  <c:v>157.85568685280438</c:v>
                </c:pt>
                <c:pt idx="68">
                  <c:v>137.89434553370907</c:v>
                </c:pt>
                <c:pt idx="69">
                  <c:v>118.96527887293499</c:v>
                </c:pt>
                <c:pt idx="70">
                  <c:v>102.50414441326369</c:v>
                </c:pt>
                <c:pt idx="71">
                  <c:v>89.258527179137744</c:v>
                </c:pt>
                <c:pt idx="72">
                  <c:v>79.37939069318945</c:v>
                </c:pt>
                <c:pt idx="73">
                  <c:v>72.643876294445292</c:v>
                </c:pt>
                <c:pt idx="74">
                  <c:v>68.73640541578564</c:v>
                </c:pt>
                <c:pt idx="75">
                  <c:v>67.515872014358195</c:v>
                </c:pt>
                <c:pt idx="76">
                  <c:v>69.189966094791586</c:v>
                </c:pt>
                <c:pt idx="77">
                  <c:v>74.300206290910054</c:v>
                </c:pt>
                <c:pt idx="78">
                  <c:v>83.430060471084701</c:v>
                </c:pt>
                <c:pt idx="79">
                  <c:v>96.644001353035492</c:v>
                </c:pt>
                <c:pt idx="80">
                  <c:v>112.86146799822407</c:v>
                </c:pt>
                <c:pt idx="81">
                  <c:v>129.55908482293671</c:v>
                </c:pt>
                <c:pt idx="82">
                  <c:v>143.17541539803369</c:v>
                </c:pt>
                <c:pt idx="83">
                  <c:v>150.24764550278806</c:v>
                </c:pt>
                <c:pt idx="84">
                  <c:v>148.79820430108902</c:v>
                </c:pt>
                <c:pt idx="85">
                  <c:v>139.20499630229349</c:v>
                </c:pt>
                <c:pt idx="86">
                  <c:v>124.02628074888985</c:v>
                </c:pt>
                <c:pt idx="87">
                  <c:v>106.88551507745566</c:v>
                </c:pt>
                <c:pt idx="88">
                  <c:v>91.074035646848486</c:v>
                </c:pt>
                <c:pt idx="89">
                  <c:v>78.596195015889194</c:v>
                </c:pt>
                <c:pt idx="90">
                  <c:v>69.98365577547429</c:v>
                </c:pt>
                <c:pt idx="91">
                  <c:v>64.712715421971851</c:v>
                </c:pt>
                <c:pt idx="92">
                  <c:v>61.817449039075775</c:v>
                </c:pt>
                <c:pt idx="93">
                  <c:v>60.364718202512023</c:v>
                </c:pt>
                <c:pt idx="94">
                  <c:v>59.674158450056126</c:v>
                </c:pt>
                <c:pt idx="95">
                  <c:v>59.337449479746354</c:v>
                </c:pt>
                <c:pt idx="96">
                  <c:v>59.145580072100621</c:v>
                </c:pt>
                <c:pt idx="97">
                  <c:v>59.005603321897901</c:v>
                </c:pt>
                <c:pt idx="98">
                  <c:v>58.881227583870889</c:v>
                </c:pt>
                <c:pt idx="99">
                  <c:v>58.759943554671217</c:v>
                </c:pt>
                <c:pt idx="100">
                  <c:v>58.637959543948163</c:v>
                </c:pt>
                <c:pt idx="101">
                  <c:v>58.514316736064288</c:v>
                </c:pt>
                <c:pt idx="102">
                  <c:v>58.388923448750695</c:v>
                </c:pt>
                <c:pt idx="103">
                  <c:v>58.262073935152856</c:v>
                </c:pt>
                <c:pt idx="104">
                  <c:v>58.134621275084086</c:v>
                </c:pt>
                <c:pt idx="105">
                  <c:v>58.008786156849204</c:v>
                </c:pt>
                <c:pt idx="106">
                  <c:v>57.890073011640091</c:v>
                </c:pt>
                <c:pt idx="107">
                  <c:v>57.791104894707829</c:v>
                </c:pt>
                <c:pt idx="108">
                  <c:v>57.738176511128835</c:v>
                </c:pt>
                <c:pt idx="109">
                  <c:v>57.780403952630778</c:v>
                </c:pt>
                <c:pt idx="110">
                  <c:v>57.99890280492933</c:v>
                </c:pt>
                <c:pt idx="111">
                  <c:v>58.509568040906466</c:v>
                </c:pt>
                <c:pt idx="112">
                  <c:v>59.449670121308259</c:v>
                </c:pt>
                <c:pt idx="113">
                  <c:v>60.939578853731412</c:v>
                </c:pt>
                <c:pt idx="114">
                  <c:v>63.020435588780693</c:v>
                </c:pt>
                <c:pt idx="115">
                  <c:v>65.586031008318287</c:v>
                </c:pt>
                <c:pt idx="116">
                  <c:v>68.343888438472121</c:v>
                </c:pt>
                <c:pt idx="117">
                  <c:v>70.84214802263412</c:v>
                </c:pt>
                <c:pt idx="118">
                  <c:v>72.575368211164729</c:v>
                </c:pt>
                <c:pt idx="119">
                  <c:v>73.140407397874597</c:v>
                </c:pt>
                <c:pt idx="120">
                  <c:v>72.377647055192938</c:v>
                </c:pt>
                <c:pt idx="121">
                  <c:v>70.430047577237218</c:v>
                </c:pt>
                <c:pt idx="122">
                  <c:v>67.690222532532275</c:v>
                </c:pt>
                <c:pt idx="123">
                  <c:v>64.662288969617833</c:v>
                </c:pt>
                <c:pt idx="124">
                  <c:v>61.804857874965251</c:v>
                </c:pt>
                <c:pt idx="125">
                  <c:v>59.421156116979532</c:v>
                </c:pt>
                <c:pt idx="126">
                  <c:v>57.627627549280788</c:v>
                </c:pt>
                <c:pt idx="127">
                  <c:v>56.389967093279516</c:v>
                </c:pt>
                <c:pt idx="128">
                  <c:v>55.590631437438695</c:v>
                </c:pt>
                <c:pt idx="129">
                  <c:v>55.09219249482932</c:v>
                </c:pt>
                <c:pt idx="130">
                  <c:v>54.777202735238873</c:v>
                </c:pt>
                <c:pt idx="131">
                  <c:v>54.56301073535689</c:v>
                </c:pt>
                <c:pt idx="132">
                  <c:v>54.400142265129098</c:v>
                </c:pt>
                <c:pt idx="133">
                  <c:v>54.264596402272687</c:v>
                </c:pt>
                <c:pt idx="134">
                  <c:v>54.151464117920241</c:v>
                </c:pt>
                <c:pt idx="135">
                  <c:v>54.073349790401338</c:v>
                </c:pt>
                <c:pt idx="136">
                  <c:v>54.063469379863285</c:v>
                </c:pt>
                <c:pt idx="137">
                  <c:v>54.179478126617425</c:v>
                </c:pt>
                <c:pt idx="138">
                  <c:v>54.499975441172829</c:v>
                </c:pt>
                <c:pt idx="139">
                  <c:v>55.103909775017414</c:v>
                </c:pt>
                <c:pt idx="140">
                  <c:v>56.028797676414783</c:v>
                </c:pt>
                <c:pt idx="141">
                  <c:v>57.219210834535161</c:v>
                </c:pt>
                <c:pt idx="142">
                  <c:v>58.495258576172418</c:v>
                </c:pt>
                <c:pt idx="143">
                  <c:v>59.574926705774175</c:v>
                </c:pt>
                <c:pt idx="144">
                  <c:v>60.160641089047829</c:v>
                </c:pt>
                <c:pt idx="145">
                  <c:v>60.057469412162511</c:v>
                </c:pt>
                <c:pt idx="146">
                  <c:v>59.25958956068272</c:v>
                </c:pt>
                <c:pt idx="147">
                  <c:v>57.952951520370689</c:v>
                </c:pt>
                <c:pt idx="148">
                  <c:v>56.432476533155139</c:v>
                </c:pt>
                <c:pt idx="149">
                  <c:v>54.983838750593115</c:v>
                </c:pt>
                <c:pt idx="150">
                  <c:v>53.793845234132753</c:v>
                </c:pt>
                <c:pt idx="151">
                  <c:v>52.924405979530086</c:v>
                </c:pt>
                <c:pt idx="152">
                  <c:v>52.341829753465817</c:v>
                </c:pt>
                <c:pt idx="153">
                  <c:v>51.968104064001153</c:v>
                </c:pt>
                <c:pt idx="154">
                  <c:v>51.723593466055526</c:v>
                </c:pt>
                <c:pt idx="155">
                  <c:v>51.548487410683812</c:v>
                </c:pt>
                <c:pt idx="156">
                  <c:v>51.406158182052991</c:v>
                </c:pt>
                <c:pt idx="157">
                  <c:v>51.277568304555949</c:v>
                </c:pt>
                <c:pt idx="158">
                  <c:v>51.154146516025229</c:v>
                </c:pt>
                <c:pt idx="159">
                  <c:v>51.032508183332702</c:v>
                </c:pt>
                <c:pt idx="160">
                  <c:v>50.911469881894703</c:v>
                </c:pt>
                <c:pt idx="161">
                  <c:v>50.79066086354198</c:v>
                </c:pt>
                <c:pt idx="162">
                  <c:v>50.669974080097965</c:v>
                </c:pt>
                <c:pt idx="163">
                  <c:v>50.549378349407263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'C'!$BI$22:$BI$222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65.10598939989822</c:v>
                </c:pt>
                <c:pt idx="25">
                  <c:v>65.027734335717312</c:v>
                </c:pt>
                <c:pt idx="26">
                  <c:v>64.949487718502866</c:v>
                </c:pt>
                <c:pt idx="27">
                  <c:v>64.871250016440854</c:v>
                </c:pt>
                <c:pt idx="28">
                  <c:v>64.793021709243732</c:v>
                </c:pt>
                <c:pt idx="29">
                  <c:v>64.71480328599398</c:v>
                </c:pt>
                <c:pt idx="30">
                  <c:v>64.636595242462718</c:v>
                </c:pt>
                <c:pt idx="31">
                  <c:v>64.558398077822687</c:v>
                </c:pt>
                <c:pt idx="32">
                  <c:v>64.480212290663957</c:v>
                </c:pt>
                <c:pt idx="33">
                  <c:v>64.402038374209639</c:v>
                </c:pt>
                <c:pt idx="34">
                  <c:v>64.323876810614777</c:v>
                </c:pt>
                <c:pt idx="35">
                  <c:v>64.245728064218511</c:v>
                </c:pt>
                <c:pt idx="36">
                  <c:v>64.167592573601908</c:v>
                </c:pt>
                <c:pt idx="37">
                  <c:v>64.089470742287389</c:v>
                </c:pt>
                <c:pt idx="38">
                  <c:v>64.01136292789505</c:v>
                </c:pt>
                <c:pt idx="39">
                  <c:v>63.93326942955008</c:v>
                </c:pt>
                <c:pt idx="40">
                  <c:v>63.855190473311296</c:v>
                </c:pt>
                <c:pt idx="41">
                  <c:v>63.777126195364929</c:v>
                </c:pt>
                <c:pt idx="42">
                  <c:v>63.699076622699309</c:v>
                </c:pt>
                <c:pt idx="43">
                  <c:v>63.62104165094518</c:v>
                </c:pt>
                <c:pt idx="44">
                  <c:v>63.543021019032977</c:v>
                </c:pt>
                <c:pt idx="45">
                  <c:v>63.465014280282496</c:v>
                </c:pt>
                <c:pt idx="46">
                  <c:v>63.387020769502058</c:v>
                </c:pt>
                <c:pt idx="47">
                  <c:v>63.30903956563332</c:v>
                </c:pt>
                <c:pt idx="48">
                  <c:v>63.231069449435658</c:v>
                </c:pt>
                <c:pt idx="49">
                  <c:v>63.153108855658907</c:v>
                </c:pt>
                <c:pt idx="50">
                  <c:v>63.075155819108346</c:v>
                </c:pt>
                <c:pt idx="51">
                  <c:v>62.9972079139595</c:v>
                </c:pt>
                <c:pt idx="52">
                  <c:v>62.919262185635539</c:v>
                </c:pt>
                <c:pt idx="53">
                  <c:v>62.841315074516665</c:v>
                </c:pt>
                <c:pt idx="54">
                  <c:v>62.763362330712248</c:v>
                </c:pt>
                <c:pt idx="55">
                  <c:v>62.685398919093323</c:v>
                </c:pt>
                <c:pt idx="56">
                  <c:v>62.607418913759432</c:v>
                </c:pt>
                <c:pt idx="57">
                  <c:v>62.529415381102737</c:v>
                </c:pt>
                <c:pt idx="58">
                  <c:v>62.451380250638152</c:v>
                </c:pt>
                <c:pt idx="59">
                  <c:v>62.373304172796509</c:v>
                </c:pt>
                <c:pt idx="60">
                  <c:v>62.295176362934555</c:v>
                </c:pt>
                <c:pt idx="61">
                  <c:v>62.216984430907999</c:v>
                </c:pt>
                <c:pt idx="62">
                  <c:v>62.138714195691882</c:v>
                </c:pt>
                <c:pt idx="63">
                  <c:v>62.060349484723851</c:v>
                </c:pt>
                <c:pt idx="64">
                  <c:v>61.981871917904513</c:v>
                </c:pt>
                <c:pt idx="65">
                  <c:v>61.90326067652537</c:v>
                </c:pt>
                <c:pt idx="66">
                  <c:v>61.824492257823316</c:v>
                </c:pt>
                <c:pt idx="67">
                  <c:v>61.745540216396158</c:v>
                </c:pt>
                <c:pt idx="68">
                  <c:v>61.666374894369476</c:v>
                </c:pt>
                <c:pt idx="69">
                  <c:v>61.586963142996701</c:v>
                </c:pt>
                <c:pt idx="70">
                  <c:v>61.507268039313125</c:v>
                </c:pt>
                <c:pt idx="71">
                  <c:v>61.427248602560191</c:v>
                </c:pt>
                <c:pt idx="72">
                  <c:v>61.346859516352914</c:v>
                </c:pt>
                <c:pt idx="73">
                  <c:v>61.266050863977682</c:v>
                </c:pt>
                <c:pt idx="74">
                  <c:v>61.184767885765901</c:v>
                </c:pt>
                <c:pt idx="75">
                  <c:v>61.102950769164131</c:v>
                </c:pt>
                <c:pt idx="76">
                  <c:v>61.020534483868161</c:v>
                </c:pt>
                <c:pt idx="77">
                  <c:v>60.937448676141699</c:v>
                </c:pt>
                <c:pt idx="78">
                  <c:v>60.853617638108432</c:v>
                </c:pt>
                <c:pt idx="79">
                  <c:v>60.768960369270893</c:v>
                </c:pt>
                <c:pt idx="80">
                  <c:v>60.683390748622799</c:v>
                </c:pt>
                <c:pt idx="81">
                  <c:v>60.596817836307018</c:v>
                </c:pt>
                <c:pt idx="82">
                  <c:v>60.509146323627036</c:v>
                </c:pt>
                <c:pt idx="83">
                  <c:v>60.420277149129497</c:v>
                </c:pt>
                <c:pt idx="84">
                  <c:v>60.330108296216366</c:v>
                </c:pt>
                <c:pt idx="85">
                  <c:v>60.238535784114951</c:v>
                </c:pt>
                <c:pt idx="86">
                  <c:v>60.145454858867424</c:v>
                </c:pt>
                <c:pt idx="87">
                  <c:v>60.050761384209473</c:v>
                </c:pt>
                <c:pt idx="88">
                  <c:v>59.954353423803063</c:v>
                </c:pt>
                <c:pt idx="89">
                  <c:v>59.856132996427114</c:v>
                </c:pt>
                <c:pt idx="90">
                  <c:v>59.756007974733429</c:v>
                </c:pt>
                <c:pt idx="91">
                  <c:v>59.653894086553244</c:v>
                </c:pt>
                <c:pt idx="92">
                  <c:v>59.549716966188122</c:v>
                </c:pt>
                <c:pt idx="93">
                  <c:v>59.443414192497414</c:v>
                </c:pt>
                <c:pt idx="94">
                  <c:v>59.334937241877107</c:v>
                </c:pt>
                <c:pt idx="95">
                  <c:v>59.224253278418246</c:v>
                </c:pt>
                <c:pt idx="96">
                  <c:v>59.111346701575712</c:v>
                </c:pt>
                <c:pt idx="97">
                  <c:v>58.996220374316692</c:v>
                </c:pt>
                <c:pt idx="98">
                  <c:v>58.878896462393627</c:v>
                </c:pt>
                <c:pt idx="99">
                  <c:v>58.759416828125154</c:v>
                </c:pt>
                <c:pt idx="100">
                  <c:v>58.637842939426633</c:v>
                </c:pt>
                <c:pt idx="101">
                  <c:v>58.514255275877119</c:v>
                </c:pt>
                <c:pt idx="102">
                  <c:v>58.388752236980508</c:v>
                </c:pt>
                <c:pt idx="103">
                  <c:v>58.261448581801154</c:v>
                </c:pt>
                <c:pt idx="104">
                  <c:v>58.132473452004888</c:v>
                </c:pt>
                <c:pt idx="105">
                  <c:v>58.001968050247996</c:v>
                </c:pt>
                <c:pt idx="106">
                  <c:v>57.870083061308833</c:v>
                </c:pt>
                <c:pt idx="107">
                  <c:v>57.736975913248997</c:v>
                </c:pt>
                <c:pt idx="108">
                  <c:v>57.602807979653946</c:v>
                </c:pt>
                <c:pt idx="109">
                  <c:v>57.467741821642868</c:v>
                </c:pt>
                <c:pt idx="110">
                  <c:v>57.33193856040009</c:v>
                </c:pt>
                <c:pt idx="111">
                  <c:v>57.195555458460902</c:v>
                </c:pt>
                <c:pt idx="112">
                  <c:v>57.058743772178246</c:v>
                </c:pt>
                <c:pt idx="113">
                  <c:v>56.921646920138969</c:v>
                </c:pt>
                <c:pt idx="114">
                  <c:v>56.784398994204771</c:v>
                </c:pt>
                <c:pt idx="115">
                  <c:v>56.647123622582761</c:v>
                </c:pt>
                <c:pt idx="116">
                  <c:v>56.509933178889916</c:v>
                </c:pt>
                <c:pt idx="117">
                  <c:v>56.372928318269771</c:v>
                </c:pt>
                <c:pt idx="118">
                  <c:v>56.236197811635328</c:v>
                </c:pt>
                <c:pt idx="119">
                  <c:v>56.099818642152535</c:v>
                </c:pt>
                <c:pt idx="120">
                  <c:v>55.963856324004439</c:v>
                </c:pt>
                <c:pt idx="121">
                  <c:v>55.828365401974793</c:v>
                </c:pt>
                <c:pt idx="122">
                  <c:v>55.693390091034907</c:v>
                </c:pt>
                <c:pt idx="123">
                  <c:v>55.55896501743478</c:v>
                </c:pt>
                <c:pt idx="124">
                  <c:v>55.425116026309922</c:v>
                </c:pt>
                <c:pt idx="125">
                  <c:v>55.29186102507775</c:v>
                </c:pt>
                <c:pt idx="126">
                  <c:v>55.159210836527855</c:v>
                </c:pt>
                <c:pt idx="127">
                  <c:v>55.027170040198385</c:v>
                </c:pt>
                <c:pt idx="128">
                  <c:v>54.895737785137371</c:v>
                </c:pt>
                <c:pt idx="129">
                  <c:v>54.764908561307521</c:v>
                </c:pt>
                <c:pt idx="130">
                  <c:v>54.634672920600266</c:v>
                </c:pt>
                <c:pt idx="131">
                  <c:v>54.50501814162569</c:v>
                </c:pt>
                <c:pt idx="132">
                  <c:v>54.375928835128747</c:v>
                </c:pt>
                <c:pt idx="133">
                  <c:v>54.247387489062547</c:v>
                </c:pt>
                <c:pt idx="134">
                  <c:v>54.119374954066217</c:v>
                </c:pt>
                <c:pt idx="135">
                  <c:v>53.991870871395093</c:v>
                </c:pt>
                <c:pt idx="136">
                  <c:v>53.864854046290709</c:v>
                </c:pt>
                <c:pt idx="137">
                  <c:v>53.738302770413178</c:v>
                </c:pt>
                <c:pt idx="138">
                  <c:v>53.612195097343815</c:v>
                </c:pt>
                <c:pt idx="139">
                  <c:v>53.48650907534963</c:v>
                </c:pt>
                <c:pt idx="140">
                  <c:v>53.361222941630508</c:v>
                </c:pt>
                <c:pt idx="141">
                  <c:v>53.236315282180939</c:v>
                </c:pt>
                <c:pt idx="142">
                  <c:v>53.111765161224255</c:v>
                </c:pt>
                <c:pt idx="143">
                  <c:v>52.987552223945983</c:v>
                </c:pt>
                <c:pt idx="144">
                  <c:v>52.863656775984374</c:v>
                </c:pt>
                <c:pt idx="145">
                  <c:v>52.740059842848794</c:v>
                </c:pt>
                <c:pt idx="146">
                  <c:v>52.616743212142275</c:v>
                </c:pt>
                <c:pt idx="147">
                  <c:v>52.493689461173837</c:v>
                </c:pt>
                <c:pt idx="148">
                  <c:v>52.370881972265501</c:v>
                </c:pt>
                <c:pt idx="149">
                  <c:v>52.248304937793563</c:v>
                </c:pt>
                <c:pt idx="150">
                  <c:v>52.125943356755734</c:v>
                </c:pt>
                <c:pt idx="151">
                  <c:v>52.003783024428543</c:v>
                </c:pt>
                <c:pt idx="152">
                  <c:v>51.881810516471532</c:v>
                </c:pt>
                <c:pt idx="153">
                  <c:v>51.760013168647767</c:v>
                </c:pt>
                <c:pt idx="154">
                  <c:v>51.638379053162893</c:v>
                </c:pt>
                <c:pt idx="155">
                  <c:v>51.51689695247574</c:v>
                </c:pt>
                <c:pt idx="156">
                  <c:v>51.39555633130233</c:v>
                </c:pt>
                <c:pt idx="157">
                  <c:v>51.274347307419703</c:v>
                </c:pt>
                <c:pt idx="158">
                  <c:v>51.153260621774784</c:v>
                </c:pt>
                <c:pt idx="159">
                  <c:v>51.032287608316793</c:v>
                </c:pt>
                <c:pt idx="160">
                  <c:v>50.911420163895031</c:v>
                </c:pt>
                <c:pt idx="161">
                  <c:v>50.79065071849957</c:v>
                </c:pt>
                <c:pt idx="162">
                  <c:v>50.66997220606607</c:v>
                </c:pt>
                <c:pt idx="163">
                  <c:v>50.549378036018815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9384480"/>
        <c:axId val="849384872"/>
      </c:scatterChart>
      <c:valAx>
        <c:axId val="8493844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849384872"/>
        <c:crosses val="autoZero"/>
        <c:crossBetween val="midCat"/>
      </c:valAx>
      <c:valAx>
        <c:axId val="8493848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849384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'C'!$M$21</c:f>
          <c:strCache>
            <c:ptCount val="1"/>
            <c:pt idx="0">
              <c:v>9.60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'C'!$M$22:$M$222</c:f>
              <c:numCache>
                <c:formatCode>General</c:formatCode>
                <c:ptCount val="201"/>
                <c:pt idx="0">
                  <c:v>63.314999999999998</c:v>
                </c:pt>
                <c:pt idx="1">
                  <c:v>61.926000000000002</c:v>
                </c:pt>
                <c:pt idx="2">
                  <c:v>62.593000000000004</c:v>
                </c:pt>
                <c:pt idx="3">
                  <c:v>60.889000000000003</c:v>
                </c:pt>
                <c:pt idx="4">
                  <c:v>62.277999999999999</c:v>
                </c:pt>
                <c:pt idx="5">
                  <c:v>62.295999999999999</c:v>
                </c:pt>
                <c:pt idx="6">
                  <c:v>61.295999999999999</c:v>
                </c:pt>
                <c:pt idx="7">
                  <c:v>60.073999999999998</c:v>
                </c:pt>
                <c:pt idx="8">
                  <c:v>61</c:v>
                </c:pt>
                <c:pt idx="9">
                  <c:v>61.536999999999999</c:v>
                </c:pt>
                <c:pt idx="10">
                  <c:v>60.667000000000002</c:v>
                </c:pt>
                <c:pt idx="11">
                  <c:v>61.389000000000003</c:v>
                </c:pt>
                <c:pt idx="12">
                  <c:v>62.093000000000004</c:v>
                </c:pt>
                <c:pt idx="13">
                  <c:v>59.518999999999998</c:v>
                </c:pt>
                <c:pt idx="14">
                  <c:v>60.926000000000002</c:v>
                </c:pt>
                <c:pt idx="15">
                  <c:v>61.073999999999998</c:v>
                </c:pt>
                <c:pt idx="16">
                  <c:v>60.018999999999998</c:v>
                </c:pt>
                <c:pt idx="17">
                  <c:v>61.018999999999998</c:v>
                </c:pt>
                <c:pt idx="18">
                  <c:v>60.963000000000001</c:v>
                </c:pt>
                <c:pt idx="19">
                  <c:v>61.741</c:v>
                </c:pt>
                <c:pt idx="20">
                  <c:v>62.536999999999999</c:v>
                </c:pt>
                <c:pt idx="21">
                  <c:v>61.573999999999998</c:v>
                </c:pt>
                <c:pt idx="22">
                  <c:v>60.241</c:v>
                </c:pt>
                <c:pt idx="23">
                  <c:v>61.759</c:v>
                </c:pt>
                <c:pt idx="24">
                  <c:v>62.759</c:v>
                </c:pt>
                <c:pt idx="25">
                  <c:v>60.722000000000001</c:v>
                </c:pt>
                <c:pt idx="26">
                  <c:v>61.944000000000003</c:v>
                </c:pt>
                <c:pt idx="27">
                  <c:v>62.426000000000002</c:v>
                </c:pt>
                <c:pt idx="28">
                  <c:v>61.37</c:v>
                </c:pt>
                <c:pt idx="29">
                  <c:v>61.093000000000004</c:v>
                </c:pt>
                <c:pt idx="30">
                  <c:v>61.87</c:v>
                </c:pt>
                <c:pt idx="31">
                  <c:v>61.518999999999998</c:v>
                </c:pt>
                <c:pt idx="32">
                  <c:v>61.981000000000002</c:v>
                </c:pt>
                <c:pt idx="33">
                  <c:v>62.926000000000002</c:v>
                </c:pt>
                <c:pt idx="34">
                  <c:v>62.648000000000003</c:v>
                </c:pt>
                <c:pt idx="35">
                  <c:v>63.463000000000001</c:v>
                </c:pt>
                <c:pt idx="36">
                  <c:v>63.593000000000004</c:v>
                </c:pt>
                <c:pt idx="37">
                  <c:v>62.795999999999999</c:v>
                </c:pt>
                <c:pt idx="38">
                  <c:v>63.332999999999998</c:v>
                </c:pt>
                <c:pt idx="39">
                  <c:v>64.63</c:v>
                </c:pt>
                <c:pt idx="40">
                  <c:v>64.019000000000005</c:v>
                </c:pt>
                <c:pt idx="41">
                  <c:v>64.278000000000006</c:v>
                </c:pt>
                <c:pt idx="42">
                  <c:v>64.314999999999998</c:v>
                </c:pt>
                <c:pt idx="43">
                  <c:v>66.814999999999998</c:v>
                </c:pt>
                <c:pt idx="44">
                  <c:v>66.462999999999994</c:v>
                </c:pt>
                <c:pt idx="45">
                  <c:v>66.5</c:v>
                </c:pt>
                <c:pt idx="46">
                  <c:v>67.5</c:v>
                </c:pt>
                <c:pt idx="47">
                  <c:v>68.221999999999994</c:v>
                </c:pt>
                <c:pt idx="48">
                  <c:v>70.093000000000004</c:v>
                </c:pt>
                <c:pt idx="49">
                  <c:v>71.073999999999998</c:v>
                </c:pt>
                <c:pt idx="50">
                  <c:v>72.555999999999997</c:v>
                </c:pt>
                <c:pt idx="51">
                  <c:v>75.926000000000002</c:v>
                </c:pt>
                <c:pt idx="52">
                  <c:v>78.962999999999994</c:v>
                </c:pt>
                <c:pt idx="53">
                  <c:v>83.093000000000004</c:v>
                </c:pt>
                <c:pt idx="54">
                  <c:v>88.741</c:v>
                </c:pt>
                <c:pt idx="55">
                  <c:v>96.13</c:v>
                </c:pt>
                <c:pt idx="56">
                  <c:v>105.352</c:v>
                </c:pt>
                <c:pt idx="57">
                  <c:v>116.648</c:v>
                </c:pt>
                <c:pt idx="58">
                  <c:v>129.72200000000001</c:v>
                </c:pt>
                <c:pt idx="59">
                  <c:v>144.833</c:v>
                </c:pt>
                <c:pt idx="60">
                  <c:v>159.88900000000001</c:v>
                </c:pt>
                <c:pt idx="61">
                  <c:v>174.98099999999999</c:v>
                </c:pt>
                <c:pt idx="62">
                  <c:v>187.167</c:v>
                </c:pt>
                <c:pt idx="63">
                  <c:v>196.90700000000001</c:v>
                </c:pt>
                <c:pt idx="64">
                  <c:v>205.148</c:v>
                </c:pt>
                <c:pt idx="65">
                  <c:v>207.852</c:v>
                </c:pt>
                <c:pt idx="66">
                  <c:v>204.833</c:v>
                </c:pt>
                <c:pt idx="67">
                  <c:v>194.40700000000001</c:v>
                </c:pt>
                <c:pt idx="68">
                  <c:v>167.98099999999999</c:v>
                </c:pt>
                <c:pt idx="69">
                  <c:v>121.333</c:v>
                </c:pt>
                <c:pt idx="70">
                  <c:v>78.573999999999998</c:v>
                </c:pt>
                <c:pt idx="71">
                  <c:v>66.185000000000002</c:v>
                </c:pt>
                <c:pt idx="72">
                  <c:v>65.111000000000004</c:v>
                </c:pt>
                <c:pt idx="73">
                  <c:v>66.759</c:v>
                </c:pt>
                <c:pt idx="74">
                  <c:v>68.221999999999994</c:v>
                </c:pt>
                <c:pt idx="75">
                  <c:v>70.703999999999994</c:v>
                </c:pt>
                <c:pt idx="76">
                  <c:v>75.241</c:v>
                </c:pt>
                <c:pt idx="77">
                  <c:v>81.019000000000005</c:v>
                </c:pt>
                <c:pt idx="78">
                  <c:v>86.741</c:v>
                </c:pt>
                <c:pt idx="79">
                  <c:v>98.926000000000002</c:v>
                </c:pt>
                <c:pt idx="80">
                  <c:v>109.556</c:v>
                </c:pt>
                <c:pt idx="81">
                  <c:v>123.22199999999999</c:v>
                </c:pt>
                <c:pt idx="82">
                  <c:v>134.61099999999999</c:v>
                </c:pt>
                <c:pt idx="83">
                  <c:v>142.88900000000001</c:v>
                </c:pt>
                <c:pt idx="84">
                  <c:v>149.13</c:v>
                </c:pt>
                <c:pt idx="85">
                  <c:v>151.38900000000001</c:v>
                </c:pt>
                <c:pt idx="86">
                  <c:v>147.07400000000001</c:v>
                </c:pt>
                <c:pt idx="87">
                  <c:v>129.48099999999999</c:v>
                </c:pt>
                <c:pt idx="88">
                  <c:v>98.296000000000006</c:v>
                </c:pt>
                <c:pt idx="89">
                  <c:v>67.406999999999996</c:v>
                </c:pt>
                <c:pt idx="90">
                  <c:v>59.963000000000001</c:v>
                </c:pt>
                <c:pt idx="91">
                  <c:v>57.667000000000002</c:v>
                </c:pt>
                <c:pt idx="92">
                  <c:v>58.685000000000002</c:v>
                </c:pt>
                <c:pt idx="93">
                  <c:v>58.63</c:v>
                </c:pt>
                <c:pt idx="94">
                  <c:v>57.610999999999997</c:v>
                </c:pt>
                <c:pt idx="95">
                  <c:v>56.795999999999999</c:v>
                </c:pt>
                <c:pt idx="96">
                  <c:v>57.5</c:v>
                </c:pt>
                <c:pt idx="97">
                  <c:v>57.463000000000001</c:v>
                </c:pt>
                <c:pt idx="98">
                  <c:v>58.37</c:v>
                </c:pt>
                <c:pt idx="99">
                  <c:v>57.63</c:v>
                </c:pt>
                <c:pt idx="100">
                  <c:v>56.5</c:v>
                </c:pt>
                <c:pt idx="101">
                  <c:v>58.463000000000001</c:v>
                </c:pt>
                <c:pt idx="102">
                  <c:v>57.518999999999998</c:v>
                </c:pt>
                <c:pt idx="103">
                  <c:v>56.814999999999998</c:v>
                </c:pt>
                <c:pt idx="104">
                  <c:v>58.795999999999999</c:v>
                </c:pt>
                <c:pt idx="105">
                  <c:v>56.832999999999998</c:v>
                </c:pt>
                <c:pt idx="106">
                  <c:v>55.295999999999999</c:v>
                </c:pt>
                <c:pt idx="107">
                  <c:v>56.685000000000002</c:v>
                </c:pt>
                <c:pt idx="108">
                  <c:v>55.722000000000001</c:v>
                </c:pt>
                <c:pt idx="109">
                  <c:v>57.389000000000003</c:v>
                </c:pt>
                <c:pt idx="110">
                  <c:v>59.981000000000002</c:v>
                </c:pt>
                <c:pt idx="111">
                  <c:v>57.241</c:v>
                </c:pt>
                <c:pt idx="112">
                  <c:v>57.926000000000002</c:v>
                </c:pt>
                <c:pt idx="113">
                  <c:v>59.889000000000003</c:v>
                </c:pt>
                <c:pt idx="114">
                  <c:v>60</c:v>
                </c:pt>
                <c:pt idx="115">
                  <c:v>61.167000000000002</c:v>
                </c:pt>
                <c:pt idx="116">
                  <c:v>61.573999999999998</c:v>
                </c:pt>
                <c:pt idx="117">
                  <c:v>65.647999999999996</c:v>
                </c:pt>
                <c:pt idx="118">
                  <c:v>64.944000000000003</c:v>
                </c:pt>
                <c:pt idx="119">
                  <c:v>66.926000000000002</c:v>
                </c:pt>
                <c:pt idx="120">
                  <c:v>66.332999999999998</c:v>
                </c:pt>
                <c:pt idx="121">
                  <c:v>66.093000000000004</c:v>
                </c:pt>
                <c:pt idx="122">
                  <c:v>64.980999999999995</c:v>
                </c:pt>
                <c:pt idx="123">
                  <c:v>62.463000000000001</c:v>
                </c:pt>
                <c:pt idx="124">
                  <c:v>58.573999999999998</c:v>
                </c:pt>
                <c:pt idx="125">
                  <c:v>56.426000000000002</c:v>
                </c:pt>
                <c:pt idx="126">
                  <c:v>54.851999999999997</c:v>
                </c:pt>
                <c:pt idx="127">
                  <c:v>52.704000000000001</c:v>
                </c:pt>
                <c:pt idx="128">
                  <c:v>54.481000000000002</c:v>
                </c:pt>
                <c:pt idx="129">
                  <c:v>54.704000000000001</c:v>
                </c:pt>
                <c:pt idx="130">
                  <c:v>52.814999999999998</c:v>
                </c:pt>
                <c:pt idx="131">
                  <c:v>53.167000000000002</c:v>
                </c:pt>
                <c:pt idx="132">
                  <c:v>52.593000000000004</c:v>
                </c:pt>
                <c:pt idx="133">
                  <c:v>53.759</c:v>
                </c:pt>
                <c:pt idx="134">
                  <c:v>52.426000000000002</c:v>
                </c:pt>
                <c:pt idx="135">
                  <c:v>54.259</c:v>
                </c:pt>
                <c:pt idx="136">
                  <c:v>53.63</c:v>
                </c:pt>
                <c:pt idx="137">
                  <c:v>52.906999999999996</c:v>
                </c:pt>
                <c:pt idx="138">
                  <c:v>52.536999999999999</c:v>
                </c:pt>
                <c:pt idx="139">
                  <c:v>53.426000000000002</c:v>
                </c:pt>
                <c:pt idx="140">
                  <c:v>53.518999999999998</c:v>
                </c:pt>
                <c:pt idx="141">
                  <c:v>55.222000000000001</c:v>
                </c:pt>
                <c:pt idx="142">
                  <c:v>55.648000000000003</c:v>
                </c:pt>
                <c:pt idx="143">
                  <c:v>56.389000000000003</c:v>
                </c:pt>
                <c:pt idx="144">
                  <c:v>56.926000000000002</c:v>
                </c:pt>
                <c:pt idx="145">
                  <c:v>56.704000000000001</c:v>
                </c:pt>
                <c:pt idx="146">
                  <c:v>58.685000000000002</c:v>
                </c:pt>
                <c:pt idx="147">
                  <c:v>56.573999999999998</c:v>
                </c:pt>
                <c:pt idx="148">
                  <c:v>55.37</c:v>
                </c:pt>
                <c:pt idx="149">
                  <c:v>55.981000000000002</c:v>
                </c:pt>
                <c:pt idx="150">
                  <c:v>53.573999999999998</c:v>
                </c:pt>
                <c:pt idx="151">
                  <c:v>51.685000000000002</c:v>
                </c:pt>
                <c:pt idx="152">
                  <c:v>52.963000000000001</c:v>
                </c:pt>
                <c:pt idx="153">
                  <c:v>51.685000000000002</c:v>
                </c:pt>
                <c:pt idx="154">
                  <c:v>50.722000000000001</c:v>
                </c:pt>
                <c:pt idx="155">
                  <c:v>52.63</c:v>
                </c:pt>
                <c:pt idx="156">
                  <c:v>51.851999999999997</c:v>
                </c:pt>
                <c:pt idx="157">
                  <c:v>50.389000000000003</c:v>
                </c:pt>
                <c:pt idx="158">
                  <c:v>51.37</c:v>
                </c:pt>
                <c:pt idx="159">
                  <c:v>51.204000000000001</c:v>
                </c:pt>
                <c:pt idx="160">
                  <c:v>50.87</c:v>
                </c:pt>
                <c:pt idx="161">
                  <c:v>49.5</c:v>
                </c:pt>
                <c:pt idx="162">
                  <c:v>50.814999999999998</c:v>
                </c:pt>
                <c:pt idx="163">
                  <c:v>50.610999999999997</c:v>
                </c:pt>
                <c:pt idx="164">
                  <c:v>50.259</c:v>
                </c:pt>
                <c:pt idx="165">
                  <c:v>50.167000000000002</c:v>
                </c:pt>
                <c:pt idx="166">
                  <c:v>51.741</c:v>
                </c:pt>
                <c:pt idx="167">
                  <c:v>50.37</c:v>
                </c:pt>
                <c:pt idx="168">
                  <c:v>50.222000000000001</c:v>
                </c:pt>
                <c:pt idx="169">
                  <c:v>49.981000000000002</c:v>
                </c:pt>
                <c:pt idx="170">
                  <c:v>50.406999999999996</c:v>
                </c:pt>
                <c:pt idx="171">
                  <c:v>50.741</c:v>
                </c:pt>
                <c:pt idx="172">
                  <c:v>49.795999999999999</c:v>
                </c:pt>
                <c:pt idx="173">
                  <c:v>49.204000000000001</c:v>
                </c:pt>
                <c:pt idx="174">
                  <c:v>50.741</c:v>
                </c:pt>
                <c:pt idx="175">
                  <c:v>48.889000000000003</c:v>
                </c:pt>
                <c:pt idx="176">
                  <c:v>50.610999999999997</c:v>
                </c:pt>
                <c:pt idx="177">
                  <c:v>50.241</c:v>
                </c:pt>
                <c:pt idx="178">
                  <c:v>50.093000000000004</c:v>
                </c:pt>
                <c:pt idx="179">
                  <c:v>48.832999999999998</c:v>
                </c:pt>
                <c:pt idx="180">
                  <c:v>48.185000000000002</c:v>
                </c:pt>
                <c:pt idx="181">
                  <c:v>49.593000000000004</c:v>
                </c:pt>
                <c:pt idx="182">
                  <c:v>48.444000000000003</c:v>
                </c:pt>
                <c:pt idx="183">
                  <c:v>49.295999999999999</c:v>
                </c:pt>
                <c:pt idx="184">
                  <c:v>49.463000000000001</c:v>
                </c:pt>
                <c:pt idx="185">
                  <c:v>48.777999999999999</c:v>
                </c:pt>
                <c:pt idx="186">
                  <c:v>48.889000000000003</c:v>
                </c:pt>
                <c:pt idx="187">
                  <c:v>48.944000000000003</c:v>
                </c:pt>
                <c:pt idx="188">
                  <c:v>49.055999999999997</c:v>
                </c:pt>
                <c:pt idx="189">
                  <c:v>48.704000000000001</c:v>
                </c:pt>
                <c:pt idx="190">
                  <c:v>49.444000000000003</c:v>
                </c:pt>
                <c:pt idx="191">
                  <c:v>49.093000000000004</c:v>
                </c:pt>
                <c:pt idx="192">
                  <c:v>49.018999999999998</c:v>
                </c:pt>
                <c:pt idx="193">
                  <c:v>49.5</c:v>
                </c:pt>
                <c:pt idx="194">
                  <c:v>47.963000000000001</c:v>
                </c:pt>
                <c:pt idx="195">
                  <c:v>48.481000000000002</c:v>
                </c:pt>
                <c:pt idx="196">
                  <c:v>49.741</c:v>
                </c:pt>
                <c:pt idx="197">
                  <c:v>47.981000000000002</c:v>
                </c:pt>
                <c:pt idx="198">
                  <c:v>49.093000000000004</c:v>
                </c:pt>
                <c:pt idx="199">
                  <c:v>47.667000000000002</c:v>
                </c:pt>
                <c:pt idx="200">
                  <c:v>47.906999999999996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'C'!$AD$22:$AD$222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65.165484913002786</c:v>
                </c:pt>
                <c:pt idx="26">
                  <c:v>65.080182493256075</c:v>
                </c:pt>
                <c:pt idx="27">
                  <c:v>64.994873776344235</c:v>
                </c:pt>
                <c:pt idx="28">
                  <c:v>64.909557995244398</c:v>
                </c:pt>
                <c:pt idx="29">
                  <c:v>64.8242342938901</c:v>
                </c:pt>
                <c:pt idx="30">
                  <c:v>64.738901717210283</c:v>
                </c:pt>
                <c:pt idx="31">
                  <c:v>64.653559200113065</c:v>
                </c:pt>
                <c:pt idx="32">
                  <c:v>64.568205555393121</c:v>
                </c:pt>
                <c:pt idx="33">
                  <c:v>64.48283946087713</c:v>
                </c:pt>
                <c:pt idx="34">
                  <c:v>64.397459447649339</c:v>
                </c:pt>
                <c:pt idx="35">
                  <c:v>64.312063897626103</c:v>
                </c:pt>
                <c:pt idx="36">
                  <c:v>64.226651083979363</c:v>
                </c:pt>
                <c:pt idx="37">
                  <c:v>64.141219380603744</c:v>
                </c:pt>
                <c:pt idx="38">
                  <c:v>64.05576808509251</c:v>
                </c:pt>
                <c:pt idx="39">
                  <c:v>63.970300319347274</c:v>
                </c:pt>
                <c:pt idx="40">
                  <c:v>63.884832512576736</c:v>
                </c:pt>
                <c:pt idx="41">
                  <c:v>63.799423384676345</c:v>
                </c:pt>
                <c:pt idx="42">
                  <c:v>63.714256858415581</c:v>
                </c:pt>
                <c:pt idx="43">
                  <c:v>63.629863858829744</c:v>
                </c:pt>
                <c:pt idx="44">
                  <c:v>63.54767612593411</c:v>
                </c:pt>
                <c:pt idx="45">
                  <c:v>63.471313514118101</c:v>
                </c:pt>
                <c:pt idx="46">
                  <c:v>63.4093596123951</c:v>
                </c:pt>
                <c:pt idx="47">
                  <c:v>63.380885925252322</c:v>
                </c:pt>
                <c:pt idx="48">
                  <c:v>63.425528819003382</c:v>
                </c:pt>
                <c:pt idx="49">
                  <c:v>63.620155529689178</c:v>
                </c:pt>
                <c:pt idx="50">
                  <c:v>64.103403806052654</c:v>
                </c:pt>
                <c:pt idx="51">
                  <c:v>65.106741741637904</c:v>
                </c:pt>
                <c:pt idx="52">
                  <c:v>66.985483140310279</c:v>
                </c:pt>
                <c:pt idx="53">
                  <c:v>70.235801188631783</c:v>
                </c:pt>
                <c:pt idx="54">
                  <c:v>75.476667625420433</c:v>
                </c:pt>
                <c:pt idx="55">
                  <c:v>83.373659701043977</c:v>
                </c:pt>
                <c:pt idx="56">
                  <c:v>94.490623120371851</c:v>
                </c:pt>
                <c:pt idx="57">
                  <c:v>109.07872630807402</c:v>
                </c:pt>
                <c:pt idx="58">
                  <c:v>126.84705476902468</c:v>
                </c:pt>
                <c:pt idx="59">
                  <c:v>146.7917385969555</c:v>
                </c:pt>
                <c:pt idx="60">
                  <c:v>167.1723736158248</c:v>
                </c:pt>
                <c:pt idx="61">
                  <c:v>185.69879029697157</c:v>
                </c:pt>
                <c:pt idx="62">
                  <c:v>199.9266039183162</c:v>
                </c:pt>
                <c:pt idx="63">
                  <c:v>207.77680558198452</c:v>
                </c:pt>
                <c:pt idx="64">
                  <c:v>208.02965894100643</c:v>
                </c:pt>
                <c:pt idx="65">
                  <c:v>200.63166270755769</c:v>
                </c:pt>
                <c:pt idx="66">
                  <c:v>186.70927471363473</c:v>
                </c:pt>
                <c:pt idx="67">
                  <c:v>168.28458649568009</c:v>
                </c:pt>
                <c:pt idx="68">
                  <c:v>147.79184726739675</c:v>
                </c:pt>
                <c:pt idx="69">
                  <c:v>127.55424081023962</c:v>
                </c:pt>
                <c:pt idx="70">
                  <c:v>109.3752376401504</c:v>
                </c:pt>
                <c:pt idx="71">
                  <c:v>94.338864197808405</c:v>
                </c:pt>
                <c:pt idx="72">
                  <c:v>82.832783325374166</c:v>
                </c:pt>
                <c:pt idx="73">
                  <c:v>74.743734500611581</c:v>
                </c:pt>
                <c:pt idx="74">
                  <c:v>69.74496605755958</c:v>
                </c:pt>
                <c:pt idx="75">
                  <c:v>67.592347604350053</c:v>
                </c:pt>
                <c:pt idx="76">
                  <c:v>68.346881325489292</c:v>
                </c:pt>
                <c:pt idx="77">
                  <c:v>72.432567411541157</c:v>
                </c:pt>
                <c:pt idx="78">
                  <c:v>80.440158462341543</c:v>
                </c:pt>
                <c:pt idx="79">
                  <c:v>92.651040159740376</c:v>
                </c:pt>
                <c:pt idx="80">
                  <c:v>108.41439758284301</c:v>
                </c:pt>
                <c:pt idx="81">
                  <c:v>125.70517841468202</c:v>
                </c:pt>
                <c:pt idx="82">
                  <c:v>141.25391758137417</c:v>
                </c:pt>
                <c:pt idx="83">
                  <c:v>151.41914105364469</c:v>
                </c:pt>
                <c:pt idx="84">
                  <c:v>153.51789732867985</c:v>
                </c:pt>
                <c:pt idx="85">
                  <c:v>146.94434835251883</c:v>
                </c:pt>
                <c:pt idx="86">
                  <c:v>133.43189834914551</c:v>
                </c:pt>
                <c:pt idx="87">
                  <c:v>116.29895035261036</c:v>
                </c:pt>
                <c:pt idx="88">
                  <c:v>99.12141671032083</c:v>
                </c:pt>
                <c:pt idx="89">
                  <c:v>84.551163451664934</c:v>
                </c:pt>
                <c:pt idx="90">
                  <c:v>73.789138024343913</c:v>
                </c:pt>
                <c:pt idx="91">
                  <c:v>66.755027600604265</c:v>
                </c:pt>
                <c:pt idx="92">
                  <c:v>62.637668078635251</c:v>
                </c:pt>
                <c:pt idx="93">
                  <c:v>60.449099443871901</c:v>
                </c:pt>
                <c:pt idx="94">
                  <c:v>59.366118750208145</c:v>
                </c:pt>
                <c:pt idx="95">
                  <c:v>58.83987929073902</c:v>
                </c:pt>
                <c:pt idx="96">
                  <c:v>58.56172533448126</c:v>
                </c:pt>
                <c:pt idx="97">
                  <c:v>58.381582022966867</c:v>
                </c:pt>
                <c:pt idx="98">
                  <c:v>58.235505689130029</c:v>
                </c:pt>
                <c:pt idx="99">
                  <c:v>58.099452587424203</c:v>
                </c:pt>
                <c:pt idx="100">
                  <c:v>57.96544821129023</c:v>
                </c:pt>
                <c:pt idx="101">
                  <c:v>57.831214204474549</c:v>
                </c:pt>
                <c:pt idx="102">
                  <c:v>57.696275196670861</c:v>
                </c:pt>
                <c:pt idx="103">
                  <c:v>57.560706467353839</c:v>
                </c:pt>
                <c:pt idx="104">
                  <c:v>57.424867360108166</c:v>
                </c:pt>
                <c:pt idx="105">
                  <c:v>57.289618864737676</c:v>
                </c:pt>
                <c:pt idx="106">
                  <c:v>57.157116229341248</c:v>
                </c:pt>
                <c:pt idx="107">
                  <c:v>57.0326579839235</c:v>
                </c:pt>
                <c:pt idx="108">
                  <c:v>56.928326659879012</c:v>
                </c:pt>
                <c:pt idx="109">
                  <c:v>56.86898573984589</c:v>
                </c:pt>
                <c:pt idx="110">
                  <c:v>56.900014571137021</c:v>
                </c:pt>
                <c:pt idx="111">
                  <c:v>57.093499576041509</c:v>
                </c:pt>
                <c:pt idx="112">
                  <c:v>57.546046186818437</c:v>
                </c:pt>
                <c:pt idx="113">
                  <c:v>58.359525442654807</c:v>
                </c:pt>
                <c:pt idx="114">
                  <c:v>59.600035496304386</c:v>
                </c:pt>
                <c:pt idx="115">
                  <c:v>61.242575762580117</c:v>
                </c:pt>
                <c:pt idx="116">
                  <c:v>63.125457327788837</c:v>
                </c:pt>
                <c:pt idx="117">
                  <c:v>64.947581966307069</c:v>
                </c:pt>
                <c:pt idx="118">
                  <c:v>66.330596491641003</c:v>
                </c:pt>
                <c:pt idx="119">
                  <c:v>66.935283755291195</c:v>
                </c:pt>
                <c:pt idx="120">
                  <c:v>66.584862793329151</c:v>
                </c:pt>
                <c:pt idx="121">
                  <c:v>65.334208078658691</c:v>
                </c:pt>
                <c:pt idx="122">
                  <c:v>63.448051744788856</c:v>
                </c:pt>
                <c:pt idx="123">
                  <c:v>61.299967873969919</c:v>
                </c:pt>
                <c:pt idx="124">
                  <c:v>59.244678295844402</c:v>
                </c:pt>
                <c:pt idx="125">
                  <c:v>57.522738429317961</c:v>
                </c:pt>
                <c:pt idx="126">
                  <c:v>56.229281390435943</c:v>
                </c:pt>
                <c:pt idx="127">
                  <c:v>55.34045934007964</c:v>
                </c:pt>
                <c:pt idx="128">
                  <c:v>54.767454168172115</c:v>
                </c:pt>
                <c:pt idx="129">
                  <c:v>54.407286728694039</c:v>
                </c:pt>
                <c:pt idx="130">
                  <c:v>54.173986866761275</c:v>
                </c:pt>
                <c:pt idx="131">
                  <c:v>54.009296813265095</c:v>
                </c:pt>
                <c:pt idx="132">
                  <c:v>53.880535140972732</c:v>
                </c:pt>
                <c:pt idx="133">
                  <c:v>53.774024783941833</c:v>
                </c:pt>
                <c:pt idx="134">
                  <c:v>53.68930446877232</c:v>
                </c:pt>
                <c:pt idx="135">
                  <c:v>53.635769083511931</c:v>
                </c:pt>
                <c:pt idx="136">
                  <c:v>53.63100859263546</c:v>
                </c:pt>
                <c:pt idx="137">
                  <c:v>53.699011725165462</c:v>
                </c:pt>
                <c:pt idx="138">
                  <c:v>53.866252661990067</c:v>
                </c:pt>
                <c:pt idx="139">
                  <c:v>54.154397989025334</c:v>
                </c:pt>
                <c:pt idx="140">
                  <c:v>54.570002827541529</c:v>
                </c:pt>
                <c:pt idx="141">
                  <c:v>55.093821558186285</c:v>
                </c:pt>
                <c:pt idx="142">
                  <c:v>55.674291655627854</c:v>
                </c:pt>
                <c:pt idx="143">
                  <c:v>56.229982147912764</c:v>
                </c:pt>
                <c:pt idx="144">
                  <c:v>56.663372699986581</c:v>
                </c:pt>
                <c:pt idx="145">
                  <c:v>56.883675663917806</c:v>
                </c:pt>
                <c:pt idx="146">
                  <c:v>56.831615382567136</c:v>
                </c:pt>
                <c:pt idx="147">
                  <c:v>56.496914925597103</c:v>
                </c:pt>
                <c:pt idx="148">
                  <c:v>55.921410816613289</c:v>
                </c:pt>
                <c:pt idx="149">
                  <c:v>55.186498197189223</c:v>
                </c:pt>
                <c:pt idx="150">
                  <c:v>54.390071715144778</c:v>
                </c:pt>
                <c:pt idx="151">
                  <c:v>53.621912567108879</c:v>
                </c:pt>
                <c:pt idx="152">
                  <c:v>52.945884042503671</c:v>
                </c:pt>
                <c:pt idx="153">
                  <c:v>52.393198420169782</c:v>
                </c:pt>
                <c:pt idx="154">
                  <c:v>51.965989650486712</c:v>
                </c:pt>
                <c:pt idx="155">
                  <c:v>51.646994667277447</c:v>
                </c:pt>
                <c:pt idx="156">
                  <c:v>51.410401067292185</c:v>
                </c:pt>
                <c:pt idx="157">
                  <c:v>51.230324313555869</c:v>
                </c:pt>
                <c:pt idx="158">
                  <c:v>51.085566464874113</c:v>
                </c:pt>
                <c:pt idx="159">
                  <c:v>50.96107141489086</c:v>
                </c:pt>
                <c:pt idx="160">
                  <c:v>50.847310410046639</c:v>
                </c:pt>
                <c:pt idx="161">
                  <c:v>50.738829782985611</c:v>
                </c:pt>
                <c:pt idx="162">
                  <c:v>50.632780521526961</c:v>
                </c:pt>
                <c:pt idx="163">
                  <c:v>50.527795090121664</c:v>
                </c:pt>
                <c:pt idx="164">
                  <c:v>50.423266767392121</c:v>
                </c:pt>
                <c:pt idx="165">
                  <c:v>50.318944861648198</c:v>
                </c:pt>
                <c:pt idx="166">
                  <c:v>50.214731495920113</c:v>
                </c:pt>
                <c:pt idx="167">
                  <c:v>50.110589300797265</c:v>
                </c:pt>
                <c:pt idx="168">
                  <c:v>50.006503172182356</c:v>
                </c:pt>
                <c:pt idx="169">
                  <c:v>49.902465735517559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'C'!$BJ$22:$BJ$222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65.165484913002786</c:v>
                </c:pt>
                <c:pt idx="26">
                  <c:v>65.080182493256075</c:v>
                </c:pt>
                <c:pt idx="27">
                  <c:v>64.994873776344193</c:v>
                </c:pt>
                <c:pt idx="28">
                  <c:v>64.909557995244114</c:v>
                </c:pt>
                <c:pt idx="29">
                  <c:v>64.824234293888225</c:v>
                </c:pt>
                <c:pt idx="30">
                  <c:v>64.738901717198601</c:v>
                </c:pt>
                <c:pt idx="31">
                  <c:v>64.653559200044384</c:v>
                </c:pt>
                <c:pt idx="32">
                  <c:v>64.568205555010309</c:v>
                </c:pt>
                <c:pt idx="33">
                  <c:v>64.482839458854812</c:v>
                </c:pt>
                <c:pt idx="34">
                  <c:v>64.397459437523636</c:v>
                </c:pt>
                <c:pt idx="35">
                  <c:v>64.312063849573605</c:v>
                </c:pt>
                <c:pt idx="36">
                  <c:v>64.226650867846359</c:v>
                </c:pt>
                <c:pt idx="37">
                  <c:v>64.14121845921936</c:v>
                </c:pt>
                <c:pt idx="38">
                  <c:v>64.055764362244844</c:v>
                </c:pt>
                <c:pt idx="39">
                  <c:v>63.970286062472525</c:v>
                </c:pt>
                <c:pt idx="40">
                  <c:v>63.884780765234197</c:v>
                </c:pt>
                <c:pt idx="41">
                  <c:v>63.799245365651259</c:v>
                </c:pt>
                <c:pt idx="42">
                  <c:v>63.713676415608241</c:v>
                </c:pt>
                <c:pt idx="43">
                  <c:v>63.62807008741629</c:v>
                </c:pt>
                <c:pt idx="44">
                  <c:v>63.542422133872734</c:v>
                </c:pt>
                <c:pt idx="45">
                  <c:v>63.456727844403815</c:v>
                </c:pt>
                <c:pt idx="46">
                  <c:v>63.370981996960545</c:v>
                </c:pt>
                <c:pt idx="47">
                  <c:v>63.285178805320854</c:v>
                </c:pt>
                <c:pt idx="48">
                  <c:v>63.199311861437351</c:v>
                </c:pt>
                <c:pt idx="49">
                  <c:v>63.113374072458157</c:v>
                </c:pt>
                <c:pt idx="50">
                  <c:v>63.027357592041582</c:v>
                </c:pt>
                <c:pt idx="51">
                  <c:v>62.941253745583303</c:v>
                </c:pt>
                <c:pt idx="52">
                  <c:v>62.855052948980379</c:v>
                </c:pt>
                <c:pt idx="53">
                  <c:v>62.768744620571418</c:v>
                </c:pt>
                <c:pt idx="54">
                  <c:v>62.682317085918541</c:v>
                </c:pt>
                <c:pt idx="55">
                  <c:v>62.595757475138051</c:v>
                </c:pt>
                <c:pt idx="56">
                  <c:v>62.50905161254618</c:v>
                </c:pt>
                <c:pt idx="57">
                  <c:v>62.422183898467601</c:v>
                </c:pt>
                <c:pt idx="58">
                  <c:v>62.335137183162239</c:v>
                </c:pt>
                <c:pt idx="59">
                  <c:v>62.24789263296627</c:v>
                </c:pt>
                <c:pt idx="60">
                  <c:v>62.160429588920721</c:v>
                </c:pt>
                <c:pt idx="61">
                  <c:v>62.072725418383399</c:v>
                </c:pt>
                <c:pt idx="62">
                  <c:v>61.984755360393542</c:v>
                </c:pt>
                <c:pt idx="63">
                  <c:v>61.896492365891667</c:v>
                </c:pt>
                <c:pt idx="64">
                  <c:v>61.807906934296597</c:v>
                </c:pt>
                <c:pt idx="65">
                  <c:v>61.718966948417062</c:v>
                </c:pt>
                <c:pt idx="66">
                  <c:v>61.629637510231824</c:v>
                </c:pt>
                <c:pt idx="67">
                  <c:v>61.539880780718121</c:v>
                </c:pt>
                <c:pt idx="68">
                  <c:v>61.449655827646907</c:v>
                </c:pt>
                <c:pt idx="69">
                  <c:v>61.358918486096073</c:v>
                </c:pt>
                <c:pt idx="70">
                  <c:v>61.267621237357581</c:v>
                </c:pt>
                <c:pt idx="71">
                  <c:v>61.175713112921393</c:v>
                </c:pt>
                <c:pt idx="72">
                  <c:v>61.083139631292902</c:v>
                </c:pt>
                <c:pt idx="73">
                  <c:v>60.989842776513854</c:v>
                </c:pt>
                <c:pt idx="74">
                  <c:v>60.895761028371318</c:v>
                </c:pt>
                <c:pt idx="75">
                  <c:v>60.800829455341272</c:v>
                </c:pt>
                <c:pt idx="76">
                  <c:v>60.704979882253383</c:v>
                </c:pt>
                <c:pt idx="77">
                  <c:v>60.608141145390924</c:v>
                </c:pt>
                <c:pt idx="78">
                  <c:v>60.510239448148276</c:v>
                </c:pt>
                <c:pt idx="79">
                  <c:v>60.41119883032799</c:v>
                </c:pt>
                <c:pt idx="80">
                  <c:v>60.310941763528923</c:v>
                </c:pt>
                <c:pt idx="81">
                  <c:v>60.209389883699089</c:v>
                </c:pt>
                <c:pt idx="82">
                  <c:v>60.106464869647738</c:v>
                </c:pt>
                <c:pt idx="83">
                  <c:v>60.002089472982874</c:v>
                </c:pt>
                <c:pt idx="84">
                  <c:v>59.896188700447098</c:v>
                </c:pt>
                <c:pt idx="85">
                  <c:v>59.788691143898845</c:v>
                </c:pt>
                <c:pt idx="86">
                  <c:v>59.679530446233002</c:v>
                </c:pt>
                <c:pt idx="87">
                  <c:v>59.568646883464552</c:v>
                </c:pt>
                <c:pt idx="88">
                  <c:v>59.455989034240268</c:v>
                </c:pt>
                <c:pt idx="89">
                  <c:v>59.341515498574545</c:v>
                </c:pt>
                <c:pt idx="90">
                  <c:v>59.225196618151969</c:v>
                </c:pt>
                <c:pt idx="91">
                  <c:v>59.107016141774267</c:v>
                </c:pt>
                <c:pt idx="92">
                  <c:v>58.986972772240037</c:v>
                </c:pt>
                <c:pt idx="93">
                  <c:v>58.865081525987179</c:v>
                </c:pt>
                <c:pt idx="94">
                  <c:v>58.741374835042564</c:v>
                </c:pt>
                <c:pt idx="95">
                  <c:v>58.615903322952008</c:v>
                </c:pt>
                <c:pt idx="96">
                  <c:v>58.48873619293353</c:v>
                </c:pt>
                <c:pt idx="97">
                  <c:v>58.359961177722816</c:v>
                </c:pt>
                <c:pt idx="98">
                  <c:v>58.229684016276963</c:v>
                </c:pt>
                <c:pt idx="99">
                  <c:v>58.098027442037115</c:v>
                </c:pt>
                <c:pt idx="100">
                  <c:v>57.965129689742739</c:v>
                </c:pt>
                <c:pt idx="101">
                  <c:v>57.831142551378022</c:v>
                </c:pt>
                <c:pt idx="102">
                  <c:v>57.69622903499009</c:v>
                </c:pt>
                <c:pt idx="103">
                  <c:v>57.560560701035229</c:v>
                </c:pt>
                <c:pt idx="104">
                  <c:v>57.424314767878279</c:v>
                </c:pt>
                <c:pt idx="105">
                  <c:v>57.287671089690953</c:v>
                </c:pt>
                <c:pt idx="106">
                  <c:v>57.150809115337537</c:v>
                </c:pt>
                <c:pt idx="107">
                  <c:v>57.013904935550052</c:v>
                </c:pt>
                <c:pt idx="108">
                  <c:v>56.877128518039456</c:v>
                </c:pt>
                <c:pt idx="109">
                  <c:v>56.740641216989928</c:v>
                </c:pt>
                <c:pt idx="110">
                  <c:v>56.604593625914518</c:v>
                </c:pt>
                <c:pt idx="111">
                  <c:v>56.469123822672408</c:v>
                </c:pt>
                <c:pt idx="112">
                  <c:v>56.334356034220541</c:v>
                </c:pt>
                <c:pt idx="113">
                  <c:v>56.200399727975253</c:v>
                </c:pt>
                <c:pt idx="114">
                  <c:v>56.067349117844287</c:v>
                </c:pt>
                <c:pt idx="115">
                  <c:v>55.935283057077257</c:v>
                </c:pt>
                <c:pt idx="116">
                  <c:v>55.80426527771516</c:v>
                </c:pt>
                <c:pt idx="117">
                  <c:v>55.674344927859167</c:v>
                </c:pt>
                <c:pt idx="118">
                  <c:v>55.545557353154422</c:v>
                </c:pt>
                <c:pt idx="119">
                  <c:v>55.417925067454249</c:v>
                </c:pt>
                <c:pt idx="120">
                  <c:v>55.291458859073146</c:v>
                </c:pt>
                <c:pt idx="121">
                  <c:v>55.166158982728049</c:v>
                </c:pt>
                <c:pt idx="122">
                  <c:v>55.042016392557365</c:v>
                </c:pt>
                <c:pt idx="123">
                  <c:v>54.919013977879075</c:v>
                </c:pt>
                <c:pt idx="124">
                  <c:v>54.797127770057998</c:v>
                </c:pt>
                <c:pt idx="125">
                  <c:v>54.676328095552726</c:v>
                </c:pt>
                <c:pt idx="126">
                  <c:v>54.556580656563526</c:v>
                </c:pt>
                <c:pt idx="127">
                  <c:v>54.437847526468914</c:v>
                </c:pt>
                <c:pt idx="128">
                  <c:v>54.32008805227489</c:v>
                </c:pt>
                <c:pt idx="129">
                  <c:v>54.203259660543971</c:v>
                </c:pt>
                <c:pt idx="130">
                  <c:v>54.087318566715012</c:v>
                </c:pt>
                <c:pt idx="131">
                  <c:v>53.972220390409966</c:v>
                </c:pt>
                <c:pt idx="132">
                  <c:v>53.857920681319385</c:v>
                </c:pt>
                <c:pt idx="133">
                  <c:v>53.744375361650917</c:v>
                </c:pt>
                <c:pt idx="134">
                  <c:v>53.631541092006756</c:v>
                </c:pt>
                <c:pt idx="135">
                  <c:v>53.519375568020308</c:v>
                </c:pt>
                <c:pt idx="136">
                  <c:v>53.407837755214977</c:v>
                </c:pt>
                <c:pt idx="137">
                  <c:v>53.296888069429023</c:v>
                </c:pt>
                <c:pt idx="138">
                  <c:v>53.18648850984593</c:v>
                </c:pt>
                <c:pt idx="139">
                  <c:v>53.076602751238624</c:v>
                </c:pt>
                <c:pt idx="140">
                  <c:v>52.96719620152416</c:v>
                </c:pt>
                <c:pt idx="141">
                  <c:v>52.85823603017073</c:v>
                </c:pt>
                <c:pt idx="142">
                  <c:v>52.749691172429849</c:v>
                </c:pt>
                <c:pt idx="143">
                  <c:v>52.641532313803935</c:v>
                </c:pt>
                <c:pt idx="144">
                  <c:v>52.533731858620548</c:v>
                </c:pt>
                <c:pt idx="145">
                  <c:v>52.426263886076178</c:v>
                </c:pt>
                <c:pt idx="146">
                  <c:v>52.319104096645077</c:v>
                </c:pt>
                <c:pt idx="147">
                  <c:v>52.21222975132163</c:v>
                </c:pt>
                <c:pt idx="148">
                  <c:v>52.105619605782515</c:v>
                </c:pt>
                <c:pt idx="149">
                  <c:v>51.999253841213935</c:v>
                </c:pt>
                <c:pt idx="150">
                  <c:v>51.893113993249898</c:v>
                </c:pt>
                <c:pt idx="151">
                  <c:v>51.787182880205904</c:v>
                </c:pt>
                <c:pt idx="152">
                  <c:v>51.681444531566143</c:v>
                </c:pt>
                <c:pt idx="153">
                  <c:v>51.575884117488151</c:v>
                </c:pt>
                <c:pt idx="154">
                  <c:v>51.470487879922665</c:v>
                </c:pt>
                <c:pt idx="155">
                  <c:v>51.3652430658071</c:v>
                </c:pt>
                <c:pt idx="156">
                  <c:v>51.260137862672444</c:v>
                </c:pt>
                <c:pt idx="157">
                  <c:v>51.15516133690587</c:v>
                </c:pt>
                <c:pt idx="158">
                  <c:v>51.050303374829888</c:v>
                </c:pt>
                <c:pt idx="159">
                  <c:v>50.945554626692534</c:v>
                </c:pt>
                <c:pt idx="160">
                  <c:v>50.840906453609215</c:v>
                </c:pt>
                <c:pt idx="161">
                  <c:v>50.736350877453269</c:v>
                </c:pt>
                <c:pt idx="162">
                  <c:v>50.631880533658546</c:v>
                </c:pt>
                <c:pt idx="163">
                  <c:v>50.527488626870351</c:v>
                </c:pt>
                <c:pt idx="164">
                  <c:v>50.423168889360909</c:v>
                </c:pt>
                <c:pt idx="165">
                  <c:v>50.318915542110631</c:v>
                </c:pt>
                <c:pt idx="166">
                  <c:v>50.214723258445709</c:v>
                </c:pt>
                <c:pt idx="167">
                  <c:v>50.110587130115732</c:v>
                </c:pt>
                <c:pt idx="168">
                  <c:v>50.006502635690403</c:v>
                </c:pt>
                <c:pt idx="169">
                  <c:v>49.902465611153353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9385656"/>
        <c:axId val="326669376"/>
      </c:scatterChart>
      <c:valAx>
        <c:axId val="84938565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26669376"/>
        <c:crosses val="autoZero"/>
        <c:crossBetween val="midCat"/>
      </c:valAx>
      <c:valAx>
        <c:axId val="32666937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8493856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'C'!$N$21</c:f>
          <c:strCache>
            <c:ptCount val="1"/>
            <c:pt idx="0">
              <c:v>10.08</c:v>
            </c:pt>
          </c:strCache>
        </c:strRef>
      </c:tx>
      <c:overlay val="0"/>
    </c:title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'C'!$N$22:$N$222</c:f>
              <c:numCache>
                <c:formatCode>General</c:formatCode>
                <c:ptCount val="201"/>
                <c:pt idx="0">
                  <c:v>64.073999999999998</c:v>
                </c:pt>
                <c:pt idx="1">
                  <c:v>62.610999999999997</c:v>
                </c:pt>
                <c:pt idx="2">
                  <c:v>64.073999999999998</c:v>
                </c:pt>
                <c:pt idx="3">
                  <c:v>62.889000000000003</c:v>
                </c:pt>
                <c:pt idx="4">
                  <c:v>63.332999999999998</c:v>
                </c:pt>
                <c:pt idx="5">
                  <c:v>63.63</c:v>
                </c:pt>
                <c:pt idx="6">
                  <c:v>62.593000000000004</c:v>
                </c:pt>
                <c:pt idx="7">
                  <c:v>62.610999999999997</c:v>
                </c:pt>
                <c:pt idx="8">
                  <c:v>64.055999999999997</c:v>
                </c:pt>
                <c:pt idx="9">
                  <c:v>63.463000000000001</c:v>
                </c:pt>
                <c:pt idx="10">
                  <c:v>62.832999999999998</c:v>
                </c:pt>
                <c:pt idx="11">
                  <c:v>62.222000000000001</c:v>
                </c:pt>
                <c:pt idx="12">
                  <c:v>62.481000000000002</c:v>
                </c:pt>
                <c:pt idx="13">
                  <c:v>63.259</c:v>
                </c:pt>
                <c:pt idx="14">
                  <c:v>63.241</c:v>
                </c:pt>
                <c:pt idx="15">
                  <c:v>62.777999999999999</c:v>
                </c:pt>
                <c:pt idx="16">
                  <c:v>62.648000000000003</c:v>
                </c:pt>
                <c:pt idx="17">
                  <c:v>62.981000000000002</c:v>
                </c:pt>
                <c:pt idx="18">
                  <c:v>63.832999999999998</c:v>
                </c:pt>
                <c:pt idx="19">
                  <c:v>62.481000000000002</c:v>
                </c:pt>
                <c:pt idx="20">
                  <c:v>63.222000000000001</c:v>
                </c:pt>
                <c:pt idx="21">
                  <c:v>62.722000000000001</c:v>
                </c:pt>
                <c:pt idx="22">
                  <c:v>62.295999999999999</c:v>
                </c:pt>
                <c:pt idx="23">
                  <c:v>62.981000000000002</c:v>
                </c:pt>
                <c:pt idx="24">
                  <c:v>62.406999999999996</c:v>
                </c:pt>
                <c:pt idx="25">
                  <c:v>62.241</c:v>
                </c:pt>
                <c:pt idx="26">
                  <c:v>62.685000000000002</c:v>
                </c:pt>
                <c:pt idx="27">
                  <c:v>64.352000000000004</c:v>
                </c:pt>
                <c:pt idx="28">
                  <c:v>63.704000000000001</c:v>
                </c:pt>
                <c:pt idx="29">
                  <c:v>63.314999999999998</c:v>
                </c:pt>
                <c:pt idx="30">
                  <c:v>63.036999999999999</c:v>
                </c:pt>
                <c:pt idx="31">
                  <c:v>63.426000000000002</c:v>
                </c:pt>
                <c:pt idx="32">
                  <c:v>62.906999999999996</c:v>
                </c:pt>
                <c:pt idx="33">
                  <c:v>64.221999999999994</c:v>
                </c:pt>
                <c:pt idx="34">
                  <c:v>64.741</c:v>
                </c:pt>
                <c:pt idx="35">
                  <c:v>64.37</c:v>
                </c:pt>
                <c:pt idx="36">
                  <c:v>64.573999999999998</c:v>
                </c:pt>
                <c:pt idx="37">
                  <c:v>65</c:v>
                </c:pt>
                <c:pt idx="38">
                  <c:v>64.519000000000005</c:v>
                </c:pt>
                <c:pt idx="39">
                  <c:v>66.332999999999998</c:v>
                </c:pt>
                <c:pt idx="40">
                  <c:v>67.37</c:v>
                </c:pt>
                <c:pt idx="41">
                  <c:v>66.388999999999996</c:v>
                </c:pt>
                <c:pt idx="42">
                  <c:v>66.241</c:v>
                </c:pt>
                <c:pt idx="43">
                  <c:v>66.519000000000005</c:v>
                </c:pt>
                <c:pt idx="44">
                  <c:v>67.519000000000005</c:v>
                </c:pt>
                <c:pt idx="45">
                  <c:v>68.111000000000004</c:v>
                </c:pt>
                <c:pt idx="46">
                  <c:v>70.611000000000004</c:v>
                </c:pt>
                <c:pt idx="47">
                  <c:v>71.259</c:v>
                </c:pt>
                <c:pt idx="48">
                  <c:v>70.221999999999994</c:v>
                </c:pt>
                <c:pt idx="49">
                  <c:v>72.852000000000004</c:v>
                </c:pt>
                <c:pt idx="50">
                  <c:v>75.388999999999996</c:v>
                </c:pt>
                <c:pt idx="51">
                  <c:v>77.093000000000004</c:v>
                </c:pt>
                <c:pt idx="52">
                  <c:v>80.796000000000006</c:v>
                </c:pt>
                <c:pt idx="53">
                  <c:v>84.685000000000002</c:v>
                </c:pt>
                <c:pt idx="54">
                  <c:v>90.778000000000006</c:v>
                </c:pt>
                <c:pt idx="55">
                  <c:v>96.778000000000006</c:v>
                </c:pt>
                <c:pt idx="56">
                  <c:v>107.53700000000001</c:v>
                </c:pt>
                <c:pt idx="57">
                  <c:v>119.259</c:v>
                </c:pt>
                <c:pt idx="58">
                  <c:v>132.37</c:v>
                </c:pt>
                <c:pt idx="59">
                  <c:v>146.96299999999999</c:v>
                </c:pt>
                <c:pt idx="60">
                  <c:v>163.833</c:v>
                </c:pt>
                <c:pt idx="61">
                  <c:v>177.667</c:v>
                </c:pt>
                <c:pt idx="62">
                  <c:v>190.24100000000001</c:v>
                </c:pt>
                <c:pt idx="63">
                  <c:v>199.42599999999999</c:v>
                </c:pt>
                <c:pt idx="64">
                  <c:v>206.40700000000001</c:v>
                </c:pt>
                <c:pt idx="65">
                  <c:v>209.59299999999999</c:v>
                </c:pt>
                <c:pt idx="66">
                  <c:v>208.94399999999999</c:v>
                </c:pt>
                <c:pt idx="67">
                  <c:v>199.648</c:v>
                </c:pt>
                <c:pt idx="68">
                  <c:v>176.833</c:v>
                </c:pt>
                <c:pt idx="69">
                  <c:v>133.42599999999999</c:v>
                </c:pt>
                <c:pt idx="70">
                  <c:v>83.926000000000002</c:v>
                </c:pt>
                <c:pt idx="71">
                  <c:v>68.573999999999998</c:v>
                </c:pt>
                <c:pt idx="72">
                  <c:v>68.073999999999998</c:v>
                </c:pt>
                <c:pt idx="73">
                  <c:v>68.444000000000003</c:v>
                </c:pt>
                <c:pt idx="74">
                  <c:v>71.055999999999997</c:v>
                </c:pt>
                <c:pt idx="75">
                  <c:v>72.667000000000002</c:v>
                </c:pt>
                <c:pt idx="76">
                  <c:v>77.352000000000004</c:v>
                </c:pt>
                <c:pt idx="77">
                  <c:v>81.703999999999994</c:v>
                </c:pt>
                <c:pt idx="78">
                  <c:v>90.5</c:v>
                </c:pt>
                <c:pt idx="79">
                  <c:v>99.852000000000004</c:v>
                </c:pt>
                <c:pt idx="80">
                  <c:v>112.241</c:v>
                </c:pt>
                <c:pt idx="81">
                  <c:v>123.70399999999999</c:v>
                </c:pt>
                <c:pt idx="82">
                  <c:v>134.59299999999999</c:v>
                </c:pt>
                <c:pt idx="83">
                  <c:v>146.5</c:v>
                </c:pt>
                <c:pt idx="84">
                  <c:v>152.87</c:v>
                </c:pt>
                <c:pt idx="85">
                  <c:v>154.96299999999999</c:v>
                </c:pt>
                <c:pt idx="86">
                  <c:v>151.24100000000001</c:v>
                </c:pt>
                <c:pt idx="87">
                  <c:v>136.77799999999999</c:v>
                </c:pt>
                <c:pt idx="88">
                  <c:v>106.98099999999999</c:v>
                </c:pt>
                <c:pt idx="89">
                  <c:v>73.426000000000002</c:v>
                </c:pt>
                <c:pt idx="90">
                  <c:v>62.389000000000003</c:v>
                </c:pt>
                <c:pt idx="91">
                  <c:v>60.185000000000002</c:v>
                </c:pt>
                <c:pt idx="92">
                  <c:v>58.351999999999997</c:v>
                </c:pt>
                <c:pt idx="93">
                  <c:v>60.204000000000001</c:v>
                </c:pt>
                <c:pt idx="94">
                  <c:v>58.814999999999998</c:v>
                </c:pt>
                <c:pt idx="95">
                  <c:v>58.704000000000001</c:v>
                </c:pt>
                <c:pt idx="96">
                  <c:v>57.241</c:v>
                </c:pt>
                <c:pt idx="97">
                  <c:v>57.444000000000003</c:v>
                </c:pt>
                <c:pt idx="98">
                  <c:v>58.13</c:v>
                </c:pt>
                <c:pt idx="99">
                  <c:v>57.610999999999997</c:v>
                </c:pt>
                <c:pt idx="100">
                  <c:v>58.63</c:v>
                </c:pt>
                <c:pt idx="101">
                  <c:v>59.37</c:v>
                </c:pt>
                <c:pt idx="102">
                  <c:v>58.277999999999999</c:v>
                </c:pt>
                <c:pt idx="103">
                  <c:v>58.204000000000001</c:v>
                </c:pt>
                <c:pt idx="104">
                  <c:v>57.13</c:v>
                </c:pt>
                <c:pt idx="105">
                  <c:v>58.259</c:v>
                </c:pt>
                <c:pt idx="106">
                  <c:v>56.944000000000003</c:v>
                </c:pt>
                <c:pt idx="107">
                  <c:v>57.648000000000003</c:v>
                </c:pt>
                <c:pt idx="108">
                  <c:v>57.073999999999998</c:v>
                </c:pt>
                <c:pt idx="109">
                  <c:v>56.518999999999998</c:v>
                </c:pt>
                <c:pt idx="110">
                  <c:v>58.018999999999998</c:v>
                </c:pt>
                <c:pt idx="111">
                  <c:v>57.148000000000003</c:v>
                </c:pt>
                <c:pt idx="112">
                  <c:v>56.314999999999998</c:v>
                </c:pt>
                <c:pt idx="113">
                  <c:v>58.648000000000003</c:v>
                </c:pt>
                <c:pt idx="114">
                  <c:v>58.332999999999998</c:v>
                </c:pt>
                <c:pt idx="115">
                  <c:v>59.741</c:v>
                </c:pt>
                <c:pt idx="116">
                  <c:v>61.610999999999997</c:v>
                </c:pt>
                <c:pt idx="117">
                  <c:v>60.444000000000003</c:v>
                </c:pt>
                <c:pt idx="118">
                  <c:v>62.036999999999999</c:v>
                </c:pt>
                <c:pt idx="119">
                  <c:v>63.055999999999997</c:v>
                </c:pt>
                <c:pt idx="120">
                  <c:v>62.481000000000002</c:v>
                </c:pt>
                <c:pt idx="121">
                  <c:v>61.314999999999998</c:v>
                </c:pt>
                <c:pt idx="122">
                  <c:v>59.944000000000003</c:v>
                </c:pt>
                <c:pt idx="123">
                  <c:v>59.036999999999999</c:v>
                </c:pt>
                <c:pt idx="124">
                  <c:v>56.814999999999998</c:v>
                </c:pt>
                <c:pt idx="125">
                  <c:v>56.851999999999997</c:v>
                </c:pt>
                <c:pt idx="126">
                  <c:v>54.167000000000002</c:v>
                </c:pt>
                <c:pt idx="127">
                  <c:v>55.332999999999998</c:v>
                </c:pt>
                <c:pt idx="128">
                  <c:v>53.832999999999998</c:v>
                </c:pt>
                <c:pt idx="129">
                  <c:v>53.167000000000002</c:v>
                </c:pt>
                <c:pt idx="130">
                  <c:v>55.018999999999998</c:v>
                </c:pt>
                <c:pt idx="131">
                  <c:v>52.463000000000001</c:v>
                </c:pt>
                <c:pt idx="132">
                  <c:v>52.37</c:v>
                </c:pt>
                <c:pt idx="133">
                  <c:v>53.036999999999999</c:v>
                </c:pt>
                <c:pt idx="134">
                  <c:v>53.5</c:v>
                </c:pt>
                <c:pt idx="135">
                  <c:v>53.314999999999998</c:v>
                </c:pt>
                <c:pt idx="136">
                  <c:v>53.851999999999997</c:v>
                </c:pt>
                <c:pt idx="137">
                  <c:v>52.110999999999997</c:v>
                </c:pt>
                <c:pt idx="138">
                  <c:v>52.332999999999998</c:v>
                </c:pt>
                <c:pt idx="139">
                  <c:v>52.610999999999997</c:v>
                </c:pt>
                <c:pt idx="140">
                  <c:v>52.667000000000002</c:v>
                </c:pt>
                <c:pt idx="141">
                  <c:v>53.351999999999997</c:v>
                </c:pt>
                <c:pt idx="142">
                  <c:v>54.795999999999999</c:v>
                </c:pt>
                <c:pt idx="143">
                  <c:v>53.963000000000001</c:v>
                </c:pt>
                <c:pt idx="144">
                  <c:v>54.906999999999996</c:v>
                </c:pt>
                <c:pt idx="145">
                  <c:v>54.13</c:v>
                </c:pt>
                <c:pt idx="146">
                  <c:v>54.722000000000001</c:v>
                </c:pt>
                <c:pt idx="147">
                  <c:v>55.073999999999998</c:v>
                </c:pt>
                <c:pt idx="148">
                  <c:v>54.777999999999999</c:v>
                </c:pt>
                <c:pt idx="149">
                  <c:v>52.722000000000001</c:v>
                </c:pt>
                <c:pt idx="150">
                  <c:v>52.593000000000004</c:v>
                </c:pt>
                <c:pt idx="151">
                  <c:v>52.777999999999999</c:v>
                </c:pt>
                <c:pt idx="152">
                  <c:v>50.573999999999998</c:v>
                </c:pt>
                <c:pt idx="153">
                  <c:v>50.963000000000001</c:v>
                </c:pt>
                <c:pt idx="154">
                  <c:v>50.981000000000002</c:v>
                </c:pt>
                <c:pt idx="155">
                  <c:v>51.204000000000001</c:v>
                </c:pt>
                <c:pt idx="156">
                  <c:v>51.148000000000003</c:v>
                </c:pt>
                <c:pt idx="157">
                  <c:v>50.518999999999998</c:v>
                </c:pt>
                <c:pt idx="158">
                  <c:v>50.481000000000002</c:v>
                </c:pt>
                <c:pt idx="159">
                  <c:v>51.481000000000002</c:v>
                </c:pt>
                <c:pt idx="160">
                  <c:v>50.648000000000003</c:v>
                </c:pt>
                <c:pt idx="161">
                  <c:v>50.704000000000001</c:v>
                </c:pt>
                <c:pt idx="162">
                  <c:v>49.610999999999997</c:v>
                </c:pt>
                <c:pt idx="163">
                  <c:v>49.832999999999998</c:v>
                </c:pt>
                <c:pt idx="164">
                  <c:v>49.63</c:v>
                </c:pt>
                <c:pt idx="165">
                  <c:v>51.536999999999999</c:v>
                </c:pt>
                <c:pt idx="166">
                  <c:v>49.426000000000002</c:v>
                </c:pt>
                <c:pt idx="167">
                  <c:v>49.759</c:v>
                </c:pt>
                <c:pt idx="168">
                  <c:v>49.518999999999998</c:v>
                </c:pt>
                <c:pt idx="169">
                  <c:v>50.241</c:v>
                </c:pt>
                <c:pt idx="170">
                  <c:v>49.277999999999999</c:v>
                </c:pt>
                <c:pt idx="171">
                  <c:v>48.777999999999999</c:v>
                </c:pt>
                <c:pt idx="172">
                  <c:v>47.926000000000002</c:v>
                </c:pt>
                <c:pt idx="173">
                  <c:v>49.406999999999996</c:v>
                </c:pt>
                <c:pt idx="174">
                  <c:v>49.5</c:v>
                </c:pt>
                <c:pt idx="175">
                  <c:v>48.37</c:v>
                </c:pt>
                <c:pt idx="176">
                  <c:v>49</c:v>
                </c:pt>
                <c:pt idx="177">
                  <c:v>49.463000000000001</c:v>
                </c:pt>
                <c:pt idx="178">
                  <c:v>47.889000000000003</c:v>
                </c:pt>
                <c:pt idx="179">
                  <c:v>47.481000000000002</c:v>
                </c:pt>
                <c:pt idx="180">
                  <c:v>48.685000000000002</c:v>
                </c:pt>
                <c:pt idx="181">
                  <c:v>48.814999999999998</c:v>
                </c:pt>
                <c:pt idx="182">
                  <c:v>48.704000000000001</c:v>
                </c:pt>
                <c:pt idx="183">
                  <c:v>48.5</c:v>
                </c:pt>
                <c:pt idx="184">
                  <c:v>48.222000000000001</c:v>
                </c:pt>
                <c:pt idx="185">
                  <c:v>46.481000000000002</c:v>
                </c:pt>
                <c:pt idx="186">
                  <c:v>49.481000000000002</c:v>
                </c:pt>
                <c:pt idx="187">
                  <c:v>49.241</c:v>
                </c:pt>
                <c:pt idx="188">
                  <c:v>48.13</c:v>
                </c:pt>
                <c:pt idx="189">
                  <c:v>48.185000000000002</c:v>
                </c:pt>
                <c:pt idx="190">
                  <c:v>47.944000000000003</c:v>
                </c:pt>
                <c:pt idx="191">
                  <c:v>48.110999999999997</c:v>
                </c:pt>
                <c:pt idx="192">
                  <c:v>48.259</c:v>
                </c:pt>
                <c:pt idx="193">
                  <c:v>49.277999999999999</c:v>
                </c:pt>
                <c:pt idx="194">
                  <c:v>49.406999999999996</c:v>
                </c:pt>
                <c:pt idx="195">
                  <c:v>47.851999999999997</c:v>
                </c:pt>
                <c:pt idx="196">
                  <c:v>49</c:v>
                </c:pt>
                <c:pt idx="197">
                  <c:v>48</c:v>
                </c:pt>
                <c:pt idx="198">
                  <c:v>47.573999999999998</c:v>
                </c:pt>
                <c:pt idx="199">
                  <c:v>48.036999999999999</c:v>
                </c:pt>
                <c:pt idx="200">
                  <c:v>47.463000000000001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'C'!$AE$22:$AE$222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66.81923471398477</c:v>
                </c:pt>
                <c:pt idx="25">
                  <c:v>66.725352122126779</c:v>
                </c:pt>
                <c:pt idx="26">
                  <c:v>66.631469017683159</c:v>
                </c:pt>
                <c:pt idx="27">
                  <c:v>66.537585092347769</c:v>
                </c:pt>
                <c:pt idx="28">
                  <c:v>66.443699983228896</c:v>
                </c:pt>
                <c:pt idx="29">
                  <c:v>66.349813265226587</c:v>
                </c:pt>
                <c:pt idx="30">
                  <c:v>66.255924442467375</c:v>
                </c:pt>
                <c:pt idx="31">
                  <c:v>66.162032938728942</c:v>
                </c:pt>
                <c:pt idx="32">
                  <c:v>66.068138086940095</c:v>
                </c:pt>
                <c:pt idx="33">
                  <c:v>65.974239118554621</c:v>
                </c:pt>
                <c:pt idx="34">
                  <c:v>65.880335156620191</c:v>
                </c:pt>
                <c:pt idx="35">
                  <c:v>65.786425228269735</c:v>
                </c:pt>
                <c:pt idx="36">
                  <c:v>65.692508356332027</c:v>
                </c:pt>
                <c:pt idx="37">
                  <c:v>65.598583941965785</c:v>
                </c:pt>
                <c:pt idx="38">
                  <c:v>65.504653143583369</c:v>
                </c:pt>
                <c:pt idx="39">
                  <c:v>65.410723451780541</c:v>
                </c:pt>
                <c:pt idx="40">
                  <c:v>65.316822879558387</c:v>
                </c:pt>
                <c:pt idx="41">
                  <c:v>65.223041255106523</c:v>
                </c:pt>
                <c:pt idx="42">
                  <c:v>65.129642954017356</c:v>
                </c:pt>
                <c:pt idx="43">
                  <c:v>65.037355272867941</c:v>
                </c:pt>
                <c:pt idx="44">
                  <c:v>64.948058211250057</c:v>
                </c:pt>
                <c:pt idx="45">
                  <c:v>64.866323025086103</c:v>
                </c:pt>
                <c:pt idx="46">
                  <c:v>64.802600339315006</c:v>
                </c:pt>
                <c:pt idx="47">
                  <c:v>64.779325699452343</c:v>
                </c:pt>
                <c:pt idx="48">
                  <c:v>64.841645054020262</c:v>
                </c:pt>
                <c:pt idx="49">
                  <c:v>65.074496353052936</c:v>
                </c:pt>
                <c:pt idx="50">
                  <c:v>65.626784109036279</c:v>
                </c:pt>
                <c:pt idx="51">
                  <c:v>66.740593590254832</c:v>
                </c:pt>
                <c:pt idx="52">
                  <c:v>68.778374686739255</c:v>
                </c:pt>
                <c:pt idx="53">
                  <c:v>72.234423318231165</c:v>
                </c:pt>
                <c:pt idx="54">
                  <c:v>77.711264954243276</c:v>
                </c:pt>
                <c:pt idx="55">
                  <c:v>85.84104872430585</c:v>
                </c:pt>
                <c:pt idx="56">
                  <c:v>97.141631461670954</c:v>
                </c:pt>
                <c:pt idx="57">
                  <c:v>111.81896925898729</c:v>
                </c:pt>
                <c:pt idx="58">
                  <c:v>129.55794720744518</c:v>
                </c:pt>
                <c:pt idx="59">
                  <c:v>149.37136809577021</c:v>
                </c:pt>
                <c:pt idx="60">
                  <c:v>169.58519425189675</c:v>
                </c:pt>
                <c:pt idx="61">
                  <c:v>188.01411774567845</c:v>
                </c:pt>
                <c:pt idx="62">
                  <c:v>202.32470846350688</c:v>
                </c:pt>
                <c:pt idx="63">
                  <c:v>210.51126410224833</c:v>
                </c:pt>
                <c:pt idx="64">
                  <c:v>211.35281393255835</c:v>
                </c:pt>
                <c:pt idx="65">
                  <c:v>204.70811774191168</c:v>
                </c:pt>
                <c:pt idx="66">
                  <c:v>191.55051812652178</c:v>
                </c:pt>
                <c:pt idx="67">
                  <c:v>173.73084563689724</c:v>
                </c:pt>
                <c:pt idx="68">
                  <c:v>153.54806621852345</c:v>
                </c:pt>
                <c:pt idx="69">
                  <c:v>133.26527249313816</c:v>
                </c:pt>
                <c:pt idx="70">
                  <c:v>114.71159468676321</c:v>
                </c:pt>
                <c:pt idx="71">
                  <c:v>99.064273078873654</c:v>
                </c:pt>
                <c:pt idx="72">
                  <c:v>86.83628320580479</c:v>
                </c:pt>
                <c:pt idx="73">
                  <c:v>78.034624788708058</c:v>
                </c:pt>
                <c:pt idx="74">
                  <c:v>72.420567053967076</c:v>
                </c:pt>
                <c:pt idx="75">
                  <c:v>69.792584272943913</c:v>
                </c:pt>
                <c:pt idx="76">
                  <c:v>70.208361573258784</c:v>
                </c:pt>
                <c:pt idx="77">
                  <c:v>74.053721363057704</c:v>
                </c:pt>
                <c:pt idx="78">
                  <c:v>81.871039157132259</c:v>
                </c:pt>
                <c:pt idx="79">
                  <c:v>93.92122360442508</c:v>
                </c:pt>
                <c:pt idx="80">
                  <c:v>109.59885231176692</c:v>
                </c:pt>
                <c:pt idx="81">
                  <c:v>126.99768178313528</c:v>
                </c:pt>
                <c:pt idx="82">
                  <c:v>142.9895016753872</c:v>
                </c:pt>
                <c:pt idx="83">
                  <c:v>153.99542983827735</c:v>
                </c:pt>
                <c:pt idx="84">
                  <c:v>157.22519207197075</c:v>
                </c:pt>
                <c:pt idx="85">
                  <c:v>151.79131596806332</c:v>
                </c:pt>
                <c:pt idx="86">
                  <c:v>139.08083307482218</c:v>
                </c:pt>
                <c:pt idx="87">
                  <c:v>122.16568990499489</c:v>
                </c:pt>
                <c:pt idx="88">
                  <c:v>104.58906502927613</c:v>
                </c:pt>
                <c:pt idx="89">
                  <c:v>89.177638549789307</c:v>
                </c:pt>
                <c:pt idx="90">
                  <c:v>77.406840386837686</c:v>
                </c:pt>
                <c:pt idx="91">
                  <c:v>69.441109813196007</c:v>
                </c:pt>
                <c:pt idx="92">
                  <c:v>64.606994159197413</c:v>
                </c:pt>
                <c:pt idx="93">
                  <c:v>61.942692554016404</c:v>
                </c:pt>
                <c:pt idx="94">
                  <c:v>60.581055512922461</c:v>
                </c:pt>
                <c:pt idx="95">
                  <c:v>59.90725591247157</c:v>
                </c:pt>
                <c:pt idx="96">
                  <c:v>59.555471508760441</c:v>
                </c:pt>
                <c:pt idx="97">
                  <c:v>59.337703128906469</c:v>
                </c:pt>
                <c:pt idx="98">
                  <c:v>59.169212157249468</c:v>
                </c:pt>
                <c:pt idx="99">
                  <c:v>59.016215350485027</c:v>
                </c:pt>
                <c:pt idx="100">
                  <c:v>58.866784511269927</c:v>
                </c:pt>
                <c:pt idx="101">
                  <c:v>58.717276481269643</c:v>
                </c:pt>
                <c:pt idx="102">
                  <c:v>58.566930301676663</c:v>
                </c:pt>
                <c:pt idx="103">
                  <c:v>58.416112087867226</c:v>
                </c:pt>
                <c:pt idx="104">
                  <c:v>58.266092905347577</c:v>
                </c:pt>
                <c:pt idx="105">
                  <c:v>58.119618165869902</c:v>
                </c:pt>
                <c:pt idx="106">
                  <c:v>57.98212806107594</c:v>
                </c:pt>
                <c:pt idx="107">
                  <c:v>57.863606118297454</c:v>
                </c:pt>
                <c:pt idx="108">
                  <c:v>57.780786006896051</c:v>
                </c:pt>
                <c:pt idx="109">
                  <c:v>57.758883348528826</c:v>
                </c:pt>
                <c:pt idx="110">
                  <c:v>57.831309184294447</c:v>
                </c:pt>
                <c:pt idx="111">
                  <c:v>58.035405543437982</c:v>
                </c:pt>
                <c:pt idx="112">
                  <c:v>58.402781281679012</c:v>
                </c:pt>
                <c:pt idx="113">
                  <c:v>58.944820642337014</c:v>
                </c:pt>
                <c:pt idx="114">
                  <c:v>59.637126100590216</c:v>
                </c:pt>
                <c:pt idx="115">
                  <c:v>60.409615703340677</c:v>
                </c:pt>
                <c:pt idx="116">
                  <c:v>61.149524186380916</c:v>
                </c:pt>
                <c:pt idx="117">
                  <c:v>61.721034121477729</c:v>
                </c:pt>
                <c:pt idx="118">
                  <c:v>61.998240440358906</c:v>
                </c:pt>
                <c:pt idx="119">
                  <c:v>61.900846743063411</c:v>
                </c:pt>
                <c:pt idx="120">
                  <c:v>61.418769897540415</c:v>
                </c:pt>
                <c:pt idx="121">
                  <c:v>60.61532513920136</c:v>
                </c:pt>
                <c:pt idx="122">
                  <c:v>59.607618544158974</c:v>
                </c:pt>
                <c:pt idx="123">
                  <c:v>58.532473832651625</c:v>
                </c:pt>
                <c:pt idx="124">
                  <c:v>57.511468028979493</c:v>
                </c:pt>
                <c:pt idx="125">
                  <c:v>56.627098218445475</c:v>
                </c:pt>
                <c:pt idx="126">
                  <c:v>55.915474386693717</c:v>
                </c:pt>
                <c:pt idx="127">
                  <c:v>55.373430685409915</c:v>
                </c:pt>
                <c:pt idx="128">
                  <c:v>54.973324323173301</c:v>
                </c:pt>
                <c:pt idx="129">
                  <c:v>54.678339205719752</c:v>
                </c:pt>
                <c:pt idx="130">
                  <c:v>54.453652383950256</c:v>
                </c:pt>
                <c:pt idx="131">
                  <c:v>54.272148119864099</c:v>
                </c:pt>
                <c:pt idx="132">
                  <c:v>54.115763181322372</c:v>
                </c:pt>
                <c:pt idx="133">
                  <c:v>53.974453676203062</c:v>
                </c:pt>
                <c:pt idx="134">
                  <c:v>53.844528785597738</c:v>
                </c:pt>
                <c:pt idx="135">
                  <c:v>53.727338032148211</c:v>
                </c:pt>
                <c:pt idx="136">
                  <c:v>53.628511033125754</c:v>
                </c:pt>
                <c:pt idx="137">
                  <c:v>53.557352052340207</c:v>
                </c:pt>
                <c:pt idx="138">
                  <c:v>53.525659739938256</c:v>
                </c:pt>
                <c:pt idx="139">
                  <c:v>53.545247620126389</c:v>
                </c:pt>
                <c:pt idx="140">
                  <c:v>53.62387924288543</c:v>
                </c:pt>
                <c:pt idx="141">
                  <c:v>53.760202106597362</c:v>
                </c:pt>
                <c:pt idx="142">
                  <c:v>53.939301611762723</c:v>
                </c:pt>
                <c:pt idx="143">
                  <c:v>54.131140781186375</c:v>
                </c:pt>
                <c:pt idx="144">
                  <c:v>54.293787652308303</c:v>
                </c:pt>
                <c:pt idx="145">
                  <c:v>54.381735230593449</c:v>
                </c:pt>
                <c:pt idx="146">
                  <c:v>54.357307397963623</c:v>
                </c:pt>
                <c:pt idx="147">
                  <c:v>54.201281950971222</c:v>
                </c:pt>
                <c:pt idx="148">
                  <c:v>53.918622461199618</c:v>
                </c:pt>
                <c:pt idx="149">
                  <c:v>53.5369713082261</c:v>
                </c:pt>
                <c:pt idx="150">
                  <c:v>53.098528537907583</c:v>
                </c:pt>
                <c:pt idx="151">
                  <c:v>52.648587255887598</c:v>
                </c:pt>
                <c:pt idx="152">
                  <c:v>52.224982291955108</c:v>
                </c:pt>
                <c:pt idx="153">
                  <c:v>51.851710675039051</c:v>
                </c:pt>
                <c:pt idx="154">
                  <c:v>51.537779307457718</c:v>
                </c:pt>
                <c:pt idx="155">
                  <c:v>51.280196136465015</c:v>
                </c:pt>
                <c:pt idx="156">
                  <c:v>51.068898067890458</c:v>
                </c:pt>
                <c:pt idx="157">
                  <c:v>50.891498044039707</c:v>
                </c:pt>
                <c:pt idx="158">
                  <c:v>50.736591407400539</c:v>
                </c:pt>
                <c:pt idx="159">
                  <c:v>50.595344210097529</c:v>
                </c:pt>
                <c:pt idx="160">
                  <c:v>50.461745169941295</c:v>
                </c:pt>
                <c:pt idx="161">
                  <c:v>50.332123550917984</c:v>
                </c:pt>
                <c:pt idx="162">
                  <c:v>50.204442675124234</c:v>
                </c:pt>
                <c:pt idx="163">
                  <c:v>50.077666954159589</c:v>
                </c:pt>
                <c:pt idx="164">
                  <c:v>49.95131025414728</c:v>
                </c:pt>
                <c:pt idx="165">
                  <c:v>49.825159941563086</c:v>
                </c:pt>
                <c:pt idx="166">
                  <c:v>49.699127882319068</c:v>
                </c:pt>
                <c:pt idx="167">
                  <c:v>49.573178132635604</c:v>
                </c:pt>
                <c:pt idx="168">
                  <c:v>49.447295068540889</c:v>
                </c:pt>
                <c:pt idx="169">
                  <c:v>49.321470534378136</c:v>
                </c:pt>
                <c:pt idx="170">
                  <c:v>49.195699071815604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'C'!$BK$22:$BK$222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66.81923471398477</c:v>
                </c:pt>
                <c:pt idx="25">
                  <c:v>66.725352122126779</c:v>
                </c:pt>
                <c:pt idx="26">
                  <c:v>66.631469017683131</c:v>
                </c:pt>
                <c:pt idx="27">
                  <c:v>66.537585092347626</c:v>
                </c:pt>
                <c:pt idx="28">
                  <c:v>66.443699983227944</c:v>
                </c:pt>
                <c:pt idx="29">
                  <c:v>66.349813265220746</c:v>
                </c:pt>
                <c:pt idx="30">
                  <c:v>66.255924442433482</c:v>
                </c:pt>
                <c:pt idx="31">
                  <c:v>66.162032938542296</c:v>
                </c:pt>
                <c:pt idx="32">
                  <c:v>66.068138085964023</c:v>
                </c:pt>
                <c:pt idx="33">
                  <c:v>65.974239113706403</c:v>
                </c:pt>
                <c:pt idx="34">
                  <c:v>65.88033513374755</c:v>
                </c:pt>
                <c:pt idx="35">
                  <c:v>65.786425125779033</c:v>
                </c:pt>
                <c:pt idx="36">
                  <c:v>65.692507920131106</c:v>
                </c:pt>
                <c:pt idx="37">
                  <c:v>65.598582178679862</c:v>
                </c:pt>
                <c:pt idx="38">
                  <c:v>65.504646373516593</c:v>
                </c:pt>
                <c:pt idx="39">
                  <c:v>65.410698763138058</c:v>
                </c:pt>
                <c:pt idx="40">
                  <c:v>65.316737365894483</c:v>
                </c:pt>
                <c:pt idx="41">
                  <c:v>65.222759930407022</c:v>
                </c:pt>
                <c:pt idx="42">
                  <c:v>65.128763902641339</c:v>
                </c:pt>
                <c:pt idx="43">
                  <c:v>65.034746389297069</c:v>
                </c:pt>
                <c:pt idx="44">
                  <c:v>64.94070411714452</c:v>
                </c:pt>
                <c:pt idx="45">
                  <c:v>64.846633387911709</c:v>
                </c:pt>
                <c:pt idx="46">
                  <c:v>64.752530028294856</c:v>
                </c:pt>
                <c:pt idx="47">
                  <c:v>64.658389334636709</c:v>
                </c:pt>
                <c:pt idx="48">
                  <c:v>64.564206011788073</c:v>
                </c:pt>
                <c:pt idx="49">
                  <c:v>64.469974105641569</c:v>
                </c:pt>
                <c:pt idx="50">
                  <c:v>64.375686928801414</c:v>
                </c:pt>
                <c:pt idx="51">
                  <c:v>64.28133697883429</c:v>
                </c:pt>
                <c:pt idx="52">
                  <c:v>64.186915848530717</c:v>
                </c:pt>
                <c:pt idx="53">
                  <c:v>64.092414127601231</c:v>
                </c:pt>
                <c:pt idx="54">
                  <c:v>63.997821295235774</c:v>
                </c:pt>
                <c:pt idx="55">
                  <c:v>63.903125602972864</c:v>
                </c:pt>
                <c:pt idx="56">
                  <c:v>63.808313947361668</c:v>
                </c:pt>
                <c:pt idx="57">
                  <c:v>63.713371731958077</c:v>
                </c:pt>
                <c:pt idx="58">
                  <c:v>63.618282718281726</c:v>
                </c:pt>
                <c:pt idx="59">
                  <c:v>63.523028865480924</c:v>
                </c:pt>
                <c:pt idx="60">
                  <c:v>63.427590158612283</c:v>
                </c:pt>
                <c:pt idx="61">
                  <c:v>63.331944425652189</c:v>
                </c:pt>
                <c:pt idx="62">
                  <c:v>63.236067143623927</c:v>
                </c:pt>
                <c:pt idx="63">
                  <c:v>63.139931234560635</c:v>
                </c:pt>
                <c:pt idx="64">
                  <c:v>63.043506852437226</c:v>
                </c:pt>
                <c:pt idx="65">
                  <c:v>62.946761162709272</c:v>
                </c:pt>
                <c:pt idx="66">
                  <c:v>62.849658116700397</c:v>
                </c:pt>
                <c:pt idx="67">
                  <c:v>62.752158223796329</c:v>
                </c:pt>
                <c:pt idx="68">
                  <c:v>62.654218325239526</c:v>
                </c:pt>
                <c:pt idx="69">
                  <c:v>62.555791374282038</c:v>
                </c:pt>
                <c:pt idx="70">
                  <c:v>62.456826228546824</c:v>
                </c:pt>
                <c:pt idx="71">
                  <c:v>62.357267461666659</c:v>
                </c:pt>
                <c:pt idx="72">
                  <c:v>62.257055202602935</c:v>
                </c:pt>
                <c:pt idx="73">
                  <c:v>62.15612501247179</c:v>
                </c:pt>
                <c:pt idx="74">
                  <c:v>62.054407810185921</c:v>
                </c:pt>
                <c:pt idx="75">
                  <c:v>61.951829859703942</c:v>
                </c:pt>
                <c:pt idx="76">
                  <c:v>61.848312833091718</c:v>
                </c:pt>
                <c:pt idx="77">
                  <c:v>61.743773964845786</c:v>
                </c:pt>
                <c:pt idx="78">
                  <c:v>61.638126313886566</c:v>
                </c:pt>
                <c:pt idx="79">
                  <c:v>61.531279150150937</c:v>
                </c:pt>
                <c:pt idx="80">
                  <c:v>61.423138482631153</c:v>
                </c:pt>
                <c:pt idx="81">
                  <c:v>61.313607744828218</c:v>
                </c:pt>
                <c:pt idx="82">
                  <c:v>61.202588651714088</c:v>
                </c:pt>
                <c:pt idx="83">
                  <c:v>61.089982239231951</c:v>
                </c:pt>
                <c:pt idx="84">
                  <c:v>60.975690092931202</c:v>
                </c:pt>
                <c:pt idx="85">
                  <c:v>60.859615766408915</c:v>
                </c:pt>
                <c:pt idx="86">
                  <c:v>60.741666382758396</c:v>
                </c:pt>
                <c:pt idx="87">
                  <c:v>60.621754403265683</c:v>
                </c:pt>
                <c:pt idx="88">
                  <c:v>60.499799537343002</c:v>
                </c:pt>
                <c:pt idx="89">
                  <c:v>60.375730756506044</c:v>
                </c:pt>
                <c:pt idx="90">
                  <c:v>60.249488363635599</c:v>
                </c:pt>
                <c:pt idx="91">
                  <c:v>60.121026057542586</c:v>
                </c:pt>
                <c:pt idx="92">
                  <c:v>59.990312922863936</c:v>
                </c:pt>
                <c:pt idx="93">
                  <c:v>59.85733526755314</c:v>
                </c:pt>
                <c:pt idx="94">
                  <c:v>59.722098225714468</c:v>
                </c:pt>
                <c:pt idx="95">
                  <c:v>59.584627043211931</c:v>
                </c:pt>
                <c:pt idx="96">
                  <c:v>59.444967968109978</c:v>
                </c:pt>
                <c:pt idx="97">
                  <c:v>59.303188677994228</c:v>
                </c:pt>
                <c:pt idx="98">
                  <c:v>59.159378191567484</c:v>
                </c:pt>
                <c:pt idx="99">
                  <c:v>59.013646232101934</c:v>
                </c:pt>
                <c:pt idx="100">
                  <c:v>58.866122034313022</c:v>
                </c:pt>
                <c:pt idx="101">
                  <c:v>58.716952612493159</c:v>
                </c:pt>
                <c:pt idx="102">
                  <c:v>58.566300534440089</c:v>
                </c:pt>
                <c:pt idx="103">
                  <c:v>58.414341270798793</c:v>
                </c:pt>
                <c:pt idx="104">
                  <c:v>58.261260210918579</c:v>
                </c:pt>
                <c:pt idx="105">
                  <c:v>58.107249452488531</c:v>
                </c:pt>
                <c:pt idx="106">
                  <c:v>57.952504481805477</c:v>
                </c:pt>
                <c:pt idx="107">
                  <c:v>57.797220863909665</c:v>
                </c:pt>
                <c:pt idx="108">
                  <c:v>57.641591057024321</c:v>
                </c:pt>
                <c:pt idx="109">
                  <c:v>57.485801454431581</c:v>
                </c:pt>
                <c:pt idx="110">
                  <c:v>57.330029740322061</c:v>
                </c:pt>
                <c:pt idx="111">
                  <c:v>57.174442625854198</c:v>
                </c:pt>
                <c:pt idx="112">
                  <c:v>57.019194009414235</c:v>
                </c:pt>
                <c:pt idx="113">
                  <c:v>56.864423582617945</c:v>
                </c:pt>
                <c:pt idx="114">
                  <c:v>56.710255882489655</c:v>
                </c:pt>
                <c:pt idx="115">
                  <c:v>56.556799771722197</c:v>
                </c:pt>
                <c:pt idx="116">
                  <c:v>56.404148313809806</c:v>
                </c:pt>
                <c:pt idx="117">
                  <c:v>56.252378998596008</c:v>
                </c:pt>
                <c:pt idx="118">
                  <c:v>56.101554266464589</c:v>
                </c:pt>
                <c:pt idx="119">
                  <c:v>55.951722275789933</c:v>
                </c:pt>
                <c:pt idx="120">
                  <c:v>55.80291785789607</c:v>
                </c:pt>
                <c:pt idx="121">
                  <c:v>55.65516360605811</c:v>
                </c:pt>
                <c:pt idx="122">
                  <c:v>55.508471049360203</c:v>
                </c:pt>
                <c:pt idx="123">
                  <c:v>55.362841867859785</c:v>
                </c:pt>
                <c:pt idx="124">
                  <c:v>55.218269111907745</c:v>
                </c:pt>
                <c:pt idx="125">
                  <c:v>55.07473839514067</c:v>
                </c:pt>
                <c:pt idx="126">
                  <c:v>54.932229037197203</c:v>
                </c:pt>
                <c:pt idx="127">
                  <c:v>54.790715138321062</c:v>
                </c:pt>
                <c:pt idx="128">
                  <c:v>54.650166573508109</c:v>
                </c:pt>
                <c:pt idx="129">
                  <c:v>54.510549898618088</c:v>
                </c:pt>
                <c:pt idx="130">
                  <c:v>54.371829164866881</c:v>
                </c:pt>
                <c:pt idx="131">
                  <c:v>54.233966641348587</c:v>
                </c:pt>
                <c:pt idx="132">
                  <c:v>54.09692344775921</c:v>
                </c:pt>
                <c:pt idx="133">
                  <c:v>53.96066010137362</c:v>
                </c:pt>
                <c:pt idx="134">
                  <c:v>53.825136983649593</c:v>
                </c:pt>
                <c:pt idx="135">
                  <c:v>53.69031473268489</c:v>
                </c:pt>
                <c:pt idx="136">
                  <c:v>53.556154568219604</c:v>
                </c:pt>
                <c:pt idx="137">
                  <c:v>53.422618556038245</c:v>
                </c:pt>
                <c:pt idx="138">
                  <c:v>53.289669818553755</c:v>
                </c:pt>
                <c:pt idx="139">
                  <c:v>53.157272698111093</c:v>
                </c:pt>
                <c:pt idx="140">
                  <c:v>53.02539287918372</c:v>
                </c:pt>
                <c:pt idx="141">
                  <c:v>52.89399747519289</c:v>
                </c:pt>
                <c:pt idx="142">
                  <c:v>52.763055085193727</c:v>
                </c:pt>
                <c:pt idx="143">
                  <c:v>52.632535825166464</c:v>
                </c:pt>
                <c:pt idx="144">
                  <c:v>52.50241133814891</c:v>
                </c:pt>
                <c:pt idx="145">
                  <c:v>52.372654786959018</c:v>
                </c:pt>
                <c:pt idx="146">
                  <c:v>52.243240832795522</c:v>
                </c:pt>
                <c:pt idx="147">
                  <c:v>52.114145602575753</c:v>
                </c:pt>
                <c:pt idx="148">
                  <c:v>51.985346647476163</c:v>
                </c:pt>
                <c:pt idx="149">
                  <c:v>51.85682289478563</c:v>
                </c:pt>
                <c:pt idx="150">
                  <c:v>51.728554594861535</c:v>
                </c:pt>
                <c:pt idx="151">
                  <c:v>51.600523264695909</c:v>
                </c:pt>
                <c:pt idx="152">
                  <c:v>51.472711629348986</c:v>
                </c:pt>
                <c:pt idx="153">
                  <c:v>51.345103562289651</c:v>
                </c:pt>
                <c:pt idx="154">
                  <c:v>51.217684025492844</c:v>
                </c:pt>
                <c:pt idx="155">
                  <c:v>51.090439009980948</c:v>
                </c:pt>
                <c:pt idx="156">
                  <c:v>50.963355477356565</c:v>
                </c:pt>
                <c:pt idx="157">
                  <c:v>50.83642130275495</c:v>
                </c:pt>
                <c:pt idx="158">
                  <c:v>50.709625219543952</c:v>
                </c:pt>
                <c:pt idx="159">
                  <c:v>50.582956766014838</c:v>
                </c:pt>
                <c:pt idx="160">
                  <c:v>50.456406234236617</c:v>
                </c:pt>
                <c:pt idx="161">
                  <c:v>50.329964621188452</c:v>
                </c:pt>
                <c:pt idx="162">
                  <c:v>50.203623582236105</c:v>
                </c:pt>
                <c:pt idx="163">
                  <c:v>50.077375386980044</c:v>
                </c:pt>
                <c:pt idx="164">
                  <c:v>49.951212877470596</c:v>
                </c:pt>
                <c:pt idx="165">
                  <c:v>49.825129428760874</c:v>
                </c:pt>
                <c:pt idx="166">
                  <c:v>49.699118911748407</c:v>
                </c:pt>
                <c:pt idx="167">
                  <c:v>49.573175658241446</c:v>
                </c:pt>
                <c:pt idx="168">
                  <c:v>49.447294428174509</c:v>
                </c:pt>
                <c:pt idx="169">
                  <c:v>49.32147037888938</c:v>
                </c:pt>
                <c:pt idx="170">
                  <c:v>49.195699036393016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6670160"/>
        <c:axId val="326670552"/>
      </c:scatterChart>
      <c:valAx>
        <c:axId val="32667016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26670552"/>
        <c:crosses val="autoZero"/>
        <c:crossBetween val="midCat"/>
      </c:valAx>
      <c:valAx>
        <c:axId val="3266705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266701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'C'!$O$21</c:f>
          <c:strCache>
            <c:ptCount val="1"/>
            <c:pt idx="0">
              <c:v>10.58</c:v>
            </c:pt>
          </c:strCache>
        </c:strRef>
      </c:tx>
      <c:overlay val="0"/>
    </c:title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'C'!$O$22:$O$222</c:f>
              <c:numCache>
                <c:formatCode>General</c:formatCode>
                <c:ptCount val="201"/>
                <c:pt idx="0">
                  <c:v>63.926000000000002</c:v>
                </c:pt>
                <c:pt idx="1">
                  <c:v>63.389000000000003</c:v>
                </c:pt>
                <c:pt idx="2">
                  <c:v>63.204000000000001</c:v>
                </c:pt>
                <c:pt idx="3">
                  <c:v>64.055999999999997</c:v>
                </c:pt>
                <c:pt idx="4">
                  <c:v>64.573999999999998</c:v>
                </c:pt>
                <c:pt idx="5">
                  <c:v>64.13</c:v>
                </c:pt>
                <c:pt idx="6">
                  <c:v>62.5</c:v>
                </c:pt>
                <c:pt idx="7">
                  <c:v>62.63</c:v>
                </c:pt>
                <c:pt idx="8">
                  <c:v>64.221999999999994</c:v>
                </c:pt>
                <c:pt idx="9">
                  <c:v>64.259</c:v>
                </c:pt>
                <c:pt idx="10">
                  <c:v>63.667000000000002</c:v>
                </c:pt>
                <c:pt idx="11">
                  <c:v>63.13</c:v>
                </c:pt>
                <c:pt idx="12">
                  <c:v>63.259</c:v>
                </c:pt>
                <c:pt idx="13">
                  <c:v>63.741</c:v>
                </c:pt>
                <c:pt idx="14">
                  <c:v>63.444000000000003</c:v>
                </c:pt>
                <c:pt idx="15">
                  <c:v>63</c:v>
                </c:pt>
                <c:pt idx="16">
                  <c:v>62.222000000000001</c:v>
                </c:pt>
                <c:pt idx="17">
                  <c:v>63.944000000000003</c:v>
                </c:pt>
                <c:pt idx="18">
                  <c:v>63.055999999999997</c:v>
                </c:pt>
                <c:pt idx="19">
                  <c:v>63.685000000000002</c:v>
                </c:pt>
                <c:pt idx="20">
                  <c:v>63.63</c:v>
                </c:pt>
                <c:pt idx="21">
                  <c:v>64.019000000000005</c:v>
                </c:pt>
                <c:pt idx="22">
                  <c:v>62.889000000000003</c:v>
                </c:pt>
                <c:pt idx="23">
                  <c:v>65.055999999999997</c:v>
                </c:pt>
                <c:pt idx="24">
                  <c:v>63.593000000000004</c:v>
                </c:pt>
                <c:pt idx="25">
                  <c:v>64.37</c:v>
                </c:pt>
                <c:pt idx="26">
                  <c:v>63.5</c:v>
                </c:pt>
                <c:pt idx="27">
                  <c:v>65.537000000000006</c:v>
                </c:pt>
                <c:pt idx="28">
                  <c:v>63.406999999999996</c:v>
                </c:pt>
                <c:pt idx="29">
                  <c:v>63.13</c:v>
                </c:pt>
                <c:pt idx="30">
                  <c:v>64.703999999999994</c:v>
                </c:pt>
                <c:pt idx="31">
                  <c:v>65.778000000000006</c:v>
                </c:pt>
                <c:pt idx="32">
                  <c:v>65.037000000000006</c:v>
                </c:pt>
                <c:pt idx="33">
                  <c:v>64.926000000000002</c:v>
                </c:pt>
                <c:pt idx="34">
                  <c:v>65.13</c:v>
                </c:pt>
                <c:pt idx="35">
                  <c:v>65.63</c:v>
                </c:pt>
                <c:pt idx="36">
                  <c:v>65.832999999999998</c:v>
                </c:pt>
                <c:pt idx="37">
                  <c:v>65.296000000000006</c:v>
                </c:pt>
                <c:pt idx="38">
                  <c:v>66.721999999999994</c:v>
                </c:pt>
                <c:pt idx="39">
                  <c:v>65.962999999999994</c:v>
                </c:pt>
                <c:pt idx="40">
                  <c:v>66.703999999999994</c:v>
                </c:pt>
                <c:pt idx="41">
                  <c:v>65.759</c:v>
                </c:pt>
                <c:pt idx="42">
                  <c:v>67.352000000000004</c:v>
                </c:pt>
                <c:pt idx="43">
                  <c:v>67.5</c:v>
                </c:pt>
                <c:pt idx="44">
                  <c:v>68.63</c:v>
                </c:pt>
                <c:pt idx="45">
                  <c:v>69.278000000000006</c:v>
                </c:pt>
                <c:pt idx="46">
                  <c:v>69.63</c:v>
                </c:pt>
                <c:pt idx="47">
                  <c:v>70.278000000000006</c:v>
                </c:pt>
                <c:pt idx="48">
                  <c:v>69.980999999999995</c:v>
                </c:pt>
                <c:pt idx="49">
                  <c:v>73.962999999999994</c:v>
                </c:pt>
                <c:pt idx="50">
                  <c:v>77.926000000000002</c:v>
                </c:pt>
                <c:pt idx="51">
                  <c:v>78.221999999999994</c:v>
                </c:pt>
                <c:pt idx="52">
                  <c:v>78.962999999999994</c:v>
                </c:pt>
                <c:pt idx="53">
                  <c:v>81.667000000000002</c:v>
                </c:pt>
                <c:pt idx="54">
                  <c:v>84.703999999999994</c:v>
                </c:pt>
                <c:pt idx="55">
                  <c:v>90.073999999999998</c:v>
                </c:pt>
                <c:pt idx="56">
                  <c:v>96.37</c:v>
                </c:pt>
                <c:pt idx="57">
                  <c:v>104.259</c:v>
                </c:pt>
                <c:pt idx="58">
                  <c:v>114.593</c:v>
                </c:pt>
                <c:pt idx="59">
                  <c:v>127.667</c:v>
                </c:pt>
                <c:pt idx="60">
                  <c:v>143.98099999999999</c:v>
                </c:pt>
                <c:pt idx="61">
                  <c:v>157.46299999999999</c:v>
                </c:pt>
                <c:pt idx="62">
                  <c:v>170.55600000000001</c:v>
                </c:pt>
                <c:pt idx="63">
                  <c:v>183.24100000000001</c:v>
                </c:pt>
                <c:pt idx="64">
                  <c:v>194.25899999999999</c:v>
                </c:pt>
                <c:pt idx="65">
                  <c:v>201.88900000000001</c:v>
                </c:pt>
                <c:pt idx="66">
                  <c:v>205.667</c:v>
                </c:pt>
                <c:pt idx="67">
                  <c:v>204.96299999999999</c:v>
                </c:pt>
                <c:pt idx="68">
                  <c:v>199.27799999999999</c:v>
                </c:pt>
                <c:pt idx="69">
                  <c:v>185.27799999999999</c:v>
                </c:pt>
                <c:pt idx="70">
                  <c:v>155.315</c:v>
                </c:pt>
                <c:pt idx="71">
                  <c:v>106.87</c:v>
                </c:pt>
                <c:pt idx="72">
                  <c:v>74.147999999999996</c:v>
                </c:pt>
                <c:pt idx="73">
                  <c:v>69.111000000000004</c:v>
                </c:pt>
                <c:pt idx="74">
                  <c:v>68.832999999999998</c:v>
                </c:pt>
                <c:pt idx="75">
                  <c:v>69.537000000000006</c:v>
                </c:pt>
                <c:pt idx="76">
                  <c:v>72.906999999999996</c:v>
                </c:pt>
                <c:pt idx="77">
                  <c:v>74.980999999999995</c:v>
                </c:pt>
                <c:pt idx="78">
                  <c:v>81.203999999999994</c:v>
                </c:pt>
                <c:pt idx="79">
                  <c:v>85.703999999999994</c:v>
                </c:pt>
                <c:pt idx="80">
                  <c:v>94.073999999999998</c:v>
                </c:pt>
                <c:pt idx="81">
                  <c:v>104.148</c:v>
                </c:pt>
                <c:pt idx="82">
                  <c:v>115.852</c:v>
                </c:pt>
                <c:pt idx="83">
                  <c:v>128.11099999999999</c:v>
                </c:pt>
                <c:pt idx="84">
                  <c:v>138.05600000000001</c:v>
                </c:pt>
                <c:pt idx="85">
                  <c:v>144.72200000000001</c:v>
                </c:pt>
                <c:pt idx="86">
                  <c:v>150.315</c:v>
                </c:pt>
                <c:pt idx="87">
                  <c:v>149.61099999999999</c:v>
                </c:pt>
                <c:pt idx="88">
                  <c:v>142.51900000000001</c:v>
                </c:pt>
                <c:pt idx="89">
                  <c:v>127.29600000000001</c:v>
                </c:pt>
                <c:pt idx="90">
                  <c:v>96.741</c:v>
                </c:pt>
                <c:pt idx="91">
                  <c:v>69.667000000000002</c:v>
                </c:pt>
                <c:pt idx="92">
                  <c:v>60.536999999999999</c:v>
                </c:pt>
                <c:pt idx="93">
                  <c:v>58.148000000000003</c:v>
                </c:pt>
                <c:pt idx="94">
                  <c:v>60.389000000000003</c:v>
                </c:pt>
                <c:pt idx="95">
                  <c:v>58.851999999999997</c:v>
                </c:pt>
                <c:pt idx="96">
                  <c:v>58.295999999999999</c:v>
                </c:pt>
                <c:pt idx="97">
                  <c:v>58.073999999999998</c:v>
                </c:pt>
                <c:pt idx="98">
                  <c:v>57.759</c:v>
                </c:pt>
                <c:pt idx="99">
                  <c:v>57.148000000000003</c:v>
                </c:pt>
                <c:pt idx="100">
                  <c:v>57.536999999999999</c:v>
                </c:pt>
                <c:pt idx="101">
                  <c:v>57.814999999999998</c:v>
                </c:pt>
                <c:pt idx="102">
                  <c:v>58.444000000000003</c:v>
                </c:pt>
                <c:pt idx="103">
                  <c:v>54.963000000000001</c:v>
                </c:pt>
                <c:pt idx="104">
                  <c:v>56.073999999999998</c:v>
                </c:pt>
                <c:pt idx="105">
                  <c:v>56.463000000000001</c:v>
                </c:pt>
                <c:pt idx="106">
                  <c:v>57.63</c:v>
                </c:pt>
                <c:pt idx="107">
                  <c:v>56.814999999999998</c:v>
                </c:pt>
                <c:pt idx="108">
                  <c:v>57.332999999999998</c:v>
                </c:pt>
                <c:pt idx="109">
                  <c:v>56.351999999999997</c:v>
                </c:pt>
                <c:pt idx="110">
                  <c:v>57.13</c:v>
                </c:pt>
                <c:pt idx="111">
                  <c:v>56.37</c:v>
                </c:pt>
                <c:pt idx="112">
                  <c:v>57.444000000000003</c:v>
                </c:pt>
                <c:pt idx="113">
                  <c:v>55.741</c:v>
                </c:pt>
                <c:pt idx="114">
                  <c:v>57.055999999999997</c:v>
                </c:pt>
                <c:pt idx="115">
                  <c:v>56.814999999999998</c:v>
                </c:pt>
                <c:pt idx="116">
                  <c:v>55.926000000000002</c:v>
                </c:pt>
                <c:pt idx="117">
                  <c:v>56.555999999999997</c:v>
                </c:pt>
                <c:pt idx="118">
                  <c:v>57.814999999999998</c:v>
                </c:pt>
                <c:pt idx="119">
                  <c:v>57.648000000000003</c:v>
                </c:pt>
                <c:pt idx="120">
                  <c:v>57.573999999999998</c:v>
                </c:pt>
                <c:pt idx="121">
                  <c:v>58.704000000000001</c:v>
                </c:pt>
                <c:pt idx="122">
                  <c:v>57.944000000000003</c:v>
                </c:pt>
                <c:pt idx="123">
                  <c:v>57.406999999999996</c:v>
                </c:pt>
                <c:pt idx="124">
                  <c:v>56.444000000000003</c:v>
                </c:pt>
                <c:pt idx="125">
                  <c:v>56.963000000000001</c:v>
                </c:pt>
                <c:pt idx="126">
                  <c:v>54.518999999999998</c:v>
                </c:pt>
                <c:pt idx="127">
                  <c:v>54.444000000000003</c:v>
                </c:pt>
                <c:pt idx="128">
                  <c:v>52.87</c:v>
                </c:pt>
                <c:pt idx="129">
                  <c:v>53.222000000000001</c:v>
                </c:pt>
                <c:pt idx="130">
                  <c:v>53.889000000000003</c:v>
                </c:pt>
                <c:pt idx="131">
                  <c:v>52.906999999999996</c:v>
                </c:pt>
                <c:pt idx="132">
                  <c:v>52.37</c:v>
                </c:pt>
                <c:pt idx="133">
                  <c:v>52.926000000000002</c:v>
                </c:pt>
                <c:pt idx="134">
                  <c:v>53.295999999999999</c:v>
                </c:pt>
                <c:pt idx="135">
                  <c:v>51.981000000000002</c:v>
                </c:pt>
                <c:pt idx="136">
                  <c:v>51.5</c:v>
                </c:pt>
                <c:pt idx="137">
                  <c:v>51.832999999999998</c:v>
                </c:pt>
                <c:pt idx="138">
                  <c:v>50.167000000000002</c:v>
                </c:pt>
                <c:pt idx="139">
                  <c:v>53.185000000000002</c:v>
                </c:pt>
                <c:pt idx="140">
                  <c:v>50.814999999999998</c:v>
                </c:pt>
                <c:pt idx="141">
                  <c:v>51.167000000000002</c:v>
                </c:pt>
                <c:pt idx="142">
                  <c:v>53.110999999999997</c:v>
                </c:pt>
                <c:pt idx="143">
                  <c:v>51.759</c:v>
                </c:pt>
                <c:pt idx="144">
                  <c:v>52.241</c:v>
                </c:pt>
                <c:pt idx="145">
                  <c:v>51.963000000000001</c:v>
                </c:pt>
                <c:pt idx="146">
                  <c:v>51.963000000000001</c:v>
                </c:pt>
                <c:pt idx="147">
                  <c:v>51.87</c:v>
                </c:pt>
                <c:pt idx="148">
                  <c:v>52.204000000000001</c:v>
                </c:pt>
                <c:pt idx="149">
                  <c:v>52.5</c:v>
                </c:pt>
                <c:pt idx="150">
                  <c:v>52.277999999999999</c:v>
                </c:pt>
                <c:pt idx="151">
                  <c:v>51.741</c:v>
                </c:pt>
                <c:pt idx="152">
                  <c:v>52.536999999999999</c:v>
                </c:pt>
                <c:pt idx="153">
                  <c:v>51.018999999999998</c:v>
                </c:pt>
                <c:pt idx="154">
                  <c:v>51.241</c:v>
                </c:pt>
                <c:pt idx="155">
                  <c:v>51.667000000000002</c:v>
                </c:pt>
                <c:pt idx="156">
                  <c:v>50.777999999999999</c:v>
                </c:pt>
                <c:pt idx="157">
                  <c:v>49.481000000000002</c:v>
                </c:pt>
                <c:pt idx="158">
                  <c:v>50.389000000000003</c:v>
                </c:pt>
                <c:pt idx="159">
                  <c:v>49.481000000000002</c:v>
                </c:pt>
                <c:pt idx="160">
                  <c:v>50.648000000000003</c:v>
                </c:pt>
                <c:pt idx="161">
                  <c:v>48.222000000000001</c:v>
                </c:pt>
                <c:pt idx="162">
                  <c:v>48.073999999999998</c:v>
                </c:pt>
                <c:pt idx="163">
                  <c:v>47.741</c:v>
                </c:pt>
                <c:pt idx="164">
                  <c:v>48.759</c:v>
                </c:pt>
                <c:pt idx="165">
                  <c:v>49.685000000000002</c:v>
                </c:pt>
                <c:pt idx="166">
                  <c:v>49.426000000000002</c:v>
                </c:pt>
                <c:pt idx="167">
                  <c:v>49.110999999999997</c:v>
                </c:pt>
                <c:pt idx="168">
                  <c:v>48.981000000000002</c:v>
                </c:pt>
                <c:pt idx="169">
                  <c:v>49.444000000000003</c:v>
                </c:pt>
                <c:pt idx="170">
                  <c:v>48.036999999999999</c:v>
                </c:pt>
                <c:pt idx="171">
                  <c:v>47.241</c:v>
                </c:pt>
                <c:pt idx="172">
                  <c:v>47.573999999999998</c:v>
                </c:pt>
                <c:pt idx="173">
                  <c:v>47.63</c:v>
                </c:pt>
                <c:pt idx="174">
                  <c:v>47.722000000000001</c:v>
                </c:pt>
                <c:pt idx="175">
                  <c:v>47.648000000000003</c:v>
                </c:pt>
                <c:pt idx="176">
                  <c:v>47.832999999999998</c:v>
                </c:pt>
                <c:pt idx="177">
                  <c:v>48.463000000000001</c:v>
                </c:pt>
                <c:pt idx="178">
                  <c:v>47.426000000000002</c:v>
                </c:pt>
                <c:pt idx="179">
                  <c:v>47.593000000000004</c:v>
                </c:pt>
                <c:pt idx="180">
                  <c:v>48.351999999999997</c:v>
                </c:pt>
                <c:pt idx="181">
                  <c:v>48.185000000000002</c:v>
                </c:pt>
                <c:pt idx="182">
                  <c:v>46.906999999999996</c:v>
                </c:pt>
                <c:pt idx="183">
                  <c:v>48.018999999999998</c:v>
                </c:pt>
                <c:pt idx="184">
                  <c:v>47.222000000000001</c:v>
                </c:pt>
                <c:pt idx="185">
                  <c:v>47.536999999999999</c:v>
                </c:pt>
                <c:pt idx="186">
                  <c:v>48.832999999999998</c:v>
                </c:pt>
                <c:pt idx="187">
                  <c:v>47.444000000000003</c:v>
                </c:pt>
                <c:pt idx="188">
                  <c:v>48.5</c:v>
                </c:pt>
                <c:pt idx="189">
                  <c:v>47.148000000000003</c:v>
                </c:pt>
                <c:pt idx="190">
                  <c:v>47.13</c:v>
                </c:pt>
                <c:pt idx="191">
                  <c:v>46.093000000000004</c:v>
                </c:pt>
                <c:pt idx="192">
                  <c:v>46.536999999999999</c:v>
                </c:pt>
                <c:pt idx="193">
                  <c:v>46.481000000000002</c:v>
                </c:pt>
                <c:pt idx="194">
                  <c:v>47.444000000000003</c:v>
                </c:pt>
                <c:pt idx="195">
                  <c:v>47.222000000000001</c:v>
                </c:pt>
                <c:pt idx="196">
                  <c:v>46.851999999999997</c:v>
                </c:pt>
                <c:pt idx="197">
                  <c:v>46.593000000000004</c:v>
                </c:pt>
                <c:pt idx="198">
                  <c:v>46.073999999999998</c:v>
                </c:pt>
                <c:pt idx="199">
                  <c:v>47.518999999999998</c:v>
                </c:pt>
                <c:pt idx="200">
                  <c:v>47.759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'C'!$AF$22:$AF$222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68.365047381037868</c:v>
                </c:pt>
                <c:pt idx="26">
                  <c:v>68.250730157100676</c:v>
                </c:pt>
                <c:pt idx="27">
                  <c:v>68.136396818268707</c:v>
                </c:pt>
                <c:pt idx="28">
                  <c:v>68.022045724774941</c:v>
                </c:pt>
                <c:pt idx="29">
                  <c:v>67.907675071093905</c:v>
                </c:pt>
                <c:pt idx="30">
                  <c:v>67.793282869360013</c:v>
                </c:pt>
                <c:pt idx="31">
                  <c:v>67.678866931180892</c:v>
                </c:pt>
                <c:pt idx="32">
                  <c:v>67.56442484778421</c:v>
                </c:pt>
                <c:pt idx="33">
                  <c:v>67.449953968742832</c:v>
                </c:pt>
                <c:pt idx="34">
                  <c:v>67.33545138082313</c:v>
                </c:pt>
                <c:pt idx="35">
                  <c:v>67.22091389359079</c:v>
                </c:pt>
                <c:pt idx="36">
                  <c:v>67.106338057092302</c:v>
                </c:pt>
                <c:pt idx="37">
                  <c:v>66.991720301430888</c:v>
                </c:pt>
                <c:pt idx="38">
                  <c:v>66.877057497400656</c:v>
                </c:pt>
                <c:pt idx="39">
                  <c:v>66.762348875259264</c:v>
                </c:pt>
                <c:pt idx="40">
                  <c:v>66.647602059963802</c:v>
                </c:pt>
                <c:pt idx="41">
                  <c:v>66.53285084002917</c:v>
                </c:pt>
                <c:pt idx="42">
                  <c:v>66.418204358355766</c:v>
                </c:pt>
                <c:pt idx="43">
                  <c:v>66.30397521070843</c:v>
                </c:pt>
                <c:pt idx="44">
                  <c:v>66.19099288461463</c:v>
                </c:pt>
                <c:pt idx="45">
                  <c:v>66.081322977140644</c:v>
                </c:pt>
                <c:pt idx="46">
                  <c:v>65.979810615228573</c:v>
                </c:pt>
                <c:pt idx="47">
                  <c:v>65.897166629818599</c:v>
                </c:pt>
                <c:pt idx="48">
                  <c:v>65.855688143152292</c:v>
                </c:pt>
                <c:pt idx="49">
                  <c:v>65.899015251411015</c:v>
                </c:pt>
                <c:pt idx="50">
                  <c:v>66.107265214176635</c:v>
                </c:pt>
                <c:pt idx="51">
                  <c:v>66.617961951089271</c:v>
                </c:pt>
                <c:pt idx="52">
                  <c:v>67.650836630779565</c:v>
                </c:pt>
                <c:pt idx="53">
                  <c:v>69.530541540408038</c:v>
                </c:pt>
                <c:pt idx="54">
                  <c:v>72.696146556272254</c:v>
                </c:pt>
                <c:pt idx="55">
                  <c:v>77.681864135099502</c:v>
                </c:pt>
                <c:pt idx="56">
                  <c:v>85.053011900598349</c:v>
                </c:pt>
                <c:pt idx="57">
                  <c:v>95.288362112931381</c:v>
                </c:pt>
                <c:pt idx="58">
                  <c:v>108.61656902922971</c:v>
                </c:pt>
                <c:pt idx="59">
                  <c:v>124.83785240896849</c:v>
                </c:pt>
                <c:pt idx="60">
                  <c:v>143.18452289714011</c:v>
                </c:pt>
                <c:pt idx="61">
                  <c:v>162.28337031322403</c:v>
                </c:pt>
                <c:pt idx="62">
                  <c:v>180.26885341693554</c:v>
                </c:pt>
                <c:pt idx="63">
                  <c:v>195.05608338324706</c:v>
                </c:pt>
                <c:pt idx="64">
                  <c:v>204.72714106600159</c:v>
                </c:pt>
                <c:pt idx="65">
                  <c:v>207.93461045354067</c:v>
                </c:pt>
                <c:pt idx="66">
                  <c:v>204.20572315514374</c:v>
                </c:pt>
                <c:pt idx="67">
                  <c:v>194.05250845119602</c:v>
                </c:pt>
                <c:pt idx="68">
                  <c:v>178.8526137398442</c:v>
                </c:pt>
                <c:pt idx="69">
                  <c:v>160.53915307650803</c:v>
                </c:pt>
                <c:pt idx="70">
                  <c:v>141.19623215831407</c:v>
                </c:pt>
                <c:pt idx="71">
                  <c:v>122.6775518229291</c:v>
                </c:pt>
                <c:pt idx="72">
                  <c:v>106.34456473955942</c:v>
                </c:pt>
                <c:pt idx="73">
                  <c:v>92.972149041133619</c:v>
                </c:pt>
                <c:pt idx="74">
                  <c:v>82.816616931480993</c:v>
                </c:pt>
                <c:pt idx="75">
                  <c:v>75.801730145037055</c:v>
                </c:pt>
                <c:pt idx="76">
                  <c:v>71.758392694645067</c:v>
                </c:pt>
                <c:pt idx="77">
                  <c:v>70.645128666945908</c:v>
                </c:pt>
                <c:pt idx="78">
                  <c:v>72.67018491511152</c:v>
                </c:pt>
                <c:pt idx="79">
                  <c:v>78.237278723035331</c:v>
                </c:pt>
                <c:pt idx="80">
                  <c:v>87.670678438459518</c:v>
                </c:pt>
                <c:pt idx="81">
                  <c:v>100.76699550636758</c:v>
                </c:pt>
                <c:pt idx="82">
                  <c:v>116.35600286919031</c:v>
                </c:pt>
                <c:pt idx="83">
                  <c:v>132.14974900380858</c:v>
                </c:pt>
                <c:pt idx="84">
                  <c:v>145.10702265380399</c:v>
                </c:pt>
                <c:pt idx="85">
                  <c:v>152.29823372824512</c:v>
                </c:pt>
                <c:pt idx="86">
                  <c:v>151.93657839258896</c:v>
                </c:pt>
                <c:pt idx="87">
                  <c:v>144.06828101688373</c:v>
                </c:pt>
                <c:pt idx="88">
                  <c:v>130.54909099008526</c:v>
                </c:pt>
                <c:pt idx="89">
                  <c:v>114.31718449995637</c:v>
                </c:pt>
                <c:pt idx="90">
                  <c:v>98.347954522155376</c:v>
                </c:pt>
                <c:pt idx="91">
                  <c:v>84.794084956599079</c:v>
                </c:pt>
                <c:pt idx="92">
                  <c:v>74.629316052362796</c:v>
                </c:pt>
                <c:pt idx="93">
                  <c:v>67.796467696772041</c:v>
                </c:pt>
                <c:pt idx="94">
                  <c:v>63.630974135752879</c:v>
                </c:pt>
                <c:pt idx="95">
                  <c:v>61.294077855865332</c:v>
                </c:pt>
                <c:pt idx="96">
                  <c:v>60.056028737349266</c:v>
                </c:pt>
                <c:pt idx="97">
                  <c:v>59.404133524400542</c:v>
                </c:pt>
                <c:pt idx="98">
                  <c:v>59.031749531396159</c:v>
                </c:pt>
                <c:pt idx="99">
                  <c:v>58.778858257596383</c:v>
                </c:pt>
                <c:pt idx="100">
                  <c:v>58.571636569924621</c:v>
                </c:pt>
                <c:pt idx="101">
                  <c:v>58.379779466849641</c:v>
                </c:pt>
                <c:pt idx="102">
                  <c:v>58.192236734292976</c:v>
                </c:pt>
                <c:pt idx="103">
                  <c:v>58.005527053623638</c:v>
                </c:pt>
                <c:pt idx="104">
                  <c:v>57.818871102600667</c:v>
                </c:pt>
                <c:pt idx="105">
                  <c:v>57.632469897341203</c:v>
                </c:pt>
                <c:pt idx="106">
                  <c:v>57.44711559414332</c:v>
                </c:pt>
                <c:pt idx="107">
                  <c:v>57.264438796203144</c:v>
                </c:pt>
                <c:pt idx="108">
                  <c:v>57.087619878322869</c:v>
                </c:pt>
                <c:pt idx="109">
                  <c:v>56.922534509130031</c:v>
                </c:pt>
                <c:pt idx="110">
                  <c:v>56.779162234697139</c:v>
                </c:pt>
                <c:pt idx="111">
                  <c:v>56.672699395226999</c:v>
                </c:pt>
                <c:pt idx="112">
                  <c:v>56.623309804314232</c:v>
                </c:pt>
                <c:pt idx="113">
                  <c:v>56.653157953267623</c:v>
                </c:pt>
                <c:pt idx="114">
                  <c:v>56.779812148024376</c:v>
                </c:pt>
                <c:pt idx="115">
                  <c:v>57.006643405983979</c:v>
                </c:pt>
                <c:pt idx="116">
                  <c:v>57.313191091676558</c:v>
                </c:pt>
                <c:pt idx="117">
                  <c:v>57.650394335603927</c:v>
                </c:pt>
                <c:pt idx="118">
                  <c:v>57.945388074235112</c:v>
                </c:pt>
                <c:pt idx="119">
                  <c:v>58.117262478374123</c:v>
                </c:pt>
                <c:pt idx="120">
                  <c:v>58.099772911176117</c:v>
                </c:pt>
                <c:pt idx="121">
                  <c:v>57.862409358784035</c:v>
                </c:pt>
                <c:pt idx="122">
                  <c:v>57.42066337088837</c:v>
                </c:pt>
                <c:pt idx="123">
                  <c:v>56.830764736705227</c:v>
                </c:pt>
                <c:pt idx="124">
                  <c:v>56.171331281613369</c:v>
                </c:pt>
                <c:pt idx="125">
                  <c:v>55.520121293949522</c:v>
                </c:pt>
                <c:pt idx="126">
                  <c:v>54.935230413813663</c:v>
                </c:pt>
                <c:pt idx="127">
                  <c:v>54.446544688151164</c:v>
                </c:pt>
                <c:pt idx="128">
                  <c:v>54.05773958275433</c:v>
                </c:pt>
                <c:pt idx="129">
                  <c:v>53.75488501296892</c:v>
                </c:pt>
                <c:pt idx="130">
                  <c:v>53.516510052260045</c:v>
                </c:pt>
                <c:pt idx="131">
                  <c:v>53.321382373873377</c:v>
                </c:pt>
                <c:pt idx="132">
                  <c:v>53.152642692227744</c:v>
                </c:pt>
                <c:pt idx="133">
                  <c:v>52.998822630560241</c:v>
                </c:pt>
                <c:pt idx="134">
                  <c:v>52.853068984971507</c:v>
                </c:pt>
                <c:pt idx="135">
                  <c:v>52.711801156393378</c:v>
                </c:pt>
                <c:pt idx="136">
                  <c:v>52.573551745056299</c:v>
                </c:pt>
                <c:pt idx="137">
                  <c:v>52.43828570909136</c:v>
                </c:pt>
                <c:pt idx="138">
                  <c:v>52.307215398459185</c:v>
                </c:pt>
                <c:pt idx="139">
                  <c:v>52.182995623786589</c:v>
                </c:pt>
                <c:pt idx="140">
                  <c:v>52.070098728015502</c:v>
                </c:pt>
                <c:pt idx="141">
                  <c:v>51.975067452415814</c:v>
                </c:pt>
                <c:pt idx="142">
                  <c:v>51.906233175414023</c:v>
                </c:pt>
                <c:pt idx="143">
                  <c:v>51.872462011099223</c:v>
                </c:pt>
                <c:pt idx="144">
                  <c:v>51.880685442983655</c:v>
                </c:pt>
                <c:pt idx="145">
                  <c:v>51.932463947363495</c:v>
                </c:pt>
                <c:pt idx="146">
                  <c:v>52.020525173608782</c:v>
                </c:pt>
                <c:pt idx="147">
                  <c:v>52.12678936092005</c:v>
                </c:pt>
                <c:pt idx="148">
                  <c:v>52.223403168417846</c:v>
                </c:pt>
                <c:pt idx="149">
                  <c:v>52.277467798646931</c:v>
                </c:pt>
                <c:pt idx="150">
                  <c:v>52.258636394509118</c:v>
                </c:pt>
                <c:pt idx="151">
                  <c:v>52.14724401894405</c:v>
                </c:pt>
                <c:pt idx="152">
                  <c:v>51.939987114511617</c:v>
                </c:pt>
                <c:pt idx="153">
                  <c:v>51.650897979400995</c:v>
                </c:pt>
                <c:pt idx="154">
                  <c:v>51.307216555433641</c:v>
                </c:pt>
                <c:pt idx="155">
                  <c:v>50.941823120768014</c:v>
                </c:pt>
                <c:pt idx="156">
                  <c:v>50.585111671747939</c:v>
                </c:pt>
                <c:pt idx="157">
                  <c:v>50.259019799183598</c:v>
                </c:pt>
                <c:pt idx="158">
                  <c:v>49.97464364482947</c:v>
                </c:pt>
                <c:pt idx="159">
                  <c:v>49.733256162294289</c:v>
                </c:pt>
                <c:pt idx="160">
                  <c:v>49.529413918431914</c:v>
                </c:pt>
                <c:pt idx="161">
                  <c:v>49.354549210454728</c:v>
                </c:pt>
                <c:pt idx="162">
                  <c:v>49.19985773006043</c:v>
                </c:pt>
                <c:pt idx="163">
                  <c:v>49.057987065446142</c:v>
                </c:pt>
                <c:pt idx="164">
                  <c:v>48.923617054544671</c:v>
                </c:pt>
                <c:pt idx="165">
                  <c:v>48.793315996998864</c:v>
                </c:pt>
                <c:pt idx="166">
                  <c:v>48.665079747768495</c:v>
                </c:pt>
                <c:pt idx="167">
                  <c:v>48.537837965685817</c:v>
                </c:pt>
                <c:pt idx="168">
                  <c:v>48.411063795439674</c:v>
                </c:pt>
                <c:pt idx="169">
                  <c:v>48.28451618737715</c:v>
                </c:pt>
                <c:pt idx="170">
                  <c:v>48.158091240129693</c:v>
                </c:pt>
                <c:pt idx="171">
                  <c:v>48.031745564820397</c:v>
                </c:pt>
                <c:pt idx="172">
                  <c:v>47.905460519302004</c:v>
                </c:pt>
                <c:pt idx="173">
                  <c:v>47.779226965828698</c:v>
                </c:pt>
                <c:pt idx="174">
                  <c:v>47.653039298487812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ser>
          <c:idx val="0"/>
          <c:order val="2"/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'C'!$BL$22:$BL$222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68.365047381037868</c:v>
                </c:pt>
                <c:pt idx="26">
                  <c:v>68.250730157100662</c:v>
                </c:pt>
                <c:pt idx="27">
                  <c:v>68.136396818268622</c:v>
                </c:pt>
                <c:pt idx="28">
                  <c:v>68.022045724774443</c:v>
                </c:pt>
                <c:pt idx="29">
                  <c:v>67.907675071090935</c:v>
                </c:pt>
                <c:pt idx="30">
                  <c:v>67.793282869343273</c:v>
                </c:pt>
                <c:pt idx="31">
                  <c:v>67.678866931091193</c:v>
                </c:pt>
                <c:pt idx="32">
                  <c:v>67.564424847326407</c:v>
                </c:pt>
                <c:pt idx="33">
                  <c:v>67.449953966517441</c:v>
                </c:pt>
                <c:pt idx="34">
                  <c:v>67.335451370519507</c:v>
                </c:pt>
                <c:pt idx="35">
                  <c:v>67.220913848151653</c:v>
                </c:pt>
                <c:pt idx="36">
                  <c:v>67.106337866227193</c:v>
                </c:pt>
                <c:pt idx="37">
                  <c:v>66.991719537806532</c:v>
                </c:pt>
                <c:pt idx="38">
                  <c:v>66.877054587422762</c:v>
                </c:pt>
                <c:pt idx="39">
                  <c:v>66.762338313012677</c:v>
                </c:pt>
                <c:pt idx="40">
                  <c:v>66.647565544265618</c:v>
                </c:pt>
                <c:pt idx="41">
                  <c:v>66.532730597083017</c:v>
                </c:pt>
                <c:pt idx="42">
                  <c:v>66.417827223821973</c:v>
                </c:pt>
                <c:pt idx="43">
                  <c:v>66.302848558975612</c:v>
                </c:pt>
                <c:pt idx="44">
                  <c:v>66.18778705992429</c:v>
                </c:pt>
                <c:pt idx="45">
                  <c:v>66.072634442373541</c:v>
                </c:pt>
                <c:pt idx="46">
                  <c:v>65.957381610078031</c:v>
                </c:pt>
                <c:pt idx="47">
                  <c:v>65.842018578437816</c:v>
                </c:pt>
                <c:pt idx="48">
                  <c:v>65.726534391542685</c:v>
                </c:pt>
                <c:pt idx="49">
                  <c:v>65.610917032235932</c:v>
                </c:pt>
                <c:pt idx="50">
                  <c:v>65.495153324770811</c:v>
                </c:pt>
                <c:pt idx="51">
                  <c:v>65.379228829643225</c:v>
                </c:pt>
                <c:pt idx="52">
                  <c:v>65.263127730205071</c:v>
                </c:pt>
                <c:pt idx="53">
                  <c:v>65.146832710698121</c:v>
                </c:pt>
                <c:pt idx="54">
                  <c:v>65.030324825399461</c:v>
                </c:pt>
                <c:pt idx="55">
                  <c:v>64.913583358641546</c:v>
                </c:pt>
                <c:pt idx="56">
                  <c:v>64.796585675567712</c:v>
                </c:pt>
                <c:pt idx="57">
                  <c:v>64.67930706361058</c:v>
                </c:pt>
                <c:pt idx="58">
                  <c:v>64.561720564844208</c:v>
                </c:pt>
                <c:pt idx="59">
                  <c:v>64.443796799566741</c:v>
                </c:pt>
                <c:pt idx="60">
                  <c:v>64.325503781725658</c:v>
                </c:pt>
                <c:pt idx="61">
                  <c:v>64.20680672711093</c:v>
                </c:pt>
                <c:pt idx="62">
                  <c:v>64.087667855622684</c:v>
                </c:pt>
                <c:pt idx="63">
                  <c:v>63.968046189375507</c:v>
                </c:pt>
                <c:pt idx="64">
                  <c:v>63.847897348943924</c:v>
                </c:pt>
                <c:pt idx="65">
                  <c:v>63.727173350691061</c:v>
                </c:pt>
                <c:pt idx="66">
                  <c:v>63.605822408863197</c:v>
                </c:pt>
                <c:pt idx="67">
                  <c:v>63.483788746985404</c:v>
                </c:pt>
                <c:pt idx="68">
                  <c:v>63.361012424062032</c:v>
                </c:pt>
                <c:pt idx="69">
                  <c:v>63.237429182171951</c:v>
                </c:pt>
                <c:pt idx="70">
                  <c:v>63.112970323247595</c:v>
                </c:pt>
                <c:pt idx="71">
                  <c:v>62.987562624129616</c:v>
                </c:pt>
                <c:pt idx="72">
                  <c:v>62.861128300371263</c:v>
                </c:pt>
                <c:pt idx="73">
                  <c:v>62.73358503069943</c:v>
                </c:pt>
                <c:pt idx="74">
                  <c:v>62.604846055470652</c:v>
                </c:pt>
                <c:pt idx="75">
                  <c:v>62.474820363826588</c:v>
                </c:pt>
                <c:pt idx="76">
                  <c:v>62.343412985465271</c:v>
                </c:pt>
                <c:pt idx="77">
                  <c:v>62.210525403890763</c:v>
                </c:pt>
                <c:pt idx="78">
                  <c:v>62.076056108548144</c:v>
                </c:pt>
                <c:pt idx="79">
                  <c:v>61.939901303230407</c:v>
                </c:pt>
                <c:pt idx="80">
                  <c:v>61.801955787373188</c:v>
                </c:pt>
                <c:pt idx="81">
                  <c:v>61.662114025130286</c:v>
                </c:pt>
                <c:pt idx="82">
                  <c:v>61.520271414234799</c:v>
                </c:pt>
                <c:pt idx="83">
                  <c:v>61.376325762395233</c:v>
                </c:pt>
                <c:pt idx="84">
                  <c:v>61.230178973173793</c:v>
                </c:pt>
                <c:pt idx="85">
                  <c:v>61.081738935823552</c:v>
                </c:pt>
                <c:pt idx="86">
                  <c:v>60.93092160438173</c:v>
                </c:pt>
                <c:pt idx="87">
                  <c:v>60.777653240510659</c:v>
                </c:pt>
                <c:pt idx="88">
                  <c:v>60.62187278238234</c:v>
                </c:pt>
                <c:pt idx="89">
                  <c:v>60.463534288740846</c:v>
                </c:pt>
                <c:pt idx="90">
                  <c:v>60.302609393782994</c:v>
                </c:pt>
                <c:pt idx="91">
                  <c:v>60.139089695517264</c:v>
                </c:pt>
                <c:pt idx="92">
                  <c:v>59.972988988832739</c:v>
                </c:pt>
                <c:pt idx="93">
                  <c:v>59.804345245817103</c:v>
                </c:pt>
                <c:pt idx="94">
                  <c:v>59.633222241143017</c:v>
                </c:pt>
                <c:pt idx="95">
                  <c:v>59.459710720776016</c:v>
                </c:pt>
                <c:pt idx="96">
                  <c:v>59.283929018818739</c:v>
                </c:pt>
                <c:pt idx="97">
                  <c:v>59.106023040609102</c:v>
                </c:pt>
                <c:pt idx="98">
                  <c:v>58.926165550343327</c:v>
                </c:pt>
                <c:pt idx="99">
                  <c:v>58.744554727982667</c:v>
                </c:pt>
                <c:pt idx="100">
                  <c:v>58.56141199183692</c:v>
                </c:pt>
                <c:pt idx="101">
                  <c:v>58.376979118160676</c:v>
                </c:pt>
                <c:pt idx="102">
                  <c:v>58.191514724977765</c:v>
                </c:pt>
                <c:pt idx="103">
                  <c:v>58.005290221469622</c:v>
                </c:pt>
                <c:pt idx="104">
                  <c:v>57.818585353870652</c:v>
                </c:pt>
                <c:pt idx="105">
                  <c:v>57.631683501411935</c:v>
                </c:pt>
                <c:pt idx="106">
                  <c:v>57.444866889490321</c:v>
                </c:pt>
                <c:pt idx="107">
                  <c:v>57.258411890752384</c:v>
                </c:pt>
                <c:pt idx="108">
                  <c:v>57.072584577934663</c:v>
                </c:pt>
                <c:pt idx="109">
                  <c:v>56.887636675810498</c:v>
                </c:pt>
                <c:pt idx="110">
                  <c:v>56.703802035027167</c:v>
                </c:pt>
                <c:pt idx="111">
                  <c:v>56.521293720188567</c:v>
                </c:pt>
                <c:pt idx="112">
                  <c:v>56.340301770837044</c:v>
                </c:pt>
                <c:pt idx="113">
                  <c:v>56.16099165967379</c:v>
                </c:pt>
                <c:pt idx="114">
                  <c:v>55.98350343988578</c:v>
                </c:pt>
                <c:pt idx="115">
                  <c:v>55.807951544846375</c:v>
                </c:pt>
                <c:pt idx="116">
                  <c:v>55.634425180175242</c:v>
                </c:pt>
                <c:pt idx="117">
                  <c:v>55.462989231003384</c:v>
                </c:pt>
                <c:pt idx="118">
                  <c:v>55.293685596498939</c:v>
                </c:pt>
                <c:pt idx="119">
                  <c:v>55.126534858954912</c:v>
                </c:pt>
                <c:pt idx="120">
                  <c:v>54.96153819530538</c:v>
                </c:pt>
                <c:pt idx="121">
                  <c:v>54.798679443851199</c:v>
                </c:pt>
                <c:pt idx="122">
                  <c:v>54.637927247142827</c:v>
                </c:pt>
                <c:pt idx="123">
                  <c:v>54.479237202292147</c:v>
                </c:pt>
                <c:pt idx="124">
                  <c:v>54.322553961456471</c:v>
                </c:pt>
                <c:pt idx="125">
                  <c:v>54.167813236994427</c:v>
                </c:pt>
                <c:pt idx="126">
                  <c:v>54.014943677152068</c:v>
                </c:pt>
                <c:pt idx="127">
                  <c:v>53.863868588601115</c:v>
                </c:pt>
                <c:pt idx="128">
                  <c:v>53.714507491395977</c:v>
                </c:pt>
                <c:pt idx="129">
                  <c:v>53.566777499771945</c:v>
                </c:pt>
                <c:pt idx="130">
                  <c:v>53.420594528625372</c:v>
                </c:pt>
                <c:pt idx="131">
                  <c:v>53.275874330543402</c:v>
                </c:pt>
                <c:pt idx="132">
                  <c:v>53.132533371994882</c:v>
                </c:pt>
                <c:pt idx="133">
                  <c:v>52.990489559904653</c:v>
                </c:pt>
                <c:pt idx="134">
                  <c:v>52.849662831478554</c:v>
                </c:pt>
                <c:pt idx="135">
                  <c:v>52.709975620996751</c:v>
                </c:pt>
                <c:pt idx="136">
                  <c:v>52.571353217513078</c:v>
                </c:pt>
                <c:pt idx="137">
                  <c:v>52.433724027137259</c:v>
                </c:pt>
                <c:pt idx="138">
                  <c:v>52.297019752964871</c:v>
                </c:pt>
                <c:pt idx="139">
                  <c:v>52.161175504868858</c:v>
                </c:pt>
                <c:pt idx="140">
                  <c:v>52.026129850365777</c:v>
                </c:pt>
                <c:pt idx="141">
                  <c:v>51.891824816692342</c:v>
                </c:pt>
                <c:pt idx="142">
                  <c:v>51.758205853129148</c:v>
                </c:pt>
                <c:pt idx="143">
                  <c:v>51.62522176152838</c:v>
                </c:pt>
                <c:pt idx="144">
                  <c:v>51.492824601972032</c:v>
                </c:pt>
                <c:pt idx="145">
                  <c:v>51.360969579523235</c:v>
                </c:pt>
                <c:pt idx="146">
                  <c:v>51.22961491715018</c:v>
                </c:pt>
                <c:pt idx="147">
                  <c:v>51.098721719102954</c:v>
                </c:pt>
                <c:pt idx="148">
                  <c:v>50.968253828310907</c:v>
                </c:pt>
                <c:pt idx="149">
                  <c:v>50.838177680739435</c:v>
                </c:pt>
                <c:pt idx="150">
                  <c:v>50.708462159096555</c:v>
                </c:pt>
                <c:pt idx="151">
                  <c:v>50.579078447804569</c:v>
                </c:pt>
                <c:pt idx="152">
                  <c:v>50.449999890745644</c:v>
                </c:pt>
                <c:pt idx="153">
                  <c:v>50.321201852944739</c:v>
                </c:pt>
                <c:pt idx="154">
                  <c:v>50.192661587061927</c:v>
                </c:pt>
                <c:pt idx="155">
                  <c:v>50.064358105323201</c:v>
                </c:pt>
                <c:pt idx="156">
                  <c:v>49.936272057317836</c:v>
                </c:pt>
                <c:pt idx="157">
                  <c:v>49.808385613925324</c:v>
                </c:pt>
                <c:pt idx="158">
                  <c:v>49.680682357501098</c:v>
                </c:pt>
                <c:pt idx="159">
                  <c:v>49.553147178343551</c:v>
                </c:pt>
                <c:pt idx="160">
                  <c:v>49.425766177379529</c:v>
                </c:pt>
                <c:pt idx="161">
                  <c:v>49.298526574940652</c:v>
                </c:pt>
                <c:pt idx="162">
                  <c:v>49.171416625452011</c:v>
                </c:pt>
                <c:pt idx="163">
                  <c:v>49.044425537818903</c:v>
                </c:pt>
                <c:pt idx="164">
                  <c:v>48.917543401270507</c:v>
                </c:pt>
                <c:pt idx="165">
                  <c:v>48.790761116402692</c:v>
                </c:pt>
                <c:pt idx="166">
                  <c:v>48.664070331152153</c:v>
                </c:pt>
                <c:pt idx="167">
                  <c:v>48.53746338142917</c:v>
                </c:pt>
                <c:pt idx="168">
                  <c:v>48.410933236137268</c:v>
                </c:pt>
                <c:pt idx="169">
                  <c:v>48.28447344631104</c:v>
                </c:pt>
                <c:pt idx="170">
                  <c:v>48.15807809811011</c:v>
                </c:pt>
                <c:pt idx="171">
                  <c:v>48.031741769415632</c:v>
                </c:pt>
                <c:pt idx="172">
                  <c:v>47.905459489785493</c:v>
                </c:pt>
                <c:pt idx="173">
                  <c:v>47.779226703535059</c:v>
                </c:pt>
                <c:pt idx="174">
                  <c:v>47.653039235722247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6671336"/>
        <c:axId val="326671728"/>
      </c:scatterChart>
      <c:valAx>
        <c:axId val="32667133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26671728"/>
        <c:crosses val="autoZero"/>
        <c:crossBetween val="midCat"/>
      </c:valAx>
      <c:valAx>
        <c:axId val="32667172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266713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'C'!$P$21</c:f>
          <c:strCache>
            <c:ptCount val="1"/>
            <c:pt idx="0">
              <c:v>11.06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'C'!$P$22:$P$222</c:f>
              <c:numCache>
                <c:formatCode>General</c:formatCode>
                <c:ptCount val="201"/>
                <c:pt idx="0">
                  <c:v>64.888999999999996</c:v>
                </c:pt>
                <c:pt idx="1">
                  <c:v>63.610999999999997</c:v>
                </c:pt>
                <c:pt idx="2">
                  <c:v>62.241</c:v>
                </c:pt>
                <c:pt idx="3">
                  <c:v>63.832999999999998</c:v>
                </c:pt>
                <c:pt idx="4">
                  <c:v>63.5</c:v>
                </c:pt>
                <c:pt idx="5">
                  <c:v>62.222000000000001</c:v>
                </c:pt>
                <c:pt idx="6">
                  <c:v>62.444000000000003</c:v>
                </c:pt>
                <c:pt idx="7">
                  <c:v>62.426000000000002</c:v>
                </c:pt>
                <c:pt idx="8">
                  <c:v>61.795999999999999</c:v>
                </c:pt>
                <c:pt idx="9">
                  <c:v>62.222000000000001</c:v>
                </c:pt>
                <c:pt idx="10">
                  <c:v>63.37</c:v>
                </c:pt>
                <c:pt idx="11">
                  <c:v>61.148000000000003</c:v>
                </c:pt>
                <c:pt idx="12">
                  <c:v>60.63</c:v>
                </c:pt>
                <c:pt idx="13">
                  <c:v>62.37</c:v>
                </c:pt>
                <c:pt idx="14">
                  <c:v>62.036999999999999</c:v>
                </c:pt>
                <c:pt idx="15">
                  <c:v>62.536999999999999</c:v>
                </c:pt>
                <c:pt idx="16">
                  <c:v>62.481000000000002</c:v>
                </c:pt>
                <c:pt idx="17">
                  <c:v>63.277999999999999</c:v>
                </c:pt>
                <c:pt idx="18">
                  <c:v>61.314999999999998</c:v>
                </c:pt>
                <c:pt idx="19">
                  <c:v>63.573999999999998</c:v>
                </c:pt>
                <c:pt idx="20">
                  <c:v>61.185000000000002</c:v>
                </c:pt>
                <c:pt idx="21">
                  <c:v>61.944000000000003</c:v>
                </c:pt>
                <c:pt idx="22">
                  <c:v>61.926000000000002</c:v>
                </c:pt>
                <c:pt idx="23">
                  <c:v>62.444000000000003</c:v>
                </c:pt>
                <c:pt idx="24">
                  <c:v>63.110999999999997</c:v>
                </c:pt>
                <c:pt idx="25">
                  <c:v>63.795999999999999</c:v>
                </c:pt>
                <c:pt idx="26">
                  <c:v>61.481000000000002</c:v>
                </c:pt>
                <c:pt idx="27">
                  <c:v>62.593000000000004</c:v>
                </c:pt>
                <c:pt idx="28">
                  <c:v>63.185000000000002</c:v>
                </c:pt>
                <c:pt idx="29">
                  <c:v>62.963000000000001</c:v>
                </c:pt>
                <c:pt idx="30">
                  <c:v>63</c:v>
                </c:pt>
                <c:pt idx="31">
                  <c:v>62.277999999999999</c:v>
                </c:pt>
                <c:pt idx="32">
                  <c:v>63.704000000000001</c:v>
                </c:pt>
                <c:pt idx="33">
                  <c:v>63.018999999999998</c:v>
                </c:pt>
                <c:pt idx="34">
                  <c:v>63.314999999999998</c:v>
                </c:pt>
                <c:pt idx="35">
                  <c:v>64.462999999999994</c:v>
                </c:pt>
                <c:pt idx="36">
                  <c:v>63.444000000000003</c:v>
                </c:pt>
                <c:pt idx="37">
                  <c:v>63.906999999999996</c:v>
                </c:pt>
                <c:pt idx="38">
                  <c:v>64.906999999999996</c:v>
                </c:pt>
                <c:pt idx="39">
                  <c:v>63.463000000000001</c:v>
                </c:pt>
                <c:pt idx="40">
                  <c:v>63.832999999999998</c:v>
                </c:pt>
                <c:pt idx="41">
                  <c:v>65.888999999999996</c:v>
                </c:pt>
                <c:pt idx="42">
                  <c:v>65.814999999999998</c:v>
                </c:pt>
                <c:pt idx="43">
                  <c:v>66.221999999999994</c:v>
                </c:pt>
                <c:pt idx="44">
                  <c:v>66.055999999999997</c:v>
                </c:pt>
                <c:pt idx="45">
                  <c:v>67.221999999999994</c:v>
                </c:pt>
                <c:pt idx="46">
                  <c:v>67.073999999999998</c:v>
                </c:pt>
                <c:pt idx="47">
                  <c:v>68.63</c:v>
                </c:pt>
                <c:pt idx="48">
                  <c:v>69.63</c:v>
                </c:pt>
                <c:pt idx="49">
                  <c:v>69.87</c:v>
                </c:pt>
                <c:pt idx="50">
                  <c:v>70.593000000000004</c:v>
                </c:pt>
                <c:pt idx="51">
                  <c:v>72.093000000000004</c:v>
                </c:pt>
                <c:pt idx="52">
                  <c:v>73.593000000000004</c:v>
                </c:pt>
                <c:pt idx="53">
                  <c:v>76</c:v>
                </c:pt>
                <c:pt idx="54">
                  <c:v>78.796000000000006</c:v>
                </c:pt>
                <c:pt idx="55">
                  <c:v>81.906999999999996</c:v>
                </c:pt>
                <c:pt idx="56">
                  <c:v>86.352000000000004</c:v>
                </c:pt>
                <c:pt idx="57">
                  <c:v>92.073999999999998</c:v>
                </c:pt>
                <c:pt idx="58">
                  <c:v>100.148</c:v>
                </c:pt>
                <c:pt idx="59">
                  <c:v>110.056</c:v>
                </c:pt>
                <c:pt idx="60">
                  <c:v>122.315</c:v>
                </c:pt>
                <c:pt idx="61">
                  <c:v>135.167</c:v>
                </c:pt>
                <c:pt idx="62">
                  <c:v>147.38900000000001</c:v>
                </c:pt>
                <c:pt idx="63">
                  <c:v>162.5</c:v>
                </c:pt>
                <c:pt idx="64">
                  <c:v>175.88900000000001</c:v>
                </c:pt>
                <c:pt idx="65">
                  <c:v>186.70400000000001</c:v>
                </c:pt>
                <c:pt idx="66">
                  <c:v>194.03700000000001</c:v>
                </c:pt>
                <c:pt idx="67">
                  <c:v>199.57400000000001</c:v>
                </c:pt>
                <c:pt idx="68">
                  <c:v>201.96299999999999</c:v>
                </c:pt>
                <c:pt idx="69">
                  <c:v>198.72200000000001</c:v>
                </c:pt>
                <c:pt idx="70">
                  <c:v>191</c:v>
                </c:pt>
                <c:pt idx="71">
                  <c:v>172.55600000000001</c:v>
                </c:pt>
                <c:pt idx="72">
                  <c:v>138.185</c:v>
                </c:pt>
                <c:pt idx="73">
                  <c:v>95.167000000000002</c:v>
                </c:pt>
                <c:pt idx="74">
                  <c:v>74.13</c:v>
                </c:pt>
                <c:pt idx="75">
                  <c:v>70.888999999999996</c:v>
                </c:pt>
                <c:pt idx="76">
                  <c:v>69.167000000000002</c:v>
                </c:pt>
                <c:pt idx="77">
                  <c:v>71.426000000000002</c:v>
                </c:pt>
                <c:pt idx="78">
                  <c:v>73.241</c:v>
                </c:pt>
                <c:pt idx="79">
                  <c:v>76.241</c:v>
                </c:pt>
                <c:pt idx="80">
                  <c:v>80.278000000000006</c:v>
                </c:pt>
                <c:pt idx="81">
                  <c:v>86.593000000000004</c:v>
                </c:pt>
                <c:pt idx="82">
                  <c:v>95.019000000000005</c:v>
                </c:pt>
                <c:pt idx="83">
                  <c:v>104.685</c:v>
                </c:pt>
                <c:pt idx="84">
                  <c:v>115</c:v>
                </c:pt>
                <c:pt idx="85">
                  <c:v>125.315</c:v>
                </c:pt>
                <c:pt idx="86">
                  <c:v>134.24100000000001</c:v>
                </c:pt>
                <c:pt idx="87">
                  <c:v>141.92599999999999</c:v>
                </c:pt>
                <c:pt idx="88">
                  <c:v>145.07400000000001</c:v>
                </c:pt>
                <c:pt idx="89">
                  <c:v>146.44399999999999</c:v>
                </c:pt>
                <c:pt idx="90">
                  <c:v>142.38900000000001</c:v>
                </c:pt>
                <c:pt idx="91">
                  <c:v>128.51900000000001</c:v>
                </c:pt>
                <c:pt idx="92">
                  <c:v>101.926</c:v>
                </c:pt>
                <c:pt idx="93">
                  <c:v>75.980999999999995</c:v>
                </c:pt>
                <c:pt idx="94">
                  <c:v>63.444000000000003</c:v>
                </c:pt>
                <c:pt idx="95">
                  <c:v>59.963000000000001</c:v>
                </c:pt>
                <c:pt idx="96">
                  <c:v>60</c:v>
                </c:pt>
                <c:pt idx="97">
                  <c:v>60.222000000000001</c:v>
                </c:pt>
                <c:pt idx="98">
                  <c:v>57.944000000000003</c:v>
                </c:pt>
                <c:pt idx="99">
                  <c:v>58.13</c:v>
                </c:pt>
                <c:pt idx="100">
                  <c:v>56.889000000000003</c:v>
                </c:pt>
                <c:pt idx="101">
                  <c:v>57.573999999999998</c:v>
                </c:pt>
                <c:pt idx="102">
                  <c:v>57.593000000000004</c:v>
                </c:pt>
                <c:pt idx="103">
                  <c:v>57.610999999999997</c:v>
                </c:pt>
                <c:pt idx="104">
                  <c:v>58.073999999999998</c:v>
                </c:pt>
                <c:pt idx="105">
                  <c:v>58.241</c:v>
                </c:pt>
                <c:pt idx="106">
                  <c:v>57.426000000000002</c:v>
                </c:pt>
                <c:pt idx="107">
                  <c:v>56.906999999999996</c:v>
                </c:pt>
                <c:pt idx="108">
                  <c:v>57.295999999999999</c:v>
                </c:pt>
                <c:pt idx="109">
                  <c:v>56.444000000000003</c:v>
                </c:pt>
                <c:pt idx="110">
                  <c:v>56.426000000000002</c:v>
                </c:pt>
                <c:pt idx="111">
                  <c:v>56.018999999999998</c:v>
                </c:pt>
                <c:pt idx="112">
                  <c:v>56.851999999999997</c:v>
                </c:pt>
                <c:pt idx="113">
                  <c:v>56.555999999999997</c:v>
                </c:pt>
                <c:pt idx="114">
                  <c:v>56.389000000000003</c:v>
                </c:pt>
                <c:pt idx="115">
                  <c:v>56.5</c:v>
                </c:pt>
                <c:pt idx="116">
                  <c:v>56.63</c:v>
                </c:pt>
                <c:pt idx="117">
                  <c:v>56.314999999999998</c:v>
                </c:pt>
                <c:pt idx="118">
                  <c:v>56.704000000000001</c:v>
                </c:pt>
                <c:pt idx="119">
                  <c:v>55.906999999999996</c:v>
                </c:pt>
                <c:pt idx="120">
                  <c:v>55.832999999999998</c:v>
                </c:pt>
                <c:pt idx="121">
                  <c:v>56.277999999999999</c:v>
                </c:pt>
                <c:pt idx="122">
                  <c:v>56.110999999999997</c:v>
                </c:pt>
                <c:pt idx="123">
                  <c:v>55.981000000000002</c:v>
                </c:pt>
                <c:pt idx="124">
                  <c:v>56.481000000000002</c:v>
                </c:pt>
                <c:pt idx="125">
                  <c:v>55.463000000000001</c:v>
                </c:pt>
                <c:pt idx="126">
                  <c:v>55.944000000000003</c:v>
                </c:pt>
                <c:pt idx="127">
                  <c:v>55.906999999999996</c:v>
                </c:pt>
                <c:pt idx="128">
                  <c:v>55.593000000000004</c:v>
                </c:pt>
                <c:pt idx="129">
                  <c:v>55.518999999999998</c:v>
                </c:pt>
                <c:pt idx="130">
                  <c:v>54.741</c:v>
                </c:pt>
                <c:pt idx="131">
                  <c:v>53.259</c:v>
                </c:pt>
                <c:pt idx="132">
                  <c:v>54.185000000000002</c:v>
                </c:pt>
                <c:pt idx="133">
                  <c:v>53.37</c:v>
                </c:pt>
                <c:pt idx="134">
                  <c:v>53.406999999999996</c:v>
                </c:pt>
                <c:pt idx="135">
                  <c:v>52.5</c:v>
                </c:pt>
                <c:pt idx="136">
                  <c:v>52.463000000000001</c:v>
                </c:pt>
                <c:pt idx="137">
                  <c:v>53.277999999999999</c:v>
                </c:pt>
                <c:pt idx="138">
                  <c:v>53.204000000000001</c:v>
                </c:pt>
                <c:pt idx="139">
                  <c:v>53.389000000000003</c:v>
                </c:pt>
                <c:pt idx="140">
                  <c:v>52.073999999999998</c:v>
                </c:pt>
                <c:pt idx="141">
                  <c:v>53.222000000000001</c:v>
                </c:pt>
                <c:pt idx="142">
                  <c:v>54.073999999999998</c:v>
                </c:pt>
                <c:pt idx="143">
                  <c:v>52.906999999999996</c:v>
                </c:pt>
                <c:pt idx="144">
                  <c:v>52.351999999999997</c:v>
                </c:pt>
                <c:pt idx="145">
                  <c:v>54.018999999999998</c:v>
                </c:pt>
                <c:pt idx="146">
                  <c:v>53.241</c:v>
                </c:pt>
                <c:pt idx="147">
                  <c:v>52.777999999999999</c:v>
                </c:pt>
                <c:pt idx="148">
                  <c:v>51.426000000000002</c:v>
                </c:pt>
                <c:pt idx="149">
                  <c:v>51.295999999999999</c:v>
                </c:pt>
                <c:pt idx="150">
                  <c:v>51.389000000000003</c:v>
                </c:pt>
                <c:pt idx="151">
                  <c:v>50.889000000000003</c:v>
                </c:pt>
                <c:pt idx="152">
                  <c:v>51.259</c:v>
                </c:pt>
                <c:pt idx="153">
                  <c:v>50.63</c:v>
                </c:pt>
                <c:pt idx="154">
                  <c:v>51.573999999999998</c:v>
                </c:pt>
                <c:pt idx="155">
                  <c:v>50.167000000000002</c:v>
                </c:pt>
                <c:pt idx="156">
                  <c:v>50</c:v>
                </c:pt>
                <c:pt idx="157">
                  <c:v>48.110999999999997</c:v>
                </c:pt>
                <c:pt idx="158">
                  <c:v>49.667000000000002</c:v>
                </c:pt>
                <c:pt idx="159">
                  <c:v>47.741</c:v>
                </c:pt>
                <c:pt idx="160">
                  <c:v>48.926000000000002</c:v>
                </c:pt>
                <c:pt idx="161">
                  <c:v>50.685000000000002</c:v>
                </c:pt>
                <c:pt idx="162">
                  <c:v>49.406999999999996</c:v>
                </c:pt>
                <c:pt idx="163">
                  <c:v>50.518999999999998</c:v>
                </c:pt>
                <c:pt idx="164">
                  <c:v>49.259</c:v>
                </c:pt>
                <c:pt idx="165">
                  <c:v>50.889000000000003</c:v>
                </c:pt>
                <c:pt idx="166">
                  <c:v>49.667000000000002</c:v>
                </c:pt>
                <c:pt idx="167">
                  <c:v>49.722000000000001</c:v>
                </c:pt>
                <c:pt idx="168">
                  <c:v>48.722000000000001</c:v>
                </c:pt>
                <c:pt idx="169">
                  <c:v>48.610999999999997</c:v>
                </c:pt>
                <c:pt idx="170">
                  <c:v>49.277999999999999</c:v>
                </c:pt>
                <c:pt idx="171">
                  <c:v>48.036999999999999</c:v>
                </c:pt>
                <c:pt idx="172">
                  <c:v>49.795999999999999</c:v>
                </c:pt>
                <c:pt idx="173">
                  <c:v>49.87</c:v>
                </c:pt>
                <c:pt idx="174">
                  <c:v>48.463000000000001</c:v>
                </c:pt>
                <c:pt idx="175">
                  <c:v>49.406999999999996</c:v>
                </c:pt>
                <c:pt idx="176">
                  <c:v>50.110999999999997</c:v>
                </c:pt>
                <c:pt idx="177">
                  <c:v>49.906999999999996</c:v>
                </c:pt>
                <c:pt idx="178">
                  <c:v>47.722000000000001</c:v>
                </c:pt>
                <c:pt idx="179">
                  <c:v>48</c:v>
                </c:pt>
                <c:pt idx="180">
                  <c:v>48.073999999999998</c:v>
                </c:pt>
                <c:pt idx="181">
                  <c:v>48.389000000000003</c:v>
                </c:pt>
                <c:pt idx="182">
                  <c:v>46.444000000000003</c:v>
                </c:pt>
                <c:pt idx="183">
                  <c:v>48.185000000000002</c:v>
                </c:pt>
                <c:pt idx="184">
                  <c:v>49.148000000000003</c:v>
                </c:pt>
                <c:pt idx="185">
                  <c:v>48.463000000000001</c:v>
                </c:pt>
                <c:pt idx="186">
                  <c:v>47.593000000000004</c:v>
                </c:pt>
                <c:pt idx="187">
                  <c:v>49.204000000000001</c:v>
                </c:pt>
                <c:pt idx="188">
                  <c:v>48.37</c:v>
                </c:pt>
                <c:pt idx="189">
                  <c:v>47.444000000000003</c:v>
                </c:pt>
                <c:pt idx="190">
                  <c:v>46.795999999999999</c:v>
                </c:pt>
                <c:pt idx="191">
                  <c:v>48.406999999999996</c:v>
                </c:pt>
                <c:pt idx="192">
                  <c:v>48.722000000000001</c:v>
                </c:pt>
                <c:pt idx="193">
                  <c:v>47.444000000000003</c:v>
                </c:pt>
                <c:pt idx="194">
                  <c:v>48.704000000000001</c:v>
                </c:pt>
                <c:pt idx="195">
                  <c:v>47.593000000000004</c:v>
                </c:pt>
                <c:pt idx="196">
                  <c:v>49.593000000000004</c:v>
                </c:pt>
                <c:pt idx="197">
                  <c:v>47.777999999999999</c:v>
                </c:pt>
                <c:pt idx="198">
                  <c:v>47.259</c:v>
                </c:pt>
                <c:pt idx="199">
                  <c:v>46.5</c:v>
                </c:pt>
                <c:pt idx="200">
                  <c:v>47.759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'C'!$AG$22:$AG$222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66.309716906270395</c:v>
                </c:pt>
                <c:pt idx="26">
                  <c:v>66.221841577090032</c:v>
                </c:pt>
                <c:pt idx="27">
                  <c:v>66.133970298494219</c:v>
                </c:pt>
                <c:pt idx="28">
                  <c:v>66.046103150950742</c:v>
                </c:pt>
                <c:pt idx="29">
                  <c:v>65.958240192730429</c:v>
                </c:pt>
                <c:pt idx="30">
                  <c:v>65.870381454886171</c:v>
                </c:pt>
                <c:pt idx="31">
                  <c:v>65.782526935490438</c:v>
                </c:pt>
                <c:pt idx="32">
                  <c:v>65.694676593095849</c:v>
                </c:pt>
                <c:pt idx="33">
                  <c:v>65.606830339573435</c:v>
                </c:pt>
                <c:pt idx="34">
                  <c:v>65.518988033260641</c:v>
                </c:pt>
                <c:pt idx="35">
                  <c:v>65.431149476274683</c:v>
                </c:pt>
                <c:pt idx="36">
                  <c:v>65.343314430171617</c:v>
                </c:pt>
                <c:pt idx="37">
                  <c:v>65.255482698563867</c:v>
                </c:pt>
                <c:pt idx="38">
                  <c:v>65.167654433782999</c:v>
                </c:pt>
                <c:pt idx="39">
                  <c:v>65.079831147146663</c:v>
                </c:pt>
                <c:pt idx="40">
                  <c:v>64.992018805605284</c:v>
                </c:pt>
                <c:pt idx="41">
                  <c:v>64.904236775920154</c:v>
                </c:pt>
                <c:pt idx="42">
                  <c:v>64.816542249140241</c:v>
                </c:pt>
                <c:pt idx="43">
                  <c:v>64.729093318870994</c:v>
                </c:pt>
                <c:pt idx="44">
                  <c:v>64.642302913009246</c:v>
                </c:pt>
                <c:pt idx="45">
                  <c:v>64.557193210753098</c:v>
                </c:pt>
                <c:pt idx="46">
                  <c:v>64.47616396048565</c:v>
                </c:pt>
                <c:pt idx="47">
                  <c:v>64.404556419667401</c:v>
                </c:pt>
                <c:pt idx="48">
                  <c:v>64.353631600606306</c:v>
                </c:pt>
                <c:pt idx="49">
                  <c:v>64.345849325921208</c:v>
                </c:pt>
                <c:pt idx="50">
                  <c:v>64.423513822928484</c:v>
                </c:pt>
                <c:pt idx="51">
                  <c:v>64.66170583656654</c:v>
                </c:pt>
                <c:pt idx="52">
                  <c:v>65.185603751419791</c:v>
                </c:pt>
                <c:pt idx="53">
                  <c:v>66.190451430907814</c:v>
                </c:pt>
                <c:pt idx="54">
                  <c:v>67.959430611966852</c:v>
                </c:pt>
                <c:pt idx="55">
                  <c:v>70.87098414310411</c:v>
                </c:pt>
                <c:pt idx="56">
                  <c:v>75.384026498951897</c:v>
                </c:pt>
                <c:pt idx="57">
                  <c:v>81.989131475462884</c:v>
                </c:pt>
                <c:pt idx="58">
                  <c:v>91.11858596775896</c:v>
                </c:pt>
                <c:pt idx="59">
                  <c:v>103.01945166554441</c:v>
                </c:pt>
                <c:pt idx="60">
                  <c:v>117.61016302332142</c:v>
                </c:pt>
                <c:pt idx="61">
                  <c:v>134.35784949423447</c:v>
                </c:pt>
                <c:pt idx="62">
                  <c:v>152.22286706644101</c:v>
                </c:pt>
                <c:pt idx="63">
                  <c:v>169.71142912478874</c:v>
                </c:pt>
                <c:pt idx="64">
                  <c:v>185.05349451289553</c:v>
                </c:pt>
                <c:pt idx="65">
                  <c:v>196.48561768247103</c:v>
                </c:pt>
                <c:pt idx="66">
                  <c:v>202.57953439155364</c:v>
                </c:pt>
                <c:pt idx="67">
                  <c:v>202.53273632910205</c:v>
                </c:pt>
                <c:pt idx="68">
                  <c:v>196.33953461016972</c:v>
                </c:pt>
                <c:pt idx="69">
                  <c:v>184.79231596534245</c:v>
                </c:pt>
                <c:pt idx="70">
                  <c:v>169.3126828735839</c:v>
                </c:pt>
                <c:pt idx="71">
                  <c:v>151.66236995203306</c:v>
                </c:pt>
                <c:pt idx="72">
                  <c:v>133.61566282851072</c:v>
                </c:pt>
                <c:pt idx="73">
                  <c:v>116.6783246848202</c:v>
                </c:pt>
                <c:pt idx="74">
                  <c:v>101.91492232586523</c:v>
                </c:pt>
                <c:pt idx="75">
                  <c:v>89.909047558804048</c:v>
                </c:pt>
                <c:pt idx="76">
                  <c:v>80.8441691128304</c:v>
                </c:pt>
                <c:pt idx="77">
                  <c:v>74.666709547184382</c:v>
                </c:pt>
                <c:pt idx="78">
                  <c:v>71.278607628442529</c:v>
                </c:pt>
                <c:pt idx="79">
                  <c:v>70.699185868498517</c:v>
                </c:pt>
                <c:pt idx="80">
                  <c:v>73.132893197209114</c:v>
                </c:pt>
                <c:pt idx="81">
                  <c:v>78.888110194807766</c:v>
                </c:pt>
                <c:pt idx="82">
                  <c:v>88.129570667738648</c:v>
                </c:pt>
                <c:pt idx="83">
                  <c:v>100.52279357767472</c:v>
                </c:pt>
                <c:pt idx="84">
                  <c:v>114.92200416227899</c:v>
                </c:pt>
                <c:pt idx="85">
                  <c:v>129.30383488503921</c:v>
                </c:pt>
                <c:pt idx="86">
                  <c:v>141.09145826437336</c:v>
                </c:pt>
                <c:pt idx="87">
                  <c:v>147.83606949812702</c:v>
                </c:pt>
                <c:pt idx="88">
                  <c:v>148.00743421903303</c:v>
                </c:pt>
                <c:pt idx="89">
                  <c:v>141.53420918682897</c:v>
                </c:pt>
                <c:pt idx="90">
                  <c:v>129.82524137263761</c:v>
                </c:pt>
                <c:pt idx="91">
                  <c:v>115.25870620280156</c:v>
                </c:pt>
                <c:pt idx="92">
                  <c:v>100.38943642299174</c:v>
                </c:pt>
                <c:pt idx="93">
                  <c:v>87.233074022276256</c:v>
                </c:pt>
                <c:pt idx="94">
                  <c:v>76.890271599497495</c:v>
                </c:pt>
                <c:pt idx="95">
                  <c:v>69.563968447428508</c:v>
                </c:pt>
                <c:pt idx="96">
                  <c:v>64.84036612834656</c:v>
                </c:pt>
                <c:pt idx="97">
                  <c:v>62.039446710799524</c:v>
                </c:pt>
                <c:pt idx="98">
                  <c:v>60.488015489916322</c:v>
                </c:pt>
                <c:pt idx="99">
                  <c:v>59.661125353675459</c:v>
                </c:pt>
                <c:pt idx="100">
                  <c:v>59.212053625875605</c:v>
                </c:pt>
                <c:pt idx="101">
                  <c:v>58.940709862806948</c:v>
                </c:pt>
                <c:pt idx="102">
                  <c:v>58.74454703970995</c:v>
                </c:pt>
                <c:pt idx="103">
                  <c:v>58.576457034892222</c:v>
                </c:pt>
                <c:pt idx="104">
                  <c:v>58.416958403891968</c:v>
                </c:pt>
                <c:pt idx="105">
                  <c:v>58.258820439960047</c:v>
                </c:pt>
                <c:pt idx="106">
                  <c:v>58.099696301462181</c:v>
                </c:pt>
                <c:pt idx="107">
                  <c:v>57.939011108543568</c:v>
                </c:pt>
                <c:pt idx="108">
                  <c:v>57.776803882105881</c:v>
                </c:pt>
                <c:pt idx="109">
                  <c:v>57.613384249747256</c:v>
                </c:pt>
                <c:pt idx="110">
                  <c:v>57.449347898926213</c:v>
                </c:pt>
                <c:pt idx="111">
                  <c:v>57.285826043634614</c:v>
                </c:pt>
                <c:pt idx="112">
                  <c:v>57.124955986342066</c:v>
                </c:pt>
                <c:pt idx="113">
                  <c:v>56.970500639057768</c:v>
                </c:pt>
                <c:pt idx="114">
                  <c:v>56.828320972398259</c:v>
                </c:pt>
                <c:pt idx="115">
                  <c:v>56.706096380728319</c:v>
                </c:pt>
                <c:pt idx="116">
                  <c:v>56.611554807737903</c:v>
                </c:pt>
                <c:pt idx="117">
                  <c:v>56.5489054366952</c:v>
                </c:pt>
                <c:pt idx="118">
                  <c:v>56.514340119956856</c:v>
                </c:pt>
                <c:pt idx="119">
                  <c:v>56.492900153647462</c:v>
                </c:pt>
                <c:pt idx="120">
                  <c:v>56.459507621666731</c:v>
                </c:pt>
                <c:pt idx="121">
                  <c:v>56.38546733772646</c:v>
                </c:pt>
                <c:pt idx="122">
                  <c:v>56.248552140263655</c:v>
                </c:pt>
                <c:pt idx="123">
                  <c:v>56.041928735248263</c:v>
                </c:pt>
                <c:pt idx="124">
                  <c:v>55.777067399471235</c:v>
                </c:pt>
                <c:pt idx="125">
                  <c:v>55.47896866170133</c:v>
                </c:pt>
                <c:pt idx="126">
                  <c:v>55.176423833315262</c:v>
                </c:pt>
                <c:pt idx="127">
                  <c:v>54.8924778939218</c:v>
                </c:pt>
                <c:pt idx="128">
                  <c:v>54.639290997112624</c:v>
                </c:pt>
                <c:pt idx="129">
                  <c:v>54.418402725485819</c:v>
                </c:pt>
                <c:pt idx="130">
                  <c:v>54.224515050361788</c:v>
                </c:pt>
                <c:pt idx="131">
                  <c:v>54.049980704671739</c:v>
                </c:pt>
                <c:pt idx="132">
                  <c:v>53.888064745403213</c:v>
                </c:pt>
                <c:pt idx="133">
                  <c:v>53.734513747889281</c:v>
                </c:pt>
                <c:pt idx="134">
                  <c:v>53.587952055706367</c:v>
                </c:pt>
                <c:pt idx="135">
                  <c:v>53.449813282056141</c:v>
                </c:pt>
                <c:pt idx="136">
                  <c:v>53.324161817347971</c:v>
                </c:pt>
                <c:pt idx="137">
                  <c:v>53.217260577745698</c:v>
                </c:pt>
                <c:pt idx="138">
                  <c:v>53.136410276831903</c:v>
                </c:pt>
                <c:pt idx="139">
                  <c:v>53.087634746050675</c:v>
                </c:pt>
                <c:pt idx="140">
                  <c:v>53.072316515128534</c:v>
                </c:pt>
                <c:pt idx="141">
                  <c:v>53.083765069880641</c:v>
                </c:pt>
                <c:pt idx="142">
                  <c:v>53.105458237190781</c:v>
                </c:pt>
                <c:pt idx="143">
                  <c:v>53.112674608703109</c:v>
                </c:pt>
                <c:pt idx="144">
                  <c:v>53.078041736308975</c:v>
                </c:pt>
                <c:pt idx="145">
                  <c:v>52.979526028412707</c:v>
                </c:pt>
                <c:pt idx="146">
                  <c:v>52.807714539965431</c:v>
                </c:pt>
                <c:pt idx="147">
                  <c:v>52.569094582982601</c:v>
                </c:pt>
                <c:pt idx="148">
                  <c:v>52.283763346415746</c:v>
                </c:pt>
                <c:pt idx="149">
                  <c:v>51.978667206038402</c:v>
                </c:pt>
                <c:pt idx="150">
                  <c:v>51.679474877215199</c:v>
                </c:pt>
                <c:pt idx="151">
                  <c:v>51.404403097876994</c:v>
                </c:pt>
                <c:pt idx="152">
                  <c:v>51.161843810267406</c:v>
                </c:pt>
                <c:pt idx="153">
                  <c:v>50.951600894281455</c:v>
                </c:pt>
                <c:pt idx="154">
                  <c:v>50.768143466203362</c:v>
                </c:pt>
                <c:pt idx="155">
                  <c:v>50.604045712646737</c:v>
                </c:pt>
                <c:pt idx="156">
                  <c:v>50.452428354722791</c:v>
                </c:pt>
                <c:pt idx="157">
                  <c:v>50.308095395015151</c:v>
                </c:pt>
                <c:pt idx="158">
                  <c:v>50.167666687282058</c:v>
                </c:pt>
                <c:pt idx="159">
                  <c:v>50.029198405592226</c:v>
                </c:pt>
                <c:pt idx="160">
                  <c:v>49.891686493820664</c:v>
                </c:pt>
                <c:pt idx="161">
                  <c:v>49.754658784808498</c:v>
                </c:pt>
                <c:pt idx="162">
                  <c:v>49.617909437893452</c:v>
                </c:pt>
                <c:pt idx="163">
                  <c:v>49.481352260412265</c:v>
                </c:pt>
                <c:pt idx="164">
                  <c:v>49.344949864051173</c:v>
                </c:pt>
                <c:pt idx="165">
                  <c:v>49.208683236744747</c:v>
                </c:pt>
                <c:pt idx="166">
                  <c:v>49.072539989637086</c:v>
                </c:pt>
                <c:pt idx="167">
                  <c:v>48.93651023321214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ser>
          <c:idx val="0"/>
          <c:order val="2"/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'C'!$BM$22:$BM$222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66.309716906270395</c:v>
                </c:pt>
                <c:pt idx="26">
                  <c:v>66.221841577090018</c:v>
                </c:pt>
                <c:pt idx="27">
                  <c:v>66.133970298494134</c:v>
                </c:pt>
                <c:pt idx="28">
                  <c:v>66.046103150950259</c:v>
                </c:pt>
                <c:pt idx="29">
                  <c:v>65.958240192727729</c:v>
                </c:pt>
                <c:pt idx="30">
                  <c:v>65.870381454871946</c:v>
                </c:pt>
                <c:pt idx="31">
                  <c:v>65.782526935418815</c:v>
                </c:pt>
                <c:pt idx="32">
                  <c:v>65.694676592750923</c:v>
                </c:pt>
                <c:pt idx="33">
                  <c:v>65.606830337985201</c:v>
                </c:pt>
                <c:pt idx="34">
                  <c:v>65.518988026268602</c:v>
                </c:pt>
                <c:pt idx="35">
                  <c:v>65.431149446844643</c:v>
                </c:pt>
                <c:pt idx="36">
                  <c:v>65.343314311737615</c:v>
                </c:pt>
                <c:pt idx="37">
                  <c:v>65.255482242883645</c:v>
                </c:pt>
                <c:pt idx="38">
                  <c:v>65.167652757519477</c:v>
                </c:pt>
                <c:pt idx="39">
                  <c:v>65.07982525161826</c:v>
                </c:pt>
                <c:pt idx="40">
                  <c:v>64.991998981139105</c:v>
                </c:pt>
                <c:pt idx="41">
                  <c:v>64.904173040831893</c:v>
                </c:pt>
                <c:pt idx="42">
                  <c:v>64.816346340312407</c:v>
                </c:pt>
                <c:pt idx="43">
                  <c:v>64.728517577092106</c:v>
                </c:pt>
                <c:pt idx="44">
                  <c:v>64.640685206216361</c:v>
                </c:pt>
                <c:pt idx="45">
                  <c:v>64.552847406129928</c:v>
                </c:pt>
                <c:pt idx="46">
                  <c:v>64.46500204035209</c:v>
                </c:pt>
                <c:pt idx="47">
                  <c:v>64.377146614504966</c:v>
                </c:pt>
                <c:pt idx="48">
                  <c:v>64.289278228197873</c:v>
                </c:pt>
                <c:pt idx="49">
                  <c:v>64.20139352122672</c:v>
                </c:pt>
                <c:pt idx="50">
                  <c:v>64.113488613504359</c:v>
                </c:pt>
                <c:pt idx="51">
                  <c:v>64.025559038091515</c:v>
                </c:pt>
                <c:pt idx="52">
                  <c:v>63.937599666653028</c:v>
                </c:pt>
                <c:pt idx="53">
                  <c:v>63.849604626619573</c:v>
                </c:pt>
                <c:pt idx="54">
                  <c:v>63.761567209292771</c:v>
                </c:pt>
                <c:pt idx="55">
                  <c:v>63.673479768093408</c:v>
                </c:pt>
                <c:pt idx="56">
                  <c:v>63.585333606120443</c:v>
                </c:pt>
                <c:pt idx="57">
                  <c:v>63.497118852165208</c:v>
                </c:pt>
                <c:pt idx="58">
                  <c:v>63.408824324314807</c:v>
                </c:pt>
                <c:pt idx="59">
                  <c:v>63.3204373802836</c:v>
                </c:pt>
                <c:pt idx="60">
                  <c:v>63.231943753639307</c:v>
                </c:pt>
                <c:pt idx="61">
                  <c:v>63.14332737514453</c:v>
                </c:pt>
                <c:pt idx="62">
                  <c:v>63.054570178522972</c:v>
                </c:pt>
                <c:pt idx="63">
                  <c:v>62.965651890092182</c:v>
                </c:pt>
                <c:pt idx="64">
                  <c:v>62.876549801888338</c:v>
                </c:pt>
                <c:pt idx="65">
                  <c:v>62.787238528156777</c:v>
                </c:pt>
                <c:pt idx="66">
                  <c:v>62.697689745405768</c:v>
                </c:pt>
                <c:pt idx="67">
                  <c:v>62.607871916634963</c:v>
                </c:pt>
                <c:pt idx="68">
                  <c:v>62.517750000868404</c:v>
                </c:pt>
                <c:pt idx="69">
                  <c:v>62.427285149761367</c:v>
                </c:pt>
                <c:pt idx="70">
                  <c:v>62.336434393826465</c:v>
                </c:pt>
                <c:pt idx="71">
                  <c:v>62.245150321752625</c:v>
                </c:pt>
                <c:pt idx="72">
                  <c:v>62.153380757385705</c:v>
                </c:pt>
                <c:pt idx="73">
                  <c:v>62.061068440211407</c:v>
                </c:pt>
                <c:pt idx="74">
                  <c:v>61.968150716635876</c:v>
                </c:pt>
                <c:pt idx="75">
                  <c:v>61.874559250995176</c:v>
                </c:pt>
                <c:pt idx="76">
                  <c:v>61.780219767028676</c:v>
                </c:pt>
                <c:pt idx="77">
                  <c:v>61.685051832495233</c:v>
                </c:pt>
                <c:pt idx="78">
                  <c:v>61.588968701650728</c:v>
                </c:pt>
                <c:pt idx="79">
                  <c:v>61.491877232371039</c:v>
                </c:pt>
                <c:pt idx="80">
                  <c:v>61.393677896699714</c:v>
                </c:pt>
                <c:pt idx="81">
                  <c:v>61.29426490539835</c:v>
                </c:pt>
                <c:pt idx="82">
                  <c:v>61.193526468516318</c:v>
                </c:pt>
                <c:pt idx="83">
                  <c:v>61.091345214880569</c:v>
                </c:pt>
                <c:pt idx="84">
                  <c:v>60.987598793504361</c:v>
                </c:pt>
                <c:pt idx="85">
                  <c:v>60.882160678971637</c:v>
                </c:pt>
                <c:pt idx="86">
                  <c:v>60.774901200600446</c:v>
                </c:pt>
                <c:pt idx="87">
                  <c:v>60.665688811358301</c:v>
                </c:pt>
                <c:pt idx="88">
                  <c:v>60.554391606860186</c:v>
                </c:pt>
                <c:pt idx="89">
                  <c:v>60.440879097152241</c:v>
                </c:pt>
                <c:pt idx="90">
                  <c:v>60.32502422430256</c:v>
                </c:pt>
                <c:pt idx="91">
                  <c:v>60.206705607161275</c:v>
                </c:pt>
                <c:pt idx="92">
                  <c:v>60.085809981277457</c:v>
                </c:pt>
                <c:pt idx="93">
                  <c:v>59.96223478735623</c:v>
                </c:pt>
                <c:pt idx="94">
                  <c:v>59.835890846531875</c:v>
                </c:pt>
                <c:pt idx="95">
                  <c:v>59.706705046084778</c:v>
                </c:pt>
                <c:pt idx="96">
                  <c:v>59.574622946207398</c:v>
                </c:pt>
                <c:pt idx="97">
                  <c:v>59.439611208324031</c:v>
                </c:pt>
                <c:pt idx="98">
                  <c:v>59.301659739608525</c:v>
                </c:pt>
                <c:pt idx="99">
                  <c:v>59.16078344792485</c:v>
                </c:pt>
                <c:pt idx="100">
                  <c:v>59.01702350735907</c:v>
                </c:pt>
                <c:pt idx="101">
                  <c:v>58.870448047306787</c:v>
                </c:pt>
                <c:pt idx="102">
                  <c:v>58.72115219764386</c:v>
                </c:pt>
                <c:pt idx="103">
                  <c:v>58.569257448112118</c:v>
                </c:pt>
                <c:pt idx="104">
                  <c:v>58.414910310305544</c:v>
                </c:pt>
                <c:pt idx="105">
                  <c:v>58.258280303585209</c:v>
                </c:pt>
                <c:pt idx="106">
                  <c:v>58.099557319507767</c:v>
                </c:pt>
                <c:pt idx="107">
                  <c:v>57.938948450377467</c:v>
                </c:pt>
                <c:pt idx="108">
                  <c:v>57.776674393882281</c:v>
                </c:pt>
                <c:pt idx="109">
                  <c:v>57.612965565389402</c:v>
                </c:pt>
                <c:pt idx="110">
                  <c:v>57.448058060904415</c:v>
                </c:pt>
                <c:pt idx="111">
                  <c:v>57.28218961626466</c:v>
                </c:pt>
                <c:pt idx="112">
                  <c:v>57.115595701983551</c:v>
                </c:pt>
                <c:pt idx="113">
                  <c:v>56.948505879205783</c:v>
                </c:pt>
                <c:pt idx="114">
                  <c:v>56.781140522013537</c:v>
                </c:pt>
                <c:pt idx="115">
                  <c:v>56.613707986798254</c:v>
                </c:pt>
                <c:pt idx="116">
                  <c:v>56.446402282709847</c:v>
                </c:pt>
                <c:pt idx="117">
                  <c:v>56.279401270385577</c:v>
                </c:pt>
                <c:pt idx="118">
                  <c:v>56.112865391058399</c:v>
                </c:pt>
                <c:pt idx="119">
                  <c:v>55.946936906168304</c:v>
                </c:pt>
                <c:pt idx="120">
                  <c:v>55.781739609705973</c:v>
                </c:pt>
                <c:pt idx="121">
                  <c:v>55.617378962187104</c:v>
                </c:pt>
                <c:pt idx="122">
                  <c:v>55.453942586441549</c:v>
                </c:pt>
                <c:pt idx="123">
                  <c:v>55.29150106100797</c:v>
                </c:pt>
                <c:pt idx="124">
                  <c:v>55.130108946305626</c:v>
                </c:pt>
                <c:pt idx="125">
                  <c:v>54.969805981211785</c:v>
                </c:pt>
                <c:pt idx="126">
                  <c:v>54.810618392450401</c:v>
                </c:pt>
                <c:pt idx="127">
                  <c:v>54.652560265551642</c:v>
                </c:pt>
                <c:pt idx="128">
                  <c:v>54.495634933400254</c:v>
                </c:pt>
                <c:pt idx="129">
                  <c:v>54.339836345981254</c:v>
                </c:pt>
                <c:pt idx="130">
                  <c:v>54.185150392400139</c:v>
                </c:pt>
                <c:pt idx="131">
                  <c:v>54.031556153268191</c:v>
                </c:pt>
                <c:pt idx="132">
                  <c:v>53.879027067876073</c:v>
                </c:pt>
                <c:pt idx="133">
                  <c:v>53.727532006101733</c:v>
                </c:pt>
                <c:pt idx="134">
                  <c:v>53.577036239661815</c:v>
                </c:pt>
                <c:pt idx="135">
                  <c:v>53.427502311124513</c:v>
                </c:pt>
                <c:pt idx="136">
                  <c:v>53.278890802107277</c:v>
                </c:pt>
                <c:pt idx="137">
                  <c:v>53.131161004360159</c:v>
                </c:pt>
                <c:pt idx="138">
                  <c:v>52.984271499076335</c:v>
                </c:pt>
                <c:pt idx="139">
                  <c:v>52.838180650871401</c:v>
                </c:pt>
                <c:pt idx="140">
                  <c:v>52.692847023527619</c:v>
                </c:pt>
                <c:pt idx="141">
                  <c:v>52.54822972489643</c:v>
                </c:pt>
                <c:pt idx="142">
                  <c:v>52.404288688372461</c:v>
                </c:pt>
                <c:pt idx="143">
                  <c:v>52.260984898164665</c:v>
                </c:pt>
                <c:pt idx="144">
                  <c:v>52.118280565253059</c:v>
                </c:pt>
                <c:pt idx="145">
                  <c:v>51.976139260482221</c:v>
                </c:pt>
                <c:pt idx="146">
                  <c:v>51.834526010744483</c:v>
                </c:pt>
                <c:pt idx="147">
                  <c:v>51.693407363675909</c:v>
                </c:pt>
                <c:pt idx="148">
                  <c:v>51.552751425752248</c:v>
                </c:pt>
                <c:pt idx="149">
                  <c:v>51.412527878145006</c:v>
                </c:pt>
                <c:pt idx="150">
                  <c:v>51.272707974193835</c:v>
                </c:pt>
                <c:pt idx="151">
                  <c:v>51.133264521877543</c:v>
                </c:pt>
                <c:pt idx="152">
                  <c:v>50.994171854227119</c:v>
                </c:pt>
                <c:pt idx="153">
                  <c:v>50.855405790224218</c:v>
                </c:pt>
                <c:pt idx="154">
                  <c:v>50.716943588365879</c:v>
                </c:pt>
                <c:pt idx="155">
                  <c:v>50.578763894752669</c:v>
                </c:pt>
                <c:pt idx="156">
                  <c:v>50.440846687269563</c:v>
                </c:pt>
                <c:pt idx="157">
                  <c:v>50.303173217175427</c:v>
                </c:pt>
                <c:pt idx="158">
                  <c:v>50.165725949195391</c:v>
                </c:pt>
                <c:pt idx="159">
                  <c:v>50.028488501017264</c:v>
                </c:pt>
                <c:pt idx="160">
                  <c:v>49.891445582926757</c:v>
                </c:pt>
                <c:pt idx="161">
                  <c:v>49.754582938172888</c:v>
                </c:pt>
                <c:pt idx="162">
                  <c:v>49.617887284532621</c:v>
                </c:pt>
                <c:pt idx="163">
                  <c:v>49.481346257439967</c:v>
                </c:pt>
                <c:pt idx="164">
                  <c:v>49.344948354956536</c:v>
                </c:pt>
                <c:pt idx="165">
                  <c:v>49.208682884787407</c:v>
                </c:pt>
                <c:pt idx="166">
                  <c:v>49.072539913484086</c:v>
                </c:pt>
                <c:pt idx="167">
                  <c:v>48.936510217925665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6672512"/>
        <c:axId val="326672904"/>
      </c:scatterChart>
      <c:valAx>
        <c:axId val="32667251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26672904"/>
        <c:crosses val="autoZero"/>
        <c:crossBetween val="midCat"/>
      </c:valAx>
      <c:valAx>
        <c:axId val="32667290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266725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'C'!$Q$21</c:f>
          <c:strCache>
            <c:ptCount val="1"/>
            <c:pt idx="0">
              <c:v>11.46</c:v>
            </c:pt>
          </c:strCache>
        </c:strRef>
      </c:tx>
      <c:overlay val="0"/>
    </c:title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'C'!$Q$22:$Q$222</c:f>
              <c:numCache>
                <c:formatCode>General</c:formatCode>
                <c:ptCount val="201"/>
                <c:pt idx="0">
                  <c:v>59.573999999999998</c:v>
                </c:pt>
                <c:pt idx="1">
                  <c:v>58.055999999999997</c:v>
                </c:pt>
                <c:pt idx="2">
                  <c:v>58.351999999999997</c:v>
                </c:pt>
                <c:pt idx="3">
                  <c:v>58.259</c:v>
                </c:pt>
                <c:pt idx="4">
                  <c:v>57.222000000000001</c:v>
                </c:pt>
                <c:pt idx="5">
                  <c:v>58.610999999999997</c:v>
                </c:pt>
                <c:pt idx="6">
                  <c:v>58.555999999999997</c:v>
                </c:pt>
                <c:pt idx="7">
                  <c:v>58.704000000000001</c:v>
                </c:pt>
                <c:pt idx="8">
                  <c:v>58.055999999999997</c:v>
                </c:pt>
                <c:pt idx="9">
                  <c:v>59.13</c:v>
                </c:pt>
                <c:pt idx="10">
                  <c:v>57.536999999999999</c:v>
                </c:pt>
                <c:pt idx="11">
                  <c:v>58.204000000000001</c:v>
                </c:pt>
                <c:pt idx="12">
                  <c:v>59.241</c:v>
                </c:pt>
                <c:pt idx="13">
                  <c:v>58.536999999999999</c:v>
                </c:pt>
                <c:pt idx="14">
                  <c:v>57.832999999999998</c:v>
                </c:pt>
                <c:pt idx="15">
                  <c:v>59.259</c:v>
                </c:pt>
                <c:pt idx="16">
                  <c:v>58.444000000000003</c:v>
                </c:pt>
                <c:pt idx="17">
                  <c:v>58.314999999999998</c:v>
                </c:pt>
                <c:pt idx="18">
                  <c:v>57.759</c:v>
                </c:pt>
                <c:pt idx="19">
                  <c:v>56.851999999999997</c:v>
                </c:pt>
                <c:pt idx="20">
                  <c:v>57.406999999999996</c:v>
                </c:pt>
                <c:pt idx="21">
                  <c:v>57.704000000000001</c:v>
                </c:pt>
                <c:pt idx="22">
                  <c:v>59.204000000000001</c:v>
                </c:pt>
                <c:pt idx="23">
                  <c:v>58.704000000000001</c:v>
                </c:pt>
                <c:pt idx="24">
                  <c:v>58.110999999999997</c:v>
                </c:pt>
                <c:pt idx="25">
                  <c:v>58.389000000000003</c:v>
                </c:pt>
                <c:pt idx="26">
                  <c:v>59.222000000000001</c:v>
                </c:pt>
                <c:pt idx="27">
                  <c:v>58.13</c:v>
                </c:pt>
                <c:pt idx="28">
                  <c:v>58.944000000000003</c:v>
                </c:pt>
                <c:pt idx="29">
                  <c:v>58.37</c:v>
                </c:pt>
                <c:pt idx="30">
                  <c:v>57.463000000000001</c:v>
                </c:pt>
                <c:pt idx="31">
                  <c:v>58.518999999999998</c:v>
                </c:pt>
                <c:pt idx="32">
                  <c:v>59.148000000000003</c:v>
                </c:pt>
                <c:pt idx="33">
                  <c:v>58.259</c:v>
                </c:pt>
                <c:pt idx="34">
                  <c:v>59.222000000000001</c:v>
                </c:pt>
                <c:pt idx="35">
                  <c:v>59.518999999999998</c:v>
                </c:pt>
                <c:pt idx="36">
                  <c:v>58.944000000000003</c:v>
                </c:pt>
                <c:pt idx="37">
                  <c:v>60.610999999999997</c:v>
                </c:pt>
                <c:pt idx="38">
                  <c:v>60.795999999999999</c:v>
                </c:pt>
                <c:pt idx="39">
                  <c:v>60.648000000000003</c:v>
                </c:pt>
                <c:pt idx="40">
                  <c:v>62.110999999999997</c:v>
                </c:pt>
                <c:pt idx="41">
                  <c:v>60.518999999999998</c:v>
                </c:pt>
                <c:pt idx="42">
                  <c:v>62.741</c:v>
                </c:pt>
                <c:pt idx="43">
                  <c:v>63.406999999999996</c:v>
                </c:pt>
                <c:pt idx="44">
                  <c:v>63.036999999999999</c:v>
                </c:pt>
                <c:pt idx="45">
                  <c:v>63.036999999999999</c:v>
                </c:pt>
                <c:pt idx="46">
                  <c:v>63.241</c:v>
                </c:pt>
                <c:pt idx="47">
                  <c:v>64.388999999999996</c:v>
                </c:pt>
                <c:pt idx="48">
                  <c:v>66.111000000000004</c:v>
                </c:pt>
                <c:pt idx="49">
                  <c:v>66.093000000000004</c:v>
                </c:pt>
                <c:pt idx="50">
                  <c:v>67.611000000000004</c:v>
                </c:pt>
                <c:pt idx="51">
                  <c:v>68.647999999999996</c:v>
                </c:pt>
                <c:pt idx="52">
                  <c:v>70.019000000000005</c:v>
                </c:pt>
                <c:pt idx="53">
                  <c:v>71.888999999999996</c:v>
                </c:pt>
                <c:pt idx="54">
                  <c:v>74.388999999999996</c:v>
                </c:pt>
                <c:pt idx="55">
                  <c:v>76.741</c:v>
                </c:pt>
                <c:pt idx="56">
                  <c:v>81.406999999999996</c:v>
                </c:pt>
                <c:pt idx="57">
                  <c:v>84.5</c:v>
                </c:pt>
                <c:pt idx="58">
                  <c:v>91.555999999999997</c:v>
                </c:pt>
                <c:pt idx="59">
                  <c:v>98</c:v>
                </c:pt>
                <c:pt idx="60">
                  <c:v>106.53700000000001</c:v>
                </c:pt>
                <c:pt idx="61">
                  <c:v>117.72199999999999</c:v>
                </c:pt>
                <c:pt idx="62">
                  <c:v>130.352</c:v>
                </c:pt>
                <c:pt idx="63">
                  <c:v>142.833</c:v>
                </c:pt>
                <c:pt idx="64">
                  <c:v>157.46299999999999</c:v>
                </c:pt>
                <c:pt idx="65">
                  <c:v>167.38900000000001</c:v>
                </c:pt>
                <c:pt idx="66">
                  <c:v>176.77799999999999</c:v>
                </c:pt>
                <c:pt idx="67">
                  <c:v>184.48099999999999</c:v>
                </c:pt>
                <c:pt idx="68">
                  <c:v>188.90700000000001</c:v>
                </c:pt>
                <c:pt idx="69">
                  <c:v>190.333</c:v>
                </c:pt>
                <c:pt idx="70">
                  <c:v>188.352</c:v>
                </c:pt>
                <c:pt idx="71">
                  <c:v>179.03700000000001</c:v>
                </c:pt>
                <c:pt idx="72">
                  <c:v>160.79599999999999</c:v>
                </c:pt>
                <c:pt idx="73">
                  <c:v>128.20400000000001</c:v>
                </c:pt>
                <c:pt idx="74">
                  <c:v>88.647999999999996</c:v>
                </c:pt>
                <c:pt idx="75">
                  <c:v>68.332999999999998</c:v>
                </c:pt>
                <c:pt idx="76">
                  <c:v>67.055999999999997</c:v>
                </c:pt>
                <c:pt idx="77">
                  <c:v>68.055999999999997</c:v>
                </c:pt>
                <c:pt idx="78">
                  <c:v>68.741</c:v>
                </c:pt>
                <c:pt idx="79">
                  <c:v>71.741</c:v>
                </c:pt>
                <c:pt idx="80">
                  <c:v>73.480999999999995</c:v>
                </c:pt>
                <c:pt idx="81">
                  <c:v>77.962999999999994</c:v>
                </c:pt>
                <c:pt idx="82">
                  <c:v>83.555999999999997</c:v>
                </c:pt>
                <c:pt idx="83">
                  <c:v>90.926000000000002</c:v>
                </c:pt>
                <c:pt idx="84">
                  <c:v>99.241</c:v>
                </c:pt>
                <c:pt idx="85">
                  <c:v>108.389</c:v>
                </c:pt>
                <c:pt idx="86">
                  <c:v>118.315</c:v>
                </c:pt>
                <c:pt idx="87">
                  <c:v>128</c:v>
                </c:pt>
                <c:pt idx="88">
                  <c:v>133.352</c:v>
                </c:pt>
                <c:pt idx="89">
                  <c:v>139.667</c:v>
                </c:pt>
                <c:pt idx="90">
                  <c:v>139.79599999999999</c:v>
                </c:pt>
                <c:pt idx="91">
                  <c:v>136.315</c:v>
                </c:pt>
                <c:pt idx="92">
                  <c:v>125.426</c:v>
                </c:pt>
                <c:pt idx="93">
                  <c:v>103.389</c:v>
                </c:pt>
                <c:pt idx="94">
                  <c:v>76.37</c:v>
                </c:pt>
                <c:pt idx="95">
                  <c:v>62</c:v>
                </c:pt>
                <c:pt idx="96">
                  <c:v>59.444000000000003</c:v>
                </c:pt>
                <c:pt idx="97">
                  <c:v>57.555999999999997</c:v>
                </c:pt>
                <c:pt idx="98">
                  <c:v>57.277999999999999</c:v>
                </c:pt>
                <c:pt idx="99">
                  <c:v>56.610999999999997</c:v>
                </c:pt>
                <c:pt idx="100">
                  <c:v>56.241</c:v>
                </c:pt>
                <c:pt idx="101">
                  <c:v>55.518999999999998</c:v>
                </c:pt>
                <c:pt idx="102">
                  <c:v>54.167000000000002</c:v>
                </c:pt>
                <c:pt idx="103">
                  <c:v>55.795999999999999</c:v>
                </c:pt>
                <c:pt idx="104">
                  <c:v>54.204000000000001</c:v>
                </c:pt>
                <c:pt idx="105">
                  <c:v>54.926000000000002</c:v>
                </c:pt>
                <c:pt idx="106">
                  <c:v>55.5</c:v>
                </c:pt>
                <c:pt idx="107">
                  <c:v>56.63</c:v>
                </c:pt>
                <c:pt idx="108">
                  <c:v>54.795999999999999</c:v>
                </c:pt>
                <c:pt idx="109">
                  <c:v>53.685000000000002</c:v>
                </c:pt>
                <c:pt idx="110">
                  <c:v>55.518999999999998</c:v>
                </c:pt>
                <c:pt idx="111">
                  <c:v>55.351999999999997</c:v>
                </c:pt>
                <c:pt idx="112">
                  <c:v>54.704000000000001</c:v>
                </c:pt>
                <c:pt idx="113">
                  <c:v>54.704000000000001</c:v>
                </c:pt>
                <c:pt idx="114">
                  <c:v>53.204000000000001</c:v>
                </c:pt>
                <c:pt idx="115">
                  <c:v>53.87</c:v>
                </c:pt>
                <c:pt idx="116">
                  <c:v>53.685000000000002</c:v>
                </c:pt>
                <c:pt idx="117">
                  <c:v>52</c:v>
                </c:pt>
                <c:pt idx="118">
                  <c:v>51.555999999999997</c:v>
                </c:pt>
                <c:pt idx="119">
                  <c:v>52.926000000000002</c:v>
                </c:pt>
                <c:pt idx="120">
                  <c:v>53.204000000000001</c:v>
                </c:pt>
                <c:pt idx="121">
                  <c:v>53.277999999999999</c:v>
                </c:pt>
                <c:pt idx="122">
                  <c:v>54.148000000000003</c:v>
                </c:pt>
                <c:pt idx="123">
                  <c:v>53.351999999999997</c:v>
                </c:pt>
                <c:pt idx="124">
                  <c:v>54.277999999999999</c:v>
                </c:pt>
                <c:pt idx="125">
                  <c:v>51.295999999999999</c:v>
                </c:pt>
                <c:pt idx="126">
                  <c:v>53.277999999999999</c:v>
                </c:pt>
                <c:pt idx="127">
                  <c:v>53.351999999999997</c:v>
                </c:pt>
                <c:pt idx="128">
                  <c:v>52.5</c:v>
                </c:pt>
                <c:pt idx="129">
                  <c:v>52.5</c:v>
                </c:pt>
                <c:pt idx="130">
                  <c:v>52.277999999999999</c:v>
                </c:pt>
                <c:pt idx="131">
                  <c:v>51.463000000000001</c:v>
                </c:pt>
                <c:pt idx="132">
                  <c:v>51.444000000000003</c:v>
                </c:pt>
                <c:pt idx="133">
                  <c:v>51.981000000000002</c:v>
                </c:pt>
                <c:pt idx="134">
                  <c:v>51.5</c:v>
                </c:pt>
                <c:pt idx="135">
                  <c:v>50.426000000000002</c:v>
                </c:pt>
                <c:pt idx="136">
                  <c:v>50.13</c:v>
                </c:pt>
                <c:pt idx="137">
                  <c:v>49.573999999999998</c:v>
                </c:pt>
                <c:pt idx="138">
                  <c:v>49.981000000000002</c:v>
                </c:pt>
                <c:pt idx="139">
                  <c:v>51.722000000000001</c:v>
                </c:pt>
                <c:pt idx="140">
                  <c:v>50.314999999999998</c:v>
                </c:pt>
                <c:pt idx="141">
                  <c:v>49.406999999999996</c:v>
                </c:pt>
                <c:pt idx="142">
                  <c:v>49.889000000000003</c:v>
                </c:pt>
                <c:pt idx="143">
                  <c:v>50.648000000000003</c:v>
                </c:pt>
                <c:pt idx="144">
                  <c:v>50.13</c:v>
                </c:pt>
                <c:pt idx="145">
                  <c:v>50.204000000000001</c:v>
                </c:pt>
                <c:pt idx="146">
                  <c:v>50.704000000000001</c:v>
                </c:pt>
                <c:pt idx="147">
                  <c:v>50.610999999999997</c:v>
                </c:pt>
                <c:pt idx="148">
                  <c:v>50.832999999999998</c:v>
                </c:pt>
                <c:pt idx="149">
                  <c:v>50.518999999999998</c:v>
                </c:pt>
                <c:pt idx="150">
                  <c:v>50.981000000000002</c:v>
                </c:pt>
                <c:pt idx="151">
                  <c:v>51.832999999999998</c:v>
                </c:pt>
                <c:pt idx="152">
                  <c:v>50.093000000000004</c:v>
                </c:pt>
                <c:pt idx="153">
                  <c:v>49.185000000000002</c:v>
                </c:pt>
                <c:pt idx="154">
                  <c:v>50.351999999999997</c:v>
                </c:pt>
                <c:pt idx="155">
                  <c:v>49.648000000000003</c:v>
                </c:pt>
                <c:pt idx="156">
                  <c:v>49.13</c:v>
                </c:pt>
                <c:pt idx="157">
                  <c:v>48.351999999999997</c:v>
                </c:pt>
                <c:pt idx="158">
                  <c:v>48.332999999999998</c:v>
                </c:pt>
                <c:pt idx="159">
                  <c:v>48.63</c:v>
                </c:pt>
                <c:pt idx="160">
                  <c:v>49.148000000000003</c:v>
                </c:pt>
                <c:pt idx="161">
                  <c:v>48.722000000000001</c:v>
                </c:pt>
                <c:pt idx="162">
                  <c:v>49.593000000000004</c:v>
                </c:pt>
                <c:pt idx="163">
                  <c:v>51.204000000000001</c:v>
                </c:pt>
                <c:pt idx="164">
                  <c:v>48.37</c:v>
                </c:pt>
                <c:pt idx="165">
                  <c:v>48.351999999999997</c:v>
                </c:pt>
                <c:pt idx="166">
                  <c:v>48.759</c:v>
                </c:pt>
                <c:pt idx="167">
                  <c:v>47.851999999999997</c:v>
                </c:pt>
                <c:pt idx="168">
                  <c:v>48.204000000000001</c:v>
                </c:pt>
                <c:pt idx="169">
                  <c:v>47.777999999999999</c:v>
                </c:pt>
                <c:pt idx="170">
                  <c:v>47.5</c:v>
                </c:pt>
                <c:pt idx="171">
                  <c:v>47.148000000000003</c:v>
                </c:pt>
                <c:pt idx="172">
                  <c:v>47.055999999999997</c:v>
                </c:pt>
                <c:pt idx="173">
                  <c:v>46.518999999999998</c:v>
                </c:pt>
                <c:pt idx="174">
                  <c:v>48.814999999999998</c:v>
                </c:pt>
                <c:pt idx="175">
                  <c:v>47.389000000000003</c:v>
                </c:pt>
                <c:pt idx="176">
                  <c:v>47.851999999999997</c:v>
                </c:pt>
                <c:pt idx="177">
                  <c:v>47.851999999999997</c:v>
                </c:pt>
                <c:pt idx="178">
                  <c:v>46.944000000000003</c:v>
                </c:pt>
                <c:pt idx="179">
                  <c:v>47.332999999999998</c:v>
                </c:pt>
                <c:pt idx="180">
                  <c:v>47.906999999999996</c:v>
                </c:pt>
                <c:pt idx="181">
                  <c:v>47.148000000000003</c:v>
                </c:pt>
                <c:pt idx="182">
                  <c:v>47.093000000000004</c:v>
                </c:pt>
                <c:pt idx="183">
                  <c:v>47.167000000000002</c:v>
                </c:pt>
                <c:pt idx="184">
                  <c:v>47.204000000000001</c:v>
                </c:pt>
                <c:pt idx="185">
                  <c:v>47.463000000000001</c:v>
                </c:pt>
                <c:pt idx="186">
                  <c:v>48.055999999999997</c:v>
                </c:pt>
                <c:pt idx="187">
                  <c:v>47.963000000000001</c:v>
                </c:pt>
                <c:pt idx="188">
                  <c:v>48.093000000000004</c:v>
                </c:pt>
                <c:pt idx="189">
                  <c:v>47.87</c:v>
                </c:pt>
                <c:pt idx="190">
                  <c:v>48.295999999999999</c:v>
                </c:pt>
                <c:pt idx="191">
                  <c:v>48.777999999999999</c:v>
                </c:pt>
                <c:pt idx="192">
                  <c:v>47.259</c:v>
                </c:pt>
                <c:pt idx="193">
                  <c:v>47.073999999999998</c:v>
                </c:pt>
                <c:pt idx="194">
                  <c:v>47.259</c:v>
                </c:pt>
                <c:pt idx="195">
                  <c:v>47.463000000000001</c:v>
                </c:pt>
                <c:pt idx="196">
                  <c:v>46.13</c:v>
                </c:pt>
                <c:pt idx="197">
                  <c:v>45.777999999999999</c:v>
                </c:pt>
                <c:pt idx="198">
                  <c:v>45.814999999999998</c:v>
                </c:pt>
                <c:pt idx="199">
                  <c:v>45.63</c:v>
                </c:pt>
                <c:pt idx="200">
                  <c:v>47.222000000000001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'C'!$AH$22:$AH$222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61.806721509979148</c:v>
                </c:pt>
                <c:pt idx="26">
                  <c:v>61.764315060642161</c:v>
                </c:pt>
                <c:pt idx="27">
                  <c:v>61.721897814351657</c:v>
                </c:pt>
                <c:pt idx="28">
                  <c:v>61.679468374464086</c:v>
                </c:pt>
                <c:pt idx="29">
                  <c:v>61.63702517586934</c:v>
                </c:pt>
                <c:pt idx="30">
                  <c:v>61.594566465607592</c:v>
                </c:pt>
                <c:pt idx="31">
                  <c:v>61.552090281354609</c:v>
                </c:pt>
                <c:pt idx="32">
                  <c:v>61.509594427595118</c:v>
                </c:pt>
                <c:pt idx="33">
                  <c:v>61.467076449428731</c:v>
                </c:pt>
                <c:pt idx="34">
                  <c:v>61.424533604492517</c:v>
                </c:pt>
                <c:pt idx="35">
                  <c:v>61.381962835516724</c:v>
                </c:pt>
                <c:pt idx="36">
                  <c:v>61.339360753129633</c:v>
                </c:pt>
                <c:pt idx="37">
                  <c:v>61.296723661905219</c:v>
                </c:pt>
                <c:pt idx="38">
                  <c:v>61.254047735442903</c:v>
                </c:pt>
                <c:pt idx="39">
                  <c:v>61.211329660615043</c:v>
                </c:pt>
                <c:pt idx="40">
                  <c:v>61.168568667203488</c:v>
                </c:pt>
                <c:pt idx="41">
                  <c:v>61.125772421839748</c:v>
                </c:pt>
                <c:pt idx="42">
                  <c:v>61.082973117704768</c:v>
                </c:pt>
                <c:pt idx="43">
                  <c:v>61.040268994443522</c:v>
                </c:pt>
                <c:pt idx="44">
                  <c:v>60.997925726066256</c:v>
                </c:pt>
                <c:pt idx="45">
                  <c:v>60.956610544530811</c:v>
                </c:pt>
                <c:pt idx="46">
                  <c:v>60.917902695074957</c:v>
                </c:pt>
                <c:pt idx="47">
                  <c:v>60.885341872598069</c:v>
                </c:pt>
                <c:pt idx="48">
                  <c:v>60.866450606964456</c:v>
                </c:pt>
                <c:pt idx="49">
                  <c:v>60.876382602406707</c:v>
                </c:pt>
                <c:pt idx="50">
                  <c:v>60.944041169780689</c:v>
                </c:pt>
                <c:pt idx="51">
                  <c:v>61.121532909813986</c:v>
                </c:pt>
                <c:pt idx="52">
                  <c:v>61.497430676330552</c:v>
                </c:pt>
                <c:pt idx="53">
                  <c:v>62.213223512268769</c:v>
                </c:pt>
                <c:pt idx="54">
                  <c:v>63.480317811992165</c:v>
                </c:pt>
                <c:pt idx="55">
                  <c:v>65.59212434176456</c:v>
                </c:pt>
                <c:pt idx="56">
                  <c:v>68.922797875189246</c:v>
                </c:pt>
                <c:pt idx="57">
                  <c:v>73.902478465835017</c:v>
                </c:pt>
                <c:pt idx="58">
                  <c:v>80.960294717144535</c:v>
                </c:pt>
                <c:pt idx="59">
                  <c:v>90.432571914057903</c:v>
                </c:pt>
                <c:pt idx="60">
                  <c:v>102.44491093315429</c:v>
                </c:pt>
                <c:pt idx="61">
                  <c:v>116.79089482023906</c:v>
                </c:pt>
                <c:pt idx="62">
                  <c:v>132.8422774189153</c:v>
                </c:pt>
                <c:pt idx="63">
                  <c:v>149.52928692209255</c:v>
                </c:pt>
                <c:pt idx="64">
                  <c:v>165.42004174626072</c:v>
                </c:pt>
                <c:pt idx="65">
                  <c:v>178.90433550622632</c:v>
                </c:pt>
                <c:pt idx="66">
                  <c:v>188.454827812513</c:v>
                </c:pt>
                <c:pt idx="67">
                  <c:v>192.90899068382816</c:v>
                </c:pt>
                <c:pt idx="68">
                  <c:v>191.70033257468128</c:v>
                </c:pt>
                <c:pt idx="69">
                  <c:v>184.97543594926199</c:v>
                </c:pt>
                <c:pt idx="70">
                  <c:v>173.56345648491182</c:v>
                </c:pt>
                <c:pt idx="71">
                  <c:v>158.80695285136801</c:v>
                </c:pt>
                <c:pt idx="72">
                  <c:v>142.30202067212167</c:v>
                </c:pt>
                <c:pt idx="73">
                  <c:v>125.61791795381706</c:v>
                </c:pt>
                <c:pt idx="74">
                  <c:v>110.06530264056339</c:v>
                </c:pt>
                <c:pt idx="75">
                  <c:v>96.56099990361389</c:v>
                </c:pt>
                <c:pt idx="76">
                  <c:v>85.605982549143931</c:v>
                </c:pt>
                <c:pt idx="77">
                  <c:v>77.363381069452856</c:v>
                </c:pt>
                <c:pt idx="78">
                  <c:v>71.802008317680233</c:v>
                </c:pt>
                <c:pt idx="79">
                  <c:v>68.858842302860367</c:v>
                </c:pt>
                <c:pt idx="80">
                  <c:v>68.568168982465409</c:v>
                </c:pt>
                <c:pt idx="81">
                  <c:v>71.104996064034665</c:v>
                </c:pt>
                <c:pt idx="82">
                  <c:v>76.702387057768732</c:v>
                </c:pt>
                <c:pt idx="83">
                  <c:v>85.43752129213749</c:v>
                </c:pt>
                <c:pt idx="84">
                  <c:v>96.942684367172816</c:v>
                </c:pt>
                <c:pt idx="85">
                  <c:v>110.16536674750475</c:v>
                </c:pt>
                <c:pt idx="86">
                  <c:v>123.33231810703435</c:v>
                </c:pt>
                <c:pt idx="87">
                  <c:v>134.2219429619372</c:v>
                </c:pt>
                <c:pt idx="88">
                  <c:v>140.7145731432139</c:v>
                </c:pt>
                <c:pt idx="89">
                  <c:v>141.43152781257297</c:v>
                </c:pt>
                <c:pt idx="90">
                  <c:v>136.19023781170364</c:v>
                </c:pt>
                <c:pt idx="91">
                  <c:v>126.06270593696377</c:v>
                </c:pt>
                <c:pt idx="92">
                  <c:v>113.00742145813464</c:v>
                </c:pt>
                <c:pt idx="93">
                  <c:v>99.245137053562217</c:v>
                </c:pt>
                <c:pt idx="94">
                  <c:v>86.648989413363381</c:v>
                </c:pt>
                <c:pt idx="95">
                  <c:v>76.371884296749187</c:v>
                </c:pt>
                <c:pt idx="96">
                  <c:v>68.787392311511326</c:v>
                </c:pt>
                <c:pt idx="97">
                  <c:v>63.672911774099369</c:v>
                </c:pt>
                <c:pt idx="98">
                  <c:v>60.49118264235404</c:v>
                </c:pt>
                <c:pt idx="99">
                  <c:v>58.640977637793007</c:v>
                </c:pt>
                <c:pt idx="100">
                  <c:v>57.611549423127762</c:v>
                </c:pt>
                <c:pt idx="101">
                  <c:v>57.038916050617701</c:v>
                </c:pt>
                <c:pt idx="102">
                  <c:v>56.696899798583132</c:v>
                </c:pt>
                <c:pt idx="103">
                  <c:v>56.460586859158752</c:v>
                </c:pt>
                <c:pt idx="104">
                  <c:v>56.268032594396885</c:v>
                </c:pt>
                <c:pt idx="105">
                  <c:v>56.091541247867347</c:v>
                </c:pt>
                <c:pt idx="106">
                  <c:v>55.919997619098673</c:v>
                </c:pt>
                <c:pt idx="107">
                  <c:v>55.749505586545233</c:v>
                </c:pt>
                <c:pt idx="108">
                  <c:v>55.579012444310528</c:v>
                </c:pt>
                <c:pt idx="109">
                  <c:v>55.408478489007514</c:v>
                </c:pt>
                <c:pt idx="110">
                  <c:v>55.238184217615789</c:v>
                </c:pt>
                <c:pt idx="111">
                  <c:v>55.068490104847662</c:v>
                </c:pt>
                <c:pt idx="112">
                  <c:v>54.899758550591116</c:v>
                </c:pt>
                <c:pt idx="113">
                  <c:v>54.732328873020577</c:v>
                </c:pt>
                <c:pt idx="114">
                  <c:v>54.566508608354717</c:v>
                </c:pt>
                <c:pt idx="115">
                  <c:v>54.402569940475914</c:v>
                </c:pt>
                <c:pt idx="116">
                  <c:v>54.24074814314627</c:v>
                </c:pt>
                <c:pt idx="117">
                  <c:v>54.081241191611497</c:v>
                </c:pt>
                <c:pt idx="118">
                  <c:v>53.924210268437832</c:v>
                </c:pt>
                <c:pt idx="119">
                  <c:v>53.769781008304747</c:v>
                </c:pt>
                <c:pt idx="120">
                  <c:v>53.618045344896672</c:v>
                </c:pt>
                <c:pt idx="121">
                  <c:v>53.469063825514944</c:v>
                </c:pt>
                <c:pt idx="122">
                  <c:v>53.322868263906599</c:v>
                </c:pt>
                <c:pt idx="123">
                  <c:v>53.179464611927941</c:v>
                </c:pt>
                <c:pt idx="124">
                  <c:v>53.038835945965857</c:v>
                </c:pt>
                <c:pt idx="125">
                  <c:v>52.900945484666451</c:v>
                </c:pt>
                <c:pt idx="126">
                  <c:v>52.76573958191144</c:v>
                </c:pt>
                <c:pt idx="127">
                  <c:v>52.633150676697156</c:v>
                </c:pt>
                <c:pt idx="128">
                  <c:v>52.503100235922346</c:v>
                </c:pt>
                <c:pt idx="129">
                  <c:v>52.37550180621394</c:v>
                </c:pt>
                <c:pt idx="130">
                  <c:v>52.250264407318369</c:v>
                </c:pt>
                <c:pt idx="131">
                  <c:v>52.127296659769797</c:v>
                </c:pt>
                <c:pt idx="132">
                  <c:v>52.006512239207389</c:v>
                </c:pt>
                <c:pt idx="133">
                  <c:v>51.887837458733387</c:v>
                </c:pt>
                <c:pt idx="134">
                  <c:v>51.771221925784332</c:v>
                </c:pt>
                <c:pt idx="135">
                  <c:v>51.656653170284628</c:v>
                </c:pt>
                <c:pt idx="136">
                  <c:v>51.544175708923788</c:v>
                </c:pt>
                <c:pt idx="137">
                  <c:v>51.433913985246669</c:v>
                </c:pt>
                <c:pt idx="138">
                  <c:v>51.326096852428087</c:v>
                </c:pt>
                <c:pt idx="139">
                  <c:v>51.221078775620938</c:v>
                </c:pt>
                <c:pt idx="140">
                  <c:v>51.119350088731615</c:v>
                </c:pt>
                <c:pt idx="141">
                  <c:v>51.021526252804648</c:v>
                </c:pt>
                <c:pt idx="142">
                  <c:v>50.928305347889321</c:v>
                </c:pt>
                <c:pt idx="143">
                  <c:v>50.840385362337926</c:v>
                </c:pt>
                <c:pt idx="144">
                  <c:v>50.758339249947127</c:v>
                </c:pt>
                <c:pt idx="145">
                  <c:v>50.682456226375784</c:v>
                </c:pt>
                <c:pt idx="146">
                  <c:v>50.612570814595934</c:v>
                </c:pt>
                <c:pt idx="147">
                  <c:v>50.547913441616913</c:v>
                </c:pt>
                <c:pt idx="148">
                  <c:v>50.487023486590822</c:v>
                </c:pt>
                <c:pt idx="149">
                  <c:v>50.427763292815499</c:v>
                </c:pt>
                <c:pt idx="150">
                  <c:v>50.367457423970293</c:v>
                </c:pt>
                <c:pt idx="151">
                  <c:v>50.303156502584791</c:v>
                </c:pt>
                <c:pt idx="152">
                  <c:v>50.231994507593932</c:v>
                </c:pt>
                <c:pt idx="153">
                  <c:v>50.151580701899391</c:v>
                </c:pt>
                <c:pt idx="154">
                  <c:v>50.060351311405135</c:v>
                </c:pt>
                <c:pt idx="155">
                  <c:v>49.957808044049024</c:v>
                </c:pt>
                <c:pt idx="156">
                  <c:v>49.844591700695503</c:v>
                </c:pt>
                <c:pt idx="157">
                  <c:v>49.722374565830236</c:v>
                </c:pt>
                <c:pt idx="158">
                  <c:v>49.593595290705615</c:v>
                </c:pt>
                <c:pt idx="159">
                  <c:v>49.461093349980025</c:v>
                </c:pt>
                <c:pt idx="160">
                  <c:v>49.327717879778675</c:v>
                </c:pt>
                <c:pt idx="161">
                  <c:v>49.195983988477671</c:v>
                </c:pt>
                <c:pt idx="162">
                  <c:v>49.067830767527639</c:v>
                </c:pt>
                <c:pt idx="163">
                  <c:v>48.944506296355058</c:v>
                </c:pt>
                <c:pt idx="164">
                  <c:v>48.826574952250574</c:v>
                </c:pt>
                <c:pt idx="165">
                  <c:v>48.714019143529114</c:v>
                </c:pt>
                <c:pt idx="166">
                  <c:v>48.606395630000279</c:v>
                </c:pt>
                <c:pt idx="167">
                  <c:v>48.503006268431392</c:v>
                </c:pt>
                <c:pt idx="168">
                  <c:v>48.403051460147339</c:v>
                </c:pt>
                <c:pt idx="169">
                  <c:v>48.30574733265555</c:v>
                </c:pt>
                <c:pt idx="170">
                  <c:v>48.210400448823812</c:v>
                </c:pt>
                <c:pt idx="171">
                  <c:v>48.116443630414665</c:v>
                </c:pt>
                <c:pt idx="172">
                  <c:v>48.023442077939848</c:v>
                </c:pt>
                <c:pt idx="173">
                  <c:v>47.93108062733485</c:v>
                </c:pt>
                <c:pt idx="174">
                  <c:v>47.839141847021565</c:v>
                </c:pt>
                <c:pt idx="175">
                  <c:v>47.747482123322996</c:v>
                </c:pt>
                <c:pt idx="176">
                  <c:v>47.656010059666912</c:v>
                </c:pt>
                <c:pt idx="177">
                  <c:v>47.564669145050878</c:v>
                </c:pt>
                <c:pt idx="178">
                  <c:v>47.473425020780979</c:v>
                </c:pt>
                <c:pt idx="179">
                  <c:v>47.382256775355806</c:v>
                </c:pt>
                <c:pt idx="180">
                  <c:v>47.291151351637339</c:v>
                </c:pt>
                <c:pt idx="181">
                  <c:v>47.200100146796906</c:v>
                </c:pt>
                <c:pt idx="182">
                  <c:v>47.109097045679903</c:v>
                </c:pt>
                <c:pt idx="183">
                  <c:v>47.018137332655321</c:v>
                </c:pt>
                <c:pt idx="184">
                  <c:v>46.927217111751091</c:v>
                </c:pt>
                <c:pt idx="185">
                  <c:v>46.83633300590251</c:v>
                </c:pt>
                <c:pt idx="186">
                  <c:v>46.745482002344694</c:v>
                </c:pt>
                <c:pt idx="187">
                  <c:v>46.654661371356795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'C'!$BN$22:$BN$222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61.806721509979148</c:v>
                </c:pt>
                <c:pt idx="26">
                  <c:v>61.764315060642147</c:v>
                </c:pt>
                <c:pt idx="27">
                  <c:v>61.721897814351578</c:v>
                </c:pt>
                <c:pt idx="28">
                  <c:v>61.679468374463653</c:v>
                </c:pt>
                <c:pt idx="29">
                  <c:v>61.637025175867031</c:v>
                </c:pt>
                <c:pt idx="30">
                  <c:v>61.594566465595776</c:v>
                </c:pt>
                <c:pt idx="31">
                  <c:v>61.552090281296657</c:v>
                </c:pt>
                <c:pt idx="32">
                  <c:v>61.509594427322966</c:v>
                </c:pt>
                <c:pt idx="33">
                  <c:v>61.467076448204722</c:v>
                </c:pt>
                <c:pt idx="34">
                  <c:v>61.424533599220375</c:v>
                </c:pt>
                <c:pt idx="35">
                  <c:v>61.381962813768396</c:v>
                </c:pt>
                <c:pt idx="36">
                  <c:v>61.339360667208474</c:v>
                </c:pt>
                <c:pt idx="37">
                  <c:v>61.296723336810643</c:v>
                </c:pt>
                <c:pt idx="38">
                  <c:v>61.25404655741746</c:v>
                </c:pt>
                <c:pt idx="39">
                  <c:v>61.21132557238834</c:v>
                </c:pt>
                <c:pt idx="40">
                  <c:v>61.168555079357169</c:v>
                </c:pt>
                <c:pt idx="41">
                  <c:v>61.125729170293702</c:v>
                </c:pt>
                <c:pt idx="42">
                  <c:v>61.082841265316659</c:v>
                </c:pt>
                <c:pt idx="43">
                  <c:v>61.039884039661963</c:v>
                </c:pt>
                <c:pt idx="44">
                  <c:v>60.996849343163241</c:v>
                </c:pt>
                <c:pt idx="45">
                  <c:v>60.953728111554319</c:v>
                </c:pt>
                <c:pt idx="46">
                  <c:v>60.910510268855816</c:v>
                </c:pt>
                <c:pt idx="47">
                  <c:v>60.867184620059945</c:v>
                </c:pt>
                <c:pt idx="48">
                  <c:v>60.823738733282184</c:v>
                </c:pt>
                <c:pt idx="49">
                  <c:v>60.780158810504538</c:v>
                </c:pt>
                <c:pt idx="50">
                  <c:v>60.736429545997247</c:v>
                </c:pt>
                <c:pt idx="51">
                  <c:v>60.692533971473736</c:v>
                </c:pt>
                <c:pt idx="52">
                  <c:v>60.648453287012096</c:v>
                </c:pt>
                <c:pt idx="53">
                  <c:v>60.604166676767626</c:v>
                </c:pt>
                <c:pt idx="54">
                  <c:v>60.559651108509811</c:v>
                </c:pt>
                <c:pt idx="55">
                  <c:v>60.5148811160484</c:v>
                </c:pt>
                <c:pt idx="56">
                  <c:v>60.469828563673239</c:v>
                </c:pt>
                <c:pt idx="57">
                  <c:v>60.424462391827653</c:v>
                </c:pt>
                <c:pt idx="58">
                  <c:v>60.378748343375911</c:v>
                </c:pt>
                <c:pt idx="59">
                  <c:v>60.332648670018358</c:v>
                </c:pt>
                <c:pt idx="60">
                  <c:v>60.28612181866842</c:v>
                </c:pt>
                <c:pt idx="61">
                  <c:v>60.239122097943721</c:v>
                </c:pt>
                <c:pt idx="62">
                  <c:v>60.191599325355462</c:v>
                </c:pt>
                <c:pt idx="63">
                  <c:v>60.143498456322646</c:v>
                </c:pt>
                <c:pt idx="64">
                  <c:v>60.094759196807217</c:v>
                </c:pt>
                <c:pt idx="65">
                  <c:v>60.045315602183273</c:v>
                </c:pt>
                <c:pt idx="66">
                  <c:v>59.995095665937789</c:v>
                </c:pt>
                <c:pt idx="67">
                  <c:v>59.944020902971253</c:v>
                </c:pt>
                <c:pt idx="68">
                  <c:v>59.892005933643425</c:v>
                </c:pt>
                <c:pt idx="69">
                  <c:v>59.83895807630892</c:v>
                </c:pt>
                <c:pt idx="70">
                  <c:v>59.784776957920023</c:v>
                </c:pt>
                <c:pt idx="71">
                  <c:v>59.729354154345245</c:v>
                </c:pt>
                <c:pt idx="72">
                  <c:v>59.672572874355829</c:v>
                </c:pt>
                <c:pt idx="73">
                  <c:v>59.61430770374708</c:v>
                </c:pt>
                <c:pt idx="74">
                  <c:v>59.554424428748092</c:v>
                </c:pt>
                <c:pt idx="75">
                  <c:v>59.492779960667292</c:v>
                </c:pt>
                <c:pt idx="76">
                  <c:v>59.429222386527073</c:v>
                </c:pt>
                <c:pt idx="77">
                  <c:v>59.363591173126643</c:v>
                </c:pt>
                <c:pt idx="78">
                  <c:v>59.295717554365105</c:v>
                </c:pt>
                <c:pt idx="79">
                  <c:v>59.225425133534785</c:v>
                </c:pt>
                <c:pt idx="80">
                  <c:v>59.152530733389213</c:v>
                </c:pt>
                <c:pt idx="81">
                  <c:v>59.07684552678387</c:v>
                </c:pt>
                <c:pt idx="82">
                  <c:v>58.998176479221478</c:v>
                </c:pt>
                <c:pt idx="83">
                  <c:v>58.916328131322565</c:v>
                </c:pt>
                <c:pt idx="84">
                  <c:v>58.831104743693722</c:v>
                </c:pt>
                <c:pt idx="85">
                  <c:v>58.742312818515479</c:v>
                </c:pt>
                <c:pt idx="86">
                  <c:v>58.64976400112495</c:v>
                </c:pt>
                <c:pt idx="87">
                  <c:v>58.553278350751</c:v>
                </c:pt>
                <c:pt idx="88">
                  <c:v>58.452687952386128</c:v>
                </c:pt>
                <c:pt idx="89">
                  <c:v>58.347840821809577</c:v>
                </c:pt>
                <c:pt idx="90">
                  <c:v>58.23860503358182</c:v>
                </c:pt>
                <c:pt idx="91">
                  <c:v>58.124872978340335</c:v>
                </c:pt>
                <c:pt idx="92">
                  <c:v>58.006565632243692</c:v>
                </c:pt>
                <c:pt idx="93">
                  <c:v>57.8836366996021</c:v>
                </c:pt>
                <c:pt idx="94">
                  <c:v>57.756076471547118</c:v>
                </c:pt>
                <c:pt idx="95">
                  <c:v>57.6239152311487</c:v>
                </c:pt>
                <c:pt idx="96">
                  <c:v>57.48722603077141</c:v>
                </c:pt>
                <c:pt idx="97">
                  <c:v>57.346126672503168</c:v>
                </c:pt>
                <c:pt idx="98">
                  <c:v>57.200780738497571</c:v>
                </c:pt>
                <c:pt idx="99">
                  <c:v>57.051397545570509</c:v>
                </c:pt>
                <c:pt idx="100">
                  <c:v>56.898230936926666</c:v>
                </c:pt>
                <c:pt idx="101">
                  <c:v>56.741576871894907</c:v>
                </c:pt>
                <c:pt idx="102">
                  <c:v>56.581769829359231</c:v>
                </c:pt>
                <c:pt idx="103">
                  <c:v>56.419178098580041</c:v>
                </c:pt>
                <c:pt idx="104">
                  <c:v>56.254198088064825</c:v>
                </c:pt>
                <c:pt idx="105">
                  <c:v>56.08724783461183</c:v>
                </c:pt>
                <c:pt idx="106">
                  <c:v>55.918759936427101</c:v>
                </c:pt>
                <c:pt idx="107">
                  <c:v>55.749174162877111</c:v>
                </c:pt>
                <c:pt idx="108">
                  <c:v>55.578930006714245</c:v>
                </c:pt>
                <c:pt idx="109">
                  <c:v>55.408459441650947</c:v>
                </c:pt>
                <c:pt idx="110">
                  <c:v>55.238180129608175</c:v>
                </c:pt>
                <c:pt idx="111">
                  <c:v>55.068489289850149</c:v>
                </c:pt>
                <c:pt idx="112">
                  <c:v>54.89975839966349</c:v>
                </c:pt>
                <c:pt idx="113">
                  <c:v>54.732328847057566</c:v>
                </c:pt>
                <c:pt idx="114">
                  <c:v>54.566508604204621</c:v>
                </c:pt>
                <c:pt idx="115">
                  <c:v>54.402569939854487</c:v>
                </c:pt>
                <c:pt idx="116">
                  <c:v>54.240748143041337</c:v>
                </c:pt>
                <c:pt idx="117">
                  <c:v>54.081241191532101</c:v>
                </c:pt>
                <c:pt idx="118">
                  <c:v>53.924210268209805</c:v>
                </c:pt>
                <c:pt idx="119">
                  <c:v>53.769781007578629</c:v>
                </c:pt>
                <c:pt idx="120">
                  <c:v>53.618045342647328</c:v>
                </c:pt>
                <c:pt idx="121">
                  <c:v>53.469063818771076</c:v>
                </c:pt>
                <c:pt idx="122">
                  <c:v>53.322868244341116</c:v>
                </c:pt>
                <c:pt idx="123">
                  <c:v>53.179464556999505</c:v>
                </c:pt>
                <c:pt idx="124">
                  <c:v>53.038835796745182</c:v>
                </c:pt>
                <c:pt idx="125">
                  <c:v>52.900945092395709</c:v>
                </c:pt>
                <c:pt idx="126">
                  <c:v>52.765738584055171</c:v>
                </c:pt>
                <c:pt idx="127">
                  <c:v>52.63314822043214</c:v>
                </c:pt>
                <c:pt idx="128">
                  <c:v>52.503094385225317</c:v>
                </c:pt>
                <c:pt idx="129">
                  <c:v>52.375488320772959</c:v>
                </c:pt>
                <c:pt idx="130">
                  <c:v>52.25023432939475</c:v>
                </c:pt>
                <c:pt idx="131">
                  <c:v>52.127231743178491</c:v>
                </c:pt>
                <c:pt idx="132">
                  <c:v>52.006376661364769</c:v>
                </c:pt>
                <c:pt idx="133">
                  <c:v>51.887563461052842</c:v>
                </c:pt>
                <c:pt idx="134">
                  <c:v>51.770686091854934</c:v>
                </c:pt>
                <c:pt idx="135">
                  <c:v>51.655639168569444</c:v>
                </c:pt>
                <c:pt idx="136">
                  <c:v>51.542318878149608</c:v>
                </c:pt>
                <c:pt idx="137">
                  <c:v>51.43062371843358</c:v>
                </c:pt>
                <c:pt idx="138">
                  <c:v>51.32045508648541</c:v>
                </c:pt>
                <c:pt idx="139">
                  <c:v>51.211717734162264</c:v>
                </c:pt>
                <c:pt idx="140">
                  <c:v>51.104320107835179</c:v>
                </c:pt>
                <c:pt idx="141">
                  <c:v>50.998174588188299</c:v>
                </c:pt>
                <c:pt idx="142">
                  <c:v>50.893197644818301</c:v>
                </c:pt>
                <c:pt idx="143">
                  <c:v>50.789309919041195</c:v>
                </c:pt>
                <c:pt idx="144">
                  <c:v>50.686436246959957</c:v>
                </c:pt>
                <c:pt idx="145">
                  <c:v>50.584505633503532</c:v>
                </c:pt>
                <c:pt idx="146">
                  <c:v>50.483451186854886</c:v>
                </c:pt>
                <c:pt idx="147">
                  <c:v>50.38321002146791</c:v>
                </c:pt>
                <c:pt idx="148">
                  <c:v>50.28372313674582</c:v>
                </c:pt>
                <c:pt idx="149">
                  <c:v>50.184935277426291</c:v>
                </c:pt>
                <c:pt idx="150">
                  <c:v>50.086794780793248</c:v>
                </c:pt>
                <c:pt idx="151">
                  <c:v>49.989253415011738</c:v>
                </c:pt>
                <c:pt idx="152">
                  <c:v>49.892266212155285</c:v>
                </c:pt>
                <c:pt idx="153">
                  <c:v>49.795791298860301</c:v>
                </c:pt>
                <c:pt idx="154">
                  <c:v>49.699789726991277</c:v>
                </c:pt>
                <c:pt idx="155">
                  <c:v>49.604225306226418</c:v>
                </c:pt>
                <c:pt idx="156">
                  <c:v>49.509064440068663</c:v>
                </c:pt>
                <c:pt idx="157">
                  <c:v>49.414275966443533</c:v>
                </c:pt>
                <c:pt idx="158">
                  <c:v>49.319831003756306</c:v>
                </c:pt>
                <c:pt idx="159">
                  <c:v>49.225702803039312</c:v>
                </c:pt>
                <c:pt idx="160">
                  <c:v>49.131866606619745</c:v>
                </c:pt>
                <c:pt idx="161">
                  <c:v>49.038299513573868</c:v>
                </c:pt>
                <c:pt idx="162">
                  <c:v>48.944980352099286</c:v>
                </c:pt>
                <c:pt idx="163">
                  <c:v>48.851889558828738</c:v>
                </c:pt>
                <c:pt idx="164">
                  <c:v>48.759009065023115</c:v>
                </c:pt>
                <c:pt idx="165">
                  <c:v>48.666322189513956</c:v>
                </c:pt>
                <c:pt idx="166">
                  <c:v>48.573813538213933</c:v>
                </c:pt>
                <c:pt idx="167">
                  <c:v>48.481468909975263</c:v>
                </c:pt>
                <c:pt idx="168">
                  <c:v>48.389275208547879</c:v>
                </c:pt>
                <c:pt idx="169">
                  <c:v>48.297220360370225</c:v>
                </c:pt>
                <c:pt idx="170">
                  <c:v>48.205293237913637</c:v>
                </c:pt>
                <c:pt idx="171">
                  <c:v>48.113483588295338</c:v>
                </c:pt>
                <c:pt idx="172">
                  <c:v>48.02178196687354</c:v>
                </c:pt>
                <c:pt idx="173">
                  <c:v>47.930179675540792</c:v>
                </c:pt>
                <c:pt idx="174">
                  <c:v>47.838668705436653</c:v>
                </c:pt>
                <c:pt idx="175">
                  <c:v>47.747241683808539</c:v>
                </c:pt>
                <c:pt idx="176">
                  <c:v>47.655891824758228</c:v>
                </c:pt>
                <c:pt idx="177">
                  <c:v>47.564612883622445</c:v>
                </c:pt>
                <c:pt idx="178">
                  <c:v>47.473399114746186</c:v>
                </c:pt>
                <c:pt idx="179">
                  <c:v>47.382245232419727</c:v>
                </c:pt>
                <c:pt idx="180">
                  <c:v>47.291146374761652</c:v>
                </c:pt>
                <c:pt idx="181">
                  <c:v>47.20009807034225</c:v>
                </c:pt>
                <c:pt idx="182">
                  <c:v>47.109096207353268</c:v>
                </c:pt>
                <c:pt idx="183">
                  <c:v>47.018137005141796</c:v>
                </c:pt>
                <c:pt idx="184">
                  <c:v>46.927216987936916</c:v>
                </c:pt>
                <c:pt idx="185">
                  <c:v>46.836332960608928</c:v>
                </c:pt>
                <c:pt idx="186">
                  <c:v>46.745481986311205</c:v>
                </c:pt>
                <c:pt idx="187">
                  <c:v>46.654661365864619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6673688"/>
        <c:axId val="326674080"/>
      </c:scatterChart>
      <c:valAx>
        <c:axId val="32667368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26674080"/>
        <c:crosses val="autoZero"/>
        <c:crossBetween val="midCat"/>
      </c:valAx>
      <c:valAx>
        <c:axId val="32667408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266736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'a1(I)'!$B$1</c:f>
          <c:strCache>
            <c:ptCount val="1"/>
            <c:pt idx="0">
              <c:v>1600 nM a1(I), 10 nM MMP-1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trendline>
            <c:trendlineType val="poly"/>
            <c:order val="4"/>
            <c:dispRSqr val="0"/>
            <c:dispEq val="0"/>
          </c:trendline>
          <c:errBars>
            <c:errDir val="y"/>
            <c:errBarType val="both"/>
            <c:errValType val="cust"/>
            <c:noEndCap val="0"/>
            <c:plus>
              <c:numRef>
                <c:f>'a1(I)'!$C$8:$R$8</c:f>
                <c:numCache>
                  <c:formatCode>General</c:formatCode>
                  <c:ptCount val="16"/>
                  <c:pt idx="0">
                    <c:v>0</c:v>
                  </c:pt>
                  <c:pt idx="1">
                    <c:v>2.6341567063829195E-3</c:v>
                  </c:pt>
                  <c:pt idx="2">
                    <c:v>1.6152616793540025E-3</c:v>
                  </c:pt>
                  <c:pt idx="3">
                    <c:v>1.7232460188096384E-3</c:v>
                  </c:pt>
                  <c:pt idx="4">
                    <c:v>2.4564582410194478E-3</c:v>
                  </c:pt>
                  <c:pt idx="5">
                    <c:v>6.0025196959011028E-3</c:v>
                  </c:pt>
                  <c:pt idx="6">
                    <c:v>4.0458159562927398E-3</c:v>
                  </c:pt>
                  <c:pt idx="7">
                    <c:v>1.7058382013098916E-3</c:v>
                  </c:pt>
                  <c:pt idx="8">
                    <c:v>5.5430487202024195E-3</c:v>
                  </c:pt>
                  <c:pt idx="9">
                    <c:v>2.9689907224809481E-4</c:v>
                  </c:pt>
                  <c:pt idx="10">
                    <c:v>2.0907937538670236E-3</c:v>
                  </c:pt>
                  <c:pt idx="11">
                    <c:v>4.2624890531525288E-3</c:v>
                  </c:pt>
                  <c:pt idx="12">
                    <c:v>1.0199453954474749E-3</c:v>
                  </c:pt>
                  <c:pt idx="13">
                    <c:v>2.9669286304904842E-3</c:v>
                  </c:pt>
                  <c:pt idx="14">
                    <c:v>0</c:v>
                  </c:pt>
                </c:numCache>
              </c:numRef>
            </c:plus>
            <c:minus>
              <c:numRef>
                <c:f>'a1(I)'!$C$8:$R$8</c:f>
                <c:numCache>
                  <c:formatCode>General</c:formatCode>
                  <c:ptCount val="16"/>
                  <c:pt idx="0">
                    <c:v>0</c:v>
                  </c:pt>
                  <c:pt idx="1">
                    <c:v>2.6341567063829195E-3</c:v>
                  </c:pt>
                  <c:pt idx="2">
                    <c:v>1.6152616793540025E-3</c:v>
                  </c:pt>
                  <c:pt idx="3">
                    <c:v>1.7232460188096384E-3</c:v>
                  </c:pt>
                  <c:pt idx="4">
                    <c:v>2.4564582410194478E-3</c:v>
                  </c:pt>
                  <c:pt idx="5">
                    <c:v>6.0025196959011028E-3</c:v>
                  </c:pt>
                  <c:pt idx="6">
                    <c:v>4.0458159562927398E-3</c:v>
                  </c:pt>
                  <c:pt idx="7">
                    <c:v>1.7058382013098916E-3</c:v>
                  </c:pt>
                  <c:pt idx="8">
                    <c:v>5.5430487202024195E-3</c:v>
                  </c:pt>
                  <c:pt idx="9">
                    <c:v>2.9689907224809481E-4</c:v>
                  </c:pt>
                  <c:pt idx="10">
                    <c:v>2.0907937538670236E-3</c:v>
                  </c:pt>
                  <c:pt idx="11">
                    <c:v>4.2624890531525288E-3</c:v>
                  </c:pt>
                  <c:pt idx="12">
                    <c:v>1.0199453954474749E-3</c:v>
                  </c:pt>
                  <c:pt idx="13">
                    <c:v>2.9669286304904842E-3</c:v>
                  </c:pt>
                  <c:pt idx="14">
                    <c:v>0</c:v>
                  </c:pt>
                </c:numCache>
              </c:numRef>
            </c:minus>
          </c:errBars>
          <c:xVal>
            <c:numRef>
              <c:f>'a1(I)'!$C$3:$Q$3</c:f>
              <c:numCache>
                <c:formatCode>General</c:formatCode>
                <c:ptCount val="15"/>
                <c:pt idx="0">
                  <c:v>4.26</c:v>
                </c:pt>
                <c:pt idx="1">
                  <c:v>4.66</c:v>
                </c:pt>
                <c:pt idx="2">
                  <c:v>5.15</c:v>
                </c:pt>
                <c:pt idx="3">
                  <c:v>6.05</c:v>
                </c:pt>
                <c:pt idx="4">
                  <c:v>6.67</c:v>
                </c:pt>
                <c:pt idx="5">
                  <c:v>7.08</c:v>
                </c:pt>
                <c:pt idx="6">
                  <c:v>7.51</c:v>
                </c:pt>
                <c:pt idx="7">
                  <c:v>8.09</c:v>
                </c:pt>
                <c:pt idx="8">
                  <c:v>8.76</c:v>
                </c:pt>
                <c:pt idx="9">
                  <c:v>9.2100000000000009</c:v>
                </c:pt>
                <c:pt idx="10">
                  <c:v>9.6</c:v>
                </c:pt>
                <c:pt idx="11">
                  <c:v>10.08</c:v>
                </c:pt>
                <c:pt idx="12">
                  <c:v>10.58</c:v>
                </c:pt>
                <c:pt idx="13">
                  <c:v>11.06</c:v>
                </c:pt>
                <c:pt idx="14">
                  <c:v>11.46</c:v>
                </c:pt>
              </c:numCache>
            </c:numRef>
          </c:xVal>
          <c:yVal>
            <c:numRef>
              <c:f>'a1(I)'!$C$7:$Q$7</c:f>
              <c:numCache>
                <c:formatCode>0.0%</c:formatCode>
                <c:ptCount val="15"/>
                <c:pt idx="0">
                  <c:v>0</c:v>
                </c:pt>
                <c:pt idx="1">
                  <c:v>1.3683943929618747E-2</c:v>
                </c:pt>
                <c:pt idx="2">
                  <c:v>7.297051313116229E-2</c:v>
                </c:pt>
                <c:pt idx="3">
                  <c:v>0.14222317585630551</c:v>
                </c:pt>
                <c:pt idx="4">
                  <c:v>0.16818881805385552</c:v>
                </c:pt>
                <c:pt idx="5">
                  <c:v>0.18211013957440211</c:v>
                </c:pt>
                <c:pt idx="6">
                  <c:v>0.19957482993250916</c:v>
                </c:pt>
                <c:pt idx="7">
                  <c:v>0.19148009104185218</c:v>
                </c:pt>
                <c:pt idx="8">
                  <c:v>0.15718734872342363</c:v>
                </c:pt>
                <c:pt idx="9">
                  <c:v>0.11083006948361525</c:v>
                </c:pt>
                <c:pt idx="10">
                  <c:v>7.7071611002995144E-2</c:v>
                </c:pt>
                <c:pt idx="11">
                  <c:v>4.8575255351119617E-2</c:v>
                </c:pt>
                <c:pt idx="12">
                  <c:v>2.1765826710292199E-2</c:v>
                </c:pt>
                <c:pt idx="13">
                  <c:v>1.7129570434800889E-3</c:v>
                </c:pt>
                <c:pt idx="14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6675256"/>
        <c:axId val="326675648"/>
      </c:scatterChart>
      <c:valAx>
        <c:axId val="326675256"/>
        <c:scaling>
          <c:orientation val="minMax"/>
          <c:max val="12"/>
          <c:min val="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pH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326675648"/>
        <c:crosses val="autoZero"/>
        <c:crossBetween val="midCat"/>
        <c:majorUnit val="1"/>
      </c:valAx>
      <c:valAx>
        <c:axId val="326675648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3266752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'a1(I)'!$B$1</c:f>
          <c:strCache>
            <c:ptCount val="1"/>
            <c:pt idx="0">
              <c:v>1600 nM a1(I), 10 nM MMP-1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trendline>
            <c:trendlineType val="poly"/>
            <c:order val="4"/>
            <c:dispRSqr val="0"/>
            <c:dispEq val="0"/>
          </c:trendline>
          <c:errBars>
            <c:errDir val="y"/>
            <c:errBarType val="both"/>
            <c:errValType val="cust"/>
            <c:noEndCap val="0"/>
            <c:plus>
              <c:numRef>
                <c:f>'a1(I)'!$C$10:$Q$10</c:f>
                <c:numCache>
                  <c:formatCode>General</c:formatCode>
                  <c:ptCount val="15"/>
                  <c:pt idx="0">
                    <c:v>0</c:v>
                  </c:pt>
                  <c:pt idx="1">
                    <c:v>4.2146507302126714</c:v>
                  </c:pt>
                  <c:pt idx="2">
                    <c:v>2.5844186869664041</c:v>
                  </c:pt>
                  <c:pt idx="3">
                    <c:v>2.7571936300954216</c:v>
                  </c:pt>
                  <c:pt idx="4">
                    <c:v>3.9303331856311163</c:v>
                  </c:pt>
                  <c:pt idx="5">
                    <c:v>9.6040315134417646</c:v>
                  </c:pt>
                  <c:pt idx="6">
                    <c:v>6.4733055300683837</c:v>
                  </c:pt>
                  <c:pt idx="7">
                    <c:v>2.7293411220958266</c:v>
                  </c:pt>
                  <c:pt idx="8">
                    <c:v>8.8688779523238708</c:v>
                  </c:pt>
                  <c:pt idx="9">
                    <c:v>0.4750385155969517</c:v>
                  </c:pt>
                  <c:pt idx="10">
                    <c:v>3.3452700061872376</c:v>
                  </c:pt>
                  <c:pt idx="11">
                    <c:v>6.8199824850440462</c:v>
                  </c:pt>
                  <c:pt idx="12">
                    <c:v>1.6319126327159599</c:v>
                  </c:pt>
                  <c:pt idx="13">
                    <c:v>4.7470858087847745</c:v>
                  </c:pt>
                  <c:pt idx="14">
                    <c:v>0</c:v>
                  </c:pt>
                </c:numCache>
              </c:numRef>
            </c:plus>
            <c:minus>
              <c:numRef>
                <c:f>'a1(I)'!$C$10:$Q$10</c:f>
                <c:numCache>
                  <c:formatCode>General</c:formatCode>
                  <c:ptCount val="15"/>
                  <c:pt idx="0">
                    <c:v>0</c:v>
                  </c:pt>
                  <c:pt idx="1">
                    <c:v>4.2146507302126714</c:v>
                  </c:pt>
                  <c:pt idx="2">
                    <c:v>2.5844186869664041</c:v>
                  </c:pt>
                  <c:pt idx="3">
                    <c:v>2.7571936300954216</c:v>
                  </c:pt>
                  <c:pt idx="4">
                    <c:v>3.9303331856311163</c:v>
                  </c:pt>
                  <c:pt idx="5">
                    <c:v>9.6040315134417646</c:v>
                  </c:pt>
                  <c:pt idx="6">
                    <c:v>6.4733055300683837</c:v>
                  </c:pt>
                  <c:pt idx="7">
                    <c:v>2.7293411220958266</c:v>
                  </c:pt>
                  <c:pt idx="8">
                    <c:v>8.8688779523238708</c:v>
                  </c:pt>
                  <c:pt idx="9">
                    <c:v>0.4750385155969517</c:v>
                  </c:pt>
                  <c:pt idx="10">
                    <c:v>3.3452700061872376</c:v>
                  </c:pt>
                  <c:pt idx="11">
                    <c:v>6.8199824850440462</c:v>
                  </c:pt>
                  <c:pt idx="12">
                    <c:v>1.6319126327159599</c:v>
                  </c:pt>
                  <c:pt idx="13">
                    <c:v>4.7470858087847745</c:v>
                  </c:pt>
                  <c:pt idx="14">
                    <c:v>0</c:v>
                  </c:pt>
                </c:numCache>
              </c:numRef>
            </c:minus>
          </c:errBars>
          <c:xVal>
            <c:numRef>
              <c:f>'a1(I)'!$C$3:$Q$3</c:f>
              <c:numCache>
                <c:formatCode>General</c:formatCode>
                <c:ptCount val="15"/>
                <c:pt idx="0">
                  <c:v>4.26</c:v>
                </c:pt>
                <c:pt idx="1">
                  <c:v>4.66</c:v>
                </c:pt>
                <c:pt idx="2">
                  <c:v>5.15</c:v>
                </c:pt>
                <c:pt idx="3">
                  <c:v>6.05</c:v>
                </c:pt>
                <c:pt idx="4">
                  <c:v>6.67</c:v>
                </c:pt>
                <c:pt idx="5">
                  <c:v>7.08</c:v>
                </c:pt>
                <c:pt idx="6">
                  <c:v>7.51</c:v>
                </c:pt>
                <c:pt idx="7">
                  <c:v>8.09</c:v>
                </c:pt>
                <c:pt idx="8">
                  <c:v>8.76</c:v>
                </c:pt>
                <c:pt idx="9">
                  <c:v>9.2100000000000009</c:v>
                </c:pt>
                <c:pt idx="10">
                  <c:v>9.6</c:v>
                </c:pt>
                <c:pt idx="11">
                  <c:v>10.08</c:v>
                </c:pt>
                <c:pt idx="12">
                  <c:v>10.58</c:v>
                </c:pt>
                <c:pt idx="13">
                  <c:v>11.06</c:v>
                </c:pt>
                <c:pt idx="14">
                  <c:v>11.46</c:v>
                </c:pt>
              </c:numCache>
            </c:numRef>
          </c:xVal>
          <c:yVal>
            <c:numRef>
              <c:f>'a1(I)'!$C$9:$Q$9</c:f>
              <c:numCache>
                <c:formatCode>0.0</c:formatCode>
                <c:ptCount val="15"/>
                <c:pt idx="0">
                  <c:v>0</c:v>
                </c:pt>
                <c:pt idx="1">
                  <c:v>21.894310287389995</c:v>
                </c:pt>
                <c:pt idx="2">
                  <c:v>116.75282100985966</c:v>
                </c:pt>
                <c:pt idx="3">
                  <c:v>227.55708137008881</c:v>
                </c:pt>
                <c:pt idx="4">
                  <c:v>269.10210888616882</c:v>
                </c:pt>
                <c:pt idx="5">
                  <c:v>291.37622331904339</c:v>
                </c:pt>
                <c:pt idx="6">
                  <c:v>319.31972789201467</c:v>
                </c:pt>
                <c:pt idx="7">
                  <c:v>306.36814566696347</c:v>
                </c:pt>
                <c:pt idx="8">
                  <c:v>251.49975795747781</c:v>
                </c:pt>
                <c:pt idx="9">
                  <c:v>177.32811117378441</c:v>
                </c:pt>
                <c:pt idx="10">
                  <c:v>123.31457760479223</c:v>
                </c:pt>
                <c:pt idx="11">
                  <c:v>77.720408561791388</c:v>
                </c:pt>
                <c:pt idx="12">
                  <c:v>34.82532273646752</c:v>
                </c:pt>
                <c:pt idx="13">
                  <c:v>2.7407312695681423</c:v>
                </c:pt>
                <c:pt idx="14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'a1(I)'!$C$3:$E$3</c:f>
              <c:numCache>
                <c:formatCode>General</c:formatCode>
                <c:ptCount val="3"/>
                <c:pt idx="0">
                  <c:v>4.26</c:v>
                </c:pt>
                <c:pt idx="1">
                  <c:v>4.66</c:v>
                </c:pt>
                <c:pt idx="2">
                  <c:v>5.15</c:v>
                </c:pt>
              </c:numCache>
            </c:numRef>
          </c:xVal>
          <c:yVal>
            <c:numRef>
              <c:f>'a1(I)'!$C$9:$E$9</c:f>
              <c:numCache>
                <c:formatCode>0.0</c:formatCode>
                <c:ptCount val="3"/>
                <c:pt idx="0">
                  <c:v>0</c:v>
                </c:pt>
                <c:pt idx="1">
                  <c:v>21.894310287389995</c:v>
                </c:pt>
                <c:pt idx="2">
                  <c:v>116.75282100985966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6676432"/>
        <c:axId val="326676824"/>
      </c:scatterChart>
      <c:valAx>
        <c:axId val="326676432"/>
        <c:scaling>
          <c:orientation val="minMax"/>
          <c:max val="12"/>
          <c:min val="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pH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326676824"/>
        <c:crosses val="autoZero"/>
        <c:crossBetween val="midCat"/>
        <c:majorUnit val="1"/>
      </c:valAx>
      <c:valAx>
        <c:axId val="326676824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3266764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'a2(I)'!$B$1</c:f>
          <c:strCache>
            <c:ptCount val="1"/>
            <c:pt idx="0">
              <c:v>800 nM a2(I), 10 nM MMP-1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trendline>
            <c:trendlineType val="poly"/>
            <c:order val="4"/>
            <c:dispRSqr val="0"/>
            <c:dispEq val="0"/>
          </c:trendline>
          <c:errBars>
            <c:errDir val="y"/>
            <c:errBarType val="both"/>
            <c:errValType val="cust"/>
            <c:noEndCap val="0"/>
            <c:plus>
              <c:numRef>
                <c:f>'a2(I)'!$C$8:$R$8</c:f>
                <c:numCache>
                  <c:formatCode>General</c:formatCode>
                  <c:ptCount val="16"/>
                  <c:pt idx="0">
                    <c:v>3.3208309874704927E-4</c:v>
                  </c:pt>
                  <c:pt idx="1">
                    <c:v>5.7992164866240209E-3</c:v>
                  </c:pt>
                  <c:pt idx="2">
                    <c:v>1.4971985657695966E-2</c:v>
                  </c:pt>
                  <c:pt idx="3">
                    <c:v>5.8721913348433463E-3</c:v>
                  </c:pt>
                  <c:pt idx="4">
                    <c:v>2.6128913501569785E-3</c:v>
                  </c:pt>
                  <c:pt idx="5">
                    <c:v>6.1629073619397044E-3</c:v>
                  </c:pt>
                  <c:pt idx="6">
                    <c:v>1.2076352928665579E-2</c:v>
                  </c:pt>
                  <c:pt idx="7">
                    <c:v>5.4880461047087433E-3</c:v>
                  </c:pt>
                  <c:pt idx="8">
                    <c:v>6.9958748039269112E-3</c:v>
                  </c:pt>
                  <c:pt idx="9">
                    <c:v>9.1960943783616599E-3</c:v>
                  </c:pt>
                  <c:pt idx="10">
                    <c:v>8.0128765401955848E-3</c:v>
                  </c:pt>
                  <c:pt idx="11">
                    <c:v>6.2808237495497778E-3</c:v>
                  </c:pt>
                  <c:pt idx="12">
                    <c:v>1.1821061679049789E-2</c:v>
                  </c:pt>
                  <c:pt idx="13">
                    <c:v>7.5713766241447874E-3</c:v>
                  </c:pt>
                  <c:pt idx="14">
                    <c:v>4.8236531900003243E-3</c:v>
                  </c:pt>
                </c:numCache>
              </c:numRef>
            </c:plus>
            <c:minus>
              <c:numRef>
                <c:f>'a2(I)'!$C$8:$R$8</c:f>
                <c:numCache>
                  <c:formatCode>General</c:formatCode>
                  <c:ptCount val="16"/>
                  <c:pt idx="0">
                    <c:v>3.3208309874704927E-4</c:v>
                  </c:pt>
                  <c:pt idx="1">
                    <c:v>5.7992164866240209E-3</c:v>
                  </c:pt>
                  <c:pt idx="2">
                    <c:v>1.4971985657695966E-2</c:v>
                  </c:pt>
                  <c:pt idx="3">
                    <c:v>5.8721913348433463E-3</c:v>
                  </c:pt>
                  <c:pt idx="4">
                    <c:v>2.6128913501569785E-3</c:v>
                  </c:pt>
                  <c:pt idx="5">
                    <c:v>6.1629073619397044E-3</c:v>
                  </c:pt>
                  <c:pt idx="6">
                    <c:v>1.2076352928665579E-2</c:v>
                  </c:pt>
                  <c:pt idx="7">
                    <c:v>5.4880461047087433E-3</c:v>
                  </c:pt>
                  <c:pt idx="8">
                    <c:v>6.9958748039269112E-3</c:v>
                  </c:pt>
                  <c:pt idx="9">
                    <c:v>9.1960943783616599E-3</c:v>
                  </c:pt>
                  <c:pt idx="10">
                    <c:v>8.0128765401955848E-3</c:v>
                  </c:pt>
                  <c:pt idx="11">
                    <c:v>6.2808237495497778E-3</c:v>
                  </c:pt>
                  <c:pt idx="12">
                    <c:v>1.1821061679049789E-2</c:v>
                  </c:pt>
                  <c:pt idx="13">
                    <c:v>7.5713766241447874E-3</c:v>
                  </c:pt>
                  <c:pt idx="14">
                    <c:v>4.8236531900003243E-3</c:v>
                  </c:pt>
                </c:numCache>
              </c:numRef>
            </c:minus>
          </c:errBars>
          <c:xVal>
            <c:numRef>
              <c:f>'a2(I)'!$C$3:$Q$3</c:f>
              <c:numCache>
                <c:formatCode>General</c:formatCode>
                <c:ptCount val="15"/>
                <c:pt idx="0">
                  <c:v>4.26</c:v>
                </c:pt>
                <c:pt idx="1">
                  <c:v>4.66</c:v>
                </c:pt>
                <c:pt idx="2">
                  <c:v>5.15</c:v>
                </c:pt>
                <c:pt idx="3">
                  <c:v>6.05</c:v>
                </c:pt>
                <c:pt idx="4">
                  <c:v>6.67</c:v>
                </c:pt>
                <c:pt idx="5">
                  <c:v>7.08</c:v>
                </c:pt>
                <c:pt idx="6">
                  <c:v>7.51</c:v>
                </c:pt>
                <c:pt idx="7">
                  <c:v>8.09</c:v>
                </c:pt>
                <c:pt idx="8">
                  <c:v>8.76</c:v>
                </c:pt>
                <c:pt idx="9">
                  <c:v>9.2100000000000009</c:v>
                </c:pt>
                <c:pt idx="10">
                  <c:v>9.6</c:v>
                </c:pt>
                <c:pt idx="11">
                  <c:v>10.08</c:v>
                </c:pt>
                <c:pt idx="12">
                  <c:v>10.58</c:v>
                </c:pt>
                <c:pt idx="13">
                  <c:v>11.06</c:v>
                </c:pt>
                <c:pt idx="14">
                  <c:v>11.46</c:v>
                </c:pt>
              </c:numCache>
            </c:numRef>
          </c:xVal>
          <c:yVal>
            <c:numRef>
              <c:f>'a2(I)'!$C$7:$Q$7</c:f>
              <c:numCache>
                <c:formatCode>0.0%</c:formatCode>
                <c:ptCount val="15"/>
                <c:pt idx="0">
                  <c:v>1.91728266454934E-4</c:v>
                </c:pt>
                <c:pt idx="1">
                  <c:v>6.6940199187506032E-3</c:v>
                </c:pt>
                <c:pt idx="2">
                  <c:v>5.9317013759577757E-2</c:v>
                </c:pt>
                <c:pt idx="3">
                  <c:v>0.11982453056434383</c:v>
                </c:pt>
                <c:pt idx="4">
                  <c:v>0.15365070820975293</c:v>
                </c:pt>
                <c:pt idx="5">
                  <c:v>0.16778032126331074</c:v>
                </c:pt>
                <c:pt idx="6">
                  <c:v>0.18928565294003932</c:v>
                </c:pt>
                <c:pt idx="7">
                  <c:v>0.18869442734222927</c:v>
                </c:pt>
                <c:pt idx="8">
                  <c:v>0.14462060657574183</c:v>
                </c:pt>
                <c:pt idx="9">
                  <c:v>9.8379986201592162E-2</c:v>
                </c:pt>
                <c:pt idx="10">
                  <c:v>6.9054847637234004E-2</c:v>
                </c:pt>
                <c:pt idx="11">
                  <c:v>3.4379139688180481E-2</c:v>
                </c:pt>
                <c:pt idx="12">
                  <c:v>1.695234000608746E-2</c:v>
                </c:pt>
                <c:pt idx="13">
                  <c:v>6.8107176228969267E-3</c:v>
                </c:pt>
                <c:pt idx="14">
                  <c:v>2.7849374677240846E-3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3241312"/>
        <c:axId val="843241704"/>
      </c:scatterChart>
      <c:valAx>
        <c:axId val="843241312"/>
        <c:scaling>
          <c:orientation val="minMax"/>
          <c:max val="12"/>
          <c:min val="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pH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843241704"/>
        <c:crosses val="autoZero"/>
        <c:crossBetween val="midCat"/>
        <c:majorUnit val="1"/>
      </c:valAx>
      <c:valAx>
        <c:axId val="843241704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8432413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'a2(I)'!$B$1</c:f>
          <c:strCache>
            <c:ptCount val="1"/>
            <c:pt idx="0">
              <c:v>800 nM a2(I), 10 nM MMP-1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trendline>
            <c:trendlineType val="poly"/>
            <c:order val="4"/>
            <c:dispRSqr val="0"/>
            <c:dispEq val="0"/>
          </c:trendline>
          <c:errBars>
            <c:errDir val="y"/>
            <c:errBarType val="both"/>
            <c:errValType val="cust"/>
            <c:noEndCap val="0"/>
            <c:plus>
              <c:numRef>
                <c:f>'a2(I)'!$C$10:$Q$10</c:f>
                <c:numCache>
                  <c:formatCode>General</c:formatCode>
                  <c:ptCount val="15"/>
                  <c:pt idx="0">
                    <c:v>0.2656664789976394</c:v>
                  </c:pt>
                  <c:pt idx="1">
                    <c:v>4.6393731892992163</c:v>
                  </c:pt>
                  <c:pt idx="2">
                    <c:v>11.977588526156772</c:v>
                  </c:pt>
                  <c:pt idx="3">
                    <c:v>4.6977530678746771</c:v>
                  </c:pt>
                  <c:pt idx="4">
                    <c:v>2.0903130801255827</c:v>
                  </c:pt>
                  <c:pt idx="5">
                    <c:v>4.9303258895517637</c:v>
                  </c:pt>
                  <c:pt idx="6">
                    <c:v>9.6610823429324633</c:v>
                  </c:pt>
                  <c:pt idx="7">
                    <c:v>4.3904368837669949</c:v>
                  </c:pt>
                  <c:pt idx="8">
                    <c:v>5.5966998431415291</c:v>
                  </c:pt>
                  <c:pt idx="9">
                    <c:v>7.356875502689328</c:v>
                  </c:pt>
                  <c:pt idx="10">
                    <c:v>6.4103012321564679</c:v>
                  </c:pt>
                  <c:pt idx="11">
                    <c:v>5.0246589996398221</c:v>
                  </c:pt>
                  <c:pt idx="12">
                    <c:v>9.4568493432398313</c:v>
                  </c:pt>
                  <c:pt idx="13">
                    <c:v>6.0571012993158302</c:v>
                  </c:pt>
                  <c:pt idx="14">
                    <c:v>3.8589225520002595</c:v>
                  </c:pt>
                </c:numCache>
              </c:numRef>
            </c:plus>
            <c:minus>
              <c:numRef>
                <c:f>'a2(I)'!$C$10:$Q$10</c:f>
                <c:numCache>
                  <c:formatCode>General</c:formatCode>
                  <c:ptCount val="15"/>
                  <c:pt idx="0">
                    <c:v>0.2656664789976394</c:v>
                  </c:pt>
                  <c:pt idx="1">
                    <c:v>4.6393731892992163</c:v>
                  </c:pt>
                  <c:pt idx="2">
                    <c:v>11.977588526156772</c:v>
                  </c:pt>
                  <c:pt idx="3">
                    <c:v>4.6977530678746771</c:v>
                  </c:pt>
                  <c:pt idx="4">
                    <c:v>2.0903130801255827</c:v>
                  </c:pt>
                  <c:pt idx="5">
                    <c:v>4.9303258895517637</c:v>
                  </c:pt>
                  <c:pt idx="6">
                    <c:v>9.6610823429324633</c:v>
                  </c:pt>
                  <c:pt idx="7">
                    <c:v>4.3904368837669949</c:v>
                  </c:pt>
                  <c:pt idx="8">
                    <c:v>5.5966998431415291</c:v>
                  </c:pt>
                  <c:pt idx="9">
                    <c:v>7.356875502689328</c:v>
                  </c:pt>
                  <c:pt idx="10">
                    <c:v>6.4103012321564679</c:v>
                  </c:pt>
                  <c:pt idx="11">
                    <c:v>5.0246589996398221</c:v>
                  </c:pt>
                  <c:pt idx="12">
                    <c:v>9.4568493432398313</c:v>
                  </c:pt>
                  <c:pt idx="13">
                    <c:v>6.0571012993158302</c:v>
                  </c:pt>
                  <c:pt idx="14">
                    <c:v>3.8589225520002595</c:v>
                  </c:pt>
                </c:numCache>
              </c:numRef>
            </c:minus>
          </c:errBars>
          <c:xVal>
            <c:numRef>
              <c:f>'a2(I)'!$C$3:$Q$3</c:f>
              <c:numCache>
                <c:formatCode>General</c:formatCode>
                <c:ptCount val="15"/>
                <c:pt idx="0">
                  <c:v>4.26</c:v>
                </c:pt>
                <c:pt idx="1">
                  <c:v>4.66</c:v>
                </c:pt>
                <c:pt idx="2">
                  <c:v>5.15</c:v>
                </c:pt>
                <c:pt idx="3">
                  <c:v>6.05</c:v>
                </c:pt>
                <c:pt idx="4">
                  <c:v>6.67</c:v>
                </c:pt>
                <c:pt idx="5">
                  <c:v>7.08</c:v>
                </c:pt>
                <c:pt idx="6">
                  <c:v>7.51</c:v>
                </c:pt>
                <c:pt idx="7">
                  <c:v>8.09</c:v>
                </c:pt>
                <c:pt idx="8">
                  <c:v>8.76</c:v>
                </c:pt>
                <c:pt idx="9">
                  <c:v>9.2100000000000009</c:v>
                </c:pt>
                <c:pt idx="10">
                  <c:v>9.6</c:v>
                </c:pt>
                <c:pt idx="11">
                  <c:v>10.08</c:v>
                </c:pt>
                <c:pt idx="12">
                  <c:v>10.58</c:v>
                </c:pt>
                <c:pt idx="13">
                  <c:v>11.06</c:v>
                </c:pt>
                <c:pt idx="14">
                  <c:v>11.46</c:v>
                </c:pt>
              </c:numCache>
            </c:numRef>
          </c:xVal>
          <c:yVal>
            <c:numRef>
              <c:f>'a2(I)'!$C$9:$Q$9</c:f>
              <c:numCache>
                <c:formatCode>0.0</c:formatCode>
                <c:ptCount val="15"/>
                <c:pt idx="0">
                  <c:v>0.15338261316394719</c:v>
                </c:pt>
                <c:pt idx="1">
                  <c:v>5.3552159350004827</c:v>
                </c:pt>
                <c:pt idx="2">
                  <c:v>47.453611007662204</c:v>
                </c:pt>
                <c:pt idx="3">
                  <c:v>95.859624451475071</c:v>
                </c:pt>
                <c:pt idx="4">
                  <c:v>122.92056656780235</c:v>
                </c:pt>
                <c:pt idx="5">
                  <c:v>134.22425701064859</c:v>
                </c:pt>
                <c:pt idx="6">
                  <c:v>151.42852235203145</c:v>
                </c:pt>
                <c:pt idx="7">
                  <c:v>150.9555418737834</c:v>
                </c:pt>
                <c:pt idx="8">
                  <c:v>115.69648526059346</c:v>
                </c:pt>
                <c:pt idx="9">
                  <c:v>78.703988961273723</c:v>
                </c:pt>
                <c:pt idx="10">
                  <c:v>55.243878109787204</c:v>
                </c:pt>
                <c:pt idx="11">
                  <c:v>27.503311750544384</c:v>
                </c:pt>
                <c:pt idx="12">
                  <c:v>13.561872004869969</c:v>
                </c:pt>
                <c:pt idx="13">
                  <c:v>5.4485740983175415</c:v>
                </c:pt>
                <c:pt idx="14">
                  <c:v>2.2279499741792677</c:v>
                </c:pt>
              </c:numCache>
            </c:numRef>
          </c:yVal>
          <c:smooth val="0"/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'a2(I)'!$C$3:$E$3</c:f>
              <c:numCache>
                <c:formatCode>General</c:formatCode>
                <c:ptCount val="3"/>
                <c:pt idx="0">
                  <c:v>4.26</c:v>
                </c:pt>
                <c:pt idx="1">
                  <c:v>4.66</c:v>
                </c:pt>
                <c:pt idx="2">
                  <c:v>5.15</c:v>
                </c:pt>
              </c:numCache>
            </c:numRef>
          </c:xVal>
          <c:yVal>
            <c:numRef>
              <c:f>'a2(I)'!$C$9:$E$9</c:f>
              <c:numCache>
                <c:formatCode>0.0</c:formatCode>
                <c:ptCount val="3"/>
                <c:pt idx="0">
                  <c:v>0.15338261316394719</c:v>
                </c:pt>
                <c:pt idx="1">
                  <c:v>5.3552159350004827</c:v>
                </c:pt>
                <c:pt idx="2">
                  <c:v>47.453611007662204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3242488"/>
        <c:axId val="843242880"/>
      </c:scatterChart>
      <c:valAx>
        <c:axId val="843242488"/>
        <c:scaling>
          <c:orientation val="minMax"/>
          <c:max val="12"/>
          <c:min val="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pH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843242880"/>
        <c:crosses val="autoZero"/>
        <c:crossBetween val="midCat"/>
        <c:majorUnit val="1"/>
      </c:valAx>
      <c:valAx>
        <c:axId val="84324288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8432424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4.xml"/><Relationship Id="rId13" Type="http://schemas.openxmlformats.org/officeDocument/2006/relationships/chart" Target="../charts/chart29.xml"/><Relationship Id="rId3" Type="http://schemas.openxmlformats.org/officeDocument/2006/relationships/chart" Target="../charts/chart19.xml"/><Relationship Id="rId7" Type="http://schemas.openxmlformats.org/officeDocument/2006/relationships/chart" Target="../charts/chart23.xml"/><Relationship Id="rId12" Type="http://schemas.openxmlformats.org/officeDocument/2006/relationships/chart" Target="../charts/chart28.xml"/><Relationship Id="rId2" Type="http://schemas.openxmlformats.org/officeDocument/2006/relationships/chart" Target="../charts/chart18.xml"/><Relationship Id="rId16" Type="http://schemas.openxmlformats.org/officeDocument/2006/relationships/chart" Target="../charts/chart32.xml"/><Relationship Id="rId1" Type="http://schemas.openxmlformats.org/officeDocument/2006/relationships/chart" Target="../charts/chart17.xml"/><Relationship Id="rId6" Type="http://schemas.openxmlformats.org/officeDocument/2006/relationships/chart" Target="../charts/chart22.xml"/><Relationship Id="rId11" Type="http://schemas.openxmlformats.org/officeDocument/2006/relationships/chart" Target="../charts/chart27.xml"/><Relationship Id="rId5" Type="http://schemas.openxmlformats.org/officeDocument/2006/relationships/chart" Target="../charts/chart21.xml"/><Relationship Id="rId15" Type="http://schemas.openxmlformats.org/officeDocument/2006/relationships/chart" Target="../charts/chart31.xml"/><Relationship Id="rId10" Type="http://schemas.openxmlformats.org/officeDocument/2006/relationships/chart" Target="../charts/chart26.xml"/><Relationship Id="rId4" Type="http://schemas.openxmlformats.org/officeDocument/2006/relationships/chart" Target="../charts/chart20.xml"/><Relationship Id="rId9" Type="http://schemas.openxmlformats.org/officeDocument/2006/relationships/chart" Target="../charts/chart25.xml"/><Relationship Id="rId14" Type="http://schemas.openxmlformats.org/officeDocument/2006/relationships/chart" Target="../charts/chart30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0.xml"/><Relationship Id="rId13" Type="http://schemas.openxmlformats.org/officeDocument/2006/relationships/chart" Target="../charts/chart45.xml"/><Relationship Id="rId3" Type="http://schemas.openxmlformats.org/officeDocument/2006/relationships/chart" Target="../charts/chart35.xml"/><Relationship Id="rId7" Type="http://schemas.openxmlformats.org/officeDocument/2006/relationships/chart" Target="../charts/chart39.xml"/><Relationship Id="rId12" Type="http://schemas.openxmlformats.org/officeDocument/2006/relationships/chart" Target="../charts/chart44.xml"/><Relationship Id="rId2" Type="http://schemas.openxmlformats.org/officeDocument/2006/relationships/chart" Target="../charts/chart34.xml"/><Relationship Id="rId16" Type="http://schemas.openxmlformats.org/officeDocument/2006/relationships/chart" Target="../charts/chart48.xml"/><Relationship Id="rId1" Type="http://schemas.openxmlformats.org/officeDocument/2006/relationships/chart" Target="../charts/chart33.xml"/><Relationship Id="rId6" Type="http://schemas.openxmlformats.org/officeDocument/2006/relationships/chart" Target="../charts/chart38.xml"/><Relationship Id="rId11" Type="http://schemas.openxmlformats.org/officeDocument/2006/relationships/chart" Target="../charts/chart43.xml"/><Relationship Id="rId5" Type="http://schemas.openxmlformats.org/officeDocument/2006/relationships/chart" Target="../charts/chart37.xml"/><Relationship Id="rId15" Type="http://schemas.openxmlformats.org/officeDocument/2006/relationships/chart" Target="../charts/chart47.xml"/><Relationship Id="rId10" Type="http://schemas.openxmlformats.org/officeDocument/2006/relationships/chart" Target="../charts/chart42.xml"/><Relationship Id="rId4" Type="http://schemas.openxmlformats.org/officeDocument/2006/relationships/chart" Target="../charts/chart36.xml"/><Relationship Id="rId9" Type="http://schemas.openxmlformats.org/officeDocument/2006/relationships/chart" Target="../charts/chart41.xml"/><Relationship Id="rId14" Type="http://schemas.openxmlformats.org/officeDocument/2006/relationships/chart" Target="../charts/chart46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2.xml"/><Relationship Id="rId1" Type="http://schemas.openxmlformats.org/officeDocument/2006/relationships/chart" Target="../charts/chart5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232</xdr:row>
      <xdr:rowOff>0</xdr:rowOff>
    </xdr:from>
    <xdr:to>
      <xdr:col>6</xdr:col>
      <xdr:colOff>610714</xdr:colOff>
      <xdr:row>247</xdr:row>
      <xdr:rowOff>22500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248</xdr:row>
      <xdr:rowOff>0</xdr:rowOff>
    </xdr:from>
    <xdr:to>
      <xdr:col>7</xdr:col>
      <xdr:colOff>610714</xdr:colOff>
      <xdr:row>263</xdr:row>
      <xdr:rowOff>22500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264</xdr:row>
      <xdr:rowOff>0</xdr:rowOff>
    </xdr:from>
    <xdr:to>
      <xdr:col>8</xdr:col>
      <xdr:colOff>610715</xdr:colOff>
      <xdr:row>279</xdr:row>
      <xdr:rowOff>22500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280</xdr:row>
      <xdr:rowOff>0</xdr:rowOff>
    </xdr:from>
    <xdr:to>
      <xdr:col>9</xdr:col>
      <xdr:colOff>610714</xdr:colOff>
      <xdr:row>295</xdr:row>
      <xdr:rowOff>22500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0</xdr:row>
          <xdr:rowOff>9525</xdr:rowOff>
        </xdr:from>
        <xdr:to>
          <xdr:col>2</xdr:col>
          <xdr:colOff>600075</xdr:colOff>
          <xdr:row>0</xdr:row>
          <xdr:rowOff>190500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18435" name="Button 3" hidden="1">
              <a:extLst>
                <a:ext uri="{63B3BB69-23CF-44E3-9099-C40C66FF867C}">
                  <a14:compatExt spid="_x0000_s184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18436" name="Button 4" hidden="1">
              <a:extLst>
                <a:ext uri="{63B3BB69-23CF-44E3-9099-C40C66FF867C}">
                  <a14:compatExt spid="_x0000_s184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18437" name="Button 5" hidden="1">
              <a:extLst>
                <a:ext uri="{63B3BB69-23CF-44E3-9099-C40C66FF867C}">
                  <a14:compatExt spid="_x0000_s184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18438" name="Button 6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18439" name="Button 7" hidden="1">
              <a:extLst>
                <a:ext uri="{63B3BB69-23CF-44E3-9099-C40C66FF867C}">
                  <a14:compatExt spid="_x0000_s184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18440" name="Button 8" hidden="1">
              <a:extLst>
                <a:ext uri="{63B3BB69-23CF-44E3-9099-C40C66FF867C}">
                  <a14:compatExt spid="_x0000_s184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Ctrl-Shift-J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18441" name="Button 9" hidden="1">
              <a:extLst>
                <a:ext uri="{63B3BB69-23CF-44E3-9099-C40C66FF867C}">
                  <a14:compatExt spid="_x0000_s184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18442" name="Button 10" hidden="1">
              <a:extLst>
                <a:ext uri="{63B3BB69-23CF-44E3-9099-C40C66FF867C}">
                  <a14:compatExt spid="_x0000_s184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0</xdr:row>
          <xdr:rowOff>9525</xdr:rowOff>
        </xdr:from>
        <xdr:to>
          <xdr:col>18</xdr:col>
          <xdr:colOff>600075</xdr:colOff>
          <xdr:row>0</xdr:row>
          <xdr:rowOff>190500</xdr:rowOff>
        </xdr:to>
        <xdr:sp macro="" textlink="">
          <xdr:nvSpPr>
            <xdr:cNvPr id="18444" name="Button 12" hidden="1">
              <a:extLst>
                <a:ext uri="{63B3BB69-23CF-44E3-9099-C40C66FF867C}">
                  <a14:compatExt spid="_x0000_s184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5</xdr:row>
          <xdr:rowOff>9525</xdr:rowOff>
        </xdr:from>
        <xdr:to>
          <xdr:col>18</xdr:col>
          <xdr:colOff>600075</xdr:colOff>
          <xdr:row>6</xdr:row>
          <xdr:rowOff>0</xdr:rowOff>
        </xdr:to>
        <xdr:sp macro="" textlink="">
          <xdr:nvSpPr>
            <xdr:cNvPr id="18445" name="Button 13" hidden="1">
              <a:extLst>
                <a:ext uri="{63B3BB69-23CF-44E3-9099-C40C66FF867C}">
                  <a14:compatExt spid="_x0000_s184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6</xdr:row>
          <xdr:rowOff>9525</xdr:rowOff>
        </xdr:from>
        <xdr:to>
          <xdr:col>18</xdr:col>
          <xdr:colOff>600075</xdr:colOff>
          <xdr:row>7</xdr:row>
          <xdr:rowOff>0</xdr:rowOff>
        </xdr:to>
        <xdr:sp macro="" textlink="">
          <xdr:nvSpPr>
            <xdr:cNvPr id="18446" name="Button 14" hidden="1">
              <a:extLst>
                <a:ext uri="{63B3BB69-23CF-44E3-9099-C40C66FF867C}">
                  <a14:compatExt spid="_x0000_s184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7</xdr:row>
          <xdr:rowOff>9525</xdr:rowOff>
        </xdr:from>
        <xdr:to>
          <xdr:col>18</xdr:col>
          <xdr:colOff>600075</xdr:colOff>
          <xdr:row>8</xdr:row>
          <xdr:rowOff>0</xdr:rowOff>
        </xdr:to>
        <xdr:sp macro="" textlink="">
          <xdr:nvSpPr>
            <xdr:cNvPr id="18447" name="Button 15" hidden="1">
              <a:extLst>
                <a:ext uri="{63B3BB69-23CF-44E3-9099-C40C66FF867C}">
                  <a14:compatExt spid="_x0000_s184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8</xdr:row>
          <xdr:rowOff>9525</xdr:rowOff>
        </xdr:from>
        <xdr:to>
          <xdr:col>18</xdr:col>
          <xdr:colOff>600075</xdr:colOff>
          <xdr:row>8</xdr:row>
          <xdr:rowOff>190500</xdr:rowOff>
        </xdr:to>
        <xdr:sp macro="" textlink="">
          <xdr:nvSpPr>
            <xdr:cNvPr id="18448" name="Button 16" hidden="1">
              <a:extLst>
                <a:ext uri="{63B3BB69-23CF-44E3-9099-C40C66FF867C}">
                  <a14:compatExt spid="_x0000_s184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2</xdr:row>
          <xdr:rowOff>9525</xdr:rowOff>
        </xdr:from>
        <xdr:to>
          <xdr:col>18</xdr:col>
          <xdr:colOff>600075</xdr:colOff>
          <xdr:row>3</xdr:row>
          <xdr:rowOff>0</xdr:rowOff>
        </xdr:to>
        <xdr:sp macro="" textlink="">
          <xdr:nvSpPr>
            <xdr:cNvPr id="18450" name="Button 18" hidden="1">
              <a:extLst>
                <a:ext uri="{63B3BB69-23CF-44E3-9099-C40C66FF867C}">
                  <a14:compatExt spid="_x0000_s184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3</xdr:row>
          <xdr:rowOff>9525</xdr:rowOff>
        </xdr:from>
        <xdr:to>
          <xdr:col>18</xdr:col>
          <xdr:colOff>600075</xdr:colOff>
          <xdr:row>4</xdr:row>
          <xdr:rowOff>0</xdr:rowOff>
        </xdr:to>
        <xdr:sp macro="" textlink="">
          <xdr:nvSpPr>
            <xdr:cNvPr id="18451" name="Button 19" hidden="1">
              <a:extLst>
                <a:ext uri="{63B3BB69-23CF-44E3-9099-C40C66FF867C}">
                  <a14:compatExt spid="_x0000_s184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4</xdr:row>
          <xdr:rowOff>9525</xdr:rowOff>
        </xdr:from>
        <xdr:to>
          <xdr:col>18</xdr:col>
          <xdr:colOff>600075</xdr:colOff>
          <xdr:row>4</xdr:row>
          <xdr:rowOff>190500</xdr:rowOff>
        </xdr:to>
        <xdr:sp macro="" textlink="">
          <xdr:nvSpPr>
            <xdr:cNvPr id="18452" name="Button 20" hidden="1">
              <a:extLst>
                <a:ext uri="{63B3BB69-23CF-44E3-9099-C40C66FF867C}">
                  <a14:compatExt spid="_x0000_s184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Ctrl-Shift-T</a:t>
              </a:r>
            </a:p>
          </xdr:txBody>
        </xdr:sp>
        <xdr:clientData fPrintsWithSheet="0"/>
      </xdr:twoCellAnchor>
    </mc:Choice>
    <mc:Fallback/>
  </mc:AlternateContent>
  <xdr:twoCellAnchor>
    <xdr:from>
      <xdr:col>20</xdr:col>
      <xdr:colOff>0</xdr:colOff>
      <xdr:row>2</xdr:row>
      <xdr:rowOff>0</xdr:rowOff>
    </xdr:from>
    <xdr:to>
      <xdr:col>27</xdr:col>
      <xdr:colOff>52800</xdr:colOff>
      <xdr:row>16</xdr:row>
      <xdr:rowOff>188507</xdr:rowOff>
    </xdr:to>
    <xdr:graphicFrame macro="">
      <xdr:nvGraphicFramePr>
        <xdr:cNvPr id="26" name="Chart 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0</xdr:colOff>
      <xdr:row>296</xdr:row>
      <xdr:rowOff>0</xdr:rowOff>
    </xdr:from>
    <xdr:to>
      <xdr:col>11</xdr:col>
      <xdr:colOff>5597</xdr:colOff>
      <xdr:row>311</xdr:row>
      <xdr:rowOff>22500</xdr:rowOff>
    </xdr:to>
    <xdr:graphicFrame macro="">
      <xdr:nvGraphicFramePr>
        <xdr:cNvPr id="27" name="Chart 2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0</xdr:colOff>
      <xdr:row>232</xdr:row>
      <xdr:rowOff>0</xdr:rowOff>
    </xdr:from>
    <xdr:to>
      <xdr:col>12</xdr:col>
      <xdr:colOff>5596</xdr:colOff>
      <xdr:row>247</xdr:row>
      <xdr:rowOff>22500</xdr:rowOff>
    </xdr:to>
    <xdr:graphicFrame macro="">
      <xdr:nvGraphicFramePr>
        <xdr:cNvPr id="28" name="Chart 2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8</xdr:col>
      <xdr:colOff>0</xdr:colOff>
      <xdr:row>248</xdr:row>
      <xdr:rowOff>0</xdr:rowOff>
    </xdr:from>
    <xdr:to>
      <xdr:col>13</xdr:col>
      <xdr:colOff>5597</xdr:colOff>
      <xdr:row>263</xdr:row>
      <xdr:rowOff>22500</xdr:rowOff>
    </xdr:to>
    <xdr:graphicFrame macro="">
      <xdr:nvGraphicFramePr>
        <xdr:cNvPr id="29" name="Chart 2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9</xdr:col>
      <xdr:colOff>0</xdr:colOff>
      <xdr:row>264</xdr:row>
      <xdr:rowOff>0</xdr:rowOff>
    </xdr:from>
    <xdr:to>
      <xdr:col>14</xdr:col>
      <xdr:colOff>5596</xdr:colOff>
      <xdr:row>279</xdr:row>
      <xdr:rowOff>22500</xdr:rowOff>
    </xdr:to>
    <xdr:graphicFrame macro="">
      <xdr:nvGraphicFramePr>
        <xdr:cNvPr id="30" name="Chart 2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0</xdr:colOff>
      <xdr:row>280</xdr:row>
      <xdr:rowOff>0</xdr:rowOff>
    </xdr:from>
    <xdr:to>
      <xdr:col>15</xdr:col>
      <xdr:colOff>9599</xdr:colOff>
      <xdr:row>295</xdr:row>
      <xdr:rowOff>22500</xdr:rowOff>
    </xdr:to>
    <xdr:graphicFrame macro="">
      <xdr:nvGraphicFramePr>
        <xdr:cNvPr id="31" name="Chart 3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11</xdr:col>
      <xdr:colOff>0</xdr:colOff>
      <xdr:row>296</xdr:row>
      <xdr:rowOff>0</xdr:rowOff>
    </xdr:from>
    <xdr:to>
      <xdr:col>16</xdr:col>
      <xdr:colOff>9599</xdr:colOff>
      <xdr:row>311</xdr:row>
      <xdr:rowOff>22500</xdr:rowOff>
    </xdr:to>
    <xdr:graphicFrame macro="">
      <xdr:nvGraphicFramePr>
        <xdr:cNvPr id="32" name="Chart 3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12</xdr:col>
      <xdr:colOff>0</xdr:colOff>
      <xdr:row>232</xdr:row>
      <xdr:rowOff>0</xdr:rowOff>
    </xdr:from>
    <xdr:to>
      <xdr:col>17</xdr:col>
      <xdr:colOff>9599</xdr:colOff>
      <xdr:row>247</xdr:row>
      <xdr:rowOff>22500</xdr:rowOff>
    </xdr:to>
    <xdr:graphicFrame macro="">
      <xdr:nvGraphicFramePr>
        <xdr:cNvPr id="33" name="Chart 3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13</xdr:col>
      <xdr:colOff>0</xdr:colOff>
      <xdr:row>248</xdr:row>
      <xdr:rowOff>0</xdr:rowOff>
    </xdr:from>
    <xdr:to>
      <xdr:col>17</xdr:col>
      <xdr:colOff>614716</xdr:colOff>
      <xdr:row>263</xdr:row>
      <xdr:rowOff>22500</xdr:rowOff>
    </xdr:to>
    <xdr:graphicFrame macro="">
      <xdr:nvGraphicFramePr>
        <xdr:cNvPr id="34" name="Chart 3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14</xdr:col>
      <xdr:colOff>0</xdr:colOff>
      <xdr:row>264</xdr:row>
      <xdr:rowOff>0</xdr:rowOff>
    </xdr:from>
    <xdr:to>
      <xdr:col>18</xdr:col>
      <xdr:colOff>569893</xdr:colOff>
      <xdr:row>279</xdr:row>
      <xdr:rowOff>22500</xdr:rowOff>
    </xdr:to>
    <xdr:graphicFrame macro="">
      <xdr:nvGraphicFramePr>
        <xdr:cNvPr id="35" name="Chart 3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15</xdr:col>
      <xdr:colOff>0</xdr:colOff>
      <xdr:row>280</xdr:row>
      <xdr:rowOff>0</xdr:rowOff>
    </xdr:from>
    <xdr:to>
      <xdr:col>19</xdr:col>
      <xdr:colOff>569893</xdr:colOff>
      <xdr:row>295</xdr:row>
      <xdr:rowOff>22500</xdr:rowOff>
    </xdr:to>
    <xdr:graphicFrame macro="">
      <xdr:nvGraphicFramePr>
        <xdr:cNvPr id="36" name="Chart 3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16</xdr:col>
      <xdr:colOff>0</xdr:colOff>
      <xdr:row>296</xdr:row>
      <xdr:rowOff>0</xdr:rowOff>
    </xdr:from>
    <xdr:to>
      <xdr:col>20</xdr:col>
      <xdr:colOff>569893</xdr:colOff>
      <xdr:row>311</xdr:row>
      <xdr:rowOff>22500</xdr:rowOff>
    </xdr:to>
    <xdr:graphicFrame macro="">
      <xdr:nvGraphicFramePr>
        <xdr:cNvPr id="37" name="Chart 3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18453" name="Button 21" hidden="1">
              <a:extLst>
                <a:ext uri="{63B3BB69-23CF-44E3-9099-C40C66FF867C}">
                  <a14:compatExt spid="_x0000_s184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18454" name="Button 22" hidden="1">
              <a:extLst>
                <a:ext uri="{63B3BB69-23CF-44E3-9099-C40C66FF867C}">
                  <a14:compatExt spid="_x0000_s184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Ctrl-Shift-Q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18455" name="Button 23" hidden="1">
              <a:extLst>
                <a:ext uri="{63B3BB69-23CF-44E3-9099-C40C66FF867C}">
                  <a14:compatExt spid="_x0000_s184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18456" name="Button 24" hidden="1">
              <a:extLst>
                <a:ext uri="{63B3BB69-23CF-44E3-9099-C40C66FF867C}">
                  <a14:compatExt spid="_x0000_s184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18457" name="Button 25" hidden="1">
              <a:extLst>
                <a:ext uri="{63B3BB69-23CF-44E3-9099-C40C66FF867C}">
                  <a14:compatExt spid="_x0000_s18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9</xdr:row>
          <xdr:rowOff>9525</xdr:rowOff>
        </xdr:from>
        <xdr:to>
          <xdr:col>18</xdr:col>
          <xdr:colOff>600075</xdr:colOff>
          <xdr:row>9</xdr:row>
          <xdr:rowOff>190500</xdr:rowOff>
        </xdr:to>
        <xdr:sp macro="" textlink="">
          <xdr:nvSpPr>
            <xdr:cNvPr id="18458" name="Button 26" hidden="1">
              <a:extLst>
                <a:ext uri="{63B3BB69-23CF-44E3-9099-C40C66FF867C}">
                  <a14:compatExt spid="_x0000_s184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232</xdr:row>
      <xdr:rowOff>0</xdr:rowOff>
    </xdr:from>
    <xdr:to>
      <xdr:col>6</xdr:col>
      <xdr:colOff>610714</xdr:colOff>
      <xdr:row>247</xdr:row>
      <xdr:rowOff>22500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248</xdr:row>
      <xdr:rowOff>0</xdr:rowOff>
    </xdr:from>
    <xdr:to>
      <xdr:col>7</xdr:col>
      <xdr:colOff>610714</xdr:colOff>
      <xdr:row>263</xdr:row>
      <xdr:rowOff>22500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264</xdr:row>
      <xdr:rowOff>0</xdr:rowOff>
    </xdr:from>
    <xdr:to>
      <xdr:col>8</xdr:col>
      <xdr:colOff>610715</xdr:colOff>
      <xdr:row>279</xdr:row>
      <xdr:rowOff>22500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280</xdr:row>
      <xdr:rowOff>0</xdr:rowOff>
    </xdr:from>
    <xdr:to>
      <xdr:col>9</xdr:col>
      <xdr:colOff>610714</xdr:colOff>
      <xdr:row>295</xdr:row>
      <xdr:rowOff>22500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0</xdr:row>
          <xdr:rowOff>9525</xdr:rowOff>
        </xdr:from>
        <xdr:to>
          <xdr:col>2</xdr:col>
          <xdr:colOff>600075</xdr:colOff>
          <xdr:row>0</xdr:row>
          <xdr:rowOff>190500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Ctrl-Shift-J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0</xdr:row>
          <xdr:rowOff>9525</xdr:rowOff>
        </xdr:from>
        <xdr:to>
          <xdr:col>18</xdr:col>
          <xdr:colOff>600075</xdr:colOff>
          <xdr:row>0</xdr:row>
          <xdr:rowOff>190500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5</xdr:row>
          <xdr:rowOff>9525</xdr:rowOff>
        </xdr:from>
        <xdr:to>
          <xdr:col>18</xdr:col>
          <xdr:colOff>600075</xdr:colOff>
          <xdr:row>6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6</xdr:row>
          <xdr:rowOff>9525</xdr:rowOff>
        </xdr:from>
        <xdr:to>
          <xdr:col>18</xdr:col>
          <xdr:colOff>600075</xdr:colOff>
          <xdr:row>7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7</xdr:row>
          <xdr:rowOff>9525</xdr:rowOff>
        </xdr:from>
        <xdr:to>
          <xdr:col>18</xdr:col>
          <xdr:colOff>600075</xdr:colOff>
          <xdr:row>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8</xdr:row>
          <xdr:rowOff>9525</xdr:rowOff>
        </xdr:from>
        <xdr:to>
          <xdr:col>18</xdr:col>
          <xdr:colOff>600075</xdr:colOff>
          <xdr:row>8</xdr:row>
          <xdr:rowOff>190500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2</xdr:row>
          <xdr:rowOff>9525</xdr:rowOff>
        </xdr:from>
        <xdr:to>
          <xdr:col>18</xdr:col>
          <xdr:colOff>600075</xdr:colOff>
          <xdr:row>3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3</xdr:row>
          <xdr:rowOff>9525</xdr:rowOff>
        </xdr:from>
        <xdr:to>
          <xdr:col>18</xdr:col>
          <xdr:colOff>600075</xdr:colOff>
          <xdr:row>4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4</xdr:row>
          <xdr:rowOff>9525</xdr:rowOff>
        </xdr:from>
        <xdr:to>
          <xdr:col>18</xdr:col>
          <xdr:colOff>600075</xdr:colOff>
          <xdr:row>4</xdr:row>
          <xdr:rowOff>190500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Ctrl-Shift-T</a:t>
              </a:r>
            </a:p>
          </xdr:txBody>
        </xdr:sp>
        <xdr:clientData fPrintsWithSheet="0"/>
      </xdr:twoCellAnchor>
    </mc:Choice>
    <mc:Fallback/>
  </mc:AlternateContent>
  <xdr:twoCellAnchor>
    <xdr:from>
      <xdr:col>20</xdr:col>
      <xdr:colOff>0</xdr:colOff>
      <xdr:row>2</xdr:row>
      <xdr:rowOff>0</xdr:rowOff>
    </xdr:from>
    <xdr:to>
      <xdr:col>27</xdr:col>
      <xdr:colOff>52800</xdr:colOff>
      <xdr:row>16</xdr:row>
      <xdr:rowOff>188507</xdr:rowOff>
    </xdr:to>
    <xdr:graphicFrame macro="">
      <xdr:nvGraphicFramePr>
        <xdr:cNvPr id="24" name="Chart 2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0</xdr:colOff>
      <xdr:row>296</xdr:row>
      <xdr:rowOff>0</xdr:rowOff>
    </xdr:from>
    <xdr:to>
      <xdr:col>11</xdr:col>
      <xdr:colOff>5597</xdr:colOff>
      <xdr:row>311</xdr:row>
      <xdr:rowOff>22500</xdr:rowOff>
    </xdr:to>
    <xdr:graphicFrame macro="">
      <xdr:nvGraphicFramePr>
        <xdr:cNvPr id="25" name="Chart 2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0</xdr:colOff>
      <xdr:row>232</xdr:row>
      <xdr:rowOff>0</xdr:rowOff>
    </xdr:from>
    <xdr:to>
      <xdr:col>12</xdr:col>
      <xdr:colOff>5596</xdr:colOff>
      <xdr:row>247</xdr:row>
      <xdr:rowOff>22500</xdr:rowOff>
    </xdr:to>
    <xdr:graphicFrame macro="">
      <xdr:nvGraphicFramePr>
        <xdr:cNvPr id="26" name="Chart 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8</xdr:col>
      <xdr:colOff>0</xdr:colOff>
      <xdr:row>248</xdr:row>
      <xdr:rowOff>0</xdr:rowOff>
    </xdr:from>
    <xdr:to>
      <xdr:col>13</xdr:col>
      <xdr:colOff>5597</xdr:colOff>
      <xdr:row>263</xdr:row>
      <xdr:rowOff>22500</xdr:rowOff>
    </xdr:to>
    <xdr:graphicFrame macro="">
      <xdr:nvGraphicFramePr>
        <xdr:cNvPr id="27" name="Chart 2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9</xdr:col>
      <xdr:colOff>0</xdr:colOff>
      <xdr:row>264</xdr:row>
      <xdr:rowOff>0</xdr:rowOff>
    </xdr:from>
    <xdr:to>
      <xdr:col>14</xdr:col>
      <xdr:colOff>5596</xdr:colOff>
      <xdr:row>279</xdr:row>
      <xdr:rowOff>22500</xdr:rowOff>
    </xdr:to>
    <xdr:graphicFrame macro="">
      <xdr:nvGraphicFramePr>
        <xdr:cNvPr id="28" name="Chart 2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0</xdr:colOff>
      <xdr:row>280</xdr:row>
      <xdr:rowOff>0</xdr:rowOff>
    </xdr:from>
    <xdr:to>
      <xdr:col>15</xdr:col>
      <xdr:colOff>9599</xdr:colOff>
      <xdr:row>295</xdr:row>
      <xdr:rowOff>22500</xdr:rowOff>
    </xdr:to>
    <xdr:graphicFrame macro="">
      <xdr:nvGraphicFramePr>
        <xdr:cNvPr id="29" name="Chart 2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11</xdr:col>
      <xdr:colOff>0</xdr:colOff>
      <xdr:row>296</xdr:row>
      <xdr:rowOff>0</xdr:rowOff>
    </xdr:from>
    <xdr:to>
      <xdr:col>16</xdr:col>
      <xdr:colOff>9599</xdr:colOff>
      <xdr:row>311</xdr:row>
      <xdr:rowOff>22500</xdr:rowOff>
    </xdr:to>
    <xdr:graphicFrame macro="">
      <xdr:nvGraphicFramePr>
        <xdr:cNvPr id="30" name="Chart 2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12</xdr:col>
      <xdr:colOff>0</xdr:colOff>
      <xdr:row>232</xdr:row>
      <xdr:rowOff>0</xdr:rowOff>
    </xdr:from>
    <xdr:to>
      <xdr:col>17</xdr:col>
      <xdr:colOff>9599</xdr:colOff>
      <xdr:row>247</xdr:row>
      <xdr:rowOff>22500</xdr:rowOff>
    </xdr:to>
    <xdr:graphicFrame macro="">
      <xdr:nvGraphicFramePr>
        <xdr:cNvPr id="31" name="Chart 3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13</xdr:col>
      <xdr:colOff>0</xdr:colOff>
      <xdr:row>248</xdr:row>
      <xdr:rowOff>0</xdr:rowOff>
    </xdr:from>
    <xdr:to>
      <xdr:col>17</xdr:col>
      <xdr:colOff>614716</xdr:colOff>
      <xdr:row>263</xdr:row>
      <xdr:rowOff>22500</xdr:rowOff>
    </xdr:to>
    <xdr:graphicFrame macro="">
      <xdr:nvGraphicFramePr>
        <xdr:cNvPr id="32" name="Chart 3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14</xdr:col>
      <xdr:colOff>0</xdr:colOff>
      <xdr:row>264</xdr:row>
      <xdr:rowOff>0</xdr:rowOff>
    </xdr:from>
    <xdr:to>
      <xdr:col>18</xdr:col>
      <xdr:colOff>569893</xdr:colOff>
      <xdr:row>279</xdr:row>
      <xdr:rowOff>22500</xdr:rowOff>
    </xdr:to>
    <xdr:graphicFrame macro="">
      <xdr:nvGraphicFramePr>
        <xdr:cNvPr id="33" name="Chart 3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15</xdr:col>
      <xdr:colOff>0</xdr:colOff>
      <xdr:row>280</xdr:row>
      <xdr:rowOff>0</xdr:rowOff>
    </xdr:from>
    <xdr:to>
      <xdr:col>19</xdr:col>
      <xdr:colOff>569893</xdr:colOff>
      <xdr:row>295</xdr:row>
      <xdr:rowOff>22500</xdr:rowOff>
    </xdr:to>
    <xdr:graphicFrame macro="">
      <xdr:nvGraphicFramePr>
        <xdr:cNvPr id="34" name="Chart 3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16</xdr:col>
      <xdr:colOff>0</xdr:colOff>
      <xdr:row>296</xdr:row>
      <xdr:rowOff>0</xdr:rowOff>
    </xdr:from>
    <xdr:to>
      <xdr:col>20</xdr:col>
      <xdr:colOff>569893</xdr:colOff>
      <xdr:row>311</xdr:row>
      <xdr:rowOff>22500</xdr:rowOff>
    </xdr:to>
    <xdr:graphicFrame macro="">
      <xdr:nvGraphicFramePr>
        <xdr:cNvPr id="35" name="Chart 3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Ctrl-Shift-Q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9</xdr:row>
          <xdr:rowOff>9525</xdr:rowOff>
        </xdr:from>
        <xdr:to>
          <xdr:col>18</xdr:col>
          <xdr:colOff>600075</xdr:colOff>
          <xdr:row>9</xdr:row>
          <xdr:rowOff>190500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Ctrl-Shift-Y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232</xdr:row>
      <xdr:rowOff>0</xdr:rowOff>
    </xdr:from>
    <xdr:to>
      <xdr:col>6</xdr:col>
      <xdr:colOff>610714</xdr:colOff>
      <xdr:row>247</xdr:row>
      <xdr:rowOff>22500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248</xdr:row>
      <xdr:rowOff>0</xdr:rowOff>
    </xdr:from>
    <xdr:to>
      <xdr:col>7</xdr:col>
      <xdr:colOff>610714</xdr:colOff>
      <xdr:row>263</xdr:row>
      <xdr:rowOff>22500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264</xdr:row>
      <xdr:rowOff>0</xdr:rowOff>
    </xdr:from>
    <xdr:to>
      <xdr:col>8</xdr:col>
      <xdr:colOff>610715</xdr:colOff>
      <xdr:row>279</xdr:row>
      <xdr:rowOff>22500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280</xdr:row>
      <xdr:rowOff>0</xdr:rowOff>
    </xdr:from>
    <xdr:to>
      <xdr:col>9</xdr:col>
      <xdr:colOff>610714</xdr:colOff>
      <xdr:row>295</xdr:row>
      <xdr:rowOff>22500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0</xdr:row>
          <xdr:rowOff>9525</xdr:rowOff>
        </xdr:from>
        <xdr:to>
          <xdr:col>2</xdr:col>
          <xdr:colOff>600075</xdr:colOff>
          <xdr:row>0</xdr:row>
          <xdr:rowOff>190500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25602" name="Button 2" hidden="1">
              <a:extLst>
                <a:ext uri="{63B3BB69-23CF-44E3-9099-C40C66FF867C}">
                  <a14:compatExt spid="_x0000_s25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25603" name="Button 3" hidden="1">
              <a:extLst>
                <a:ext uri="{63B3BB69-23CF-44E3-9099-C40C66FF867C}">
                  <a14:compatExt spid="_x0000_s256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25604" name="Button 4" hidden="1">
              <a:extLst>
                <a:ext uri="{63B3BB69-23CF-44E3-9099-C40C66FF867C}">
                  <a14:compatExt spid="_x0000_s25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25605" name="Button 5" hidden="1">
              <a:extLst>
                <a:ext uri="{63B3BB69-23CF-44E3-9099-C40C66FF867C}">
                  <a14:compatExt spid="_x0000_s256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25606" name="Button 6" hidden="1">
              <a:extLst>
                <a:ext uri="{63B3BB69-23CF-44E3-9099-C40C66FF867C}">
                  <a14:compatExt spid="_x0000_s256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25607" name="Button 7" hidden="1">
              <a:extLst>
                <a:ext uri="{63B3BB69-23CF-44E3-9099-C40C66FF867C}">
                  <a14:compatExt spid="_x0000_s256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25608" name="Button 8" hidden="1">
              <a:extLst>
                <a:ext uri="{63B3BB69-23CF-44E3-9099-C40C66FF867C}">
                  <a14:compatExt spid="_x0000_s256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Ctrl-Shift-J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25609" name="Button 9" hidden="1">
              <a:extLst>
                <a:ext uri="{63B3BB69-23CF-44E3-9099-C40C66FF867C}">
                  <a14:compatExt spid="_x0000_s256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25610" name="Button 10" hidden="1">
              <a:extLst>
                <a:ext uri="{63B3BB69-23CF-44E3-9099-C40C66FF867C}">
                  <a14:compatExt spid="_x0000_s256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0</xdr:row>
          <xdr:rowOff>9525</xdr:rowOff>
        </xdr:from>
        <xdr:to>
          <xdr:col>18</xdr:col>
          <xdr:colOff>600075</xdr:colOff>
          <xdr:row>0</xdr:row>
          <xdr:rowOff>190500</xdr:rowOff>
        </xdr:to>
        <xdr:sp macro="" textlink="">
          <xdr:nvSpPr>
            <xdr:cNvPr id="25611" name="Button 11" hidden="1">
              <a:extLst>
                <a:ext uri="{63B3BB69-23CF-44E3-9099-C40C66FF867C}">
                  <a14:compatExt spid="_x0000_s256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5</xdr:row>
          <xdr:rowOff>9525</xdr:rowOff>
        </xdr:from>
        <xdr:to>
          <xdr:col>18</xdr:col>
          <xdr:colOff>600075</xdr:colOff>
          <xdr:row>6</xdr:row>
          <xdr:rowOff>0</xdr:rowOff>
        </xdr:to>
        <xdr:sp macro="" textlink="">
          <xdr:nvSpPr>
            <xdr:cNvPr id="25612" name="Button 12" hidden="1">
              <a:extLst>
                <a:ext uri="{63B3BB69-23CF-44E3-9099-C40C66FF867C}">
                  <a14:compatExt spid="_x0000_s256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6</xdr:row>
          <xdr:rowOff>9525</xdr:rowOff>
        </xdr:from>
        <xdr:to>
          <xdr:col>18</xdr:col>
          <xdr:colOff>600075</xdr:colOff>
          <xdr:row>7</xdr:row>
          <xdr:rowOff>0</xdr:rowOff>
        </xdr:to>
        <xdr:sp macro="" textlink="">
          <xdr:nvSpPr>
            <xdr:cNvPr id="25613" name="Button 13" hidden="1">
              <a:extLst>
                <a:ext uri="{63B3BB69-23CF-44E3-9099-C40C66FF867C}">
                  <a14:compatExt spid="_x0000_s256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7</xdr:row>
          <xdr:rowOff>9525</xdr:rowOff>
        </xdr:from>
        <xdr:to>
          <xdr:col>18</xdr:col>
          <xdr:colOff>600075</xdr:colOff>
          <xdr:row>8</xdr:row>
          <xdr:rowOff>0</xdr:rowOff>
        </xdr:to>
        <xdr:sp macro="" textlink="">
          <xdr:nvSpPr>
            <xdr:cNvPr id="25614" name="Button 14" hidden="1">
              <a:extLst>
                <a:ext uri="{63B3BB69-23CF-44E3-9099-C40C66FF867C}">
                  <a14:compatExt spid="_x0000_s256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8</xdr:row>
          <xdr:rowOff>9525</xdr:rowOff>
        </xdr:from>
        <xdr:to>
          <xdr:col>18</xdr:col>
          <xdr:colOff>600075</xdr:colOff>
          <xdr:row>8</xdr:row>
          <xdr:rowOff>190500</xdr:rowOff>
        </xdr:to>
        <xdr:sp macro="" textlink="">
          <xdr:nvSpPr>
            <xdr:cNvPr id="25615" name="Button 15" hidden="1">
              <a:extLst>
                <a:ext uri="{63B3BB69-23CF-44E3-9099-C40C66FF867C}">
                  <a14:compatExt spid="_x0000_s256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2</xdr:row>
          <xdr:rowOff>9525</xdr:rowOff>
        </xdr:from>
        <xdr:to>
          <xdr:col>18</xdr:col>
          <xdr:colOff>600075</xdr:colOff>
          <xdr:row>3</xdr:row>
          <xdr:rowOff>0</xdr:rowOff>
        </xdr:to>
        <xdr:sp macro="" textlink="">
          <xdr:nvSpPr>
            <xdr:cNvPr id="25616" name="Button 16" hidden="1">
              <a:extLst>
                <a:ext uri="{63B3BB69-23CF-44E3-9099-C40C66FF867C}">
                  <a14:compatExt spid="_x0000_s256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3</xdr:row>
          <xdr:rowOff>9525</xdr:rowOff>
        </xdr:from>
        <xdr:to>
          <xdr:col>18</xdr:col>
          <xdr:colOff>600075</xdr:colOff>
          <xdr:row>4</xdr:row>
          <xdr:rowOff>0</xdr:rowOff>
        </xdr:to>
        <xdr:sp macro="" textlink="">
          <xdr:nvSpPr>
            <xdr:cNvPr id="25617" name="Button 17" hidden="1">
              <a:extLst>
                <a:ext uri="{63B3BB69-23CF-44E3-9099-C40C66FF867C}">
                  <a14:compatExt spid="_x0000_s256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4</xdr:row>
          <xdr:rowOff>9525</xdr:rowOff>
        </xdr:from>
        <xdr:to>
          <xdr:col>18</xdr:col>
          <xdr:colOff>600075</xdr:colOff>
          <xdr:row>4</xdr:row>
          <xdr:rowOff>190500</xdr:rowOff>
        </xdr:to>
        <xdr:sp macro="" textlink="">
          <xdr:nvSpPr>
            <xdr:cNvPr id="25618" name="Button 18" hidden="1">
              <a:extLst>
                <a:ext uri="{63B3BB69-23CF-44E3-9099-C40C66FF867C}">
                  <a14:compatExt spid="_x0000_s256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Ctrl-Shift-T</a:t>
              </a:r>
            </a:p>
          </xdr:txBody>
        </xdr:sp>
        <xdr:clientData fPrintsWithSheet="0"/>
      </xdr:twoCellAnchor>
    </mc:Choice>
    <mc:Fallback/>
  </mc:AlternateContent>
  <xdr:twoCellAnchor>
    <xdr:from>
      <xdr:col>20</xdr:col>
      <xdr:colOff>0</xdr:colOff>
      <xdr:row>2</xdr:row>
      <xdr:rowOff>0</xdr:rowOff>
    </xdr:from>
    <xdr:to>
      <xdr:col>27</xdr:col>
      <xdr:colOff>52800</xdr:colOff>
      <xdr:row>16</xdr:row>
      <xdr:rowOff>188507</xdr:rowOff>
    </xdr:to>
    <xdr:graphicFrame macro="">
      <xdr:nvGraphicFramePr>
        <xdr:cNvPr id="24" name="Chart 2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0</xdr:colOff>
      <xdr:row>296</xdr:row>
      <xdr:rowOff>0</xdr:rowOff>
    </xdr:from>
    <xdr:to>
      <xdr:col>11</xdr:col>
      <xdr:colOff>5597</xdr:colOff>
      <xdr:row>311</xdr:row>
      <xdr:rowOff>22500</xdr:rowOff>
    </xdr:to>
    <xdr:graphicFrame macro="">
      <xdr:nvGraphicFramePr>
        <xdr:cNvPr id="25" name="Chart 2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0</xdr:colOff>
      <xdr:row>232</xdr:row>
      <xdr:rowOff>0</xdr:rowOff>
    </xdr:from>
    <xdr:to>
      <xdr:col>12</xdr:col>
      <xdr:colOff>5596</xdr:colOff>
      <xdr:row>247</xdr:row>
      <xdr:rowOff>22500</xdr:rowOff>
    </xdr:to>
    <xdr:graphicFrame macro="">
      <xdr:nvGraphicFramePr>
        <xdr:cNvPr id="26" name="Chart 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8</xdr:col>
      <xdr:colOff>0</xdr:colOff>
      <xdr:row>248</xdr:row>
      <xdr:rowOff>0</xdr:rowOff>
    </xdr:from>
    <xdr:to>
      <xdr:col>13</xdr:col>
      <xdr:colOff>5597</xdr:colOff>
      <xdr:row>263</xdr:row>
      <xdr:rowOff>22500</xdr:rowOff>
    </xdr:to>
    <xdr:graphicFrame macro="">
      <xdr:nvGraphicFramePr>
        <xdr:cNvPr id="27" name="Chart 2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9</xdr:col>
      <xdr:colOff>0</xdr:colOff>
      <xdr:row>264</xdr:row>
      <xdr:rowOff>0</xdr:rowOff>
    </xdr:from>
    <xdr:to>
      <xdr:col>14</xdr:col>
      <xdr:colOff>5596</xdr:colOff>
      <xdr:row>279</xdr:row>
      <xdr:rowOff>22500</xdr:rowOff>
    </xdr:to>
    <xdr:graphicFrame macro="">
      <xdr:nvGraphicFramePr>
        <xdr:cNvPr id="28" name="Chart 2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0</xdr:colOff>
      <xdr:row>280</xdr:row>
      <xdr:rowOff>0</xdr:rowOff>
    </xdr:from>
    <xdr:to>
      <xdr:col>15</xdr:col>
      <xdr:colOff>9599</xdr:colOff>
      <xdr:row>295</xdr:row>
      <xdr:rowOff>22500</xdr:rowOff>
    </xdr:to>
    <xdr:graphicFrame macro="">
      <xdr:nvGraphicFramePr>
        <xdr:cNvPr id="29" name="Chart 2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11</xdr:col>
      <xdr:colOff>0</xdr:colOff>
      <xdr:row>296</xdr:row>
      <xdr:rowOff>0</xdr:rowOff>
    </xdr:from>
    <xdr:to>
      <xdr:col>16</xdr:col>
      <xdr:colOff>9599</xdr:colOff>
      <xdr:row>311</xdr:row>
      <xdr:rowOff>22500</xdr:rowOff>
    </xdr:to>
    <xdr:graphicFrame macro="">
      <xdr:nvGraphicFramePr>
        <xdr:cNvPr id="30" name="Chart 2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12</xdr:col>
      <xdr:colOff>0</xdr:colOff>
      <xdr:row>232</xdr:row>
      <xdr:rowOff>0</xdr:rowOff>
    </xdr:from>
    <xdr:to>
      <xdr:col>17</xdr:col>
      <xdr:colOff>9599</xdr:colOff>
      <xdr:row>247</xdr:row>
      <xdr:rowOff>22500</xdr:rowOff>
    </xdr:to>
    <xdr:graphicFrame macro="">
      <xdr:nvGraphicFramePr>
        <xdr:cNvPr id="31" name="Chart 3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13</xdr:col>
      <xdr:colOff>0</xdr:colOff>
      <xdr:row>248</xdr:row>
      <xdr:rowOff>0</xdr:rowOff>
    </xdr:from>
    <xdr:to>
      <xdr:col>17</xdr:col>
      <xdr:colOff>614716</xdr:colOff>
      <xdr:row>263</xdr:row>
      <xdr:rowOff>22500</xdr:rowOff>
    </xdr:to>
    <xdr:graphicFrame macro="">
      <xdr:nvGraphicFramePr>
        <xdr:cNvPr id="32" name="Chart 3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14</xdr:col>
      <xdr:colOff>0</xdr:colOff>
      <xdr:row>264</xdr:row>
      <xdr:rowOff>0</xdr:rowOff>
    </xdr:from>
    <xdr:to>
      <xdr:col>18</xdr:col>
      <xdr:colOff>569893</xdr:colOff>
      <xdr:row>279</xdr:row>
      <xdr:rowOff>22500</xdr:rowOff>
    </xdr:to>
    <xdr:graphicFrame macro="">
      <xdr:nvGraphicFramePr>
        <xdr:cNvPr id="33" name="Chart 3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15</xdr:col>
      <xdr:colOff>0</xdr:colOff>
      <xdr:row>280</xdr:row>
      <xdr:rowOff>0</xdr:rowOff>
    </xdr:from>
    <xdr:to>
      <xdr:col>19</xdr:col>
      <xdr:colOff>569893</xdr:colOff>
      <xdr:row>295</xdr:row>
      <xdr:rowOff>22500</xdr:rowOff>
    </xdr:to>
    <xdr:graphicFrame macro="">
      <xdr:nvGraphicFramePr>
        <xdr:cNvPr id="34" name="Chart 3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16</xdr:col>
      <xdr:colOff>0</xdr:colOff>
      <xdr:row>296</xdr:row>
      <xdr:rowOff>0</xdr:rowOff>
    </xdr:from>
    <xdr:to>
      <xdr:col>20</xdr:col>
      <xdr:colOff>569893</xdr:colOff>
      <xdr:row>311</xdr:row>
      <xdr:rowOff>22500</xdr:rowOff>
    </xdr:to>
    <xdr:graphicFrame macro="">
      <xdr:nvGraphicFramePr>
        <xdr:cNvPr id="35" name="Chart 3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25619" name="Button 19" hidden="1">
              <a:extLst>
                <a:ext uri="{63B3BB69-23CF-44E3-9099-C40C66FF867C}">
                  <a14:compatExt spid="_x0000_s256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25620" name="Button 20" hidden="1">
              <a:extLst>
                <a:ext uri="{63B3BB69-23CF-44E3-9099-C40C66FF867C}">
                  <a14:compatExt spid="_x0000_s256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Ctrl-Shift-Q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25621" name="Button 21" hidden="1">
              <a:extLst>
                <a:ext uri="{63B3BB69-23CF-44E3-9099-C40C66FF867C}">
                  <a14:compatExt spid="_x0000_s256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25622" name="Button 22" hidden="1">
              <a:extLst>
                <a:ext uri="{63B3BB69-23CF-44E3-9099-C40C66FF867C}">
                  <a14:compatExt spid="_x0000_s256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25623" name="Button 23" hidden="1">
              <a:extLst>
                <a:ext uri="{63B3BB69-23CF-44E3-9099-C40C66FF867C}">
                  <a14:compatExt spid="_x0000_s256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9</xdr:row>
          <xdr:rowOff>9525</xdr:rowOff>
        </xdr:from>
        <xdr:to>
          <xdr:col>18</xdr:col>
          <xdr:colOff>600075</xdr:colOff>
          <xdr:row>9</xdr:row>
          <xdr:rowOff>190500</xdr:rowOff>
        </xdr:to>
        <xdr:sp macro="" textlink="">
          <xdr:nvSpPr>
            <xdr:cNvPr id="25624" name="Button 24" hidden="1">
              <a:extLst>
                <a:ext uri="{63B3BB69-23CF-44E3-9099-C40C66FF867C}">
                  <a14:compatExt spid="_x0000_s256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Ctrl-Shift-Y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13</xdr:row>
      <xdr:rowOff>0</xdr:rowOff>
    </xdr:from>
    <xdr:to>
      <xdr:col>7</xdr:col>
      <xdr:colOff>617156</xdr:colOff>
      <xdr:row>31</xdr:row>
      <xdr:rowOff>171000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13</xdr:row>
      <xdr:rowOff>0</xdr:rowOff>
    </xdr:from>
    <xdr:to>
      <xdr:col>15</xdr:col>
      <xdr:colOff>605250</xdr:colOff>
      <xdr:row>31</xdr:row>
      <xdr:rowOff>147188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13</xdr:row>
      <xdr:rowOff>0</xdr:rowOff>
    </xdr:from>
    <xdr:to>
      <xdr:col>7</xdr:col>
      <xdr:colOff>617156</xdr:colOff>
      <xdr:row>31</xdr:row>
      <xdr:rowOff>171000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13</xdr:row>
      <xdr:rowOff>0</xdr:rowOff>
    </xdr:from>
    <xdr:to>
      <xdr:col>15</xdr:col>
      <xdr:colOff>605250</xdr:colOff>
      <xdr:row>31</xdr:row>
      <xdr:rowOff>147188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.xml"/><Relationship Id="rId13" Type="http://schemas.openxmlformats.org/officeDocument/2006/relationships/ctrlProp" Target="../ctrlProps/ctrlProp34.xml"/><Relationship Id="rId18" Type="http://schemas.openxmlformats.org/officeDocument/2006/relationships/ctrlProp" Target="../ctrlProps/ctrlProp39.xml"/><Relationship Id="rId26" Type="http://schemas.openxmlformats.org/officeDocument/2006/relationships/ctrlProp" Target="../ctrlProps/ctrlProp47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42.xml"/><Relationship Id="rId7" Type="http://schemas.openxmlformats.org/officeDocument/2006/relationships/ctrlProp" Target="../ctrlProps/ctrlProp28.xml"/><Relationship Id="rId12" Type="http://schemas.openxmlformats.org/officeDocument/2006/relationships/ctrlProp" Target="../ctrlProps/ctrlProp33.xml"/><Relationship Id="rId17" Type="http://schemas.openxmlformats.org/officeDocument/2006/relationships/ctrlProp" Target="../ctrlProps/ctrlProp38.xml"/><Relationship Id="rId25" Type="http://schemas.openxmlformats.org/officeDocument/2006/relationships/ctrlProp" Target="../ctrlProps/ctrlProp46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37.xml"/><Relationship Id="rId20" Type="http://schemas.openxmlformats.org/officeDocument/2006/relationships/ctrlProp" Target="../ctrlProps/ctrlProp4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7.xml"/><Relationship Id="rId11" Type="http://schemas.openxmlformats.org/officeDocument/2006/relationships/ctrlProp" Target="../ctrlProps/ctrlProp32.xml"/><Relationship Id="rId24" Type="http://schemas.openxmlformats.org/officeDocument/2006/relationships/ctrlProp" Target="../ctrlProps/ctrlProp45.xml"/><Relationship Id="rId5" Type="http://schemas.openxmlformats.org/officeDocument/2006/relationships/ctrlProp" Target="../ctrlProps/ctrlProp26.xml"/><Relationship Id="rId15" Type="http://schemas.openxmlformats.org/officeDocument/2006/relationships/ctrlProp" Target="../ctrlProps/ctrlProp36.xml"/><Relationship Id="rId23" Type="http://schemas.openxmlformats.org/officeDocument/2006/relationships/ctrlProp" Target="../ctrlProps/ctrlProp44.xml"/><Relationship Id="rId10" Type="http://schemas.openxmlformats.org/officeDocument/2006/relationships/ctrlProp" Target="../ctrlProps/ctrlProp31.xml"/><Relationship Id="rId19" Type="http://schemas.openxmlformats.org/officeDocument/2006/relationships/ctrlProp" Target="../ctrlProps/ctrlProp40.xml"/><Relationship Id="rId4" Type="http://schemas.openxmlformats.org/officeDocument/2006/relationships/ctrlProp" Target="../ctrlProps/ctrlProp25.xml"/><Relationship Id="rId9" Type="http://schemas.openxmlformats.org/officeDocument/2006/relationships/ctrlProp" Target="../ctrlProps/ctrlProp30.xml"/><Relationship Id="rId14" Type="http://schemas.openxmlformats.org/officeDocument/2006/relationships/ctrlProp" Target="../ctrlProps/ctrlProp35.xml"/><Relationship Id="rId22" Type="http://schemas.openxmlformats.org/officeDocument/2006/relationships/ctrlProp" Target="../ctrlProps/ctrlProp43.xml"/><Relationship Id="rId27" Type="http://schemas.openxmlformats.org/officeDocument/2006/relationships/ctrlProp" Target="../ctrlProps/ctrlProp4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3.xml"/><Relationship Id="rId13" Type="http://schemas.openxmlformats.org/officeDocument/2006/relationships/ctrlProp" Target="../ctrlProps/ctrlProp58.xml"/><Relationship Id="rId18" Type="http://schemas.openxmlformats.org/officeDocument/2006/relationships/ctrlProp" Target="../ctrlProps/ctrlProp63.xml"/><Relationship Id="rId26" Type="http://schemas.openxmlformats.org/officeDocument/2006/relationships/ctrlProp" Target="../ctrlProps/ctrlProp71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66.xml"/><Relationship Id="rId7" Type="http://schemas.openxmlformats.org/officeDocument/2006/relationships/ctrlProp" Target="../ctrlProps/ctrlProp52.xml"/><Relationship Id="rId12" Type="http://schemas.openxmlformats.org/officeDocument/2006/relationships/ctrlProp" Target="../ctrlProps/ctrlProp57.xml"/><Relationship Id="rId17" Type="http://schemas.openxmlformats.org/officeDocument/2006/relationships/ctrlProp" Target="../ctrlProps/ctrlProp62.xml"/><Relationship Id="rId25" Type="http://schemas.openxmlformats.org/officeDocument/2006/relationships/ctrlProp" Target="../ctrlProps/ctrlProp70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61.xml"/><Relationship Id="rId20" Type="http://schemas.openxmlformats.org/officeDocument/2006/relationships/ctrlProp" Target="../ctrlProps/ctrlProp65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1.xml"/><Relationship Id="rId11" Type="http://schemas.openxmlformats.org/officeDocument/2006/relationships/ctrlProp" Target="../ctrlProps/ctrlProp56.xml"/><Relationship Id="rId24" Type="http://schemas.openxmlformats.org/officeDocument/2006/relationships/ctrlProp" Target="../ctrlProps/ctrlProp69.xml"/><Relationship Id="rId5" Type="http://schemas.openxmlformats.org/officeDocument/2006/relationships/ctrlProp" Target="../ctrlProps/ctrlProp50.xml"/><Relationship Id="rId15" Type="http://schemas.openxmlformats.org/officeDocument/2006/relationships/ctrlProp" Target="../ctrlProps/ctrlProp60.xml"/><Relationship Id="rId23" Type="http://schemas.openxmlformats.org/officeDocument/2006/relationships/ctrlProp" Target="../ctrlProps/ctrlProp68.xml"/><Relationship Id="rId10" Type="http://schemas.openxmlformats.org/officeDocument/2006/relationships/ctrlProp" Target="../ctrlProps/ctrlProp55.xml"/><Relationship Id="rId19" Type="http://schemas.openxmlformats.org/officeDocument/2006/relationships/ctrlProp" Target="../ctrlProps/ctrlProp64.xml"/><Relationship Id="rId4" Type="http://schemas.openxmlformats.org/officeDocument/2006/relationships/ctrlProp" Target="../ctrlProps/ctrlProp49.xml"/><Relationship Id="rId9" Type="http://schemas.openxmlformats.org/officeDocument/2006/relationships/ctrlProp" Target="../ctrlProps/ctrlProp54.xml"/><Relationship Id="rId14" Type="http://schemas.openxmlformats.org/officeDocument/2006/relationships/ctrlProp" Target="../ctrlProps/ctrlProp59.xml"/><Relationship Id="rId22" Type="http://schemas.openxmlformats.org/officeDocument/2006/relationships/ctrlProp" Target="../ctrlProps/ctrlProp67.xml"/><Relationship Id="rId27" Type="http://schemas.openxmlformats.org/officeDocument/2006/relationships/ctrlProp" Target="../ctrlProps/ctrlProp7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18"/>
  <sheetViews>
    <sheetView workbookViewId="0">
      <selection activeCell="B4" sqref="B4"/>
    </sheetView>
  </sheetViews>
  <sheetFormatPr defaultRowHeight="15" x14ac:dyDescent="0.25"/>
  <cols>
    <col min="1" max="1" width="9.140625" style="1"/>
  </cols>
  <sheetData>
    <row r="1" spans="1:3" x14ac:dyDescent="0.25">
      <c r="A1" s="1" t="s">
        <v>18</v>
      </c>
      <c r="B1">
        <v>800</v>
      </c>
    </row>
    <row r="2" spans="1:3" x14ac:dyDescent="0.25">
      <c r="A2" s="1" t="s">
        <v>19</v>
      </c>
      <c r="B2" t="s">
        <v>22</v>
      </c>
    </row>
    <row r="3" spans="1:3" x14ac:dyDescent="0.25">
      <c r="A3" s="1" t="s">
        <v>20</v>
      </c>
      <c r="B3">
        <v>10</v>
      </c>
    </row>
    <row r="4" spans="1:3" x14ac:dyDescent="0.25">
      <c r="A4" s="1" t="s">
        <v>21</v>
      </c>
      <c r="B4" t="s">
        <v>22</v>
      </c>
    </row>
    <row r="5" spans="1:3" x14ac:dyDescent="0.25">
      <c r="A5" s="1" t="s">
        <v>23</v>
      </c>
      <c r="B5" t="s">
        <v>60</v>
      </c>
    </row>
    <row r="6" spans="1:3" x14ac:dyDescent="0.25">
      <c r="A6" s="1" t="s">
        <v>24</v>
      </c>
      <c r="B6">
        <v>25</v>
      </c>
    </row>
    <row r="7" spans="1:3" x14ac:dyDescent="0.25">
      <c r="B7" s="1" t="str">
        <f>CONCATENATE(B1," ", B2," collagen, ", B3, " ", B4, " ", B5)</f>
        <v>800 nM collagen, 10 nM MMP-1</v>
      </c>
    </row>
    <row r="9" spans="1:3" x14ac:dyDescent="0.25">
      <c r="A9" s="1" t="s">
        <v>28</v>
      </c>
    </row>
    <row r="12" spans="1:3" x14ac:dyDescent="0.25">
      <c r="B12">
        <v>7.5</v>
      </c>
      <c r="C12" t="s">
        <v>40</v>
      </c>
    </row>
    <row r="13" spans="1:3" x14ac:dyDescent="0.25">
      <c r="B13">
        <v>800</v>
      </c>
      <c r="C13" t="s">
        <v>22</v>
      </c>
    </row>
    <row r="14" spans="1:3" x14ac:dyDescent="0.25">
      <c r="B14">
        <f>B13/1000*300</f>
        <v>240</v>
      </c>
      <c r="C14" t="s">
        <v>39</v>
      </c>
    </row>
    <row r="15" spans="1:3" x14ac:dyDescent="0.25">
      <c r="B15">
        <f>B12*20/36</f>
        <v>4.166666666666667</v>
      </c>
      <c r="C15" t="s">
        <v>41</v>
      </c>
    </row>
    <row r="16" spans="1:3" x14ac:dyDescent="0.25">
      <c r="B16">
        <f>B15*B14/1000</f>
        <v>1.0000000000000002</v>
      </c>
      <c r="C16" t="s">
        <v>42</v>
      </c>
    </row>
    <row r="18" spans="1:12" x14ac:dyDescent="0.25">
      <c r="A18" s="1" t="s">
        <v>46</v>
      </c>
      <c r="B18" t="s">
        <v>47</v>
      </c>
      <c r="C18" t="s">
        <v>48</v>
      </c>
      <c r="D18" t="s">
        <v>49</v>
      </c>
      <c r="E18" t="s">
        <v>50</v>
      </c>
      <c r="F18" t="s">
        <v>51</v>
      </c>
      <c r="G18" t="s">
        <v>52</v>
      </c>
      <c r="H18" t="s">
        <v>53</v>
      </c>
      <c r="I18" t="s">
        <v>54</v>
      </c>
      <c r="J18" t="s">
        <v>55</v>
      </c>
      <c r="K18" t="s">
        <v>56</v>
      </c>
      <c r="L18" t="s">
        <v>57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ER235"/>
  <sheetViews>
    <sheetView zoomScale="70" zoomScaleNormal="70" workbookViewId="0">
      <pane xSplit="2" ySplit="21" topLeftCell="C232" activePane="bottomRight" state="frozen"/>
      <selection pane="topRight" activeCell="C1" sqref="C1"/>
      <selection pane="bottomLeft" activeCell="A6" sqref="A6"/>
      <selection pane="bottomRight" activeCell="C231" sqref="C231"/>
    </sheetView>
  </sheetViews>
  <sheetFormatPr defaultRowHeight="15" x14ac:dyDescent="0.25"/>
  <cols>
    <col min="1" max="2" width="9.140625" style="2"/>
    <col min="3" max="3" width="9.140625" style="2" customWidth="1"/>
    <col min="4" max="17" width="9.140625" style="2"/>
    <col min="18" max="18" width="9.7109375" style="2" bestFit="1" customWidth="1"/>
    <col min="19" max="19" width="9.140625" style="2"/>
    <col min="20" max="20" width="9.140625" style="2" customWidth="1"/>
    <col min="21" max="34" width="9.140625" style="2"/>
    <col min="35" max="35" width="10.7109375" style="2" bestFit="1" customWidth="1"/>
    <col min="36" max="131" width="9.140625" style="2"/>
    <col min="132" max="133" width="9.140625" style="2" customWidth="1"/>
    <col min="134" max="16384" width="9.140625" style="2"/>
  </cols>
  <sheetData>
    <row r="1" spans="1:148" ht="15.75" thickBot="1" x14ac:dyDescent="0.3"/>
    <row r="2" spans="1:148" ht="15.75" thickBot="1" x14ac:dyDescent="0.3">
      <c r="B2" s="40">
        <f>SUM(C2:Q2)</f>
        <v>75891.706780752153</v>
      </c>
      <c r="C2" s="41">
        <f>SUMSQ(AJ22:AJ222)</f>
        <v>1045.2416561424004</v>
      </c>
      <c r="D2" s="42">
        <f>SUMSQ(AK22:AK222)</f>
        <v>2547.4852793239525</v>
      </c>
      <c r="E2" s="42">
        <f t="shared" ref="E2:Q2" si="0">SUMSQ(AL22:AL222)</f>
        <v>3752.209610455634</v>
      </c>
      <c r="F2" s="42">
        <f t="shared" si="0"/>
        <v>4770.7701324596092</v>
      </c>
      <c r="G2" s="42">
        <f t="shared" si="0"/>
        <v>5206.159262254997</v>
      </c>
      <c r="H2" s="42">
        <f t="shared" si="0"/>
        <v>5128.998585485223</v>
      </c>
      <c r="I2" s="42">
        <f t="shared" si="0"/>
        <v>5206.2829066542845</v>
      </c>
      <c r="J2" s="42">
        <f t="shared" si="0"/>
        <v>5672.9511258230077</v>
      </c>
      <c r="K2" s="42">
        <f t="shared" si="0"/>
        <v>5765.2390680499302</v>
      </c>
      <c r="L2" s="42">
        <f t="shared" si="0"/>
        <v>6927.1676140697737</v>
      </c>
      <c r="M2" s="42">
        <f t="shared" si="0"/>
        <v>6712.8677602174175</v>
      </c>
      <c r="N2" s="42">
        <f t="shared" si="0"/>
        <v>7071.3678506082524</v>
      </c>
      <c r="O2" s="42">
        <f t="shared" si="0"/>
        <v>5960.3386132746136</v>
      </c>
      <c r="P2" s="42">
        <f t="shared" si="0"/>
        <v>4757.2570002880111</v>
      </c>
      <c r="Q2" s="43">
        <f t="shared" si="0"/>
        <v>5367.3703156450465</v>
      </c>
    </row>
    <row r="3" spans="1:148" x14ac:dyDescent="0.25">
      <c r="A3" s="66" t="s">
        <v>5</v>
      </c>
      <c r="B3" s="34" t="s">
        <v>3</v>
      </c>
      <c r="C3" s="44">
        <v>1010.8146189246304</v>
      </c>
      <c r="D3" s="47">
        <v>1187.686618712705</v>
      </c>
      <c r="E3" s="47">
        <v>1274.239634980979</v>
      </c>
      <c r="F3" s="47">
        <v>1268.9172387145782</v>
      </c>
      <c r="G3" s="47">
        <v>1321.7128517085903</v>
      </c>
      <c r="H3" s="47">
        <v>1442.7742332512785</v>
      </c>
      <c r="I3" s="47">
        <v>1406.8076978696733</v>
      </c>
      <c r="J3" s="47">
        <v>1443.4391691988992</v>
      </c>
      <c r="K3" s="47">
        <v>1516.3587782689667</v>
      </c>
      <c r="L3" s="47">
        <v>1550.1381820120423</v>
      </c>
      <c r="M3" s="47">
        <v>1560.8483601966805</v>
      </c>
      <c r="N3" s="47">
        <v>1592.935622016694</v>
      </c>
      <c r="O3" s="47">
        <v>1519.7940061279207</v>
      </c>
      <c r="P3" s="47">
        <v>1513.2740736139037</v>
      </c>
      <c r="Q3" s="54">
        <v>1482.4764099406698</v>
      </c>
      <c r="R3" s="5"/>
      <c r="AZ3" s="5"/>
      <c r="BA3" s="5"/>
      <c r="BC3" s="5"/>
      <c r="BE3" s="5"/>
      <c r="BG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O3" s="5"/>
      <c r="DQ3" s="5"/>
      <c r="DS3" s="5"/>
      <c r="EQ3" s="5"/>
      <c r="ER3" s="5"/>
    </row>
    <row r="4" spans="1:148" x14ac:dyDescent="0.25">
      <c r="A4" s="67"/>
      <c r="B4" s="35" t="s">
        <v>4</v>
      </c>
      <c r="C4" s="45">
        <v>473.16938308394555</v>
      </c>
      <c r="D4" s="19">
        <v>533.88281357448466</v>
      </c>
      <c r="E4" s="19">
        <v>613.76184508067377</v>
      </c>
      <c r="F4" s="19">
        <v>628.54222969077409</v>
      </c>
      <c r="G4" s="19">
        <v>638.86207853279655</v>
      </c>
      <c r="H4" s="19">
        <v>648.84884595666438</v>
      </c>
      <c r="I4" s="19">
        <v>654.81862580885399</v>
      </c>
      <c r="J4" s="19">
        <v>650.10857093013885</v>
      </c>
      <c r="K4" s="19">
        <v>687.32979657156864</v>
      </c>
      <c r="L4" s="19">
        <v>714.21774935086432</v>
      </c>
      <c r="M4" s="19">
        <v>751.47957997325875</v>
      </c>
      <c r="N4" s="19">
        <v>778.75905817891669</v>
      </c>
      <c r="O4" s="19">
        <v>751.56057531904332</v>
      </c>
      <c r="P4" s="19">
        <v>716.91818767084669</v>
      </c>
      <c r="Q4" s="55">
        <v>655.53817173067523</v>
      </c>
      <c r="R4" s="5"/>
      <c r="AZ4" s="5"/>
      <c r="BA4" s="5"/>
      <c r="BC4" s="5"/>
      <c r="BE4" s="5"/>
      <c r="BG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O4" s="5"/>
      <c r="DQ4" s="5"/>
      <c r="DS4" s="5"/>
      <c r="EQ4" s="5"/>
      <c r="ER4" s="5"/>
    </row>
    <row r="5" spans="1:148" x14ac:dyDescent="0.25">
      <c r="A5" s="67"/>
      <c r="B5" s="35" t="s">
        <v>0</v>
      </c>
      <c r="C5" s="45">
        <v>0</v>
      </c>
      <c r="D5" s="19">
        <v>15.476480205051439</v>
      </c>
      <c r="E5" s="19">
        <v>74.933411423560386</v>
      </c>
      <c r="F5" s="19">
        <v>159.67325474725232</v>
      </c>
      <c r="G5" s="19">
        <v>207.7576775999097</v>
      </c>
      <c r="H5" s="19">
        <v>235.67921639467951</v>
      </c>
      <c r="I5" s="19">
        <v>261.59905732321312</v>
      </c>
      <c r="J5" s="19">
        <v>262.71426355125692</v>
      </c>
      <c r="K5" s="19">
        <v>213.25320990426465</v>
      </c>
      <c r="L5" s="19">
        <v>148.12165462482878</v>
      </c>
      <c r="M5" s="19">
        <v>100.01616626098297</v>
      </c>
      <c r="N5" s="19">
        <v>63.513764123150573</v>
      </c>
      <c r="O5" s="19">
        <v>26.017980301867706</v>
      </c>
      <c r="P5" s="19">
        <v>0</v>
      </c>
      <c r="Q5" s="55">
        <v>0</v>
      </c>
      <c r="R5" s="5"/>
      <c r="S5" s="57"/>
      <c r="AZ5" s="5"/>
      <c r="BA5" s="5"/>
      <c r="BC5" s="5"/>
      <c r="BE5" s="5"/>
      <c r="BG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O5" s="5"/>
      <c r="DQ5" s="5"/>
      <c r="DS5" s="5"/>
      <c r="EQ5" s="5"/>
      <c r="ER5" s="5"/>
    </row>
    <row r="6" spans="1:148" ht="15.75" thickBot="1" x14ac:dyDescent="0.3">
      <c r="A6" s="68"/>
      <c r="B6" s="36" t="s">
        <v>1</v>
      </c>
      <c r="C6" s="46">
        <v>0</v>
      </c>
      <c r="D6" s="48">
        <v>0</v>
      </c>
      <c r="E6" s="48">
        <v>21.683592294937455</v>
      </c>
      <c r="F6" s="48">
        <v>68.755097317895249</v>
      </c>
      <c r="G6" s="48">
        <v>90.197357114204081</v>
      </c>
      <c r="H6" s="48">
        <v>100.30442326769045</v>
      </c>
      <c r="I6" s="48">
        <v>107.03881191966593</v>
      </c>
      <c r="J6" s="48">
        <v>113.29060304866944</v>
      </c>
      <c r="K6" s="48">
        <v>84.01839562318807</v>
      </c>
      <c r="L6" s="48">
        <v>54.716084376729398</v>
      </c>
      <c r="M6" s="48">
        <v>47.348928729629819</v>
      </c>
      <c r="N6" s="48">
        <v>25.64729367815956</v>
      </c>
      <c r="O6" s="48">
        <v>1.9980534052279721</v>
      </c>
      <c r="P6" s="48">
        <v>0</v>
      </c>
      <c r="Q6" s="56">
        <v>0</v>
      </c>
      <c r="R6" s="19"/>
      <c r="S6" s="57"/>
      <c r="AZ6" s="5"/>
      <c r="BA6" s="5"/>
      <c r="BC6" s="5"/>
      <c r="BE6" s="5"/>
      <c r="BG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O6" s="5"/>
      <c r="DQ6" s="5"/>
      <c r="DS6" s="5"/>
      <c r="EQ6" s="5"/>
      <c r="ER6" s="5"/>
    </row>
    <row r="7" spans="1:148" x14ac:dyDescent="0.25">
      <c r="A7" s="66" t="s">
        <v>6</v>
      </c>
      <c r="B7" s="34" t="s">
        <v>3</v>
      </c>
      <c r="C7" s="45">
        <v>58.667813063531845</v>
      </c>
      <c r="D7" s="19">
        <v>64.230234280618276</v>
      </c>
      <c r="E7" s="19">
        <v>62.666612666556524</v>
      </c>
      <c r="F7" s="19">
        <v>61.854523450243413</v>
      </c>
      <c r="G7" s="19">
        <v>62.269651960656063</v>
      </c>
      <c r="H7" s="19">
        <v>61.133631508877201</v>
      </c>
      <c r="I7" s="19">
        <v>61.630385698493058</v>
      </c>
      <c r="J7" s="19">
        <v>62.167680156477466</v>
      </c>
      <c r="K7" s="19">
        <v>62.557264499998425</v>
      </c>
      <c r="L7" s="19">
        <v>62.786083417252541</v>
      </c>
      <c r="M7" s="19">
        <v>63.955305005010594</v>
      </c>
      <c r="N7" s="19">
        <v>64.740650032835688</v>
      </c>
      <c r="O7" s="19">
        <v>65.843084196266588</v>
      </c>
      <c r="P7" s="19">
        <v>66.835220337371311</v>
      </c>
      <c r="Q7" s="55">
        <v>67.055574010286122</v>
      </c>
      <c r="R7" s="37">
        <v>55</v>
      </c>
      <c r="S7" s="57"/>
      <c r="AZ7" s="5"/>
      <c r="BA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EQ7" s="5"/>
      <c r="ER7" s="5"/>
    </row>
    <row r="8" spans="1:148" x14ac:dyDescent="0.25">
      <c r="A8" s="67"/>
      <c r="B8" s="35" t="s">
        <v>4</v>
      </c>
      <c r="C8" s="45">
        <v>80.101717928088121</v>
      </c>
      <c r="D8" s="19">
        <v>85.567009966613426</v>
      </c>
      <c r="E8" s="19">
        <v>83.452782370843195</v>
      </c>
      <c r="F8" s="19">
        <v>82.651654337693543</v>
      </c>
      <c r="G8" s="19">
        <v>83.147931303662546</v>
      </c>
      <c r="H8" s="19">
        <v>82.123999976268124</v>
      </c>
      <c r="I8" s="19">
        <v>82.260611225240154</v>
      </c>
      <c r="J8" s="19">
        <v>82.755852641806342</v>
      </c>
      <c r="K8" s="19">
        <v>83.052511334058593</v>
      </c>
      <c r="L8" s="19">
        <v>82.946418940226152</v>
      </c>
      <c r="M8" s="19">
        <v>84.08776188607456</v>
      </c>
      <c r="N8" s="19">
        <v>84.896166916315948</v>
      </c>
      <c r="O8" s="19">
        <v>86.194013862906999</v>
      </c>
      <c r="P8" s="19">
        <v>87.835736460401804</v>
      </c>
      <c r="Q8" s="55">
        <v>88.377673751063313</v>
      </c>
      <c r="R8" s="38">
        <v>79</v>
      </c>
      <c r="S8" s="57"/>
      <c r="AZ8" s="5"/>
      <c r="BA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EQ8" s="5"/>
      <c r="ER8" s="5"/>
    </row>
    <row r="9" spans="1:148" x14ac:dyDescent="0.25">
      <c r="A9" s="67"/>
      <c r="B9" s="35" t="s">
        <v>0</v>
      </c>
      <c r="C9" s="45">
        <v>119.74065567694367</v>
      </c>
      <c r="D9" s="19">
        <v>119.62765700024052</v>
      </c>
      <c r="E9" s="19">
        <v>118.96917894195613</v>
      </c>
      <c r="F9" s="19">
        <v>119.19925827072672</v>
      </c>
      <c r="G9" s="19">
        <v>119.98675970614495</v>
      </c>
      <c r="H9" s="19">
        <v>119.14653218350257</v>
      </c>
      <c r="I9" s="19">
        <v>118.90980865537456</v>
      </c>
      <c r="J9" s="19">
        <v>119.01903091448837</v>
      </c>
      <c r="K9" s="19">
        <v>118.8154575906735</v>
      </c>
      <c r="L9" s="19">
        <v>118.56238600281796</v>
      </c>
      <c r="M9" s="19">
        <v>119.19875684743728</v>
      </c>
      <c r="N9" s="19">
        <v>120.38639741553469</v>
      </c>
      <c r="O9" s="19">
        <v>121.84236289252716</v>
      </c>
      <c r="P9" s="19">
        <v>117.05586011396969</v>
      </c>
      <c r="Q9" s="55">
        <v>113.69222267255263</v>
      </c>
      <c r="R9" s="38">
        <v>120</v>
      </c>
      <c r="S9" s="57"/>
      <c r="AZ9" s="5"/>
      <c r="BA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/>
      <c r="DM9" s="5"/>
      <c r="EQ9" s="5"/>
      <c r="ER9" s="5"/>
    </row>
    <row r="10" spans="1:148" ht="15.75" thickBot="1" x14ac:dyDescent="0.3">
      <c r="A10" s="68"/>
      <c r="B10" s="36" t="s">
        <v>1</v>
      </c>
      <c r="C10" s="45">
        <v>146.03593306404778</v>
      </c>
      <c r="D10" s="19">
        <v>175.20268990531275</v>
      </c>
      <c r="E10" s="19">
        <v>147.28665456630847</v>
      </c>
      <c r="F10" s="19">
        <v>145.69859081293018</v>
      </c>
      <c r="G10" s="19">
        <v>146.55292040183963</v>
      </c>
      <c r="H10" s="19">
        <v>145.5713408172721</v>
      </c>
      <c r="I10" s="19">
        <v>145.41916971674294</v>
      </c>
      <c r="J10" s="19">
        <v>145.24296005768412</v>
      </c>
      <c r="K10" s="19">
        <v>145.11831579495072</v>
      </c>
      <c r="L10" s="19">
        <v>144.0736595588148</v>
      </c>
      <c r="M10" s="19">
        <v>145.43237181450456</v>
      </c>
      <c r="N10" s="19">
        <v>147.32383927316332</v>
      </c>
      <c r="O10" s="19">
        <v>150.00802928458822</v>
      </c>
      <c r="P10" s="19">
        <v>145.99680517807866</v>
      </c>
      <c r="Q10" s="55">
        <v>145.9891451932202</v>
      </c>
      <c r="R10" s="39">
        <v>146</v>
      </c>
      <c r="AZ10" s="5"/>
      <c r="BA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EQ10" s="5"/>
      <c r="ER10" s="5"/>
    </row>
    <row r="11" spans="1:148" x14ac:dyDescent="0.25">
      <c r="A11" s="66" t="s">
        <v>7</v>
      </c>
      <c r="B11" s="34" t="s">
        <v>3</v>
      </c>
      <c r="C11" s="44">
        <v>5.4407913847218943</v>
      </c>
      <c r="D11" s="47">
        <v>5.2687878593803417</v>
      </c>
      <c r="E11" s="47">
        <v>4.6469896851869228</v>
      </c>
      <c r="F11" s="47">
        <v>4.2822527762649232</v>
      </c>
      <c r="G11" s="47">
        <v>4.2352313435767543</v>
      </c>
      <c r="H11" s="47">
        <v>4.4592853527871323</v>
      </c>
      <c r="I11" s="47">
        <v>4.1721868021143678</v>
      </c>
      <c r="J11" s="47">
        <v>4.2067895595432185</v>
      </c>
      <c r="K11" s="47">
        <v>4.3276598328474432</v>
      </c>
      <c r="L11" s="47">
        <v>4.324120806759268</v>
      </c>
      <c r="M11" s="47">
        <v>4.2957783097279609</v>
      </c>
      <c r="N11" s="47">
        <v>4.3692990813712118</v>
      </c>
      <c r="O11" s="47">
        <v>4.482623438738341</v>
      </c>
      <c r="P11" s="47">
        <v>4.7135719120222994</v>
      </c>
      <c r="Q11" s="54">
        <v>4.8761793914624949</v>
      </c>
      <c r="R11" s="37">
        <v>4.5</v>
      </c>
      <c r="AZ11" s="5"/>
      <c r="BA11" s="5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  <c r="CQ11" s="7"/>
      <c r="CR11" s="7"/>
      <c r="CS11" s="7"/>
      <c r="CT11" s="7"/>
      <c r="CV11" s="7"/>
      <c r="CW11" s="7"/>
      <c r="CX11" s="7"/>
      <c r="CY11" s="7"/>
      <c r="CZ11" s="7"/>
      <c r="DA11" s="7"/>
      <c r="DB11" s="7"/>
      <c r="DC11" s="7"/>
      <c r="DD11" s="7"/>
      <c r="DE11" s="7"/>
      <c r="DF11" s="7"/>
      <c r="DG11" s="7"/>
      <c r="DH11" s="7"/>
      <c r="DI11" s="7"/>
      <c r="DJ11" s="7"/>
      <c r="DK11" s="5"/>
      <c r="DL11" s="5"/>
      <c r="DM11" s="5"/>
      <c r="EQ11" s="5"/>
      <c r="ER11" s="5"/>
    </row>
    <row r="12" spans="1:148" x14ac:dyDescent="0.25">
      <c r="A12" s="67"/>
      <c r="B12" s="35" t="s">
        <v>4</v>
      </c>
      <c r="C12" s="45">
        <v>3.9671186089958894</v>
      </c>
      <c r="D12" s="19">
        <v>3.7063776467184604</v>
      </c>
      <c r="E12" s="19">
        <v>3.4483320377477469</v>
      </c>
      <c r="F12" s="19">
        <v>3.2987696006731455</v>
      </c>
      <c r="G12" s="19">
        <v>3.2820504743280789</v>
      </c>
      <c r="H12" s="19">
        <v>3.2983442223018864</v>
      </c>
      <c r="I12" s="19">
        <v>3.1317940727019224</v>
      </c>
      <c r="J12" s="19">
        <v>3.0821538800562474</v>
      </c>
      <c r="K12" s="19">
        <v>3.1618373968849531</v>
      </c>
      <c r="L12" s="19">
        <v>3.2041651091439478</v>
      </c>
      <c r="M12" s="19">
        <v>3.2111582974461332</v>
      </c>
      <c r="N12" s="19">
        <v>3.3027969295735993</v>
      </c>
      <c r="O12" s="19">
        <v>3.3973481170639857</v>
      </c>
      <c r="P12" s="19">
        <v>3.5179273666208219</v>
      </c>
      <c r="Q12" s="55">
        <v>3.5485892647913198</v>
      </c>
      <c r="R12" s="38">
        <v>4.5</v>
      </c>
      <c r="AZ12" s="5"/>
      <c r="BA12" s="5"/>
      <c r="BP12" s="7"/>
      <c r="BQ12" s="7"/>
      <c r="BR12" s="7"/>
      <c r="BS12" s="7"/>
      <c r="BT12" s="7"/>
      <c r="BU12" s="7"/>
      <c r="BV12" s="7"/>
      <c r="BW12" s="7"/>
      <c r="BX12" s="7"/>
      <c r="BY12" s="7"/>
      <c r="BZ12" s="7"/>
      <c r="CA12" s="7"/>
      <c r="CB12" s="7"/>
      <c r="CC12" s="7"/>
      <c r="CD12" s="7"/>
      <c r="CF12" s="7"/>
      <c r="CG12" s="7"/>
      <c r="CH12" s="7"/>
      <c r="CI12" s="7"/>
      <c r="CJ12" s="7"/>
      <c r="CK12" s="7"/>
      <c r="CL12" s="7"/>
      <c r="CM12" s="7"/>
      <c r="CN12" s="7"/>
      <c r="CO12" s="7"/>
      <c r="CP12" s="7"/>
      <c r="CQ12" s="7"/>
      <c r="CR12" s="7"/>
      <c r="CS12" s="7"/>
      <c r="CT12" s="7"/>
      <c r="CV12" s="7"/>
      <c r="CW12" s="7"/>
      <c r="CX12" s="7"/>
      <c r="CY12" s="7"/>
      <c r="CZ12" s="7"/>
      <c r="DA12" s="7"/>
      <c r="DB12" s="7"/>
      <c r="DC12" s="7"/>
      <c r="DD12" s="7"/>
      <c r="DE12" s="7"/>
      <c r="DF12" s="7"/>
      <c r="DG12" s="7"/>
      <c r="DH12" s="7"/>
      <c r="DI12" s="7"/>
      <c r="DJ12" s="7"/>
      <c r="DK12" s="5"/>
      <c r="DL12" s="5"/>
      <c r="DM12" s="5"/>
      <c r="EQ12" s="5"/>
      <c r="ER12" s="5"/>
    </row>
    <row r="13" spans="1:148" x14ac:dyDescent="0.25">
      <c r="A13" s="67"/>
      <c r="B13" s="35" t="s">
        <v>0</v>
      </c>
      <c r="C13" s="45">
        <v>3.914576468260714</v>
      </c>
      <c r="D13" s="19">
        <v>4.1861715007181655</v>
      </c>
      <c r="E13" s="19">
        <v>3.3793930991110814</v>
      </c>
      <c r="F13" s="19">
        <v>3.4661122541466773</v>
      </c>
      <c r="G13" s="19">
        <v>3.5495859879654739</v>
      </c>
      <c r="H13" s="19">
        <v>3.7122041482070927</v>
      </c>
      <c r="I13" s="19">
        <v>3.6664329170236298</v>
      </c>
      <c r="J13" s="19">
        <v>3.6730103048361369</v>
      </c>
      <c r="K13" s="19">
        <v>3.605152550443373</v>
      </c>
      <c r="L13" s="19">
        <v>3.8541286676059174</v>
      </c>
      <c r="M13" s="19">
        <v>3.4842392747375528</v>
      </c>
      <c r="N13" s="19">
        <v>3.3068014443598797</v>
      </c>
      <c r="O13" s="19">
        <v>3.9474544675906942</v>
      </c>
      <c r="P13" s="19">
        <v>2.9720699438002671</v>
      </c>
      <c r="Q13" s="55">
        <v>4.238554729297574</v>
      </c>
      <c r="R13" s="38">
        <v>4.5</v>
      </c>
    </row>
    <row r="14" spans="1:148" ht="15.75" thickBot="1" x14ac:dyDescent="0.3">
      <c r="A14" s="68"/>
      <c r="B14" s="36" t="s">
        <v>1</v>
      </c>
      <c r="C14" s="46">
        <v>4</v>
      </c>
      <c r="D14" s="48">
        <v>4</v>
      </c>
      <c r="E14" s="48">
        <v>2.7854613398233412</v>
      </c>
      <c r="F14" s="48">
        <v>3.3492954999197169</v>
      </c>
      <c r="G14" s="48">
        <v>3.2764603617469819</v>
      </c>
      <c r="H14" s="48">
        <v>3.285671350151107</v>
      </c>
      <c r="I14" s="48">
        <v>3.2095882702835015</v>
      </c>
      <c r="J14" s="48">
        <v>3.7409152069054761</v>
      </c>
      <c r="K14" s="48">
        <v>3.2317825907566835</v>
      </c>
      <c r="L14" s="48">
        <v>3.9481354837043163</v>
      </c>
      <c r="M14" s="48">
        <v>3.4279380309317675</v>
      </c>
      <c r="N14" s="48">
        <v>3.7101448304306524</v>
      </c>
      <c r="O14" s="48">
        <v>3.9966011340496346</v>
      </c>
      <c r="P14" s="48">
        <v>4</v>
      </c>
      <c r="Q14" s="56">
        <v>4</v>
      </c>
      <c r="R14" s="39">
        <v>4.5</v>
      </c>
    </row>
    <row r="15" spans="1:148" x14ac:dyDescent="0.25">
      <c r="A15" s="3" t="s">
        <v>45</v>
      </c>
      <c r="C15" s="3">
        <v>4.26</v>
      </c>
      <c r="D15" s="3">
        <v>4.66</v>
      </c>
      <c r="E15" s="3">
        <v>5.15</v>
      </c>
      <c r="F15" s="3">
        <v>6.05</v>
      </c>
      <c r="G15" s="3">
        <v>6.67</v>
      </c>
      <c r="H15" s="3">
        <v>7.08</v>
      </c>
      <c r="I15" s="3">
        <v>7.51</v>
      </c>
      <c r="J15" s="3">
        <v>8.09</v>
      </c>
      <c r="K15" s="3">
        <v>8.76</v>
      </c>
      <c r="L15" s="3">
        <v>9.2100000000000009</v>
      </c>
      <c r="M15" s="3">
        <v>9.6</v>
      </c>
      <c r="N15" s="3">
        <v>10.08</v>
      </c>
      <c r="O15" s="3">
        <v>10.58</v>
      </c>
      <c r="P15" s="3">
        <v>11.06</v>
      </c>
      <c r="Q15" s="3">
        <v>11.46</v>
      </c>
      <c r="BP15" s="3">
        <v>5</v>
      </c>
    </row>
    <row r="16" spans="1:148" x14ac:dyDescent="0.25">
      <c r="A16" s="3" t="s">
        <v>17</v>
      </c>
      <c r="B16" s="3"/>
      <c r="C16" s="50">
        <f>C5/(C3*0.768+C5)</f>
        <v>0</v>
      </c>
      <c r="D16" s="50">
        <f t="shared" ref="D16:Q17" si="1">D5/(D3*0.768+D5)</f>
        <v>1.6684076977139958E-2</v>
      </c>
      <c r="E16" s="50">
        <f t="shared" si="1"/>
        <v>7.1124721621855486E-2</v>
      </c>
      <c r="F16" s="50">
        <f t="shared" si="1"/>
        <v>0.14078029999484648</v>
      </c>
      <c r="G16" s="50">
        <f t="shared" si="1"/>
        <v>0.16989863088731247</v>
      </c>
      <c r="H16" s="50">
        <f t="shared" si="1"/>
        <v>0.17539181728785905</v>
      </c>
      <c r="I16" s="50">
        <f t="shared" si="1"/>
        <v>0.1949282580296206</v>
      </c>
      <c r="J16" s="50">
        <f t="shared" si="1"/>
        <v>0.19158386103664463</v>
      </c>
      <c r="K16" s="50">
        <f t="shared" si="1"/>
        <v>0.15477617735038224</v>
      </c>
      <c r="L16" s="50">
        <f t="shared" si="1"/>
        <v>0.11065186081881304</v>
      </c>
      <c r="M16" s="50">
        <f t="shared" si="1"/>
        <v>7.7009696132843627E-2</v>
      </c>
      <c r="N16" s="50">
        <f t="shared" si="1"/>
        <v>4.9354526764789103E-2</v>
      </c>
      <c r="O16" s="50">
        <f t="shared" si="1"/>
        <v>2.1804851715670859E-2</v>
      </c>
      <c r="P16" s="50">
        <f t="shared" si="1"/>
        <v>0</v>
      </c>
      <c r="Q16" s="50">
        <f t="shared" si="1"/>
        <v>0</v>
      </c>
      <c r="R16" s="51" t="s">
        <v>58</v>
      </c>
    </row>
    <row r="17" spans="2:146" x14ac:dyDescent="0.25">
      <c r="B17" s="3"/>
      <c r="C17" s="52">
        <f>C6/(C4*0.768+C6)</f>
        <v>0</v>
      </c>
      <c r="D17" s="52">
        <f t="shared" si="1"/>
        <v>0</v>
      </c>
      <c r="E17" s="52">
        <f t="shared" si="1"/>
        <v>4.3978245661694323E-2</v>
      </c>
      <c r="F17" s="52">
        <f t="shared" si="1"/>
        <v>0.12467479264719707</v>
      </c>
      <c r="G17" s="52">
        <f t="shared" si="1"/>
        <v>0.15528686720615079</v>
      </c>
      <c r="H17" s="52">
        <f t="shared" si="1"/>
        <v>0.16755933113911101</v>
      </c>
      <c r="I17" s="52">
        <f t="shared" si="1"/>
        <v>0.17549086264604136</v>
      </c>
      <c r="J17" s="52">
        <f t="shared" si="1"/>
        <v>0.18494191024442844</v>
      </c>
      <c r="K17" s="52">
        <f t="shared" si="1"/>
        <v>0.13731016075846841</v>
      </c>
      <c r="L17" s="52">
        <f t="shared" si="1"/>
        <v>9.070437843492872E-2</v>
      </c>
      <c r="M17" s="52">
        <f t="shared" si="1"/>
        <v>7.5820732389769718E-2</v>
      </c>
      <c r="N17" s="52">
        <f t="shared" si="1"/>
        <v>4.1118943946680045E-2</v>
      </c>
      <c r="O17" s="52">
        <f t="shared" si="1"/>
        <v>3.4496982382271058E-3</v>
      </c>
      <c r="P17" s="52">
        <f t="shared" si="1"/>
        <v>0</v>
      </c>
      <c r="Q17" s="52">
        <f t="shared" si="1"/>
        <v>0</v>
      </c>
      <c r="R17" s="53" t="s">
        <v>59</v>
      </c>
    </row>
    <row r="18" spans="2:146" x14ac:dyDescent="0.25">
      <c r="C18" s="64">
        <f>C16/MAX($C$16:$Q$16)*100</f>
        <v>0</v>
      </c>
      <c r="D18" s="64">
        <f t="shared" ref="D18:Q18" si="2">D16/MAX($C$16:$Q$16)</f>
        <v>8.5590858635820291E-2</v>
      </c>
      <c r="E18" s="64">
        <f t="shared" si="2"/>
        <v>0.36487640294332097</v>
      </c>
      <c r="F18" s="64">
        <f t="shared" si="2"/>
        <v>0.72221596508318464</v>
      </c>
      <c r="G18" s="64">
        <f t="shared" si="2"/>
        <v>0.87159569682039262</v>
      </c>
      <c r="H18" s="64">
        <f t="shared" si="2"/>
        <v>0.89977625132835859</v>
      </c>
      <c r="I18" s="64">
        <f t="shared" si="2"/>
        <v>1</v>
      </c>
      <c r="J18" s="64">
        <f t="shared" si="2"/>
        <v>0.98284293397590528</v>
      </c>
      <c r="K18" s="64">
        <f t="shared" si="2"/>
        <v>0.79401611092663127</v>
      </c>
      <c r="L18" s="64">
        <f t="shared" si="2"/>
        <v>0.56765428438804788</v>
      </c>
      <c r="M18" s="64">
        <f t="shared" si="2"/>
        <v>0.39506686670919466</v>
      </c>
      <c r="N18" s="64">
        <f t="shared" si="2"/>
        <v>0.25319328897552329</v>
      </c>
      <c r="O18" s="64">
        <f t="shared" si="2"/>
        <v>0.11186090685916596</v>
      </c>
      <c r="P18" s="64">
        <f t="shared" si="2"/>
        <v>0</v>
      </c>
      <c r="Q18" s="64">
        <f t="shared" si="2"/>
        <v>0</v>
      </c>
      <c r="BP18" s="3">
        <v>5</v>
      </c>
    </row>
    <row r="19" spans="2:146" s="18" customFormat="1" x14ac:dyDescent="0.25">
      <c r="C19" s="65" t="s">
        <v>8</v>
      </c>
      <c r="D19" s="65"/>
      <c r="E19" s="65"/>
      <c r="F19" s="65"/>
      <c r="G19" s="65"/>
      <c r="H19" s="65"/>
      <c r="I19" s="65"/>
      <c r="J19" s="65"/>
      <c r="K19" s="65"/>
      <c r="L19" s="65"/>
      <c r="M19" s="65"/>
      <c r="N19" s="65"/>
      <c r="O19" s="65"/>
      <c r="P19" s="65"/>
      <c r="Q19" s="65"/>
      <c r="S19" s="2"/>
      <c r="T19" s="65" t="s">
        <v>9</v>
      </c>
      <c r="U19" s="65"/>
      <c r="V19" s="65"/>
      <c r="W19" s="65"/>
      <c r="X19" s="65"/>
      <c r="Y19" s="65"/>
      <c r="Z19" s="65"/>
      <c r="AA19" s="65"/>
      <c r="AB19" s="65"/>
      <c r="AC19" s="65"/>
      <c r="AD19" s="65"/>
      <c r="AE19" s="65"/>
      <c r="AF19" s="65"/>
      <c r="AG19" s="65"/>
      <c r="AH19" s="65"/>
      <c r="AJ19" s="65" t="s">
        <v>16</v>
      </c>
      <c r="AK19" s="65"/>
      <c r="AL19" s="65"/>
      <c r="AM19" s="65"/>
      <c r="AN19" s="65"/>
      <c r="AO19" s="65"/>
      <c r="AP19" s="65"/>
      <c r="AQ19" s="65"/>
      <c r="AR19" s="65"/>
      <c r="AS19" s="65"/>
      <c r="AT19" s="65"/>
      <c r="AU19" s="65"/>
      <c r="AV19" s="65"/>
      <c r="AW19" s="65"/>
      <c r="AX19" s="65"/>
      <c r="AZ19" s="65" t="s">
        <v>25</v>
      </c>
      <c r="BA19" s="65"/>
      <c r="BB19" s="65"/>
      <c r="BC19" s="65"/>
      <c r="BD19" s="65"/>
      <c r="BE19" s="65"/>
      <c r="BF19" s="65"/>
      <c r="BG19" s="65"/>
      <c r="BH19" s="65"/>
      <c r="BI19" s="65"/>
      <c r="BJ19" s="65"/>
      <c r="BK19" s="65"/>
      <c r="BL19" s="65"/>
      <c r="BM19" s="65"/>
      <c r="BN19" s="65"/>
      <c r="BP19" s="65" t="s">
        <v>32</v>
      </c>
      <c r="BQ19" s="65"/>
      <c r="BR19" s="65"/>
      <c r="BS19" s="65"/>
      <c r="BT19" s="65"/>
      <c r="BU19" s="65"/>
      <c r="BV19" s="65"/>
      <c r="BW19" s="65"/>
      <c r="BX19" s="65"/>
      <c r="BY19" s="65"/>
      <c r="BZ19" s="65"/>
      <c r="CA19" s="65"/>
      <c r="CB19" s="65"/>
      <c r="CC19" s="65"/>
      <c r="CD19" s="65"/>
      <c r="CF19" s="65" t="s">
        <v>33</v>
      </c>
      <c r="CG19" s="65"/>
      <c r="CH19" s="65"/>
      <c r="CI19" s="65"/>
      <c r="CJ19" s="65"/>
      <c r="CK19" s="65"/>
      <c r="CL19" s="65"/>
      <c r="CM19" s="65"/>
      <c r="CN19" s="65"/>
      <c r="CO19" s="65"/>
      <c r="CP19" s="65"/>
      <c r="CQ19" s="65"/>
      <c r="CR19" s="65"/>
      <c r="CS19" s="65"/>
      <c r="CT19" s="65"/>
      <c r="CV19" s="65" t="s">
        <v>26</v>
      </c>
      <c r="CW19" s="65"/>
      <c r="CX19" s="65"/>
      <c r="CY19" s="65"/>
      <c r="CZ19" s="65"/>
      <c r="DA19" s="65"/>
      <c r="DB19" s="65"/>
      <c r="DC19" s="65"/>
      <c r="DD19" s="65"/>
      <c r="DE19" s="65"/>
      <c r="DF19" s="65"/>
      <c r="DG19" s="65"/>
      <c r="DH19" s="65"/>
      <c r="DI19" s="65"/>
      <c r="DJ19" s="65"/>
      <c r="DL19" s="65" t="s">
        <v>27</v>
      </c>
      <c r="DM19" s="65"/>
      <c r="DN19" s="65"/>
      <c r="DO19" s="65"/>
      <c r="DP19" s="65"/>
      <c r="DQ19" s="65"/>
      <c r="DR19" s="65"/>
      <c r="DS19" s="65"/>
      <c r="DT19" s="65"/>
      <c r="DU19" s="65"/>
      <c r="DV19" s="65"/>
      <c r="DW19" s="65"/>
      <c r="DX19" s="65"/>
      <c r="DY19" s="65"/>
      <c r="DZ19" s="65"/>
      <c r="EB19" s="65" t="s">
        <v>31</v>
      </c>
      <c r="EC19" s="65"/>
      <c r="ED19" s="65"/>
      <c r="EE19" s="65"/>
      <c r="EF19" s="65"/>
      <c r="EG19" s="65"/>
      <c r="EH19" s="65"/>
      <c r="EI19" s="65"/>
      <c r="EJ19" s="65"/>
      <c r="EK19" s="65"/>
      <c r="EL19" s="65"/>
      <c r="EM19" s="65"/>
      <c r="EN19" s="65"/>
      <c r="EO19" s="65"/>
      <c r="EP19" s="65"/>
    </row>
    <row r="20" spans="2:146" x14ac:dyDescent="0.25">
      <c r="C20" s="69" t="s">
        <v>45</v>
      </c>
      <c r="D20" s="69"/>
      <c r="E20" s="69"/>
      <c r="F20" s="69"/>
      <c r="G20" s="69"/>
      <c r="H20" s="69"/>
      <c r="I20" s="69"/>
      <c r="J20" s="69"/>
      <c r="K20" s="69"/>
      <c r="L20" s="69"/>
      <c r="M20" s="69"/>
      <c r="N20" s="69"/>
      <c r="O20" s="69"/>
      <c r="P20" s="69"/>
      <c r="Q20" s="69"/>
      <c r="T20" s="69" t="s">
        <v>45</v>
      </c>
      <c r="U20" s="69"/>
      <c r="V20" s="69"/>
      <c r="W20" s="69"/>
      <c r="X20" s="69"/>
      <c r="Y20" s="69"/>
      <c r="Z20" s="69"/>
      <c r="AA20" s="69"/>
      <c r="AB20" s="69"/>
      <c r="AC20" s="69"/>
      <c r="AD20" s="69"/>
      <c r="AE20" s="69"/>
      <c r="AF20" s="69"/>
      <c r="AG20" s="69"/>
      <c r="AH20" s="69"/>
      <c r="AJ20" s="69" t="s">
        <v>45</v>
      </c>
      <c r="AK20" s="69"/>
      <c r="AL20" s="69"/>
      <c r="AM20" s="69"/>
      <c r="AN20" s="69"/>
      <c r="AO20" s="69"/>
      <c r="AP20" s="69"/>
      <c r="AQ20" s="69"/>
      <c r="AR20" s="69"/>
      <c r="AS20" s="69"/>
      <c r="AT20" s="69"/>
      <c r="AU20" s="69"/>
      <c r="AV20" s="69"/>
      <c r="AW20" s="69"/>
      <c r="AX20" s="69"/>
      <c r="AZ20" s="69" t="s">
        <v>45</v>
      </c>
      <c r="BA20" s="69"/>
      <c r="BB20" s="69"/>
      <c r="BC20" s="69"/>
      <c r="BD20" s="69"/>
      <c r="BE20" s="69"/>
      <c r="BF20" s="69"/>
      <c r="BG20" s="69"/>
      <c r="BH20" s="69"/>
      <c r="BI20" s="69"/>
      <c r="BJ20" s="69"/>
      <c r="BK20" s="69"/>
      <c r="BL20" s="69"/>
      <c r="BM20" s="69"/>
      <c r="BN20" s="69"/>
      <c r="BP20" s="69" t="s">
        <v>45</v>
      </c>
      <c r="BQ20" s="69"/>
      <c r="BR20" s="69"/>
      <c r="BS20" s="69"/>
      <c r="BT20" s="69"/>
      <c r="BU20" s="69"/>
      <c r="BV20" s="69"/>
      <c r="BW20" s="69"/>
      <c r="BX20" s="69"/>
      <c r="BY20" s="69"/>
      <c r="BZ20" s="69"/>
      <c r="CA20" s="69"/>
      <c r="CB20" s="69"/>
      <c r="CC20" s="69"/>
      <c r="CD20" s="69"/>
      <c r="CF20" s="69" t="s">
        <v>45</v>
      </c>
      <c r="CG20" s="69"/>
      <c r="CH20" s="69"/>
      <c r="CI20" s="69"/>
      <c r="CJ20" s="69"/>
      <c r="CK20" s="69"/>
      <c r="CL20" s="69"/>
      <c r="CM20" s="69"/>
      <c r="CN20" s="69"/>
      <c r="CO20" s="69"/>
      <c r="CP20" s="69"/>
      <c r="CQ20" s="69"/>
      <c r="CR20" s="69"/>
      <c r="CS20" s="69"/>
      <c r="CT20" s="69"/>
      <c r="CV20" s="69" t="s">
        <v>45</v>
      </c>
      <c r="CW20" s="69"/>
      <c r="CX20" s="69"/>
      <c r="CY20" s="69"/>
      <c r="CZ20" s="69"/>
      <c r="DA20" s="69"/>
      <c r="DB20" s="69"/>
      <c r="DC20" s="69"/>
      <c r="DD20" s="69"/>
      <c r="DE20" s="69"/>
      <c r="DF20" s="69"/>
      <c r="DG20" s="69"/>
      <c r="DH20" s="69"/>
      <c r="DI20" s="69"/>
      <c r="DJ20" s="69"/>
      <c r="DL20" s="69" t="s">
        <v>45</v>
      </c>
      <c r="DM20" s="69"/>
      <c r="DN20" s="69"/>
      <c r="DO20" s="69"/>
      <c r="DP20" s="69"/>
      <c r="DQ20" s="69"/>
      <c r="DR20" s="69"/>
      <c r="DS20" s="69"/>
      <c r="DT20" s="69"/>
      <c r="DU20" s="69"/>
      <c r="DV20" s="69"/>
      <c r="DW20" s="69"/>
      <c r="DX20" s="69"/>
      <c r="DY20" s="69"/>
      <c r="DZ20" s="69"/>
      <c r="EB20" s="69" t="s">
        <v>45</v>
      </c>
      <c r="EC20" s="69"/>
      <c r="ED20" s="69"/>
      <c r="EE20" s="69"/>
      <c r="EF20" s="69"/>
      <c r="EG20" s="69"/>
      <c r="EH20" s="69"/>
      <c r="EI20" s="69"/>
      <c r="EJ20" s="69"/>
      <c r="EK20" s="69"/>
      <c r="EL20" s="69"/>
      <c r="EM20" s="69"/>
      <c r="EN20" s="69"/>
      <c r="EO20" s="69"/>
      <c r="EP20" s="69"/>
    </row>
    <row r="21" spans="2:146" s="10" customFormat="1" x14ac:dyDescent="0.25">
      <c r="B21" s="10" t="s">
        <v>2</v>
      </c>
      <c r="C21" s="63">
        <v>4.26</v>
      </c>
      <c r="D21" s="63">
        <v>4.66</v>
      </c>
      <c r="E21" s="63">
        <v>5.15</v>
      </c>
      <c r="F21" s="63">
        <v>6.05</v>
      </c>
      <c r="G21" s="63">
        <v>6.67</v>
      </c>
      <c r="H21" s="63">
        <v>7.08</v>
      </c>
      <c r="I21" s="63">
        <v>7.51</v>
      </c>
      <c r="J21" s="63">
        <v>8.09</v>
      </c>
      <c r="K21" s="63">
        <v>8.76</v>
      </c>
      <c r="L21" s="63">
        <v>9.2100000000000009</v>
      </c>
      <c r="M21" s="63">
        <v>9.6</v>
      </c>
      <c r="N21" s="63">
        <v>10.08</v>
      </c>
      <c r="O21" s="63">
        <v>10.58</v>
      </c>
      <c r="P21" s="63">
        <v>11.06</v>
      </c>
      <c r="Q21" s="63">
        <v>11.46</v>
      </c>
      <c r="S21" s="2"/>
      <c r="T21" s="63">
        <v>4.26</v>
      </c>
      <c r="U21" s="63">
        <v>4.66</v>
      </c>
      <c r="V21" s="63">
        <v>5.15</v>
      </c>
      <c r="W21" s="63">
        <v>6.05</v>
      </c>
      <c r="X21" s="63">
        <v>6.67</v>
      </c>
      <c r="Y21" s="63">
        <v>7.08</v>
      </c>
      <c r="Z21" s="63">
        <v>7.51</v>
      </c>
      <c r="AA21" s="63">
        <v>8.09</v>
      </c>
      <c r="AB21" s="63">
        <v>8.76</v>
      </c>
      <c r="AC21" s="63">
        <v>9.2100000000000009</v>
      </c>
      <c r="AD21" s="63">
        <v>9.6</v>
      </c>
      <c r="AE21" s="63">
        <v>10.08</v>
      </c>
      <c r="AF21" s="63">
        <v>10.58</v>
      </c>
      <c r="AG21" s="63">
        <v>11.06</v>
      </c>
      <c r="AH21" s="63">
        <v>11.46</v>
      </c>
      <c r="AJ21" s="63">
        <v>4.26</v>
      </c>
      <c r="AK21" s="63">
        <v>4.66</v>
      </c>
      <c r="AL21" s="63">
        <v>5.15</v>
      </c>
      <c r="AM21" s="63">
        <v>6.05</v>
      </c>
      <c r="AN21" s="63">
        <v>6.67</v>
      </c>
      <c r="AO21" s="63">
        <v>7.08</v>
      </c>
      <c r="AP21" s="63">
        <v>7.51</v>
      </c>
      <c r="AQ21" s="63">
        <v>8.09</v>
      </c>
      <c r="AR21" s="63">
        <v>8.76</v>
      </c>
      <c r="AS21" s="63">
        <v>9.2100000000000009</v>
      </c>
      <c r="AT21" s="63">
        <v>9.6</v>
      </c>
      <c r="AU21" s="63">
        <v>10.08</v>
      </c>
      <c r="AV21" s="63">
        <v>10.58</v>
      </c>
      <c r="AW21" s="63">
        <v>11.06</v>
      </c>
      <c r="AX21" s="63">
        <v>11.46</v>
      </c>
      <c r="AZ21" s="63">
        <v>4.26</v>
      </c>
      <c r="BA21" s="63">
        <v>4.66</v>
      </c>
      <c r="BB21" s="63">
        <v>5.15</v>
      </c>
      <c r="BC21" s="63">
        <v>6.05</v>
      </c>
      <c r="BD21" s="63">
        <v>6.67</v>
      </c>
      <c r="BE21" s="63">
        <v>7.08</v>
      </c>
      <c r="BF21" s="63">
        <v>7.51</v>
      </c>
      <c r="BG21" s="63">
        <v>8.09</v>
      </c>
      <c r="BH21" s="63">
        <v>8.76</v>
      </c>
      <c r="BI21" s="63">
        <v>9.2100000000000009</v>
      </c>
      <c r="BJ21" s="63">
        <v>9.6</v>
      </c>
      <c r="BK21" s="63">
        <v>10.08</v>
      </c>
      <c r="BL21" s="63">
        <v>10.58</v>
      </c>
      <c r="BM21" s="63">
        <v>11.06</v>
      </c>
      <c r="BN21" s="63">
        <v>11.46</v>
      </c>
      <c r="BP21" s="63">
        <v>4.26</v>
      </c>
      <c r="BQ21" s="63">
        <v>4.66</v>
      </c>
      <c r="BR21" s="63">
        <v>5.15</v>
      </c>
      <c r="BS21" s="63">
        <v>6.05</v>
      </c>
      <c r="BT21" s="63">
        <v>6.67</v>
      </c>
      <c r="BU21" s="63">
        <v>7.08</v>
      </c>
      <c r="BV21" s="63">
        <v>7.51</v>
      </c>
      <c r="BW21" s="63">
        <v>8.09</v>
      </c>
      <c r="BX21" s="63">
        <v>8.76</v>
      </c>
      <c r="BY21" s="63">
        <v>9.2100000000000009</v>
      </c>
      <c r="BZ21" s="63">
        <v>9.6</v>
      </c>
      <c r="CA21" s="63">
        <v>10.08</v>
      </c>
      <c r="CB21" s="63">
        <v>10.58</v>
      </c>
      <c r="CC21" s="63">
        <v>11.06</v>
      </c>
      <c r="CD21" s="63">
        <v>11.46</v>
      </c>
      <c r="CF21" s="63">
        <v>4.26</v>
      </c>
      <c r="CG21" s="63">
        <v>4.66</v>
      </c>
      <c r="CH21" s="63">
        <v>5.15</v>
      </c>
      <c r="CI21" s="63">
        <v>6.05</v>
      </c>
      <c r="CJ21" s="63">
        <v>6.67</v>
      </c>
      <c r="CK21" s="63">
        <v>7.08</v>
      </c>
      <c r="CL21" s="63">
        <v>7.51</v>
      </c>
      <c r="CM21" s="63">
        <v>8.09</v>
      </c>
      <c r="CN21" s="63">
        <v>8.76</v>
      </c>
      <c r="CO21" s="63">
        <v>9.2100000000000009</v>
      </c>
      <c r="CP21" s="63">
        <v>9.6</v>
      </c>
      <c r="CQ21" s="63">
        <v>10.08</v>
      </c>
      <c r="CR21" s="63">
        <v>10.58</v>
      </c>
      <c r="CS21" s="63">
        <v>11.06</v>
      </c>
      <c r="CT21" s="63">
        <v>11.46</v>
      </c>
      <c r="CV21" s="63">
        <v>4.26</v>
      </c>
      <c r="CW21" s="63">
        <v>4.66</v>
      </c>
      <c r="CX21" s="63">
        <v>5.15</v>
      </c>
      <c r="CY21" s="63">
        <v>6.05</v>
      </c>
      <c r="CZ21" s="63">
        <v>6.67</v>
      </c>
      <c r="DA21" s="63">
        <v>7.08</v>
      </c>
      <c r="DB21" s="63">
        <v>7.51</v>
      </c>
      <c r="DC21" s="63">
        <v>8.09</v>
      </c>
      <c r="DD21" s="63">
        <v>8.76</v>
      </c>
      <c r="DE21" s="63">
        <v>9.2100000000000009</v>
      </c>
      <c r="DF21" s="63">
        <v>9.6</v>
      </c>
      <c r="DG21" s="63">
        <v>10.08</v>
      </c>
      <c r="DH21" s="63">
        <v>10.58</v>
      </c>
      <c r="DI21" s="63">
        <v>11.06</v>
      </c>
      <c r="DJ21" s="63">
        <v>11.46</v>
      </c>
      <c r="DL21" s="63">
        <v>4.26</v>
      </c>
      <c r="DM21" s="63">
        <v>4.66</v>
      </c>
      <c r="DN21" s="63">
        <v>5.15</v>
      </c>
      <c r="DO21" s="63">
        <v>6.05</v>
      </c>
      <c r="DP21" s="63">
        <v>6.67</v>
      </c>
      <c r="DQ21" s="63">
        <v>7.08</v>
      </c>
      <c r="DR21" s="63">
        <v>7.51</v>
      </c>
      <c r="DS21" s="63">
        <v>8.09</v>
      </c>
      <c r="DT21" s="63">
        <v>8.76</v>
      </c>
      <c r="DU21" s="63">
        <v>9.2100000000000009</v>
      </c>
      <c r="DV21" s="63">
        <v>9.6</v>
      </c>
      <c r="DW21" s="63">
        <v>10.08</v>
      </c>
      <c r="DX21" s="63">
        <v>10.58</v>
      </c>
      <c r="DY21" s="63">
        <v>11.06</v>
      </c>
      <c r="DZ21" s="63">
        <v>11.46</v>
      </c>
      <c r="EB21" s="63">
        <v>4.26</v>
      </c>
      <c r="EC21" s="63">
        <v>4.66</v>
      </c>
      <c r="ED21" s="63">
        <v>5.15</v>
      </c>
      <c r="EE21" s="63">
        <v>6.05</v>
      </c>
      <c r="EF21" s="63">
        <v>6.67</v>
      </c>
      <c r="EG21" s="63">
        <v>7.08</v>
      </c>
      <c r="EH21" s="63">
        <v>7.51</v>
      </c>
      <c r="EI21" s="63">
        <v>8.09</v>
      </c>
      <c r="EJ21" s="63">
        <v>8.76</v>
      </c>
      <c r="EK21" s="63">
        <v>9.2100000000000009</v>
      </c>
      <c r="EL21" s="63">
        <v>9.6</v>
      </c>
      <c r="EM21" s="63">
        <v>10.08</v>
      </c>
      <c r="EN21" s="63">
        <v>10.58</v>
      </c>
      <c r="EO21" s="63">
        <v>11.06</v>
      </c>
      <c r="EP21" s="63">
        <v>11.46</v>
      </c>
    </row>
    <row r="22" spans="2:146" x14ac:dyDescent="0.25">
      <c r="B22" s="2">
        <v>0</v>
      </c>
      <c r="C22" s="49">
        <v>39.456099999999999</v>
      </c>
      <c r="D22" s="49">
        <v>46.052599999999998</v>
      </c>
      <c r="E22" s="49">
        <v>52.527000000000001</v>
      </c>
      <c r="F22" s="49">
        <v>56.454999999999998</v>
      </c>
      <c r="G22" s="49">
        <v>59.509</v>
      </c>
      <c r="H22" s="49">
        <v>65.290999999999997</v>
      </c>
      <c r="I22" s="49">
        <v>65.581999999999994</v>
      </c>
      <c r="J22" s="49">
        <v>70.981999999999999</v>
      </c>
      <c r="K22" s="49">
        <v>71.545000000000002</v>
      </c>
      <c r="L22" s="49">
        <v>70.344999999999999</v>
      </c>
      <c r="M22" s="49">
        <v>69.364000000000004</v>
      </c>
      <c r="N22" s="49">
        <v>70.5</v>
      </c>
      <c r="O22" s="49">
        <v>69.296000000000006</v>
      </c>
      <c r="P22" s="49">
        <v>69.037000000000006</v>
      </c>
      <c r="Q22" s="49">
        <v>63.444000000000003</v>
      </c>
      <c r="T22" s="4" t="e">
        <f>AZ22+(C$3*_xlfn.NORM.DIST($B22,C$7,C$11,FALSE))+(C$4*_xlfn.NORM.DIST($B22,C$8,C$12,FALSE))+(C$5*_xlfn.NORM.DIST($B22,C$9,C$13,FALSE))+(C$6*_xlfn.NORM.DIST($B22,C$10,C$14,FALSE))</f>
        <v>#N/A</v>
      </c>
      <c r="U22" s="4" t="e">
        <f t="shared" ref="U22:U85" si="3">BA22+(D$3*_xlfn.NORM.DIST($B22,D$7,D$11,FALSE))+(D$4*_xlfn.NORM.DIST($B22,D$8,D$12,FALSE))+(D$5*_xlfn.NORM.DIST($B22,D$9,D$13,FALSE))+(D$6*_xlfn.NORM.DIST($B22,D$10,D$14,FALSE))</f>
        <v>#N/A</v>
      </c>
      <c r="V22" s="4" t="e">
        <f t="shared" ref="V22:V85" si="4">BB22+(E$3*_xlfn.NORM.DIST($B22,E$7,E$11,FALSE))+(E$4*_xlfn.NORM.DIST($B22,E$8,E$12,FALSE))+(E$5*_xlfn.NORM.DIST($B22,E$9,E$13,FALSE))+(E$6*_xlfn.NORM.DIST($B22,E$10,E$14,FALSE))</f>
        <v>#N/A</v>
      </c>
      <c r="W22" s="4" t="e">
        <f t="shared" ref="W22:W85" si="5">BC22+(F$3*_xlfn.NORM.DIST($B22,F$7,F$11,FALSE))+(F$4*_xlfn.NORM.DIST($B22,F$8,F$12,FALSE))+(F$5*_xlfn.NORM.DIST($B22,F$9,F$13,FALSE))+(F$6*_xlfn.NORM.DIST($B22,F$10,F$14,FALSE))</f>
        <v>#N/A</v>
      </c>
      <c r="X22" s="4" t="e">
        <f t="shared" ref="X22:X85" si="6">BD22+(G$3*_xlfn.NORM.DIST($B22,G$7,G$11,FALSE))+(G$4*_xlfn.NORM.DIST($B22,G$8,G$12,FALSE))+(G$5*_xlfn.NORM.DIST($B22,G$9,G$13,FALSE))+(G$6*_xlfn.NORM.DIST($B22,G$10,G$14,FALSE))</f>
        <v>#N/A</v>
      </c>
      <c r="Y22" s="4" t="e">
        <f t="shared" ref="Y22:Y85" si="7">BE22+(H$3*_xlfn.NORM.DIST($B22,H$7,H$11,FALSE))+(H$4*_xlfn.NORM.DIST($B22,H$8,H$12,FALSE))+(H$5*_xlfn.NORM.DIST($B22,H$9,H$13,FALSE))+(H$6*_xlfn.NORM.DIST($B22,H$10,H$14,FALSE))</f>
        <v>#N/A</v>
      </c>
      <c r="Z22" s="4" t="e">
        <f t="shared" ref="Z22:Z85" si="8">BF22+(I$3*_xlfn.NORM.DIST($B22,I$7,I$11,FALSE))+(I$4*_xlfn.NORM.DIST($B22,I$8,I$12,FALSE))+(I$5*_xlfn.NORM.DIST($B22,I$9,I$13,FALSE))+(I$6*_xlfn.NORM.DIST($B22,I$10,I$14,FALSE))</f>
        <v>#N/A</v>
      </c>
      <c r="AA22" s="4" t="e">
        <f t="shared" ref="AA22:AA85" si="9">BG22+(J$3*_xlfn.NORM.DIST($B22,J$7,J$11,FALSE))+(J$4*_xlfn.NORM.DIST($B22,J$8,J$12,FALSE))+(J$5*_xlfn.NORM.DIST($B22,J$9,J$13,FALSE))+(J$6*_xlfn.NORM.DIST($B22,J$10,J$14,FALSE))</f>
        <v>#N/A</v>
      </c>
      <c r="AB22" s="4" t="e">
        <f t="shared" ref="AB22:AB85" si="10">BH22+(K$3*_xlfn.NORM.DIST($B22,K$7,K$11,FALSE))+(K$4*_xlfn.NORM.DIST($B22,K$8,K$12,FALSE))+(K$5*_xlfn.NORM.DIST($B22,K$9,K$13,FALSE))+(K$6*_xlfn.NORM.DIST($B22,K$10,K$14,FALSE))</f>
        <v>#N/A</v>
      </c>
      <c r="AC22" s="4" t="e">
        <f t="shared" ref="AC22:AC85" si="11">BI22+(L$3*_xlfn.NORM.DIST($B22,L$7,L$11,FALSE))+(L$4*_xlfn.NORM.DIST($B22,L$8,L$12,FALSE))+(L$5*_xlfn.NORM.DIST($B22,L$9,L$13,FALSE))+(L$6*_xlfn.NORM.DIST($B22,L$10,L$14,FALSE))</f>
        <v>#N/A</v>
      </c>
      <c r="AD22" s="4" t="e">
        <f t="shared" ref="AD22:AD85" si="12">BJ22+(M$3*_xlfn.NORM.DIST($B22,M$7,M$11,FALSE))+(M$4*_xlfn.NORM.DIST($B22,M$8,M$12,FALSE))+(M$5*_xlfn.NORM.DIST($B22,M$9,M$13,FALSE))+(M$6*_xlfn.NORM.DIST($B22,M$10,M$14,FALSE))</f>
        <v>#N/A</v>
      </c>
      <c r="AE22" s="4" t="e">
        <f t="shared" ref="AE22:AE85" si="13">BK22+(N$3*_xlfn.NORM.DIST($B22,N$7,N$11,FALSE))+(N$4*_xlfn.NORM.DIST($B22,N$8,N$12,FALSE))+(N$5*_xlfn.NORM.DIST($B22,N$9,N$13,FALSE))+(N$6*_xlfn.NORM.DIST($B22,N$10,N$14,FALSE))</f>
        <v>#N/A</v>
      </c>
      <c r="AF22" s="4" t="e">
        <f t="shared" ref="AF22:AF85" si="14">BL22+(O$3*_xlfn.NORM.DIST($B22,O$7,O$11,FALSE))+(O$4*_xlfn.NORM.DIST($B22,O$8,O$12,FALSE))+(O$5*_xlfn.NORM.DIST($B22,O$9,O$13,FALSE))+(O$6*_xlfn.NORM.DIST($B22,O$10,O$14,FALSE))</f>
        <v>#N/A</v>
      </c>
      <c r="AG22" s="4" t="e">
        <f t="shared" ref="AG22:AG85" si="15">BM22+(P$3*_xlfn.NORM.DIST($B22,P$7,P$11,FALSE))+(P$4*_xlfn.NORM.DIST($B22,P$8,P$12,FALSE))+(P$5*_xlfn.NORM.DIST($B22,P$9,P$13,FALSE))+(P$6*_xlfn.NORM.DIST($B22,P$10,P$14,FALSE))</f>
        <v>#N/A</v>
      </c>
      <c r="AH22" s="4" t="e">
        <f t="shared" ref="AH22:AH85" si="16">BN22+(Q$3*_xlfn.NORM.DIST($B22,Q$7,Q$11,FALSE))+(Q$4*_xlfn.NORM.DIST($B22,Q$8,Q$12,FALSE))+(Q$5*_xlfn.NORM.DIST($B22,Q$9,Q$13,FALSE))+(Q$6*_xlfn.NORM.DIST($B22,Q$10,Q$14,FALSE))</f>
        <v>#N/A</v>
      </c>
      <c r="AJ22" s="4">
        <f t="shared" ref="AJ22:AX85" si="17">IF(OR($B22 &lt; C$226, $B22 &gt; C$231), 0, C22-T22)</f>
        <v>0</v>
      </c>
      <c r="AK22" s="4">
        <f t="shared" si="17"/>
        <v>0</v>
      </c>
      <c r="AL22" s="4">
        <f t="shared" si="17"/>
        <v>0</v>
      </c>
      <c r="AM22" s="4">
        <f t="shared" si="17"/>
        <v>0</v>
      </c>
      <c r="AN22" s="4">
        <f t="shared" si="17"/>
        <v>0</v>
      </c>
      <c r="AO22" s="4">
        <f t="shared" si="17"/>
        <v>0</v>
      </c>
      <c r="AP22" s="4">
        <f t="shared" si="17"/>
        <v>0</v>
      </c>
      <c r="AQ22" s="4">
        <f t="shared" si="17"/>
        <v>0</v>
      </c>
      <c r="AR22" s="4">
        <f t="shared" si="17"/>
        <v>0</v>
      </c>
      <c r="AS22" s="4">
        <f t="shared" si="17"/>
        <v>0</v>
      </c>
      <c r="AT22" s="4">
        <f t="shared" si="17"/>
        <v>0</v>
      </c>
      <c r="AU22" s="4">
        <f t="shared" si="17"/>
        <v>0</v>
      </c>
      <c r="AV22" s="4">
        <f t="shared" si="17"/>
        <v>0</v>
      </c>
      <c r="AW22" s="4">
        <f t="shared" si="17"/>
        <v>0</v>
      </c>
      <c r="AX22" s="4">
        <f t="shared" si="17"/>
        <v>0</v>
      </c>
      <c r="AZ22" s="2" t="e">
        <f t="shared" ref="AZ22:BN85" si="18">IF(OR($B22 &lt; C$226, $B22 &gt; C$231), #N/A, ((1-EB22)*CV22) + (EB22*DL22))</f>
        <v>#N/A</v>
      </c>
      <c r="BA22" s="2" t="e">
        <f t="shared" si="18"/>
        <v>#N/A</v>
      </c>
      <c r="BB22" s="2" t="e">
        <f t="shared" si="18"/>
        <v>#N/A</v>
      </c>
      <c r="BC22" s="2" t="e">
        <f t="shared" si="18"/>
        <v>#N/A</v>
      </c>
      <c r="BD22" s="2" t="e">
        <f t="shared" si="18"/>
        <v>#N/A</v>
      </c>
      <c r="BE22" s="2" t="e">
        <f t="shared" si="18"/>
        <v>#N/A</v>
      </c>
      <c r="BF22" s="2" t="e">
        <f t="shared" si="18"/>
        <v>#N/A</v>
      </c>
      <c r="BG22" s="2" t="e">
        <f t="shared" si="18"/>
        <v>#N/A</v>
      </c>
      <c r="BH22" s="2" t="e">
        <f t="shared" si="18"/>
        <v>#N/A</v>
      </c>
      <c r="BI22" s="2" t="e">
        <f t="shared" si="18"/>
        <v>#N/A</v>
      </c>
      <c r="BJ22" s="2" t="e">
        <f t="shared" si="18"/>
        <v>#N/A</v>
      </c>
      <c r="BK22" s="2" t="e">
        <f t="shared" si="18"/>
        <v>#N/A</v>
      </c>
      <c r="BL22" s="2" t="e">
        <f t="shared" si="18"/>
        <v>#N/A</v>
      </c>
      <c r="BM22" s="2" t="e">
        <f t="shared" si="18"/>
        <v>#N/A</v>
      </c>
      <c r="BN22" s="2" t="e">
        <f t="shared" si="18"/>
        <v>#N/A</v>
      </c>
      <c r="BP22" s="2" t="str">
        <f t="shared" ref="BP22:BP85" si="19">IF(OR(AND($B22&gt;C$226, $B22&lt;C$227), AND($B22&gt;C$228, $B22&lt;AVERAGE(C$228, C$229))), C22, "")</f>
        <v/>
      </c>
      <c r="BQ22" s="2" t="str">
        <f t="shared" ref="BQ22:BQ85" si="20">IF(OR(AND($B22&gt;D$226, $B22&lt;D$227), AND($B22&gt;D$228, $B22&lt;AVERAGE(D$228, D$229))), D22, "")</f>
        <v/>
      </c>
      <c r="BR22" s="2" t="str">
        <f t="shared" ref="BR22:BR85" si="21">IF(OR(AND($B22&gt;E$226, $B22&lt;E$227), AND($B22&gt;E$228, $B22&lt;AVERAGE(E$228, E$229))), E22, "")</f>
        <v/>
      </c>
      <c r="BS22" s="2" t="str">
        <f t="shared" ref="BS22:BS85" si="22">IF(OR(AND($B22&gt;F$226, $B22&lt;F$227), AND($B22&gt;F$228, $B22&lt;AVERAGE(F$228, F$229))), F22, "")</f>
        <v/>
      </c>
      <c r="BT22" s="2" t="str">
        <f t="shared" ref="BT22:BT85" si="23">IF(OR(AND($B22&gt;G$226, $B22&lt;G$227), AND($B22&gt;G$228, $B22&lt;AVERAGE(G$228, G$229))), G22, "")</f>
        <v/>
      </c>
      <c r="BU22" s="2" t="str">
        <f t="shared" ref="BU22:BU85" si="24">IF(OR(AND($B22&gt;H$226, $B22&lt;H$227), AND($B22&gt;H$228, $B22&lt;AVERAGE(H$228, H$229))), H22, "")</f>
        <v/>
      </c>
      <c r="BV22" s="2" t="str">
        <f t="shared" ref="BV22:BV85" si="25">IF(OR(AND($B22&gt;I$226, $B22&lt;I$227), AND($B22&gt;I$228, $B22&lt;AVERAGE(I$228, I$229))), I22, "")</f>
        <v/>
      </c>
      <c r="BW22" s="2" t="str">
        <f t="shared" ref="BW22:BW85" si="26">IF(OR(AND($B22&gt;J$226, $B22&lt;J$227), AND($B22&gt;J$228, $B22&lt;AVERAGE(J$228, J$229))), J22, "")</f>
        <v/>
      </c>
      <c r="BX22" s="2" t="str">
        <f t="shared" ref="BX22:BX85" si="27">IF(OR(AND($B22&gt;K$226, $B22&lt;K$227), AND($B22&gt;K$228, $B22&lt;AVERAGE(K$228, K$229))), K22, "")</f>
        <v/>
      </c>
      <c r="BY22" s="2" t="str">
        <f t="shared" ref="BY22:BY85" si="28">IF(OR(AND($B22&gt;L$226, $B22&lt;L$227), AND($B22&gt;L$228, $B22&lt;AVERAGE(L$228, L$229))), L22, "")</f>
        <v/>
      </c>
      <c r="BZ22" s="2" t="str">
        <f t="shared" ref="BZ22:BZ85" si="29">IF(OR(AND($B22&gt;M$226, $B22&lt;M$227), AND($B22&gt;M$228, $B22&lt;AVERAGE(M$228, M$229))), M22, "")</f>
        <v/>
      </c>
      <c r="CA22" s="2" t="str">
        <f t="shared" ref="CA22:CA85" si="30">IF(OR(AND($B22&gt;N$226, $B22&lt;N$227), AND($B22&gt;N$228, $B22&lt;AVERAGE(N$228, N$229))), N22, "")</f>
        <v/>
      </c>
      <c r="CB22" s="2" t="str">
        <f t="shared" ref="CB22:CB85" si="31">IF(OR(AND($B22&gt;O$226, $B22&lt;O$227), AND($B22&gt;O$228, $B22&lt;AVERAGE(O$228, O$229))), O22, "")</f>
        <v/>
      </c>
      <c r="CC22" s="2" t="str">
        <f t="shared" ref="CC22:CC85" si="32">IF(OR(AND($B22&gt;P$226, $B22&lt;P$227), AND($B22&gt;P$228, $B22&lt;AVERAGE(P$228, P$229))), P22, "")</f>
        <v/>
      </c>
      <c r="CD22" s="2" t="str">
        <f t="shared" ref="CD22:CD85" si="33">IF(OR(AND($B22&gt;Q$226, $B22&lt;Q$227), AND($B22&gt;Q$228, $B22&lt;AVERAGE(Q$228, Q$229))), Q22, "")</f>
        <v/>
      </c>
      <c r="CF22" s="2" t="str">
        <f t="shared" ref="CF22:CF85" si="34">IF(OR(AND($B22&gt;AVERAGE(C$228,C$229), $B22&lt;C$229), AND($B22&gt;C$230, $B22&lt;C$231), AND($B22 &gt; (C$9 + C$13*$A$229), $B22 &lt; (C$10 - C$14*$A$229))), C22, "")</f>
        <v/>
      </c>
      <c r="CG22" s="2" t="str">
        <f t="shared" ref="CG22:CG85" si="35">IF(OR(AND($B22&gt;AVERAGE(D$228,D$229), $B22&lt;D$229), AND($B22&gt;D$230, $B22&lt;D$231), AND($B22 &gt; (D$9 + D$13*$A$229), $B22 &lt; (D$10 - D$14*$A$229))), D22, "")</f>
        <v/>
      </c>
      <c r="CH22" s="2" t="str">
        <f t="shared" ref="CH22:CH85" si="36">IF(OR(AND($B22&gt;AVERAGE(E$228,E$229), $B22&lt;E$229), AND($B22&gt;E$230, $B22&lt;E$231), AND($B22 &gt; (E$9 + E$13*$A$229), $B22 &lt; (E$10 - E$14*$A$229))), E22, "")</f>
        <v/>
      </c>
      <c r="CI22" s="2" t="str">
        <f t="shared" ref="CI22:CI85" si="37">IF(OR(AND($B22&gt;AVERAGE(F$228,F$229), $B22&lt;F$229), AND($B22&gt;F$230, $B22&lt;F$231), AND($B22 &gt; (F$9 + F$13*$A$229), $B22 &lt; (F$10 - F$14*$A$229))), F22, "")</f>
        <v/>
      </c>
      <c r="CJ22" s="2" t="str">
        <f t="shared" ref="CJ22:CJ85" si="38">IF(OR(AND($B22&gt;AVERAGE(G$228,G$229), $B22&lt;G$229), AND($B22&gt;G$230, $B22&lt;G$231), AND($B22 &gt; (G$9 + G$13*$A$229), $B22 &lt; (G$10 - G$14*$A$229))), G22, "")</f>
        <v/>
      </c>
      <c r="CK22" s="2" t="str">
        <f t="shared" ref="CK22:CK85" si="39">IF(OR(AND($B22&gt;AVERAGE(H$228,H$229), $B22&lt;H$229), AND($B22&gt;H$230, $B22&lt;H$231), AND($B22 &gt; (H$9 + H$13*$A$229), $B22 &lt; (H$10 - H$14*$A$229))), H22, "")</f>
        <v/>
      </c>
      <c r="CL22" s="2" t="str">
        <f t="shared" ref="CL22:CL85" si="40">IF(OR(AND($B22&gt;AVERAGE(I$228,I$229), $B22&lt;I$229), AND($B22&gt;I$230, $B22&lt;I$231), AND($B22 &gt; (I$9 + I$13*$A$229), $B22 &lt; (I$10 - I$14*$A$229))), I22, "")</f>
        <v/>
      </c>
      <c r="CM22" s="2" t="str">
        <f t="shared" ref="CM22:CM85" si="41">IF(OR(AND($B22&gt;AVERAGE(J$228,J$229), $B22&lt;J$229), AND($B22&gt;J$230, $B22&lt;J$231), AND($B22 &gt; (J$9 + J$13*$A$229), $B22 &lt; (J$10 - J$14*$A$229))), J22, "")</f>
        <v/>
      </c>
      <c r="CN22" s="2" t="str">
        <f t="shared" ref="CN22:CN85" si="42">IF(OR(AND($B22&gt;AVERAGE(K$228,K$229), $B22&lt;K$229), AND($B22&gt;K$230, $B22&lt;K$231), AND($B22 &gt; (K$9 + K$13*$A$229), $B22 &lt; (K$10 - K$14*$A$229))), K22, "")</f>
        <v/>
      </c>
      <c r="CO22" s="2" t="str">
        <f t="shared" ref="CO22:CO85" si="43">IF(OR(AND($B22&gt;AVERAGE(L$228,L$229), $B22&lt;L$229), AND($B22&gt;L$230, $B22&lt;L$231), AND($B22 &gt; (L$9 + L$13*$A$229), $B22 &lt; (L$10 - L$14*$A$229))), L22, "")</f>
        <v/>
      </c>
      <c r="CP22" s="2" t="str">
        <f t="shared" ref="CP22:CP85" si="44">IF(OR(AND($B22&gt;AVERAGE(M$228,M$229), $B22&lt;M$229), AND($B22&gt;M$230, $B22&lt;M$231), AND($B22 &gt; (M$9 + M$13*$A$229), $B22 &lt; (M$10 - M$14*$A$229))), M22, "")</f>
        <v/>
      </c>
      <c r="CQ22" s="2" t="str">
        <f t="shared" ref="CQ22:CQ85" si="45">IF(OR(AND($B22&gt;AVERAGE(N$228,N$229), $B22&lt;N$229), AND($B22&gt;N$230, $B22&lt;N$231), AND($B22 &gt; (N$9 + N$13*$A$229), $B22 &lt; (N$10 - N$14*$A$229))), N22, "")</f>
        <v/>
      </c>
      <c r="CR22" s="2" t="str">
        <f t="shared" ref="CR22:CR85" si="46">IF(OR(AND($B22&gt;AVERAGE(O$228,O$229), $B22&lt;O$229), AND($B22&gt;O$230, $B22&lt;O$231), AND($B22 &gt; (O$9 + O$13*$A$229), $B22 &lt; (O$10 - O$14*$A$229))), O22, "")</f>
        <v/>
      </c>
      <c r="CS22" s="2" t="str">
        <f t="shared" ref="CS22:CS85" si="47">IF(OR(AND($B22&gt;AVERAGE(P$228,P$229), $B22&lt;P$229), AND($B22&gt;P$230, $B22&lt;P$231), AND($B22 &gt; (P$9 + P$13*$A$229), $B22 &lt; (P$10 - P$14*$A$229))), P22, "")</f>
        <v/>
      </c>
      <c r="CT22" s="2" t="str">
        <f t="shared" ref="CT22:CT85" si="48">IF(OR(AND($B22&gt;AVERAGE(Q$228,Q$229), $B22&lt;Q$229), AND($B22&gt;Q$230, $B22&lt;Q$231), AND($B22 &gt; (Q$9 + Q$13*$A$229), $B22 &lt; (Q$10 - Q$14*$A$229))), Q22, "")</f>
        <v/>
      </c>
      <c r="CV22" s="2">
        <f t="shared" ref="CV22:CV85" si="49">BP$223*$B22+BP$224</f>
        <v>40.227289916744397</v>
      </c>
      <c r="CW22" s="2">
        <f t="shared" ref="CW22:CW85" si="50">BQ$223*$B22+BQ$224</f>
        <v>48.119946325967454</v>
      </c>
      <c r="CX22" s="2">
        <f t="shared" ref="CX22:CX85" si="51">BR$223*$B22+BR$224</f>
        <v>54.370975607001697</v>
      </c>
      <c r="CY22" s="2">
        <f t="shared" ref="CY22:CY85" si="52">BS$223*$B22+BS$224</f>
        <v>60.276848072324249</v>
      </c>
      <c r="CZ22" s="2">
        <f t="shared" ref="CZ22:CZ85" si="53">BT$223*$B22+BT$224</f>
        <v>64.945693385032229</v>
      </c>
      <c r="DA22" s="2">
        <f t="shared" ref="DA22:DA85" si="54">BU$223*$B22+BU$224</f>
        <v>67.75936324695401</v>
      </c>
      <c r="DB22" s="2">
        <f t="shared" ref="DB22:DB85" si="55">BV$223*$B22+BV$224</f>
        <v>70.715378801102176</v>
      </c>
      <c r="DC22" s="2">
        <f t="shared" ref="DC22:DC85" si="56">BW$223*$B22+BW$224</f>
        <v>74.300538379128454</v>
      </c>
      <c r="DD22" s="2">
        <f t="shared" ref="DD22:DD85" si="57">BX$223*$B22+BX$224</f>
        <v>74.925584521840662</v>
      </c>
      <c r="DE22" s="2">
        <f t="shared" ref="DE22:DE85" si="58">BY$223*$B22+BY$224</f>
        <v>72.994450904959152</v>
      </c>
      <c r="DF22" s="2">
        <f t="shared" ref="DF22:DF85" si="59">BZ$223*$B22+BZ$224</f>
        <v>74.115113893041922</v>
      </c>
      <c r="DG22" s="2">
        <f t="shared" ref="DG22:DG85" si="60">CA$223*$B22+CA$224</f>
        <v>75.241455666770406</v>
      </c>
      <c r="DH22" s="2">
        <f t="shared" ref="DH22:DH85" si="61">CB$223*$B22+CB$224</f>
        <v>75.570965794768611</v>
      </c>
      <c r="DI22" s="2">
        <f t="shared" ref="DI22:DI85" si="62">CC$223*$B22+CC$224</f>
        <v>72.644006730908529</v>
      </c>
      <c r="DJ22" s="2">
        <f t="shared" ref="DJ22:DJ85" si="63">CD$223*$B22+CD$224</f>
        <v>64.037571100385208</v>
      </c>
      <c r="DL22" s="2">
        <f t="shared" ref="DL22:DL85" si="64">CF$223*$B22+CF$224</f>
        <v>37.778557552895187</v>
      </c>
      <c r="DM22" s="2">
        <f t="shared" ref="DM22:DM85" si="65">CG$223*$B22+CG$224</f>
        <v>47.402792234800486</v>
      </c>
      <c r="DN22" s="2">
        <f t="shared" ref="DN22:DN85" si="66">CH$223*$B22+CH$224</f>
        <v>57.015501127490587</v>
      </c>
      <c r="DO22" s="2">
        <f t="shared" ref="DO22:DO85" si="67">CI$223*$B22+CI$224</f>
        <v>62.882404981681219</v>
      </c>
      <c r="DP22" s="2">
        <f t="shared" ref="DP22:DP85" si="68">CJ$223*$B22+CJ$224</f>
        <v>65.798413126475481</v>
      </c>
      <c r="DQ22" s="2">
        <f t="shared" ref="DQ22:DQ85" si="69">CK$223*$B22+CK$224</f>
        <v>69.525343921410197</v>
      </c>
      <c r="DR22" s="2">
        <f t="shared" ref="DR22:DR85" si="70">CL$223*$B22+CL$224</f>
        <v>75.425840298679375</v>
      </c>
      <c r="DS22" s="2">
        <f t="shared" ref="DS22:DS85" si="71">CM$223*$B22+CM$224</f>
        <v>77.897468371114684</v>
      </c>
      <c r="DT22" s="2">
        <f t="shared" ref="DT22:DT85" si="72">CN$223*$B22+CN$224</f>
        <v>78.471674789662984</v>
      </c>
      <c r="DU22" s="2">
        <f t="shared" ref="DU22:DU85" si="73">CO$223*$B22+CO$224</f>
        <v>77.439038139741285</v>
      </c>
      <c r="DV22" s="2">
        <f t="shared" ref="DV22:DV85" si="74">CP$223*$B22+CP$224</f>
        <v>76.927282348018736</v>
      </c>
      <c r="DW22" s="2">
        <f t="shared" ref="DW22:DW85" si="75">CQ$223*$B22+CQ$224</f>
        <v>78.355568435618181</v>
      </c>
      <c r="DX22" s="2">
        <f t="shared" ref="DX22:DX85" si="76">CR$223*$B22+CR$224</f>
        <v>73.635329999999982</v>
      </c>
      <c r="DY22" s="2">
        <f t="shared" ref="DY22:DY85" si="77">CS$223*$B22+CS$224</f>
        <v>75.581243264236804</v>
      </c>
      <c r="DZ22" s="2">
        <f t="shared" ref="DZ22:DZ85" si="78">CT$223*$B22+CT$224</f>
        <v>66.469599280312607</v>
      </c>
      <c r="EB22" s="2">
        <f t="shared" ref="EB22:EB85" si="79">POWER(10,($B22-C$224)/C$225)/(1+POWER(10,($B22-C$224)/C$225))</f>
        <v>1.0071839217250878E-4</v>
      </c>
      <c r="EC22" s="2">
        <f t="shared" ref="EC22:EC85" si="80">POWER(10,($B22-D$224)/D$225)/(1+POWER(10,($B22-D$224)/D$225))</f>
        <v>7.8717713847973746E-5</v>
      </c>
      <c r="ED22" s="2">
        <f t="shared" ref="ED22:ED85" si="81">POWER(10,($B22-E$224)/E$225)/(1+POWER(10,($B22-E$224)/E$225))</f>
        <v>8.9437969226951848E-5</v>
      </c>
      <c r="EE22" s="2">
        <f t="shared" ref="EE22:EE85" si="82">POWER(10,($B22-F$224)/F$225)/(1+POWER(10,($B22-F$224)/F$225))</f>
        <v>9.1820968372907657E-5</v>
      </c>
      <c r="EF22" s="2">
        <f t="shared" ref="EF22:EF85" si="83">POWER(10,($B22-G$224)/G$225)/(1+POWER(10,($B22-G$224)/G$225))</f>
        <v>8.6550302450474919E-5</v>
      </c>
      <c r="EG22" s="2">
        <f t="shared" ref="EG22:EG85" si="84">POWER(10,($B22-H$224)/H$225)/(1+POWER(10,($B22-H$224)/H$225))</f>
        <v>9.4307970167881094E-5</v>
      </c>
      <c r="EH22" s="2">
        <f t="shared" ref="EH22:EH85" si="85">POWER(10,($B22-I$224)/I$225)/(1+POWER(10,($B22-I$224)/I$225))</f>
        <v>9.4743724576077683E-5</v>
      </c>
      <c r="EI22" s="2">
        <f t="shared" ref="EI22:EI85" si="86">POWER(10,($B22-J$224)/J$225)/(1+POWER(10,($B22-J$224)/J$225))</f>
        <v>9.2142991914765982E-5</v>
      </c>
      <c r="EJ22" s="2">
        <f t="shared" ref="EJ22:EJ85" si="87">POWER(10,($B22-K$224)/K$225)/(1+POWER(10,($B22-K$224)/K$225))</f>
        <v>9.1748880469519901E-5</v>
      </c>
      <c r="EK22" s="2">
        <f t="shared" ref="EK22:EK85" si="88">POWER(10,($B22-L$224)/L$225)/(1+POWER(10,($B22-L$224)/L$225))</f>
        <v>9.3278894147830725E-5</v>
      </c>
      <c r="EL22" s="2">
        <f t="shared" ref="EL22:EL85" si="89">POWER(10,($B22-M$224)/M$225)/(1+POWER(10,($B22-M$224)/M$225))</f>
        <v>8.5947311722113219E-5</v>
      </c>
      <c r="EM22" s="2">
        <f t="shared" ref="EM22:EM85" si="90">POWER(10,($B22-N$224)/N$225)/(1+POWER(10,($B22-N$224)/N$225))</f>
        <v>7.8399747406965046E-5</v>
      </c>
      <c r="EN22" s="2">
        <f t="shared" ref="EN22:EN85" si="91">POWER(10,($B22-O$224)/O$225)/(1+POWER(10,($B22-O$224)/O$225))</f>
        <v>6.9062527831387197E-5</v>
      </c>
      <c r="EO22" s="2">
        <f t="shared" ref="EO22:EO85" si="92">POWER(10,($B22-P$224)/P$225)/(1+POWER(10,($B22-P$224)/P$225))</f>
        <v>7.9823984086085269E-5</v>
      </c>
      <c r="EP22" s="2">
        <f t="shared" ref="EP22:EP85" si="93">POWER(10,($B22-Q$224)/Q$225)/(1+POWER(10,($B22-Q$224)/Q$225))</f>
        <v>9.0899729842146325E-5</v>
      </c>
    </row>
    <row r="23" spans="2:146" x14ac:dyDescent="0.25">
      <c r="B23" s="2">
        <v>1</v>
      </c>
      <c r="C23" s="49">
        <v>38.754399999999997</v>
      </c>
      <c r="D23" s="49">
        <v>47.0702</v>
      </c>
      <c r="E23" s="49">
        <v>51.472999999999999</v>
      </c>
      <c r="F23" s="49">
        <v>56.454999999999998</v>
      </c>
      <c r="G23" s="49">
        <v>60.182000000000002</v>
      </c>
      <c r="H23" s="49">
        <v>63.326999999999998</v>
      </c>
      <c r="I23" s="49">
        <v>67.072999999999993</v>
      </c>
      <c r="J23" s="49">
        <v>68.218000000000004</v>
      </c>
      <c r="K23" s="49">
        <v>70.108999999999995</v>
      </c>
      <c r="L23" s="49">
        <v>70.691000000000003</v>
      </c>
      <c r="M23" s="49">
        <v>68.691000000000003</v>
      </c>
      <c r="N23" s="49">
        <v>68.388999999999996</v>
      </c>
      <c r="O23" s="49">
        <v>68.852000000000004</v>
      </c>
      <c r="P23" s="49">
        <v>68.703999999999994</v>
      </c>
      <c r="Q23" s="49">
        <v>63.536999999999999</v>
      </c>
      <c r="T23" s="4" t="e">
        <f t="shared" ref="T22:T85" si="94">AZ23+(C$3*_xlfn.NORM.DIST($B23,C$7,C$11,FALSE))+(C$4*_xlfn.NORM.DIST($B23,C$8,C$12,FALSE))+(C$5*_xlfn.NORM.DIST($B23,C$9,C$13,FALSE))+(C$6*_xlfn.NORM.DIST($B23,C$10,C$14,FALSE))</f>
        <v>#N/A</v>
      </c>
      <c r="U23" s="4" t="e">
        <f t="shared" si="3"/>
        <v>#N/A</v>
      </c>
      <c r="V23" s="4" t="e">
        <f t="shared" si="4"/>
        <v>#N/A</v>
      </c>
      <c r="W23" s="4" t="e">
        <f t="shared" si="5"/>
        <v>#N/A</v>
      </c>
      <c r="X23" s="4" t="e">
        <f t="shared" si="6"/>
        <v>#N/A</v>
      </c>
      <c r="Y23" s="4" t="e">
        <f t="shared" si="7"/>
        <v>#N/A</v>
      </c>
      <c r="Z23" s="4" t="e">
        <f t="shared" si="8"/>
        <v>#N/A</v>
      </c>
      <c r="AA23" s="4" t="e">
        <f t="shared" si="9"/>
        <v>#N/A</v>
      </c>
      <c r="AB23" s="4" t="e">
        <f t="shared" si="10"/>
        <v>#N/A</v>
      </c>
      <c r="AC23" s="4" t="e">
        <f t="shared" si="11"/>
        <v>#N/A</v>
      </c>
      <c r="AD23" s="4" t="e">
        <f t="shared" si="12"/>
        <v>#N/A</v>
      </c>
      <c r="AE23" s="4" t="e">
        <f t="shared" si="13"/>
        <v>#N/A</v>
      </c>
      <c r="AF23" s="4" t="e">
        <f t="shared" si="14"/>
        <v>#N/A</v>
      </c>
      <c r="AG23" s="4" t="e">
        <f t="shared" si="15"/>
        <v>#N/A</v>
      </c>
      <c r="AH23" s="4" t="e">
        <f t="shared" si="16"/>
        <v>#N/A</v>
      </c>
      <c r="AJ23" s="4">
        <f t="shared" si="17"/>
        <v>0</v>
      </c>
      <c r="AK23" s="4">
        <f t="shared" si="17"/>
        <v>0</v>
      </c>
      <c r="AL23" s="4">
        <f t="shared" si="17"/>
        <v>0</v>
      </c>
      <c r="AM23" s="4">
        <f t="shared" si="17"/>
        <v>0</v>
      </c>
      <c r="AN23" s="4">
        <f t="shared" si="17"/>
        <v>0</v>
      </c>
      <c r="AO23" s="4">
        <f t="shared" si="17"/>
        <v>0</v>
      </c>
      <c r="AP23" s="4">
        <f t="shared" si="17"/>
        <v>0</v>
      </c>
      <c r="AQ23" s="4">
        <f t="shared" si="17"/>
        <v>0</v>
      </c>
      <c r="AR23" s="4">
        <f t="shared" si="17"/>
        <v>0</v>
      </c>
      <c r="AS23" s="4">
        <f t="shared" si="17"/>
        <v>0</v>
      </c>
      <c r="AT23" s="4">
        <f t="shared" si="17"/>
        <v>0</v>
      </c>
      <c r="AU23" s="4">
        <f t="shared" si="17"/>
        <v>0</v>
      </c>
      <c r="AV23" s="4">
        <f t="shared" si="17"/>
        <v>0</v>
      </c>
      <c r="AW23" s="4">
        <f t="shared" si="17"/>
        <v>0</v>
      </c>
      <c r="AX23" s="4">
        <f t="shared" si="17"/>
        <v>0</v>
      </c>
      <c r="AZ23" s="2" t="e">
        <f t="shared" si="18"/>
        <v>#N/A</v>
      </c>
      <c r="BA23" s="2" t="e">
        <f t="shared" si="18"/>
        <v>#N/A</v>
      </c>
      <c r="BB23" s="2" t="e">
        <f t="shared" si="18"/>
        <v>#N/A</v>
      </c>
      <c r="BC23" s="2" t="e">
        <f t="shared" si="18"/>
        <v>#N/A</v>
      </c>
      <c r="BD23" s="2" t="e">
        <f t="shared" si="18"/>
        <v>#N/A</v>
      </c>
      <c r="BE23" s="2" t="e">
        <f t="shared" si="18"/>
        <v>#N/A</v>
      </c>
      <c r="BF23" s="2" t="e">
        <f t="shared" si="18"/>
        <v>#N/A</v>
      </c>
      <c r="BG23" s="2" t="e">
        <f t="shared" si="18"/>
        <v>#N/A</v>
      </c>
      <c r="BH23" s="2" t="e">
        <f t="shared" si="18"/>
        <v>#N/A</v>
      </c>
      <c r="BI23" s="2" t="e">
        <f t="shared" si="18"/>
        <v>#N/A</v>
      </c>
      <c r="BJ23" s="2" t="e">
        <f t="shared" si="18"/>
        <v>#N/A</v>
      </c>
      <c r="BK23" s="2" t="e">
        <f t="shared" si="18"/>
        <v>#N/A</v>
      </c>
      <c r="BL23" s="2" t="e">
        <f t="shared" si="18"/>
        <v>#N/A</v>
      </c>
      <c r="BM23" s="2" t="e">
        <f t="shared" si="18"/>
        <v>#N/A</v>
      </c>
      <c r="BN23" s="2" t="e">
        <f t="shared" si="18"/>
        <v>#N/A</v>
      </c>
      <c r="BP23" s="2" t="str">
        <f t="shared" si="19"/>
        <v/>
      </c>
      <c r="BQ23" s="2" t="str">
        <f t="shared" si="20"/>
        <v/>
      </c>
      <c r="BR23" s="2" t="str">
        <f t="shared" si="21"/>
        <v/>
      </c>
      <c r="BS23" s="2" t="str">
        <f t="shared" si="22"/>
        <v/>
      </c>
      <c r="BT23" s="2" t="str">
        <f t="shared" si="23"/>
        <v/>
      </c>
      <c r="BU23" s="2" t="str">
        <f t="shared" si="24"/>
        <v/>
      </c>
      <c r="BV23" s="2" t="str">
        <f t="shared" si="25"/>
        <v/>
      </c>
      <c r="BW23" s="2" t="str">
        <f t="shared" si="26"/>
        <v/>
      </c>
      <c r="BX23" s="2" t="str">
        <f t="shared" si="27"/>
        <v/>
      </c>
      <c r="BY23" s="2" t="str">
        <f t="shared" si="28"/>
        <v/>
      </c>
      <c r="BZ23" s="2" t="str">
        <f t="shared" si="29"/>
        <v/>
      </c>
      <c r="CA23" s="2" t="str">
        <f t="shared" si="30"/>
        <v/>
      </c>
      <c r="CB23" s="2" t="str">
        <f t="shared" si="31"/>
        <v/>
      </c>
      <c r="CC23" s="2" t="str">
        <f t="shared" si="32"/>
        <v/>
      </c>
      <c r="CD23" s="2" t="str">
        <f t="shared" si="33"/>
        <v/>
      </c>
      <c r="CF23" s="2" t="str">
        <f t="shared" si="34"/>
        <v/>
      </c>
      <c r="CG23" s="2" t="str">
        <f t="shared" si="35"/>
        <v/>
      </c>
      <c r="CH23" s="2" t="str">
        <f t="shared" si="36"/>
        <v/>
      </c>
      <c r="CI23" s="2" t="str">
        <f t="shared" si="37"/>
        <v/>
      </c>
      <c r="CJ23" s="2" t="str">
        <f t="shared" si="38"/>
        <v/>
      </c>
      <c r="CK23" s="2" t="str">
        <f t="shared" si="39"/>
        <v/>
      </c>
      <c r="CL23" s="2" t="str">
        <f t="shared" si="40"/>
        <v/>
      </c>
      <c r="CM23" s="2" t="str">
        <f t="shared" si="41"/>
        <v/>
      </c>
      <c r="CN23" s="2" t="str">
        <f t="shared" si="42"/>
        <v/>
      </c>
      <c r="CO23" s="2" t="str">
        <f t="shared" si="43"/>
        <v/>
      </c>
      <c r="CP23" s="2" t="str">
        <f t="shared" si="44"/>
        <v/>
      </c>
      <c r="CQ23" s="2" t="str">
        <f t="shared" si="45"/>
        <v/>
      </c>
      <c r="CR23" s="2" t="str">
        <f t="shared" si="46"/>
        <v/>
      </c>
      <c r="CS23" s="2" t="str">
        <f t="shared" si="47"/>
        <v/>
      </c>
      <c r="CT23" s="2" t="str">
        <f t="shared" si="48"/>
        <v/>
      </c>
      <c r="CV23" s="2">
        <f t="shared" si="49"/>
        <v>40.189735569145306</v>
      </c>
      <c r="CW23" s="2">
        <f t="shared" si="50"/>
        <v>48.088413287491363</v>
      </c>
      <c r="CX23" s="2">
        <f t="shared" si="51"/>
        <v>54.330721814417473</v>
      </c>
      <c r="CY23" s="2">
        <f t="shared" si="52"/>
        <v>60.213706971534577</v>
      </c>
      <c r="CZ23" s="2">
        <f t="shared" si="53"/>
        <v>64.876269260954871</v>
      </c>
      <c r="DA23" s="2">
        <f t="shared" si="54"/>
        <v>67.701605098124503</v>
      </c>
      <c r="DB23" s="2">
        <f t="shared" si="55"/>
        <v>70.646016752294372</v>
      </c>
      <c r="DC23" s="2">
        <f t="shared" si="56"/>
        <v>74.214808404755303</v>
      </c>
      <c r="DD23" s="2">
        <f t="shared" si="57"/>
        <v>74.839029104209871</v>
      </c>
      <c r="DE23" s="2">
        <f t="shared" si="58"/>
        <v>72.935376333790956</v>
      </c>
      <c r="DF23" s="2">
        <f t="shared" si="59"/>
        <v>74.026183588514456</v>
      </c>
      <c r="DG23" s="2">
        <f t="shared" si="60"/>
        <v>75.13506019853665</v>
      </c>
      <c r="DH23" s="2">
        <f t="shared" si="61"/>
        <v>75.435977867203221</v>
      </c>
      <c r="DI23" s="2">
        <f t="shared" si="62"/>
        <v>72.533904884970454</v>
      </c>
      <c r="DJ23" s="2">
        <f t="shared" si="63"/>
        <v>64.072948693553627</v>
      </c>
      <c r="DL23" s="2">
        <f t="shared" si="64"/>
        <v>37.753329239188858</v>
      </c>
      <c r="DM23" s="2">
        <f t="shared" si="65"/>
        <v>47.354349618428095</v>
      </c>
      <c r="DN23" s="2">
        <f t="shared" si="66"/>
        <v>56.938072495961237</v>
      </c>
      <c r="DO23" s="2">
        <f t="shared" si="67"/>
        <v>62.791396509974341</v>
      </c>
      <c r="DP23" s="2">
        <f t="shared" si="68"/>
        <v>65.712946395671679</v>
      </c>
      <c r="DQ23" s="2">
        <f t="shared" si="69"/>
        <v>69.438383038839547</v>
      </c>
      <c r="DR23" s="2">
        <f t="shared" si="70"/>
        <v>75.309424962064114</v>
      </c>
      <c r="DS23" s="2">
        <f t="shared" si="71"/>
        <v>77.77439275709088</v>
      </c>
      <c r="DT23" s="2">
        <f t="shared" si="72"/>
        <v>78.340158160759273</v>
      </c>
      <c r="DU23" s="2">
        <f t="shared" si="73"/>
        <v>77.307998857896166</v>
      </c>
      <c r="DV23" s="2">
        <f t="shared" si="74"/>
        <v>76.791735358165084</v>
      </c>
      <c r="DW23" s="2">
        <f t="shared" si="75"/>
        <v>78.202796565842661</v>
      </c>
      <c r="DX23" s="2">
        <f t="shared" si="76"/>
        <v>73.495568571428549</v>
      </c>
      <c r="DY23" s="2">
        <f t="shared" si="77"/>
        <v>75.420943301006574</v>
      </c>
      <c r="DZ23" s="2">
        <f t="shared" si="78"/>
        <v>66.360686401844191</v>
      </c>
      <c r="EB23" s="2">
        <f t="shared" si="79"/>
        <v>1.1043444786200098E-4</v>
      </c>
      <c r="EC23" s="2">
        <f t="shared" si="80"/>
        <v>8.6311601387370357E-5</v>
      </c>
      <c r="ED23" s="2">
        <f t="shared" si="81"/>
        <v>9.8065936971954224E-5</v>
      </c>
      <c r="EE23" s="2">
        <f t="shared" si="82"/>
        <v>1.0067879788422518E-4</v>
      </c>
      <c r="EF23" s="2">
        <f t="shared" si="83"/>
        <v>9.4899727073224151E-5</v>
      </c>
      <c r="EG23" s="2">
        <f t="shared" si="84"/>
        <v>1.0340569215807447E-4</v>
      </c>
      <c r="EH23" s="2">
        <f t="shared" si="85"/>
        <v>1.0388347865097281E-4</v>
      </c>
      <c r="EI23" s="2">
        <f t="shared" si="86"/>
        <v>1.0103188340974766E-4</v>
      </c>
      <c r="EJ23" s="2">
        <f t="shared" si="87"/>
        <v>1.0059975646982305E-4</v>
      </c>
      <c r="EK23" s="2">
        <f t="shared" si="88"/>
        <v>1.022773531607347E-4</v>
      </c>
      <c r="EL23" s="2">
        <f t="shared" si="89"/>
        <v>9.4238571890260423E-5</v>
      </c>
      <c r="EM23" s="2">
        <f t="shared" si="90"/>
        <v>8.596296340251632E-5</v>
      </c>
      <c r="EN23" s="2">
        <f t="shared" si="91"/>
        <v>7.5725051379502213E-5</v>
      </c>
      <c r="EO23" s="2">
        <f t="shared" si="92"/>
        <v>8.7524584028870402E-5</v>
      </c>
      <c r="EP23" s="2">
        <f t="shared" si="93"/>
        <v>9.9668697728491474E-5</v>
      </c>
    </row>
    <row r="24" spans="2:146" x14ac:dyDescent="0.25">
      <c r="B24" s="2">
        <v>2</v>
      </c>
      <c r="C24" s="49">
        <v>38.613999999999997</v>
      </c>
      <c r="D24" s="49">
        <v>47.122799999999998</v>
      </c>
      <c r="E24" s="49">
        <v>52</v>
      </c>
      <c r="F24" s="49">
        <v>56.691000000000003</v>
      </c>
      <c r="G24" s="49">
        <v>61.454999999999998</v>
      </c>
      <c r="H24" s="49">
        <v>63.036000000000001</v>
      </c>
      <c r="I24" s="49">
        <v>64.090999999999994</v>
      </c>
      <c r="J24" s="49">
        <v>68.599999999999994</v>
      </c>
      <c r="K24" s="49">
        <v>70.545000000000002</v>
      </c>
      <c r="L24" s="49">
        <v>70.944999999999993</v>
      </c>
      <c r="M24" s="49">
        <v>67.344999999999999</v>
      </c>
      <c r="N24" s="49">
        <v>68.721999999999994</v>
      </c>
      <c r="O24" s="49">
        <v>67.926000000000002</v>
      </c>
      <c r="P24" s="49">
        <v>69.203999999999994</v>
      </c>
      <c r="Q24" s="49">
        <v>62.981000000000002</v>
      </c>
      <c r="S24" s="5"/>
      <c r="T24" s="4" t="e">
        <f t="shared" si="94"/>
        <v>#N/A</v>
      </c>
      <c r="U24" s="4" t="e">
        <f t="shared" si="3"/>
        <v>#N/A</v>
      </c>
      <c r="V24" s="4" t="e">
        <f t="shared" si="4"/>
        <v>#N/A</v>
      </c>
      <c r="W24" s="4" t="e">
        <f t="shared" si="5"/>
        <v>#N/A</v>
      </c>
      <c r="X24" s="4" t="e">
        <f t="shared" si="6"/>
        <v>#N/A</v>
      </c>
      <c r="Y24" s="4" t="e">
        <f t="shared" si="7"/>
        <v>#N/A</v>
      </c>
      <c r="Z24" s="4" t="e">
        <f t="shared" si="8"/>
        <v>#N/A</v>
      </c>
      <c r="AA24" s="4" t="e">
        <f t="shared" si="9"/>
        <v>#N/A</v>
      </c>
      <c r="AB24" s="4" t="e">
        <f t="shared" si="10"/>
        <v>#N/A</v>
      </c>
      <c r="AC24" s="4" t="e">
        <f t="shared" si="11"/>
        <v>#N/A</v>
      </c>
      <c r="AD24" s="4" t="e">
        <f t="shared" si="12"/>
        <v>#N/A</v>
      </c>
      <c r="AE24" s="4" t="e">
        <f t="shared" si="13"/>
        <v>#N/A</v>
      </c>
      <c r="AF24" s="4" t="e">
        <f t="shared" si="14"/>
        <v>#N/A</v>
      </c>
      <c r="AG24" s="4" t="e">
        <f t="shared" si="15"/>
        <v>#N/A</v>
      </c>
      <c r="AH24" s="4" t="e">
        <f t="shared" si="16"/>
        <v>#N/A</v>
      </c>
      <c r="AJ24" s="4">
        <f t="shared" si="17"/>
        <v>0</v>
      </c>
      <c r="AK24" s="4">
        <f t="shared" si="17"/>
        <v>0</v>
      </c>
      <c r="AL24" s="4">
        <f t="shared" si="17"/>
        <v>0</v>
      </c>
      <c r="AM24" s="4">
        <f t="shared" si="17"/>
        <v>0</v>
      </c>
      <c r="AN24" s="4">
        <f t="shared" si="17"/>
        <v>0</v>
      </c>
      <c r="AO24" s="4">
        <f t="shared" si="17"/>
        <v>0</v>
      </c>
      <c r="AP24" s="4">
        <f t="shared" si="17"/>
        <v>0</v>
      </c>
      <c r="AQ24" s="4">
        <f t="shared" si="17"/>
        <v>0</v>
      </c>
      <c r="AR24" s="4">
        <f t="shared" si="17"/>
        <v>0</v>
      </c>
      <c r="AS24" s="4">
        <f t="shared" si="17"/>
        <v>0</v>
      </c>
      <c r="AT24" s="4">
        <f t="shared" si="17"/>
        <v>0</v>
      </c>
      <c r="AU24" s="4">
        <f t="shared" si="17"/>
        <v>0</v>
      </c>
      <c r="AV24" s="4">
        <f t="shared" si="17"/>
        <v>0</v>
      </c>
      <c r="AW24" s="4">
        <f t="shared" si="17"/>
        <v>0</v>
      </c>
      <c r="AX24" s="4">
        <f t="shared" si="17"/>
        <v>0</v>
      </c>
      <c r="AZ24" s="2" t="e">
        <f t="shared" si="18"/>
        <v>#N/A</v>
      </c>
      <c r="BA24" s="2" t="e">
        <f t="shared" si="18"/>
        <v>#N/A</v>
      </c>
      <c r="BB24" s="2" t="e">
        <f t="shared" si="18"/>
        <v>#N/A</v>
      </c>
      <c r="BC24" s="2" t="e">
        <f t="shared" si="18"/>
        <v>#N/A</v>
      </c>
      <c r="BD24" s="2" t="e">
        <f t="shared" si="18"/>
        <v>#N/A</v>
      </c>
      <c r="BE24" s="2" t="e">
        <f t="shared" si="18"/>
        <v>#N/A</v>
      </c>
      <c r="BF24" s="2" t="e">
        <f t="shared" si="18"/>
        <v>#N/A</v>
      </c>
      <c r="BG24" s="2" t="e">
        <f t="shared" si="18"/>
        <v>#N/A</v>
      </c>
      <c r="BH24" s="2" t="e">
        <f t="shared" si="18"/>
        <v>#N/A</v>
      </c>
      <c r="BI24" s="2" t="e">
        <f t="shared" si="18"/>
        <v>#N/A</v>
      </c>
      <c r="BJ24" s="2" t="e">
        <f t="shared" si="18"/>
        <v>#N/A</v>
      </c>
      <c r="BK24" s="2" t="e">
        <f t="shared" si="18"/>
        <v>#N/A</v>
      </c>
      <c r="BL24" s="2" t="e">
        <f t="shared" si="18"/>
        <v>#N/A</v>
      </c>
      <c r="BM24" s="2" t="e">
        <f t="shared" si="18"/>
        <v>#N/A</v>
      </c>
      <c r="BN24" s="2" t="e">
        <f t="shared" si="18"/>
        <v>#N/A</v>
      </c>
      <c r="BP24" s="2" t="str">
        <f t="shared" si="19"/>
        <v/>
      </c>
      <c r="BQ24" s="2" t="str">
        <f t="shared" si="20"/>
        <v/>
      </c>
      <c r="BR24" s="2" t="str">
        <f t="shared" si="21"/>
        <v/>
      </c>
      <c r="BS24" s="2" t="str">
        <f t="shared" si="22"/>
        <v/>
      </c>
      <c r="BT24" s="2" t="str">
        <f t="shared" si="23"/>
        <v/>
      </c>
      <c r="BU24" s="2" t="str">
        <f t="shared" si="24"/>
        <v/>
      </c>
      <c r="BV24" s="2" t="str">
        <f t="shared" si="25"/>
        <v/>
      </c>
      <c r="BW24" s="2" t="str">
        <f t="shared" si="26"/>
        <v/>
      </c>
      <c r="BX24" s="2" t="str">
        <f t="shared" si="27"/>
        <v/>
      </c>
      <c r="BY24" s="2" t="str">
        <f t="shared" si="28"/>
        <v/>
      </c>
      <c r="BZ24" s="2" t="str">
        <f t="shared" si="29"/>
        <v/>
      </c>
      <c r="CA24" s="2" t="str">
        <f t="shared" si="30"/>
        <v/>
      </c>
      <c r="CB24" s="2" t="str">
        <f t="shared" si="31"/>
        <v/>
      </c>
      <c r="CC24" s="2" t="str">
        <f t="shared" si="32"/>
        <v/>
      </c>
      <c r="CD24" s="2" t="str">
        <f t="shared" si="33"/>
        <v/>
      </c>
      <c r="CF24" s="2" t="str">
        <f t="shared" si="34"/>
        <v/>
      </c>
      <c r="CG24" s="2" t="str">
        <f t="shared" si="35"/>
        <v/>
      </c>
      <c r="CH24" s="2" t="str">
        <f t="shared" si="36"/>
        <v/>
      </c>
      <c r="CI24" s="2" t="str">
        <f t="shared" si="37"/>
        <v/>
      </c>
      <c r="CJ24" s="2" t="str">
        <f t="shared" si="38"/>
        <v/>
      </c>
      <c r="CK24" s="2" t="str">
        <f t="shared" si="39"/>
        <v/>
      </c>
      <c r="CL24" s="2" t="str">
        <f t="shared" si="40"/>
        <v/>
      </c>
      <c r="CM24" s="2" t="str">
        <f t="shared" si="41"/>
        <v/>
      </c>
      <c r="CN24" s="2" t="str">
        <f t="shared" si="42"/>
        <v/>
      </c>
      <c r="CO24" s="2" t="str">
        <f t="shared" si="43"/>
        <v/>
      </c>
      <c r="CP24" s="2" t="str">
        <f t="shared" si="44"/>
        <v/>
      </c>
      <c r="CQ24" s="2" t="str">
        <f t="shared" si="45"/>
        <v/>
      </c>
      <c r="CR24" s="2" t="str">
        <f t="shared" si="46"/>
        <v/>
      </c>
      <c r="CS24" s="2" t="str">
        <f t="shared" si="47"/>
        <v/>
      </c>
      <c r="CT24" s="2" t="str">
        <f t="shared" si="48"/>
        <v/>
      </c>
      <c r="CV24" s="2">
        <f t="shared" si="49"/>
        <v>40.152181221546215</v>
      </c>
      <c r="CW24" s="2">
        <f t="shared" si="50"/>
        <v>48.056880249015279</v>
      </c>
      <c r="CX24" s="2">
        <f t="shared" si="51"/>
        <v>54.290468021833242</v>
      </c>
      <c r="CY24" s="2">
        <f t="shared" si="52"/>
        <v>60.150565870744906</v>
      </c>
      <c r="CZ24" s="2">
        <f t="shared" si="53"/>
        <v>64.806845136877499</v>
      </c>
      <c r="DA24" s="2">
        <f t="shared" si="54"/>
        <v>67.643846949295011</v>
      </c>
      <c r="DB24" s="2">
        <f t="shared" si="55"/>
        <v>70.576654703486582</v>
      </c>
      <c r="DC24" s="2">
        <f t="shared" si="56"/>
        <v>74.129078430382151</v>
      </c>
      <c r="DD24" s="2">
        <f t="shared" si="57"/>
        <v>74.752473686579094</v>
      </c>
      <c r="DE24" s="2">
        <f t="shared" si="58"/>
        <v>72.876301762622759</v>
      </c>
      <c r="DF24" s="2">
        <f t="shared" si="59"/>
        <v>73.937253283986976</v>
      </c>
      <c r="DG24" s="2">
        <f t="shared" si="60"/>
        <v>75.028664730302893</v>
      </c>
      <c r="DH24" s="2">
        <f t="shared" si="61"/>
        <v>75.30098993963783</v>
      </c>
      <c r="DI24" s="2">
        <f t="shared" si="62"/>
        <v>72.423803039032364</v>
      </c>
      <c r="DJ24" s="2">
        <f t="shared" si="63"/>
        <v>64.108326286722047</v>
      </c>
      <c r="DL24" s="2">
        <f t="shared" si="64"/>
        <v>37.728100925482529</v>
      </c>
      <c r="DM24" s="2">
        <f t="shared" si="65"/>
        <v>47.305907002055704</v>
      </c>
      <c r="DN24" s="2">
        <f t="shared" si="66"/>
        <v>56.860643864431893</v>
      </c>
      <c r="DO24" s="2">
        <f t="shared" si="67"/>
        <v>62.700388038267455</v>
      </c>
      <c r="DP24" s="2">
        <f t="shared" si="68"/>
        <v>65.627479664867863</v>
      </c>
      <c r="DQ24" s="2">
        <f t="shared" si="69"/>
        <v>69.351422156268896</v>
      </c>
      <c r="DR24" s="2">
        <f t="shared" si="70"/>
        <v>75.193009625448838</v>
      </c>
      <c r="DS24" s="2">
        <f t="shared" si="71"/>
        <v>77.651317143067075</v>
      </c>
      <c r="DT24" s="2">
        <f t="shared" si="72"/>
        <v>78.208641531855562</v>
      </c>
      <c r="DU24" s="2">
        <f t="shared" si="73"/>
        <v>77.176959576051047</v>
      </c>
      <c r="DV24" s="2">
        <f t="shared" si="74"/>
        <v>76.656188368311433</v>
      </c>
      <c r="DW24" s="2">
        <f t="shared" si="75"/>
        <v>78.05002469606714</v>
      </c>
      <c r="DX24" s="2">
        <f t="shared" si="76"/>
        <v>73.355807142857131</v>
      </c>
      <c r="DY24" s="2">
        <f t="shared" si="77"/>
        <v>75.260643337776358</v>
      </c>
      <c r="DZ24" s="2">
        <f t="shared" si="78"/>
        <v>66.251773523375775</v>
      </c>
      <c r="EB24" s="2">
        <f t="shared" si="79"/>
        <v>1.2108767405319582E-4</v>
      </c>
      <c r="EC24" s="2">
        <f t="shared" si="80"/>
        <v>9.463800092706486E-5</v>
      </c>
      <c r="ED24" s="2">
        <f t="shared" si="81"/>
        <v>1.0752614434508641E-4</v>
      </c>
      <c r="EE24" s="2">
        <f t="shared" si="82"/>
        <v>1.1039103443175223E-4</v>
      </c>
      <c r="EF24" s="2">
        <f t="shared" si="83"/>
        <v>1.0405452885801034E-4</v>
      </c>
      <c r="EG24" s="2">
        <f t="shared" si="84"/>
        <v>1.1338095567526329E-4</v>
      </c>
      <c r="EH24" s="2">
        <f t="shared" si="85"/>
        <v>1.1390482767022973E-4</v>
      </c>
      <c r="EI24" s="2">
        <f t="shared" si="86"/>
        <v>1.1077817747775678E-4</v>
      </c>
      <c r="EJ24" s="2">
        <f t="shared" si="87"/>
        <v>1.1030436892723287E-4</v>
      </c>
      <c r="EK24" s="2">
        <f t="shared" si="88"/>
        <v>1.1214378111734832E-4</v>
      </c>
      <c r="EL24" s="2">
        <f t="shared" si="89"/>
        <v>1.0332959984398694E-4</v>
      </c>
      <c r="EM24" s="2">
        <f t="shared" si="90"/>
        <v>9.4255733331921702E-5</v>
      </c>
      <c r="EN24" s="2">
        <f t="shared" si="91"/>
        <v>8.3030261135606394E-5</v>
      </c>
      <c r="EO24" s="2">
        <f t="shared" si="92"/>
        <v>9.5967987639935029E-5</v>
      </c>
      <c r="EP24" s="2">
        <f t="shared" si="93"/>
        <v>1.0928350304282977E-4</v>
      </c>
    </row>
    <row r="25" spans="2:146" x14ac:dyDescent="0.25">
      <c r="B25" s="2">
        <v>3</v>
      </c>
      <c r="C25" s="49">
        <v>38.613999999999997</v>
      </c>
      <c r="D25" s="49">
        <v>46.754399999999997</v>
      </c>
      <c r="E25" s="49">
        <v>53.164000000000001</v>
      </c>
      <c r="F25" s="49">
        <v>55.764000000000003</v>
      </c>
      <c r="G25" s="49">
        <v>61.109000000000002</v>
      </c>
      <c r="H25" s="49">
        <v>63.673000000000002</v>
      </c>
      <c r="I25" s="49">
        <v>65.290999999999997</v>
      </c>
      <c r="J25" s="49">
        <v>69.164000000000001</v>
      </c>
      <c r="K25" s="49">
        <v>69.164000000000001</v>
      </c>
      <c r="L25" s="49">
        <v>70.400000000000006</v>
      </c>
      <c r="M25" s="49">
        <v>67.709000000000003</v>
      </c>
      <c r="N25" s="49">
        <v>69.13</v>
      </c>
      <c r="O25" s="49">
        <v>68.5</v>
      </c>
      <c r="P25" s="49">
        <v>68.759</v>
      </c>
      <c r="Q25" s="49">
        <v>62.444000000000003</v>
      </c>
      <c r="T25" s="4" t="e">
        <f t="shared" si="94"/>
        <v>#N/A</v>
      </c>
      <c r="U25" s="4" t="e">
        <f t="shared" si="3"/>
        <v>#N/A</v>
      </c>
      <c r="V25" s="4" t="e">
        <f t="shared" si="4"/>
        <v>#N/A</v>
      </c>
      <c r="W25" s="4" t="e">
        <f t="shared" si="5"/>
        <v>#N/A</v>
      </c>
      <c r="X25" s="4" t="e">
        <f t="shared" si="6"/>
        <v>#N/A</v>
      </c>
      <c r="Y25" s="4" t="e">
        <f t="shared" si="7"/>
        <v>#N/A</v>
      </c>
      <c r="Z25" s="4" t="e">
        <f t="shared" si="8"/>
        <v>#N/A</v>
      </c>
      <c r="AA25" s="4" t="e">
        <f t="shared" si="9"/>
        <v>#N/A</v>
      </c>
      <c r="AB25" s="4" t="e">
        <f t="shared" si="10"/>
        <v>#N/A</v>
      </c>
      <c r="AC25" s="4" t="e">
        <f t="shared" si="11"/>
        <v>#N/A</v>
      </c>
      <c r="AD25" s="4" t="e">
        <f t="shared" si="12"/>
        <v>#N/A</v>
      </c>
      <c r="AE25" s="4" t="e">
        <f t="shared" si="13"/>
        <v>#N/A</v>
      </c>
      <c r="AF25" s="4" t="e">
        <f t="shared" si="14"/>
        <v>#N/A</v>
      </c>
      <c r="AG25" s="4" t="e">
        <f t="shared" si="15"/>
        <v>#N/A</v>
      </c>
      <c r="AH25" s="4" t="e">
        <f t="shared" si="16"/>
        <v>#N/A</v>
      </c>
      <c r="AJ25" s="4">
        <f t="shared" si="17"/>
        <v>0</v>
      </c>
      <c r="AK25" s="4">
        <f t="shared" si="17"/>
        <v>0</v>
      </c>
      <c r="AL25" s="4">
        <f t="shared" si="17"/>
        <v>0</v>
      </c>
      <c r="AM25" s="4">
        <f t="shared" si="17"/>
        <v>0</v>
      </c>
      <c r="AN25" s="4">
        <f t="shared" si="17"/>
        <v>0</v>
      </c>
      <c r="AO25" s="4">
        <f t="shared" si="17"/>
        <v>0</v>
      </c>
      <c r="AP25" s="4">
        <f t="shared" si="17"/>
        <v>0</v>
      </c>
      <c r="AQ25" s="4">
        <f t="shared" si="17"/>
        <v>0</v>
      </c>
      <c r="AR25" s="4">
        <f t="shared" si="17"/>
        <v>0</v>
      </c>
      <c r="AS25" s="4">
        <f t="shared" si="17"/>
        <v>0</v>
      </c>
      <c r="AT25" s="4">
        <f t="shared" si="17"/>
        <v>0</v>
      </c>
      <c r="AU25" s="4">
        <f t="shared" si="17"/>
        <v>0</v>
      </c>
      <c r="AV25" s="4">
        <f t="shared" si="17"/>
        <v>0</v>
      </c>
      <c r="AW25" s="4">
        <f t="shared" si="17"/>
        <v>0</v>
      </c>
      <c r="AX25" s="4">
        <f t="shared" si="17"/>
        <v>0</v>
      </c>
      <c r="AZ25" s="2" t="e">
        <f t="shared" si="18"/>
        <v>#N/A</v>
      </c>
      <c r="BA25" s="2" t="e">
        <f t="shared" si="18"/>
        <v>#N/A</v>
      </c>
      <c r="BB25" s="2" t="e">
        <f t="shared" si="18"/>
        <v>#N/A</v>
      </c>
      <c r="BC25" s="2" t="e">
        <f t="shared" si="18"/>
        <v>#N/A</v>
      </c>
      <c r="BD25" s="2" t="e">
        <f t="shared" si="18"/>
        <v>#N/A</v>
      </c>
      <c r="BE25" s="2" t="e">
        <f t="shared" si="18"/>
        <v>#N/A</v>
      </c>
      <c r="BF25" s="2" t="e">
        <f t="shared" si="18"/>
        <v>#N/A</v>
      </c>
      <c r="BG25" s="2" t="e">
        <f t="shared" si="18"/>
        <v>#N/A</v>
      </c>
      <c r="BH25" s="2" t="e">
        <f t="shared" si="18"/>
        <v>#N/A</v>
      </c>
      <c r="BI25" s="2" t="e">
        <f t="shared" si="18"/>
        <v>#N/A</v>
      </c>
      <c r="BJ25" s="2" t="e">
        <f t="shared" si="18"/>
        <v>#N/A</v>
      </c>
      <c r="BK25" s="2" t="e">
        <f t="shared" si="18"/>
        <v>#N/A</v>
      </c>
      <c r="BL25" s="2" t="e">
        <f t="shared" si="18"/>
        <v>#N/A</v>
      </c>
      <c r="BM25" s="2" t="e">
        <f t="shared" si="18"/>
        <v>#N/A</v>
      </c>
      <c r="BN25" s="2" t="e">
        <f t="shared" si="18"/>
        <v>#N/A</v>
      </c>
      <c r="BP25" s="2" t="str">
        <f t="shared" si="19"/>
        <v/>
      </c>
      <c r="BQ25" s="2" t="str">
        <f t="shared" si="20"/>
        <v/>
      </c>
      <c r="BR25" s="2" t="str">
        <f t="shared" si="21"/>
        <v/>
      </c>
      <c r="BS25" s="2" t="str">
        <f t="shared" si="22"/>
        <v/>
      </c>
      <c r="BT25" s="2" t="str">
        <f t="shared" si="23"/>
        <v/>
      </c>
      <c r="BU25" s="2" t="str">
        <f t="shared" si="24"/>
        <v/>
      </c>
      <c r="BV25" s="2" t="str">
        <f t="shared" si="25"/>
        <v/>
      </c>
      <c r="BW25" s="2" t="str">
        <f t="shared" si="26"/>
        <v/>
      </c>
      <c r="BX25" s="2" t="str">
        <f t="shared" si="27"/>
        <v/>
      </c>
      <c r="BY25" s="2" t="str">
        <f t="shared" si="28"/>
        <v/>
      </c>
      <c r="BZ25" s="2" t="str">
        <f t="shared" si="29"/>
        <v/>
      </c>
      <c r="CA25" s="2" t="str">
        <f t="shared" si="30"/>
        <v/>
      </c>
      <c r="CB25" s="2" t="str">
        <f t="shared" si="31"/>
        <v/>
      </c>
      <c r="CC25" s="2" t="str">
        <f t="shared" si="32"/>
        <v/>
      </c>
      <c r="CD25" s="2" t="str">
        <f t="shared" si="33"/>
        <v/>
      </c>
      <c r="CF25" s="2" t="str">
        <f t="shared" si="34"/>
        <v/>
      </c>
      <c r="CG25" s="2" t="str">
        <f t="shared" si="35"/>
        <v/>
      </c>
      <c r="CH25" s="2" t="str">
        <f t="shared" si="36"/>
        <v/>
      </c>
      <c r="CI25" s="2" t="str">
        <f t="shared" si="37"/>
        <v/>
      </c>
      <c r="CJ25" s="2" t="str">
        <f t="shared" si="38"/>
        <v/>
      </c>
      <c r="CK25" s="2" t="str">
        <f t="shared" si="39"/>
        <v/>
      </c>
      <c r="CL25" s="2" t="str">
        <f t="shared" si="40"/>
        <v/>
      </c>
      <c r="CM25" s="2" t="str">
        <f t="shared" si="41"/>
        <v/>
      </c>
      <c r="CN25" s="2" t="str">
        <f t="shared" si="42"/>
        <v/>
      </c>
      <c r="CO25" s="2" t="str">
        <f t="shared" si="43"/>
        <v/>
      </c>
      <c r="CP25" s="2" t="str">
        <f t="shared" si="44"/>
        <v/>
      </c>
      <c r="CQ25" s="2" t="str">
        <f t="shared" si="45"/>
        <v/>
      </c>
      <c r="CR25" s="2" t="str">
        <f t="shared" si="46"/>
        <v/>
      </c>
      <c r="CS25" s="2" t="str">
        <f t="shared" si="47"/>
        <v/>
      </c>
      <c r="CT25" s="2" t="str">
        <f t="shared" si="48"/>
        <v/>
      </c>
      <c r="CV25" s="2">
        <f t="shared" si="49"/>
        <v>40.114626873947117</v>
      </c>
      <c r="CW25" s="2">
        <f t="shared" si="50"/>
        <v>48.025347210539188</v>
      </c>
      <c r="CX25" s="2">
        <f t="shared" si="51"/>
        <v>54.250214229249018</v>
      </c>
      <c r="CY25" s="2">
        <f t="shared" si="52"/>
        <v>60.087424769955234</v>
      </c>
      <c r="CZ25" s="2">
        <f t="shared" si="53"/>
        <v>64.737421012800141</v>
      </c>
      <c r="DA25" s="2">
        <f t="shared" si="54"/>
        <v>67.586088800465504</v>
      </c>
      <c r="DB25" s="2">
        <f t="shared" si="55"/>
        <v>70.507292654678778</v>
      </c>
      <c r="DC25" s="2">
        <f t="shared" si="56"/>
        <v>74.043348456008999</v>
      </c>
      <c r="DD25" s="2">
        <f t="shared" si="57"/>
        <v>74.665918268948303</v>
      </c>
      <c r="DE25" s="2">
        <f t="shared" si="58"/>
        <v>72.817227191454549</v>
      </c>
      <c r="DF25" s="2">
        <f t="shared" si="59"/>
        <v>73.84832297945951</v>
      </c>
      <c r="DG25" s="2">
        <f t="shared" si="60"/>
        <v>74.922269262069136</v>
      </c>
      <c r="DH25" s="2">
        <f t="shared" si="61"/>
        <v>75.16600201207244</v>
      </c>
      <c r="DI25" s="2">
        <f t="shared" si="62"/>
        <v>72.313701193094289</v>
      </c>
      <c r="DJ25" s="2">
        <f t="shared" si="63"/>
        <v>64.143703879890481</v>
      </c>
      <c r="DL25" s="2">
        <f t="shared" si="64"/>
        <v>37.702872611776201</v>
      </c>
      <c r="DM25" s="2">
        <f t="shared" si="65"/>
        <v>47.257464385683313</v>
      </c>
      <c r="DN25" s="2">
        <f t="shared" si="66"/>
        <v>56.783215232902542</v>
      </c>
      <c r="DO25" s="2">
        <f t="shared" si="67"/>
        <v>62.609379566560577</v>
      </c>
      <c r="DP25" s="2">
        <f t="shared" si="68"/>
        <v>65.542012934064061</v>
      </c>
      <c r="DQ25" s="2">
        <f t="shared" si="69"/>
        <v>69.264461273698231</v>
      </c>
      <c r="DR25" s="2">
        <f t="shared" si="70"/>
        <v>75.076594288833576</v>
      </c>
      <c r="DS25" s="2">
        <f t="shared" si="71"/>
        <v>77.528241529043257</v>
      </c>
      <c r="DT25" s="2">
        <f t="shared" si="72"/>
        <v>78.077124902951851</v>
      </c>
      <c r="DU25" s="2">
        <f t="shared" si="73"/>
        <v>77.045920294205928</v>
      </c>
      <c r="DV25" s="2">
        <f t="shared" si="74"/>
        <v>76.520641378457782</v>
      </c>
      <c r="DW25" s="2">
        <f t="shared" si="75"/>
        <v>77.89725282629162</v>
      </c>
      <c r="DX25" s="2">
        <f t="shared" si="76"/>
        <v>73.216045714285698</v>
      </c>
      <c r="DY25" s="2">
        <f t="shared" si="77"/>
        <v>75.100343374546128</v>
      </c>
      <c r="DZ25" s="2">
        <f t="shared" si="78"/>
        <v>66.142860644907358</v>
      </c>
      <c r="EB25" s="2">
        <f t="shared" si="79"/>
        <v>1.3276844337753178E-4</v>
      </c>
      <c r="EC25" s="2">
        <f t="shared" si="80"/>
        <v>1.0376755709305003E-4</v>
      </c>
      <c r="ED25" s="2">
        <f t="shared" si="81"/>
        <v>1.178988497155016E-4</v>
      </c>
      <c r="EE25" s="2">
        <f t="shared" si="82"/>
        <v>1.2104007318764275E-4</v>
      </c>
      <c r="EF25" s="2">
        <f t="shared" si="83"/>
        <v>1.1409237673016084E-4</v>
      </c>
      <c r="EG25" s="2">
        <f t="shared" si="84"/>
        <v>1.2431838586307717E-4</v>
      </c>
      <c r="EH25" s="2">
        <f t="shared" si="85"/>
        <v>1.2489278748750951E-4</v>
      </c>
      <c r="EI25" s="2">
        <f t="shared" si="86"/>
        <v>1.2146455803866626E-4</v>
      </c>
      <c r="EJ25" s="2">
        <f t="shared" si="87"/>
        <v>1.2094504837488675E-4</v>
      </c>
      <c r="EK25" s="2">
        <f t="shared" si="88"/>
        <v>1.2296188045080354E-4</v>
      </c>
      <c r="EL25" s="2">
        <f t="shared" si="89"/>
        <v>1.1329752377606737E-4</v>
      </c>
      <c r="EM25" s="2">
        <f t="shared" si="90"/>
        <v>1.0334841664838668E-4</v>
      </c>
      <c r="EN25" s="2">
        <f t="shared" si="91"/>
        <v>9.1040141668214441E-5</v>
      </c>
      <c r="EO25" s="2">
        <f t="shared" si="92"/>
        <v>1.0522583170806748E-4</v>
      </c>
      <c r="EP25" s="2">
        <f t="shared" si="93"/>
        <v>1.1982571490515181E-4</v>
      </c>
    </row>
    <row r="26" spans="2:146" x14ac:dyDescent="0.25">
      <c r="B26" s="2">
        <v>4</v>
      </c>
      <c r="C26" s="49">
        <v>38.631599999999999</v>
      </c>
      <c r="D26" s="49">
        <v>45.666699999999999</v>
      </c>
      <c r="E26" s="49">
        <v>51.945</v>
      </c>
      <c r="F26" s="49">
        <v>57.018000000000001</v>
      </c>
      <c r="G26" s="49">
        <v>59.764000000000003</v>
      </c>
      <c r="H26" s="49">
        <v>64.236000000000004</v>
      </c>
      <c r="I26" s="49">
        <v>65.835999999999999</v>
      </c>
      <c r="J26" s="49">
        <v>69.891000000000005</v>
      </c>
      <c r="K26" s="49">
        <v>69.617999999999995</v>
      </c>
      <c r="L26" s="49">
        <v>69.617999999999995</v>
      </c>
      <c r="M26" s="49">
        <v>67.527000000000001</v>
      </c>
      <c r="N26" s="49">
        <v>68.537000000000006</v>
      </c>
      <c r="O26" s="49">
        <v>68.555999999999997</v>
      </c>
      <c r="P26" s="49">
        <v>67.685000000000002</v>
      </c>
      <c r="Q26" s="49">
        <v>61.314999999999998</v>
      </c>
      <c r="T26" s="4" t="e">
        <f t="shared" si="94"/>
        <v>#N/A</v>
      </c>
      <c r="U26" s="4" t="e">
        <f t="shared" si="3"/>
        <v>#N/A</v>
      </c>
      <c r="V26" s="4" t="e">
        <f t="shared" si="4"/>
        <v>#N/A</v>
      </c>
      <c r="W26" s="4" t="e">
        <f t="shared" si="5"/>
        <v>#N/A</v>
      </c>
      <c r="X26" s="4" t="e">
        <f t="shared" si="6"/>
        <v>#N/A</v>
      </c>
      <c r="Y26" s="4" t="e">
        <f t="shared" si="7"/>
        <v>#N/A</v>
      </c>
      <c r="Z26" s="4" t="e">
        <f t="shared" si="8"/>
        <v>#N/A</v>
      </c>
      <c r="AA26" s="4" t="e">
        <f t="shared" si="9"/>
        <v>#N/A</v>
      </c>
      <c r="AB26" s="4" t="e">
        <f t="shared" si="10"/>
        <v>#N/A</v>
      </c>
      <c r="AC26" s="4" t="e">
        <f t="shared" si="11"/>
        <v>#N/A</v>
      </c>
      <c r="AD26" s="4" t="e">
        <f t="shared" si="12"/>
        <v>#N/A</v>
      </c>
      <c r="AE26" s="4" t="e">
        <f t="shared" si="13"/>
        <v>#N/A</v>
      </c>
      <c r="AF26" s="4" t="e">
        <f t="shared" si="14"/>
        <v>#N/A</v>
      </c>
      <c r="AG26" s="4" t="e">
        <f t="shared" si="15"/>
        <v>#N/A</v>
      </c>
      <c r="AH26" s="4" t="e">
        <f t="shared" si="16"/>
        <v>#N/A</v>
      </c>
      <c r="AJ26" s="4">
        <f t="shared" si="17"/>
        <v>0</v>
      </c>
      <c r="AK26" s="4">
        <f t="shared" si="17"/>
        <v>0</v>
      </c>
      <c r="AL26" s="4">
        <f t="shared" si="17"/>
        <v>0</v>
      </c>
      <c r="AM26" s="4">
        <f t="shared" si="17"/>
        <v>0</v>
      </c>
      <c r="AN26" s="4">
        <f t="shared" si="17"/>
        <v>0</v>
      </c>
      <c r="AO26" s="4">
        <f t="shared" si="17"/>
        <v>0</v>
      </c>
      <c r="AP26" s="4">
        <f t="shared" si="17"/>
        <v>0</v>
      </c>
      <c r="AQ26" s="4">
        <f t="shared" si="17"/>
        <v>0</v>
      </c>
      <c r="AR26" s="4">
        <f t="shared" si="17"/>
        <v>0</v>
      </c>
      <c r="AS26" s="4">
        <f t="shared" si="17"/>
        <v>0</v>
      </c>
      <c r="AT26" s="4">
        <f t="shared" si="17"/>
        <v>0</v>
      </c>
      <c r="AU26" s="4">
        <f t="shared" si="17"/>
        <v>0</v>
      </c>
      <c r="AV26" s="4">
        <f t="shared" si="17"/>
        <v>0</v>
      </c>
      <c r="AW26" s="4">
        <f t="shared" si="17"/>
        <v>0</v>
      </c>
      <c r="AX26" s="4">
        <f t="shared" si="17"/>
        <v>0</v>
      </c>
      <c r="AZ26" s="2" t="e">
        <f t="shared" si="18"/>
        <v>#N/A</v>
      </c>
      <c r="BA26" s="2" t="e">
        <f t="shared" si="18"/>
        <v>#N/A</v>
      </c>
      <c r="BB26" s="2" t="e">
        <f t="shared" si="18"/>
        <v>#N/A</v>
      </c>
      <c r="BC26" s="2" t="e">
        <f t="shared" si="18"/>
        <v>#N/A</v>
      </c>
      <c r="BD26" s="2" t="e">
        <f t="shared" si="18"/>
        <v>#N/A</v>
      </c>
      <c r="BE26" s="2" t="e">
        <f t="shared" si="18"/>
        <v>#N/A</v>
      </c>
      <c r="BF26" s="2" t="e">
        <f t="shared" si="18"/>
        <v>#N/A</v>
      </c>
      <c r="BG26" s="2" t="e">
        <f t="shared" si="18"/>
        <v>#N/A</v>
      </c>
      <c r="BH26" s="2" t="e">
        <f t="shared" si="18"/>
        <v>#N/A</v>
      </c>
      <c r="BI26" s="2" t="e">
        <f t="shared" si="18"/>
        <v>#N/A</v>
      </c>
      <c r="BJ26" s="2" t="e">
        <f t="shared" si="18"/>
        <v>#N/A</v>
      </c>
      <c r="BK26" s="2" t="e">
        <f t="shared" si="18"/>
        <v>#N/A</v>
      </c>
      <c r="BL26" s="2" t="e">
        <f t="shared" si="18"/>
        <v>#N/A</v>
      </c>
      <c r="BM26" s="2" t="e">
        <f t="shared" si="18"/>
        <v>#N/A</v>
      </c>
      <c r="BN26" s="2" t="e">
        <f t="shared" si="18"/>
        <v>#N/A</v>
      </c>
      <c r="BP26" s="2" t="str">
        <f t="shared" si="19"/>
        <v/>
      </c>
      <c r="BQ26" s="2" t="str">
        <f t="shared" si="20"/>
        <v/>
      </c>
      <c r="BR26" s="2" t="str">
        <f t="shared" si="21"/>
        <v/>
      </c>
      <c r="BS26" s="2" t="str">
        <f t="shared" si="22"/>
        <v/>
      </c>
      <c r="BT26" s="2" t="str">
        <f t="shared" si="23"/>
        <v/>
      </c>
      <c r="BU26" s="2" t="str">
        <f t="shared" si="24"/>
        <v/>
      </c>
      <c r="BV26" s="2" t="str">
        <f t="shared" si="25"/>
        <v/>
      </c>
      <c r="BW26" s="2" t="str">
        <f t="shared" si="26"/>
        <v/>
      </c>
      <c r="BX26" s="2" t="str">
        <f t="shared" si="27"/>
        <v/>
      </c>
      <c r="BY26" s="2" t="str">
        <f t="shared" si="28"/>
        <v/>
      </c>
      <c r="BZ26" s="2" t="str">
        <f t="shared" si="29"/>
        <v/>
      </c>
      <c r="CA26" s="2" t="str">
        <f t="shared" si="30"/>
        <v/>
      </c>
      <c r="CB26" s="2" t="str">
        <f t="shared" si="31"/>
        <v/>
      </c>
      <c r="CC26" s="2" t="str">
        <f t="shared" si="32"/>
        <v/>
      </c>
      <c r="CD26" s="2" t="str">
        <f t="shared" si="33"/>
        <v/>
      </c>
      <c r="CF26" s="2" t="str">
        <f t="shared" si="34"/>
        <v/>
      </c>
      <c r="CG26" s="2" t="str">
        <f t="shared" si="35"/>
        <v/>
      </c>
      <c r="CH26" s="2" t="str">
        <f t="shared" si="36"/>
        <v/>
      </c>
      <c r="CI26" s="2" t="str">
        <f t="shared" si="37"/>
        <v/>
      </c>
      <c r="CJ26" s="2" t="str">
        <f t="shared" si="38"/>
        <v/>
      </c>
      <c r="CK26" s="2" t="str">
        <f t="shared" si="39"/>
        <v/>
      </c>
      <c r="CL26" s="2" t="str">
        <f t="shared" si="40"/>
        <v/>
      </c>
      <c r="CM26" s="2" t="str">
        <f t="shared" si="41"/>
        <v/>
      </c>
      <c r="CN26" s="2" t="str">
        <f t="shared" si="42"/>
        <v/>
      </c>
      <c r="CO26" s="2" t="str">
        <f t="shared" si="43"/>
        <v/>
      </c>
      <c r="CP26" s="2" t="str">
        <f t="shared" si="44"/>
        <v/>
      </c>
      <c r="CQ26" s="2" t="str">
        <f t="shared" si="45"/>
        <v/>
      </c>
      <c r="CR26" s="2" t="str">
        <f t="shared" si="46"/>
        <v/>
      </c>
      <c r="CS26" s="2" t="str">
        <f t="shared" si="47"/>
        <v/>
      </c>
      <c r="CT26" s="2" t="str">
        <f t="shared" si="48"/>
        <v/>
      </c>
      <c r="CV26" s="2">
        <f t="shared" si="49"/>
        <v>40.077072526348026</v>
      </c>
      <c r="CW26" s="2">
        <f t="shared" si="50"/>
        <v>47.993814172063097</v>
      </c>
      <c r="CX26" s="2">
        <f t="shared" si="51"/>
        <v>54.209960436664787</v>
      </c>
      <c r="CY26" s="2">
        <f t="shared" si="52"/>
        <v>60.024283669165563</v>
      </c>
      <c r="CZ26" s="2">
        <f t="shared" si="53"/>
        <v>64.667996888722783</v>
      </c>
      <c r="DA26" s="2">
        <f t="shared" si="54"/>
        <v>67.528330651636011</v>
      </c>
      <c r="DB26" s="2">
        <f t="shared" si="55"/>
        <v>70.437930605870974</v>
      </c>
      <c r="DC26" s="2">
        <f t="shared" si="56"/>
        <v>73.957618481635848</v>
      </c>
      <c r="DD26" s="2">
        <f t="shared" si="57"/>
        <v>74.579362851317512</v>
      </c>
      <c r="DE26" s="2">
        <f t="shared" si="58"/>
        <v>72.758152620286353</v>
      </c>
      <c r="DF26" s="2">
        <f t="shared" si="59"/>
        <v>73.759392674932045</v>
      </c>
      <c r="DG26" s="2">
        <f t="shared" si="60"/>
        <v>74.815873793835365</v>
      </c>
      <c r="DH26" s="2">
        <f t="shared" si="61"/>
        <v>75.031014084507035</v>
      </c>
      <c r="DI26" s="2">
        <f t="shared" si="62"/>
        <v>72.203599347156214</v>
      </c>
      <c r="DJ26" s="2">
        <f t="shared" si="63"/>
        <v>64.179081473058901</v>
      </c>
      <c r="DL26" s="2">
        <f t="shared" si="64"/>
        <v>37.677644298069872</v>
      </c>
      <c r="DM26" s="2">
        <f t="shared" si="65"/>
        <v>47.209021769310922</v>
      </c>
      <c r="DN26" s="2">
        <f t="shared" si="66"/>
        <v>56.705786601373191</v>
      </c>
      <c r="DO26" s="2">
        <f t="shared" si="67"/>
        <v>62.518371094853698</v>
      </c>
      <c r="DP26" s="2">
        <f t="shared" si="68"/>
        <v>65.456546203260245</v>
      </c>
      <c r="DQ26" s="2">
        <f t="shared" si="69"/>
        <v>69.17750039112758</v>
      </c>
      <c r="DR26" s="2">
        <f t="shared" si="70"/>
        <v>74.9601789522183</v>
      </c>
      <c r="DS26" s="2">
        <f t="shared" si="71"/>
        <v>77.405165915019452</v>
      </c>
      <c r="DT26" s="2">
        <f t="shared" si="72"/>
        <v>77.945608274048141</v>
      </c>
      <c r="DU26" s="2">
        <f t="shared" si="73"/>
        <v>76.914881012360809</v>
      </c>
      <c r="DV26" s="2">
        <f t="shared" si="74"/>
        <v>76.385094388604131</v>
      </c>
      <c r="DW26" s="2">
        <f t="shared" si="75"/>
        <v>77.744480956516099</v>
      </c>
      <c r="DX26" s="2">
        <f t="shared" si="76"/>
        <v>73.076284285714266</v>
      </c>
      <c r="DY26" s="2">
        <f t="shared" si="77"/>
        <v>74.940043411315898</v>
      </c>
      <c r="DZ26" s="2">
        <f t="shared" si="78"/>
        <v>66.033947766438942</v>
      </c>
      <c r="EB26" s="2">
        <f t="shared" si="79"/>
        <v>1.4557583858058011E-4</v>
      </c>
      <c r="EC26" s="2">
        <f t="shared" si="80"/>
        <v>1.1377772475587144E-4</v>
      </c>
      <c r="ED26" s="2">
        <f t="shared" si="81"/>
        <v>1.2927204763674109E-4</v>
      </c>
      <c r="EE26" s="2">
        <f t="shared" si="82"/>
        <v>1.3271625128555216E-4</v>
      </c>
      <c r="EF26" s="2">
        <f t="shared" si="83"/>
        <v>1.2509842641901647E-4</v>
      </c>
      <c r="EG26" s="2">
        <f t="shared" si="84"/>
        <v>1.363107645654131E-4</v>
      </c>
      <c r="EH26" s="2">
        <f t="shared" si="85"/>
        <v>1.3694056827969075E-4</v>
      </c>
      <c r="EI26" s="2">
        <f t="shared" si="86"/>
        <v>1.3318167877989672E-4</v>
      </c>
      <c r="EJ26" s="2">
        <f t="shared" si="87"/>
        <v>1.3261206108274135E-4</v>
      </c>
      <c r="EK26" s="2">
        <f t="shared" si="88"/>
        <v>1.3482342144189045E-4</v>
      </c>
      <c r="EL26" s="2">
        <f t="shared" si="89"/>
        <v>1.2422690660536518E-4</v>
      </c>
      <c r="EM26" s="2">
        <f t="shared" si="90"/>
        <v>1.1331815558041391E-4</v>
      </c>
      <c r="EN26" s="2">
        <f t="shared" si="91"/>
        <v>9.9822653531822389E-5</v>
      </c>
      <c r="EO26" s="2">
        <f t="shared" si="92"/>
        <v>1.153766588352687E-4</v>
      </c>
      <c r="EP26" s="2">
        <f t="shared" si="93"/>
        <v>1.3138476484815192E-4</v>
      </c>
    </row>
    <row r="27" spans="2:146" x14ac:dyDescent="0.25">
      <c r="B27" s="2">
        <v>5</v>
      </c>
      <c r="C27" s="49">
        <v>38.508800000000001</v>
      </c>
      <c r="D27" s="49">
        <v>46.456099999999999</v>
      </c>
      <c r="E27" s="49">
        <v>52.709000000000003</v>
      </c>
      <c r="F27" s="49">
        <v>55.417999999999999</v>
      </c>
      <c r="G27" s="49">
        <v>60.218000000000004</v>
      </c>
      <c r="H27" s="49">
        <v>63.308999999999997</v>
      </c>
      <c r="I27" s="49">
        <v>65.8</v>
      </c>
      <c r="J27" s="49">
        <v>68.8</v>
      </c>
      <c r="K27" s="49">
        <v>68.745000000000005</v>
      </c>
      <c r="L27" s="49">
        <v>69.272999999999996</v>
      </c>
      <c r="M27" s="49">
        <v>68.326999999999998</v>
      </c>
      <c r="N27" s="49">
        <v>68.314999999999998</v>
      </c>
      <c r="O27" s="49">
        <v>68.167000000000002</v>
      </c>
      <c r="P27" s="49">
        <v>67.406999999999996</v>
      </c>
      <c r="Q27" s="49">
        <v>61.5</v>
      </c>
      <c r="T27" s="4" t="e">
        <f t="shared" si="94"/>
        <v>#N/A</v>
      </c>
      <c r="U27" s="4" t="e">
        <f t="shared" si="3"/>
        <v>#N/A</v>
      </c>
      <c r="V27" s="4" t="e">
        <f t="shared" si="4"/>
        <v>#N/A</v>
      </c>
      <c r="W27" s="4" t="e">
        <f t="shared" si="5"/>
        <v>#N/A</v>
      </c>
      <c r="X27" s="4" t="e">
        <f t="shared" si="6"/>
        <v>#N/A</v>
      </c>
      <c r="Y27" s="4" t="e">
        <f t="shared" si="7"/>
        <v>#N/A</v>
      </c>
      <c r="Z27" s="4" t="e">
        <f t="shared" si="8"/>
        <v>#N/A</v>
      </c>
      <c r="AA27" s="4" t="e">
        <f t="shared" si="9"/>
        <v>#N/A</v>
      </c>
      <c r="AB27" s="4" t="e">
        <f t="shared" si="10"/>
        <v>#N/A</v>
      </c>
      <c r="AC27" s="4" t="e">
        <f t="shared" si="11"/>
        <v>#N/A</v>
      </c>
      <c r="AD27" s="4" t="e">
        <f t="shared" si="12"/>
        <v>#N/A</v>
      </c>
      <c r="AE27" s="4" t="e">
        <f t="shared" si="13"/>
        <v>#N/A</v>
      </c>
      <c r="AF27" s="4" t="e">
        <f t="shared" si="14"/>
        <v>#N/A</v>
      </c>
      <c r="AG27" s="4" t="e">
        <f t="shared" si="15"/>
        <v>#N/A</v>
      </c>
      <c r="AH27" s="4" t="e">
        <f t="shared" si="16"/>
        <v>#N/A</v>
      </c>
      <c r="AJ27" s="4">
        <f t="shared" si="17"/>
        <v>0</v>
      </c>
      <c r="AK27" s="4">
        <f t="shared" si="17"/>
        <v>0</v>
      </c>
      <c r="AL27" s="4">
        <f t="shared" si="17"/>
        <v>0</v>
      </c>
      <c r="AM27" s="4">
        <f t="shared" si="17"/>
        <v>0</v>
      </c>
      <c r="AN27" s="4">
        <f t="shared" si="17"/>
        <v>0</v>
      </c>
      <c r="AO27" s="4">
        <f t="shared" si="17"/>
        <v>0</v>
      </c>
      <c r="AP27" s="4">
        <f t="shared" si="17"/>
        <v>0</v>
      </c>
      <c r="AQ27" s="4">
        <f t="shared" si="17"/>
        <v>0</v>
      </c>
      <c r="AR27" s="4">
        <f t="shared" si="17"/>
        <v>0</v>
      </c>
      <c r="AS27" s="4">
        <f t="shared" si="17"/>
        <v>0</v>
      </c>
      <c r="AT27" s="4">
        <f t="shared" si="17"/>
        <v>0</v>
      </c>
      <c r="AU27" s="4">
        <f t="shared" si="17"/>
        <v>0</v>
      </c>
      <c r="AV27" s="4">
        <f t="shared" si="17"/>
        <v>0</v>
      </c>
      <c r="AW27" s="4">
        <f t="shared" si="17"/>
        <v>0</v>
      </c>
      <c r="AX27" s="4">
        <f t="shared" si="17"/>
        <v>0</v>
      </c>
      <c r="AZ27" s="2" t="e">
        <f t="shared" si="18"/>
        <v>#N/A</v>
      </c>
      <c r="BA27" s="2" t="e">
        <f t="shared" si="18"/>
        <v>#N/A</v>
      </c>
      <c r="BB27" s="2" t="e">
        <f t="shared" si="18"/>
        <v>#N/A</v>
      </c>
      <c r="BC27" s="2" t="e">
        <f t="shared" si="18"/>
        <v>#N/A</v>
      </c>
      <c r="BD27" s="2" t="e">
        <f t="shared" si="18"/>
        <v>#N/A</v>
      </c>
      <c r="BE27" s="2" t="e">
        <f t="shared" si="18"/>
        <v>#N/A</v>
      </c>
      <c r="BF27" s="2" t="e">
        <f t="shared" si="18"/>
        <v>#N/A</v>
      </c>
      <c r="BG27" s="2" t="e">
        <f t="shared" si="18"/>
        <v>#N/A</v>
      </c>
      <c r="BH27" s="2" t="e">
        <f t="shared" si="18"/>
        <v>#N/A</v>
      </c>
      <c r="BI27" s="2" t="e">
        <f t="shared" si="18"/>
        <v>#N/A</v>
      </c>
      <c r="BJ27" s="2" t="e">
        <f t="shared" si="18"/>
        <v>#N/A</v>
      </c>
      <c r="BK27" s="2" t="e">
        <f t="shared" si="18"/>
        <v>#N/A</v>
      </c>
      <c r="BL27" s="2" t="e">
        <f t="shared" si="18"/>
        <v>#N/A</v>
      </c>
      <c r="BM27" s="2" t="e">
        <f t="shared" si="18"/>
        <v>#N/A</v>
      </c>
      <c r="BN27" s="2" t="e">
        <f t="shared" si="18"/>
        <v>#N/A</v>
      </c>
      <c r="BP27" s="2" t="str">
        <f t="shared" si="19"/>
        <v/>
      </c>
      <c r="BQ27" s="2" t="str">
        <f t="shared" si="20"/>
        <v/>
      </c>
      <c r="BR27" s="2" t="str">
        <f t="shared" si="21"/>
        <v/>
      </c>
      <c r="BS27" s="2" t="str">
        <f t="shared" si="22"/>
        <v/>
      </c>
      <c r="BT27" s="2" t="str">
        <f t="shared" si="23"/>
        <v/>
      </c>
      <c r="BU27" s="2" t="str">
        <f t="shared" si="24"/>
        <v/>
      </c>
      <c r="BV27" s="2" t="str">
        <f t="shared" si="25"/>
        <v/>
      </c>
      <c r="BW27" s="2" t="str">
        <f t="shared" si="26"/>
        <v/>
      </c>
      <c r="BX27" s="2" t="str">
        <f t="shared" si="27"/>
        <v/>
      </c>
      <c r="BY27" s="2" t="str">
        <f t="shared" si="28"/>
        <v/>
      </c>
      <c r="BZ27" s="2" t="str">
        <f t="shared" si="29"/>
        <v/>
      </c>
      <c r="CA27" s="2" t="str">
        <f t="shared" si="30"/>
        <v/>
      </c>
      <c r="CB27" s="2" t="str">
        <f t="shared" si="31"/>
        <v/>
      </c>
      <c r="CC27" s="2" t="str">
        <f t="shared" si="32"/>
        <v/>
      </c>
      <c r="CD27" s="2" t="str">
        <f t="shared" si="33"/>
        <v/>
      </c>
      <c r="CF27" s="2" t="str">
        <f t="shared" si="34"/>
        <v/>
      </c>
      <c r="CG27" s="2" t="str">
        <f t="shared" si="35"/>
        <v/>
      </c>
      <c r="CH27" s="2" t="str">
        <f t="shared" si="36"/>
        <v/>
      </c>
      <c r="CI27" s="2" t="str">
        <f t="shared" si="37"/>
        <v/>
      </c>
      <c r="CJ27" s="2" t="str">
        <f t="shared" si="38"/>
        <v/>
      </c>
      <c r="CK27" s="2" t="str">
        <f t="shared" si="39"/>
        <v/>
      </c>
      <c r="CL27" s="2" t="str">
        <f t="shared" si="40"/>
        <v/>
      </c>
      <c r="CM27" s="2" t="str">
        <f t="shared" si="41"/>
        <v/>
      </c>
      <c r="CN27" s="2" t="str">
        <f t="shared" si="42"/>
        <v/>
      </c>
      <c r="CO27" s="2" t="str">
        <f t="shared" si="43"/>
        <v/>
      </c>
      <c r="CP27" s="2" t="str">
        <f t="shared" si="44"/>
        <v/>
      </c>
      <c r="CQ27" s="2" t="str">
        <f t="shared" si="45"/>
        <v/>
      </c>
      <c r="CR27" s="2" t="str">
        <f t="shared" si="46"/>
        <v/>
      </c>
      <c r="CS27" s="2" t="str">
        <f t="shared" si="47"/>
        <v/>
      </c>
      <c r="CT27" s="2" t="str">
        <f t="shared" si="48"/>
        <v/>
      </c>
      <c r="CV27" s="2">
        <f t="shared" si="49"/>
        <v>40.039518178748935</v>
      </c>
      <c r="CW27" s="2">
        <f t="shared" si="50"/>
        <v>47.962281133587013</v>
      </c>
      <c r="CX27" s="2">
        <f t="shared" si="51"/>
        <v>54.169706644080563</v>
      </c>
      <c r="CY27" s="2">
        <f t="shared" si="52"/>
        <v>59.961142568375891</v>
      </c>
      <c r="CZ27" s="2">
        <f t="shared" si="53"/>
        <v>64.598572764645425</v>
      </c>
      <c r="DA27" s="2">
        <f t="shared" si="54"/>
        <v>67.470572502806505</v>
      </c>
      <c r="DB27" s="2">
        <f t="shared" si="55"/>
        <v>70.368568557063185</v>
      </c>
      <c r="DC27" s="2">
        <f t="shared" si="56"/>
        <v>73.871888507262696</v>
      </c>
      <c r="DD27" s="2">
        <f t="shared" si="57"/>
        <v>74.492807433686735</v>
      </c>
      <c r="DE27" s="2">
        <f t="shared" si="58"/>
        <v>72.699078049118157</v>
      </c>
      <c r="DF27" s="2">
        <f t="shared" si="59"/>
        <v>73.670462370404564</v>
      </c>
      <c r="DG27" s="2">
        <f t="shared" si="60"/>
        <v>74.709478325601609</v>
      </c>
      <c r="DH27" s="2">
        <f t="shared" si="61"/>
        <v>74.896026156941645</v>
      </c>
      <c r="DI27" s="2">
        <f t="shared" si="62"/>
        <v>72.093497501218124</v>
      </c>
      <c r="DJ27" s="2">
        <f t="shared" si="63"/>
        <v>64.21445906622732</v>
      </c>
      <c r="DL27" s="2">
        <f t="shared" si="64"/>
        <v>37.65241598436355</v>
      </c>
      <c r="DM27" s="2">
        <f t="shared" si="65"/>
        <v>47.160579152938531</v>
      </c>
      <c r="DN27" s="2">
        <f t="shared" si="66"/>
        <v>56.628357969843847</v>
      </c>
      <c r="DO27" s="2">
        <f t="shared" si="67"/>
        <v>62.427362623146813</v>
      </c>
      <c r="DP27" s="2">
        <f t="shared" si="68"/>
        <v>65.371079472456444</v>
      </c>
      <c r="DQ27" s="2">
        <f t="shared" si="69"/>
        <v>69.09053950855693</v>
      </c>
      <c r="DR27" s="2">
        <f t="shared" si="70"/>
        <v>74.843763615603038</v>
      </c>
      <c r="DS27" s="2">
        <f t="shared" si="71"/>
        <v>77.282090300995648</v>
      </c>
      <c r="DT27" s="2">
        <f t="shared" si="72"/>
        <v>77.814091645144416</v>
      </c>
      <c r="DU27" s="2">
        <f t="shared" si="73"/>
        <v>76.78384173051569</v>
      </c>
      <c r="DV27" s="2">
        <f t="shared" si="74"/>
        <v>76.249547398750465</v>
      </c>
      <c r="DW27" s="2">
        <f t="shared" si="75"/>
        <v>77.591709086740579</v>
      </c>
      <c r="DX27" s="2">
        <f t="shared" si="76"/>
        <v>72.936522857142833</v>
      </c>
      <c r="DY27" s="2">
        <f t="shared" si="77"/>
        <v>74.779743448085682</v>
      </c>
      <c r="DZ27" s="2">
        <f t="shared" si="78"/>
        <v>65.925034887970526</v>
      </c>
      <c r="EB27" s="2">
        <f t="shared" si="79"/>
        <v>1.5961849106402927E-4</v>
      </c>
      <c r="EC27" s="2">
        <f t="shared" si="80"/>
        <v>1.2475342497455895E-4</v>
      </c>
      <c r="ED27" s="2">
        <f t="shared" si="81"/>
        <v>1.4174221380493866E-4</v>
      </c>
      <c r="EE27" s="2">
        <f t="shared" si="82"/>
        <v>1.4551861255548068E-4</v>
      </c>
      <c r="EF27" s="2">
        <f t="shared" si="83"/>
        <v>1.3716604144621352E-4</v>
      </c>
      <c r="EG27" s="2">
        <f t="shared" si="84"/>
        <v>1.4945981569705326E-4</v>
      </c>
      <c r="EH27" s="2">
        <f t="shared" si="85"/>
        <v>1.5015036353271743E-4</v>
      </c>
      <c r="EI27" s="2">
        <f t="shared" si="86"/>
        <v>1.4602893056346296E-4</v>
      </c>
      <c r="EJ27" s="2">
        <f t="shared" si="87"/>
        <v>1.454043731942099E-4</v>
      </c>
      <c r="EK27" s="2">
        <f t="shared" si="88"/>
        <v>1.4782901905146083E-4</v>
      </c>
      <c r="EL27" s="2">
        <f t="shared" si="89"/>
        <v>1.3621046195912335E-4</v>
      </c>
      <c r="EM27" s="2">
        <f t="shared" si="90"/>
        <v>1.2424952843438384E-4</v>
      </c>
      <c r="EN27" s="2">
        <f t="shared" si="91"/>
        <v>1.0945230897540174E-4</v>
      </c>
      <c r="EO27" s="2">
        <f t="shared" si="92"/>
        <v>1.2650658256996243E-4</v>
      </c>
      <c r="EP27" s="2">
        <f t="shared" si="93"/>
        <v>1.4405870390710485E-4</v>
      </c>
    </row>
    <row r="28" spans="2:146" x14ac:dyDescent="0.25">
      <c r="B28" s="2">
        <v>6</v>
      </c>
      <c r="C28" s="49">
        <v>39.087699999999998</v>
      </c>
      <c r="D28" s="49">
        <v>45.473700000000001</v>
      </c>
      <c r="E28" s="49">
        <v>52.945</v>
      </c>
      <c r="F28" s="49">
        <v>55.781999999999996</v>
      </c>
      <c r="G28" s="49">
        <v>59.218000000000004</v>
      </c>
      <c r="H28" s="49">
        <v>63.8</v>
      </c>
      <c r="I28" s="49">
        <v>66.418000000000006</v>
      </c>
      <c r="J28" s="49">
        <v>68.072999999999993</v>
      </c>
      <c r="K28" s="49">
        <v>69.272999999999996</v>
      </c>
      <c r="L28" s="49">
        <v>69.709000000000003</v>
      </c>
      <c r="M28" s="49">
        <v>67.617999999999995</v>
      </c>
      <c r="N28" s="49">
        <v>68.778000000000006</v>
      </c>
      <c r="O28" s="49">
        <v>66.814999999999998</v>
      </c>
      <c r="P28" s="49">
        <v>67.721999999999994</v>
      </c>
      <c r="Q28" s="49">
        <v>61.906999999999996</v>
      </c>
      <c r="T28" s="4" t="e">
        <f t="shared" si="94"/>
        <v>#N/A</v>
      </c>
      <c r="U28" s="4" t="e">
        <f t="shared" si="3"/>
        <v>#N/A</v>
      </c>
      <c r="V28" s="4" t="e">
        <f t="shared" si="4"/>
        <v>#N/A</v>
      </c>
      <c r="W28" s="4" t="e">
        <f t="shared" si="5"/>
        <v>#N/A</v>
      </c>
      <c r="X28" s="4" t="e">
        <f t="shared" si="6"/>
        <v>#N/A</v>
      </c>
      <c r="Y28" s="4" t="e">
        <f t="shared" si="7"/>
        <v>#N/A</v>
      </c>
      <c r="Z28" s="4" t="e">
        <f t="shared" si="8"/>
        <v>#N/A</v>
      </c>
      <c r="AA28" s="4" t="e">
        <f t="shared" si="9"/>
        <v>#N/A</v>
      </c>
      <c r="AB28" s="4" t="e">
        <f t="shared" si="10"/>
        <v>#N/A</v>
      </c>
      <c r="AC28" s="4" t="e">
        <f t="shared" si="11"/>
        <v>#N/A</v>
      </c>
      <c r="AD28" s="4" t="e">
        <f t="shared" si="12"/>
        <v>#N/A</v>
      </c>
      <c r="AE28" s="4" t="e">
        <f t="shared" si="13"/>
        <v>#N/A</v>
      </c>
      <c r="AF28" s="4" t="e">
        <f t="shared" si="14"/>
        <v>#N/A</v>
      </c>
      <c r="AG28" s="4" t="e">
        <f t="shared" si="15"/>
        <v>#N/A</v>
      </c>
      <c r="AH28" s="4" t="e">
        <f t="shared" si="16"/>
        <v>#N/A</v>
      </c>
      <c r="AJ28" s="4">
        <f t="shared" si="17"/>
        <v>0</v>
      </c>
      <c r="AK28" s="4">
        <f t="shared" si="17"/>
        <v>0</v>
      </c>
      <c r="AL28" s="4">
        <f t="shared" si="17"/>
        <v>0</v>
      </c>
      <c r="AM28" s="4">
        <f t="shared" si="17"/>
        <v>0</v>
      </c>
      <c r="AN28" s="4">
        <f t="shared" si="17"/>
        <v>0</v>
      </c>
      <c r="AO28" s="4">
        <f t="shared" si="17"/>
        <v>0</v>
      </c>
      <c r="AP28" s="4">
        <f t="shared" si="17"/>
        <v>0</v>
      </c>
      <c r="AQ28" s="4">
        <f t="shared" si="17"/>
        <v>0</v>
      </c>
      <c r="AR28" s="4">
        <f t="shared" si="17"/>
        <v>0</v>
      </c>
      <c r="AS28" s="4">
        <f t="shared" si="17"/>
        <v>0</v>
      </c>
      <c r="AT28" s="4">
        <f t="shared" si="17"/>
        <v>0</v>
      </c>
      <c r="AU28" s="4">
        <f t="shared" si="17"/>
        <v>0</v>
      </c>
      <c r="AV28" s="4">
        <f t="shared" si="17"/>
        <v>0</v>
      </c>
      <c r="AW28" s="4">
        <f t="shared" si="17"/>
        <v>0</v>
      </c>
      <c r="AX28" s="4">
        <f t="shared" si="17"/>
        <v>0</v>
      </c>
      <c r="AZ28" s="2" t="e">
        <f t="shared" si="18"/>
        <v>#N/A</v>
      </c>
      <c r="BA28" s="2" t="e">
        <f t="shared" si="18"/>
        <v>#N/A</v>
      </c>
      <c r="BB28" s="2" t="e">
        <f t="shared" si="18"/>
        <v>#N/A</v>
      </c>
      <c r="BC28" s="2" t="e">
        <f t="shared" si="18"/>
        <v>#N/A</v>
      </c>
      <c r="BD28" s="2" t="e">
        <f t="shared" si="18"/>
        <v>#N/A</v>
      </c>
      <c r="BE28" s="2" t="e">
        <f t="shared" si="18"/>
        <v>#N/A</v>
      </c>
      <c r="BF28" s="2" t="e">
        <f t="shared" si="18"/>
        <v>#N/A</v>
      </c>
      <c r="BG28" s="2" t="e">
        <f t="shared" si="18"/>
        <v>#N/A</v>
      </c>
      <c r="BH28" s="2" t="e">
        <f t="shared" si="18"/>
        <v>#N/A</v>
      </c>
      <c r="BI28" s="2" t="e">
        <f t="shared" si="18"/>
        <v>#N/A</v>
      </c>
      <c r="BJ28" s="2" t="e">
        <f t="shared" si="18"/>
        <v>#N/A</v>
      </c>
      <c r="BK28" s="2" t="e">
        <f t="shared" si="18"/>
        <v>#N/A</v>
      </c>
      <c r="BL28" s="2" t="e">
        <f t="shared" si="18"/>
        <v>#N/A</v>
      </c>
      <c r="BM28" s="2" t="e">
        <f t="shared" si="18"/>
        <v>#N/A</v>
      </c>
      <c r="BN28" s="2" t="e">
        <f t="shared" si="18"/>
        <v>#N/A</v>
      </c>
      <c r="BP28" s="2" t="str">
        <f t="shared" si="19"/>
        <v/>
      </c>
      <c r="BQ28" s="2" t="str">
        <f t="shared" si="20"/>
        <v/>
      </c>
      <c r="BR28" s="2" t="str">
        <f t="shared" si="21"/>
        <v/>
      </c>
      <c r="BS28" s="2" t="str">
        <f t="shared" si="22"/>
        <v/>
      </c>
      <c r="BT28" s="2" t="str">
        <f t="shared" si="23"/>
        <v/>
      </c>
      <c r="BU28" s="2" t="str">
        <f t="shared" si="24"/>
        <v/>
      </c>
      <c r="BV28" s="2" t="str">
        <f t="shared" si="25"/>
        <v/>
      </c>
      <c r="BW28" s="2" t="str">
        <f t="shared" si="26"/>
        <v/>
      </c>
      <c r="BX28" s="2" t="str">
        <f t="shared" si="27"/>
        <v/>
      </c>
      <c r="BY28" s="2" t="str">
        <f t="shared" si="28"/>
        <v/>
      </c>
      <c r="BZ28" s="2" t="str">
        <f t="shared" si="29"/>
        <v/>
      </c>
      <c r="CA28" s="2" t="str">
        <f t="shared" si="30"/>
        <v/>
      </c>
      <c r="CB28" s="2" t="str">
        <f t="shared" si="31"/>
        <v/>
      </c>
      <c r="CC28" s="2" t="str">
        <f t="shared" si="32"/>
        <v/>
      </c>
      <c r="CD28" s="2" t="str">
        <f t="shared" si="33"/>
        <v/>
      </c>
      <c r="CF28" s="2" t="str">
        <f t="shared" si="34"/>
        <v/>
      </c>
      <c r="CG28" s="2" t="str">
        <f t="shared" si="35"/>
        <v/>
      </c>
      <c r="CH28" s="2" t="str">
        <f t="shared" si="36"/>
        <v/>
      </c>
      <c r="CI28" s="2" t="str">
        <f t="shared" si="37"/>
        <v/>
      </c>
      <c r="CJ28" s="2" t="str">
        <f t="shared" si="38"/>
        <v/>
      </c>
      <c r="CK28" s="2" t="str">
        <f t="shared" si="39"/>
        <v/>
      </c>
      <c r="CL28" s="2" t="str">
        <f t="shared" si="40"/>
        <v/>
      </c>
      <c r="CM28" s="2" t="str">
        <f t="shared" si="41"/>
        <v/>
      </c>
      <c r="CN28" s="2" t="str">
        <f t="shared" si="42"/>
        <v/>
      </c>
      <c r="CO28" s="2" t="str">
        <f t="shared" si="43"/>
        <v/>
      </c>
      <c r="CP28" s="2" t="str">
        <f t="shared" si="44"/>
        <v/>
      </c>
      <c r="CQ28" s="2" t="str">
        <f t="shared" si="45"/>
        <v/>
      </c>
      <c r="CR28" s="2" t="str">
        <f t="shared" si="46"/>
        <v/>
      </c>
      <c r="CS28" s="2" t="str">
        <f t="shared" si="47"/>
        <v/>
      </c>
      <c r="CT28" s="2" t="str">
        <f t="shared" si="48"/>
        <v/>
      </c>
      <c r="CV28" s="2">
        <f t="shared" si="49"/>
        <v>40.001963831149844</v>
      </c>
      <c r="CW28" s="2">
        <f t="shared" si="50"/>
        <v>47.930748095110921</v>
      </c>
      <c r="CX28" s="2">
        <f t="shared" si="51"/>
        <v>54.129452851496332</v>
      </c>
      <c r="CY28" s="2">
        <f t="shared" si="52"/>
        <v>59.898001467586219</v>
      </c>
      <c r="CZ28" s="2">
        <f t="shared" si="53"/>
        <v>64.529148640568053</v>
      </c>
      <c r="DA28" s="2">
        <f t="shared" si="54"/>
        <v>67.412814353977012</v>
      </c>
      <c r="DB28" s="2">
        <f t="shared" si="55"/>
        <v>70.299206508255381</v>
      </c>
      <c r="DC28" s="2">
        <f t="shared" si="56"/>
        <v>73.786158532889544</v>
      </c>
      <c r="DD28" s="2">
        <f t="shared" si="57"/>
        <v>74.406252016055944</v>
      </c>
      <c r="DE28" s="2">
        <f t="shared" si="58"/>
        <v>72.640003477949961</v>
      </c>
      <c r="DF28" s="2">
        <f t="shared" si="59"/>
        <v>73.581532065877099</v>
      </c>
      <c r="DG28" s="2">
        <f t="shared" si="60"/>
        <v>74.603082857367852</v>
      </c>
      <c r="DH28" s="2">
        <f t="shared" si="61"/>
        <v>74.761038229376254</v>
      </c>
      <c r="DI28" s="2">
        <f t="shared" si="62"/>
        <v>71.983395655280049</v>
      </c>
      <c r="DJ28" s="2">
        <f t="shared" si="63"/>
        <v>64.24983665939574</v>
      </c>
      <c r="DL28" s="2">
        <f t="shared" si="64"/>
        <v>37.627187670657221</v>
      </c>
      <c r="DM28" s="2">
        <f t="shared" si="65"/>
        <v>47.112136536566133</v>
      </c>
      <c r="DN28" s="2">
        <f t="shared" si="66"/>
        <v>56.550929338314496</v>
      </c>
      <c r="DO28" s="2">
        <f t="shared" si="67"/>
        <v>62.336354151439934</v>
      </c>
      <c r="DP28" s="2">
        <f t="shared" si="68"/>
        <v>65.285612741652628</v>
      </c>
      <c r="DQ28" s="2">
        <f t="shared" si="69"/>
        <v>69.003578625986279</v>
      </c>
      <c r="DR28" s="2">
        <f t="shared" si="70"/>
        <v>74.727348278987776</v>
      </c>
      <c r="DS28" s="2">
        <f t="shared" si="71"/>
        <v>77.159014686971844</v>
      </c>
      <c r="DT28" s="2">
        <f t="shared" si="72"/>
        <v>77.682575016240705</v>
      </c>
      <c r="DU28" s="2">
        <f t="shared" si="73"/>
        <v>76.652802448670585</v>
      </c>
      <c r="DV28" s="2">
        <f t="shared" si="74"/>
        <v>76.114000408896814</v>
      </c>
      <c r="DW28" s="2">
        <f t="shared" si="75"/>
        <v>77.438937216965058</v>
      </c>
      <c r="DX28" s="2">
        <f t="shared" si="76"/>
        <v>72.796761428571415</v>
      </c>
      <c r="DY28" s="2">
        <f t="shared" si="77"/>
        <v>74.619443484855452</v>
      </c>
      <c r="DZ28" s="2">
        <f t="shared" si="78"/>
        <v>65.816122009502109</v>
      </c>
      <c r="EB28" s="2">
        <f t="shared" si="79"/>
        <v>1.7501549996607339E-4</v>
      </c>
      <c r="EC28" s="2">
        <f t="shared" si="80"/>
        <v>1.3678776400325774E-4</v>
      </c>
      <c r="ED28" s="2">
        <f t="shared" si="81"/>
        <v>1.5541512160324776E-4</v>
      </c>
      <c r="EE28" s="2">
        <f t="shared" si="82"/>
        <v>1.5955574573742472E-4</v>
      </c>
      <c r="EF28" s="2">
        <f t="shared" si="83"/>
        <v>1.5039758340577506E-4</v>
      </c>
      <c r="EG28" s="2">
        <f t="shared" si="84"/>
        <v>1.6387706606745786E-4</v>
      </c>
      <c r="EH28" s="2">
        <f t="shared" si="85"/>
        <v>1.6463421482647091E-4</v>
      </c>
      <c r="EI28" s="2">
        <f t="shared" si="86"/>
        <v>1.6011528256752451E-4</v>
      </c>
      <c r="EJ28" s="2">
        <f t="shared" si="87"/>
        <v>1.5943048828436632E-4</v>
      </c>
      <c r="EK28" s="2">
        <f t="shared" si="88"/>
        <v>1.6208898438915299E-4</v>
      </c>
      <c r="EL28" s="2">
        <f t="shared" si="89"/>
        <v>1.4934983896780683E-4</v>
      </c>
      <c r="EM28" s="2">
        <f t="shared" si="90"/>
        <v>1.3623526570678664E-4</v>
      </c>
      <c r="EN28" s="2">
        <f t="shared" si="91"/>
        <v>1.2001080302361758E-4</v>
      </c>
      <c r="EO28" s="2">
        <f t="shared" si="92"/>
        <v>1.387100164831996E-4</v>
      </c>
      <c r="EP28" s="2">
        <f t="shared" si="93"/>
        <v>1.5795503245699506E-4</v>
      </c>
    </row>
    <row r="29" spans="2:146" x14ac:dyDescent="0.25">
      <c r="B29" s="2">
        <v>7</v>
      </c>
      <c r="C29" s="49">
        <v>37.438600000000001</v>
      </c>
      <c r="D29" s="49">
        <v>46.982500000000002</v>
      </c>
      <c r="E29" s="49">
        <v>54.2</v>
      </c>
      <c r="F29" s="49">
        <v>55.582000000000001</v>
      </c>
      <c r="G29" s="49">
        <v>60.308999999999997</v>
      </c>
      <c r="H29" s="49">
        <v>63.2</v>
      </c>
      <c r="I29" s="49">
        <v>63.709000000000003</v>
      </c>
      <c r="J29" s="49">
        <v>69.781999999999996</v>
      </c>
      <c r="K29" s="49">
        <v>69.545000000000002</v>
      </c>
      <c r="L29" s="49">
        <v>67.873000000000005</v>
      </c>
      <c r="M29" s="49">
        <v>67.326999999999998</v>
      </c>
      <c r="N29" s="49">
        <v>68.019000000000005</v>
      </c>
      <c r="O29" s="49">
        <v>68.241</v>
      </c>
      <c r="P29" s="49">
        <v>65.037000000000006</v>
      </c>
      <c r="Q29" s="49">
        <v>63.148000000000003</v>
      </c>
      <c r="S29" s="18"/>
      <c r="T29" s="4" t="e">
        <f t="shared" si="94"/>
        <v>#N/A</v>
      </c>
      <c r="U29" s="4" t="e">
        <f t="shared" si="3"/>
        <v>#N/A</v>
      </c>
      <c r="V29" s="4" t="e">
        <f t="shared" si="4"/>
        <v>#N/A</v>
      </c>
      <c r="W29" s="4" t="e">
        <f t="shared" si="5"/>
        <v>#N/A</v>
      </c>
      <c r="X29" s="4" t="e">
        <f t="shared" si="6"/>
        <v>#N/A</v>
      </c>
      <c r="Y29" s="4" t="e">
        <f t="shared" si="7"/>
        <v>#N/A</v>
      </c>
      <c r="Z29" s="4" t="e">
        <f t="shared" si="8"/>
        <v>#N/A</v>
      </c>
      <c r="AA29" s="4" t="e">
        <f t="shared" si="9"/>
        <v>#N/A</v>
      </c>
      <c r="AB29" s="4" t="e">
        <f t="shared" si="10"/>
        <v>#N/A</v>
      </c>
      <c r="AC29" s="4" t="e">
        <f t="shared" si="11"/>
        <v>#N/A</v>
      </c>
      <c r="AD29" s="4" t="e">
        <f t="shared" si="12"/>
        <v>#N/A</v>
      </c>
      <c r="AE29" s="4" t="e">
        <f t="shared" si="13"/>
        <v>#N/A</v>
      </c>
      <c r="AF29" s="4" t="e">
        <f t="shared" si="14"/>
        <v>#N/A</v>
      </c>
      <c r="AG29" s="4" t="e">
        <f t="shared" si="15"/>
        <v>#N/A</v>
      </c>
      <c r="AH29" s="4" t="e">
        <f t="shared" si="16"/>
        <v>#N/A</v>
      </c>
      <c r="AJ29" s="4">
        <f t="shared" si="17"/>
        <v>0</v>
      </c>
      <c r="AK29" s="4">
        <f t="shared" si="17"/>
        <v>0</v>
      </c>
      <c r="AL29" s="4">
        <f t="shared" si="17"/>
        <v>0</v>
      </c>
      <c r="AM29" s="4">
        <f t="shared" si="17"/>
        <v>0</v>
      </c>
      <c r="AN29" s="4">
        <f t="shared" si="17"/>
        <v>0</v>
      </c>
      <c r="AO29" s="4">
        <f t="shared" si="17"/>
        <v>0</v>
      </c>
      <c r="AP29" s="4">
        <f t="shared" si="17"/>
        <v>0</v>
      </c>
      <c r="AQ29" s="4">
        <f t="shared" si="17"/>
        <v>0</v>
      </c>
      <c r="AR29" s="4">
        <f t="shared" si="17"/>
        <v>0</v>
      </c>
      <c r="AS29" s="4">
        <f t="shared" si="17"/>
        <v>0</v>
      </c>
      <c r="AT29" s="4">
        <f t="shared" si="17"/>
        <v>0</v>
      </c>
      <c r="AU29" s="4">
        <f t="shared" si="17"/>
        <v>0</v>
      </c>
      <c r="AV29" s="4">
        <f t="shared" si="17"/>
        <v>0</v>
      </c>
      <c r="AW29" s="4">
        <f t="shared" si="17"/>
        <v>0</v>
      </c>
      <c r="AX29" s="4">
        <f t="shared" si="17"/>
        <v>0</v>
      </c>
      <c r="AZ29" s="2" t="e">
        <f t="shared" si="18"/>
        <v>#N/A</v>
      </c>
      <c r="BA29" s="2" t="e">
        <f t="shared" si="18"/>
        <v>#N/A</v>
      </c>
      <c r="BB29" s="2" t="e">
        <f t="shared" si="18"/>
        <v>#N/A</v>
      </c>
      <c r="BC29" s="2" t="e">
        <f t="shared" si="18"/>
        <v>#N/A</v>
      </c>
      <c r="BD29" s="2" t="e">
        <f t="shared" si="18"/>
        <v>#N/A</v>
      </c>
      <c r="BE29" s="2" t="e">
        <f t="shared" si="18"/>
        <v>#N/A</v>
      </c>
      <c r="BF29" s="2" t="e">
        <f t="shared" si="18"/>
        <v>#N/A</v>
      </c>
      <c r="BG29" s="2" t="e">
        <f t="shared" si="18"/>
        <v>#N/A</v>
      </c>
      <c r="BH29" s="2" t="e">
        <f t="shared" si="18"/>
        <v>#N/A</v>
      </c>
      <c r="BI29" s="2" t="e">
        <f t="shared" si="18"/>
        <v>#N/A</v>
      </c>
      <c r="BJ29" s="2" t="e">
        <f t="shared" si="18"/>
        <v>#N/A</v>
      </c>
      <c r="BK29" s="2" t="e">
        <f t="shared" si="18"/>
        <v>#N/A</v>
      </c>
      <c r="BL29" s="2" t="e">
        <f t="shared" si="18"/>
        <v>#N/A</v>
      </c>
      <c r="BM29" s="2" t="e">
        <f t="shared" si="18"/>
        <v>#N/A</v>
      </c>
      <c r="BN29" s="2" t="e">
        <f t="shared" si="18"/>
        <v>#N/A</v>
      </c>
      <c r="BP29" s="2" t="str">
        <f t="shared" si="19"/>
        <v/>
      </c>
      <c r="BQ29" s="2" t="str">
        <f t="shared" si="20"/>
        <v/>
      </c>
      <c r="BR29" s="2" t="str">
        <f t="shared" si="21"/>
        <v/>
      </c>
      <c r="BS29" s="2" t="str">
        <f t="shared" si="22"/>
        <v/>
      </c>
      <c r="BT29" s="2" t="str">
        <f t="shared" si="23"/>
        <v/>
      </c>
      <c r="BU29" s="2" t="str">
        <f t="shared" si="24"/>
        <v/>
      </c>
      <c r="BV29" s="2" t="str">
        <f t="shared" si="25"/>
        <v/>
      </c>
      <c r="BW29" s="2" t="str">
        <f t="shared" si="26"/>
        <v/>
      </c>
      <c r="BX29" s="2" t="str">
        <f t="shared" si="27"/>
        <v/>
      </c>
      <c r="BY29" s="2" t="str">
        <f t="shared" si="28"/>
        <v/>
      </c>
      <c r="BZ29" s="2" t="str">
        <f t="shared" si="29"/>
        <v/>
      </c>
      <c r="CA29" s="2" t="str">
        <f t="shared" si="30"/>
        <v/>
      </c>
      <c r="CB29" s="2" t="str">
        <f t="shared" si="31"/>
        <v/>
      </c>
      <c r="CC29" s="2" t="str">
        <f t="shared" si="32"/>
        <v/>
      </c>
      <c r="CD29" s="2" t="str">
        <f t="shared" si="33"/>
        <v/>
      </c>
      <c r="CF29" s="2" t="str">
        <f t="shared" si="34"/>
        <v/>
      </c>
      <c r="CG29" s="2" t="str">
        <f t="shared" si="35"/>
        <v/>
      </c>
      <c r="CH29" s="2" t="str">
        <f t="shared" si="36"/>
        <v/>
      </c>
      <c r="CI29" s="2" t="str">
        <f t="shared" si="37"/>
        <v/>
      </c>
      <c r="CJ29" s="2" t="str">
        <f t="shared" si="38"/>
        <v/>
      </c>
      <c r="CK29" s="2" t="str">
        <f t="shared" si="39"/>
        <v/>
      </c>
      <c r="CL29" s="2" t="str">
        <f t="shared" si="40"/>
        <v/>
      </c>
      <c r="CM29" s="2" t="str">
        <f t="shared" si="41"/>
        <v/>
      </c>
      <c r="CN29" s="2" t="str">
        <f t="shared" si="42"/>
        <v/>
      </c>
      <c r="CO29" s="2" t="str">
        <f t="shared" si="43"/>
        <v/>
      </c>
      <c r="CP29" s="2" t="str">
        <f t="shared" si="44"/>
        <v/>
      </c>
      <c r="CQ29" s="2" t="str">
        <f t="shared" si="45"/>
        <v/>
      </c>
      <c r="CR29" s="2" t="str">
        <f t="shared" si="46"/>
        <v/>
      </c>
      <c r="CS29" s="2" t="str">
        <f t="shared" si="47"/>
        <v/>
      </c>
      <c r="CT29" s="2" t="str">
        <f t="shared" si="48"/>
        <v/>
      </c>
      <c r="CV29" s="2">
        <f t="shared" si="49"/>
        <v>39.964409483550753</v>
      </c>
      <c r="CW29" s="2">
        <f t="shared" si="50"/>
        <v>47.89921505663483</v>
      </c>
      <c r="CX29" s="2">
        <f t="shared" si="51"/>
        <v>54.089199058912108</v>
      </c>
      <c r="CY29" s="2">
        <f t="shared" si="52"/>
        <v>59.834860366796548</v>
      </c>
      <c r="CZ29" s="2">
        <f t="shared" si="53"/>
        <v>64.459724516490695</v>
      </c>
      <c r="DA29" s="2">
        <f t="shared" si="54"/>
        <v>67.355056205147505</v>
      </c>
      <c r="DB29" s="2">
        <f t="shared" si="55"/>
        <v>70.229844459447591</v>
      </c>
      <c r="DC29" s="2">
        <f t="shared" si="56"/>
        <v>73.700428558516393</v>
      </c>
      <c r="DD29" s="2">
        <f t="shared" si="57"/>
        <v>74.319696598425168</v>
      </c>
      <c r="DE29" s="2">
        <f t="shared" si="58"/>
        <v>72.580928906781764</v>
      </c>
      <c r="DF29" s="2">
        <f t="shared" si="59"/>
        <v>73.492601761349633</v>
      </c>
      <c r="DG29" s="2">
        <f t="shared" si="60"/>
        <v>74.496687389134095</v>
      </c>
      <c r="DH29" s="2">
        <f t="shared" si="61"/>
        <v>74.626050301810864</v>
      </c>
      <c r="DI29" s="2">
        <f t="shared" si="62"/>
        <v>71.873293809341973</v>
      </c>
      <c r="DJ29" s="2">
        <f t="shared" si="63"/>
        <v>64.28521425256416</v>
      </c>
      <c r="DL29" s="2">
        <f t="shared" si="64"/>
        <v>37.601959356950893</v>
      </c>
      <c r="DM29" s="2">
        <f t="shared" si="65"/>
        <v>47.063693920193742</v>
      </c>
      <c r="DN29" s="2">
        <f t="shared" si="66"/>
        <v>56.473500706785146</v>
      </c>
      <c r="DO29" s="2">
        <f t="shared" si="67"/>
        <v>62.245345679733056</v>
      </c>
      <c r="DP29" s="2">
        <f t="shared" si="68"/>
        <v>65.200146010848826</v>
      </c>
      <c r="DQ29" s="2">
        <f t="shared" si="69"/>
        <v>68.916617743415614</v>
      </c>
      <c r="DR29" s="2">
        <f t="shared" si="70"/>
        <v>74.6109329423725</v>
      </c>
      <c r="DS29" s="2">
        <f t="shared" si="71"/>
        <v>77.035939072948025</v>
      </c>
      <c r="DT29" s="2">
        <f t="shared" si="72"/>
        <v>77.551058387336994</v>
      </c>
      <c r="DU29" s="2">
        <f t="shared" si="73"/>
        <v>76.521763166825465</v>
      </c>
      <c r="DV29" s="2">
        <f t="shared" si="74"/>
        <v>75.978453419043163</v>
      </c>
      <c r="DW29" s="2">
        <f t="shared" si="75"/>
        <v>77.286165347189538</v>
      </c>
      <c r="DX29" s="2">
        <f t="shared" si="76"/>
        <v>72.656999999999982</v>
      </c>
      <c r="DY29" s="2">
        <f t="shared" si="77"/>
        <v>74.459143521625236</v>
      </c>
      <c r="DZ29" s="2">
        <f t="shared" si="78"/>
        <v>65.707209131033707</v>
      </c>
      <c r="EB29" s="2">
        <f t="shared" si="79"/>
        <v>1.9189743947714173E-4</v>
      </c>
      <c r="EC29" s="2">
        <f t="shared" si="80"/>
        <v>1.499828213999495E-4</v>
      </c>
      <c r="ED29" s="2">
        <f t="shared" si="81"/>
        <v>1.7040673708121839E-4</v>
      </c>
      <c r="EE29" s="2">
        <f t="shared" si="82"/>
        <v>1.7494670320204107E-4</v>
      </c>
      <c r="EF29" s="2">
        <f t="shared" si="83"/>
        <v>1.6490527816703451E-4</v>
      </c>
      <c r="EG29" s="2">
        <f t="shared" si="84"/>
        <v>1.7968478887307875E-4</v>
      </c>
      <c r="EH29" s="2">
        <f t="shared" si="85"/>
        <v>1.805149596667862E-4</v>
      </c>
      <c r="EI29" s="2">
        <f t="shared" si="86"/>
        <v>1.7556020421487988E-4</v>
      </c>
      <c r="EJ29" s="2">
        <f t="shared" si="87"/>
        <v>1.748093653624924E-4</v>
      </c>
      <c r="EK29" s="2">
        <f t="shared" si="88"/>
        <v>1.7772425795636442E-4</v>
      </c>
      <c r="EL29" s="2">
        <f t="shared" si="89"/>
        <v>1.6375648245803946E-4</v>
      </c>
      <c r="EM29" s="2">
        <f t="shared" si="90"/>
        <v>1.4937703502144672E-4</v>
      </c>
      <c r="EN29" s="2">
        <f t="shared" si="91"/>
        <v>1.3158770523855084E-4</v>
      </c>
      <c r="EO29" s="2">
        <f t="shared" si="92"/>
        <v>1.5209047331092077E-4</v>
      </c>
      <c r="EP29" s="2">
        <f t="shared" si="93"/>
        <v>1.7319160975572917E-4</v>
      </c>
    </row>
    <row r="30" spans="2:146" x14ac:dyDescent="0.25">
      <c r="B30" s="2">
        <v>8</v>
      </c>
      <c r="C30" s="49">
        <v>38.1404</v>
      </c>
      <c r="D30" s="49">
        <v>45.666699999999999</v>
      </c>
      <c r="E30" s="49">
        <v>52.273000000000003</v>
      </c>
      <c r="F30" s="49">
        <v>56.6</v>
      </c>
      <c r="G30" s="49">
        <v>61.454999999999998</v>
      </c>
      <c r="H30" s="49">
        <v>62.963999999999999</v>
      </c>
      <c r="I30" s="49">
        <v>63.6</v>
      </c>
      <c r="J30" s="49">
        <v>67.472999999999999</v>
      </c>
      <c r="K30" s="49">
        <v>67.673000000000002</v>
      </c>
      <c r="L30" s="49">
        <v>69.655000000000001</v>
      </c>
      <c r="M30" s="49">
        <v>66.364000000000004</v>
      </c>
      <c r="N30" s="49">
        <v>67.703999999999994</v>
      </c>
      <c r="O30" s="49">
        <v>67.426000000000002</v>
      </c>
      <c r="P30" s="49">
        <v>66.593000000000004</v>
      </c>
      <c r="Q30" s="49">
        <v>63.222000000000001</v>
      </c>
      <c r="T30" s="4" t="e">
        <f t="shared" si="94"/>
        <v>#N/A</v>
      </c>
      <c r="U30" s="4" t="e">
        <f t="shared" si="3"/>
        <v>#N/A</v>
      </c>
      <c r="V30" s="4" t="e">
        <f t="shared" si="4"/>
        <v>#N/A</v>
      </c>
      <c r="W30" s="4" t="e">
        <f t="shared" si="5"/>
        <v>#N/A</v>
      </c>
      <c r="X30" s="4" t="e">
        <f t="shared" si="6"/>
        <v>#N/A</v>
      </c>
      <c r="Y30" s="4" t="e">
        <f t="shared" si="7"/>
        <v>#N/A</v>
      </c>
      <c r="Z30" s="4" t="e">
        <f t="shared" si="8"/>
        <v>#N/A</v>
      </c>
      <c r="AA30" s="4" t="e">
        <f t="shared" si="9"/>
        <v>#N/A</v>
      </c>
      <c r="AB30" s="4" t="e">
        <f t="shared" si="10"/>
        <v>#N/A</v>
      </c>
      <c r="AC30" s="4" t="e">
        <f t="shared" si="11"/>
        <v>#N/A</v>
      </c>
      <c r="AD30" s="4" t="e">
        <f t="shared" si="12"/>
        <v>#N/A</v>
      </c>
      <c r="AE30" s="4" t="e">
        <f t="shared" si="13"/>
        <v>#N/A</v>
      </c>
      <c r="AF30" s="4" t="e">
        <f t="shared" si="14"/>
        <v>#N/A</v>
      </c>
      <c r="AG30" s="4" t="e">
        <f t="shared" si="15"/>
        <v>#N/A</v>
      </c>
      <c r="AH30" s="4" t="e">
        <f t="shared" si="16"/>
        <v>#N/A</v>
      </c>
      <c r="AJ30" s="4">
        <f t="shared" si="17"/>
        <v>0</v>
      </c>
      <c r="AK30" s="4">
        <f t="shared" si="17"/>
        <v>0</v>
      </c>
      <c r="AL30" s="4">
        <f t="shared" si="17"/>
        <v>0</v>
      </c>
      <c r="AM30" s="4">
        <f t="shared" si="17"/>
        <v>0</v>
      </c>
      <c r="AN30" s="4">
        <f t="shared" si="17"/>
        <v>0</v>
      </c>
      <c r="AO30" s="4">
        <f t="shared" si="17"/>
        <v>0</v>
      </c>
      <c r="AP30" s="4">
        <f t="shared" si="17"/>
        <v>0</v>
      </c>
      <c r="AQ30" s="4">
        <f t="shared" si="17"/>
        <v>0</v>
      </c>
      <c r="AR30" s="4">
        <f t="shared" si="17"/>
        <v>0</v>
      </c>
      <c r="AS30" s="4">
        <f t="shared" si="17"/>
        <v>0</v>
      </c>
      <c r="AT30" s="4">
        <f t="shared" si="17"/>
        <v>0</v>
      </c>
      <c r="AU30" s="4">
        <f t="shared" si="17"/>
        <v>0</v>
      </c>
      <c r="AV30" s="4">
        <f t="shared" si="17"/>
        <v>0</v>
      </c>
      <c r="AW30" s="4">
        <f t="shared" si="17"/>
        <v>0</v>
      </c>
      <c r="AX30" s="4">
        <f t="shared" si="17"/>
        <v>0</v>
      </c>
      <c r="AZ30" s="2" t="e">
        <f t="shared" si="18"/>
        <v>#N/A</v>
      </c>
      <c r="BA30" s="2" t="e">
        <f t="shared" si="18"/>
        <v>#N/A</v>
      </c>
      <c r="BB30" s="2" t="e">
        <f t="shared" si="18"/>
        <v>#N/A</v>
      </c>
      <c r="BC30" s="2" t="e">
        <f t="shared" si="18"/>
        <v>#N/A</v>
      </c>
      <c r="BD30" s="2" t="e">
        <f t="shared" si="18"/>
        <v>#N/A</v>
      </c>
      <c r="BE30" s="2" t="e">
        <f t="shared" si="18"/>
        <v>#N/A</v>
      </c>
      <c r="BF30" s="2" t="e">
        <f t="shared" si="18"/>
        <v>#N/A</v>
      </c>
      <c r="BG30" s="2" t="e">
        <f t="shared" si="18"/>
        <v>#N/A</v>
      </c>
      <c r="BH30" s="2" t="e">
        <f t="shared" si="18"/>
        <v>#N/A</v>
      </c>
      <c r="BI30" s="2" t="e">
        <f t="shared" si="18"/>
        <v>#N/A</v>
      </c>
      <c r="BJ30" s="2" t="e">
        <f t="shared" si="18"/>
        <v>#N/A</v>
      </c>
      <c r="BK30" s="2" t="e">
        <f t="shared" si="18"/>
        <v>#N/A</v>
      </c>
      <c r="BL30" s="2" t="e">
        <f t="shared" si="18"/>
        <v>#N/A</v>
      </c>
      <c r="BM30" s="2" t="e">
        <f t="shared" si="18"/>
        <v>#N/A</v>
      </c>
      <c r="BN30" s="2" t="e">
        <f t="shared" si="18"/>
        <v>#N/A</v>
      </c>
      <c r="BP30" s="2" t="str">
        <f t="shared" si="19"/>
        <v/>
      </c>
      <c r="BQ30" s="2" t="str">
        <f t="shared" si="20"/>
        <v/>
      </c>
      <c r="BR30" s="2" t="str">
        <f t="shared" si="21"/>
        <v/>
      </c>
      <c r="BS30" s="2" t="str">
        <f t="shared" si="22"/>
        <v/>
      </c>
      <c r="BT30" s="2" t="str">
        <f t="shared" si="23"/>
        <v/>
      </c>
      <c r="BU30" s="2" t="str">
        <f t="shared" si="24"/>
        <v/>
      </c>
      <c r="BV30" s="2" t="str">
        <f t="shared" si="25"/>
        <v/>
      </c>
      <c r="BW30" s="2" t="str">
        <f t="shared" si="26"/>
        <v/>
      </c>
      <c r="BX30" s="2" t="str">
        <f t="shared" si="27"/>
        <v/>
      </c>
      <c r="BY30" s="2" t="str">
        <f t="shared" si="28"/>
        <v/>
      </c>
      <c r="BZ30" s="2" t="str">
        <f t="shared" si="29"/>
        <v/>
      </c>
      <c r="CA30" s="2" t="str">
        <f t="shared" si="30"/>
        <v/>
      </c>
      <c r="CB30" s="2" t="str">
        <f t="shared" si="31"/>
        <v/>
      </c>
      <c r="CC30" s="2" t="str">
        <f t="shared" si="32"/>
        <v/>
      </c>
      <c r="CD30" s="2" t="str">
        <f t="shared" si="33"/>
        <v/>
      </c>
      <c r="CF30" s="2" t="str">
        <f t="shared" si="34"/>
        <v/>
      </c>
      <c r="CG30" s="2" t="str">
        <f t="shared" si="35"/>
        <v/>
      </c>
      <c r="CH30" s="2" t="str">
        <f t="shared" si="36"/>
        <v/>
      </c>
      <c r="CI30" s="2" t="str">
        <f t="shared" si="37"/>
        <v/>
      </c>
      <c r="CJ30" s="2" t="str">
        <f t="shared" si="38"/>
        <v/>
      </c>
      <c r="CK30" s="2" t="str">
        <f t="shared" si="39"/>
        <v/>
      </c>
      <c r="CL30" s="2" t="str">
        <f t="shared" si="40"/>
        <v/>
      </c>
      <c r="CM30" s="2" t="str">
        <f t="shared" si="41"/>
        <v/>
      </c>
      <c r="CN30" s="2" t="str">
        <f t="shared" si="42"/>
        <v/>
      </c>
      <c r="CO30" s="2" t="str">
        <f t="shared" si="43"/>
        <v/>
      </c>
      <c r="CP30" s="2" t="str">
        <f t="shared" si="44"/>
        <v/>
      </c>
      <c r="CQ30" s="2" t="str">
        <f t="shared" si="45"/>
        <v/>
      </c>
      <c r="CR30" s="2" t="str">
        <f t="shared" si="46"/>
        <v/>
      </c>
      <c r="CS30" s="2" t="str">
        <f t="shared" si="47"/>
        <v/>
      </c>
      <c r="CT30" s="2" t="str">
        <f t="shared" si="48"/>
        <v/>
      </c>
      <c r="CV30" s="2">
        <f t="shared" si="49"/>
        <v>39.926855135951662</v>
      </c>
      <c r="CW30" s="2">
        <f t="shared" si="50"/>
        <v>47.867682018158746</v>
      </c>
      <c r="CX30" s="2">
        <f t="shared" si="51"/>
        <v>54.048945266327877</v>
      </c>
      <c r="CY30" s="2">
        <f t="shared" si="52"/>
        <v>59.771719266006876</v>
      </c>
      <c r="CZ30" s="2">
        <f t="shared" si="53"/>
        <v>64.390300392413337</v>
      </c>
      <c r="DA30" s="2">
        <f t="shared" si="54"/>
        <v>67.297298056318013</v>
      </c>
      <c r="DB30" s="2">
        <f t="shared" si="55"/>
        <v>70.160482410639787</v>
      </c>
      <c r="DC30" s="2">
        <f t="shared" si="56"/>
        <v>73.614698584143241</v>
      </c>
      <c r="DD30" s="2">
        <f t="shared" si="57"/>
        <v>74.233141180794377</v>
      </c>
      <c r="DE30" s="2">
        <f t="shared" si="58"/>
        <v>72.521854335613554</v>
      </c>
      <c r="DF30" s="2">
        <f t="shared" si="59"/>
        <v>73.403671456822153</v>
      </c>
      <c r="DG30" s="2">
        <f t="shared" si="60"/>
        <v>74.390291920900339</v>
      </c>
      <c r="DH30" s="2">
        <f t="shared" si="61"/>
        <v>74.491062374245473</v>
      </c>
      <c r="DI30" s="2">
        <f t="shared" si="62"/>
        <v>71.763191963403884</v>
      </c>
      <c r="DJ30" s="2">
        <f t="shared" si="63"/>
        <v>64.320591845732594</v>
      </c>
      <c r="DL30" s="2">
        <f t="shared" si="64"/>
        <v>37.576731043244564</v>
      </c>
      <c r="DM30" s="2">
        <f t="shared" si="65"/>
        <v>47.015251303821351</v>
      </c>
      <c r="DN30" s="2">
        <f t="shared" si="66"/>
        <v>56.396072075255802</v>
      </c>
      <c r="DO30" s="2">
        <f t="shared" si="67"/>
        <v>62.15433720802617</v>
      </c>
      <c r="DP30" s="2">
        <f t="shared" si="68"/>
        <v>65.11467928004501</v>
      </c>
      <c r="DQ30" s="2">
        <f t="shared" si="69"/>
        <v>68.829656860844963</v>
      </c>
      <c r="DR30" s="2">
        <f t="shared" si="70"/>
        <v>74.494517605757238</v>
      </c>
      <c r="DS30" s="2">
        <f t="shared" si="71"/>
        <v>76.912863458924221</v>
      </c>
      <c r="DT30" s="2">
        <f t="shared" si="72"/>
        <v>77.419541758433283</v>
      </c>
      <c r="DU30" s="2">
        <f t="shared" si="73"/>
        <v>76.390723884980346</v>
      </c>
      <c r="DV30" s="2">
        <f t="shared" si="74"/>
        <v>75.842906429189512</v>
      </c>
      <c r="DW30" s="2">
        <f t="shared" si="75"/>
        <v>77.133393477414018</v>
      </c>
      <c r="DX30" s="2">
        <f t="shared" si="76"/>
        <v>72.51723857142855</v>
      </c>
      <c r="DY30" s="2">
        <f t="shared" si="77"/>
        <v>74.298843558395006</v>
      </c>
      <c r="DZ30" s="2">
        <f t="shared" si="78"/>
        <v>65.598296252565291</v>
      </c>
      <c r="EB30" s="2">
        <f t="shared" si="79"/>
        <v>2.1040746281570969E-4</v>
      </c>
      <c r="EC30" s="2">
        <f t="shared" si="80"/>
        <v>1.6445051385029612E-4</v>
      </c>
      <c r="ED30" s="2">
        <f t="shared" si="81"/>
        <v>1.8684419986692672E-4</v>
      </c>
      <c r="EE30" s="2">
        <f t="shared" si="82"/>
        <v>1.9182200787228829E-4</v>
      </c>
      <c r="EF30" s="2">
        <f t="shared" si="83"/>
        <v>1.8081216526024402E-4</v>
      </c>
      <c r="EG30" s="2">
        <f t="shared" si="84"/>
        <v>1.9701703775669351E-4</v>
      </c>
      <c r="EH30" s="2">
        <f t="shared" si="85"/>
        <v>1.9792727029891861E-4</v>
      </c>
      <c r="EI30" s="2">
        <f t="shared" si="86"/>
        <v>1.9249467560886893E-4</v>
      </c>
      <c r="EJ30" s="2">
        <f t="shared" si="87"/>
        <v>1.916714250070039E-4</v>
      </c>
      <c r="EK30" s="2">
        <f t="shared" si="88"/>
        <v>1.94867432477367E-4</v>
      </c>
      <c r="EL30" s="2">
        <f t="shared" si="89"/>
        <v>1.795525757537623E-4</v>
      </c>
      <c r="EM30" s="2">
        <f t="shared" si="90"/>
        <v>1.6378630147846789E-4</v>
      </c>
      <c r="EN30" s="2">
        <f t="shared" si="91"/>
        <v>1.4428121797482944E-4</v>
      </c>
      <c r="EO30" s="2">
        <f t="shared" si="92"/>
        <v>1.6676144086677451E-4</v>
      </c>
      <c r="EP30" s="2">
        <f t="shared" si="93"/>
        <v>1.8989765081159251E-4</v>
      </c>
    </row>
    <row r="31" spans="2:146" x14ac:dyDescent="0.25">
      <c r="B31" s="2">
        <v>9</v>
      </c>
      <c r="C31" s="49">
        <v>39.736800000000002</v>
      </c>
      <c r="D31" s="49">
        <v>46.491199999999999</v>
      </c>
      <c r="E31" s="49">
        <v>51.726999999999997</v>
      </c>
      <c r="F31" s="49">
        <v>56.655000000000001</v>
      </c>
      <c r="G31" s="49">
        <v>60.018000000000001</v>
      </c>
      <c r="H31" s="49">
        <v>62.545000000000002</v>
      </c>
      <c r="I31" s="49">
        <v>64.8</v>
      </c>
      <c r="J31" s="49">
        <v>68.036000000000001</v>
      </c>
      <c r="K31" s="49">
        <v>67.817999999999998</v>
      </c>
      <c r="L31" s="49">
        <v>69.344999999999999</v>
      </c>
      <c r="M31" s="49">
        <v>67.855000000000004</v>
      </c>
      <c r="N31" s="49">
        <v>68.611000000000004</v>
      </c>
      <c r="O31" s="49">
        <v>67.906999999999996</v>
      </c>
      <c r="P31" s="49">
        <v>65.796000000000006</v>
      </c>
      <c r="Q31" s="49">
        <v>61.87</v>
      </c>
      <c r="S31" s="10"/>
      <c r="T31" s="4" t="e">
        <f t="shared" si="94"/>
        <v>#N/A</v>
      </c>
      <c r="U31" s="4" t="e">
        <f t="shared" si="3"/>
        <v>#N/A</v>
      </c>
      <c r="V31" s="4" t="e">
        <f t="shared" si="4"/>
        <v>#N/A</v>
      </c>
      <c r="W31" s="4" t="e">
        <f t="shared" si="5"/>
        <v>#N/A</v>
      </c>
      <c r="X31" s="4" t="e">
        <f t="shared" si="6"/>
        <v>#N/A</v>
      </c>
      <c r="Y31" s="4" t="e">
        <f t="shared" si="7"/>
        <v>#N/A</v>
      </c>
      <c r="Z31" s="4" t="e">
        <f t="shared" si="8"/>
        <v>#N/A</v>
      </c>
      <c r="AA31" s="4" t="e">
        <f t="shared" si="9"/>
        <v>#N/A</v>
      </c>
      <c r="AB31" s="4" t="e">
        <f t="shared" si="10"/>
        <v>#N/A</v>
      </c>
      <c r="AC31" s="4" t="e">
        <f t="shared" si="11"/>
        <v>#N/A</v>
      </c>
      <c r="AD31" s="4" t="e">
        <f t="shared" si="12"/>
        <v>#N/A</v>
      </c>
      <c r="AE31" s="4" t="e">
        <f t="shared" si="13"/>
        <v>#N/A</v>
      </c>
      <c r="AF31" s="4" t="e">
        <f t="shared" si="14"/>
        <v>#N/A</v>
      </c>
      <c r="AG31" s="4" t="e">
        <f t="shared" si="15"/>
        <v>#N/A</v>
      </c>
      <c r="AH31" s="4" t="e">
        <f t="shared" si="16"/>
        <v>#N/A</v>
      </c>
      <c r="AJ31" s="4">
        <f t="shared" si="17"/>
        <v>0</v>
      </c>
      <c r="AK31" s="4">
        <f t="shared" si="17"/>
        <v>0</v>
      </c>
      <c r="AL31" s="4">
        <f t="shared" si="17"/>
        <v>0</v>
      </c>
      <c r="AM31" s="4">
        <f t="shared" si="17"/>
        <v>0</v>
      </c>
      <c r="AN31" s="4">
        <f t="shared" si="17"/>
        <v>0</v>
      </c>
      <c r="AO31" s="4">
        <f t="shared" si="17"/>
        <v>0</v>
      </c>
      <c r="AP31" s="4">
        <f t="shared" si="17"/>
        <v>0</v>
      </c>
      <c r="AQ31" s="4">
        <f t="shared" si="17"/>
        <v>0</v>
      </c>
      <c r="AR31" s="4">
        <f t="shared" si="17"/>
        <v>0</v>
      </c>
      <c r="AS31" s="4">
        <f t="shared" si="17"/>
        <v>0</v>
      </c>
      <c r="AT31" s="4">
        <f t="shared" si="17"/>
        <v>0</v>
      </c>
      <c r="AU31" s="4">
        <f t="shared" si="17"/>
        <v>0</v>
      </c>
      <c r="AV31" s="4">
        <f t="shared" si="17"/>
        <v>0</v>
      </c>
      <c r="AW31" s="4">
        <f t="shared" si="17"/>
        <v>0</v>
      </c>
      <c r="AX31" s="4">
        <f t="shared" si="17"/>
        <v>0</v>
      </c>
      <c r="AZ31" s="2" t="e">
        <f t="shared" si="18"/>
        <v>#N/A</v>
      </c>
      <c r="BA31" s="2" t="e">
        <f t="shared" si="18"/>
        <v>#N/A</v>
      </c>
      <c r="BB31" s="2" t="e">
        <f t="shared" si="18"/>
        <v>#N/A</v>
      </c>
      <c r="BC31" s="2" t="e">
        <f t="shared" si="18"/>
        <v>#N/A</v>
      </c>
      <c r="BD31" s="2" t="e">
        <f t="shared" si="18"/>
        <v>#N/A</v>
      </c>
      <c r="BE31" s="2" t="e">
        <f t="shared" si="18"/>
        <v>#N/A</v>
      </c>
      <c r="BF31" s="2" t="e">
        <f t="shared" si="18"/>
        <v>#N/A</v>
      </c>
      <c r="BG31" s="2" t="e">
        <f t="shared" si="18"/>
        <v>#N/A</v>
      </c>
      <c r="BH31" s="2" t="e">
        <f t="shared" si="18"/>
        <v>#N/A</v>
      </c>
      <c r="BI31" s="2" t="e">
        <f t="shared" si="18"/>
        <v>#N/A</v>
      </c>
      <c r="BJ31" s="2" t="e">
        <f t="shared" si="18"/>
        <v>#N/A</v>
      </c>
      <c r="BK31" s="2" t="e">
        <f t="shared" si="18"/>
        <v>#N/A</v>
      </c>
      <c r="BL31" s="2" t="e">
        <f t="shared" si="18"/>
        <v>#N/A</v>
      </c>
      <c r="BM31" s="2" t="e">
        <f t="shared" si="18"/>
        <v>#N/A</v>
      </c>
      <c r="BN31" s="2" t="e">
        <f t="shared" si="18"/>
        <v>#N/A</v>
      </c>
      <c r="BP31" s="2" t="str">
        <f t="shared" si="19"/>
        <v/>
      </c>
      <c r="BQ31" s="2" t="str">
        <f t="shared" si="20"/>
        <v/>
      </c>
      <c r="BR31" s="2" t="str">
        <f t="shared" si="21"/>
        <v/>
      </c>
      <c r="BS31" s="2" t="str">
        <f t="shared" si="22"/>
        <v/>
      </c>
      <c r="BT31" s="2" t="str">
        <f t="shared" si="23"/>
        <v/>
      </c>
      <c r="BU31" s="2" t="str">
        <f t="shared" si="24"/>
        <v/>
      </c>
      <c r="BV31" s="2" t="str">
        <f t="shared" si="25"/>
        <v/>
      </c>
      <c r="BW31" s="2" t="str">
        <f t="shared" si="26"/>
        <v/>
      </c>
      <c r="BX31" s="2" t="str">
        <f t="shared" si="27"/>
        <v/>
      </c>
      <c r="BY31" s="2" t="str">
        <f t="shared" si="28"/>
        <v/>
      </c>
      <c r="BZ31" s="2" t="str">
        <f t="shared" si="29"/>
        <v/>
      </c>
      <c r="CA31" s="2" t="str">
        <f t="shared" si="30"/>
        <v/>
      </c>
      <c r="CB31" s="2" t="str">
        <f t="shared" si="31"/>
        <v/>
      </c>
      <c r="CC31" s="2" t="str">
        <f t="shared" si="32"/>
        <v/>
      </c>
      <c r="CD31" s="2" t="str">
        <f t="shared" si="33"/>
        <v/>
      </c>
      <c r="CF31" s="2" t="str">
        <f t="shared" si="34"/>
        <v/>
      </c>
      <c r="CG31" s="2" t="str">
        <f t="shared" si="35"/>
        <v/>
      </c>
      <c r="CH31" s="2" t="str">
        <f t="shared" si="36"/>
        <v/>
      </c>
      <c r="CI31" s="2" t="str">
        <f t="shared" si="37"/>
        <v/>
      </c>
      <c r="CJ31" s="2" t="str">
        <f t="shared" si="38"/>
        <v/>
      </c>
      <c r="CK31" s="2" t="str">
        <f t="shared" si="39"/>
        <v/>
      </c>
      <c r="CL31" s="2" t="str">
        <f t="shared" si="40"/>
        <v/>
      </c>
      <c r="CM31" s="2" t="str">
        <f t="shared" si="41"/>
        <v/>
      </c>
      <c r="CN31" s="2" t="str">
        <f t="shared" si="42"/>
        <v/>
      </c>
      <c r="CO31" s="2" t="str">
        <f t="shared" si="43"/>
        <v/>
      </c>
      <c r="CP31" s="2" t="str">
        <f t="shared" si="44"/>
        <v/>
      </c>
      <c r="CQ31" s="2" t="str">
        <f t="shared" si="45"/>
        <v/>
      </c>
      <c r="CR31" s="2" t="str">
        <f t="shared" si="46"/>
        <v/>
      </c>
      <c r="CS31" s="2" t="str">
        <f t="shared" si="47"/>
        <v/>
      </c>
      <c r="CT31" s="2" t="str">
        <f t="shared" si="48"/>
        <v/>
      </c>
      <c r="CV31" s="2">
        <f t="shared" si="49"/>
        <v>39.889300788352564</v>
      </c>
      <c r="CW31" s="2">
        <f t="shared" si="50"/>
        <v>47.836148979682655</v>
      </c>
      <c r="CX31" s="2">
        <f t="shared" si="51"/>
        <v>54.008691473743653</v>
      </c>
      <c r="CY31" s="2">
        <f t="shared" si="52"/>
        <v>59.708578165217205</v>
      </c>
      <c r="CZ31" s="2">
        <f t="shared" si="53"/>
        <v>64.320876268335979</v>
      </c>
      <c r="DA31" s="2">
        <f t="shared" si="54"/>
        <v>67.239539907488506</v>
      </c>
      <c r="DB31" s="2">
        <f t="shared" si="55"/>
        <v>70.091120361831983</v>
      </c>
      <c r="DC31" s="2">
        <f t="shared" si="56"/>
        <v>73.528968609770089</v>
      </c>
      <c r="DD31" s="2">
        <f t="shared" si="57"/>
        <v>74.146585763163586</v>
      </c>
      <c r="DE31" s="2">
        <f t="shared" si="58"/>
        <v>72.462779764445358</v>
      </c>
      <c r="DF31" s="2">
        <f t="shared" si="59"/>
        <v>73.314741152294687</v>
      </c>
      <c r="DG31" s="2">
        <f t="shared" si="60"/>
        <v>74.283896452666582</v>
      </c>
      <c r="DH31" s="2">
        <f t="shared" si="61"/>
        <v>74.356074446680083</v>
      </c>
      <c r="DI31" s="2">
        <f t="shared" si="62"/>
        <v>71.653090117465808</v>
      </c>
      <c r="DJ31" s="2">
        <f t="shared" si="63"/>
        <v>64.355969438901013</v>
      </c>
      <c r="DL31" s="2">
        <f t="shared" si="64"/>
        <v>37.551502729538235</v>
      </c>
      <c r="DM31" s="2">
        <f t="shared" si="65"/>
        <v>46.96680868744896</v>
      </c>
      <c r="DN31" s="2">
        <f t="shared" si="66"/>
        <v>56.318643443726451</v>
      </c>
      <c r="DO31" s="2">
        <f t="shared" si="67"/>
        <v>62.063328736319292</v>
      </c>
      <c r="DP31" s="2">
        <f t="shared" si="68"/>
        <v>65.029212549241208</v>
      </c>
      <c r="DQ31" s="2">
        <f t="shared" si="69"/>
        <v>68.742695978274313</v>
      </c>
      <c r="DR31" s="2">
        <f t="shared" si="70"/>
        <v>74.378102269141962</v>
      </c>
      <c r="DS31" s="2">
        <f t="shared" si="71"/>
        <v>76.789787844900417</v>
      </c>
      <c r="DT31" s="2">
        <f t="shared" si="72"/>
        <v>77.288025129529572</v>
      </c>
      <c r="DU31" s="2">
        <f t="shared" si="73"/>
        <v>76.259684603135227</v>
      </c>
      <c r="DV31" s="2">
        <f t="shared" si="74"/>
        <v>75.70735943933586</v>
      </c>
      <c r="DW31" s="2">
        <f t="shared" si="75"/>
        <v>76.980621607638497</v>
      </c>
      <c r="DX31" s="2">
        <f t="shared" si="76"/>
        <v>72.377477142857131</v>
      </c>
      <c r="DY31" s="2">
        <f t="shared" si="77"/>
        <v>74.138543595164776</v>
      </c>
      <c r="DZ31" s="2">
        <f t="shared" si="78"/>
        <v>65.489383374096874</v>
      </c>
      <c r="EB31" s="2">
        <f t="shared" si="79"/>
        <v>2.3070251208395865E-4</v>
      </c>
      <c r="EC31" s="2">
        <f t="shared" si="80"/>
        <v>1.8031354194676319E-4</v>
      </c>
      <c r="ED31" s="2">
        <f t="shared" si="81"/>
        <v>2.0486689821901983E-4</v>
      </c>
      <c r="EE31" s="2">
        <f t="shared" si="82"/>
        <v>2.1032475676754079E-4</v>
      </c>
      <c r="EF31" s="2">
        <f t="shared" si="83"/>
        <v>1.9825313839199447E-4</v>
      </c>
      <c r="EG31" s="2">
        <f t="shared" si="84"/>
        <v>2.1602078007869173E-4</v>
      </c>
      <c r="EH31" s="2">
        <f t="shared" si="85"/>
        <v>2.1701879218653016E-4</v>
      </c>
      <c r="EI31" s="2">
        <f t="shared" si="86"/>
        <v>2.1106229492712364E-4</v>
      </c>
      <c r="EJ31" s="2">
        <f t="shared" si="87"/>
        <v>2.1015965204776918E-4</v>
      </c>
      <c r="EK31" s="2">
        <f t="shared" si="88"/>
        <v>2.1366387387107083E-4</v>
      </c>
      <c r="EL31" s="2">
        <f t="shared" si="89"/>
        <v>1.9687207397840013E-4</v>
      </c>
      <c r="EM31" s="2">
        <f t="shared" si="90"/>
        <v>1.7958527062630225E-4</v>
      </c>
      <c r="EN31" s="2">
        <f t="shared" si="91"/>
        <v>1.5819900749351967E-4</v>
      </c>
      <c r="EO31" s="2">
        <f t="shared" si="92"/>
        <v>1.8284734206565996E-4</v>
      </c>
      <c r="EP31" s="2">
        <f t="shared" si="93"/>
        <v>2.0821481891360684E-4</v>
      </c>
    </row>
    <row r="32" spans="2:146" x14ac:dyDescent="0.25">
      <c r="B32" s="2">
        <v>10</v>
      </c>
      <c r="C32" s="49">
        <v>38.491199999999999</v>
      </c>
      <c r="D32" s="49">
        <v>45.8947</v>
      </c>
      <c r="E32" s="49">
        <v>50.835999999999999</v>
      </c>
      <c r="F32" s="49">
        <v>57.127000000000002</v>
      </c>
      <c r="G32" s="49">
        <v>59.618000000000002</v>
      </c>
      <c r="H32" s="49">
        <v>61.491</v>
      </c>
      <c r="I32" s="49">
        <v>65.326999999999998</v>
      </c>
      <c r="J32" s="49">
        <v>67.308999999999997</v>
      </c>
      <c r="K32" s="49">
        <v>67.2</v>
      </c>
      <c r="L32" s="49">
        <v>68.290999999999997</v>
      </c>
      <c r="M32" s="49">
        <v>67.072999999999993</v>
      </c>
      <c r="N32" s="49">
        <v>68.63</v>
      </c>
      <c r="O32" s="49">
        <v>67.906999999999996</v>
      </c>
      <c r="P32" s="49">
        <v>67.555999999999997</v>
      </c>
      <c r="Q32" s="49">
        <v>62.610999999999997</v>
      </c>
      <c r="T32" s="4">
        <f t="shared" si="94"/>
        <v>39.851158201805056</v>
      </c>
      <c r="U32" s="4" t="e">
        <f t="shared" si="3"/>
        <v>#N/A</v>
      </c>
      <c r="V32" s="4" t="e">
        <f t="shared" si="4"/>
        <v>#N/A</v>
      </c>
      <c r="W32" s="4" t="e">
        <f t="shared" si="5"/>
        <v>#N/A</v>
      </c>
      <c r="X32" s="4" t="e">
        <f t="shared" si="6"/>
        <v>#N/A</v>
      </c>
      <c r="Y32" s="4" t="e">
        <f t="shared" si="7"/>
        <v>#N/A</v>
      </c>
      <c r="Z32" s="4" t="e">
        <f t="shared" si="8"/>
        <v>#N/A</v>
      </c>
      <c r="AA32" s="4" t="e">
        <f t="shared" si="9"/>
        <v>#N/A</v>
      </c>
      <c r="AB32" s="4" t="e">
        <f t="shared" si="10"/>
        <v>#N/A</v>
      </c>
      <c r="AC32" s="4" t="e">
        <f t="shared" si="11"/>
        <v>#N/A</v>
      </c>
      <c r="AD32" s="4" t="e">
        <f t="shared" si="12"/>
        <v>#N/A</v>
      </c>
      <c r="AE32" s="4" t="e">
        <f t="shared" si="13"/>
        <v>#N/A</v>
      </c>
      <c r="AF32" s="4" t="e">
        <f t="shared" si="14"/>
        <v>#N/A</v>
      </c>
      <c r="AG32" s="4" t="e">
        <f t="shared" si="15"/>
        <v>#N/A</v>
      </c>
      <c r="AH32" s="4" t="e">
        <f t="shared" si="16"/>
        <v>#N/A</v>
      </c>
      <c r="AJ32" s="4">
        <f t="shared" si="17"/>
        <v>-1.3599582018050569</v>
      </c>
      <c r="AK32" s="4">
        <f t="shared" si="17"/>
        <v>0</v>
      </c>
      <c r="AL32" s="4">
        <f t="shared" si="17"/>
        <v>0</v>
      </c>
      <c r="AM32" s="4">
        <f t="shared" si="17"/>
        <v>0</v>
      </c>
      <c r="AN32" s="4">
        <f t="shared" si="17"/>
        <v>0</v>
      </c>
      <c r="AO32" s="4">
        <f t="shared" si="17"/>
        <v>0</v>
      </c>
      <c r="AP32" s="4">
        <f t="shared" si="17"/>
        <v>0</v>
      </c>
      <c r="AQ32" s="4">
        <f t="shared" si="17"/>
        <v>0</v>
      </c>
      <c r="AR32" s="4">
        <f t="shared" si="17"/>
        <v>0</v>
      </c>
      <c r="AS32" s="4">
        <f t="shared" si="17"/>
        <v>0</v>
      </c>
      <c r="AT32" s="4">
        <f t="shared" si="17"/>
        <v>0</v>
      </c>
      <c r="AU32" s="4">
        <f t="shared" si="17"/>
        <v>0</v>
      </c>
      <c r="AV32" s="4">
        <f t="shared" si="17"/>
        <v>0</v>
      </c>
      <c r="AW32" s="4">
        <f t="shared" si="17"/>
        <v>0</v>
      </c>
      <c r="AX32" s="4">
        <f t="shared" si="17"/>
        <v>0</v>
      </c>
      <c r="AZ32" s="2">
        <f t="shared" si="18"/>
        <v>39.851158201805056</v>
      </c>
      <c r="BA32" s="2" t="e">
        <f t="shared" si="18"/>
        <v>#N/A</v>
      </c>
      <c r="BB32" s="2" t="e">
        <f t="shared" si="18"/>
        <v>#N/A</v>
      </c>
      <c r="BC32" s="2" t="e">
        <f t="shared" si="18"/>
        <v>#N/A</v>
      </c>
      <c r="BD32" s="2" t="e">
        <f t="shared" si="18"/>
        <v>#N/A</v>
      </c>
      <c r="BE32" s="2" t="e">
        <f t="shared" si="18"/>
        <v>#N/A</v>
      </c>
      <c r="BF32" s="2" t="e">
        <f t="shared" si="18"/>
        <v>#N/A</v>
      </c>
      <c r="BG32" s="2" t="e">
        <f t="shared" si="18"/>
        <v>#N/A</v>
      </c>
      <c r="BH32" s="2" t="e">
        <f t="shared" si="18"/>
        <v>#N/A</v>
      </c>
      <c r="BI32" s="2" t="e">
        <f t="shared" si="18"/>
        <v>#N/A</v>
      </c>
      <c r="BJ32" s="2" t="e">
        <f t="shared" si="18"/>
        <v>#N/A</v>
      </c>
      <c r="BK32" s="2" t="e">
        <f t="shared" si="18"/>
        <v>#N/A</v>
      </c>
      <c r="BL32" s="2" t="e">
        <f t="shared" si="18"/>
        <v>#N/A</v>
      </c>
      <c r="BM32" s="2" t="e">
        <f t="shared" si="18"/>
        <v>#N/A</v>
      </c>
      <c r="BN32" s="2" t="e">
        <f t="shared" si="18"/>
        <v>#N/A</v>
      </c>
      <c r="BP32" s="2">
        <f t="shared" si="19"/>
        <v>38.491199999999999</v>
      </c>
      <c r="BQ32" s="2" t="str">
        <f t="shared" si="20"/>
        <v/>
      </c>
      <c r="BR32" s="2" t="str">
        <f t="shared" si="21"/>
        <v/>
      </c>
      <c r="BS32" s="2" t="str">
        <f t="shared" si="22"/>
        <v/>
      </c>
      <c r="BT32" s="2" t="str">
        <f t="shared" si="23"/>
        <v/>
      </c>
      <c r="BU32" s="2" t="str">
        <f t="shared" si="24"/>
        <v/>
      </c>
      <c r="BV32" s="2" t="str">
        <f t="shared" si="25"/>
        <v/>
      </c>
      <c r="BW32" s="2" t="str">
        <f t="shared" si="26"/>
        <v/>
      </c>
      <c r="BX32" s="2" t="str">
        <f t="shared" si="27"/>
        <v/>
      </c>
      <c r="BY32" s="2" t="str">
        <f t="shared" si="28"/>
        <v/>
      </c>
      <c r="BZ32" s="2" t="str">
        <f t="shared" si="29"/>
        <v/>
      </c>
      <c r="CA32" s="2" t="str">
        <f t="shared" si="30"/>
        <v/>
      </c>
      <c r="CB32" s="2" t="str">
        <f t="shared" si="31"/>
        <v/>
      </c>
      <c r="CC32" s="2" t="str">
        <f t="shared" si="32"/>
        <v/>
      </c>
      <c r="CD32" s="2" t="str">
        <f t="shared" si="33"/>
        <v/>
      </c>
      <c r="CF32" s="2" t="str">
        <f t="shared" si="34"/>
        <v/>
      </c>
      <c r="CG32" s="2" t="str">
        <f t="shared" si="35"/>
        <v/>
      </c>
      <c r="CH32" s="2" t="str">
        <f t="shared" si="36"/>
        <v/>
      </c>
      <c r="CI32" s="2" t="str">
        <f t="shared" si="37"/>
        <v/>
      </c>
      <c r="CJ32" s="2" t="str">
        <f t="shared" si="38"/>
        <v/>
      </c>
      <c r="CK32" s="2" t="str">
        <f t="shared" si="39"/>
        <v/>
      </c>
      <c r="CL32" s="2" t="str">
        <f t="shared" si="40"/>
        <v/>
      </c>
      <c r="CM32" s="2" t="str">
        <f t="shared" si="41"/>
        <v/>
      </c>
      <c r="CN32" s="2" t="str">
        <f t="shared" si="42"/>
        <v/>
      </c>
      <c r="CO32" s="2" t="str">
        <f t="shared" si="43"/>
        <v/>
      </c>
      <c r="CP32" s="2" t="str">
        <f t="shared" si="44"/>
        <v/>
      </c>
      <c r="CQ32" s="2" t="str">
        <f t="shared" si="45"/>
        <v/>
      </c>
      <c r="CR32" s="2" t="str">
        <f t="shared" si="46"/>
        <v/>
      </c>
      <c r="CS32" s="2" t="str">
        <f t="shared" si="47"/>
        <v/>
      </c>
      <c r="CT32" s="2" t="str">
        <f t="shared" si="48"/>
        <v/>
      </c>
      <c r="CV32" s="2">
        <f t="shared" si="49"/>
        <v>39.851746440753473</v>
      </c>
      <c r="CW32" s="2">
        <f t="shared" si="50"/>
        <v>47.804615941206571</v>
      </c>
      <c r="CX32" s="2">
        <f t="shared" si="51"/>
        <v>53.968437681159422</v>
      </c>
      <c r="CY32" s="2">
        <f t="shared" si="52"/>
        <v>59.645437064427533</v>
      </c>
      <c r="CZ32" s="2">
        <f t="shared" si="53"/>
        <v>64.251452144258607</v>
      </c>
      <c r="DA32" s="2">
        <f t="shared" si="54"/>
        <v>67.181781758659014</v>
      </c>
      <c r="DB32" s="2">
        <f t="shared" si="55"/>
        <v>70.021758313024193</v>
      </c>
      <c r="DC32" s="2">
        <f t="shared" si="56"/>
        <v>73.443238635396924</v>
      </c>
      <c r="DD32" s="2">
        <f t="shared" si="57"/>
        <v>74.060030345532809</v>
      </c>
      <c r="DE32" s="2">
        <f t="shared" si="58"/>
        <v>72.403705193277162</v>
      </c>
      <c r="DF32" s="2">
        <f t="shared" si="59"/>
        <v>73.225810847767207</v>
      </c>
      <c r="DG32" s="2">
        <f t="shared" si="60"/>
        <v>74.177500984432825</v>
      </c>
      <c r="DH32" s="2">
        <f t="shared" si="61"/>
        <v>74.221086519114692</v>
      </c>
      <c r="DI32" s="2">
        <f t="shared" si="62"/>
        <v>71.542988271527733</v>
      </c>
      <c r="DJ32" s="2">
        <f t="shared" si="63"/>
        <v>64.391347032069433</v>
      </c>
      <c r="DL32" s="2">
        <f t="shared" si="64"/>
        <v>37.526274415831907</v>
      </c>
      <c r="DM32" s="2">
        <f t="shared" si="65"/>
        <v>46.918366071076569</v>
      </c>
      <c r="DN32" s="2">
        <f t="shared" si="66"/>
        <v>56.2412148121971</v>
      </c>
      <c r="DO32" s="2">
        <f t="shared" si="67"/>
        <v>61.972320264612414</v>
      </c>
      <c r="DP32" s="2">
        <f t="shared" si="68"/>
        <v>64.943745818437407</v>
      </c>
      <c r="DQ32" s="2">
        <f t="shared" si="69"/>
        <v>68.655735095703662</v>
      </c>
      <c r="DR32" s="2">
        <f t="shared" si="70"/>
        <v>74.2616869325267</v>
      </c>
      <c r="DS32" s="2">
        <f t="shared" si="71"/>
        <v>76.666712230876612</v>
      </c>
      <c r="DT32" s="2">
        <f t="shared" si="72"/>
        <v>77.156508500625861</v>
      </c>
      <c r="DU32" s="2">
        <f t="shared" si="73"/>
        <v>76.128645321290108</v>
      </c>
      <c r="DV32" s="2">
        <f t="shared" si="74"/>
        <v>75.571812449482209</v>
      </c>
      <c r="DW32" s="2">
        <f t="shared" si="75"/>
        <v>76.827849737862977</v>
      </c>
      <c r="DX32" s="2">
        <f t="shared" si="76"/>
        <v>72.237715714285699</v>
      </c>
      <c r="DY32" s="2">
        <f t="shared" si="77"/>
        <v>73.978243631934561</v>
      </c>
      <c r="DZ32" s="2">
        <f t="shared" si="78"/>
        <v>65.380470495628458</v>
      </c>
      <c r="EB32" s="2">
        <f t="shared" si="79"/>
        <v>2.529546440912022E-4</v>
      </c>
      <c r="EC32" s="2">
        <f t="shared" si="80"/>
        <v>1.9770642784864941E-4</v>
      </c>
      <c r="ED32" s="2">
        <f t="shared" si="81"/>
        <v>2.2462764720078597E-4</v>
      </c>
      <c r="EE32" s="2">
        <f t="shared" si="82"/>
        <v>2.3061183038639444E-4</v>
      </c>
      <c r="EF32" s="2">
        <f t="shared" si="83"/>
        <v>2.1737608578852453E-4</v>
      </c>
      <c r="EG32" s="2">
        <f t="shared" si="84"/>
        <v>2.3685713886057835E-4</v>
      </c>
      <c r="EH32" s="2">
        <f t="shared" si="85"/>
        <v>2.3795139165918013E-4</v>
      </c>
      <c r="EI32" s="2">
        <f t="shared" si="86"/>
        <v>2.3142049202100052E-4</v>
      </c>
      <c r="EJ32" s="2">
        <f t="shared" si="87"/>
        <v>2.3043080400496078E-4</v>
      </c>
      <c r="EK32" s="2">
        <f t="shared" si="88"/>
        <v>2.3427294972275646E-4</v>
      </c>
      <c r="EL32" s="2">
        <f t="shared" si="89"/>
        <v>2.1586183649674801E-4</v>
      </c>
      <c r="EM32" s="2">
        <f t="shared" si="90"/>
        <v>1.9690792195115969E-4</v>
      </c>
      <c r="EN32" s="2">
        <f t="shared" si="91"/>
        <v>1.7345911490418536E-4</v>
      </c>
      <c r="EO32" s="2">
        <f t="shared" si="92"/>
        <v>2.0048458709288875E-4</v>
      </c>
      <c r="EP32" s="2">
        <f t="shared" si="93"/>
        <v>2.2829842295054315E-4</v>
      </c>
    </row>
    <row r="33" spans="2:146" x14ac:dyDescent="0.25">
      <c r="B33" s="2">
        <v>11</v>
      </c>
      <c r="C33" s="49">
        <v>38.684199999999997</v>
      </c>
      <c r="D33" s="49">
        <v>45.9298</v>
      </c>
      <c r="E33" s="49">
        <v>50.726999999999997</v>
      </c>
      <c r="F33" s="49">
        <v>55.436</v>
      </c>
      <c r="G33" s="49">
        <v>61.235999999999997</v>
      </c>
      <c r="H33" s="49">
        <v>62.691000000000003</v>
      </c>
      <c r="I33" s="49">
        <v>64.108999999999995</v>
      </c>
      <c r="J33" s="49">
        <v>67.527000000000001</v>
      </c>
      <c r="K33" s="49">
        <v>67.635999999999996</v>
      </c>
      <c r="L33" s="49">
        <v>67.763999999999996</v>
      </c>
      <c r="M33" s="49">
        <v>67.308999999999997</v>
      </c>
      <c r="N33" s="49">
        <v>68.332999999999998</v>
      </c>
      <c r="O33" s="49">
        <v>66.462999999999994</v>
      </c>
      <c r="P33" s="49">
        <v>67.573999999999998</v>
      </c>
      <c r="Q33" s="49">
        <v>61.851999999999997</v>
      </c>
      <c r="T33" s="4">
        <f t="shared" si="94"/>
        <v>39.81355053636981</v>
      </c>
      <c r="U33" s="4" t="e">
        <f t="shared" si="3"/>
        <v>#N/A</v>
      </c>
      <c r="V33" s="4" t="e">
        <f t="shared" si="4"/>
        <v>#N/A</v>
      </c>
      <c r="W33" s="4" t="e">
        <f t="shared" si="5"/>
        <v>#N/A</v>
      </c>
      <c r="X33" s="4" t="e">
        <f t="shared" si="6"/>
        <v>#N/A</v>
      </c>
      <c r="Y33" s="4" t="e">
        <f t="shared" si="7"/>
        <v>#N/A</v>
      </c>
      <c r="Z33" s="4" t="e">
        <f t="shared" si="8"/>
        <v>#N/A</v>
      </c>
      <c r="AA33" s="4" t="e">
        <f t="shared" si="9"/>
        <v>#N/A</v>
      </c>
      <c r="AB33" s="4" t="e">
        <f t="shared" si="10"/>
        <v>#N/A</v>
      </c>
      <c r="AC33" s="4" t="e">
        <f t="shared" si="11"/>
        <v>#N/A</v>
      </c>
      <c r="AD33" s="4" t="e">
        <f t="shared" si="12"/>
        <v>#N/A</v>
      </c>
      <c r="AE33" s="4" t="e">
        <f t="shared" si="13"/>
        <v>#N/A</v>
      </c>
      <c r="AF33" s="4" t="e">
        <f t="shared" si="14"/>
        <v>#N/A</v>
      </c>
      <c r="AG33" s="4" t="e">
        <f t="shared" si="15"/>
        <v>#N/A</v>
      </c>
      <c r="AH33" s="4" t="e">
        <f t="shared" si="16"/>
        <v>#N/A</v>
      </c>
      <c r="AJ33" s="4">
        <f t="shared" si="17"/>
        <v>-1.1293505363698131</v>
      </c>
      <c r="AK33" s="4">
        <f t="shared" si="17"/>
        <v>0</v>
      </c>
      <c r="AL33" s="4">
        <f t="shared" si="17"/>
        <v>0</v>
      </c>
      <c r="AM33" s="4">
        <f t="shared" si="17"/>
        <v>0</v>
      </c>
      <c r="AN33" s="4">
        <f t="shared" si="17"/>
        <v>0</v>
      </c>
      <c r="AO33" s="4">
        <f t="shared" si="17"/>
        <v>0</v>
      </c>
      <c r="AP33" s="4">
        <f t="shared" si="17"/>
        <v>0</v>
      </c>
      <c r="AQ33" s="4">
        <f t="shared" si="17"/>
        <v>0</v>
      </c>
      <c r="AR33" s="4">
        <f t="shared" si="17"/>
        <v>0</v>
      </c>
      <c r="AS33" s="4">
        <f t="shared" si="17"/>
        <v>0</v>
      </c>
      <c r="AT33" s="4">
        <f t="shared" si="17"/>
        <v>0</v>
      </c>
      <c r="AU33" s="4">
        <f t="shared" si="17"/>
        <v>0</v>
      </c>
      <c r="AV33" s="4">
        <f t="shared" si="17"/>
        <v>0</v>
      </c>
      <c r="AW33" s="4">
        <f t="shared" si="17"/>
        <v>0</v>
      </c>
      <c r="AX33" s="4">
        <f t="shared" si="17"/>
        <v>0</v>
      </c>
      <c r="AZ33" s="2">
        <f t="shared" si="18"/>
        <v>39.81355053636981</v>
      </c>
      <c r="BA33" s="2" t="e">
        <f t="shared" si="18"/>
        <v>#N/A</v>
      </c>
      <c r="BB33" s="2" t="e">
        <f t="shared" si="18"/>
        <v>#N/A</v>
      </c>
      <c r="BC33" s="2" t="e">
        <f t="shared" si="18"/>
        <v>#N/A</v>
      </c>
      <c r="BD33" s="2" t="e">
        <f t="shared" si="18"/>
        <v>#N/A</v>
      </c>
      <c r="BE33" s="2" t="e">
        <f t="shared" si="18"/>
        <v>#N/A</v>
      </c>
      <c r="BF33" s="2" t="e">
        <f t="shared" si="18"/>
        <v>#N/A</v>
      </c>
      <c r="BG33" s="2" t="e">
        <f t="shared" si="18"/>
        <v>#N/A</v>
      </c>
      <c r="BH33" s="2" t="e">
        <f t="shared" si="18"/>
        <v>#N/A</v>
      </c>
      <c r="BI33" s="2" t="e">
        <f t="shared" si="18"/>
        <v>#N/A</v>
      </c>
      <c r="BJ33" s="2" t="e">
        <f t="shared" si="18"/>
        <v>#N/A</v>
      </c>
      <c r="BK33" s="2" t="e">
        <f t="shared" si="18"/>
        <v>#N/A</v>
      </c>
      <c r="BL33" s="2" t="e">
        <f t="shared" si="18"/>
        <v>#N/A</v>
      </c>
      <c r="BM33" s="2" t="e">
        <f t="shared" si="18"/>
        <v>#N/A</v>
      </c>
      <c r="BN33" s="2" t="e">
        <f t="shared" si="18"/>
        <v>#N/A</v>
      </c>
      <c r="BP33" s="2">
        <f t="shared" si="19"/>
        <v>38.684199999999997</v>
      </c>
      <c r="BQ33" s="2" t="str">
        <f t="shared" si="20"/>
        <v/>
      </c>
      <c r="BR33" s="2" t="str">
        <f t="shared" si="21"/>
        <v/>
      </c>
      <c r="BS33" s="2" t="str">
        <f t="shared" si="22"/>
        <v/>
      </c>
      <c r="BT33" s="2" t="str">
        <f t="shared" si="23"/>
        <v/>
      </c>
      <c r="BU33" s="2" t="str">
        <f t="shared" si="24"/>
        <v/>
      </c>
      <c r="BV33" s="2" t="str">
        <f t="shared" si="25"/>
        <v/>
      </c>
      <c r="BW33" s="2" t="str">
        <f t="shared" si="26"/>
        <v/>
      </c>
      <c r="BX33" s="2" t="str">
        <f t="shared" si="27"/>
        <v/>
      </c>
      <c r="BY33" s="2" t="str">
        <f t="shared" si="28"/>
        <v/>
      </c>
      <c r="BZ33" s="2" t="str">
        <f t="shared" si="29"/>
        <v/>
      </c>
      <c r="CA33" s="2" t="str">
        <f t="shared" si="30"/>
        <v/>
      </c>
      <c r="CB33" s="2" t="str">
        <f t="shared" si="31"/>
        <v/>
      </c>
      <c r="CC33" s="2" t="str">
        <f t="shared" si="32"/>
        <v/>
      </c>
      <c r="CD33" s="2" t="str">
        <f t="shared" si="33"/>
        <v/>
      </c>
      <c r="CF33" s="2" t="str">
        <f t="shared" si="34"/>
        <v/>
      </c>
      <c r="CG33" s="2" t="str">
        <f t="shared" si="35"/>
        <v/>
      </c>
      <c r="CH33" s="2" t="str">
        <f t="shared" si="36"/>
        <v/>
      </c>
      <c r="CI33" s="2" t="str">
        <f t="shared" si="37"/>
        <v/>
      </c>
      <c r="CJ33" s="2" t="str">
        <f t="shared" si="38"/>
        <v/>
      </c>
      <c r="CK33" s="2" t="str">
        <f t="shared" si="39"/>
        <v/>
      </c>
      <c r="CL33" s="2" t="str">
        <f t="shared" si="40"/>
        <v/>
      </c>
      <c r="CM33" s="2" t="str">
        <f t="shared" si="41"/>
        <v/>
      </c>
      <c r="CN33" s="2" t="str">
        <f t="shared" si="42"/>
        <v/>
      </c>
      <c r="CO33" s="2" t="str">
        <f t="shared" si="43"/>
        <v/>
      </c>
      <c r="CP33" s="2" t="str">
        <f t="shared" si="44"/>
        <v/>
      </c>
      <c r="CQ33" s="2" t="str">
        <f t="shared" si="45"/>
        <v/>
      </c>
      <c r="CR33" s="2" t="str">
        <f t="shared" si="46"/>
        <v/>
      </c>
      <c r="CS33" s="2" t="str">
        <f t="shared" si="47"/>
        <v/>
      </c>
      <c r="CT33" s="2" t="str">
        <f t="shared" si="48"/>
        <v/>
      </c>
      <c r="CV33" s="2">
        <f t="shared" si="49"/>
        <v>39.814192093154382</v>
      </c>
      <c r="CW33" s="2">
        <f t="shared" si="50"/>
        <v>47.773082902730479</v>
      </c>
      <c r="CX33" s="2">
        <f t="shared" si="51"/>
        <v>53.928183888575198</v>
      </c>
      <c r="CY33" s="2">
        <f t="shared" si="52"/>
        <v>59.582295963637861</v>
      </c>
      <c r="CZ33" s="2">
        <f t="shared" si="53"/>
        <v>64.182028020181249</v>
      </c>
      <c r="DA33" s="2">
        <f t="shared" si="54"/>
        <v>67.124023609829507</v>
      </c>
      <c r="DB33" s="2">
        <f t="shared" si="55"/>
        <v>69.952396264216389</v>
      </c>
      <c r="DC33" s="2">
        <f t="shared" si="56"/>
        <v>73.357508661023772</v>
      </c>
      <c r="DD33" s="2">
        <f t="shared" si="57"/>
        <v>73.973474927902018</v>
      </c>
      <c r="DE33" s="2">
        <f t="shared" si="58"/>
        <v>72.344630622108966</v>
      </c>
      <c r="DF33" s="2">
        <f t="shared" si="59"/>
        <v>73.136880543239741</v>
      </c>
      <c r="DG33" s="2">
        <f t="shared" si="60"/>
        <v>74.071105516199054</v>
      </c>
      <c r="DH33" s="2">
        <f t="shared" si="61"/>
        <v>74.086098591549302</v>
      </c>
      <c r="DI33" s="2">
        <f t="shared" si="62"/>
        <v>71.432886425589643</v>
      </c>
      <c r="DJ33" s="2">
        <f t="shared" si="63"/>
        <v>64.426724625237853</v>
      </c>
      <c r="DL33" s="2">
        <f t="shared" si="64"/>
        <v>37.501046102125578</v>
      </c>
      <c r="DM33" s="2">
        <f t="shared" si="65"/>
        <v>46.869923454704178</v>
      </c>
      <c r="DN33" s="2">
        <f t="shared" si="66"/>
        <v>56.163786180667756</v>
      </c>
      <c r="DO33" s="2">
        <f t="shared" si="67"/>
        <v>61.881311792905528</v>
      </c>
      <c r="DP33" s="2">
        <f t="shared" si="68"/>
        <v>64.858279087633591</v>
      </c>
      <c r="DQ33" s="2">
        <f t="shared" si="69"/>
        <v>68.568774213132997</v>
      </c>
      <c r="DR33" s="2">
        <f t="shared" si="70"/>
        <v>74.145271595911439</v>
      </c>
      <c r="DS33" s="2">
        <f t="shared" si="71"/>
        <v>76.543636616852794</v>
      </c>
      <c r="DT33" s="2">
        <f t="shared" si="72"/>
        <v>77.02499187172215</v>
      </c>
      <c r="DU33" s="2">
        <f t="shared" si="73"/>
        <v>75.997606039444989</v>
      </c>
      <c r="DV33" s="2">
        <f t="shared" si="74"/>
        <v>75.436265459628558</v>
      </c>
      <c r="DW33" s="2">
        <f t="shared" si="75"/>
        <v>76.67507786808747</v>
      </c>
      <c r="DX33" s="2">
        <f t="shared" si="76"/>
        <v>72.097954285714266</v>
      </c>
      <c r="DY33" s="2">
        <f t="shared" si="77"/>
        <v>73.817943668704331</v>
      </c>
      <c r="DZ33" s="2">
        <f t="shared" si="78"/>
        <v>65.271557617160042</v>
      </c>
      <c r="EB33" s="2">
        <f t="shared" si="79"/>
        <v>2.7735248318059717E-4</v>
      </c>
      <c r="EC33" s="2">
        <f t="shared" si="80"/>
        <v>2.1677665249759349E-4</v>
      </c>
      <c r="ED33" s="2">
        <f t="shared" si="81"/>
        <v>2.4629397980470148E-4</v>
      </c>
      <c r="EE33" s="2">
        <f t="shared" si="82"/>
        <v>2.5285521801221675E-4</v>
      </c>
      <c r="EF33" s="2">
        <f t="shared" si="83"/>
        <v>2.383431398851911E-4</v>
      </c>
      <c r="EG33" s="2">
        <f t="shared" si="84"/>
        <v>2.5970275375114988E-4</v>
      </c>
      <c r="EH33" s="2">
        <f t="shared" si="85"/>
        <v>2.6090252312541595E-4</v>
      </c>
      <c r="EI33" s="2">
        <f t="shared" si="86"/>
        <v>2.5374185833926081E-4</v>
      </c>
      <c r="EJ33" s="2">
        <f t="shared" si="87"/>
        <v>2.5265673536076607E-4</v>
      </c>
      <c r="EK33" s="2">
        <f t="shared" si="88"/>
        <v>2.5686937549603651E-4</v>
      </c>
      <c r="EL33" s="2">
        <f t="shared" si="89"/>
        <v>2.3668286795002633E-4</v>
      </c>
      <c r="EM33" s="2">
        <f t="shared" si="90"/>
        <v>2.1590114152399571E-4</v>
      </c>
      <c r="EN33" s="2">
        <f t="shared" si="91"/>
        <v>1.901909545648286E-4</v>
      </c>
      <c r="EO33" s="2">
        <f t="shared" si="92"/>
        <v>2.1982272651292564E-4</v>
      </c>
      <c r="EP33" s="2">
        <f t="shared" si="93"/>
        <v>2.5031872950385953E-4</v>
      </c>
    </row>
    <row r="34" spans="2:146" x14ac:dyDescent="0.25">
      <c r="B34" s="2">
        <v>12</v>
      </c>
      <c r="C34" s="49">
        <v>38.8947</v>
      </c>
      <c r="D34" s="49">
        <v>46.8947</v>
      </c>
      <c r="E34" s="49">
        <v>51.109000000000002</v>
      </c>
      <c r="F34" s="49">
        <v>55.744999999999997</v>
      </c>
      <c r="G34" s="49">
        <v>58.709000000000003</v>
      </c>
      <c r="H34" s="49">
        <v>62.890999999999998</v>
      </c>
      <c r="I34" s="49">
        <v>64.817999999999998</v>
      </c>
      <c r="J34" s="49">
        <v>67.290999999999997</v>
      </c>
      <c r="K34" s="49">
        <v>68.454999999999998</v>
      </c>
      <c r="L34" s="49">
        <v>66.745000000000005</v>
      </c>
      <c r="M34" s="49">
        <v>67.236000000000004</v>
      </c>
      <c r="N34" s="49">
        <v>68.814999999999998</v>
      </c>
      <c r="O34" s="49">
        <v>65.778000000000006</v>
      </c>
      <c r="P34" s="49">
        <v>65.388999999999996</v>
      </c>
      <c r="Q34" s="49">
        <v>62.555999999999997</v>
      </c>
      <c r="T34" s="4">
        <f t="shared" si="94"/>
        <v>39.775938059733832</v>
      </c>
      <c r="U34" s="4" t="e">
        <f t="shared" si="3"/>
        <v>#N/A</v>
      </c>
      <c r="V34" s="4" t="e">
        <f t="shared" si="4"/>
        <v>#N/A</v>
      </c>
      <c r="W34" s="4" t="e">
        <f t="shared" si="5"/>
        <v>#N/A</v>
      </c>
      <c r="X34" s="4" t="e">
        <f t="shared" si="6"/>
        <v>#N/A</v>
      </c>
      <c r="Y34" s="4" t="e">
        <f t="shared" si="7"/>
        <v>#N/A</v>
      </c>
      <c r="Z34" s="4" t="e">
        <f t="shared" si="8"/>
        <v>#N/A</v>
      </c>
      <c r="AA34" s="4" t="e">
        <f t="shared" si="9"/>
        <v>#N/A</v>
      </c>
      <c r="AB34" s="4" t="e">
        <f t="shared" si="10"/>
        <v>#N/A</v>
      </c>
      <c r="AC34" s="4" t="e">
        <f t="shared" si="11"/>
        <v>#N/A</v>
      </c>
      <c r="AD34" s="4" t="e">
        <f t="shared" si="12"/>
        <v>#N/A</v>
      </c>
      <c r="AE34" s="4" t="e">
        <f t="shared" si="13"/>
        <v>#N/A</v>
      </c>
      <c r="AF34" s="4" t="e">
        <f t="shared" si="14"/>
        <v>#N/A</v>
      </c>
      <c r="AG34" s="4" t="e">
        <f t="shared" si="15"/>
        <v>#N/A</v>
      </c>
      <c r="AH34" s="4" t="e">
        <f t="shared" si="16"/>
        <v>#N/A</v>
      </c>
      <c r="AJ34" s="4">
        <f t="shared" si="17"/>
        <v>-0.88123805973383185</v>
      </c>
      <c r="AK34" s="4">
        <f t="shared" si="17"/>
        <v>0</v>
      </c>
      <c r="AL34" s="4">
        <f t="shared" si="17"/>
        <v>0</v>
      </c>
      <c r="AM34" s="4">
        <f t="shared" si="17"/>
        <v>0</v>
      </c>
      <c r="AN34" s="4">
        <f t="shared" si="17"/>
        <v>0</v>
      </c>
      <c r="AO34" s="4">
        <f t="shared" si="17"/>
        <v>0</v>
      </c>
      <c r="AP34" s="4">
        <f t="shared" si="17"/>
        <v>0</v>
      </c>
      <c r="AQ34" s="4">
        <f t="shared" si="17"/>
        <v>0</v>
      </c>
      <c r="AR34" s="4">
        <f t="shared" si="17"/>
        <v>0</v>
      </c>
      <c r="AS34" s="4">
        <f t="shared" si="17"/>
        <v>0</v>
      </c>
      <c r="AT34" s="4">
        <f t="shared" si="17"/>
        <v>0</v>
      </c>
      <c r="AU34" s="4">
        <f t="shared" si="17"/>
        <v>0</v>
      </c>
      <c r="AV34" s="4">
        <f t="shared" si="17"/>
        <v>0</v>
      </c>
      <c r="AW34" s="4">
        <f t="shared" si="17"/>
        <v>0</v>
      </c>
      <c r="AX34" s="4">
        <f t="shared" si="17"/>
        <v>0</v>
      </c>
      <c r="AZ34" s="2">
        <f t="shared" si="18"/>
        <v>39.775938059733825</v>
      </c>
      <c r="BA34" s="2" t="e">
        <f t="shared" si="18"/>
        <v>#N/A</v>
      </c>
      <c r="BB34" s="2" t="e">
        <f t="shared" si="18"/>
        <v>#N/A</v>
      </c>
      <c r="BC34" s="2" t="e">
        <f t="shared" si="18"/>
        <v>#N/A</v>
      </c>
      <c r="BD34" s="2" t="e">
        <f t="shared" si="18"/>
        <v>#N/A</v>
      </c>
      <c r="BE34" s="2" t="e">
        <f t="shared" si="18"/>
        <v>#N/A</v>
      </c>
      <c r="BF34" s="2" t="e">
        <f t="shared" si="18"/>
        <v>#N/A</v>
      </c>
      <c r="BG34" s="2" t="e">
        <f t="shared" si="18"/>
        <v>#N/A</v>
      </c>
      <c r="BH34" s="2" t="e">
        <f t="shared" si="18"/>
        <v>#N/A</v>
      </c>
      <c r="BI34" s="2" t="e">
        <f t="shared" si="18"/>
        <v>#N/A</v>
      </c>
      <c r="BJ34" s="2" t="e">
        <f t="shared" si="18"/>
        <v>#N/A</v>
      </c>
      <c r="BK34" s="2" t="e">
        <f t="shared" si="18"/>
        <v>#N/A</v>
      </c>
      <c r="BL34" s="2" t="e">
        <f t="shared" si="18"/>
        <v>#N/A</v>
      </c>
      <c r="BM34" s="2" t="e">
        <f t="shared" si="18"/>
        <v>#N/A</v>
      </c>
      <c r="BN34" s="2" t="e">
        <f t="shared" si="18"/>
        <v>#N/A</v>
      </c>
      <c r="BP34" s="2">
        <f t="shared" si="19"/>
        <v>38.8947</v>
      </c>
      <c r="BQ34" s="2" t="str">
        <f t="shared" si="20"/>
        <v/>
      </c>
      <c r="BR34" s="2" t="str">
        <f t="shared" si="21"/>
        <v/>
      </c>
      <c r="BS34" s="2" t="str">
        <f t="shared" si="22"/>
        <v/>
      </c>
      <c r="BT34" s="2" t="str">
        <f t="shared" si="23"/>
        <v/>
      </c>
      <c r="BU34" s="2" t="str">
        <f t="shared" si="24"/>
        <v/>
      </c>
      <c r="BV34" s="2" t="str">
        <f t="shared" si="25"/>
        <v/>
      </c>
      <c r="BW34" s="2" t="str">
        <f t="shared" si="26"/>
        <v/>
      </c>
      <c r="BX34" s="2" t="str">
        <f t="shared" si="27"/>
        <v/>
      </c>
      <c r="BY34" s="2" t="str">
        <f t="shared" si="28"/>
        <v/>
      </c>
      <c r="BZ34" s="2" t="str">
        <f t="shared" si="29"/>
        <v/>
      </c>
      <c r="CA34" s="2" t="str">
        <f t="shared" si="30"/>
        <v/>
      </c>
      <c r="CB34" s="2" t="str">
        <f t="shared" si="31"/>
        <v/>
      </c>
      <c r="CC34" s="2" t="str">
        <f t="shared" si="32"/>
        <v/>
      </c>
      <c r="CD34" s="2" t="str">
        <f t="shared" si="33"/>
        <v/>
      </c>
      <c r="CF34" s="2" t="str">
        <f t="shared" si="34"/>
        <v/>
      </c>
      <c r="CG34" s="2" t="str">
        <f t="shared" si="35"/>
        <v/>
      </c>
      <c r="CH34" s="2" t="str">
        <f t="shared" si="36"/>
        <v/>
      </c>
      <c r="CI34" s="2" t="str">
        <f t="shared" si="37"/>
        <v/>
      </c>
      <c r="CJ34" s="2" t="str">
        <f t="shared" si="38"/>
        <v/>
      </c>
      <c r="CK34" s="2" t="str">
        <f t="shared" si="39"/>
        <v/>
      </c>
      <c r="CL34" s="2" t="str">
        <f t="shared" si="40"/>
        <v/>
      </c>
      <c r="CM34" s="2" t="str">
        <f t="shared" si="41"/>
        <v/>
      </c>
      <c r="CN34" s="2" t="str">
        <f t="shared" si="42"/>
        <v/>
      </c>
      <c r="CO34" s="2" t="str">
        <f t="shared" si="43"/>
        <v/>
      </c>
      <c r="CP34" s="2" t="str">
        <f t="shared" si="44"/>
        <v/>
      </c>
      <c r="CQ34" s="2" t="str">
        <f t="shared" si="45"/>
        <v/>
      </c>
      <c r="CR34" s="2" t="str">
        <f t="shared" si="46"/>
        <v/>
      </c>
      <c r="CS34" s="2" t="str">
        <f t="shared" si="47"/>
        <v/>
      </c>
      <c r="CT34" s="2" t="str">
        <f t="shared" si="48"/>
        <v/>
      </c>
      <c r="CV34" s="2">
        <f t="shared" si="49"/>
        <v>39.776637745555291</v>
      </c>
      <c r="CW34" s="2">
        <f t="shared" si="50"/>
        <v>47.741549864254388</v>
      </c>
      <c r="CX34" s="2">
        <f t="shared" si="51"/>
        <v>53.887930095990967</v>
      </c>
      <c r="CY34" s="2">
        <f t="shared" si="52"/>
        <v>59.51915486284819</v>
      </c>
      <c r="CZ34" s="2">
        <f t="shared" si="53"/>
        <v>64.112603896103892</v>
      </c>
      <c r="DA34" s="2">
        <f t="shared" si="54"/>
        <v>67.066265461</v>
      </c>
      <c r="DB34" s="2">
        <f t="shared" si="55"/>
        <v>69.883034215408586</v>
      </c>
      <c r="DC34" s="2">
        <f t="shared" si="56"/>
        <v>73.27177868665062</v>
      </c>
      <c r="DD34" s="2">
        <f t="shared" si="57"/>
        <v>73.886919510271227</v>
      </c>
      <c r="DE34" s="2">
        <f t="shared" si="58"/>
        <v>72.28555605094077</v>
      </c>
      <c r="DF34" s="2">
        <f t="shared" si="59"/>
        <v>73.047950238712275</v>
      </c>
      <c r="DG34" s="2">
        <f t="shared" si="60"/>
        <v>73.964710047965298</v>
      </c>
      <c r="DH34" s="2">
        <f t="shared" si="61"/>
        <v>73.951110663983897</v>
      </c>
      <c r="DI34" s="2">
        <f t="shared" si="62"/>
        <v>71.322784579651568</v>
      </c>
      <c r="DJ34" s="2">
        <f t="shared" si="63"/>
        <v>64.462102218406272</v>
      </c>
      <c r="DL34" s="2">
        <f t="shared" si="64"/>
        <v>37.475817788419249</v>
      </c>
      <c r="DM34" s="2">
        <f t="shared" si="65"/>
        <v>46.821480838331787</v>
      </c>
      <c r="DN34" s="2">
        <f t="shared" si="66"/>
        <v>56.086357549138405</v>
      </c>
      <c r="DO34" s="2">
        <f t="shared" si="67"/>
        <v>61.79030332119865</v>
      </c>
      <c r="DP34" s="2">
        <f t="shared" si="68"/>
        <v>64.772812356829789</v>
      </c>
      <c r="DQ34" s="2">
        <f t="shared" si="69"/>
        <v>68.481813330562346</v>
      </c>
      <c r="DR34" s="2">
        <f t="shared" si="70"/>
        <v>74.028856259296163</v>
      </c>
      <c r="DS34" s="2">
        <f t="shared" si="71"/>
        <v>76.42056100282899</v>
      </c>
      <c r="DT34" s="2">
        <f t="shared" si="72"/>
        <v>76.89347524281844</v>
      </c>
      <c r="DU34" s="2">
        <f t="shared" si="73"/>
        <v>75.86656675759987</v>
      </c>
      <c r="DV34" s="2">
        <f t="shared" si="74"/>
        <v>75.300718469774907</v>
      </c>
      <c r="DW34" s="2">
        <f t="shared" si="75"/>
        <v>76.52230599831195</v>
      </c>
      <c r="DX34" s="2">
        <f t="shared" si="76"/>
        <v>71.958192857142834</v>
      </c>
      <c r="DY34" s="2">
        <f t="shared" si="77"/>
        <v>73.657643705474101</v>
      </c>
      <c r="DZ34" s="2">
        <f t="shared" si="78"/>
        <v>65.162644738691625</v>
      </c>
      <c r="EB34" s="2">
        <f t="shared" si="79"/>
        <v>3.0410281312852133E-4</v>
      </c>
      <c r="EC34" s="2">
        <f t="shared" si="80"/>
        <v>2.3768590188118162E-4</v>
      </c>
      <c r="ED34" s="2">
        <f t="shared" si="81"/>
        <v>2.7004956177979707E-4</v>
      </c>
      <c r="EE34" s="2">
        <f t="shared" si="82"/>
        <v>2.7724346997272999E-4</v>
      </c>
      <c r="EF34" s="2">
        <f t="shared" si="83"/>
        <v>2.613320467759017E-4</v>
      </c>
      <c r="EG34" s="2">
        <f t="shared" si="84"/>
        <v>2.847512723373466E-4</v>
      </c>
      <c r="EH34" s="2">
        <f t="shared" si="85"/>
        <v>2.8606672722437075E-4</v>
      </c>
      <c r="EI34" s="2">
        <f t="shared" si="86"/>
        <v>2.7821560424495573E-4</v>
      </c>
      <c r="EJ34" s="2">
        <f t="shared" si="87"/>
        <v>2.770258486868134E-4</v>
      </c>
      <c r="EK34" s="2">
        <f t="shared" si="88"/>
        <v>2.8164468968681927E-4</v>
      </c>
      <c r="EL34" s="2">
        <f t="shared" si="89"/>
        <v>2.5951167822713827E-4</v>
      </c>
      <c r="EM34" s="2">
        <f t="shared" si="90"/>
        <v>2.3672596326021808E-4</v>
      </c>
      <c r="EN34" s="2">
        <f t="shared" si="91"/>
        <v>2.0853640829100197E-4</v>
      </c>
      <c r="EO34" s="2">
        <f t="shared" si="92"/>
        <v>2.4102571494067409E-4</v>
      </c>
      <c r="EP34" s="2">
        <f t="shared" si="93"/>
        <v>2.7446240063807334E-4</v>
      </c>
    </row>
    <row r="35" spans="2:146" x14ac:dyDescent="0.25">
      <c r="B35" s="2">
        <v>13</v>
      </c>
      <c r="C35" s="49">
        <v>39.315800000000003</v>
      </c>
      <c r="D35" s="49">
        <v>47.052599999999998</v>
      </c>
      <c r="E35" s="49">
        <v>51.4</v>
      </c>
      <c r="F35" s="49">
        <v>55.4</v>
      </c>
      <c r="G35" s="49">
        <v>59.381999999999998</v>
      </c>
      <c r="H35" s="49">
        <v>62.381999999999998</v>
      </c>
      <c r="I35" s="49">
        <v>64.527000000000001</v>
      </c>
      <c r="J35" s="49">
        <v>67.855000000000004</v>
      </c>
      <c r="K35" s="49">
        <v>68.817999999999998</v>
      </c>
      <c r="L35" s="49">
        <v>68.891000000000005</v>
      </c>
      <c r="M35" s="49">
        <v>66.655000000000001</v>
      </c>
      <c r="N35" s="49">
        <v>67.796000000000006</v>
      </c>
      <c r="O35" s="49">
        <v>67.593000000000004</v>
      </c>
      <c r="P35" s="49">
        <v>67.055999999999997</v>
      </c>
      <c r="Q35" s="49">
        <v>63.241</v>
      </c>
      <c r="T35" s="4">
        <f t="shared" si="94"/>
        <v>39.738320340115095</v>
      </c>
      <c r="U35" s="4" t="e">
        <f t="shared" si="3"/>
        <v>#N/A</v>
      </c>
      <c r="V35" s="4" t="e">
        <f t="shared" si="4"/>
        <v>#N/A</v>
      </c>
      <c r="W35" s="4" t="e">
        <f t="shared" si="5"/>
        <v>#N/A</v>
      </c>
      <c r="X35" s="4" t="e">
        <f t="shared" si="6"/>
        <v>#N/A</v>
      </c>
      <c r="Y35" s="4" t="e">
        <f t="shared" si="7"/>
        <v>#N/A</v>
      </c>
      <c r="Z35" s="4" t="e">
        <f t="shared" si="8"/>
        <v>#N/A</v>
      </c>
      <c r="AA35" s="4" t="e">
        <f t="shared" si="9"/>
        <v>#N/A</v>
      </c>
      <c r="AB35" s="4" t="e">
        <f t="shared" si="10"/>
        <v>#N/A</v>
      </c>
      <c r="AC35" s="4" t="e">
        <f t="shared" si="11"/>
        <v>#N/A</v>
      </c>
      <c r="AD35" s="4" t="e">
        <f t="shared" si="12"/>
        <v>#N/A</v>
      </c>
      <c r="AE35" s="4" t="e">
        <f t="shared" si="13"/>
        <v>#N/A</v>
      </c>
      <c r="AF35" s="4" t="e">
        <f t="shared" si="14"/>
        <v>#N/A</v>
      </c>
      <c r="AG35" s="4" t="e">
        <f t="shared" si="15"/>
        <v>#N/A</v>
      </c>
      <c r="AH35" s="4" t="e">
        <f t="shared" si="16"/>
        <v>#N/A</v>
      </c>
      <c r="AJ35" s="4">
        <f t="shared" si="17"/>
        <v>-0.4225203401150921</v>
      </c>
      <c r="AK35" s="4">
        <f t="shared" si="17"/>
        <v>0</v>
      </c>
      <c r="AL35" s="4">
        <f t="shared" si="17"/>
        <v>0</v>
      </c>
      <c r="AM35" s="4">
        <f t="shared" si="17"/>
        <v>0</v>
      </c>
      <c r="AN35" s="4">
        <f t="shared" si="17"/>
        <v>0</v>
      </c>
      <c r="AO35" s="4">
        <f t="shared" si="17"/>
        <v>0</v>
      </c>
      <c r="AP35" s="4">
        <f t="shared" si="17"/>
        <v>0</v>
      </c>
      <c r="AQ35" s="4">
        <f t="shared" si="17"/>
        <v>0</v>
      </c>
      <c r="AR35" s="4">
        <f t="shared" si="17"/>
        <v>0</v>
      </c>
      <c r="AS35" s="4">
        <f t="shared" si="17"/>
        <v>0</v>
      </c>
      <c r="AT35" s="4">
        <f t="shared" si="17"/>
        <v>0</v>
      </c>
      <c r="AU35" s="4">
        <f t="shared" si="17"/>
        <v>0</v>
      </c>
      <c r="AV35" s="4">
        <f t="shared" si="17"/>
        <v>0</v>
      </c>
      <c r="AW35" s="4">
        <f t="shared" si="17"/>
        <v>0</v>
      </c>
      <c r="AX35" s="4">
        <f t="shared" si="17"/>
        <v>0</v>
      </c>
      <c r="AZ35" s="2">
        <f t="shared" si="18"/>
        <v>39.73832034011506</v>
      </c>
      <c r="BA35" s="2" t="e">
        <f t="shared" si="18"/>
        <v>#N/A</v>
      </c>
      <c r="BB35" s="2" t="e">
        <f t="shared" si="18"/>
        <v>#N/A</v>
      </c>
      <c r="BC35" s="2" t="e">
        <f t="shared" si="18"/>
        <v>#N/A</v>
      </c>
      <c r="BD35" s="2" t="e">
        <f t="shared" si="18"/>
        <v>#N/A</v>
      </c>
      <c r="BE35" s="2" t="e">
        <f t="shared" si="18"/>
        <v>#N/A</v>
      </c>
      <c r="BF35" s="2" t="e">
        <f t="shared" si="18"/>
        <v>#N/A</v>
      </c>
      <c r="BG35" s="2" t="e">
        <f t="shared" si="18"/>
        <v>#N/A</v>
      </c>
      <c r="BH35" s="2" t="e">
        <f t="shared" si="18"/>
        <v>#N/A</v>
      </c>
      <c r="BI35" s="2" t="e">
        <f t="shared" si="18"/>
        <v>#N/A</v>
      </c>
      <c r="BJ35" s="2" t="e">
        <f t="shared" si="18"/>
        <v>#N/A</v>
      </c>
      <c r="BK35" s="2" t="e">
        <f t="shared" si="18"/>
        <v>#N/A</v>
      </c>
      <c r="BL35" s="2" t="e">
        <f t="shared" si="18"/>
        <v>#N/A</v>
      </c>
      <c r="BM35" s="2" t="e">
        <f t="shared" si="18"/>
        <v>#N/A</v>
      </c>
      <c r="BN35" s="2" t="e">
        <f t="shared" si="18"/>
        <v>#N/A</v>
      </c>
      <c r="BP35" s="2">
        <f t="shared" si="19"/>
        <v>39.315800000000003</v>
      </c>
      <c r="BQ35" s="2" t="str">
        <f t="shared" si="20"/>
        <v/>
      </c>
      <c r="BR35" s="2" t="str">
        <f t="shared" si="21"/>
        <v/>
      </c>
      <c r="BS35" s="2" t="str">
        <f t="shared" si="22"/>
        <v/>
      </c>
      <c r="BT35" s="2" t="str">
        <f t="shared" si="23"/>
        <v/>
      </c>
      <c r="BU35" s="2" t="str">
        <f t="shared" si="24"/>
        <v/>
      </c>
      <c r="BV35" s="2" t="str">
        <f t="shared" si="25"/>
        <v/>
      </c>
      <c r="BW35" s="2" t="str">
        <f t="shared" si="26"/>
        <v/>
      </c>
      <c r="BX35" s="2" t="str">
        <f t="shared" si="27"/>
        <v/>
      </c>
      <c r="BY35" s="2" t="str">
        <f t="shared" si="28"/>
        <v/>
      </c>
      <c r="BZ35" s="2" t="str">
        <f t="shared" si="29"/>
        <v/>
      </c>
      <c r="CA35" s="2" t="str">
        <f t="shared" si="30"/>
        <v/>
      </c>
      <c r="CB35" s="2" t="str">
        <f t="shared" si="31"/>
        <v/>
      </c>
      <c r="CC35" s="2" t="str">
        <f t="shared" si="32"/>
        <v/>
      </c>
      <c r="CD35" s="2" t="str">
        <f t="shared" si="33"/>
        <v/>
      </c>
      <c r="CF35" s="2" t="str">
        <f t="shared" si="34"/>
        <v/>
      </c>
      <c r="CG35" s="2" t="str">
        <f t="shared" si="35"/>
        <v/>
      </c>
      <c r="CH35" s="2" t="str">
        <f t="shared" si="36"/>
        <v/>
      </c>
      <c r="CI35" s="2" t="str">
        <f t="shared" si="37"/>
        <v/>
      </c>
      <c r="CJ35" s="2" t="str">
        <f t="shared" si="38"/>
        <v/>
      </c>
      <c r="CK35" s="2" t="str">
        <f t="shared" si="39"/>
        <v/>
      </c>
      <c r="CL35" s="2" t="str">
        <f t="shared" si="40"/>
        <v/>
      </c>
      <c r="CM35" s="2" t="str">
        <f t="shared" si="41"/>
        <v/>
      </c>
      <c r="CN35" s="2" t="str">
        <f t="shared" si="42"/>
        <v/>
      </c>
      <c r="CO35" s="2" t="str">
        <f t="shared" si="43"/>
        <v/>
      </c>
      <c r="CP35" s="2" t="str">
        <f t="shared" si="44"/>
        <v/>
      </c>
      <c r="CQ35" s="2" t="str">
        <f t="shared" si="45"/>
        <v/>
      </c>
      <c r="CR35" s="2" t="str">
        <f t="shared" si="46"/>
        <v/>
      </c>
      <c r="CS35" s="2" t="str">
        <f t="shared" si="47"/>
        <v/>
      </c>
      <c r="CT35" s="2" t="str">
        <f t="shared" si="48"/>
        <v/>
      </c>
      <c r="CV35" s="2">
        <f t="shared" si="49"/>
        <v>39.7390833979562</v>
      </c>
      <c r="CW35" s="2">
        <f t="shared" si="50"/>
        <v>47.710016825778304</v>
      </c>
      <c r="CX35" s="2">
        <f t="shared" si="51"/>
        <v>53.847676303406743</v>
      </c>
      <c r="CY35" s="2">
        <f t="shared" si="52"/>
        <v>59.456013762058518</v>
      </c>
      <c r="CZ35" s="2">
        <f t="shared" si="53"/>
        <v>64.043179772026534</v>
      </c>
      <c r="DA35" s="2">
        <f t="shared" si="54"/>
        <v>67.008507312170508</v>
      </c>
      <c r="DB35" s="2">
        <f t="shared" si="55"/>
        <v>69.813672166600796</v>
      </c>
      <c r="DC35" s="2">
        <f t="shared" si="56"/>
        <v>73.186048712277469</v>
      </c>
      <c r="DD35" s="2">
        <f t="shared" si="57"/>
        <v>73.80036409264045</v>
      </c>
      <c r="DE35" s="2">
        <f t="shared" si="58"/>
        <v>72.226481479772559</v>
      </c>
      <c r="DF35" s="2">
        <f t="shared" si="59"/>
        <v>72.959019934184795</v>
      </c>
      <c r="DG35" s="2">
        <f t="shared" si="60"/>
        <v>73.858314579731541</v>
      </c>
      <c r="DH35" s="2">
        <f t="shared" si="61"/>
        <v>73.816122736418507</v>
      </c>
      <c r="DI35" s="2">
        <f t="shared" si="62"/>
        <v>71.212682733713493</v>
      </c>
      <c r="DJ35" s="2">
        <f t="shared" si="63"/>
        <v>64.497479811574706</v>
      </c>
      <c r="DL35" s="2">
        <f t="shared" si="64"/>
        <v>37.450589474712928</v>
      </c>
      <c r="DM35" s="2">
        <f t="shared" si="65"/>
        <v>46.773038221959396</v>
      </c>
      <c r="DN35" s="2">
        <f t="shared" si="66"/>
        <v>56.008928917609055</v>
      </c>
      <c r="DO35" s="2">
        <f t="shared" si="67"/>
        <v>61.699294849491771</v>
      </c>
      <c r="DP35" s="2">
        <f t="shared" si="68"/>
        <v>64.687345626025973</v>
      </c>
      <c r="DQ35" s="2">
        <f t="shared" si="69"/>
        <v>68.394852447991695</v>
      </c>
      <c r="DR35" s="2">
        <f t="shared" si="70"/>
        <v>73.912440922680901</v>
      </c>
      <c r="DS35" s="2">
        <f t="shared" si="71"/>
        <v>76.297485388805185</v>
      </c>
      <c r="DT35" s="2">
        <f t="shared" si="72"/>
        <v>76.761958613914729</v>
      </c>
      <c r="DU35" s="2">
        <f t="shared" si="73"/>
        <v>75.735527475754751</v>
      </c>
      <c r="DV35" s="2">
        <f t="shared" si="74"/>
        <v>75.165171479921241</v>
      </c>
      <c r="DW35" s="2">
        <f t="shared" si="75"/>
        <v>76.369534128536429</v>
      </c>
      <c r="DX35" s="2">
        <f t="shared" si="76"/>
        <v>71.818431428571415</v>
      </c>
      <c r="DY35" s="2">
        <f t="shared" si="77"/>
        <v>73.497343742243885</v>
      </c>
      <c r="DZ35" s="2">
        <f t="shared" si="78"/>
        <v>65.053731860223209</v>
      </c>
      <c r="EB35" s="2">
        <f t="shared" si="79"/>
        <v>3.3343232131337433E-4</v>
      </c>
      <c r="EC35" s="2">
        <f t="shared" si="80"/>
        <v>2.6061143273043384E-4</v>
      </c>
      <c r="ED35" s="2">
        <f t="shared" si="81"/>
        <v>2.9609574192232139E-4</v>
      </c>
      <c r="EE35" s="2">
        <f t="shared" si="82"/>
        <v>3.0398328891840165E-4</v>
      </c>
      <c r="EF35" s="2">
        <f t="shared" si="83"/>
        <v>2.8653766681361914E-4</v>
      </c>
      <c r="EG35" s="2">
        <f t="shared" si="84"/>
        <v>3.1221498418162227E-4</v>
      </c>
      <c r="EH35" s="2">
        <f t="shared" si="85"/>
        <v>3.1365727235320071E-4</v>
      </c>
      <c r="EI35" s="2">
        <f t="shared" si="86"/>
        <v>3.0504915583137797E-4</v>
      </c>
      <c r="EJ35" s="2">
        <f t="shared" si="87"/>
        <v>3.0374468468288618E-4</v>
      </c>
      <c r="EK35" s="2">
        <f t="shared" si="88"/>
        <v>3.0880887016997074E-4</v>
      </c>
      <c r="EL35" s="2">
        <f t="shared" si="89"/>
        <v>2.8454177268602137E-4</v>
      </c>
      <c r="EM35" s="2">
        <f t="shared" si="90"/>
        <v>2.5955892913697435E-4</v>
      </c>
      <c r="EN35" s="2">
        <f t="shared" si="91"/>
        <v>2.2865102451363092E-4</v>
      </c>
      <c r="EO35" s="2">
        <f t="shared" si="92"/>
        <v>2.6427329580340871E-4</v>
      </c>
      <c r="EP35" s="2">
        <f t="shared" si="93"/>
        <v>3.0093406933574867E-4</v>
      </c>
    </row>
    <row r="36" spans="2:146" x14ac:dyDescent="0.25">
      <c r="B36" s="2">
        <v>14</v>
      </c>
      <c r="C36" s="49">
        <v>38.333300000000001</v>
      </c>
      <c r="D36" s="49">
        <v>46.666699999999999</v>
      </c>
      <c r="E36" s="49">
        <v>52.709000000000003</v>
      </c>
      <c r="F36" s="49">
        <v>55.927</v>
      </c>
      <c r="G36" s="49">
        <v>61.145000000000003</v>
      </c>
      <c r="H36" s="49">
        <v>63.509</v>
      </c>
      <c r="I36" s="49">
        <v>64</v>
      </c>
      <c r="J36" s="49">
        <v>67.436000000000007</v>
      </c>
      <c r="K36" s="49">
        <v>67.344999999999999</v>
      </c>
      <c r="L36" s="49">
        <v>68.2</v>
      </c>
      <c r="M36" s="49">
        <v>67.308999999999997</v>
      </c>
      <c r="N36" s="49">
        <v>68.906999999999996</v>
      </c>
      <c r="O36" s="49">
        <v>68.055999999999997</v>
      </c>
      <c r="P36" s="49">
        <v>66.055999999999997</v>
      </c>
      <c r="Q36" s="49">
        <v>62.981000000000002</v>
      </c>
      <c r="T36" s="4">
        <f t="shared" si="94"/>
        <v>39.700696907254887</v>
      </c>
      <c r="U36" s="4" t="e">
        <f t="shared" si="3"/>
        <v>#N/A</v>
      </c>
      <c r="V36" s="4" t="e">
        <f t="shared" si="4"/>
        <v>#N/A</v>
      </c>
      <c r="W36" s="4" t="e">
        <f t="shared" si="5"/>
        <v>#N/A</v>
      </c>
      <c r="X36" s="4" t="e">
        <f t="shared" si="6"/>
        <v>#N/A</v>
      </c>
      <c r="Y36" s="4" t="e">
        <f t="shared" si="7"/>
        <v>#N/A</v>
      </c>
      <c r="Z36" s="4" t="e">
        <f t="shared" si="8"/>
        <v>#N/A</v>
      </c>
      <c r="AA36" s="4" t="e">
        <f t="shared" si="9"/>
        <v>#N/A</v>
      </c>
      <c r="AB36" s="4" t="e">
        <f t="shared" si="10"/>
        <v>#N/A</v>
      </c>
      <c r="AC36" s="4" t="e">
        <f t="shared" si="11"/>
        <v>#N/A</v>
      </c>
      <c r="AD36" s="4" t="e">
        <f t="shared" si="12"/>
        <v>#N/A</v>
      </c>
      <c r="AE36" s="4" t="e">
        <f t="shared" si="13"/>
        <v>#N/A</v>
      </c>
      <c r="AF36" s="4" t="e">
        <f t="shared" si="14"/>
        <v>#N/A</v>
      </c>
      <c r="AG36" s="4" t="e">
        <f t="shared" si="15"/>
        <v>#N/A</v>
      </c>
      <c r="AH36" s="4" t="e">
        <f t="shared" si="16"/>
        <v>#N/A</v>
      </c>
      <c r="AJ36" s="4">
        <f t="shared" si="17"/>
        <v>-1.3673969072548857</v>
      </c>
      <c r="AK36" s="4">
        <f t="shared" si="17"/>
        <v>0</v>
      </c>
      <c r="AL36" s="4">
        <f t="shared" si="17"/>
        <v>0</v>
      </c>
      <c r="AM36" s="4">
        <f t="shared" si="17"/>
        <v>0</v>
      </c>
      <c r="AN36" s="4">
        <f t="shared" si="17"/>
        <v>0</v>
      </c>
      <c r="AO36" s="4">
        <f t="shared" si="17"/>
        <v>0</v>
      </c>
      <c r="AP36" s="4">
        <f t="shared" si="17"/>
        <v>0</v>
      </c>
      <c r="AQ36" s="4">
        <f t="shared" si="17"/>
        <v>0</v>
      </c>
      <c r="AR36" s="4">
        <f t="shared" si="17"/>
        <v>0</v>
      </c>
      <c r="AS36" s="4">
        <f t="shared" si="17"/>
        <v>0</v>
      </c>
      <c r="AT36" s="4">
        <f t="shared" si="17"/>
        <v>0</v>
      </c>
      <c r="AU36" s="4">
        <f t="shared" si="17"/>
        <v>0</v>
      </c>
      <c r="AV36" s="4">
        <f t="shared" si="17"/>
        <v>0</v>
      </c>
      <c r="AW36" s="4">
        <f t="shared" si="17"/>
        <v>0</v>
      </c>
      <c r="AX36" s="4">
        <f t="shared" si="17"/>
        <v>0</v>
      </c>
      <c r="AZ36" s="2">
        <f t="shared" si="18"/>
        <v>39.700696907254716</v>
      </c>
      <c r="BA36" s="2" t="e">
        <f t="shared" si="18"/>
        <v>#N/A</v>
      </c>
      <c r="BB36" s="2" t="e">
        <f t="shared" si="18"/>
        <v>#N/A</v>
      </c>
      <c r="BC36" s="2" t="e">
        <f t="shared" si="18"/>
        <v>#N/A</v>
      </c>
      <c r="BD36" s="2" t="e">
        <f t="shared" si="18"/>
        <v>#N/A</v>
      </c>
      <c r="BE36" s="2" t="e">
        <f t="shared" si="18"/>
        <v>#N/A</v>
      </c>
      <c r="BF36" s="2" t="e">
        <f t="shared" si="18"/>
        <v>#N/A</v>
      </c>
      <c r="BG36" s="2" t="e">
        <f t="shared" si="18"/>
        <v>#N/A</v>
      </c>
      <c r="BH36" s="2" t="e">
        <f t="shared" si="18"/>
        <v>#N/A</v>
      </c>
      <c r="BI36" s="2" t="e">
        <f t="shared" si="18"/>
        <v>#N/A</v>
      </c>
      <c r="BJ36" s="2" t="e">
        <f t="shared" si="18"/>
        <v>#N/A</v>
      </c>
      <c r="BK36" s="2" t="e">
        <f t="shared" si="18"/>
        <v>#N/A</v>
      </c>
      <c r="BL36" s="2" t="e">
        <f t="shared" si="18"/>
        <v>#N/A</v>
      </c>
      <c r="BM36" s="2" t="e">
        <f t="shared" si="18"/>
        <v>#N/A</v>
      </c>
      <c r="BN36" s="2" t="e">
        <f t="shared" si="18"/>
        <v>#N/A</v>
      </c>
      <c r="BP36" s="2">
        <f t="shared" si="19"/>
        <v>38.333300000000001</v>
      </c>
      <c r="BQ36" s="2" t="str">
        <f t="shared" si="20"/>
        <v/>
      </c>
      <c r="BR36" s="2" t="str">
        <f t="shared" si="21"/>
        <v/>
      </c>
      <c r="BS36" s="2" t="str">
        <f t="shared" si="22"/>
        <v/>
      </c>
      <c r="BT36" s="2" t="str">
        <f t="shared" si="23"/>
        <v/>
      </c>
      <c r="BU36" s="2" t="str">
        <f t="shared" si="24"/>
        <v/>
      </c>
      <c r="BV36" s="2" t="str">
        <f t="shared" si="25"/>
        <v/>
      </c>
      <c r="BW36" s="2" t="str">
        <f t="shared" si="26"/>
        <v/>
      </c>
      <c r="BX36" s="2" t="str">
        <f t="shared" si="27"/>
        <v/>
      </c>
      <c r="BY36" s="2" t="str">
        <f t="shared" si="28"/>
        <v/>
      </c>
      <c r="BZ36" s="2" t="str">
        <f t="shared" si="29"/>
        <v/>
      </c>
      <c r="CA36" s="2" t="str">
        <f t="shared" si="30"/>
        <v/>
      </c>
      <c r="CB36" s="2" t="str">
        <f t="shared" si="31"/>
        <v/>
      </c>
      <c r="CC36" s="2" t="str">
        <f t="shared" si="32"/>
        <v/>
      </c>
      <c r="CD36" s="2" t="str">
        <f t="shared" si="33"/>
        <v/>
      </c>
      <c r="CF36" s="2" t="str">
        <f t="shared" si="34"/>
        <v/>
      </c>
      <c r="CG36" s="2" t="str">
        <f t="shared" si="35"/>
        <v/>
      </c>
      <c r="CH36" s="2" t="str">
        <f t="shared" si="36"/>
        <v/>
      </c>
      <c r="CI36" s="2" t="str">
        <f t="shared" si="37"/>
        <v/>
      </c>
      <c r="CJ36" s="2" t="str">
        <f t="shared" si="38"/>
        <v/>
      </c>
      <c r="CK36" s="2" t="str">
        <f t="shared" si="39"/>
        <v/>
      </c>
      <c r="CL36" s="2" t="str">
        <f t="shared" si="40"/>
        <v/>
      </c>
      <c r="CM36" s="2" t="str">
        <f t="shared" si="41"/>
        <v/>
      </c>
      <c r="CN36" s="2" t="str">
        <f t="shared" si="42"/>
        <v/>
      </c>
      <c r="CO36" s="2" t="str">
        <f t="shared" si="43"/>
        <v/>
      </c>
      <c r="CP36" s="2" t="str">
        <f t="shared" si="44"/>
        <v/>
      </c>
      <c r="CQ36" s="2" t="str">
        <f t="shared" si="45"/>
        <v/>
      </c>
      <c r="CR36" s="2" t="str">
        <f t="shared" si="46"/>
        <v/>
      </c>
      <c r="CS36" s="2" t="str">
        <f t="shared" si="47"/>
        <v/>
      </c>
      <c r="CT36" s="2" t="str">
        <f t="shared" si="48"/>
        <v/>
      </c>
      <c r="CV36" s="2">
        <f t="shared" si="49"/>
        <v>39.701529050357102</v>
      </c>
      <c r="CW36" s="2">
        <f t="shared" si="50"/>
        <v>47.678483787302213</v>
      </c>
      <c r="CX36" s="2">
        <f t="shared" si="51"/>
        <v>53.807422510822512</v>
      </c>
      <c r="CY36" s="2">
        <f t="shared" si="52"/>
        <v>59.392872661268846</v>
      </c>
      <c r="CZ36" s="2">
        <f t="shared" si="53"/>
        <v>63.973755647949169</v>
      </c>
      <c r="DA36" s="2">
        <f t="shared" si="54"/>
        <v>66.950749163341001</v>
      </c>
      <c r="DB36" s="2">
        <f t="shared" si="55"/>
        <v>69.744310117792992</v>
      </c>
      <c r="DC36" s="2">
        <f t="shared" si="56"/>
        <v>73.100318737904317</v>
      </c>
      <c r="DD36" s="2">
        <f t="shared" si="57"/>
        <v>73.713808675009659</v>
      </c>
      <c r="DE36" s="2">
        <f t="shared" si="58"/>
        <v>72.167406908604363</v>
      </c>
      <c r="DF36" s="2">
        <f t="shared" si="59"/>
        <v>72.870089629657329</v>
      </c>
      <c r="DG36" s="2">
        <f t="shared" si="60"/>
        <v>73.751919111497784</v>
      </c>
      <c r="DH36" s="2">
        <f t="shared" si="61"/>
        <v>73.681134808853116</v>
      </c>
      <c r="DI36" s="2">
        <f t="shared" si="62"/>
        <v>71.102580887775403</v>
      </c>
      <c r="DJ36" s="2">
        <f t="shared" si="63"/>
        <v>64.532857404743126</v>
      </c>
      <c r="DL36" s="2">
        <f t="shared" si="64"/>
        <v>37.425361161006599</v>
      </c>
      <c r="DM36" s="2">
        <f t="shared" si="65"/>
        <v>46.724595605587005</v>
      </c>
      <c r="DN36" s="2">
        <f t="shared" si="66"/>
        <v>55.931500286079711</v>
      </c>
      <c r="DO36" s="2">
        <f t="shared" si="67"/>
        <v>61.608286377784886</v>
      </c>
      <c r="DP36" s="2">
        <f t="shared" si="68"/>
        <v>64.601878895222171</v>
      </c>
      <c r="DQ36" s="2">
        <f t="shared" si="69"/>
        <v>68.307891565421045</v>
      </c>
      <c r="DR36" s="2">
        <f t="shared" si="70"/>
        <v>73.796025586065625</v>
      </c>
      <c r="DS36" s="2">
        <f t="shared" si="71"/>
        <v>76.174409774781381</v>
      </c>
      <c r="DT36" s="2">
        <f t="shared" si="72"/>
        <v>76.630441985011004</v>
      </c>
      <c r="DU36" s="2">
        <f t="shared" si="73"/>
        <v>75.604488193909631</v>
      </c>
      <c r="DV36" s="2">
        <f t="shared" si="74"/>
        <v>75.02962449006759</v>
      </c>
      <c r="DW36" s="2">
        <f t="shared" si="75"/>
        <v>76.216762258760909</v>
      </c>
      <c r="DX36" s="2">
        <f t="shared" si="76"/>
        <v>71.678669999999983</v>
      </c>
      <c r="DY36" s="2">
        <f t="shared" si="77"/>
        <v>73.337043779013655</v>
      </c>
      <c r="DZ36" s="2">
        <f t="shared" si="78"/>
        <v>64.944818981754793</v>
      </c>
      <c r="EB36" s="2">
        <f t="shared" si="79"/>
        <v>3.6558950957927308E-4</v>
      </c>
      <c r="EC36" s="2">
        <f t="shared" si="80"/>
        <v>2.8574756901172661E-4</v>
      </c>
      <c r="ED36" s="2">
        <f t="shared" si="81"/>
        <v>3.246532506896806E-4</v>
      </c>
      <c r="EE36" s="2">
        <f t="shared" si="82"/>
        <v>3.3330127331137932E-4</v>
      </c>
      <c r="EF36" s="2">
        <f t="shared" si="83"/>
        <v>3.1417361881915781E-4</v>
      </c>
      <c r="EG36" s="2">
        <f t="shared" si="84"/>
        <v>3.4232661112321687E-4</v>
      </c>
      <c r="EH36" s="2">
        <f t="shared" si="85"/>
        <v>3.4390795316824834E-4</v>
      </c>
      <c r="EI36" s="2">
        <f t="shared" si="86"/>
        <v>3.3446990447359883E-4</v>
      </c>
      <c r="EJ36" s="2">
        <f t="shared" si="87"/>
        <v>3.3303966430864356E-4</v>
      </c>
      <c r="EK36" s="2">
        <f t="shared" si="88"/>
        <v>3.3859210513311692E-4</v>
      </c>
      <c r="EL36" s="2">
        <f t="shared" si="89"/>
        <v>3.1198528499809986E-4</v>
      </c>
      <c r="EM36" s="2">
        <f t="shared" si="90"/>
        <v>2.8459357968392969E-4</v>
      </c>
      <c r="EN36" s="2">
        <f t="shared" si="91"/>
        <v>2.5070533238588129E-4</v>
      </c>
      <c r="EO36" s="2">
        <f t="shared" si="92"/>
        <v>2.8976251870915212E-4</v>
      </c>
      <c r="EP36" s="2">
        <f t="shared" si="93"/>
        <v>3.299580656406594E-4</v>
      </c>
    </row>
    <row r="37" spans="2:146" x14ac:dyDescent="0.25">
      <c r="B37" s="2">
        <v>15</v>
      </c>
      <c r="C37" s="49">
        <v>38.421100000000003</v>
      </c>
      <c r="D37" s="49">
        <v>46.333300000000001</v>
      </c>
      <c r="E37" s="49">
        <v>51.290999999999997</v>
      </c>
      <c r="F37" s="49">
        <v>55.709000000000003</v>
      </c>
      <c r="G37" s="49">
        <v>59.4</v>
      </c>
      <c r="H37" s="49">
        <v>62.817999999999998</v>
      </c>
      <c r="I37" s="49">
        <v>65.254999999999995</v>
      </c>
      <c r="J37" s="49">
        <v>68.436000000000007</v>
      </c>
      <c r="K37" s="49">
        <v>67.835999999999999</v>
      </c>
      <c r="L37" s="49">
        <v>68.364000000000004</v>
      </c>
      <c r="M37" s="49">
        <v>67.891000000000005</v>
      </c>
      <c r="N37" s="49">
        <v>68.537000000000006</v>
      </c>
      <c r="O37" s="49">
        <v>67.167000000000002</v>
      </c>
      <c r="P37" s="49">
        <v>67.073999999999998</v>
      </c>
      <c r="Q37" s="49">
        <v>62.167000000000002</v>
      </c>
      <c r="T37" s="4">
        <f t="shared" si="94"/>
        <v>39.663067249023477</v>
      </c>
      <c r="U37" s="4" t="e">
        <f t="shared" si="3"/>
        <v>#N/A</v>
      </c>
      <c r="V37" s="4" t="e">
        <f t="shared" si="4"/>
        <v>#N/A</v>
      </c>
      <c r="W37" s="4" t="e">
        <f t="shared" si="5"/>
        <v>#N/A</v>
      </c>
      <c r="X37" s="4" t="e">
        <f t="shared" si="6"/>
        <v>#N/A</v>
      </c>
      <c r="Y37" s="4" t="e">
        <f t="shared" si="7"/>
        <v>#N/A</v>
      </c>
      <c r="Z37" s="4" t="e">
        <f t="shared" si="8"/>
        <v>#N/A</v>
      </c>
      <c r="AA37" s="4" t="e">
        <f t="shared" si="9"/>
        <v>#N/A</v>
      </c>
      <c r="AB37" s="4" t="e">
        <f t="shared" si="10"/>
        <v>#N/A</v>
      </c>
      <c r="AC37" s="4" t="e">
        <f t="shared" si="11"/>
        <v>#N/A</v>
      </c>
      <c r="AD37" s="4" t="e">
        <f t="shared" si="12"/>
        <v>#N/A</v>
      </c>
      <c r="AE37" s="4" t="e">
        <f t="shared" si="13"/>
        <v>#N/A</v>
      </c>
      <c r="AF37" s="4" t="e">
        <f t="shared" si="14"/>
        <v>#N/A</v>
      </c>
      <c r="AG37" s="4" t="e">
        <f t="shared" si="15"/>
        <v>#N/A</v>
      </c>
      <c r="AH37" s="4" t="e">
        <f t="shared" si="16"/>
        <v>#N/A</v>
      </c>
      <c r="AJ37" s="4">
        <f t="shared" si="17"/>
        <v>-1.2419672490234746</v>
      </c>
      <c r="AK37" s="4">
        <f t="shared" si="17"/>
        <v>0</v>
      </c>
      <c r="AL37" s="4">
        <f t="shared" si="17"/>
        <v>0</v>
      </c>
      <c r="AM37" s="4">
        <f t="shared" si="17"/>
        <v>0</v>
      </c>
      <c r="AN37" s="4">
        <f t="shared" si="17"/>
        <v>0</v>
      </c>
      <c r="AO37" s="4">
        <f t="shared" si="17"/>
        <v>0</v>
      </c>
      <c r="AP37" s="4">
        <f t="shared" si="17"/>
        <v>0</v>
      </c>
      <c r="AQ37" s="4">
        <f t="shared" si="17"/>
        <v>0</v>
      </c>
      <c r="AR37" s="4">
        <f t="shared" si="17"/>
        <v>0</v>
      </c>
      <c r="AS37" s="4">
        <f t="shared" si="17"/>
        <v>0</v>
      </c>
      <c r="AT37" s="4">
        <f t="shared" si="17"/>
        <v>0</v>
      </c>
      <c r="AU37" s="4">
        <f t="shared" si="17"/>
        <v>0</v>
      </c>
      <c r="AV37" s="4">
        <f t="shared" si="17"/>
        <v>0</v>
      </c>
      <c r="AW37" s="4">
        <f t="shared" si="17"/>
        <v>0</v>
      </c>
      <c r="AX37" s="4">
        <f t="shared" si="17"/>
        <v>0</v>
      </c>
      <c r="AZ37" s="2">
        <f t="shared" si="18"/>
        <v>39.663067249022717</v>
      </c>
      <c r="BA37" s="2" t="e">
        <f t="shared" si="18"/>
        <v>#N/A</v>
      </c>
      <c r="BB37" s="2" t="e">
        <f t="shared" si="18"/>
        <v>#N/A</v>
      </c>
      <c r="BC37" s="2" t="e">
        <f t="shared" si="18"/>
        <v>#N/A</v>
      </c>
      <c r="BD37" s="2" t="e">
        <f t="shared" si="18"/>
        <v>#N/A</v>
      </c>
      <c r="BE37" s="2" t="e">
        <f t="shared" si="18"/>
        <v>#N/A</v>
      </c>
      <c r="BF37" s="2" t="e">
        <f t="shared" si="18"/>
        <v>#N/A</v>
      </c>
      <c r="BG37" s="2" t="e">
        <f t="shared" si="18"/>
        <v>#N/A</v>
      </c>
      <c r="BH37" s="2" t="e">
        <f t="shared" si="18"/>
        <v>#N/A</v>
      </c>
      <c r="BI37" s="2" t="e">
        <f t="shared" si="18"/>
        <v>#N/A</v>
      </c>
      <c r="BJ37" s="2" t="e">
        <f t="shared" si="18"/>
        <v>#N/A</v>
      </c>
      <c r="BK37" s="2" t="e">
        <f t="shared" si="18"/>
        <v>#N/A</v>
      </c>
      <c r="BL37" s="2" t="e">
        <f t="shared" si="18"/>
        <v>#N/A</v>
      </c>
      <c r="BM37" s="2" t="e">
        <f t="shared" si="18"/>
        <v>#N/A</v>
      </c>
      <c r="BN37" s="2" t="e">
        <f t="shared" si="18"/>
        <v>#N/A</v>
      </c>
      <c r="BP37" s="2">
        <f t="shared" si="19"/>
        <v>38.421100000000003</v>
      </c>
      <c r="BQ37" s="2" t="str">
        <f t="shared" si="20"/>
        <v/>
      </c>
      <c r="BR37" s="2" t="str">
        <f t="shared" si="21"/>
        <v/>
      </c>
      <c r="BS37" s="2" t="str">
        <f t="shared" si="22"/>
        <v/>
      </c>
      <c r="BT37" s="2" t="str">
        <f t="shared" si="23"/>
        <v/>
      </c>
      <c r="BU37" s="2" t="str">
        <f t="shared" si="24"/>
        <v/>
      </c>
      <c r="BV37" s="2" t="str">
        <f t="shared" si="25"/>
        <v/>
      </c>
      <c r="BW37" s="2" t="str">
        <f t="shared" si="26"/>
        <v/>
      </c>
      <c r="BX37" s="2" t="str">
        <f t="shared" si="27"/>
        <v/>
      </c>
      <c r="BY37" s="2" t="str">
        <f t="shared" si="28"/>
        <v/>
      </c>
      <c r="BZ37" s="2" t="str">
        <f t="shared" si="29"/>
        <v/>
      </c>
      <c r="CA37" s="2" t="str">
        <f t="shared" si="30"/>
        <v/>
      </c>
      <c r="CB37" s="2" t="str">
        <f t="shared" si="31"/>
        <v/>
      </c>
      <c r="CC37" s="2" t="str">
        <f t="shared" si="32"/>
        <v/>
      </c>
      <c r="CD37" s="2" t="str">
        <f t="shared" si="33"/>
        <v/>
      </c>
      <c r="CF37" s="2" t="str">
        <f t="shared" si="34"/>
        <v/>
      </c>
      <c r="CG37" s="2" t="str">
        <f t="shared" si="35"/>
        <v/>
      </c>
      <c r="CH37" s="2" t="str">
        <f t="shared" si="36"/>
        <v/>
      </c>
      <c r="CI37" s="2" t="str">
        <f t="shared" si="37"/>
        <v/>
      </c>
      <c r="CJ37" s="2" t="str">
        <f t="shared" si="38"/>
        <v/>
      </c>
      <c r="CK37" s="2" t="str">
        <f t="shared" si="39"/>
        <v/>
      </c>
      <c r="CL37" s="2" t="str">
        <f t="shared" si="40"/>
        <v/>
      </c>
      <c r="CM37" s="2" t="str">
        <f t="shared" si="41"/>
        <v/>
      </c>
      <c r="CN37" s="2" t="str">
        <f t="shared" si="42"/>
        <v/>
      </c>
      <c r="CO37" s="2" t="str">
        <f t="shared" si="43"/>
        <v/>
      </c>
      <c r="CP37" s="2" t="str">
        <f t="shared" si="44"/>
        <v/>
      </c>
      <c r="CQ37" s="2" t="str">
        <f t="shared" si="45"/>
        <v/>
      </c>
      <c r="CR37" s="2" t="str">
        <f t="shared" si="46"/>
        <v/>
      </c>
      <c r="CS37" s="2" t="str">
        <f t="shared" si="47"/>
        <v/>
      </c>
      <c r="CT37" s="2" t="str">
        <f t="shared" si="48"/>
        <v/>
      </c>
      <c r="CV37" s="2">
        <f t="shared" si="49"/>
        <v>39.663974702758011</v>
      </c>
      <c r="CW37" s="2">
        <f t="shared" si="50"/>
        <v>47.646950748826121</v>
      </c>
      <c r="CX37" s="2">
        <f t="shared" si="51"/>
        <v>53.767168718238288</v>
      </c>
      <c r="CY37" s="2">
        <f t="shared" si="52"/>
        <v>59.329731560479175</v>
      </c>
      <c r="CZ37" s="2">
        <f t="shared" si="53"/>
        <v>63.904331523871804</v>
      </c>
      <c r="DA37" s="2">
        <f t="shared" si="54"/>
        <v>66.892991014511509</v>
      </c>
      <c r="DB37" s="2">
        <f t="shared" si="55"/>
        <v>69.674948068985202</v>
      </c>
      <c r="DC37" s="2">
        <f t="shared" si="56"/>
        <v>73.014588763531165</v>
      </c>
      <c r="DD37" s="2">
        <f t="shared" si="57"/>
        <v>73.627253257378868</v>
      </c>
      <c r="DE37" s="2">
        <f t="shared" si="58"/>
        <v>72.108332337436167</v>
      </c>
      <c r="DF37" s="2">
        <f t="shared" si="59"/>
        <v>72.781159325129863</v>
      </c>
      <c r="DG37" s="2">
        <f t="shared" si="60"/>
        <v>73.645523643264028</v>
      </c>
      <c r="DH37" s="2">
        <f t="shared" si="61"/>
        <v>73.546146881287726</v>
      </c>
      <c r="DI37" s="2">
        <f t="shared" si="62"/>
        <v>70.992479041837328</v>
      </c>
      <c r="DJ37" s="2">
        <f t="shared" si="63"/>
        <v>64.568234997911546</v>
      </c>
      <c r="DL37" s="2">
        <f t="shared" si="64"/>
        <v>37.40013284730027</v>
      </c>
      <c r="DM37" s="2">
        <f t="shared" si="65"/>
        <v>46.676152989214614</v>
      </c>
      <c r="DN37" s="2">
        <f t="shared" si="66"/>
        <v>55.85407165455036</v>
      </c>
      <c r="DO37" s="2">
        <f t="shared" si="67"/>
        <v>61.517277906078007</v>
      </c>
      <c r="DP37" s="2">
        <f t="shared" si="68"/>
        <v>64.516412164418355</v>
      </c>
      <c r="DQ37" s="2">
        <f t="shared" si="69"/>
        <v>68.220930682850394</v>
      </c>
      <c r="DR37" s="2">
        <f t="shared" si="70"/>
        <v>73.679610249450363</v>
      </c>
      <c r="DS37" s="2">
        <f t="shared" si="71"/>
        <v>76.051334160757563</v>
      </c>
      <c r="DT37" s="2">
        <f t="shared" si="72"/>
        <v>76.498925356107293</v>
      </c>
      <c r="DU37" s="2">
        <f t="shared" si="73"/>
        <v>75.473448912064512</v>
      </c>
      <c r="DV37" s="2">
        <f t="shared" si="74"/>
        <v>74.894077500213939</v>
      </c>
      <c r="DW37" s="2">
        <f t="shared" si="75"/>
        <v>76.063990388985388</v>
      </c>
      <c r="DX37" s="2">
        <f t="shared" si="76"/>
        <v>71.53890857142855</v>
      </c>
      <c r="DY37" s="2">
        <f t="shared" si="77"/>
        <v>73.176743815783425</v>
      </c>
      <c r="DZ37" s="2">
        <f t="shared" si="78"/>
        <v>64.835906103286376</v>
      </c>
      <c r="EB37" s="2">
        <f t="shared" si="79"/>
        <v>4.008467875583915E-4</v>
      </c>
      <c r="EC37" s="2">
        <f t="shared" si="80"/>
        <v>3.1330734163702452E-4</v>
      </c>
      <c r="ED37" s="2">
        <f t="shared" si="81"/>
        <v>3.5596406119615639E-4</v>
      </c>
      <c r="EE37" s="2">
        <f t="shared" si="82"/>
        <v>3.6544582754496891E-4</v>
      </c>
      <c r="EF37" s="2">
        <f t="shared" si="83"/>
        <v>3.4447408151778449E-4</v>
      </c>
      <c r="EG37" s="2">
        <f t="shared" si="84"/>
        <v>3.7534126863987202E-4</v>
      </c>
      <c r="EH37" s="2">
        <f t="shared" si="85"/>
        <v>3.7707506092237505E-4</v>
      </c>
      <c r="EI37" s="2">
        <f t="shared" si="86"/>
        <v>3.6672712358439024E-4</v>
      </c>
      <c r="EJ37" s="2">
        <f t="shared" si="87"/>
        <v>3.6515899741740635E-4</v>
      </c>
      <c r="EK37" s="2">
        <f t="shared" si="88"/>
        <v>3.7124673323840726E-4</v>
      </c>
      <c r="EL37" s="2">
        <f t="shared" si="89"/>
        <v>3.420747661435781E-4</v>
      </c>
      <c r="EM37" s="2">
        <f t="shared" si="90"/>
        <v>3.1204208712271465E-4</v>
      </c>
      <c r="EN37" s="2">
        <f t="shared" si="91"/>
        <v>2.7488628177900541E-4</v>
      </c>
      <c r="EO37" s="2">
        <f t="shared" si="92"/>
        <v>3.1770940201469996E-4</v>
      </c>
      <c r="EP37" s="2">
        <f t="shared" si="93"/>
        <v>3.6178030778944429E-4</v>
      </c>
    </row>
    <row r="38" spans="2:146" x14ac:dyDescent="0.25">
      <c r="B38" s="2">
        <v>16</v>
      </c>
      <c r="C38" s="49">
        <v>38.1053</v>
      </c>
      <c r="D38" s="49">
        <v>46.210500000000003</v>
      </c>
      <c r="E38" s="49">
        <v>50.235999999999997</v>
      </c>
      <c r="F38" s="49">
        <v>55</v>
      </c>
      <c r="G38" s="49">
        <v>60.073</v>
      </c>
      <c r="H38" s="49">
        <v>63.618000000000002</v>
      </c>
      <c r="I38" s="49">
        <v>63.817999999999998</v>
      </c>
      <c r="J38" s="49">
        <v>66.727000000000004</v>
      </c>
      <c r="K38" s="49">
        <v>68.272999999999996</v>
      </c>
      <c r="L38" s="49">
        <v>68.108999999999995</v>
      </c>
      <c r="M38" s="49">
        <v>68.454999999999998</v>
      </c>
      <c r="N38" s="49">
        <v>68.519000000000005</v>
      </c>
      <c r="O38" s="49">
        <v>67.906999999999996</v>
      </c>
      <c r="P38" s="49">
        <v>66.388999999999996</v>
      </c>
      <c r="Q38" s="49">
        <v>62.332999999999998</v>
      </c>
      <c r="T38" s="4">
        <f t="shared" si="94"/>
        <v>39.625430807731661</v>
      </c>
      <c r="U38" s="4" t="e">
        <f t="shared" si="3"/>
        <v>#N/A</v>
      </c>
      <c r="V38" s="4" t="e">
        <f t="shared" si="4"/>
        <v>#N/A</v>
      </c>
      <c r="W38" s="4" t="e">
        <f t="shared" si="5"/>
        <v>#N/A</v>
      </c>
      <c r="X38" s="4" t="e">
        <f t="shared" si="6"/>
        <v>#N/A</v>
      </c>
      <c r="Y38" s="4" t="e">
        <f t="shared" si="7"/>
        <v>#N/A</v>
      </c>
      <c r="Z38" s="4" t="e">
        <f t="shared" si="8"/>
        <v>#N/A</v>
      </c>
      <c r="AA38" s="4" t="e">
        <f t="shared" si="9"/>
        <v>#N/A</v>
      </c>
      <c r="AB38" s="4" t="e">
        <f t="shared" si="10"/>
        <v>#N/A</v>
      </c>
      <c r="AC38" s="4" t="e">
        <f t="shared" si="11"/>
        <v>#N/A</v>
      </c>
      <c r="AD38" s="4" t="e">
        <f t="shared" si="12"/>
        <v>#N/A</v>
      </c>
      <c r="AE38" s="4" t="e">
        <f t="shared" si="13"/>
        <v>#N/A</v>
      </c>
      <c r="AF38" s="4" t="e">
        <f t="shared" si="14"/>
        <v>#N/A</v>
      </c>
      <c r="AG38" s="4" t="e">
        <f t="shared" si="15"/>
        <v>#N/A</v>
      </c>
      <c r="AH38" s="4" t="e">
        <f t="shared" si="16"/>
        <v>#N/A</v>
      </c>
      <c r="AJ38" s="4">
        <f t="shared" si="17"/>
        <v>-1.5201308077316611</v>
      </c>
      <c r="AK38" s="4">
        <f t="shared" si="17"/>
        <v>0</v>
      </c>
      <c r="AL38" s="4">
        <f t="shared" si="17"/>
        <v>0</v>
      </c>
      <c r="AM38" s="4">
        <f t="shared" si="17"/>
        <v>0</v>
      </c>
      <c r="AN38" s="4">
        <f t="shared" si="17"/>
        <v>0</v>
      </c>
      <c r="AO38" s="4">
        <f t="shared" si="17"/>
        <v>0</v>
      </c>
      <c r="AP38" s="4">
        <f t="shared" si="17"/>
        <v>0</v>
      </c>
      <c r="AQ38" s="4">
        <f t="shared" si="17"/>
        <v>0</v>
      </c>
      <c r="AR38" s="4">
        <f t="shared" si="17"/>
        <v>0</v>
      </c>
      <c r="AS38" s="4">
        <f t="shared" si="17"/>
        <v>0</v>
      </c>
      <c r="AT38" s="4">
        <f t="shared" si="17"/>
        <v>0</v>
      </c>
      <c r="AU38" s="4">
        <f t="shared" si="17"/>
        <v>0</v>
      </c>
      <c r="AV38" s="4">
        <f t="shared" si="17"/>
        <v>0</v>
      </c>
      <c r="AW38" s="4">
        <f t="shared" si="17"/>
        <v>0</v>
      </c>
      <c r="AX38" s="4">
        <f t="shared" si="17"/>
        <v>0</v>
      </c>
      <c r="AZ38" s="2">
        <f t="shared" si="18"/>
        <v>39.625430807728385</v>
      </c>
      <c r="BA38" s="2" t="e">
        <f t="shared" si="18"/>
        <v>#N/A</v>
      </c>
      <c r="BB38" s="2" t="e">
        <f t="shared" si="18"/>
        <v>#N/A</v>
      </c>
      <c r="BC38" s="2" t="e">
        <f t="shared" si="18"/>
        <v>#N/A</v>
      </c>
      <c r="BD38" s="2" t="e">
        <f t="shared" si="18"/>
        <v>#N/A</v>
      </c>
      <c r="BE38" s="2" t="e">
        <f t="shared" si="18"/>
        <v>#N/A</v>
      </c>
      <c r="BF38" s="2" t="e">
        <f t="shared" si="18"/>
        <v>#N/A</v>
      </c>
      <c r="BG38" s="2" t="e">
        <f t="shared" si="18"/>
        <v>#N/A</v>
      </c>
      <c r="BH38" s="2" t="e">
        <f t="shared" si="18"/>
        <v>#N/A</v>
      </c>
      <c r="BI38" s="2" t="e">
        <f t="shared" si="18"/>
        <v>#N/A</v>
      </c>
      <c r="BJ38" s="2" t="e">
        <f t="shared" si="18"/>
        <v>#N/A</v>
      </c>
      <c r="BK38" s="2" t="e">
        <f t="shared" si="18"/>
        <v>#N/A</v>
      </c>
      <c r="BL38" s="2" t="e">
        <f t="shared" si="18"/>
        <v>#N/A</v>
      </c>
      <c r="BM38" s="2" t="e">
        <f t="shared" si="18"/>
        <v>#N/A</v>
      </c>
      <c r="BN38" s="2" t="e">
        <f t="shared" si="18"/>
        <v>#N/A</v>
      </c>
      <c r="BP38" s="2">
        <f t="shared" si="19"/>
        <v>38.1053</v>
      </c>
      <c r="BQ38" s="2" t="str">
        <f t="shared" si="20"/>
        <v/>
      </c>
      <c r="BR38" s="2" t="str">
        <f t="shared" si="21"/>
        <v/>
      </c>
      <c r="BS38" s="2" t="str">
        <f t="shared" si="22"/>
        <v/>
      </c>
      <c r="BT38" s="2" t="str">
        <f t="shared" si="23"/>
        <v/>
      </c>
      <c r="BU38" s="2" t="str">
        <f t="shared" si="24"/>
        <v/>
      </c>
      <c r="BV38" s="2" t="str">
        <f t="shared" si="25"/>
        <v/>
      </c>
      <c r="BW38" s="2" t="str">
        <f t="shared" si="26"/>
        <v/>
      </c>
      <c r="BX38" s="2" t="str">
        <f t="shared" si="27"/>
        <v/>
      </c>
      <c r="BY38" s="2" t="str">
        <f t="shared" si="28"/>
        <v/>
      </c>
      <c r="BZ38" s="2" t="str">
        <f t="shared" si="29"/>
        <v/>
      </c>
      <c r="CA38" s="2" t="str">
        <f t="shared" si="30"/>
        <v/>
      </c>
      <c r="CB38" s="2" t="str">
        <f t="shared" si="31"/>
        <v/>
      </c>
      <c r="CC38" s="2" t="str">
        <f t="shared" si="32"/>
        <v/>
      </c>
      <c r="CD38" s="2" t="str">
        <f t="shared" si="33"/>
        <v/>
      </c>
      <c r="CF38" s="2" t="str">
        <f t="shared" si="34"/>
        <v/>
      </c>
      <c r="CG38" s="2" t="str">
        <f t="shared" si="35"/>
        <v/>
      </c>
      <c r="CH38" s="2" t="str">
        <f t="shared" si="36"/>
        <v/>
      </c>
      <c r="CI38" s="2" t="str">
        <f t="shared" si="37"/>
        <v/>
      </c>
      <c r="CJ38" s="2" t="str">
        <f t="shared" si="38"/>
        <v/>
      </c>
      <c r="CK38" s="2" t="str">
        <f t="shared" si="39"/>
        <v/>
      </c>
      <c r="CL38" s="2" t="str">
        <f t="shared" si="40"/>
        <v/>
      </c>
      <c r="CM38" s="2" t="str">
        <f t="shared" si="41"/>
        <v/>
      </c>
      <c r="CN38" s="2" t="str">
        <f t="shared" si="42"/>
        <v/>
      </c>
      <c r="CO38" s="2" t="str">
        <f t="shared" si="43"/>
        <v/>
      </c>
      <c r="CP38" s="2" t="str">
        <f t="shared" si="44"/>
        <v/>
      </c>
      <c r="CQ38" s="2" t="str">
        <f t="shared" si="45"/>
        <v/>
      </c>
      <c r="CR38" s="2" t="str">
        <f t="shared" si="46"/>
        <v/>
      </c>
      <c r="CS38" s="2" t="str">
        <f t="shared" si="47"/>
        <v/>
      </c>
      <c r="CT38" s="2" t="str">
        <f t="shared" si="48"/>
        <v/>
      </c>
      <c r="CV38" s="2">
        <f t="shared" si="49"/>
        <v>39.62642035515892</v>
      </c>
      <c r="CW38" s="2">
        <f t="shared" si="50"/>
        <v>47.615417710350037</v>
      </c>
      <c r="CX38" s="2">
        <f t="shared" si="51"/>
        <v>53.726914925654057</v>
      </c>
      <c r="CY38" s="2">
        <f t="shared" si="52"/>
        <v>59.266590459689503</v>
      </c>
      <c r="CZ38" s="2">
        <f t="shared" si="53"/>
        <v>63.834907399794446</v>
      </c>
      <c r="DA38" s="2">
        <f t="shared" si="54"/>
        <v>66.835232865682002</v>
      </c>
      <c r="DB38" s="2">
        <f t="shared" si="55"/>
        <v>69.605586020177398</v>
      </c>
      <c r="DC38" s="2">
        <f t="shared" si="56"/>
        <v>72.928858789158014</v>
      </c>
      <c r="DD38" s="2">
        <f t="shared" si="57"/>
        <v>73.540697839748091</v>
      </c>
      <c r="DE38" s="2">
        <f t="shared" si="58"/>
        <v>72.049257766267971</v>
      </c>
      <c r="DF38" s="2">
        <f t="shared" si="59"/>
        <v>72.692229020602383</v>
      </c>
      <c r="DG38" s="2">
        <f t="shared" si="60"/>
        <v>73.539128175030271</v>
      </c>
      <c r="DH38" s="2">
        <f t="shared" si="61"/>
        <v>73.411158953722335</v>
      </c>
      <c r="DI38" s="2">
        <f t="shared" si="62"/>
        <v>70.882377195899238</v>
      </c>
      <c r="DJ38" s="2">
        <f t="shared" si="63"/>
        <v>64.603612591079965</v>
      </c>
      <c r="DL38" s="2">
        <f t="shared" si="64"/>
        <v>37.374904533593941</v>
      </c>
      <c r="DM38" s="2">
        <f t="shared" si="65"/>
        <v>46.627710372842223</v>
      </c>
      <c r="DN38" s="2">
        <f t="shared" si="66"/>
        <v>55.776643023021009</v>
      </c>
      <c r="DO38" s="2">
        <f t="shared" si="67"/>
        <v>61.426269434371129</v>
      </c>
      <c r="DP38" s="2">
        <f t="shared" si="68"/>
        <v>64.430945433614554</v>
      </c>
      <c r="DQ38" s="2">
        <f t="shared" si="69"/>
        <v>68.133969800279729</v>
      </c>
      <c r="DR38" s="2">
        <f t="shared" si="70"/>
        <v>73.563194912835101</v>
      </c>
      <c r="DS38" s="2">
        <f t="shared" si="71"/>
        <v>75.928258546733758</v>
      </c>
      <c r="DT38" s="2">
        <f t="shared" si="72"/>
        <v>76.367408727203582</v>
      </c>
      <c r="DU38" s="2">
        <f t="shared" si="73"/>
        <v>75.342409630219407</v>
      </c>
      <c r="DV38" s="2">
        <f t="shared" si="74"/>
        <v>74.758530510360288</v>
      </c>
      <c r="DW38" s="2">
        <f t="shared" si="75"/>
        <v>75.911218519209868</v>
      </c>
      <c r="DX38" s="2">
        <f t="shared" si="76"/>
        <v>71.399147142857117</v>
      </c>
      <c r="DY38" s="2">
        <f t="shared" si="77"/>
        <v>73.016443852553209</v>
      </c>
      <c r="DZ38" s="2">
        <f t="shared" si="78"/>
        <v>64.72699322481796</v>
      </c>
      <c r="EB38" s="2">
        <f t="shared" si="79"/>
        <v>4.3950276567234902E-4</v>
      </c>
      <c r="EC38" s="2">
        <f t="shared" si="80"/>
        <v>3.435242849756319E-4</v>
      </c>
      <c r="ED38" s="2">
        <f t="shared" si="81"/>
        <v>3.9029342795453406E-4</v>
      </c>
      <c r="EE38" s="2">
        <f t="shared" si="82"/>
        <v>4.0068925445144312E-4</v>
      </c>
      <c r="EF38" s="2">
        <f t="shared" si="83"/>
        <v>3.7769576708968452E-4</v>
      </c>
      <c r="EG38" s="2">
        <f t="shared" si="84"/>
        <v>4.1153861443775288E-4</v>
      </c>
      <c r="EH38" s="2">
        <f t="shared" si="85"/>
        <v>4.1343954187796658E-4</v>
      </c>
      <c r="EI38" s="2">
        <f t="shared" si="86"/>
        <v>4.0209406838545483E-4</v>
      </c>
      <c r="EJ38" s="2">
        <f t="shared" si="87"/>
        <v>4.0037477363791019E-4</v>
      </c>
      <c r="EK38" s="2">
        <f t="shared" si="88"/>
        <v>4.070493690104732E-4</v>
      </c>
      <c r="EL38" s="2">
        <f t="shared" si="89"/>
        <v>3.7506514434362549E-4</v>
      </c>
      <c r="EM38" s="2">
        <f t="shared" si="90"/>
        <v>3.4213704468517462E-4</v>
      </c>
      <c r="EN38" s="2">
        <f t="shared" si="91"/>
        <v>3.0139882113228638E-4</v>
      </c>
      <c r="EO38" s="2">
        <f t="shared" si="92"/>
        <v>3.4835075436103342E-4</v>
      </c>
      <c r="EP38" s="2">
        <f t="shared" si="93"/>
        <v>3.9667037393747111E-4</v>
      </c>
    </row>
    <row r="39" spans="2:146" x14ac:dyDescent="0.25">
      <c r="B39" s="2">
        <v>17</v>
      </c>
      <c r="C39" s="49">
        <v>38.789499999999997</v>
      </c>
      <c r="D39" s="49">
        <v>46.1053</v>
      </c>
      <c r="E39" s="49">
        <v>51.290999999999997</v>
      </c>
      <c r="F39" s="49">
        <v>56.545000000000002</v>
      </c>
      <c r="G39" s="49">
        <v>61.145000000000003</v>
      </c>
      <c r="H39" s="49">
        <v>63.036000000000001</v>
      </c>
      <c r="I39" s="49">
        <v>65.182000000000002</v>
      </c>
      <c r="J39" s="49">
        <v>68.527000000000001</v>
      </c>
      <c r="K39" s="49">
        <v>68.418000000000006</v>
      </c>
      <c r="L39" s="49">
        <v>66.817999999999998</v>
      </c>
      <c r="M39" s="49">
        <v>66.272999999999996</v>
      </c>
      <c r="N39" s="49">
        <v>67.721999999999994</v>
      </c>
      <c r="O39" s="49">
        <v>68.073999999999998</v>
      </c>
      <c r="P39" s="49">
        <v>65.888999999999996</v>
      </c>
      <c r="Q39" s="49">
        <v>63.426000000000002</v>
      </c>
      <c r="T39" s="4">
        <f t="shared" si="94"/>
        <v>39.587786976125194</v>
      </c>
      <c r="U39" s="4">
        <f t="shared" si="3"/>
        <v>47.583506278487405</v>
      </c>
      <c r="V39" s="4" t="e">
        <f t="shared" si="4"/>
        <v>#N/A</v>
      </c>
      <c r="W39" s="4" t="e">
        <f t="shared" si="5"/>
        <v>#N/A</v>
      </c>
      <c r="X39" s="4" t="e">
        <f t="shared" si="6"/>
        <v>#N/A</v>
      </c>
      <c r="Y39" s="4" t="e">
        <f t="shared" si="7"/>
        <v>#N/A</v>
      </c>
      <c r="Z39" s="4" t="e">
        <f t="shared" si="8"/>
        <v>#N/A</v>
      </c>
      <c r="AA39" s="4" t="e">
        <f t="shared" si="9"/>
        <v>#N/A</v>
      </c>
      <c r="AB39" s="4" t="e">
        <f t="shared" si="10"/>
        <v>#N/A</v>
      </c>
      <c r="AC39" s="4" t="e">
        <f t="shared" si="11"/>
        <v>#N/A</v>
      </c>
      <c r="AD39" s="4" t="e">
        <f t="shared" si="12"/>
        <v>#N/A</v>
      </c>
      <c r="AE39" s="4" t="e">
        <f t="shared" si="13"/>
        <v>#N/A</v>
      </c>
      <c r="AF39" s="4" t="e">
        <f t="shared" si="14"/>
        <v>#N/A</v>
      </c>
      <c r="AG39" s="4" t="e">
        <f t="shared" si="15"/>
        <v>#N/A</v>
      </c>
      <c r="AH39" s="4" t="e">
        <f t="shared" si="16"/>
        <v>#N/A</v>
      </c>
      <c r="AJ39" s="4">
        <f t="shared" ref="AJ39:AX102" si="95">IF(OR($B39 &lt; C$226, $B39 &gt; C$231), 0, C39-T39)</f>
        <v>-0.79828697612519761</v>
      </c>
      <c r="AK39" s="4">
        <f t="shared" si="95"/>
        <v>-1.4782062784874057</v>
      </c>
      <c r="AL39" s="4">
        <f t="shared" si="95"/>
        <v>0</v>
      </c>
      <c r="AM39" s="4">
        <f t="shared" si="95"/>
        <v>0</v>
      </c>
      <c r="AN39" s="4">
        <f t="shared" si="95"/>
        <v>0</v>
      </c>
      <c r="AO39" s="4">
        <f t="shared" si="95"/>
        <v>0</v>
      </c>
      <c r="AP39" s="4">
        <f t="shared" si="95"/>
        <v>0</v>
      </c>
      <c r="AQ39" s="4">
        <f t="shared" si="95"/>
        <v>0</v>
      </c>
      <c r="AR39" s="4">
        <f t="shared" si="95"/>
        <v>0</v>
      </c>
      <c r="AS39" s="4">
        <f t="shared" si="95"/>
        <v>0</v>
      </c>
      <c r="AT39" s="4">
        <f t="shared" si="95"/>
        <v>0</v>
      </c>
      <c r="AU39" s="4">
        <f t="shared" si="95"/>
        <v>0</v>
      </c>
      <c r="AV39" s="4">
        <f t="shared" si="95"/>
        <v>0</v>
      </c>
      <c r="AW39" s="4">
        <f t="shared" si="95"/>
        <v>0</v>
      </c>
      <c r="AX39" s="4">
        <f t="shared" si="95"/>
        <v>0</v>
      </c>
      <c r="AZ39" s="2">
        <f t="shared" ref="AZ39:BN102" si="96">IF(OR($B39 &lt; C$226, $B39 &gt; C$231), #N/A, ((1-EB39)*CV39) + (EB39*DL39))</f>
        <v>39.58778697611158</v>
      </c>
      <c r="BA39" s="2">
        <f t="shared" si="96"/>
        <v>47.583506278487405</v>
      </c>
      <c r="BB39" s="2" t="e">
        <f t="shared" si="96"/>
        <v>#N/A</v>
      </c>
      <c r="BC39" s="2" t="e">
        <f t="shared" si="96"/>
        <v>#N/A</v>
      </c>
      <c r="BD39" s="2" t="e">
        <f t="shared" si="96"/>
        <v>#N/A</v>
      </c>
      <c r="BE39" s="2" t="e">
        <f t="shared" si="96"/>
        <v>#N/A</v>
      </c>
      <c r="BF39" s="2" t="e">
        <f t="shared" si="96"/>
        <v>#N/A</v>
      </c>
      <c r="BG39" s="2" t="e">
        <f t="shared" si="96"/>
        <v>#N/A</v>
      </c>
      <c r="BH39" s="2" t="e">
        <f t="shared" si="96"/>
        <v>#N/A</v>
      </c>
      <c r="BI39" s="2" t="e">
        <f t="shared" si="96"/>
        <v>#N/A</v>
      </c>
      <c r="BJ39" s="2" t="e">
        <f t="shared" si="96"/>
        <v>#N/A</v>
      </c>
      <c r="BK39" s="2" t="e">
        <f t="shared" si="96"/>
        <v>#N/A</v>
      </c>
      <c r="BL39" s="2" t="e">
        <f t="shared" si="96"/>
        <v>#N/A</v>
      </c>
      <c r="BM39" s="2" t="e">
        <f t="shared" si="96"/>
        <v>#N/A</v>
      </c>
      <c r="BN39" s="2" t="e">
        <f t="shared" si="96"/>
        <v>#N/A</v>
      </c>
      <c r="BP39" s="2">
        <f t="shared" si="19"/>
        <v>38.789499999999997</v>
      </c>
      <c r="BQ39" s="2">
        <f t="shared" si="20"/>
        <v>46.1053</v>
      </c>
      <c r="BR39" s="2" t="str">
        <f t="shared" si="21"/>
        <v/>
      </c>
      <c r="BS39" s="2" t="str">
        <f t="shared" si="22"/>
        <v/>
      </c>
      <c r="BT39" s="2" t="str">
        <f t="shared" si="23"/>
        <v/>
      </c>
      <c r="BU39" s="2" t="str">
        <f t="shared" si="24"/>
        <v/>
      </c>
      <c r="BV39" s="2" t="str">
        <f t="shared" si="25"/>
        <v/>
      </c>
      <c r="BW39" s="2" t="str">
        <f t="shared" si="26"/>
        <v/>
      </c>
      <c r="BX39" s="2" t="str">
        <f t="shared" si="27"/>
        <v/>
      </c>
      <c r="BY39" s="2" t="str">
        <f t="shared" si="28"/>
        <v/>
      </c>
      <c r="BZ39" s="2" t="str">
        <f t="shared" si="29"/>
        <v/>
      </c>
      <c r="CA39" s="2" t="str">
        <f t="shared" si="30"/>
        <v/>
      </c>
      <c r="CB39" s="2" t="str">
        <f t="shared" si="31"/>
        <v/>
      </c>
      <c r="CC39" s="2" t="str">
        <f t="shared" si="32"/>
        <v/>
      </c>
      <c r="CD39" s="2" t="str">
        <f t="shared" si="33"/>
        <v/>
      </c>
      <c r="CF39" s="2" t="str">
        <f t="shared" si="34"/>
        <v/>
      </c>
      <c r="CG39" s="2" t="str">
        <f t="shared" si="35"/>
        <v/>
      </c>
      <c r="CH39" s="2" t="str">
        <f t="shared" si="36"/>
        <v/>
      </c>
      <c r="CI39" s="2" t="str">
        <f t="shared" si="37"/>
        <v/>
      </c>
      <c r="CJ39" s="2" t="str">
        <f t="shared" si="38"/>
        <v/>
      </c>
      <c r="CK39" s="2" t="str">
        <f t="shared" si="39"/>
        <v/>
      </c>
      <c r="CL39" s="2" t="str">
        <f t="shared" si="40"/>
        <v/>
      </c>
      <c r="CM39" s="2" t="str">
        <f t="shared" si="41"/>
        <v/>
      </c>
      <c r="CN39" s="2" t="str">
        <f t="shared" si="42"/>
        <v/>
      </c>
      <c r="CO39" s="2" t="str">
        <f t="shared" si="43"/>
        <v/>
      </c>
      <c r="CP39" s="2" t="str">
        <f t="shared" si="44"/>
        <v/>
      </c>
      <c r="CQ39" s="2" t="str">
        <f t="shared" si="45"/>
        <v/>
      </c>
      <c r="CR39" s="2" t="str">
        <f t="shared" si="46"/>
        <v/>
      </c>
      <c r="CS39" s="2" t="str">
        <f t="shared" si="47"/>
        <v/>
      </c>
      <c r="CT39" s="2" t="str">
        <f t="shared" si="48"/>
        <v/>
      </c>
      <c r="CV39" s="2">
        <f t="shared" si="49"/>
        <v>39.58886600755983</v>
      </c>
      <c r="CW39" s="2">
        <f t="shared" si="50"/>
        <v>47.583884671873946</v>
      </c>
      <c r="CX39" s="2">
        <f t="shared" si="51"/>
        <v>53.686661133069833</v>
      </c>
      <c r="CY39" s="2">
        <f t="shared" si="52"/>
        <v>59.203449358899832</v>
      </c>
      <c r="CZ39" s="2">
        <f t="shared" si="53"/>
        <v>63.765483275717081</v>
      </c>
      <c r="DA39" s="2">
        <f t="shared" si="54"/>
        <v>66.77747471685251</v>
      </c>
      <c r="DB39" s="2">
        <f t="shared" si="55"/>
        <v>69.536223971369594</v>
      </c>
      <c r="DC39" s="2">
        <f t="shared" si="56"/>
        <v>72.843128814784862</v>
      </c>
      <c r="DD39" s="2">
        <f t="shared" si="57"/>
        <v>73.4541424221173</v>
      </c>
      <c r="DE39" s="2">
        <f t="shared" si="58"/>
        <v>71.990183195099775</v>
      </c>
      <c r="DF39" s="2">
        <f t="shared" si="59"/>
        <v>72.603298716074917</v>
      </c>
      <c r="DG39" s="2">
        <f t="shared" si="60"/>
        <v>73.432732706796514</v>
      </c>
      <c r="DH39" s="2">
        <f t="shared" si="61"/>
        <v>73.276171026156945</v>
      </c>
      <c r="DI39" s="2">
        <f t="shared" si="62"/>
        <v>70.772275349961163</v>
      </c>
      <c r="DJ39" s="2">
        <f t="shared" si="63"/>
        <v>64.638990184248385</v>
      </c>
      <c r="DL39" s="2">
        <f t="shared" si="64"/>
        <v>37.349676219887613</v>
      </c>
      <c r="DM39" s="2">
        <f t="shared" si="65"/>
        <v>46.579267756469825</v>
      </c>
      <c r="DN39" s="2">
        <f t="shared" si="66"/>
        <v>55.699214391491665</v>
      </c>
      <c r="DO39" s="2">
        <f t="shared" si="67"/>
        <v>61.335260962664243</v>
      </c>
      <c r="DP39" s="2">
        <f t="shared" si="68"/>
        <v>64.345478702810738</v>
      </c>
      <c r="DQ39" s="2">
        <f t="shared" si="69"/>
        <v>68.047008917709078</v>
      </c>
      <c r="DR39" s="2">
        <f t="shared" si="70"/>
        <v>73.446779576219825</v>
      </c>
      <c r="DS39" s="2">
        <f t="shared" si="71"/>
        <v>75.805182932709954</v>
      </c>
      <c r="DT39" s="2">
        <f t="shared" si="72"/>
        <v>76.235892098299871</v>
      </c>
      <c r="DU39" s="2">
        <f t="shared" si="73"/>
        <v>75.211370348374288</v>
      </c>
      <c r="DV39" s="2">
        <f t="shared" si="74"/>
        <v>74.622983520506637</v>
      </c>
      <c r="DW39" s="2">
        <f t="shared" si="75"/>
        <v>75.758446649434347</v>
      </c>
      <c r="DX39" s="2">
        <f t="shared" si="76"/>
        <v>71.259385714285699</v>
      </c>
      <c r="DY39" s="2">
        <f t="shared" si="77"/>
        <v>72.856143889322979</v>
      </c>
      <c r="DZ39" s="2">
        <f t="shared" si="78"/>
        <v>64.618080346349544</v>
      </c>
      <c r="EB39" s="2">
        <f t="shared" si="79"/>
        <v>4.8188476661733089E-4</v>
      </c>
      <c r="EC39" s="2">
        <f t="shared" si="80"/>
        <v>3.7665440501391469E-4</v>
      </c>
      <c r="ED39" s="2">
        <f t="shared" si="81"/>
        <v>4.2793212014920673E-4</v>
      </c>
      <c r="EE39" s="2">
        <f t="shared" si="82"/>
        <v>4.3933004741210065E-4</v>
      </c>
      <c r="EF39" s="2">
        <f t="shared" si="83"/>
        <v>4.1412008309944917E-4</v>
      </c>
      <c r="EG39" s="2">
        <f t="shared" si="84"/>
        <v>4.5122520192951546E-4</v>
      </c>
      <c r="EH39" s="2">
        <f t="shared" si="85"/>
        <v>4.5330936153358534E-4</v>
      </c>
      <c r="EI39" s="2">
        <f t="shared" si="86"/>
        <v>4.408702759656968E-4</v>
      </c>
      <c r="EJ39" s="2">
        <f t="shared" si="87"/>
        <v>4.389852527050037E-4</v>
      </c>
      <c r="EK39" s="2">
        <f t="shared" si="88"/>
        <v>4.4630323092609297E-4</v>
      </c>
      <c r="EL39" s="2">
        <f t="shared" si="89"/>
        <v>4.1123587208578778E-4</v>
      </c>
      <c r="EM39" s="2">
        <f t="shared" si="90"/>
        <v>3.7513342689906421E-4</v>
      </c>
      <c r="EN39" s="2">
        <f t="shared" si="91"/>
        <v>3.3046762624016978E-4</v>
      </c>
      <c r="EO39" s="2">
        <f t="shared" si="92"/>
        <v>3.8194617022360949E-4</v>
      </c>
      <c r="EP39" s="2">
        <f t="shared" si="93"/>
        <v>4.3492377152733685E-4</v>
      </c>
    </row>
    <row r="40" spans="2:146" x14ac:dyDescent="0.25">
      <c r="B40" s="2">
        <v>18</v>
      </c>
      <c r="C40" s="49">
        <v>37.613999999999997</v>
      </c>
      <c r="D40" s="49">
        <v>45.210500000000003</v>
      </c>
      <c r="E40" s="49">
        <v>51.781999999999996</v>
      </c>
      <c r="F40" s="49">
        <v>55.890999999999998</v>
      </c>
      <c r="G40" s="49">
        <v>61.164000000000001</v>
      </c>
      <c r="H40" s="49">
        <v>63.908999999999999</v>
      </c>
      <c r="I40" s="49">
        <v>63.908999999999999</v>
      </c>
      <c r="J40" s="49">
        <v>68.8</v>
      </c>
      <c r="K40" s="49">
        <v>69.617999999999995</v>
      </c>
      <c r="L40" s="49">
        <v>67.472999999999999</v>
      </c>
      <c r="M40" s="49">
        <v>67.182000000000002</v>
      </c>
      <c r="N40" s="49">
        <v>67.593000000000004</v>
      </c>
      <c r="O40" s="49">
        <v>67.721999999999994</v>
      </c>
      <c r="P40" s="49">
        <v>66.741</v>
      </c>
      <c r="Q40" s="49">
        <v>61.759</v>
      </c>
      <c r="T40" s="4">
        <f t="shared" si="94"/>
        <v>39.550135093041895</v>
      </c>
      <c r="U40" s="4">
        <f t="shared" si="3"/>
        <v>47.551929765087102</v>
      </c>
      <c r="V40" s="4" t="e">
        <f t="shared" si="4"/>
        <v>#N/A</v>
      </c>
      <c r="W40" s="4" t="e">
        <f t="shared" si="5"/>
        <v>#N/A</v>
      </c>
      <c r="X40" s="4" t="e">
        <f t="shared" si="6"/>
        <v>#N/A</v>
      </c>
      <c r="Y40" s="4" t="e">
        <f t="shared" si="7"/>
        <v>#N/A</v>
      </c>
      <c r="Z40" s="4" t="e">
        <f t="shared" si="8"/>
        <v>#N/A</v>
      </c>
      <c r="AA40" s="4" t="e">
        <f t="shared" si="9"/>
        <v>#N/A</v>
      </c>
      <c r="AB40" s="4" t="e">
        <f t="shared" si="10"/>
        <v>#N/A</v>
      </c>
      <c r="AC40" s="4" t="e">
        <f t="shared" si="11"/>
        <v>#N/A</v>
      </c>
      <c r="AD40" s="4" t="e">
        <f t="shared" si="12"/>
        <v>#N/A</v>
      </c>
      <c r="AE40" s="4" t="e">
        <f t="shared" si="13"/>
        <v>#N/A</v>
      </c>
      <c r="AF40" s="4" t="e">
        <f t="shared" si="14"/>
        <v>#N/A</v>
      </c>
      <c r="AG40" s="4" t="e">
        <f t="shared" si="15"/>
        <v>#N/A</v>
      </c>
      <c r="AH40" s="4" t="e">
        <f t="shared" si="16"/>
        <v>#N/A</v>
      </c>
      <c r="AJ40" s="4">
        <f t="shared" si="95"/>
        <v>-1.9361350930418979</v>
      </c>
      <c r="AK40" s="4">
        <f t="shared" si="95"/>
        <v>-2.3414297650870992</v>
      </c>
      <c r="AL40" s="4">
        <f t="shared" si="95"/>
        <v>0</v>
      </c>
      <c r="AM40" s="4">
        <f t="shared" si="95"/>
        <v>0</v>
      </c>
      <c r="AN40" s="4">
        <f t="shared" si="95"/>
        <v>0</v>
      </c>
      <c r="AO40" s="4">
        <f t="shared" si="95"/>
        <v>0</v>
      </c>
      <c r="AP40" s="4">
        <f t="shared" si="95"/>
        <v>0</v>
      </c>
      <c r="AQ40" s="4">
        <f t="shared" si="95"/>
        <v>0</v>
      </c>
      <c r="AR40" s="4">
        <f t="shared" si="95"/>
        <v>0</v>
      </c>
      <c r="AS40" s="4">
        <f t="shared" si="95"/>
        <v>0</v>
      </c>
      <c r="AT40" s="4">
        <f t="shared" si="95"/>
        <v>0</v>
      </c>
      <c r="AU40" s="4">
        <f t="shared" si="95"/>
        <v>0</v>
      </c>
      <c r="AV40" s="4">
        <f t="shared" si="95"/>
        <v>0</v>
      </c>
      <c r="AW40" s="4">
        <f t="shared" si="95"/>
        <v>0</v>
      </c>
      <c r="AX40" s="4">
        <f t="shared" si="95"/>
        <v>0</v>
      </c>
      <c r="AZ40" s="2">
        <f t="shared" si="96"/>
        <v>39.550135092987205</v>
      </c>
      <c r="BA40" s="2">
        <f t="shared" si="96"/>
        <v>47.551929765087102</v>
      </c>
      <c r="BB40" s="2" t="e">
        <f t="shared" si="96"/>
        <v>#N/A</v>
      </c>
      <c r="BC40" s="2" t="e">
        <f t="shared" si="96"/>
        <v>#N/A</v>
      </c>
      <c r="BD40" s="2" t="e">
        <f t="shared" si="96"/>
        <v>#N/A</v>
      </c>
      <c r="BE40" s="2" t="e">
        <f t="shared" si="96"/>
        <v>#N/A</v>
      </c>
      <c r="BF40" s="2" t="e">
        <f t="shared" si="96"/>
        <v>#N/A</v>
      </c>
      <c r="BG40" s="2" t="e">
        <f t="shared" si="96"/>
        <v>#N/A</v>
      </c>
      <c r="BH40" s="2" t="e">
        <f t="shared" si="96"/>
        <v>#N/A</v>
      </c>
      <c r="BI40" s="2" t="e">
        <f t="shared" si="96"/>
        <v>#N/A</v>
      </c>
      <c r="BJ40" s="2" t="e">
        <f t="shared" si="96"/>
        <v>#N/A</v>
      </c>
      <c r="BK40" s="2" t="e">
        <f t="shared" si="96"/>
        <v>#N/A</v>
      </c>
      <c r="BL40" s="2" t="e">
        <f t="shared" si="96"/>
        <v>#N/A</v>
      </c>
      <c r="BM40" s="2" t="e">
        <f t="shared" si="96"/>
        <v>#N/A</v>
      </c>
      <c r="BN40" s="2" t="e">
        <f t="shared" si="96"/>
        <v>#N/A</v>
      </c>
      <c r="BP40" s="2">
        <f t="shared" si="19"/>
        <v>37.613999999999997</v>
      </c>
      <c r="BQ40" s="2">
        <f t="shared" si="20"/>
        <v>45.210500000000003</v>
      </c>
      <c r="BR40" s="2" t="str">
        <f t="shared" si="21"/>
        <v/>
      </c>
      <c r="BS40" s="2" t="str">
        <f t="shared" si="22"/>
        <v/>
      </c>
      <c r="BT40" s="2" t="str">
        <f t="shared" si="23"/>
        <v/>
      </c>
      <c r="BU40" s="2" t="str">
        <f t="shared" si="24"/>
        <v/>
      </c>
      <c r="BV40" s="2" t="str">
        <f t="shared" si="25"/>
        <v/>
      </c>
      <c r="BW40" s="2" t="str">
        <f t="shared" si="26"/>
        <v/>
      </c>
      <c r="BX40" s="2" t="str">
        <f t="shared" si="27"/>
        <v/>
      </c>
      <c r="BY40" s="2" t="str">
        <f t="shared" si="28"/>
        <v/>
      </c>
      <c r="BZ40" s="2" t="str">
        <f t="shared" si="29"/>
        <v/>
      </c>
      <c r="CA40" s="2" t="str">
        <f t="shared" si="30"/>
        <v/>
      </c>
      <c r="CB40" s="2" t="str">
        <f t="shared" si="31"/>
        <v/>
      </c>
      <c r="CC40" s="2" t="str">
        <f t="shared" si="32"/>
        <v/>
      </c>
      <c r="CD40" s="2" t="str">
        <f t="shared" si="33"/>
        <v/>
      </c>
      <c r="CF40" s="2" t="str">
        <f t="shared" si="34"/>
        <v/>
      </c>
      <c r="CG40" s="2" t="str">
        <f t="shared" si="35"/>
        <v/>
      </c>
      <c r="CH40" s="2" t="str">
        <f t="shared" si="36"/>
        <v/>
      </c>
      <c r="CI40" s="2" t="str">
        <f t="shared" si="37"/>
        <v/>
      </c>
      <c r="CJ40" s="2" t="str">
        <f t="shared" si="38"/>
        <v/>
      </c>
      <c r="CK40" s="2" t="str">
        <f t="shared" si="39"/>
        <v/>
      </c>
      <c r="CL40" s="2" t="str">
        <f t="shared" si="40"/>
        <v/>
      </c>
      <c r="CM40" s="2" t="str">
        <f t="shared" si="41"/>
        <v/>
      </c>
      <c r="CN40" s="2" t="str">
        <f t="shared" si="42"/>
        <v/>
      </c>
      <c r="CO40" s="2" t="str">
        <f t="shared" si="43"/>
        <v/>
      </c>
      <c r="CP40" s="2" t="str">
        <f t="shared" si="44"/>
        <v/>
      </c>
      <c r="CQ40" s="2" t="str">
        <f t="shared" si="45"/>
        <v/>
      </c>
      <c r="CR40" s="2" t="str">
        <f t="shared" si="46"/>
        <v/>
      </c>
      <c r="CS40" s="2" t="str">
        <f t="shared" si="47"/>
        <v/>
      </c>
      <c r="CT40" s="2" t="str">
        <f t="shared" si="48"/>
        <v/>
      </c>
      <c r="CV40" s="2">
        <f t="shared" si="49"/>
        <v>39.551311659960739</v>
      </c>
      <c r="CW40" s="2">
        <f t="shared" si="50"/>
        <v>47.552351633397855</v>
      </c>
      <c r="CX40" s="2">
        <f t="shared" si="51"/>
        <v>53.646407340485602</v>
      </c>
      <c r="CY40" s="2">
        <f t="shared" si="52"/>
        <v>59.140308258110167</v>
      </c>
      <c r="CZ40" s="2">
        <f t="shared" si="53"/>
        <v>63.696059151639723</v>
      </c>
      <c r="DA40" s="2">
        <f t="shared" si="54"/>
        <v>66.719716568023003</v>
      </c>
      <c r="DB40" s="2">
        <f t="shared" si="55"/>
        <v>69.466861922561804</v>
      </c>
      <c r="DC40" s="2">
        <f t="shared" si="56"/>
        <v>72.75739884041171</v>
      </c>
      <c r="DD40" s="2">
        <f t="shared" si="57"/>
        <v>73.367587004486523</v>
      </c>
      <c r="DE40" s="2">
        <f t="shared" si="58"/>
        <v>71.931108623931564</v>
      </c>
      <c r="DF40" s="2">
        <f t="shared" si="59"/>
        <v>72.514368411547451</v>
      </c>
      <c r="DG40" s="2">
        <f t="shared" si="60"/>
        <v>73.326337238562743</v>
      </c>
      <c r="DH40" s="2">
        <f t="shared" si="61"/>
        <v>73.141183098591554</v>
      </c>
      <c r="DI40" s="2">
        <f t="shared" si="62"/>
        <v>70.662173504023087</v>
      </c>
      <c r="DJ40" s="2">
        <f t="shared" si="63"/>
        <v>64.674367777416819</v>
      </c>
      <c r="DL40" s="2">
        <f t="shared" si="64"/>
        <v>37.324447906181284</v>
      </c>
      <c r="DM40" s="2">
        <f t="shared" si="65"/>
        <v>46.530825140097434</v>
      </c>
      <c r="DN40" s="2">
        <f t="shared" si="66"/>
        <v>55.621785759962314</v>
      </c>
      <c r="DO40" s="2">
        <f t="shared" si="67"/>
        <v>61.244252490957365</v>
      </c>
      <c r="DP40" s="2">
        <f t="shared" si="68"/>
        <v>64.260011972006936</v>
      </c>
      <c r="DQ40" s="2">
        <f t="shared" si="69"/>
        <v>67.960048035138428</v>
      </c>
      <c r="DR40" s="2">
        <f t="shared" si="70"/>
        <v>73.330364239604563</v>
      </c>
      <c r="DS40" s="2">
        <f t="shared" si="71"/>
        <v>75.68210731868615</v>
      </c>
      <c r="DT40" s="2">
        <f t="shared" si="72"/>
        <v>76.10437546939616</v>
      </c>
      <c r="DU40" s="2">
        <f t="shared" si="73"/>
        <v>75.080331066529169</v>
      </c>
      <c r="DV40" s="2">
        <f t="shared" si="74"/>
        <v>74.487436530652985</v>
      </c>
      <c r="DW40" s="2">
        <f t="shared" si="75"/>
        <v>75.605674779658827</v>
      </c>
      <c r="DX40" s="2">
        <f t="shared" si="76"/>
        <v>71.119624285714266</v>
      </c>
      <c r="DY40" s="2">
        <f t="shared" si="77"/>
        <v>72.695843926092763</v>
      </c>
      <c r="DZ40" s="2">
        <f t="shared" si="78"/>
        <v>64.509167467881127</v>
      </c>
      <c r="EB40" s="2">
        <f t="shared" si="79"/>
        <v>5.2835157585924509E-4</v>
      </c>
      <c r="EC40" s="2">
        <f t="shared" si="80"/>
        <v>4.1297833538509588E-4</v>
      </c>
      <c r="ED40" s="2">
        <f t="shared" si="81"/>
        <v>4.6919886777263049E-4</v>
      </c>
      <c r="EE40" s="2">
        <f t="shared" si="82"/>
        <v>4.8169540086721505E-4</v>
      </c>
      <c r="EF40" s="2">
        <f t="shared" si="83"/>
        <v>4.5405550057049811E-4</v>
      </c>
      <c r="EG40" s="2">
        <f t="shared" si="84"/>
        <v>4.9473705788298137E-4</v>
      </c>
      <c r="EH40" s="2">
        <f t="shared" si="85"/>
        <v>4.9702209403155431E-4</v>
      </c>
      <c r="EI40" s="2">
        <f t="shared" si="86"/>
        <v>4.8338408448701749E-4</v>
      </c>
      <c r="EJ40" s="2">
        <f t="shared" si="87"/>
        <v>4.8131737302284377E-4</v>
      </c>
      <c r="EK40" s="2">
        <f t="shared" si="88"/>
        <v>4.8934069128756224E-4</v>
      </c>
      <c r="EL40" s="2">
        <f t="shared" si="89"/>
        <v>4.5089327789012243E-4</v>
      </c>
      <c r="EM40" s="2">
        <f t="shared" si="90"/>
        <v>4.1131073700034678E-4</v>
      </c>
      <c r="EN40" s="2">
        <f t="shared" si="91"/>
        <v>3.6233899427820613E-4</v>
      </c>
      <c r="EO40" s="2">
        <f t="shared" si="92"/>
        <v>4.1878021591842593E-4</v>
      </c>
      <c r="EP40" s="2">
        <f t="shared" si="93"/>
        <v>4.7686442291772246E-4</v>
      </c>
    </row>
    <row r="41" spans="2:146" x14ac:dyDescent="0.25">
      <c r="B41" s="2">
        <v>19</v>
      </c>
      <c r="C41" s="49">
        <v>37.947400000000002</v>
      </c>
      <c r="D41" s="49">
        <v>45.438600000000001</v>
      </c>
      <c r="E41" s="49">
        <v>51.255000000000003</v>
      </c>
      <c r="F41" s="49">
        <v>56.6</v>
      </c>
      <c r="G41" s="49">
        <v>59.890999999999998</v>
      </c>
      <c r="H41" s="49">
        <v>62.8</v>
      </c>
      <c r="I41" s="49">
        <v>63.908999999999999</v>
      </c>
      <c r="J41" s="49">
        <v>69.055000000000007</v>
      </c>
      <c r="K41" s="49">
        <v>68.745000000000005</v>
      </c>
      <c r="L41" s="49">
        <v>67.254999999999995</v>
      </c>
      <c r="M41" s="49">
        <v>67.108999999999995</v>
      </c>
      <c r="N41" s="49">
        <v>68.63</v>
      </c>
      <c r="O41" s="49">
        <v>66.259</v>
      </c>
      <c r="P41" s="49">
        <v>65.63</v>
      </c>
      <c r="Q41" s="49">
        <v>61.277999999999999</v>
      </c>
      <c r="T41" s="4">
        <f t="shared" si="94"/>
        <v>39.512474438726734</v>
      </c>
      <c r="U41" s="4">
        <f t="shared" si="3"/>
        <v>47.520348387227578</v>
      </c>
      <c r="V41" s="4" t="e">
        <f t="shared" si="4"/>
        <v>#N/A</v>
      </c>
      <c r="W41" s="4" t="e">
        <f t="shared" si="5"/>
        <v>#N/A</v>
      </c>
      <c r="X41" s="4" t="e">
        <f t="shared" si="6"/>
        <v>#N/A</v>
      </c>
      <c r="Y41" s="4" t="e">
        <f t="shared" si="7"/>
        <v>#N/A</v>
      </c>
      <c r="Z41" s="4" t="e">
        <f t="shared" si="8"/>
        <v>#N/A</v>
      </c>
      <c r="AA41" s="4" t="e">
        <f t="shared" si="9"/>
        <v>#N/A</v>
      </c>
      <c r="AB41" s="4" t="e">
        <f t="shared" si="10"/>
        <v>#N/A</v>
      </c>
      <c r="AC41" s="4" t="e">
        <f t="shared" si="11"/>
        <v>#N/A</v>
      </c>
      <c r="AD41" s="4" t="e">
        <f t="shared" si="12"/>
        <v>#N/A</v>
      </c>
      <c r="AE41" s="4" t="e">
        <f t="shared" si="13"/>
        <v>#N/A</v>
      </c>
      <c r="AF41" s="4" t="e">
        <f t="shared" si="14"/>
        <v>#N/A</v>
      </c>
      <c r="AG41" s="4" t="e">
        <f t="shared" si="15"/>
        <v>#N/A</v>
      </c>
      <c r="AH41" s="4" t="e">
        <f t="shared" si="16"/>
        <v>#N/A</v>
      </c>
      <c r="AJ41" s="4">
        <f t="shared" si="95"/>
        <v>-1.5650744387267324</v>
      </c>
      <c r="AK41" s="4">
        <f t="shared" si="95"/>
        <v>-2.0817483872275773</v>
      </c>
      <c r="AL41" s="4">
        <f t="shared" si="95"/>
        <v>0</v>
      </c>
      <c r="AM41" s="4">
        <f t="shared" si="95"/>
        <v>0</v>
      </c>
      <c r="AN41" s="4">
        <f t="shared" si="95"/>
        <v>0</v>
      </c>
      <c r="AO41" s="4">
        <f t="shared" si="95"/>
        <v>0</v>
      </c>
      <c r="AP41" s="4">
        <f t="shared" si="95"/>
        <v>0</v>
      </c>
      <c r="AQ41" s="4">
        <f t="shared" si="95"/>
        <v>0</v>
      </c>
      <c r="AR41" s="4">
        <f t="shared" si="95"/>
        <v>0</v>
      </c>
      <c r="AS41" s="4">
        <f t="shared" si="95"/>
        <v>0</v>
      </c>
      <c r="AT41" s="4">
        <f t="shared" si="95"/>
        <v>0</v>
      </c>
      <c r="AU41" s="4">
        <f t="shared" si="95"/>
        <v>0</v>
      </c>
      <c r="AV41" s="4">
        <f t="shared" si="95"/>
        <v>0</v>
      </c>
      <c r="AW41" s="4">
        <f t="shared" si="95"/>
        <v>0</v>
      </c>
      <c r="AX41" s="4">
        <f t="shared" si="95"/>
        <v>0</v>
      </c>
      <c r="AZ41" s="2">
        <f t="shared" si="96"/>
        <v>39.512474438514296</v>
      </c>
      <c r="BA41" s="2">
        <f t="shared" si="96"/>
        <v>47.520348387227571</v>
      </c>
      <c r="BB41" s="2" t="e">
        <f t="shared" si="96"/>
        <v>#N/A</v>
      </c>
      <c r="BC41" s="2" t="e">
        <f t="shared" si="96"/>
        <v>#N/A</v>
      </c>
      <c r="BD41" s="2" t="e">
        <f t="shared" si="96"/>
        <v>#N/A</v>
      </c>
      <c r="BE41" s="2" t="e">
        <f t="shared" si="96"/>
        <v>#N/A</v>
      </c>
      <c r="BF41" s="2" t="e">
        <f t="shared" si="96"/>
        <v>#N/A</v>
      </c>
      <c r="BG41" s="2" t="e">
        <f t="shared" si="96"/>
        <v>#N/A</v>
      </c>
      <c r="BH41" s="2" t="e">
        <f t="shared" si="96"/>
        <v>#N/A</v>
      </c>
      <c r="BI41" s="2" t="e">
        <f t="shared" si="96"/>
        <v>#N/A</v>
      </c>
      <c r="BJ41" s="2" t="e">
        <f t="shared" si="96"/>
        <v>#N/A</v>
      </c>
      <c r="BK41" s="2" t="e">
        <f t="shared" si="96"/>
        <v>#N/A</v>
      </c>
      <c r="BL41" s="2" t="e">
        <f t="shared" si="96"/>
        <v>#N/A</v>
      </c>
      <c r="BM41" s="2" t="e">
        <f t="shared" si="96"/>
        <v>#N/A</v>
      </c>
      <c r="BN41" s="2" t="e">
        <f t="shared" si="96"/>
        <v>#N/A</v>
      </c>
      <c r="BP41" s="2">
        <f t="shared" si="19"/>
        <v>37.947400000000002</v>
      </c>
      <c r="BQ41" s="2">
        <f t="shared" si="20"/>
        <v>45.438600000000001</v>
      </c>
      <c r="BR41" s="2" t="str">
        <f t="shared" si="21"/>
        <v/>
      </c>
      <c r="BS41" s="2" t="str">
        <f t="shared" si="22"/>
        <v/>
      </c>
      <c r="BT41" s="2" t="str">
        <f t="shared" si="23"/>
        <v/>
      </c>
      <c r="BU41" s="2" t="str">
        <f t="shared" si="24"/>
        <v/>
      </c>
      <c r="BV41" s="2" t="str">
        <f t="shared" si="25"/>
        <v/>
      </c>
      <c r="BW41" s="2" t="str">
        <f t="shared" si="26"/>
        <v/>
      </c>
      <c r="BX41" s="2" t="str">
        <f t="shared" si="27"/>
        <v/>
      </c>
      <c r="BY41" s="2" t="str">
        <f t="shared" si="28"/>
        <v/>
      </c>
      <c r="BZ41" s="2" t="str">
        <f t="shared" si="29"/>
        <v/>
      </c>
      <c r="CA41" s="2" t="str">
        <f t="shared" si="30"/>
        <v/>
      </c>
      <c r="CB41" s="2" t="str">
        <f t="shared" si="31"/>
        <v/>
      </c>
      <c r="CC41" s="2" t="str">
        <f t="shared" si="32"/>
        <v/>
      </c>
      <c r="CD41" s="2" t="str">
        <f t="shared" si="33"/>
        <v/>
      </c>
      <c r="CF41" s="2" t="str">
        <f t="shared" si="34"/>
        <v/>
      </c>
      <c r="CG41" s="2" t="str">
        <f t="shared" si="35"/>
        <v/>
      </c>
      <c r="CH41" s="2" t="str">
        <f t="shared" si="36"/>
        <v/>
      </c>
      <c r="CI41" s="2" t="str">
        <f t="shared" si="37"/>
        <v/>
      </c>
      <c r="CJ41" s="2" t="str">
        <f t="shared" si="38"/>
        <v/>
      </c>
      <c r="CK41" s="2" t="str">
        <f t="shared" si="39"/>
        <v/>
      </c>
      <c r="CL41" s="2" t="str">
        <f t="shared" si="40"/>
        <v/>
      </c>
      <c r="CM41" s="2" t="str">
        <f t="shared" si="41"/>
        <v/>
      </c>
      <c r="CN41" s="2" t="str">
        <f t="shared" si="42"/>
        <v/>
      </c>
      <c r="CO41" s="2" t="str">
        <f t="shared" si="43"/>
        <v/>
      </c>
      <c r="CP41" s="2" t="str">
        <f t="shared" si="44"/>
        <v/>
      </c>
      <c r="CQ41" s="2" t="str">
        <f t="shared" si="45"/>
        <v/>
      </c>
      <c r="CR41" s="2" t="str">
        <f t="shared" si="46"/>
        <v/>
      </c>
      <c r="CS41" s="2" t="str">
        <f t="shared" si="47"/>
        <v/>
      </c>
      <c r="CT41" s="2" t="str">
        <f t="shared" si="48"/>
        <v/>
      </c>
      <c r="CV41" s="2">
        <f t="shared" si="49"/>
        <v>39.513757312361641</v>
      </c>
      <c r="CW41" s="2">
        <f t="shared" si="50"/>
        <v>47.520818594921771</v>
      </c>
      <c r="CX41" s="2">
        <f t="shared" si="51"/>
        <v>53.606153547901378</v>
      </c>
      <c r="CY41" s="2">
        <f t="shared" si="52"/>
        <v>59.077167157320496</v>
      </c>
      <c r="CZ41" s="2">
        <f t="shared" si="53"/>
        <v>63.626635027562358</v>
      </c>
      <c r="DA41" s="2">
        <f t="shared" si="54"/>
        <v>66.66195841919351</v>
      </c>
      <c r="DB41" s="2">
        <f t="shared" si="55"/>
        <v>69.397499873754001</v>
      </c>
      <c r="DC41" s="2">
        <f t="shared" si="56"/>
        <v>72.671668866038559</v>
      </c>
      <c r="DD41" s="2">
        <f t="shared" si="57"/>
        <v>73.281031586855732</v>
      </c>
      <c r="DE41" s="2">
        <f t="shared" si="58"/>
        <v>71.872034052763368</v>
      </c>
      <c r="DF41" s="2">
        <f t="shared" si="59"/>
        <v>72.425438107019971</v>
      </c>
      <c r="DG41" s="2">
        <f t="shared" si="60"/>
        <v>73.219941770328987</v>
      </c>
      <c r="DH41" s="2">
        <f t="shared" si="61"/>
        <v>73.00619517102615</v>
      </c>
      <c r="DI41" s="2">
        <f t="shared" si="62"/>
        <v>70.552071658084998</v>
      </c>
      <c r="DJ41" s="2">
        <f t="shared" si="63"/>
        <v>64.709745370585239</v>
      </c>
      <c r="DL41" s="2">
        <f t="shared" si="64"/>
        <v>37.299219592474955</v>
      </c>
      <c r="DM41" s="2">
        <f t="shared" si="65"/>
        <v>46.482382523725043</v>
      </c>
      <c r="DN41" s="2">
        <f t="shared" si="66"/>
        <v>55.544357128432964</v>
      </c>
      <c r="DO41" s="2">
        <f t="shared" si="67"/>
        <v>61.153244019250486</v>
      </c>
      <c r="DP41" s="2">
        <f t="shared" si="68"/>
        <v>64.174545241203134</v>
      </c>
      <c r="DQ41" s="2">
        <f t="shared" si="69"/>
        <v>67.873087152567777</v>
      </c>
      <c r="DR41" s="2">
        <f t="shared" si="70"/>
        <v>73.213948902989287</v>
      </c>
      <c r="DS41" s="2">
        <f t="shared" si="71"/>
        <v>75.559031704662331</v>
      </c>
      <c r="DT41" s="2">
        <f t="shared" si="72"/>
        <v>75.972858840492449</v>
      </c>
      <c r="DU41" s="2">
        <f t="shared" si="73"/>
        <v>74.94929178468405</v>
      </c>
      <c r="DV41" s="2">
        <f t="shared" si="74"/>
        <v>74.351889540799334</v>
      </c>
      <c r="DW41" s="2">
        <f t="shared" si="75"/>
        <v>75.452902909883306</v>
      </c>
      <c r="DX41" s="2">
        <f t="shared" si="76"/>
        <v>70.979862857142834</v>
      </c>
      <c r="DY41" s="2">
        <f t="shared" si="77"/>
        <v>72.535543962862533</v>
      </c>
      <c r="DZ41" s="2">
        <f t="shared" si="78"/>
        <v>64.400254589412725</v>
      </c>
      <c r="EB41" s="2">
        <f t="shared" si="79"/>
        <v>5.7929645353437626E-4</v>
      </c>
      <c r="EC41" s="2">
        <f t="shared" si="80"/>
        <v>4.5280369898817175E-4</v>
      </c>
      <c r="ED41" s="2">
        <f t="shared" si="81"/>
        <v>5.1444304063779115E-4</v>
      </c>
      <c r="EE41" s="2">
        <f t="shared" si="82"/>
        <v>5.2814395974451912E-4</v>
      </c>
      <c r="EF41" s="2">
        <f t="shared" si="83"/>
        <v>4.9784014760208728E-4</v>
      </c>
      <c r="EG41" s="2">
        <f t="shared" si="84"/>
        <v>5.4244250528565898E-4</v>
      </c>
      <c r="EH41" s="2">
        <f t="shared" si="85"/>
        <v>5.4494775788381457E-4</v>
      </c>
      <c r="EI41" s="2">
        <f t="shared" si="86"/>
        <v>5.2999539212454942E-4</v>
      </c>
      <c r="EJ41" s="2">
        <f t="shared" si="87"/>
        <v>5.2772949896396639E-4</v>
      </c>
      <c r="EK41" s="2">
        <f t="shared" si="88"/>
        <v>5.3652606870731344E-4</v>
      </c>
      <c r="EL41" s="2">
        <f t="shared" si="89"/>
        <v>4.9437314208502624E-4</v>
      </c>
      <c r="EM41" s="2">
        <f t="shared" si="90"/>
        <v>4.5097535912267598E-4</v>
      </c>
      <c r="EN41" s="2">
        <f t="shared" si="91"/>
        <v>3.9728291869669835E-4</v>
      </c>
      <c r="EO41" s="2">
        <f t="shared" si="92"/>
        <v>4.5916482402092427E-4</v>
      </c>
      <c r="EP41" s="2">
        <f t="shared" si="93"/>
        <v>5.2284738759581818E-4</v>
      </c>
    </row>
    <row r="42" spans="2:146" x14ac:dyDescent="0.25">
      <c r="B42" s="2">
        <v>20</v>
      </c>
      <c r="C42" s="49">
        <v>37.578899999999997</v>
      </c>
      <c r="D42" s="49">
        <v>45.807000000000002</v>
      </c>
      <c r="E42" s="49">
        <v>51.817999999999998</v>
      </c>
      <c r="F42" s="49">
        <v>56.945</v>
      </c>
      <c r="G42" s="49">
        <v>59.255000000000003</v>
      </c>
      <c r="H42" s="49">
        <v>62.890999999999998</v>
      </c>
      <c r="I42" s="49">
        <v>66.599999999999994</v>
      </c>
      <c r="J42" s="49">
        <v>67.781999999999996</v>
      </c>
      <c r="K42" s="49">
        <v>69.454999999999998</v>
      </c>
      <c r="L42" s="49">
        <v>68.873000000000005</v>
      </c>
      <c r="M42" s="49">
        <v>67.635999999999996</v>
      </c>
      <c r="N42" s="49">
        <v>68.537000000000006</v>
      </c>
      <c r="O42" s="49">
        <v>67.741</v>
      </c>
      <c r="P42" s="49">
        <v>66.388999999999996</v>
      </c>
      <c r="Q42" s="49">
        <v>61.704000000000001</v>
      </c>
      <c r="T42" s="4">
        <f t="shared" si="94"/>
        <v>39.474804229856197</v>
      </c>
      <c r="U42" s="4">
        <f t="shared" si="3"/>
        <v>47.488761611424366</v>
      </c>
      <c r="V42" s="4" t="e">
        <f t="shared" si="4"/>
        <v>#N/A</v>
      </c>
      <c r="W42" s="4" t="e">
        <f t="shared" si="5"/>
        <v>#N/A</v>
      </c>
      <c r="X42" s="4" t="e">
        <f t="shared" si="6"/>
        <v>#N/A</v>
      </c>
      <c r="Y42" s="4" t="e">
        <f t="shared" si="7"/>
        <v>#N/A</v>
      </c>
      <c r="Z42" s="4" t="e">
        <f t="shared" si="8"/>
        <v>#N/A</v>
      </c>
      <c r="AA42" s="4" t="e">
        <f t="shared" si="9"/>
        <v>#N/A</v>
      </c>
      <c r="AB42" s="4" t="e">
        <f t="shared" si="10"/>
        <v>#N/A</v>
      </c>
      <c r="AC42" s="4" t="e">
        <f t="shared" si="11"/>
        <v>#N/A</v>
      </c>
      <c r="AD42" s="4" t="e">
        <f t="shared" si="12"/>
        <v>#N/A</v>
      </c>
      <c r="AE42" s="4" t="e">
        <f t="shared" si="13"/>
        <v>#N/A</v>
      </c>
      <c r="AF42" s="4" t="e">
        <f t="shared" si="14"/>
        <v>#N/A</v>
      </c>
      <c r="AG42" s="4" t="e">
        <f t="shared" si="15"/>
        <v>#N/A</v>
      </c>
      <c r="AH42" s="4" t="e">
        <f t="shared" si="16"/>
        <v>#N/A</v>
      </c>
      <c r="AJ42" s="4">
        <f t="shared" si="95"/>
        <v>-1.8959042298561997</v>
      </c>
      <c r="AK42" s="4">
        <f t="shared" si="95"/>
        <v>-1.6817616114243634</v>
      </c>
      <c r="AL42" s="4">
        <f t="shared" si="95"/>
        <v>0</v>
      </c>
      <c r="AM42" s="4">
        <f t="shared" si="95"/>
        <v>0</v>
      </c>
      <c r="AN42" s="4">
        <f t="shared" si="95"/>
        <v>0</v>
      </c>
      <c r="AO42" s="4">
        <f t="shared" si="95"/>
        <v>0</v>
      </c>
      <c r="AP42" s="4">
        <f t="shared" si="95"/>
        <v>0</v>
      </c>
      <c r="AQ42" s="4">
        <f t="shared" si="95"/>
        <v>0</v>
      </c>
      <c r="AR42" s="4">
        <f t="shared" si="95"/>
        <v>0</v>
      </c>
      <c r="AS42" s="4">
        <f t="shared" si="95"/>
        <v>0</v>
      </c>
      <c r="AT42" s="4">
        <f t="shared" si="95"/>
        <v>0</v>
      </c>
      <c r="AU42" s="4">
        <f t="shared" si="95"/>
        <v>0</v>
      </c>
      <c r="AV42" s="4">
        <f t="shared" si="95"/>
        <v>0</v>
      </c>
      <c r="AW42" s="4">
        <f t="shared" si="95"/>
        <v>0</v>
      </c>
      <c r="AX42" s="4">
        <f t="shared" si="95"/>
        <v>0</v>
      </c>
      <c r="AZ42" s="2">
        <f t="shared" si="96"/>
        <v>39.474804229058442</v>
      </c>
      <c r="BA42" s="2">
        <f t="shared" si="96"/>
        <v>47.488761611424323</v>
      </c>
      <c r="BB42" s="2" t="e">
        <f t="shared" si="96"/>
        <v>#N/A</v>
      </c>
      <c r="BC42" s="2" t="e">
        <f t="shared" si="96"/>
        <v>#N/A</v>
      </c>
      <c r="BD42" s="2" t="e">
        <f t="shared" si="96"/>
        <v>#N/A</v>
      </c>
      <c r="BE42" s="2" t="e">
        <f t="shared" si="96"/>
        <v>#N/A</v>
      </c>
      <c r="BF42" s="2" t="e">
        <f t="shared" si="96"/>
        <v>#N/A</v>
      </c>
      <c r="BG42" s="2" t="e">
        <f t="shared" si="96"/>
        <v>#N/A</v>
      </c>
      <c r="BH42" s="2" t="e">
        <f t="shared" si="96"/>
        <v>#N/A</v>
      </c>
      <c r="BI42" s="2" t="e">
        <f t="shared" si="96"/>
        <v>#N/A</v>
      </c>
      <c r="BJ42" s="2" t="e">
        <f t="shared" si="96"/>
        <v>#N/A</v>
      </c>
      <c r="BK42" s="2" t="e">
        <f t="shared" si="96"/>
        <v>#N/A</v>
      </c>
      <c r="BL42" s="2" t="e">
        <f t="shared" si="96"/>
        <v>#N/A</v>
      </c>
      <c r="BM42" s="2" t="e">
        <f t="shared" si="96"/>
        <v>#N/A</v>
      </c>
      <c r="BN42" s="2" t="e">
        <f t="shared" si="96"/>
        <v>#N/A</v>
      </c>
      <c r="BP42" s="2">
        <f t="shared" si="19"/>
        <v>37.578899999999997</v>
      </c>
      <c r="BQ42" s="2">
        <f t="shared" si="20"/>
        <v>45.807000000000002</v>
      </c>
      <c r="BR42" s="2" t="str">
        <f t="shared" si="21"/>
        <v/>
      </c>
      <c r="BS42" s="2" t="str">
        <f t="shared" si="22"/>
        <v/>
      </c>
      <c r="BT42" s="2" t="str">
        <f t="shared" si="23"/>
        <v/>
      </c>
      <c r="BU42" s="2" t="str">
        <f t="shared" si="24"/>
        <v/>
      </c>
      <c r="BV42" s="2" t="str">
        <f t="shared" si="25"/>
        <v/>
      </c>
      <c r="BW42" s="2" t="str">
        <f t="shared" si="26"/>
        <v/>
      </c>
      <c r="BX42" s="2" t="str">
        <f t="shared" si="27"/>
        <v/>
      </c>
      <c r="BY42" s="2" t="str">
        <f t="shared" si="28"/>
        <v/>
      </c>
      <c r="BZ42" s="2" t="str">
        <f t="shared" si="29"/>
        <v/>
      </c>
      <c r="CA42" s="2" t="str">
        <f t="shared" si="30"/>
        <v/>
      </c>
      <c r="CB42" s="2" t="str">
        <f t="shared" si="31"/>
        <v/>
      </c>
      <c r="CC42" s="2" t="str">
        <f t="shared" si="32"/>
        <v/>
      </c>
      <c r="CD42" s="2" t="str">
        <f t="shared" si="33"/>
        <v/>
      </c>
      <c r="CF42" s="2" t="str">
        <f t="shared" si="34"/>
        <v/>
      </c>
      <c r="CG42" s="2" t="str">
        <f t="shared" si="35"/>
        <v/>
      </c>
      <c r="CH42" s="2" t="str">
        <f t="shared" si="36"/>
        <v/>
      </c>
      <c r="CI42" s="2" t="str">
        <f t="shared" si="37"/>
        <v/>
      </c>
      <c r="CJ42" s="2" t="str">
        <f t="shared" si="38"/>
        <v/>
      </c>
      <c r="CK42" s="2" t="str">
        <f t="shared" si="39"/>
        <v/>
      </c>
      <c r="CL42" s="2" t="str">
        <f t="shared" si="40"/>
        <v/>
      </c>
      <c r="CM42" s="2" t="str">
        <f t="shared" si="41"/>
        <v/>
      </c>
      <c r="CN42" s="2" t="str">
        <f t="shared" si="42"/>
        <v/>
      </c>
      <c r="CO42" s="2" t="str">
        <f t="shared" si="43"/>
        <v/>
      </c>
      <c r="CP42" s="2" t="str">
        <f t="shared" si="44"/>
        <v/>
      </c>
      <c r="CQ42" s="2" t="str">
        <f t="shared" si="45"/>
        <v/>
      </c>
      <c r="CR42" s="2" t="str">
        <f t="shared" si="46"/>
        <v/>
      </c>
      <c r="CS42" s="2" t="str">
        <f t="shared" si="47"/>
        <v/>
      </c>
      <c r="CT42" s="2" t="str">
        <f t="shared" si="48"/>
        <v/>
      </c>
      <c r="CV42" s="2">
        <f t="shared" si="49"/>
        <v>39.47620296476255</v>
      </c>
      <c r="CW42" s="2">
        <f t="shared" si="50"/>
        <v>47.48928555644568</v>
      </c>
      <c r="CX42" s="2">
        <f t="shared" si="51"/>
        <v>53.565899755317147</v>
      </c>
      <c r="CY42" s="2">
        <f t="shared" si="52"/>
        <v>59.014026056530824</v>
      </c>
      <c r="CZ42" s="2">
        <f t="shared" si="53"/>
        <v>63.557210903485</v>
      </c>
      <c r="DA42" s="2">
        <f t="shared" si="54"/>
        <v>66.604200270364004</v>
      </c>
      <c r="DB42" s="2">
        <f t="shared" si="55"/>
        <v>69.328137824946197</v>
      </c>
      <c r="DC42" s="2">
        <f t="shared" si="56"/>
        <v>72.585938891665407</v>
      </c>
      <c r="DD42" s="2">
        <f t="shared" si="57"/>
        <v>73.194476169224941</v>
      </c>
      <c r="DE42" s="2">
        <f t="shared" si="58"/>
        <v>71.812959481595172</v>
      </c>
      <c r="DF42" s="2">
        <f t="shared" si="59"/>
        <v>72.336507802492505</v>
      </c>
      <c r="DG42" s="2">
        <f t="shared" si="60"/>
        <v>73.11354630209523</v>
      </c>
      <c r="DH42" s="2">
        <f t="shared" si="61"/>
        <v>72.871207243460759</v>
      </c>
      <c r="DI42" s="2">
        <f t="shared" si="62"/>
        <v>70.441969812146922</v>
      </c>
      <c r="DJ42" s="2">
        <f t="shared" si="63"/>
        <v>64.745122963753658</v>
      </c>
      <c r="DL42" s="2">
        <f t="shared" si="64"/>
        <v>37.273991278768627</v>
      </c>
      <c r="DM42" s="2">
        <f t="shared" si="65"/>
        <v>46.433939907352652</v>
      </c>
      <c r="DN42" s="2">
        <f t="shared" si="66"/>
        <v>55.46692849690362</v>
      </c>
      <c r="DO42" s="2">
        <f t="shared" si="67"/>
        <v>61.062235547543601</v>
      </c>
      <c r="DP42" s="2">
        <f t="shared" si="68"/>
        <v>64.089078510399318</v>
      </c>
      <c r="DQ42" s="2">
        <f t="shared" si="69"/>
        <v>67.786126269997112</v>
      </c>
      <c r="DR42" s="2">
        <f t="shared" si="70"/>
        <v>73.097533566374025</v>
      </c>
      <c r="DS42" s="2">
        <f t="shared" si="71"/>
        <v>75.435956090638527</v>
      </c>
      <c r="DT42" s="2">
        <f t="shared" si="72"/>
        <v>75.841342211588739</v>
      </c>
      <c r="DU42" s="2">
        <f t="shared" si="73"/>
        <v>74.818252502838931</v>
      </c>
      <c r="DV42" s="2">
        <f t="shared" si="74"/>
        <v>74.216342550945683</v>
      </c>
      <c r="DW42" s="2">
        <f t="shared" si="75"/>
        <v>75.300131040107786</v>
      </c>
      <c r="DX42" s="2">
        <f t="shared" si="76"/>
        <v>70.840101428571415</v>
      </c>
      <c r="DY42" s="2">
        <f t="shared" si="77"/>
        <v>72.375243999632303</v>
      </c>
      <c r="DZ42" s="2">
        <f t="shared" si="78"/>
        <v>64.291341710944309</v>
      </c>
      <c r="EB42" s="2">
        <f t="shared" si="79"/>
        <v>6.3515043217812935E-4</v>
      </c>
      <c r="EC42" s="2">
        <f t="shared" si="80"/>
        <v>4.9646769454264974E-4</v>
      </c>
      <c r="ED42" s="2">
        <f t="shared" si="81"/>
        <v>5.6404758210468913E-4</v>
      </c>
      <c r="EE42" s="2">
        <f t="shared" si="82"/>
        <v>5.7906883019337278E-4</v>
      </c>
      <c r="EF42" s="2">
        <f t="shared" si="83"/>
        <v>5.4584464969918364E-4</v>
      </c>
      <c r="EG42" s="2">
        <f t="shared" si="84"/>
        <v>5.9474525438355354E-4</v>
      </c>
      <c r="EH42" s="2">
        <f t="shared" si="85"/>
        <v>5.9749192107440947E-4</v>
      </c>
      <c r="EI42" s="2">
        <f t="shared" si="86"/>
        <v>5.8109867820256447E-4</v>
      </c>
      <c r="EJ42" s="2">
        <f t="shared" si="87"/>
        <v>5.7861442927478019E-4</v>
      </c>
      <c r="EK42" s="2">
        <f t="shared" si="88"/>
        <v>5.8825868592604429E-4</v>
      </c>
      <c r="EL42" s="2">
        <f t="shared" si="89"/>
        <v>5.4204351762329967E-4</v>
      </c>
      <c r="EM42" s="2">
        <f t="shared" si="90"/>
        <v>4.9446313453636057E-4</v>
      </c>
      <c r="EN42" s="2">
        <f t="shared" si="91"/>
        <v>4.355953620557209E-4</v>
      </c>
      <c r="EO42" s="2">
        <f t="shared" si="92"/>
        <v>5.0344191580310466E-4</v>
      </c>
      <c r="EP42" s="2">
        <f t="shared" si="93"/>
        <v>5.7326184314836616E-4</v>
      </c>
    </row>
    <row r="43" spans="2:146" x14ac:dyDescent="0.25">
      <c r="B43" s="2">
        <v>21</v>
      </c>
      <c r="C43" s="49">
        <v>38</v>
      </c>
      <c r="D43" s="49">
        <v>45.9298</v>
      </c>
      <c r="E43" s="49">
        <v>51.691000000000003</v>
      </c>
      <c r="F43" s="49">
        <v>55.854999999999997</v>
      </c>
      <c r="G43" s="49">
        <v>61.290999999999997</v>
      </c>
      <c r="H43" s="49">
        <v>62.744999999999997</v>
      </c>
      <c r="I43" s="49">
        <v>65.491</v>
      </c>
      <c r="J43" s="49">
        <v>68.018000000000001</v>
      </c>
      <c r="K43" s="49">
        <v>69.018000000000001</v>
      </c>
      <c r="L43" s="49">
        <v>67.454999999999998</v>
      </c>
      <c r="M43" s="49">
        <v>66.509</v>
      </c>
      <c r="N43" s="49">
        <v>69</v>
      </c>
      <c r="O43" s="49">
        <v>67.537000000000006</v>
      </c>
      <c r="P43" s="49">
        <v>65.611000000000004</v>
      </c>
      <c r="Q43" s="49">
        <v>61.814999999999998</v>
      </c>
      <c r="T43" s="4">
        <f t="shared" si="94"/>
        <v>39.437123614510028</v>
      </c>
      <c r="U43" s="4">
        <f t="shared" si="3"/>
        <v>47.457168846635462</v>
      </c>
      <c r="V43" s="4">
        <f t="shared" si="4"/>
        <v>53.526798630042187</v>
      </c>
      <c r="W43" s="4" t="e">
        <f t="shared" si="5"/>
        <v>#N/A</v>
      </c>
      <c r="X43" s="4" t="e">
        <f t="shared" si="6"/>
        <v>#N/A</v>
      </c>
      <c r="Y43" s="4" t="e">
        <f t="shared" si="7"/>
        <v>#N/A</v>
      </c>
      <c r="Z43" s="4" t="e">
        <f t="shared" si="8"/>
        <v>#N/A</v>
      </c>
      <c r="AA43" s="4" t="e">
        <f t="shared" si="9"/>
        <v>#N/A</v>
      </c>
      <c r="AB43" s="4" t="e">
        <f t="shared" si="10"/>
        <v>#N/A</v>
      </c>
      <c r="AC43" s="4" t="e">
        <f t="shared" si="11"/>
        <v>#N/A</v>
      </c>
      <c r="AD43" s="4" t="e">
        <f t="shared" si="12"/>
        <v>#N/A</v>
      </c>
      <c r="AE43" s="4" t="e">
        <f t="shared" si="13"/>
        <v>#N/A</v>
      </c>
      <c r="AF43" s="4" t="e">
        <f t="shared" si="14"/>
        <v>#N/A</v>
      </c>
      <c r="AG43" s="4" t="e">
        <f t="shared" si="15"/>
        <v>#N/A</v>
      </c>
      <c r="AH43" s="4" t="e">
        <f t="shared" si="16"/>
        <v>#N/A</v>
      </c>
      <c r="AJ43" s="4">
        <f t="shared" si="95"/>
        <v>-1.4371236145100283</v>
      </c>
      <c r="AK43" s="4">
        <f t="shared" si="95"/>
        <v>-1.5273688466354614</v>
      </c>
      <c r="AL43" s="4">
        <f t="shared" si="95"/>
        <v>-1.8357986300421842</v>
      </c>
      <c r="AM43" s="4">
        <f t="shared" si="95"/>
        <v>0</v>
      </c>
      <c r="AN43" s="4">
        <f t="shared" si="95"/>
        <v>0</v>
      </c>
      <c r="AO43" s="4">
        <f t="shared" si="95"/>
        <v>0</v>
      </c>
      <c r="AP43" s="4">
        <f t="shared" si="95"/>
        <v>0</v>
      </c>
      <c r="AQ43" s="4">
        <f t="shared" si="95"/>
        <v>0</v>
      </c>
      <c r="AR43" s="4">
        <f t="shared" si="95"/>
        <v>0</v>
      </c>
      <c r="AS43" s="4">
        <f t="shared" si="95"/>
        <v>0</v>
      </c>
      <c r="AT43" s="4">
        <f t="shared" si="95"/>
        <v>0</v>
      </c>
      <c r="AU43" s="4">
        <f t="shared" si="95"/>
        <v>0</v>
      </c>
      <c r="AV43" s="4">
        <f t="shared" si="95"/>
        <v>0</v>
      </c>
      <c r="AW43" s="4">
        <f t="shared" si="95"/>
        <v>0</v>
      </c>
      <c r="AX43" s="4">
        <f t="shared" si="95"/>
        <v>0</v>
      </c>
      <c r="AZ43" s="2">
        <f t="shared" si="96"/>
        <v>39.437123611613814</v>
      </c>
      <c r="BA43" s="2">
        <f t="shared" si="96"/>
        <v>47.457168846635248</v>
      </c>
      <c r="BB43" s="2">
        <f t="shared" si="96"/>
        <v>53.526798630042187</v>
      </c>
      <c r="BC43" s="2" t="e">
        <f t="shared" si="96"/>
        <v>#N/A</v>
      </c>
      <c r="BD43" s="2" t="e">
        <f t="shared" si="96"/>
        <v>#N/A</v>
      </c>
      <c r="BE43" s="2" t="e">
        <f t="shared" si="96"/>
        <v>#N/A</v>
      </c>
      <c r="BF43" s="2" t="e">
        <f t="shared" si="96"/>
        <v>#N/A</v>
      </c>
      <c r="BG43" s="2" t="e">
        <f t="shared" si="96"/>
        <v>#N/A</v>
      </c>
      <c r="BH43" s="2" t="e">
        <f t="shared" si="96"/>
        <v>#N/A</v>
      </c>
      <c r="BI43" s="2" t="e">
        <f t="shared" si="96"/>
        <v>#N/A</v>
      </c>
      <c r="BJ43" s="2" t="e">
        <f t="shared" si="96"/>
        <v>#N/A</v>
      </c>
      <c r="BK43" s="2" t="e">
        <f t="shared" si="96"/>
        <v>#N/A</v>
      </c>
      <c r="BL43" s="2" t="e">
        <f t="shared" si="96"/>
        <v>#N/A</v>
      </c>
      <c r="BM43" s="2" t="e">
        <f t="shared" si="96"/>
        <v>#N/A</v>
      </c>
      <c r="BN43" s="2" t="e">
        <f t="shared" si="96"/>
        <v>#N/A</v>
      </c>
      <c r="BP43" s="2">
        <f t="shared" si="19"/>
        <v>38</v>
      </c>
      <c r="BQ43" s="2">
        <f t="shared" si="20"/>
        <v>45.9298</v>
      </c>
      <c r="BR43" s="2">
        <f t="shared" si="21"/>
        <v>51.691000000000003</v>
      </c>
      <c r="BS43" s="2" t="str">
        <f t="shared" si="22"/>
        <v/>
      </c>
      <c r="BT43" s="2" t="str">
        <f t="shared" si="23"/>
        <v/>
      </c>
      <c r="BU43" s="2" t="str">
        <f t="shared" si="24"/>
        <v/>
      </c>
      <c r="BV43" s="2" t="str">
        <f t="shared" si="25"/>
        <v/>
      </c>
      <c r="BW43" s="2" t="str">
        <f t="shared" si="26"/>
        <v/>
      </c>
      <c r="BX43" s="2" t="str">
        <f t="shared" si="27"/>
        <v/>
      </c>
      <c r="BY43" s="2" t="str">
        <f t="shared" si="28"/>
        <v/>
      </c>
      <c r="BZ43" s="2" t="str">
        <f t="shared" si="29"/>
        <v/>
      </c>
      <c r="CA43" s="2" t="str">
        <f t="shared" si="30"/>
        <v/>
      </c>
      <c r="CB43" s="2" t="str">
        <f t="shared" si="31"/>
        <v/>
      </c>
      <c r="CC43" s="2" t="str">
        <f t="shared" si="32"/>
        <v/>
      </c>
      <c r="CD43" s="2" t="str">
        <f t="shared" si="33"/>
        <v/>
      </c>
      <c r="CF43" s="2" t="str">
        <f t="shared" si="34"/>
        <v/>
      </c>
      <c r="CG43" s="2" t="str">
        <f t="shared" si="35"/>
        <v/>
      </c>
      <c r="CH43" s="2" t="str">
        <f t="shared" si="36"/>
        <v/>
      </c>
      <c r="CI43" s="2" t="str">
        <f t="shared" si="37"/>
        <v/>
      </c>
      <c r="CJ43" s="2" t="str">
        <f t="shared" si="38"/>
        <v/>
      </c>
      <c r="CK43" s="2" t="str">
        <f t="shared" si="39"/>
        <v/>
      </c>
      <c r="CL43" s="2" t="str">
        <f t="shared" si="40"/>
        <v/>
      </c>
      <c r="CM43" s="2" t="str">
        <f t="shared" si="41"/>
        <v/>
      </c>
      <c r="CN43" s="2" t="str">
        <f t="shared" si="42"/>
        <v/>
      </c>
      <c r="CO43" s="2" t="str">
        <f t="shared" si="43"/>
        <v/>
      </c>
      <c r="CP43" s="2" t="str">
        <f t="shared" si="44"/>
        <v/>
      </c>
      <c r="CQ43" s="2" t="str">
        <f t="shared" si="45"/>
        <v/>
      </c>
      <c r="CR43" s="2" t="str">
        <f t="shared" si="46"/>
        <v/>
      </c>
      <c r="CS43" s="2" t="str">
        <f t="shared" si="47"/>
        <v/>
      </c>
      <c r="CT43" s="2" t="str">
        <f t="shared" si="48"/>
        <v/>
      </c>
      <c r="CV43" s="2">
        <f t="shared" si="49"/>
        <v>39.438648617163459</v>
      </c>
      <c r="CW43" s="2">
        <f t="shared" si="50"/>
        <v>47.457752517969588</v>
      </c>
      <c r="CX43" s="2">
        <f t="shared" si="51"/>
        <v>53.525645962732924</v>
      </c>
      <c r="CY43" s="2">
        <f t="shared" si="52"/>
        <v>58.950884955741152</v>
      </c>
      <c r="CZ43" s="2">
        <f t="shared" si="53"/>
        <v>63.487786779407635</v>
      </c>
      <c r="DA43" s="2">
        <f t="shared" si="54"/>
        <v>66.546442121534511</v>
      </c>
      <c r="DB43" s="2">
        <f t="shared" si="55"/>
        <v>69.258775776138407</v>
      </c>
      <c r="DC43" s="2">
        <f t="shared" si="56"/>
        <v>72.500208917292255</v>
      </c>
      <c r="DD43" s="2">
        <f t="shared" si="57"/>
        <v>73.107920751594165</v>
      </c>
      <c r="DE43" s="2">
        <f t="shared" si="58"/>
        <v>71.753884910426976</v>
      </c>
      <c r="DF43" s="2">
        <f t="shared" si="59"/>
        <v>72.24757749796504</v>
      </c>
      <c r="DG43" s="2">
        <f t="shared" si="60"/>
        <v>73.007150833861473</v>
      </c>
      <c r="DH43" s="2">
        <f t="shared" si="61"/>
        <v>72.736219315895369</v>
      </c>
      <c r="DI43" s="2">
        <f t="shared" si="62"/>
        <v>70.331867966208847</v>
      </c>
      <c r="DJ43" s="2">
        <f t="shared" si="63"/>
        <v>64.780500556922078</v>
      </c>
      <c r="DL43" s="2">
        <f t="shared" si="64"/>
        <v>37.248762965062298</v>
      </c>
      <c r="DM43" s="2">
        <f t="shared" si="65"/>
        <v>46.385497290980261</v>
      </c>
      <c r="DN43" s="2">
        <f t="shared" si="66"/>
        <v>55.389499865374269</v>
      </c>
      <c r="DO43" s="2">
        <f t="shared" si="67"/>
        <v>60.971227075836723</v>
      </c>
      <c r="DP43" s="2">
        <f t="shared" si="68"/>
        <v>64.003611779595516</v>
      </c>
      <c r="DQ43" s="2">
        <f t="shared" si="69"/>
        <v>67.699165387426461</v>
      </c>
      <c r="DR43" s="2">
        <f t="shared" si="70"/>
        <v>72.981118229758764</v>
      </c>
      <c r="DS43" s="2">
        <f t="shared" si="71"/>
        <v>75.312880476614723</v>
      </c>
      <c r="DT43" s="2">
        <f t="shared" si="72"/>
        <v>75.709825582685028</v>
      </c>
      <c r="DU43" s="2">
        <f t="shared" si="73"/>
        <v>74.687213220993812</v>
      </c>
      <c r="DV43" s="2">
        <f t="shared" si="74"/>
        <v>74.080795561092017</v>
      </c>
      <c r="DW43" s="2">
        <f t="shared" si="75"/>
        <v>75.147359170332265</v>
      </c>
      <c r="DX43" s="2">
        <f t="shared" si="76"/>
        <v>70.700339999999983</v>
      </c>
      <c r="DY43" s="2">
        <f t="shared" si="77"/>
        <v>72.214944036402088</v>
      </c>
      <c r="DZ43" s="2">
        <f t="shared" si="78"/>
        <v>64.182428832475892</v>
      </c>
      <c r="EB43" s="2">
        <f t="shared" si="79"/>
        <v>6.9638592690043531E-4</v>
      </c>
      <c r="EC43" s="2">
        <f t="shared" si="80"/>
        <v>5.443399291941162E-4</v>
      </c>
      <c r="ED43" s="2">
        <f t="shared" si="81"/>
        <v>6.1843222133909248E-4</v>
      </c>
      <c r="EE43" s="2">
        <f t="shared" si="82"/>
        <v>6.349008760382094E-4</v>
      </c>
      <c r="EF43" s="2">
        <f t="shared" si="83"/>
        <v>5.9847523990934218E-4</v>
      </c>
      <c r="EG43" s="2">
        <f t="shared" si="84"/>
        <v>6.5208778692704087E-4</v>
      </c>
      <c r="EH43" s="2">
        <f t="shared" si="85"/>
        <v>6.5509910067963739E-4</v>
      </c>
      <c r="EI43" s="2">
        <f t="shared" si="86"/>
        <v>6.3712631101993172E-4</v>
      </c>
      <c r="EJ43" s="2">
        <f t="shared" si="87"/>
        <v>6.3440269098310185E-4</v>
      </c>
      <c r="EK43" s="2">
        <f t="shared" si="88"/>
        <v>6.4497621774120128E-4</v>
      </c>
      <c r="EL43" s="2">
        <f t="shared" si="89"/>
        <v>5.94307818880995E-4</v>
      </c>
      <c r="EM43" s="2">
        <f t="shared" si="90"/>
        <v>5.4214218297099438E-4</v>
      </c>
      <c r="EN43" s="2">
        <f t="shared" si="91"/>
        <v>4.7760074544666426E-4</v>
      </c>
      <c r="EO43" s="2">
        <f t="shared" si="92"/>
        <v>5.5198627308470955E-4</v>
      </c>
      <c r="EP43" s="2">
        <f t="shared" si="93"/>
        <v>6.2853434917499776E-4</v>
      </c>
    </row>
    <row r="44" spans="2:146" x14ac:dyDescent="0.25">
      <c r="B44" s="2">
        <v>22</v>
      </c>
      <c r="C44" s="49">
        <v>37.368400000000001</v>
      </c>
      <c r="D44" s="49">
        <v>45.613999999999997</v>
      </c>
      <c r="E44" s="49">
        <v>51.655000000000001</v>
      </c>
      <c r="F44" s="49">
        <v>56.2</v>
      </c>
      <c r="G44" s="49">
        <v>59.454999999999998</v>
      </c>
      <c r="H44" s="49">
        <v>63.145000000000003</v>
      </c>
      <c r="I44" s="49">
        <v>65.308999999999997</v>
      </c>
      <c r="J44" s="49">
        <v>68.563999999999993</v>
      </c>
      <c r="K44" s="49">
        <v>68.763999999999996</v>
      </c>
      <c r="L44" s="49">
        <v>67.400000000000006</v>
      </c>
      <c r="M44" s="49">
        <v>67.436000000000007</v>
      </c>
      <c r="N44" s="49">
        <v>68.63</v>
      </c>
      <c r="O44" s="49">
        <v>67.462999999999994</v>
      </c>
      <c r="P44" s="49">
        <v>68.259</v>
      </c>
      <c r="Q44" s="49">
        <v>62.795999999999999</v>
      </c>
      <c r="T44" s="4">
        <f t="shared" si="94"/>
        <v>39.399431667913987</v>
      </c>
      <c r="U44" s="4">
        <f t="shared" si="3"/>
        <v>47.425569438143242</v>
      </c>
      <c r="V44" s="4">
        <f t="shared" si="4"/>
        <v>53.486630762656439</v>
      </c>
      <c r="W44" s="4" t="e">
        <f t="shared" si="5"/>
        <v>#N/A</v>
      </c>
      <c r="X44" s="4" t="e">
        <f t="shared" si="6"/>
        <v>#N/A</v>
      </c>
      <c r="Y44" s="4">
        <f t="shared" si="7"/>
        <v>66.489487239395487</v>
      </c>
      <c r="Z44" s="4" t="e">
        <f t="shared" si="8"/>
        <v>#N/A</v>
      </c>
      <c r="AA44" s="4" t="e">
        <f t="shared" si="9"/>
        <v>#N/A</v>
      </c>
      <c r="AB44" s="4" t="e">
        <f t="shared" si="10"/>
        <v>#N/A</v>
      </c>
      <c r="AC44" s="4" t="e">
        <f t="shared" si="11"/>
        <v>#N/A</v>
      </c>
      <c r="AD44" s="4" t="e">
        <f t="shared" si="12"/>
        <v>#N/A</v>
      </c>
      <c r="AE44" s="4" t="e">
        <f t="shared" si="13"/>
        <v>#N/A</v>
      </c>
      <c r="AF44" s="4" t="e">
        <f t="shared" si="14"/>
        <v>#N/A</v>
      </c>
      <c r="AG44" s="4" t="e">
        <f t="shared" si="15"/>
        <v>#N/A</v>
      </c>
      <c r="AH44" s="4" t="e">
        <f t="shared" si="16"/>
        <v>#N/A</v>
      </c>
      <c r="AJ44" s="4">
        <f t="shared" si="95"/>
        <v>-2.0310316679139859</v>
      </c>
      <c r="AK44" s="4">
        <f t="shared" si="95"/>
        <v>-1.8115694381432448</v>
      </c>
      <c r="AL44" s="4">
        <f t="shared" si="95"/>
        <v>-1.8316307626564381</v>
      </c>
      <c r="AM44" s="4">
        <f t="shared" si="95"/>
        <v>0</v>
      </c>
      <c r="AN44" s="4">
        <f t="shared" si="95"/>
        <v>0</v>
      </c>
      <c r="AO44" s="4">
        <f t="shared" si="95"/>
        <v>-3.3444872393954839</v>
      </c>
      <c r="AP44" s="4">
        <f t="shared" si="95"/>
        <v>0</v>
      </c>
      <c r="AQ44" s="4">
        <f t="shared" si="95"/>
        <v>0</v>
      </c>
      <c r="AR44" s="4">
        <f t="shared" si="95"/>
        <v>0</v>
      </c>
      <c r="AS44" s="4">
        <f t="shared" si="95"/>
        <v>0</v>
      </c>
      <c r="AT44" s="4">
        <f t="shared" si="95"/>
        <v>0</v>
      </c>
      <c r="AU44" s="4">
        <f t="shared" si="95"/>
        <v>0</v>
      </c>
      <c r="AV44" s="4">
        <f t="shared" si="95"/>
        <v>0</v>
      </c>
      <c r="AW44" s="4">
        <f t="shared" si="95"/>
        <v>0</v>
      </c>
      <c r="AX44" s="4">
        <f t="shared" si="95"/>
        <v>0</v>
      </c>
      <c r="AZ44" s="2">
        <f t="shared" si="96"/>
        <v>39.399431657748679</v>
      </c>
      <c r="BA44" s="2">
        <f t="shared" si="96"/>
        <v>47.425569438142233</v>
      </c>
      <c r="BB44" s="2">
        <f t="shared" si="96"/>
        <v>53.486630762656439</v>
      </c>
      <c r="BC44" s="2" t="e">
        <f t="shared" si="96"/>
        <v>#N/A</v>
      </c>
      <c r="BD44" s="2" t="e">
        <f t="shared" si="96"/>
        <v>#N/A</v>
      </c>
      <c r="BE44" s="2">
        <f t="shared" si="96"/>
        <v>66.489487239395487</v>
      </c>
      <c r="BF44" s="2" t="e">
        <f t="shared" si="96"/>
        <v>#N/A</v>
      </c>
      <c r="BG44" s="2" t="e">
        <f t="shared" si="96"/>
        <v>#N/A</v>
      </c>
      <c r="BH44" s="2" t="e">
        <f t="shared" si="96"/>
        <v>#N/A</v>
      </c>
      <c r="BI44" s="2" t="e">
        <f t="shared" si="96"/>
        <v>#N/A</v>
      </c>
      <c r="BJ44" s="2" t="e">
        <f t="shared" si="96"/>
        <v>#N/A</v>
      </c>
      <c r="BK44" s="2" t="e">
        <f t="shared" si="96"/>
        <v>#N/A</v>
      </c>
      <c r="BL44" s="2" t="e">
        <f t="shared" si="96"/>
        <v>#N/A</v>
      </c>
      <c r="BM44" s="2" t="e">
        <f t="shared" si="96"/>
        <v>#N/A</v>
      </c>
      <c r="BN44" s="2" t="e">
        <f t="shared" si="96"/>
        <v>#N/A</v>
      </c>
      <c r="BP44" s="2">
        <f t="shared" si="19"/>
        <v>37.368400000000001</v>
      </c>
      <c r="BQ44" s="2">
        <f t="shared" si="20"/>
        <v>45.613999999999997</v>
      </c>
      <c r="BR44" s="2">
        <f t="shared" si="21"/>
        <v>51.655000000000001</v>
      </c>
      <c r="BS44" s="2" t="str">
        <f t="shared" si="22"/>
        <v/>
      </c>
      <c r="BT44" s="2" t="str">
        <f t="shared" si="23"/>
        <v/>
      </c>
      <c r="BU44" s="2">
        <f t="shared" si="24"/>
        <v>63.145000000000003</v>
      </c>
      <c r="BV44" s="2" t="str">
        <f t="shared" si="25"/>
        <v/>
      </c>
      <c r="BW44" s="2" t="str">
        <f t="shared" si="26"/>
        <v/>
      </c>
      <c r="BX44" s="2" t="str">
        <f t="shared" si="27"/>
        <v/>
      </c>
      <c r="BY44" s="2" t="str">
        <f t="shared" si="28"/>
        <v/>
      </c>
      <c r="BZ44" s="2" t="str">
        <f t="shared" si="29"/>
        <v/>
      </c>
      <c r="CA44" s="2" t="str">
        <f t="shared" si="30"/>
        <v/>
      </c>
      <c r="CB44" s="2" t="str">
        <f t="shared" si="31"/>
        <v/>
      </c>
      <c r="CC44" s="2" t="str">
        <f t="shared" si="32"/>
        <v/>
      </c>
      <c r="CD44" s="2" t="str">
        <f t="shared" si="33"/>
        <v/>
      </c>
      <c r="CF44" s="2" t="str">
        <f t="shared" si="34"/>
        <v/>
      </c>
      <c r="CG44" s="2" t="str">
        <f t="shared" si="35"/>
        <v/>
      </c>
      <c r="CH44" s="2" t="str">
        <f t="shared" si="36"/>
        <v/>
      </c>
      <c r="CI44" s="2" t="str">
        <f t="shared" si="37"/>
        <v/>
      </c>
      <c r="CJ44" s="2" t="str">
        <f t="shared" si="38"/>
        <v/>
      </c>
      <c r="CK44" s="2" t="str">
        <f t="shared" si="39"/>
        <v/>
      </c>
      <c r="CL44" s="2" t="str">
        <f t="shared" si="40"/>
        <v/>
      </c>
      <c r="CM44" s="2" t="str">
        <f t="shared" si="41"/>
        <v/>
      </c>
      <c r="CN44" s="2" t="str">
        <f t="shared" si="42"/>
        <v/>
      </c>
      <c r="CO44" s="2" t="str">
        <f t="shared" si="43"/>
        <v/>
      </c>
      <c r="CP44" s="2" t="str">
        <f t="shared" si="44"/>
        <v/>
      </c>
      <c r="CQ44" s="2" t="str">
        <f t="shared" si="45"/>
        <v/>
      </c>
      <c r="CR44" s="2" t="str">
        <f t="shared" si="46"/>
        <v/>
      </c>
      <c r="CS44" s="2" t="str">
        <f t="shared" si="47"/>
        <v/>
      </c>
      <c r="CT44" s="2" t="str">
        <f t="shared" si="48"/>
        <v/>
      </c>
      <c r="CV44" s="2">
        <f t="shared" si="49"/>
        <v>39.401094269564368</v>
      </c>
      <c r="CW44" s="2">
        <f t="shared" si="50"/>
        <v>47.426219479493504</v>
      </c>
      <c r="CX44" s="2">
        <f t="shared" si="51"/>
        <v>53.485392170148693</v>
      </c>
      <c r="CY44" s="2">
        <f t="shared" si="52"/>
        <v>58.887743854951481</v>
      </c>
      <c r="CZ44" s="2">
        <f t="shared" si="53"/>
        <v>63.418362655330277</v>
      </c>
      <c r="DA44" s="2">
        <f t="shared" si="54"/>
        <v>66.488683972705005</v>
      </c>
      <c r="DB44" s="2">
        <f t="shared" si="55"/>
        <v>69.189413727330603</v>
      </c>
      <c r="DC44" s="2">
        <f t="shared" si="56"/>
        <v>72.414478942919104</v>
      </c>
      <c r="DD44" s="2">
        <f t="shared" si="57"/>
        <v>73.021365333963374</v>
      </c>
      <c r="DE44" s="2">
        <f t="shared" si="58"/>
        <v>71.69481033925878</v>
      </c>
      <c r="DF44" s="2">
        <f t="shared" si="59"/>
        <v>72.15864719343756</v>
      </c>
      <c r="DG44" s="2">
        <f t="shared" si="60"/>
        <v>72.900755365627717</v>
      </c>
      <c r="DH44" s="2">
        <f t="shared" si="61"/>
        <v>72.601231388329978</v>
      </c>
      <c r="DI44" s="2">
        <f t="shared" si="62"/>
        <v>70.221766120270757</v>
      </c>
      <c r="DJ44" s="2">
        <f t="shared" si="63"/>
        <v>64.815878150090498</v>
      </c>
      <c r="DL44" s="2">
        <f t="shared" si="64"/>
        <v>37.223534651355976</v>
      </c>
      <c r="DM44" s="2">
        <f t="shared" si="65"/>
        <v>46.33705467460787</v>
      </c>
      <c r="DN44" s="2">
        <f t="shared" si="66"/>
        <v>55.312071233844925</v>
      </c>
      <c r="DO44" s="2">
        <f t="shared" si="67"/>
        <v>60.880218604129844</v>
      </c>
      <c r="DP44" s="2">
        <f t="shared" si="68"/>
        <v>63.9181450487917</v>
      </c>
      <c r="DQ44" s="2">
        <f t="shared" si="69"/>
        <v>67.612204504855811</v>
      </c>
      <c r="DR44" s="2">
        <f t="shared" si="70"/>
        <v>72.864702893143487</v>
      </c>
      <c r="DS44" s="2">
        <f t="shared" si="71"/>
        <v>75.189804862590918</v>
      </c>
      <c r="DT44" s="2">
        <f t="shared" si="72"/>
        <v>75.578308953781317</v>
      </c>
      <c r="DU44" s="2">
        <f t="shared" si="73"/>
        <v>74.556173939148692</v>
      </c>
      <c r="DV44" s="2">
        <f t="shared" si="74"/>
        <v>73.945248571238366</v>
      </c>
      <c r="DW44" s="2">
        <f t="shared" si="75"/>
        <v>74.994587300556745</v>
      </c>
      <c r="DX44" s="2">
        <f t="shared" si="76"/>
        <v>70.56057857142855</v>
      </c>
      <c r="DY44" s="2">
        <f t="shared" si="77"/>
        <v>72.054644073171858</v>
      </c>
      <c r="DZ44" s="2">
        <f t="shared" si="78"/>
        <v>64.073515954007476</v>
      </c>
      <c r="EB44" s="2">
        <f t="shared" si="79"/>
        <v>7.6352068700209189E-4</v>
      </c>
      <c r="EC44" s="2">
        <f t="shared" si="80"/>
        <v>5.9682552020474619E-4</v>
      </c>
      <c r="ED44" s="2">
        <f t="shared" si="81"/>
        <v>6.7805699006773257E-4</v>
      </c>
      <c r="EE44" s="2">
        <f t="shared" si="82"/>
        <v>6.9611232756007101E-4</v>
      </c>
      <c r="EF44" s="2">
        <f t="shared" si="83"/>
        <v>6.5617716394634454E-4</v>
      </c>
      <c r="EG44" s="2">
        <f t="shared" si="84"/>
        <v>7.1495506090279504E-4</v>
      </c>
      <c r="EH44" s="2">
        <f t="shared" si="85"/>
        <v>7.1825648440200258E-4</v>
      </c>
      <c r="EI44" s="2">
        <f t="shared" si="86"/>
        <v>6.9855216906088136E-4</v>
      </c>
      <c r="EJ44" s="2">
        <f t="shared" si="87"/>
        <v>6.955661453970812E-4</v>
      </c>
      <c r="EK44" s="2">
        <f t="shared" si="88"/>
        <v>7.071583560478166E-4</v>
      </c>
      <c r="EL44" s="2">
        <f t="shared" si="89"/>
        <v>6.5160820345455466E-4</v>
      </c>
      <c r="EM44" s="2">
        <f t="shared" si="90"/>
        <v>5.944159919682256E-4</v>
      </c>
      <c r="EN44" s="2">
        <f t="shared" si="91"/>
        <v>5.2365467485331085E-4</v>
      </c>
      <c r="EO44" s="2">
        <f t="shared" si="92"/>
        <v>6.0520868283723834E-4</v>
      </c>
      <c r="EP44" s="2">
        <f t="shared" si="93"/>
        <v>6.8913242050377868E-4</v>
      </c>
    </row>
    <row r="45" spans="2:146" x14ac:dyDescent="0.25">
      <c r="B45" s="2">
        <v>23</v>
      </c>
      <c r="C45" s="49">
        <v>39.8596</v>
      </c>
      <c r="D45" s="49">
        <v>45.578899999999997</v>
      </c>
      <c r="E45" s="49">
        <v>51.145000000000003</v>
      </c>
      <c r="F45" s="49">
        <v>56.109000000000002</v>
      </c>
      <c r="G45" s="49">
        <v>59.509</v>
      </c>
      <c r="H45" s="49">
        <v>62.290999999999997</v>
      </c>
      <c r="I45" s="49">
        <v>65.164000000000001</v>
      </c>
      <c r="J45" s="49">
        <v>69.382000000000005</v>
      </c>
      <c r="K45" s="49">
        <v>68.581999999999994</v>
      </c>
      <c r="L45" s="49">
        <v>67.655000000000001</v>
      </c>
      <c r="M45" s="49">
        <v>68.090999999999994</v>
      </c>
      <c r="N45" s="49">
        <v>67.87</v>
      </c>
      <c r="O45" s="49">
        <v>67.093000000000004</v>
      </c>
      <c r="P45" s="49">
        <v>67.832999999999998</v>
      </c>
      <c r="Q45" s="49">
        <v>61.926000000000002</v>
      </c>
      <c r="T45" s="4">
        <f t="shared" si="94"/>
        <v>39.361727391529236</v>
      </c>
      <c r="U45" s="4">
        <f t="shared" si="3"/>
        <v>47.393962660797321</v>
      </c>
      <c r="V45" s="4">
        <f t="shared" si="4"/>
        <v>53.446468741661327</v>
      </c>
      <c r="W45" s="4" t="e">
        <f t="shared" si="5"/>
        <v>#N/A</v>
      </c>
      <c r="X45" s="4" t="e">
        <f t="shared" si="6"/>
        <v>#N/A</v>
      </c>
      <c r="Y45" s="4">
        <f t="shared" si="7"/>
        <v>66.431783636141475</v>
      </c>
      <c r="Z45" s="4" t="e">
        <f t="shared" si="8"/>
        <v>#N/A</v>
      </c>
      <c r="AA45" s="4" t="e">
        <f t="shared" si="9"/>
        <v>#N/A</v>
      </c>
      <c r="AB45" s="4" t="e">
        <f t="shared" si="10"/>
        <v>#N/A</v>
      </c>
      <c r="AC45" s="4" t="e">
        <f t="shared" si="11"/>
        <v>#N/A</v>
      </c>
      <c r="AD45" s="4" t="e">
        <f t="shared" si="12"/>
        <v>#N/A</v>
      </c>
      <c r="AE45" s="4" t="e">
        <f t="shared" si="13"/>
        <v>#N/A</v>
      </c>
      <c r="AF45" s="4" t="e">
        <f t="shared" si="14"/>
        <v>#N/A</v>
      </c>
      <c r="AG45" s="4" t="e">
        <f t="shared" si="15"/>
        <v>#N/A</v>
      </c>
      <c r="AH45" s="4" t="e">
        <f t="shared" si="16"/>
        <v>#N/A</v>
      </c>
      <c r="AJ45" s="4">
        <f t="shared" si="95"/>
        <v>0.49787260847076453</v>
      </c>
      <c r="AK45" s="4">
        <f t="shared" si="95"/>
        <v>-1.8150626607973237</v>
      </c>
      <c r="AL45" s="4">
        <f t="shared" si="95"/>
        <v>-2.3014687416613242</v>
      </c>
      <c r="AM45" s="4">
        <f t="shared" si="95"/>
        <v>0</v>
      </c>
      <c r="AN45" s="4">
        <f t="shared" si="95"/>
        <v>0</v>
      </c>
      <c r="AO45" s="4">
        <f t="shared" si="95"/>
        <v>-4.140783636141478</v>
      </c>
      <c r="AP45" s="4">
        <f t="shared" si="95"/>
        <v>0</v>
      </c>
      <c r="AQ45" s="4">
        <f t="shared" si="95"/>
        <v>0</v>
      </c>
      <c r="AR45" s="4">
        <f t="shared" si="95"/>
        <v>0</v>
      </c>
      <c r="AS45" s="4">
        <f t="shared" si="95"/>
        <v>0</v>
      </c>
      <c r="AT45" s="4">
        <f t="shared" si="95"/>
        <v>0</v>
      </c>
      <c r="AU45" s="4">
        <f t="shared" si="95"/>
        <v>0</v>
      </c>
      <c r="AV45" s="4">
        <f t="shared" si="95"/>
        <v>0</v>
      </c>
      <c r="AW45" s="4">
        <f t="shared" si="95"/>
        <v>0</v>
      </c>
      <c r="AX45" s="4">
        <f t="shared" si="95"/>
        <v>0</v>
      </c>
      <c r="AZ45" s="2">
        <f t="shared" si="96"/>
        <v>39.361727357035598</v>
      </c>
      <c r="BA45" s="2">
        <f t="shared" si="96"/>
        <v>47.393962660792788</v>
      </c>
      <c r="BB45" s="2">
        <f t="shared" si="96"/>
        <v>53.446468741661313</v>
      </c>
      <c r="BC45" s="2" t="e">
        <f t="shared" si="96"/>
        <v>#N/A</v>
      </c>
      <c r="BD45" s="2" t="e">
        <f t="shared" si="96"/>
        <v>#N/A</v>
      </c>
      <c r="BE45" s="2">
        <f t="shared" si="96"/>
        <v>66.431783636141461</v>
      </c>
      <c r="BF45" s="2" t="e">
        <f t="shared" si="96"/>
        <v>#N/A</v>
      </c>
      <c r="BG45" s="2" t="e">
        <f t="shared" si="96"/>
        <v>#N/A</v>
      </c>
      <c r="BH45" s="2" t="e">
        <f t="shared" si="96"/>
        <v>#N/A</v>
      </c>
      <c r="BI45" s="2" t="e">
        <f t="shared" si="96"/>
        <v>#N/A</v>
      </c>
      <c r="BJ45" s="2" t="e">
        <f t="shared" si="96"/>
        <v>#N/A</v>
      </c>
      <c r="BK45" s="2" t="e">
        <f t="shared" si="96"/>
        <v>#N/A</v>
      </c>
      <c r="BL45" s="2" t="e">
        <f t="shared" si="96"/>
        <v>#N/A</v>
      </c>
      <c r="BM45" s="2" t="e">
        <f t="shared" si="96"/>
        <v>#N/A</v>
      </c>
      <c r="BN45" s="2" t="e">
        <f t="shared" si="96"/>
        <v>#N/A</v>
      </c>
      <c r="BP45" s="2">
        <f t="shared" si="19"/>
        <v>39.8596</v>
      </c>
      <c r="BQ45" s="2">
        <f t="shared" si="20"/>
        <v>45.578899999999997</v>
      </c>
      <c r="BR45" s="2">
        <f t="shared" si="21"/>
        <v>51.145000000000003</v>
      </c>
      <c r="BS45" s="2" t="str">
        <f t="shared" si="22"/>
        <v/>
      </c>
      <c r="BT45" s="2" t="str">
        <f t="shared" si="23"/>
        <v/>
      </c>
      <c r="BU45" s="2">
        <f t="shared" si="24"/>
        <v>62.290999999999997</v>
      </c>
      <c r="BV45" s="2" t="str">
        <f t="shared" si="25"/>
        <v/>
      </c>
      <c r="BW45" s="2" t="str">
        <f t="shared" si="26"/>
        <v/>
      </c>
      <c r="BX45" s="2" t="str">
        <f t="shared" si="27"/>
        <v/>
      </c>
      <c r="BY45" s="2" t="str">
        <f t="shared" si="28"/>
        <v/>
      </c>
      <c r="BZ45" s="2" t="str">
        <f t="shared" si="29"/>
        <v/>
      </c>
      <c r="CA45" s="2" t="str">
        <f t="shared" si="30"/>
        <v/>
      </c>
      <c r="CB45" s="2" t="str">
        <f t="shared" si="31"/>
        <v/>
      </c>
      <c r="CC45" s="2" t="str">
        <f t="shared" si="32"/>
        <v/>
      </c>
      <c r="CD45" s="2" t="str">
        <f t="shared" si="33"/>
        <v/>
      </c>
      <c r="CF45" s="2" t="str">
        <f t="shared" si="34"/>
        <v/>
      </c>
      <c r="CG45" s="2" t="str">
        <f t="shared" si="35"/>
        <v/>
      </c>
      <c r="CH45" s="2" t="str">
        <f t="shared" si="36"/>
        <v/>
      </c>
      <c r="CI45" s="2" t="str">
        <f t="shared" si="37"/>
        <v/>
      </c>
      <c r="CJ45" s="2" t="str">
        <f t="shared" si="38"/>
        <v/>
      </c>
      <c r="CK45" s="2" t="str">
        <f t="shared" si="39"/>
        <v/>
      </c>
      <c r="CL45" s="2" t="str">
        <f t="shared" si="40"/>
        <v/>
      </c>
      <c r="CM45" s="2" t="str">
        <f t="shared" si="41"/>
        <v/>
      </c>
      <c r="CN45" s="2" t="str">
        <f t="shared" si="42"/>
        <v/>
      </c>
      <c r="CO45" s="2" t="str">
        <f t="shared" si="43"/>
        <v/>
      </c>
      <c r="CP45" s="2" t="str">
        <f t="shared" si="44"/>
        <v/>
      </c>
      <c r="CQ45" s="2" t="str">
        <f t="shared" si="45"/>
        <v/>
      </c>
      <c r="CR45" s="2" t="str">
        <f t="shared" si="46"/>
        <v/>
      </c>
      <c r="CS45" s="2" t="str">
        <f t="shared" si="47"/>
        <v/>
      </c>
      <c r="CT45" s="2" t="str">
        <f t="shared" si="48"/>
        <v/>
      </c>
      <c r="CV45" s="2">
        <f t="shared" si="49"/>
        <v>39.363539921965277</v>
      </c>
      <c r="CW45" s="2">
        <f t="shared" si="50"/>
        <v>47.394686441017413</v>
      </c>
      <c r="CX45" s="2">
        <f t="shared" si="51"/>
        <v>53.445138377564469</v>
      </c>
      <c r="CY45" s="2">
        <f t="shared" si="52"/>
        <v>58.824602754161809</v>
      </c>
      <c r="CZ45" s="2">
        <f t="shared" si="53"/>
        <v>63.348938531252912</v>
      </c>
      <c r="DA45" s="2">
        <f t="shared" si="54"/>
        <v>66.430925823875498</v>
      </c>
      <c r="DB45" s="2">
        <f t="shared" si="55"/>
        <v>69.120051678522799</v>
      </c>
      <c r="DC45" s="2">
        <f t="shared" si="56"/>
        <v>72.328748968545952</v>
      </c>
      <c r="DD45" s="2">
        <f t="shared" si="57"/>
        <v>72.934809916332583</v>
      </c>
      <c r="DE45" s="2">
        <f t="shared" si="58"/>
        <v>71.635735768090569</v>
      </c>
      <c r="DF45" s="2">
        <f t="shared" si="59"/>
        <v>72.069716888910094</v>
      </c>
      <c r="DG45" s="2">
        <f t="shared" si="60"/>
        <v>72.79435989739396</v>
      </c>
      <c r="DH45" s="2">
        <f t="shared" si="61"/>
        <v>72.466243460764588</v>
      </c>
      <c r="DI45" s="2">
        <f t="shared" si="62"/>
        <v>70.111664274332682</v>
      </c>
      <c r="DJ45" s="2">
        <f t="shared" si="63"/>
        <v>64.851255743258932</v>
      </c>
      <c r="DL45" s="2">
        <f t="shared" si="64"/>
        <v>37.198306337649647</v>
      </c>
      <c r="DM45" s="2">
        <f t="shared" si="65"/>
        <v>46.288612058235479</v>
      </c>
      <c r="DN45" s="2">
        <f t="shared" si="66"/>
        <v>55.234642602315574</v>
      </c>
      <c r="DO45" s="2">
        <f t="shared" si="67"/>
        <v>60.789210132422959</v>
      </c>
      <c r="DP45" s="2">
        <f t="shared" si="68"/>
        <v>63.832678317987899</v>
      </c>
      <c r="DQ45" s="2">
        <f t="shared" si="69"/>
        <v>67.52524362228516</v>
      </c>
      <c r="DR45" s="2">
        <f t="shared" si="70"/>
        <v>72.748287556528226</v>
      </c>
      <c r="DS45" s="2">
        <f t="shared" si="71"/>
        <v>75.0667292485671</v>
      </c>
      <c r="DT45" s="2">
        <f t="shared" si="72"/>
        <v>75.446792324877592</v>
      </c>
      <c r="DU45" s="2">
        <f t="shared" si="73"/>
        <v>74.425134657303573</v>
      </c>
      <c r="DV45" s="2">
        <f t="shared" si="74"/>
        <v>73.809701581384715</v>
      </c>
      <c r="DW45" s="2">
        <f t="shared" si="75"/>
        <v>74.841815430781224</v>
      </c>
      <c r="DX45" s="2">
        <f t="shared" si="76"/>
        <v>70.420817142857118</v>
      </c>
      <c r="DY45" s="2">
        <f t="shared" si="77"/>
        <v>71.894344109941628</v>
      </c>
      <c r="DZ45" s="2">
        <f t="shared" si="78"/>
        <v>63.96460307553906</v>
      </c>
      <c r="EB45" s="2">
        <f t="shared" si="79"/>
        <v>8.3712212059275013E-4</v>
      </c>
      <c r="EC45" s="2">
        <f t="shared" si="80"/>
        <v>6.5436849084353694E-4</v>
      </c>
      <c r="ED45" s="2">
        <f t="shared" si="81"/>
        <v>7.4342607211662511E-4</v>
      </c>
      <c r="EE45" s="2">
        <f t="shared" si="82"/>
        <v>7.6322073158998315E-4</v>
      </c>
      <c r="EF45" s="2">
        <f t="shared" si="83"/>
        <v>7.194384077386693E-4</v>
      </c>
      <c r="EG45" s="2">
        <f t="shared" si="84"/>
        <v>7.838785654599123E-4</v>
      </c>
      <c r="EH45" s="2">
        <f t="shared" si="85"/>
        <v>7.8749800385271716E-4</v>
      </c>
      <c r="EI45" s="2">
        <f t="shared" si="86"/>
        <v>7.6589560466877506E-4</v>
      </c>
      <c r="EJ45" s="2">
        <f t="shared" si="87"/>
        <v>7.6262193515821931E-4</v>
      </c>
      <c r="EK45" s="2">
        <f t="shared" si="88"/>
        <v>7.7533082140048102E-4</v>
      </c>
      <c r="EL45" s="2">
        <f t="shared" si="89"/>
        <v>7.1442927421658589E-4</v>
      </c>
      <c r="EM45" s="2">
        <f t="shared" si="90"/>
        <v>6.5172679928445008E-4</v>
      </c>
      <c r="EN45" s="2">
        <f t="shared" si="91"/>
        <v>5.7414692665984498E-4</v>
      </c>
      <c r="EO45" s="2">
        <f t="shared" si="92"/>
        <v>6.635593799856304E-4</v>
      </c>
      <c r="EP45" s="2">
        <f t="shared" si="93"/>
        <v>7.5556843842353942E-4</v>
      </c>
    </row>
    <row r="46" spans="2:146" x14ac:dyDescent="0.25">
      <c r="B46" s="2">
        <v>24</v>
      </c>
      <c r="C46" s="49">
        <v>38.315800000000003</v>
      </c>
      <c r="D46" s="49">
        <v>45.666699999999999</v>
      </c>
      <c r="E46" s="49">
        <v>51.835999999999999</v>
      </c>
      <c r="F46" s="49">
        <v>56.091000000000001</v>
      </c>
      <c r="G46" s="49">
        <v>61.055</v>
      </c>
      <c r="H46" s="49">
        <v>63.854999999999997</v>
      </c>
      <c r="I46" s="49">
        <v>65.290999999999997</v>
      </c>
      <c r="J46" s="49">
        <v>68.290999999999997</v>
      </c>
      <c r="K46" s="49">
        <v>69.018000000000001</v>
      </c>
      <c r="L46" s="49">
        <v>68.581999999999994</v>
      </c>
      <c r="M46" s="49">
        <v>66.509</v>
      </c>
      <c r="N46" s="49">
        <v>68.444000000000003</v>
      </c>
      <c r="O46" s="49">
        <v>66.778000000000006</v>
      </c>
      <c r="P46" s="49">
        <v>67.241</v>
      </c>
      <c r="Q46" s="49">
        <v>62</v>
      </c>
      <c r="T46" s="4">
        <f t="shared" si="94"/>
        <v>39.324009723082703</v>
      </c>
      <c r="U46" s="4">
        <f t="shared" si="3"/>
        <v>47.362347711555643</v>
      </c>
      <c r="V46" s="4">
        <f t="shared" si="4"/>
        <v>53.406312894673036</v>
      </c>
      <c r="W46" s="4">
        <f t="shared" si="5"/>
        <v>58.76308230438466</v>
      </c>
      <c r="X46" s="4" t="e">
        <f t="shared" si="6"/>
        <v>#N/A</v>
      </c>
      <c r="Y46" s="4">
        <f t="shared" si="7"/>
        <v>66.374083078345038</v>
      </c>
      <c r="Z46" s="4" t="e">
        <f t="shared" si="8"/>
        <v>#N/A</v>
      </c>
      <c r="AA46" s="4" t="e">
        <f t="shared" si="9"/>
        <v>#N/A</v>
      </c>
      <c r="AB46" s="4">
        <f t="shared" si="10"/>
        <v>72.850317265920793</v>
      </c>
      <c r="AC46" s="4">
        <f t="shared" si="11"/>
        <v>71.578971205523601</v>
      </c>
      <c r="AD46" s="4" t="e">
        <f t="shared" si="12"/>
        <v>#N/A</v>
      </c>
      <c r="AE46" s="4" t="e">
        <f t="shared" si="13"/>
        <v>#N/A</v>
      </c>
      <c r="AF46" s="4" t="e">
        <f t="shared" si="14"/>
        <v>#N/A</v>
      </c>
      <c r="AG46" s="4" t="e">
        <f t="shared" si="15"/>
        <v>#N/A</v>
      </c>
      <c r="AH46" s="4">
        <f t="shared" si="16"/>
        <v>64.885779299077868</v>
      </c>
      <c r="AJ46" s="4">
        <f t="shared" si="95"/>
        <v>-1.0082097230827003</v>
      </c>
      <c r="AK46" s="4">
        <f t="shared" si="95"/>
        <v>-1.6956477115556439</v>
      </c>
      <c r="AL46" s="4">
        <f t="shared" si="95"/>
        <v>-1.5703128946730374</v>
      </c>
      <c r="AM46" s="4">
        <f t="shared" si="95"/>
        <v>-2.6720823043846593</v>
      </c>
      <c r="AN46" s="4">
        <f t="shared" si="95"/>
        <v>0</v>
      </c>
      <c r="AO46" s="4">
        <f t="shared" si="95"/>
        <v>-2.5190830783450409</v>
      </c>
      <c r="AP46" s="4">
        <f t="shared" si="95"/>
        <v>0</v>
      </c>
      <c r="AQ46" s="4">
        <f t="shared" si="95"/>
        <v>0</v>
      </c>
      <c r="AR46" s="4">
        <f t="shared" si="95"/>
        <v>-3.8323172659207927</v>
      </c>
      <c r="AS46" s="4">
        <f t="shared" si="95"/>
        <v>-2.9969712055236073</v>
      </c>
      <c r="AT46" s="4">
        <f t="shared" si="95"/>
        <v>0</v>
      </c>
      <c r="AU46" s="4">
        <f t="shared" si="95"/>
        <v>0</v>
      </c>
      <c r="AV46" s="4">
        <f t="shared" si="95"/>
        <v>0</v>
      </c>
      <c r="AW46" s="4">
        <f t="shared" si="95"/>
        <v>0</v>
      </c>
      <c r="AX46" s="4">
        <f t="shared" si="95"/>
        <v>-2.8857792990778677</v>
      </c>
      <c r="AZ46" s="2">
        <f t="shared" si="96"/>
        <v>39.324009609924381</v>
      </c>
      <c r="BA46" s="2">
        <f t="shared" si="96"/>
        <v>47.362347711535975</v>
      </c>
      <c r="BB46" s="2">
        <f t="shared" si="96"/>
        <v>53.406312894672936</v>
      </c>
      <c r="BC46" s="2">
        <f t="shared" si="96"/>
        <v>58.76308230438466</v>
      </c>
      <c r="BD46" s="2" t="e">
        <f t="shared" si="96"/>
        <v>#N/A</v>
      </c>
      <c r="BE46" s="2">
        <f t="shared" si="96"/>
        <v>66.374083078344924</v>
      </c>
      <c r="BF46" s="2" t="e">
        <f t="shared" si="96"/>
        <v>#N/A</v>
      </c>
      <c r="BG46" s="2" t="e">
        <f t="shared" si="96"/>
        <v>#N/A</v>
      </c>
      <c r="BH46" s="2">
        <f t="shared" si="96"/>
        <v>72.850317265920793</v>
      </c>
      <c r="BI46" s="2">
        <f t="shared" si="96"/>
        <v>71.578971205523601</v>
      </c>
      <c r="BJ46" s="2" t="e">
        <f t="shared" si="96"/>
        <v>#N/A</v>
      </c>
      <c r="BK46" s="2" t="e">
        <f t="shared" si="96"/>
        <v>#N/A</v>
      </c>
      <c r="BL46" s="2" t="e">
        <f t="shared" si="96"/>
        <v>#N/A</v>
      </c>
      <c r="BM46" s="2" t="e">
        <f t="shared" si="96"/>
        <v>#N/A</v>
      </c>
      <c r="BN46" s="2">
        <f t="shared" si="96"/>
        <v>64.885779299077868</v>
      </c>
      <c r="BP46" s="2">
        <f t="shared" si="19"/>
        <v>38.315800000000003</v>
      </c>
      <c r="BQ46" s="2">
        <f t="shared" si="20"/>
        <v>45.666699999999999</v>
      </c>
      <c r="BR46" s="2">
        <f t="shared" si="21"/>
        <v>51.835999999999999</v>
      </c>
      <c r="BS46" s="2">
        <f t="shared" si="22"/>
        <v>56.091000000000001</v>
      </c>
      <c r="BT46" s="2" t="str">
        <f t="shared" si="23"/>
        <v/>
      </c>
      <c r="BU46" s="2">
        <f t="shared" si="24"/>
        <v>63.854999999999997</v>
      </c>
      <c r="BV46" s="2" t="str">
        <f t="shared" si="25"/>
        <v/>
      </c>
      <c r="BW46" s="2" t="str">
        <f t="shared" si="26"/>
        <v/>
      </c>
      <c r="BX46" s="2">
        <f t="shared" si="27"/>
        <v>69.018000000000001</v>
      </c>
      <c r="BY46" s="2">
        <f t="shared" si="28"/>
        <v>68.581999999999994</v>
      </c>
      <c r="BZ46" s="2" t="str">
        <f t="shared" si="29"/>
        <v/>
      </c>
      <c r="CA46" s="2" t="str">
        <f t="shared" si="30"/>
        <v/>
      </c>
      <c r="CB46" s="2" t="str">
        <f t="shared" si="31"/>
        <v/>
      </c>
      <c r="CC46" s="2" t="str">
        <f t="shared" si="32"/>
        <v/>
      </c>
      <c r="CD46" s="2">
        <f t="shared" si="33"/>
        <v>62</v>
      </c>
      <c r="CF46" s="2" t="str">
        <f t="shared" si="34"/>
        <v/>
      </c>
      <c r="CG46" s="2" t="str">
        <f t="shared" si="35"/>
        <v/>
      </c>
      <c r="CH46" s="2" t="str">
        <f t="shared" si="36"/>
        <v/>
      </c>
      <c r="CI46" s="2" t="str">
        <f t="shared" si="37"/>
        <v/>
      </c>
      <c r="CJ46" s="2" t="str">
        <f t="shared" si="38"/>
        <v/>
      </c>
      <c r="CK46" s="2" t="str">
        <f t="shared" si="39"/>
        <v/>
      </c>
      <c r="CL46" s="2" t="str">
        <f t="shared" si="40"/>
        <v/>
      </c>
      <c r="CM46" s="2" t="str">
        <f t="shared" si="41"/>
        <v/>
      </c>
      <c r="CN46" s="2" t="str">
        <f t="shared" si="42"/>
        <v/>
      </c>
      <c r="CO46" s="2" t="str">
        <f t="shared" si="43"/>
        <v/>
      </c>
      <c r="CP46" s="2" t="str">
        <f t="shared" si="44"/>
        <v/>
      </c>
      <c r="CQ46" s="2" t="str">
        <f t="shared" si="45"/>
        <v/>
      </c>
      <c r="CR46" s="2" t="str">
        <f t="shared" si="46"/>
        <v/>
      </c>
      <c r="CS46" s="2" t="str">
        <f t="shared" si="47"/>
        <v/>
      </c>
      <c r="CT46" s="2" t="str">
        <f t="shared" si="48"/>
        <v/>
      </c>
      <c r="CV46" s="2">
        <f t="shared" si="49"/>
        <v>39.325985574366186</v>
      </c>
      <c r="CW46" s="2">
        <f t="shared" si="50"/>
        <v>47.363153402541322</v>
      </c>
      <c r="CX46" s="2">
        <f t="shared" si="51"/>
        <v>53.404884584980238</v>
      </c>
      <c r="CY46" s="2">
        <f t="shared" si="52"/>
        <v>58.761461653372137</v>
      </c>
      <c r="CZ46" s="2">
        <f t="shared" si="53"/>
        <v>63.279514407175554</v>
      </c>
      <c r="DA46" s="2">
        <f t="shared" si="54"/>
        <v>66.373167675046005</v>
      </c>
      <c r="DB46" s="2">
        <f t="shared" si="55"/>
        <v>69.050689629715009</v>
      </c>
      <c r="DC46" s="2">
        <f t="shared" si="56"/>
        <v>72.2430189941728</v>
      </c>
      <c r="DD46" s="2">
        <f t="shared" si="57"/>
        <v>72.848254498701806</v>
      </c>
      <c r="DE46" s="2">
        <f t="shared" si="58"/>
        <v>71.576661196922373</v>
      </c>
      <c r="DF46" s="2">
        <f t="shared" si="59"/>
        <v>71.980786584382628</v>
      </c>
      <c r="DG46" s="2">
        <f t="shared" si="60"/>
        <v>72.687964429160203</v>
      </c>
      <c r="DH46" s="2">
        <f t="shared" si="61"/>
        <v>72.331255533199197</v>
      </c>
      <c r="DI46" s="2">
        <f t="shared" si="62"/>
        <v>70.001562428394607</v>
      </c>
      <c r="DJ46" s="2">
        <f t="shared" si="63"/>
        <v>64.886633336427352</v>
      </c>
      <c r="DL46" s="2">
        <f t="shared" si="64"/>
        <v>37.173078023943319</v>
      </c>
      <c r="DM46" s="2">
        <f t="shared" si="65"/>
        <v>46.240169441863088</v>
      </c>
      <c r="DN46" s="2">
        <f t="shared" si="66"/>
        <v>55.157213970786223</v>
      </c>
      <c r="DO46" s="2">
        <f t="shared" si="67"/>
        <v>60.69820166071608</v>
      </c>
      <c r="DP46" s="2">
        <f t="shared" si="68"/>
        <v>63.74721158718409</v>
      </c>
      <c r="DQ46" s="2">
        <f t="shared" si="69"/>
        <v>67.438282739714495</v>
      </c>
      <c r="DR46" s="2">
        <f t="shared" si="70"/>
        <v>72.63187221991295</v>
      </c>
      <c r="DS46" s="2">
        <f t="shared" si="71"/>
        <v>74.943653634543296</v>
      </c>
      <c r="DT46" s="2">
        <f t="shared" si="72"/>
        <v>75.315275695973881</v>
      </c>
      <c r="DU46" s="2">
        <f t="shared" si="73"/>
        <v>74.294095375458454</v>
      </c>
      <c r="DV46" s="2">
        <f t="shared" si="74"/>
        <v>73.674154591531064</v>
      </c>
      <c r="DW46" s="2">
        <f t="shared" si="75"/>
        <v>74.689043561005704</v>
      </c>
      <c r="DX46" s="2">
        <f t="shared" si="76"/>
        <v>70.281055714285699</v>
      </c>
      <c r="DY46" s="2">
        <f t="shared" si="77"/>
        <v>71.734044146711412</v>
      </c>
      <c r="DZ46" s="2">
        <f t="shared" si="78"/>
        <v>63.855690197070643</v>
      </c>
      <c r="EB46" s="2">
        <f t="shared" si="79"/>
        <v>9.1781202653908034E-4</v>
      </c>
      <c r="EC46" s="2">
        <f t="shared" si="80"/>
        <v>7.174554878439847E-4</v>
      </c>
      <c r="ED46" s="2">
        <f t="shared" si="81"/>
        <v>8.1509201652919924E-4</v>
      </c>
      <c r="EE46" s="2">
        <f t="shared" si="82"/>
        <v>8.3679327446347382E-4</v>
      </c>
      <c r="EF46" s="2">
        <f t="shared" si="83"/>
        <v>7.887937772828314E-4</v>
      </c>
      <c r="EG46" s="2">
        <f t="shared" si="84"/>
        <v>8.5944075836127324E-4</v>
      </c>
      <c r="EH46" s="2">
        <f t="shared" si="85"/>
        <v>8.6340879205036732E-4</v>
      </c>
      <c r="EI46" s="2">
        <f t="shared" si="86"/>
        <v>8.3972578183365081E-4</v>
      </c>
      <c r="EJ46" s="2">
        <f t="shared" si="87"/>
        <v>8.361368038750682E-4</v>
      </c>
      <c r="EK46" s="2">
        <f t="shared" si="88"/>
        <v>8.5006975310450254E-4</v>
      </c>
      <c r="EL46" s="2">
        <f t="shared" si="89"/>
        <v>7.8330213131821947E-4</v>
      </c>
      <c r="EM46" s="2">
        <f t="shared" si="90"/>
        <v>7.1455929560837201E-4</v>
      </c>
      <c r="EN46" s="2">
        <f t="shared" si="91"/>
        <v>6.29504716524532E-4</v>
      </c>
      <c r="EO46" s="2">
        <f t="shared" si="92"/>
        <v>7.2753181613245568E-4</v>
      </c>
      <c r="EP46" s="2">
        <f t="shared" si="93"/>
        <v>8.2840393119180478E-4</v>
      </c>
    </row>
    <row r="47" spans="2:146" x14ac:dyDescent="0.25">
      <c r="B47" s="2">
        <v>25</v>
      </c>
      <c r="C47" s="49">
        <v>38.649099999999997</v>
      </c>
      <c r="D47" s="49">
        <v>47.122799999999998</v>
      </c>
      <c r="E47" s="49">
        <v>52.218000000000004</v>
      </c>
      <c r="F47" s="49">
        <v>55.726999999999997</v>
      </c>
      <c r="G47" s="49">
        <v>60.218000000000004</v>
      </c>
      <c r="H47" s="49">
        <v>63.164000000000001</v>
      </c>
      <c r="I47" s="49">
        <v>65.709000000000003</v>
      </c>
      <c r="J47" s="49">
        <v>69.745000000000005</v>
      </c>
      <c r="K47" s="49">
        <v>69.400000000000006</v>
      </c>
      <c r="L47" s="49">
        <v>68.891000000000005</v>
      </c>
      <c r="M47" s="49">
        <v>66.873000000000005</v>
      </c>
      <c r="N47" s="49">
        <v>67.5</v>
      </c>
      <c r="O47" s="49">
        <v>68.573999999999998</v>
      </c>
      <c r="P47" s="49">
        <v>67.611000000000004</v>
      </c>
      <c r="Q47" s="49">
        <v>63.518999999999998</v>
      </c>
      <c r="T47" s="4">
        <f t="shared" si="94"/>
        <v>39.28627757890473</v>
      </c>
      <c r="U47" s="4">
        <f t="shared" si="3"/>
        <v>47.330723701262933</v>
      </c>
      <c r="V47" s="4">
        <f t="shared" si="4"/>
        <v>53.366163558005425</v>
      </c>
      <c r="W47" s="4">
        <f t="shared" si="5"/>
        <v>58.700071850669275</v>
      </c>
      <c r="X47" s="4">
        <f t="shared" si="6"/>
        <v>63.210480887235242</v>
      </c>
      <c r="Y47" s="4">
        <f t="shared" si="7"/>
        <v>66.316385645606687</v>
      </c>
      <c r="Z47" s="4">
        <f t="shared" si="8"/>
        <v>68.984673093942334</v>
      </c>
      <c r="AA47" s="4">
        <f t="shared" si="9"/>
        <v>72.159741020556083</v>
      </c>
      <c r="AB47" s="4">
        <f t="shared" si="10"/>
        <v>72.763919460536499</v>
      </c>
      <c r="AC47" s="4">
        <f t="shared" si="11"/>
        <v>71.520052220527219</v>
      </c>
      <c r="AD47" s="4" t="e">
        <f t="shared" si="12"/>
        <v>#N/A</v>
      </c>
      <c r="AE47" s="4" t="e">
        <f t="shared" si="13"/>
        <v>#N/A</v>
      </c>
      <c r="AF47" s="4" t="e">
        <f t="shared" si="14"/>
        <v>#N/A</v>
      </c>
      <c r="AG47" s="4">
        <f t="shared" si="15"/>
        <v>69.892802484206982</v>
      </c>
      <c r="AH47" s="4">
        <f t="shared" si="16"/>
        <v>64.920943518664672</v>
      </c>
      <c r="AJ47" s="4">
        <f t="shared" si="95"/>
        <v>-0.63717757890473337</v>
      </c>
      <c r="AK47" s="4">
        <f t="shared" si="95"/>
        <v>-0.20792370126293491</v>
      </c>
      <c r="AL47" s="4">
        <f t="shared" si="95"/>
        <v>-1.1481635580054217</v>
      </c>
      <c r="AM47" s="4">
        <f t="shared" si="95"/>
        <v>-2.9730718506692781</v>
      </c>
      <c r="AN47" s="4">
        <f t="shared" si="95"/>
        <v>-2.9924808872352386</v>
      </c>
      <c r="AO47" s="4">
        <f t="shared" si="95"/>
        <v>-3.1523856456066852</v>
      </c>
      <c r="AP47" s="4">
        <f t="shared" si="95"/>
        <v>-3.2756730939423306</v>
      </c>
      <c r="AQ47" s="4">
        <f t="shared" si="95"/>
        <v>-2.4147410205560789</v>
      </c>
      <c r="AR47" s="4">
        <f t="shared" si="95"/>
        <v>-3.3639194605364935</v>
      </c>
      <c r="AS47" s="4">
        <f t="shared" si="95"/>
        <v>-2.629052220527214</v>
      </c>
      <c r="AT47" s="4">
        <f t="shared" si="95"/>
        <v>0</v>
      </c>
      <c r="AU47" s="4">
        <f t="shared" si="95"/>
        <v>0</v>
      </c>
      <c r="AV47" s="4">
        <f t="shared" si="95"/>
        <v>0</v>
      </c>
      <c r="AW47" s="4">
        <f t="shared" si="95"/>
        <v>-2.2818024842069775</v>
      </c>
      <c r="AX47" s="4">
        <f t="shared" si="95"/>
        <v>-1.4019435186646731</v>
      </c>
      <c r="AZ47" s="2">
        <f t="shared" si="96"/>
        <v>39.286277220013368</v>
      </c>
      <c r="BA47" s="2">
        <f t="shared" si="96"/>
        <v>47.330723701180645</v>
      </c>
      <c r="BB47" s="2">
        <f t="shared" si="96"/>
        <v>53.366163558004835</v>
      </c>
      <c r="BC47" s="2">
        <f t="shared" si="96"/>
        <v>58.700071850669268</v>
      </c>
      <c r="BD47" s="2">
        <f t="shared" si="96"/>
        <v>63.210480887235242</v>
      </c>
      <c r="BE47" s="2">
        <f t="shared" si="96"/>
        <v>66.316385645605976</v>
      </c>
      <c r="BF47" s="2">
        <f t="shared" si="96"/>
        <v>68.984673093942334</v>
      </c>
      <c r="BG47" s="2">
        <f t="shared" si="96"/>
        <v>72.159741020556083</v>
      </c>
      <c r="BH47" s="2">
        <f t="shared" si="96"/>
        <v>72.763919460536499</v>
      </c>
      <c r="BI47" s="2">
        <f t="shared" si="96"/>
        <v>71.520052220527219</v>
      </c>
      <c r="BJ47" s="2" t="e">
        <f t="shared" si="96"/>
        <v>#N/A</v>
      </c>
      <c r="BK47" s="2" t="e">
        <f t="shared" si="96"/>
        <v>#N/A</v>
      </c>
      <c r="BL47" s="2" t="e">
        <f t="shared" si="96"/>
        <v>#N/A</v>
      </c>
      <c r="BM47" s="2">
        <f t="shared" si="96"/>
        <v>69.892802484206982</v>
      </c>
      <c r="BN47" s="2">
        <f t="shared" si="96"/>
        <v>64.920943518664657</v>
      </c>
      <c r="BP47" s="2">
        <f t="shared" si="19"/>
        <v>38.649099999999997</v>
      </c>
      <c r="BQ47" s="2">
        <f t="shared" si="20"/>
        <v>47.122799999999998</v>
      </c>
      <c r="BR47" s="2">
        <f t="shared" si="21"/>
        <v>52.218000000000004</v>
      </c>
      <c r="BS47" s="2">
        <f t="shared" si="22"/>
        <v>55.726999999999997</v>
      </c>
      <c r="BT47" s="2">
        <f t="shared" si="23"/>
        <v>60.218000000000004</v>
      </c>
      <c r="BU47" s="2">
        <f t="shared" si="24"/>
        <v>63.164000000000001</v>
      </c>
      <c r="BV47" s="2">
        <f t="shared" si="25"/>
        <v>65.709000000000003</v>
      </c>
      <c r="BW47" s="2">
        <f t="shared" si="26"/>
        <v>69.745000000000005</v>
      </c>
      <c r="BX47" s="2">
        <f t="shared" si="27"/>
        <v>69.400000000000006</v>
      </c>
      <c r="BY47" s="2">
        <f t="shared" si="28"/>
        <v>68.891000000000005</v>
      </c>
      <c r="BZ47" s="2" t="str">
        <f t="shared" si="29"/>
        <v/>
      </c>
      <c r="CA47" s="2" t="str">
        <f t="shared" si="30"/>
        <v/>
      </c>
      <c r="CB47" s="2" t="str">
        <f t="shared" si="31"/>
        <v/>
      </c>
      <c r="CC47" s="2">
        <f t="shared" si="32"/>
        <v>67.611000000000004</v>
      </c>
      <c r="CD47" s="2">
        <f t="shared" si="33"/>
        <v>63.518999999999998</v>
      </c>
      <c r="CF47" s="2" t="str">
        <f t="shared" si="34"/>
        <v/>
      </c>
      <c r="CG47" s="2" t="str">
        <f t="shared" si="35"/>
        <v/>
      </c>
      <c r="CH47" s="2" t="str">
        <f t="shared" si="36"/>
        <v/>
      </c>
      <c r="CI47" s="2" t="str">
        <f t="shared" si="37"/>
        <v/>
      </c>
      <c r="CJ47" s="2" t="str">
        <f t="shared" si="38"/>
        <v/>
      </c>
      <c r="CK47" s="2" t="str">
        <f t="shared" si="39"/>
        <v/>
      </c>
      <c r="CL47" s="2" t="str">
        <f t="shared" si="40"/>
        <v/>
      </c>
      <c r="CM47" s="2" t="str">
        <f t="shared" si="41"/>
        <v/>
      </c>
      <c r="CN47" s="2" t="str">
        <f t="shared" si="42"/>
        <v/>
      </c>
      <c r="CO47" s="2" t="str">
        <f t="shared" si="43"/>
        <v/>
      </c>
      <c r="CP47" s="2" t="str">
        <f t="shared" si="44"/>
        <v/>
      </c>
      <c r="CQ47" s="2" t="str">
        <f t="shared" si="45"/>
        <v/>
      </c>
      <c r="CR47" s="2" t="str">
        <f t="shared" si="46"/>
        <v/>
      </c>
      <c r="CS47" s="2" t="str">
        <f t="shared" si="47"/>
        <v/>
      </c>
      <c r="CT47" s="2" t="str">
        <f t="shared" si="48"/>
        <v/>
      </c>
      <c r="CV47" s="2">
        <f t="shared" si="49"/>
        <v>39.288431226767088</v>
      </c>
      <c r="CW47" s="2">
        <f t="shared" si="50"/>
        <v>47.331620364065238</v>
      </c>
      <c r="CX47" s="2">
        <f t="shared" si="51"/>
        <v>53.364630792396014</v>
      </c>
      <c r="CY47" s="2">
        <f t="shared" si="52"/>
        <v>58.698320552582466</v>
      </c>
      <c r="CZ47" s="2">
        <f t="shared" si="53"/>
        <v>63.210090283098189</v>
      </c>
      <c r="DA47" s="2">
        <f t="shared" si="54"/>
        <v>66.315409526216499</v>
      </c>
      <c r="DB47" s="2">
        <f t="shared" si="55"/>
        <v>68.981327580907205</v>
      </c>
      <c r="DC47" s="2">
        <f t="shared" si="56"/>
        <v>72.157289019799649</v>
      </c>
      <c r="DD47" s="2">
        <f t="shared" si="57"/>
        <v>72.761699081071015</v>
      </c>
      <c r="DE47" s="2">
        <f t="shared" si="58"/>
        <v>71.517586625754177</v>
      </c>
      <c r="DF47" s="2">
        <f t="shared" si="59"/>
        <v>71.891856279855148</v>
      </c>
      <c r="DG47" s="2">
        <f t="shared" si="60"/>
        <v>72.581568960926433</v>
      </c>
      <c r="DH47" s="2">
        <f t="shared" si="61"/>
        <v>72.196267605633807</v>
      </c>
      <c r="DI47" s="2">
        <f t="shared" si="62"/>
        <v>69.891460582456517</v>
      </c>
      <c r="DJ47" s="2">
        <f t="shared" si="63"/>
        <v>64.922010929595771</v>
      </c>
      <c r="DL47" s="2">
        <f t="shared" si="64"/>
        <v>37.14784971023699</v>
      </c>
      <c r="DM47" s="2">
        <f t="shared" si="65"/>
        <v>46.191726825490697</v>
      </c>
      <c r="DN47" s="2">
        <f t="shared" si="66"/>
        <v>55.07978533925688</v>
      </c>
      <c r="DO47" s="2">
        <f t="shared" si="67"/>
        <v>60.607193189009202</v>
      </c>
      <c r="DP47" s="2">
        <f t="shared" si="68"/>
        <v>63.661744856380281</v>
      </c>
      <c r="DQ47" s="2">
        <f t="shared" si="69"/>
        <v>67.351321857143844</v>
      </c>
      <c r="DR47" s="2">
        <f t="shared" si="70"/>
        <v>72.515456883297688</v>
      </c>
      <c r="DS47" s="2">
        <f t="shared" si="71"/>
        <v>74.820578020519491</v>
      </c>
      <c r="DT47" s="2">
        <f t="shared" si="72"/>
        <v>75.18375906707017</v>
      </c>
      <c r="DU47" s="2">
        <f t="shared" si="73"/>
        <v>74.163056093613335</v>
      </c>
      <c r="DV47" s="2">
        <f t="shared" si="74"/>
        <v>73.538607601677413</v>
      </c>
      <c r="DW47" s="2">
        <f t="shared" si="75"/>
        <v>74.536271691230183</v>
      </c>
      <c r="DX47" s="2">
        <f t="shared" si="76"/>
        <v>70.141294285714267</v>
      </c>
      <c r="DY47" s="2">
        <f t="shared" si="77"/>
        <v>71.573744183481182</v>
      </c>
      <c r="DZ47" s="2">
        <f t="shared" si="78"/>
        <v>63.746777318602227</v>
      </c>
      <c r="EB47" s="2">
        <f t="shared" si="79"/>
        <v>1.0062717710512673E-3</v>
      </c>
      <c r="EC47" s="2">
        <f t="shared" si="80"/>
        <v>7.8661985023323832E-4</v>
      </c>
      <c r="ED47" s="2">
        <f t="shared" si="81"/>
        <v>8.9366034776937038E-4</v>
      </c>
      <c r="EE47" s="2">
        <f t="shared" si="82"/>
        <v>9.1745151215254759E-4</v>
      </c>
      <c r="EF47" s="2">
        <f t="shared" si="83"/>
        <v>8.648293633180793E-4</v>
      </c>
      <c r="EG47" s="2">
        <f t="shared" si="84"/>
        <v>9.4227992111859554E-4</v>
      </c>
      <c r="EH47" s="2">
        <f t="shared" si="85"/>
        <v>9.4663006044128106E-4</v>
      </c>
      <c r="EI47" s="2">
        <f t="shared" si="86"/>
        <v>9.2066642251912266E-4</v>
      </c>
      <c r="EJ47" s="2">
        <f t="shared" si="87"/>
        <v>9.1673182262944606E-4</v>
      </c>
      <c r="EK47" s="2">
        <f t="shared" si="88"/>
        <v>9.3200651264676226E-4</v>
      </c>
      <c r="EL47" s="2">
        <f t="shared" si="89"/>
        <v>8.5880880644735645E-4</v>
      </c>
      <c r="EM47" s="2">
        <f t="shared" si="90"/>
        <v>7.8344467728639125E-4</v>
      </c>
      <c r="EN47" s="2">
        <f t="shared" si="91"/>
        <v>6.9019627801693458E-4</v>
      </c>
      <c r="EO47" s="2">
        <f t="shared" si="92"/>
        <v>7.9766678439452182E-4</v>
      </c>
      <c r="EP47" s="2">
        <f t="shared" si="93"/>
        <v>9.0825425782148719E-4</v>
      </c>
    </row>
    <row r="48" spans="2:146" x14ac:dyDescent="0.25">
      <c r="B48" s="2">
        <v>26</v>
      </c>
      <c r="C48" s="49">
        <v>39.228099999999998</v>
      </c>
      <c r="D48" s="49">
        <v>46.1053</v>
      </c>
      <c r="E48" s="49">
        <v>51.981999999999999</v>
      </c>
      <c r="F48" s="49">
        <v>56.326999999999998</v>
      </c>
      <c r="G48" s="49">
        <v>59.908999999999999</v>
      </c>
      <c r="H48" s="49">
        <v>62.927</v>
      </c>
      <c r="I48" s="49">
        <v>64.563999999999993</v>
      </c>
      <c r="J48" s="49">
        <v>67.581999999999994</v>
      </c>
      <c r="K48" s="49">
        <v>69.944999999999993</v>
      </c>
      <c r="L48" s="49">
        <v>67.545000000000002</v>
      </c>
      <c r="M48" s="49">
        <v>67.855000000000004</v>
      </c>
      <c r="N48" s="49">
        <v>67.480999999999995</v>
      </c>
      <c r="O48" s="49">
        <v>68.185000000000002</v>
      </c>
      <c r="P48" s="49">
        <v>66.87</v>
      </c>
      <c r="Q48" s="49">
        <v>62.63</v>
      </c>
      <c r="T48" s="4">
        <f t="shared" si="94"/>
        <v>39.248529986116317</v>
      </c>
      <c r="U48" s="4">
        <f t="shared" si="3"/>
        <v>47.299089645628953</v>
      </c>
      <c r="V48" s="4">
        <f t="shared" si="4"/>
        <v>53.326021075287649</v>
      </c>
      <c r="W48" s="4">
        <f t="shared" si="5"/>
        <v>58.637071510870221</v>
      </c>
      <c r="X48" s="4">
        <f t="shared" si="6"/>
        <v>63.141079200810225</v>
      </c>
      <c r="Y48" s="4">
        <f t="shared" si="7"/>
        <v>66.258691404515758</v>
      </c>
      <c r="Z48" s="4">
        <f t="shared" si="8"/>
        <v>68.915584644272926</v>
      </c>
      <c r="AA48" s="4">
        <f t="shared" si="9"/>
        <v>72.07420967527834</v>
      </c>
      <c r="AB48" s="4">
        <f t="shared" si="10"/>
        <v>72.677532855849108</v>
      </c>
      <c r="AC48" s="4">
        <f t="shared" si="11"/>
        <v>71.461141746513761</v>
      </c>
      <c r="AD48" s="4">
        <f t="shared" si="12"/>
        <v>71.804432641482833</v>
      </c>
      <c r="AE48" s="4">
        <f t="shared" si="13"/>
        <v>72.476812678372951</v>
      </c>
      <c r="AF48" s="4">
        <f t="shared" si="14"/>
        <v>72.059720996011492</v>
      </c>
      <c r="AG48" s="4">
        <f t="shared" si="15"/>
        <v>69.782786088193816</v>
      </c>
      <c r="AH48" s="4">
        <f t="shared" si="16"/>
        <v>64.956074548953382</v>
      </c>
      <c r="AJ48" s="4">
        <f t="shared" si="95"/>
        <v>-2.0429986116319299E-2</v>
      </c>
      <c r="AK48" s="4">
        <f t="shared" si="95"/>
        <v>-1.1937896456289536</v>
      </c>
      <c r="AL48" s="4">
        <f t="shared" si="95"/>
        <v>-1.3440210752876496</v>
      </c>
      <c r="AM48" s="4">
        <f t="shared" si="95"/>
        <v>-2.3100715108702232</v>
      </c>
      <c r="AN48" s="4">
        <f t="shared" si="95"/>
        <v>-3.2320792008102259</v>
      </c>
      <c r="AO48" s="4">
        <f t="shared" si="95"/>
        <v>-3.3316914045157588</v>
      </c>
      <c r="AP48" s="4">
        <f t="shared" si="95"/>
        <v>-4.3515846442729327</v>
      </c>
      <c r="AQ48" s="4">
        <f t="shared" si="95"/>
        <v>-4.492209675278346</v>
      </c>
      <c r="AR48" s="4">
        <f t="shared" si="95"/>
        <v>-2.7325328558491151</v>
      </c>
      <c r="AS48" s="4">
        <f t="shared" si="95"/>
        <v>-3.9161417465137589</v>
      </c>
      <c r="AT48" s="4">
        <f t="shared" si="95"/>
        <v>-3.9494326414828294</v>
      </c>
      <c r="AU48" s="4">
        <f t="shared" si="95"/>
        <v>-4.9958126783729568</v>
      </c>
      <c r="AV48" s="4">
        <f t="shared" si="95"/>
        <v>-3.8747209960114901</v>
      </c>
      <c r="AW48" s="4">
        <f t="shared" si="95"/>
        <v>-2.9127860881938119</v>
      </c>
      <c r="AX48" s="4">
        <f t="shared" si="95"/>
        <v>-2.326074548953379</v>
      </c>
      <c r="AZ48" s="2">
        <f t="shared" si="96"/>
        <v>39.248528885670943</v>
      </c>
      <c r="BA48" s="2">
        <f t="shared" si="96"/>
        <v>47.299089645296867</v>
      </c>
      <c r="BB48" s="2">
        <f t="shared" si="96"/>
        <v>53.326021075284338</v>
      </c>
      <c r="BC48" s="2">
        <f t="shared" si="96"/>
        <v>58.63707151087015</v>
      </c>
      <c r="BD48" s="2">
        <f t="shared" si="96"/>
        <v>63.141079200810211</v>
      </c>
      <c r="BE48" s="2">
        <f t="shared" si="96"/>
        <v>66.258691404511481</v>
      </c>
      <c r="BF48" s="2">
        <f t="shared" si="96"/>
        <v>68.915584644272911</v>
      </c>
      <c r="BG48" s="2">
        <f t="shared" si="96"/>
        <v>72.074209675278325</v>
      </c>
      <c r="BH48" s="2">
        <f t="shared" si="96"/>
        <v>72.677532855849066</v>
      </c>
      <c r="BI48" s="2">
        <f t="shared" si="96"/>
        <v>71.461141746513732</v>
      </c>
      <c r="BJ48" s="2">
        <f t="shared" si="96"/>
        <v>71.804432641482833</v>
      </c>
      <c r="BK48" s="2">
        <f t="shared" si="96"/>
        <v>72.476812678372951</v>
      </c>
      <c r="BL48" s="2">
        <f t="shared" si="96"/>
        <v>72.059720996011492</v>
      </c>
      <c r="BM48" s="2">
        <f t="shared" si="96"/>
        <v>69.782786088193816</v>
      </c>
      <c r="BN48" s="2">
        <f t="shared" si="96"/>
        <v>64.956074548953339</v>
      </c>
      <c r="BP48" s="2">
        <f t="shared" si="19"/>
        <v>39.228099999999998</v>
      </c>
      <c r="BQ48" s="2">
        <f t="shared" si="20"/>
        <v>46.1053</v>
      </c>
      <c r="BR48" s="2">
        <f t="shared" si="21"/>
        <v>51.981999999999999</v>
      </c>
      <c r="BS48" s="2">
        <f t="shared" si="22"/>
        <v>56.326999999999998</v>
      </c>
      <c r="BT48" s="2">
        <f t="shared" si="23"/>
        <v>59.908999999999999</v>
      </c>
      <c r="BU48" s="2">
        <f t="shared" si="24"/>
        <v>62.927</v>
      </c>
      <c r="BV48" s="2">
        <f t="shared" si="25"/>
        <v>64.563999999999993</v>
      </c>
      <c r="BW48" s="2">
        <f t="shared" si="26"/>
        <v>67.581999999999994</v>
      </c>
      <c r="BX48" s="2">
        <f t="shared" si="27"/>
        <v>69.944999999999993</v>
      </c>
      <c r="BY48" s="2">
        <f t="shared" si="28"/>
        <v>67.545000000000002</v>
      </c>
      <c r="BZ48" s="2">
        <f t="shared" si="29"/>
        <v>67.855000000000004</v>
      </c>
      <c r="CA48" s="2">
        <f t="shared" si="30"/>
        <v>67.480999999999995</v>
      </c>
      <c r="CB48" s="2">
        <f t="shared" si="31"/>
        <v>68.185000000000002</v>
      </c>
      <c r="CC48" s="2">
        <f t="shared" si="32"/>
        <v>66.87</v>
      </c>
      <c r="CD48" s="2">
        <f t="shared" si="33"/>
        <v>62.63</v>
      </c>
      <c r="CF48" s="2" t="str">
        <f t="shared" si="34"/>
        <v/>
      </c>
      <c r="CG48" s="2" t="str">
        <f t="shared" si="35"/>
        <v/>
      </c>
      <c r="CH48" s="2" t="str">
        <f t="shared" si="36"/>
        <v/>
      </c>
      <c r="CI48" s="2" t="str">
        <f t="shared" si="37"/>
        <v/>
      </c>
      <c r="CJ48" s="2" t="str">
        <f t="shared" si="38"/>
        <v/>
      </c>
      <c r="CK48" s="2" t="str">
        <f t="shared" si="39"/>
        <v/>
      </c>
      <c r="CL48" s="2" t="str">
        <f t="shared" si="40"/>
        <v/>
      </c>
      <c r="CM48" s="2" t="str">
        <f t="shared" si="41"/>
        <v/>
      </c>
      <c r="CN48" s="2" t="str">
        <f t="shared" si="42"/>
        <v/>
      </c>
      <c r="CO48" s="2" t="str">
        <f t="shared" si="43"/>
        <v/>
      </c>
      <c r="CP48" s="2" t="str">
        <f t="shared" si="44"/>
        <v/>
      </c>
      <c r="CQ48" s="2" t="str">
        <f t="shared" si="45"/>
        <v/>
      </c>
      <c r="CR48" s="2" t="str">
        <f t="shared" si="46"/>
        <v/>
      </c>
      <c r="CS48" s="2" t="str">
        <f t="shared" si="47"/>
        <v/>
      </c>
      <c r="CT48" s="2" t="str">
        <f t="shared" si="48"/>
        <v/>
      </c>
      <c r="CV48" s="2">
        <f t="shared" si="49"/>
        <v>39.250876879167997</v>
      </c>
      <c r="CW48" s="2">
        <f t="shared" si="50"/>
        <v>47.300087325589146</v>
      </c>
      <c r="CX48" s="2">
        <f t="shared" si="51"/>
        <v>53.324376999811783</v>
      </c>
      <c r="CY48" s="2">
        <f t="shared" si="52"/>
        <v>58.635179451792794</v>
      </c>
      <c r="CZ48" s="2">
        <f t="shared" si="53"/>
        <v>63.140666159020832</v>
      </c>
      <c r="DA48" s="2">
        <f t="shared" si="54"/>
        <v>66.257651377387006</v>
      </c>
      <c r="DB48" s="2">
        <f t="shared" si="55"/>
        <v>68.911965532099416</v>
      </c>
      <c r="DC48" s="2">
        <f t="shared" si="56"/>
        <v>72.071559045426497</v>
      </c>
      <c r="DD48" s="2">
        <f t="shared" si="57"/>
        <v>72.675143663440224</v>
      </c>
      <c r="DE48" s="2">
        <f t="shared" si="58"/>
        <v>71.458512054585981</v>
      </c>
      <c r="DF48" s="2">
        <f t="shared" si="59"/>
        <v>71.802925975327682</v>
      </c>
      <c r="DG48" s="2">
        <f t="shared" si="60"/>
        <v>72.475173492692676</v>
      </c>
      <c r="DH48" s="2">
        <f t="shared" si="61"/>
        <v>72.061279678068416</v>
      </c>
      <c r="DI48" s="2">
        <f t="shared" si="62"/>
        <v>69.781358736518442</v>
      </c>
      <c r="DJ48" s="2">
        <f t="shared" si="63"/>
        <v>64.957388522764191</v>
      </c>
      <c r="DL48" s="2">
        <f t="shared" si="64"/>
        <v>37.122621396530661</v>
      </c>
      <c r="DM48" s="2">
        <f t="shared" si="65"/>
        <v>46.143284209118306</v>
      </c>
      <c r="DN48" s="2">
        <f t="shared" si="66"/>
        <v>55.002356707727529</v>
      </c>
      <c r="DO48" s="2">
        <f t="shared" si="67"/>
        <v>60.516184717302316</v>
      </c>
      <c r="DP48" s="2">
        <f t="shared" si="68"/>
        <v>63.576278125576472</v>
      </c>
      <c r="DQ48" s="2">
        <f t="shared" si="69"/>
        <v>67.264360974573194</v>
      </c>
      <c r="DR48" s="2">
        <f t="shared" si="70"/>
        <v>72.399041546682426</v>
      </c>
      <c r="DS48" s="2">
        <f t="shared" si="71"/>
        <v>74.697502406495687</v>
      </c>
      <c r="DT48" s="2">
        <f t="shared" si="72"/>
        <v>75.052242438166459</v>
      </c>
      <c r="DU48" s="2">
        <f t="shared" si="73"/>
        <v>74.03201681176823</v>
      </c>
      <c r="DV48" s="2">
        <f t="shared" si="74"/>
        <v>73.403060611823761</v>
      </c>
      <c r="DW48" s="2">
        <f t="shared" si="75"/>
        <v>74.383499821454663</v>
      </c>
      <c r="DX48" s="2">
        <f t="shared" si="76"/>
        <v>70.001532857142834</v>
      </c>
      <c r="DY48" s="2">
        <f t="shared" si="77"/>
        <v>71.413444220250966</v>
      </c>
      <c r="DZ48" s="2">
        <f t="shared" si="78"/>
        <v>63.637864440133811</v>
      </c>
      <c r="EB48" s="2">
        <f t="shared" si="79"/>
        <v>1.1032479494166715E-3</v>
      </c>
      <c r="EC48" s="2">
        <f t="shared" si="80"/>
        <v>8.6244606196723766E-4</v>
      </c>
      <c r="ED48" s="2">
        <f t="shared" si="81"/>
        <v>9.7979460943181467E-4</v>
      </c>
      <c r="EE48" s="2">
        <f t="shared" si="82"/>
        <v>1.0058765448700347E-3</v>
      </c>
      <c r="EF48" s="2">
        <f t="shared" si="83"/>
        <v>9.4818742618061247E-4</v>
      </c>
      <c r="EG48" s="2">
        <f t="shared" si="84"/>
        <v>1.0330954700114678E-3</v>
      </c>
      <c r="EH48" s="2">
        <f t="shared" si="85"/>
        <v>1.0378644337999661E-3</v>
      </c>
      <c r="EI48" s="2">
        <f t="shared" si="86"/>
        <v>1.0094009989411274E-3</v>
      </c>
      <c r="EJ48" s="2">
        <f t="shared" si="87"/>
        <v>1.0050875606237642E-3</v>
      </c>
      <c r="EK48" s="2">
        <f t="shared" si="88"/>
        <v>1.0218329382926381E-3</v>
      </c>
      <c r="EL48" s="2">
        <f t="shared" si="89"/>
        <v>9.4158711447779662E-4</v>
      </c>
      <c r="EM48" s="2">
        <f t="shared" si="90"/>
        <v>8.5896508137047844E-4</v>
      </c>
      <c r="EN48" s="2">
        <f t="shared" si="91"/>
        <v>7.5673477977431089E-4</v>
      </c>
      <c r="EO48" s="2">
        <f t="shared" si="92"/>
        <v>8.7455693320261031E-4</v>
      </c>
      <c r="EP48" s="2">
        <f t="shared" si="93"/>
        <v>9.9579373210454953E-4</v>
      </c>
    </row>
    <row r="49" spans="2:146" x14ac:dyDescent="0.25">
      <c r="B49" s="2">
        <v>27</v>
      </c>
      <c r="C49" s="49">
        <v>38.789499999999997</v>
      </c>
      <c r="D49" s="49">
        <v>45.631599999999999</v>
      </c>
      <c r="E49" s="49">
        <v>51.927</v>
      </c>
      <c r="F49" s="49">
        <v>56.055</v>
      </c>
      <c r="G49" s="49">
        <v>60.582000000000001</v>
      </c>
      <c r="H49" s="49">
        <v>63.235999999999997</v>
      </c>
      <c r="I49" s="49">
        <v>65.709000000000003</v>
      </c>
      <c r="J49" s="49">
        <v>69.835999999999999</v>
      </c>
      <c r="K49" s="49">
        <v>69.691000000000003</v>
      </c>
      <c r="L49" s="49">
        <v>67.873000000000005</v>
      </c>
      <c r="M49" s="49">
        <v>68.144999999999996</v>
      </c>
      <c r="N49" s="49">
        <v>67.111000000000004</v>
      </c>
      <c r="O49" s="49">
        <v>66.852000000000004</v>
      </c>
      <c r="P49" s="49">
        <v>66.944000000000003</v>
      </c>
      <c r="Q49" s="49">
        <v>63.981000000000002</v>
      </c>
      <c r="T49" s="4">
        <f t="shared" si="94"/>
        <v>39.210766453098969</v>
      </c>
      <c r="U49" s="4">
        <f t="shared" si="3"/>
        <v>47.26744445546661</v>
      </c>
      <c r="V49" s="4">
        <f t="shared" si="4"/>
        <v>53.285885795737954</v>
      </c>
      <c r="W49" s="4">
        <f t="shared" si="5"/>
        <v>58.574082018671604</v>
      </c>
      <c r="X49" s="4">
        <f t="shared" si="6"/>
        <v>63.071678207392708</v>
      </c>
      <c r="Y49" s="4">
        <f t="shared" si="7"/>
        <v>66.201000405410596</v>
      </c>
      <c r="Z49" s="4">
        <f t="shared" si="8"/>
        <v>68.846517822491307</v>
      </c>
      <c r="AA49" s="4">
        <f t="shared" si="9"/>
        <v>71.988693816270143</v>
      </c>
      <c r="AB49" s="4">
        <f t="shared" si="10"/>
        <v>72.591158144192477</v>
      </c>
      <c r="AC49" s="4">
        <f t="shared" si="11"/>
        <v>71.402239976472771</v>
      </c>
      <c r="AD49" s="4">
        <f t="shared" si="12"/>
        <v>71.715599423246772</v>
      </c>
      <c r="AE49" s="4">
        <f t="shared" si="13"/>
        <v>72.37053153151426</v>
      </c>
      <c r="AF49" s="4">
        <f t="shared" si="14"/>
        <v>71.924578853888804</v>
      </c>
      <c r="AG49" s="4">
        <f t="shared" si="15"/>
        <v>69.672773685978484</v>
      </c>
      <c r="AH49" s="4">
        <f t="shared" si="16"/>
        <v>64.991167979959002</v>
      </c>
      <c r="AJ49" s="4">
        <f t="shared" si="95"/>
        <v>-0.4212664530989727</v>
      </c>
      <c r="AK49" s="4">
        <f t="shared" si="95"/>
        <v>-1.6358444554666107</v>
      </c>
      <c r="AL49" s="4">
        <f t="shared" si="95"/>
        <v>-1.3588857957379545</v>
      </c>
      <c r="AM49" s="4">
        <f t="shared" si="95"/>
        <v>-2.5190820186716039</v>
      </c>
      <c r="AN49" s="4">
        <f t="shared" si="95"/>
        <v>-2.4896782073927071</v>
      </c>
      <c r="AO49" s="4">
        <f t="shared" si="95"/>
        <v>-2.9650004054105992</v>
      </c>
      <c r="AP49" s="4">
        <f t="shared" si="95"/>
        <v>-3.1375178224913043</v>
      </c>
      <c r="AQ49" s="4">
        <f t="shared" si="95"/>
        <v>-2.1526938162701441</v>
      </c>
      <c r="AR49" s="4">
        <f t="shared" si="95"/>
        <v>-2.9001581441924742</v>
      </c>
      <c r="AS49" s="4">
        <f t="shared" si="95"/>
        <v>-3.5292399764727662</v>
      </c>
      <c r="AT49" s="4">
        <f t="shared" si="95"/>
        <v>-3.5705994232467759</v>
      </c>
      <c r="AU49" s="4">
        <f t="shared" si="95"/>
        <v>-5.2595315315142557</v>
      </c>
      <c r="AV49" s="4">
        <f t="shared" si="95"/>
        <v>-5.0725788538887997</v>
      </c>
      <c r="AW49" s="4">
        <f t="shared" si="95"/>
        <v>-2.7287736859784815</v>
      </c>
      <c r="AX49" s="4">
        <f t="shared" si="95"/>
        <v>-1.0101679799590002</v>
      </c>
      <c r="AZ49" s="2">
        <f t="shared" si="96"/>
        <v>39.210763190956236</v>
      </c>
      <c r="BA49" s="2">
        <f t="shared" si="96"/>
        <v>47.267444454173827</v>
      </c>
      <c r="BB49" s="2">
        <f t="shared" si="96"/>
        <v>53.28588579572029</v>
      </c>
      <c r="BC49" s="2">
        <f t="shared" si="96"/>
        <v>58.57408201867112</v>
      </c>
      <c r="BD49" s="2">
        <f t="shared" si="96"/>
        <v>63.071678207392601</v>
      </c>
      <c r="BE49" s="2">
        <f t="shared" si="96"/>
        <v>66.201000405386168</v>
      </c>
      <c r="BF49" s="2">
        <f t="shared" si="96"/>
        <v>68.846517822491165</v>
      </c>
      <c r="BG49" s="2">
        <f t="shared" si="96"/>
        <v>71.988693816270057</v>
      </c>
      <c r="BH49" s="2">
        <f t="shared" si="96"/>
        <v>72.591158144192164</v>
      </c>
      <c r="BI49" s="2">
        <f t="shared" si="96"/>
        <v>71.402239976472586</v>
      </c>
      <c r="BJ49" s="2">
        <f t="shared" si="96"/>
        <v>71.715599423246758</v>
      </c>
      <c r="BK49" s="2">
        <f t="shared" si="96"/>
        <v>72.370531531514246</v>
      </c>
      <c r="BL49" s="2">
        <f t="shared" si="96"/>
        <v>71.924578853888804</v>
      </c>
      <c r="BM49" s="2">
        <f t="shared" si="96"/>
        <v>69.672773685978441</v>
      </c>
      <c r="BN49" s="2">
        <f t="shared" si="96"/>
        <v>64.991167979958732</v>
      </c>
      <c r="BP49" s="2">
        <f t="shared" si="19"/>
        <v>38.789499999999997</v>
      </c>
      <c r="BQ49" s="2">
        <f t="shared" si="20"/>
        <v>45.631599999999999</v>
      </c>
      <c r="BR49" s="2">
        <f t="shared" si="21"/>
        <v>51.927</v>
      </c>
      <c r="BS49" s="2">
        <f t="shared" si="22"/>
        <v>56.055</v>
      </c>
      <c r="BT49" s="2">
        <f t="shared" si="23"/>
        <v>60.582000000000001</v>
      </c>
      <c r="BU49" s="2">
        <f t="shared" si="24"/>
        <v>63.235999999999997</v>
      </c>
      <c r="BV49" s="2">
        <f t="shared" si="25"/>
        <v>65.709000000000003</v>
      </c>
      <c r="BW49" s="2">
        <f t="shared" si="26"/>
        <v>69.835999999999999</v>
      </c>
      <c r="BX49" s="2">
        <f t="shared" si="27"/>
        <v>69.691000000000003</v>
      </c>
      <c r="BY49" s="2">
        <f t="shared" si="28"/>
        <v>67.873000000000005</v>
      </c>
      <c r="BZ49" s="2">
        <f t="shared" si="29"/>
        <v>68.144999999999996</v>
      </c>
      <c r="CA49" s="2">
        <f t="shared" si="30"/>
        <v>67.111000000000004</v>
      </c>
      <c r="CB49" s="2">
        <f t="shared" si="31"/>
        <v>66.852000000000004</v>
      </c>
      <c r="CC49" s="2">
        <f t="shared" si="32"/>
        <v>66.944000000000003</v>
      </c>
      <c r="CD49" s="2">
        <f t="shared" si="33"/>
        <v>63.981000000000002</v>
      </c>
      <c r="CF49" s="2" t="str">
        <f t="shared" si="34"/>
        <v/>
      </c>
      <c r="CG49" s="2" t="str">
        <f t="shared" si="35"/>
        <v/>
      </c>
      <c r="CH49" s="2" t="str">
        <f t="shared" si="36"/>
        <v/>
      </c>
      <c r="CI49" s="2" t="str">
        <f t="shared" si="37"/>
        <v/>
      </c>
      <c r="CJ49" s="2" t="str">
        <f t="shared" si="38"/>
        <v/>
      </c>
      <c r="CK49" s="2" t="str">
        <f t="shared" si="39"/>
        <v/>
      </c>
      <c r="CL49" s="2" t="str">
        <f t="shared" si="40"/>
        <v/>
      </c>
      <c r="CM49" s="2" t="str">
        <f t="shared" si="41"/>
        <v/>
      </c>
      <c r="CN49" s="2" t="str">
        <f t="shared" si="42"/>
        <v/>
      </c>
      <c r="CO49" s="2" t="str">
        <f t="shared" si="43"/>
        <v/>
      </c>
      <c r="CP49" s="2" t="str">
        <f t="shared" si="44"/>
        <v/>
      </c>
      <c r="CQ49" s="2" t="str">
        <f t="shared" si="45"/>
        <v/>
      </c>
      <c r="CR49" s="2" t="str">
        <f t="shared" si="46"/>
        <v/>
      </c>
      <c r="CS49" s="2" t="str">
        <f t="shared" si="47"/>
        <v/>
      </c>
      <c r="CT49" s="2" t="str">
        <f t="shared" si="48"/>
        <v/>
      </c>
      <c r="CV49" s="2">
        <f t="shared" si="49"/>
        <v>39.213322531568906</v>
      </c>
      <c r="CW49" s="2">
        <f t="shared" si="50"/>
        <v>47.268554287113062</v>
      </c>
      <c r="CX49" s="2">
        <f t="shared" si="51"/>
        <v>53.284123207227559</v>
      </c>
      <c r="CY49" s="2">
        <f t="shared" si="52"/>
        <v>58.572038351003123</v>
      </c>
      <c r="CZ49" s="2">
        <f t="shared" si="53"/>
        <v>63.071242034943467</v>
      </c>
      <c r="DA49" s="2">
        <f t="shared" si="54"/>
        <v>66.199893228557499</v>
      </c>
      <c r="DB49" s="2">
        <f t="shared" si="55"/>
        <v>68.842603483291612</v>
      </c>
      <c r="DC49" s="2">
        <f t="shared" si="56"/>
        <v>71.985829071053331</v>
      </c>
      <c r="DD49" s="2">
        <f t="shared" si="57"/>
        <v>72.588588245809447</v>
      </c>
      <c r="DE49" s="2">
        <f t="shared" si="58"/>
        <v>71.399437483417785</v>
      </c>
      <c r="DF49" s="2">
        <f t="shared" si="59"/>
        <v>71.713995670800202</v>
      </c>
      <c r="DG49" s="2">
        <f t="shared" si="60"/>
        <v>72.368778024458919</v>
      </c>
      <c r="DH49" s="2">
        <f t="shared" si="61"/>
        <v>71.926291750503012</v>
      </c>
      <c r="DI49" s="2">
        <f t="shared" si="62"/>
        <v>69.671256890580366</v>
      </c>
      <c r="DJ49" s="2">
        <f t="shared" si="63"/>
        <v>64.992766115932611</v>
      </c>
      <c r="DL49" s="2">
        <f t="shared" si="64"/>
        <v>37.097393082824333</v>
      </c>
      <c r="DM49" s="2">
        <f t="shared" si="65"/>
        <v>46.094841592745915</v>
      </c>
      <c r="DN49" s="2">
        <f t="shared" si="66"/>
        <v>54.924928076198178</v>
      </c>
      <c r="DO49" s="2">
        <f t="shared" si="67"/>
        <v>60.425176245595438</v>
      </c>
      <c r="DP49" s="2">
        <f t="shared" si="68"/>
        <v>63.490811394772663</v>
      </c>
      <c r="DQ49" s="2">
        <f t="shared" si="69"/>
        <v>67.177400092002543</v>
      </c>
      <c r="DR49" s="2">
        <f t="shared" si="70"/>
        <v>72.28262621006715</v>
      </c>
      <c r="DS49" s="2">
        <f t="shared" si="71"/>
        <v>74.574426792471868</v>
      </c>
      <c r="DT49" s="2">
        <f t="shared" si="72"/>
        <v>74.920725809262748</v>
      </c>
      <c r="DU49" s="2">
        <f t="shared" si="73"/>
        <v>73.900977529923111</v>
      </c>
      <c r="DV49" s="2">
        <f t="shared" si="74"/>
        <v>73.26751362197011</v>
      </c>
      <c r="DW49" s="2">
        <f t="shared" si="75"/>
        <v>74.230727951679143</v>
      </c>
      <c r="DX49" s="2">
        <f t="shared" si="76"/>
        <v>69.861771428571416</v>
      </c>
      <c r="DY49" s="2">
        <f t="shared" si="77"/>
        <v>71.253144257020736</v>
      </c>
      <c r="DZ49" s="2">
        <f t="shared" si="78"/>
        <v>63.528951561665394</v>
      </c>
      <c r="EB49" s="2">
        <f t="shared" si="79"/>
        <v>1.2095585768196748E-3</v>
      </c>
      <c r="EC49" s="2">
        <f t="shared" si="80"/>
        <v>9.4557462364167121E-4</v>
      </c>
      <c r="ED49" s="2">
        <f t="shared" si="81"/>
        <v>1.074221881017533E-3</v>
      </c>
      <c r="EE49" s="2">
        <f t="shared" si="82"/>
        <v>1.1028146766410552E-3</v>
      </c>
      <c r="EF49" s="2">
        <f t="shared" si="83"/>
        <v>1.0395717392522256E-3</v>
      </c>
      <c r="EG49" s="2">
        <f t="shared" si="84"/>
        <v>1.1326537644562652E-3</v>
      </c>
      <c r="EH49" s="2">
        <f t="shared" si="85"/>
        <v>1.137881784644996E-3</v>
      </c>
      <c r="EI49" s="2">
        <f t="shared" si="86"/>
        <v>1.1066784124193318E-3</v>
      </c>
      <c r="EJ49" s="2">
        <f t="shared" si="87"/>
        <v>1.101949740435955E-3</v>
      </c>
      <c r="EK49" s="2">
        <f t="shared" si="88"/>
        <v>1.120307091913785E-3</v>
      </c>
      <c r="EL49" s="2">
        <f t="shared" si="89"/>
        <v>1.0323359606843718E-3</v>
      </c>
      <c r="EM49" s="2">
        <f t="shared" si="90"/>
        <v>9.4175843812934965E-4</v>
      </c>
      <c r="EN49" s="2">
        <f t="shared" si="91"/>
        <v>8.29682612480299E-4</v>
      </c>
      <c r="EO49" s="2">
        <f t="shared" si="92"/>
        <v>9.588517047823728E-4</v>
      </c>
      <c r="EP49" s="2">
        <f t="shared" si="93"/>
        <v>1.0917612270059359E-3</v>
      </c>
    </row>
    <row r="50" spans="2:146" x14ac:dyDescent="0.25">
      <c r="B50" s="2">
        <v>28</v>
      </c>
      <c r="C50" s="49">
        <v>39.0351</v>
      </c>
      <c r="D50" s="49">
        <v>45.842100000000002</v>
      </c>
      <c r="E50" s="49">
        <v>50.454999999999998</v>
      </c>
      <c r="F50" s="49">
        <v>55.381999999999998</v>
      </c>
      <c r="G50" s="49">
        <v>59</v>
      </c>
      <c r="H50" s="49">
        <v>64.254999999999995</v>
      </c>
      <c r="I50" s="49">
        <v>65.326999999999998</v>
      </c>
      <c r="J50" s="49">
        <v>67.563999999999993</v>
      </c>
      <c r="K50" s="49">
        <v>68.763999999999996</v>
      </c>
      <c r="L50" s="49">
        <v>67.655000000000001</v>
      </c>
      <c r="M50" s="49">
        <v>68.709000000000003</v>
      </c>
      <c r="N50" s="49">
        <v>68.519000000000005</v>
      </c>
      <c r="O50" s="49">
        <v>67.480999999999995</v>
      </c>
      <c r="P50" s="49">
        <v>66.667000000000002</v>
      </c>
      <c r="Q50" s="49">
        <v>63.648000000000003</v>
      </c>
      <c r="T50" s="4">
        <f t="shared" si="94"/>
        <v>39.172987944811609</v>
      </c>
      <c r="U50" s="4">
        <f t="shared" si="3"/>
        <v>47.235786926593228</v>
      </c>
      <c r="V50" s="4">
        <f t="shared" si="4"/>
        <v>53.245758072057704</v>
      </c>
      <c r="W50" s="4">
        <f t="shared" si="5"/>
        <v>58.511104154879234</v>
      </c>
      <c r="X50" s="4">
        <f t="shared" si="6"/>
        <v>63.002277831868895</v>
      </c>
      <c r="Y50" s="4">
        <f t="shared" si="7"/>
        <v>66.143312678673027</v>
      </c>
      <c r="Z50" s="4">
        <f t="shared" si="8"/>
        <v>68.77747425076177</v>
      </c>
      <c r="AA50" s="4">
        <f t="shared" si="9"/>
        <v>71.90319457982298</v>
      </c>
      <c r="AB50" s="4">
        <f t="shared" si="10"/>
        <v>72.504796046947561</v>
      </c>
      <c r="AC50" s="4">
        <f t="shared" si="11"/>
        <v>71.34334706134149</v>
      </c>
      <c r="AD50" s="4">
        <f t="shared" si="12"/>
        <v>71.626770908988874</v>
      </c>
      <c r="AE50" s="4">
        <f t="shared" si="13"/>
        <v>72.264257179063392</v>
      </c>
      <c r="AF50" s="4">
        <f t="shared" si="14"/>
        <v>71.789421477230903</v>
      </c>
      <c r="AG50" s="4">
        <f t="shared" si="15"/>
        <v>69.562765252474989</v>
      </c>
      <c r="AH50" s="4">
        <f t="shared" si="16"/>
        <v>65.026218861574833</v>
      </c>
      <c r="AJ50" s="4">
        <f t="shared" si="95"/>
        <v>-0.13788794481160949</v>
      </c>
      <c r="AK50" s="4">
        <f t="shared" si="95"/>
        <v>-1.3936869265932259</v>
      </c>
      <c r="AL50" s="4">
        <f t="shared" si="95"/>
        <v>-2.7907580720577059</v>
      </c>
      <c r="AM50" s="4">
        <f t="shared" si="95"/>
        <v>-3.1291041548792364</v>
      </c>
      <c r="AN50" s="4">
        <f t="shared" si="95"/>
        <v>-4.002277831868895</v>
      </c>
      <c r="AO50" s="4">
        <f t="shared" si="95"/>
        <v>-1.8883126786730315</v>
      </c>
      <c r="AP50" s="4">
        <f t="shared" si="95"/>
        <v>-3.4504742507617721</v>
      </c>
      <c r="AQ50" s="4">
        <f t="shared" si="95"/>
        <v>-4.339194579822987</v>
      </c>
      <c r="AR50" s="4">
        <f t="shared" si="95"/>
        <v>-3.7407960469475654</v>
      </c>
      <c r="AS50" s="4">
        <f t="shared" si="95"/>
        <v>-3.6883470613414886</v>
      </c>
      <c r="AT50" s="4">
        <f t="shared" si="95"/>
        <v>-2.9177709089888708</v>
      </c>
      <c r="AU50" s="4">
        <f t="shared" si="95"/>
        <v>-3.7452571790633868</v>
      </c>
      <c r="AV50" s="4">
        <f t="shared" si="95"/>
        <v>-4.3084214772309082</v>
      </c>
      <c r="AW50" s="4">
        <f t="shared" si="95"/>
        <v>-2.8957652524749875</v>
      </c>
      <c r="AX50" s="4">
        <f t="shared" si="95"/>
        <v>-1.3782188615748296</v>
      </c>
      <c r="AZ50" s="2">
        <f t="shared" si="96"/>
        <v>39.172978595784606</v>
      </c>
      <c r="BA50" s="2">
        <f t="shared" si="96"/>
        <v>47.235786921738622</v>
      </c>
      <c r="BB50" s="2">
        <f t="shared" si="96"/>
        <v>53.245758071967686</v>
      </c>
      <c r="BC50" s="2">
        <f t="shared" si="96"/>
        <v>58.511104154876065</v>
      </c>
      <c r="BD50" s="2">
        <f t="shared" si="96"/>
        <v>63.002277831868142</v>
      </c>
      <c r="BE50" s="2">
        <f t="shared" si="96"/>
        <v>66.143312678540468</v>
      </c>
      <c r="BF50" s="2">
        <f t="shared" si="96"/>
        <v>68.777474250760719</v>
      </c>
      <c r="BG50" s="2">
        <f t="shared" si="96"/>
        <v>71.903194579822326</v>
      </c>
      <c r="BH50" s="2">
        <f t="shared" si="96"/>
        <v>72.504796046945572</v>
      </c>
      <c r="BI50" s="2">
        <f t="shared" si="96"/>
        <v>71.343347061340225</v>
      </c>
      <c r="BJ50" s="2">
        <f t="shared" si="96"/>
        <v>71.626770908988789</v>
      </c>
      <c r="BK50" s="2">
        <f t="shared" si="96"/>
        <v>72.264257179063321</v>
      </c>
      <c r="BL50" s="2">
        <f t="shared" si="96"/>
        <v>71.78942147723086</v>
      </c>
      <c r="BM50" s="2">
        <f t="shared" si="96"/>
        <v>69.562765252474762</v>
      </c>
      <c r="BN50" s="2">
        <f t="shared" si="96"/>
        <v>65.026218861573412</v>
      </c>
      <c r="BP50" s="2">
        <f t="shared" si="19"/>
        <v>39.0351</v>
      </c>
      <c r="BQ50" s="2">
        <f t="shared" si="20"/>
        <v>45.842100000000002</v>
      </c>
      <c r="BR50" s="2">
        <f t="shared" si="21"/>
        <v>50.454999999999998</v>
      </c>
      <c r="BS50" s="2">
        <f t="shared" si="22"/>
        <v>55.381999999999998</v>
      </c>
      <c r="BT50" s="2">
        <f t="shared" si="23"/>
        <v>59</v>
      </c>
      <c r="BU50" s="2">
        <f t="shared" si="24"/>
        <v>64.254999999999995</v>
      </c>
      <c r="BV50" s="2">
        <f t="shared" si="25"/>
        <v>65.326999999999998</v>
      </c>
      <c r="BW50" s="2">
        <f t="shared" si="26"/>
        <v>67.563999999999993</v>
      </c>
      <c r="BX50" s="2">
        <f t="shared" si="27"/>
        <v>68.763999999999996</v>
      </c>
      <c r="BY50" s="2">
        <f t="shared" si="28"/>
        <v>67.655000000000001</v>
      </c>
      <c r="BZ50" s="2">
        <f t="shared" si="29"/>
        <v>68.709000000000003</v>
      </c>
      <c r="CA50" s="2">
        <f t="shared" si="30"/>
        <v>68.519000000000005</v>
      </c>
      <c r="CB50" s="2">
        <f t="shared" si="31"/>
        <v>67.480999999999995</v>
      </c>
      <c r="CC50" s="2">
        <f t="shared" si="32"/>
        <v>66.667000000000002</v>
      </c>
      <c r="CD50" s="2">
        <f t="shared" si="33"/>
        <v>63.648000000000003</v>
      </c>
      <c r="CF50" s="2" t="str">
        <f t="shared" si="34"/>
        <v/>
      </c>
      <c r="CG50" s="2" t="str">
        <f t="shared" si="35"/>
        <v/>
      </c>
      <c r="CH50" s="2" t="str">
        <f t="shared" si="36"/>
        <v/>
      </c>
      <c r="CI50" s="2" t="str">
        <f t="shared" si="37"/>
        <v/>
      </c>
      <c r="CJ50" s="2" t="str">
        <f t="shared" si="38"/>
        <v/>
      </c>
      <c r="CK50" s="2" t="str">
        <f t="shared" si="39"/>
        <v/>
      </c>
      <c r="CL50" s="2" t="str">
        <f t="shared" si="40"/>
        <v/>
      </c>
      <c r="CM50" s="2" t="str">
        <f t="shared" si="41"/>
        <v/>
      </c>
      <c r="CN50" s="2" t="str">
        <f t="shared" si="42"/>
        <v/>
      </c>
      <c r="CO50" s="2" t="str">
        <f t="shared" si="43"/>
        <v/>
      </c>
      <c r="CP50" s="2" t="str">
        <f t="shared" si="44"/>
        <v/>
      </c>
      <c r="CQ50" s="2" t="str">
        <f t="shared" si="45"/>
        <v/>
      </c>
      <c r="CR50" s="2" t="str">
        <f t="shared" si="46"/>
        <v/>
      </c>
      <c r="CS50" s="2" t="str">
        <f t="shared" si="47"/>
        <v/>
      </c>
      <c r="CT50" s="2" t="str">
        <f t="shared" si="48"/>
        <v/>
      </c>
      <c r="CV50" s="2">
        <f t="shared" si="49"/>
        <v>39.175768183969815</v>
      </c>
      <c r="CW50" s="2">
        <f t="shared" si="50"/>
        <v>47.237021248636971</v>
      </c>
      <c r="CX50" s="2">
        <f t="shared" si="51"/>
        <v>53.243869414643328</v>
      </c>
      <c r="CY50" s="2">
        <f t="shared" si="52"/>
        <v>58.508897250213451</v>
      </c>
      <c r="CZ50" s="2">
        <f t="shared" si="53"/>
        <v>63.001817910866109</v>
      </c>
      <c r="DA50" s="2">
        <f t="shared" si="54"/>
        <v>66.142135079728007</v>
      </c>
      <c r="DB50" s="2">
        <f t="shared" si="55"/>
        <v>68.773241434483808</v>
      </c>
      <c r="DC50" s="2">
        <f t="shared" si="56"/>
        <v>71.900099096680179</v>
      </c>
      <c r="DD50" s="2">
        <f t="shared" si="57"/>
        <v>72.502032828178656</v>
      </c>
      <c r="DE50" s="2">
        <f t="shared" si="58"/>
        <v>71.340362912249574</v>
      </c>
      <c r="DF50" s="2">
        <f t="shared" si="59"/>
        <v>71.625065366272736</v>
      </c>
      <c r="DG50" s="2">
        <f t="shared" si="60"/>
        <v>72.262382556225162</v>
      </c>
      <c r="DH50" s="2">
        <f t="shared" si="61"/>
        <v>71.791303822937621</v>
      </c>
      <c r="DI50" s="2">
        <f t="shared" si="62"/>
        <v>69.561155044642277</v>
      </c>
      <c r="DJ50" s="2">
        <f t="shared" si="63"/>
        <v>65.028143709101045</v>
      </c>
      <c r="DL50" s="2">
        <f t="shared" si="64"/>
        <v>37.072164769118004</v>
      </c>
      <c r="DM50" s="2">
        <f t="shared" si="65"/>
        <v>46.046398976373524</v>
      </c>
      <c r="DN50" s="2">
        <f t="shared" si="66"/>
        <v>54.847499444668834</v>
      </c>
      <c r="DO50" s="2">
        <f t="shared" si="67"/>
        <v>60.334167773888559</v>
      </c>
      <c r="DP50" s="2">
        <f t="shared" si="68"/>
        <v>63.405344663968854</v>
      </c>
      <c r="DQ50" s="2">
        <f t="shared" si="69"/>
        <v>67.090439209431878</v>
      </c>
      <c r="DR50" s="2">
        <f t="shared" si="70"/>
        <v>72.166210873451888</v>
      </c>
      <c r="DS50" s="2">
        <f t="shared" si="71"/>
        <v>74.451351178448064</v>
      </c>
      <c r="DT50" s="2">
        <f t="shared" si="72"/>
        <v>74.789209180359038</v>
      </c>
      <c r="DU50" s="2">
        <f t="shared" si="73"/>
        <v>73.769938248077992</v>
      </c>
      <c r="DV50" s="2">
        <f t="shared" si="74"/>
        <v>73.131966632116459</v>
      </c>
      <c r="DW50" s="2">
        <f t="shared" si="75"/>
        <v>74.077956081903622</v>
      </c>
      <c r="DX50" s="2">
        <f t="shared" si="76"/>
        <v>69.722009999999983</v>
      </c>
      <c r="DY50" s="2">
        <f t="shared" si="77"/>
        <v>71.092844293790506</v>
      </c>
      <c r="DZ50" s="2">
        <f t="shared" si="78"/>
        <v>63.420038683196978</v>
      </c>
      <c r="EB50" s="2">
        <f t="shared" si="79"/>
        <v>1.3260998558526967E-3</v>
      </c>
      <c r="EC50" s="2">
        <f t="shared" si="80"/>
        <v>1.0367073815988218E-3</v>
      </c>
      <c r="ED50" s="2">
        <f t="shared" si="81"/>
        <v>1.1777388106955983E-3</v>
      </c>
      <c r="EE50" s="2">
        <f t="shared" si="82"/>
        <v>1.2090836037654199E-3</v>
      </c>
      <c r="EF50" s="2">
        <f t="shared" si="83"/>
        <v>1.1397534326994022E-3</v>
      </c>
      <c r="EG50" s="2">
        <f t="shared" si="84"/>
        <v>1.2417944576877896E-3</v>
      </c>
      <c r="EH50" s="2">
        <f t="shared" si="85"/>
        <v>1.2475256123144391E-3</v>
      </c>
      <c r="EI50" s="2">
        <f t="shared" si="86"/>
        <v>1.2133192028600461E-3</v>
      </c>
      <c r="EJ50" s="2">
        <f t="shared" si="87"/>
        <v>1.2081354217755964E-3</v>
      </c>
      <c r="EK50" s="2">
        <f t="shared" si="88"/>
        <v>1.2282595425807004E-3</v>
      </c>
      <c r="EL50" s="2">
        <f t="shared" si="89"/>
        <v>1.1318211449629384E-3</v>
      </c>
      <c r="EM50" s="2">
        <f t="shared" si="90"/>
        <v>1.0325237792042738E-3</v>
      </c>
      <c r="EN50" s="2">
        <f t="shared" si="91"/>
        <v>9.0965607971684457E-4</v>
      </c>
      <c r="EO50" s="2">
        <f t="shared" si="92"/>
        <v>1.0512627371179627E-3</v>
      </c>
      <c r="EP50" s="2">
        <f t="shared" si="93"/>
        <v>1.1969663029647879E-3</v>
      </c>
    </row>
    <row r="51" spans="2:146" x14ac:dyDescent="0.25">
      <c r="B51" s="2">
        <v>29</v>
      </c>
      <c r="C51" s="49">
        <v>39.0351</v>
      </c>
      <c r="D51" s="49">
        <v>46.842100000000002</v>
      </c>
      <c r="E51" s="49">
        <v>51.417999999999999</v>
      </c>
      <c r="F51" s="49">
        <v>55.764000000000003</v>
      </c>
      <c r="G51" s="49">
        <v>61.835999999999999</v>
      </c>
      <c r="H51" s="49">
        <v>63.764000000000003</v>
      </c>
      <c r="I51" s="49">
        <v>65.364000000000004</v>
      </c>
      <c r="J51" s="49">
        <v>69.509</v>
      </c>
      <c r="K51" s="49">
        <v>69.635999999999996</v>
      </c>
      <c r="L51" s="49">
        <v>68.290999999999997</v>
      </c>
      <c r="M51" s="49">
        <v>67.855000000000004</v>
      </c>
      <c r="N51" s="49">
        <v>68.480999999999995</v>
      </c>
      <c r="O51" s="49">
        <v>68.573999999999998</v>
      </c>
      <c r="P51" s="49">
        <v>65.480999999999995</v>
      </c>
      <c r="Q51" s="49">
        <v>63</v>
      </c>
      <c r="T51" s="4">
        <f t="shared" si="94"/>
        <v>39.135199328804084</v>
      </c>
      <c r="U51" s="4">
        <f t="shared" si="3"/>
        <v>47.204115730916946</v>
      </c>
      <c r="V51" s="4">
        <f t="shared" si="4"/>
        <v>53.20563825796588</v>
      </c>
      <c r="W51" s="4">
        <f t="shared" si="5"/>
        <v>58.448138749640236</v>
      </c>
      <c r="X51" s="4">
        <f t="shared" si="6"/>
        <v>62.932877978219167</v>
      </c>
      <c r="Y51" s="4">
        <f t="shared" si="7"/>
        <v>66.085628230632835</v>
      </c>
      <c r="Z51" s="4">
        <f t="shared" si="8"/>
        <v>68.708455662173478</v>
      </c>
      <c r="AA51" s="4">
        <f t="shared" si="9"/>
        <v>71.817713176812816</v>
      </c>
      <c r="AB51" s="4">
        <f t="shared" si="10"/>
        <v>72.41844731366767</v>
      </c>
      <c r="AC51" s="4">
        <f t="shared" si="11"/>
        <v>71.284463100111537</v>
      </c>
      <c r="AD51" s="4">
        <f t="shared" si="12"/>
        <v>71.537947102170307</v>
      </c>
      <c r="AE51" s="4">
        <f t="shared" si="13"/>
        <v>72.1579898669805</v>
      </c>
      <c r="AF51" s="4">
        <f t="shared" si="14"/>
        <v>71.654247364709704</v>
      </c>
      <c r="AG51" s="4">
        <f t="shared" si="15"/>
        <v>69.452760720600835</v>
      </c>
      <c r="AH51" s="4">
        <f t="shared" si="16"/>
        <v>65.061221640837303</v>
      </c>
      <c r="AJ51" s="4">
        <f t="shared" si="95"/>
        <v>-0.10009932880408456</v>
      </c>
      <c r="AK51" s="4">
        <f t="shared" si="95"/>
        <v>-0.36201573091694428</v>
      </c>
      <c r="AL51" s="4">
        <f t="shared" si="95"/>
        <v>-1.7876382579658809</v>
      </c>
      <c r="AM51" s="4">
        <f t="shared" si="95"/>
        <v>-2.6841387496402334</v>
      </c>
      <c r="AN51" s="4">
        <f t="shared" si="95"/>
        <v>-1.0968779782191689</v>
      </c>
      <c r="AO51" s="4">
        <f t="shared" si="95"/>
        <v>-2.3216282306328324</v>
      </c>
      <c r="AP51" s="4">
        <f t="shared" si="95"/>
        <v>-3.3444556621734733</v>
      </c>
      <c r="AQ51" s="4">
        <f t="shared" si="95"/>
        <v>-2.308713176812816</v>
      </c>
      <c r="AR51" s="4">
        <f t="shared" si="95"/>
        <v>-2.7824473136676744</v>
      </c>
      <c r="AS51" s="4">
        <f t="shared" si="95"/>
        <v>-2.9934631001115406</v>
      </c>
      <c r="AT51" s="4">
        <f t="shared" si="95"/>
        <v>-3.6829471021703029</v>
      </c>
      <c r="AU51" s="4">
        <f t="shared" si="95"/>
        <v>-3.6769898669805059</v>
      </c>
      <c r="AV51" s="4">
        <f t="shared" si="95"/>
        <v>-3.0802473647097059</v>
      </c>
      <c r="AW51" s="4">
        <f t="shared" si="95"/>
        <v>-3.971760720600841</v>
      </c>
      <c r="AX51" s="4">
        <f t="shared" si="95"/>
        <v>-2.061221640837303</v>
      </c>
      <c r="AZ51" s="2">
        <f t="shared" si="96"/>
        <v>39.135173425279888</v>
      </c>
      <c r="BA51" s="2">
        <f t="shared" si="96"/>
        <v>47.204115713332165</v>
      </c>
      <c r="BB51" s="2">
        <f t="shared" si="96"/>
        <v>53.205638257527866</v>
      </c>
      <c r="BC51" s="2">
        <f t="shared" si="96"/>
        <v>58.448138749620711</v>
      </c>
      <c r="BD51" s="2">
        <f t="shared" si="96"/>
        <v>62.932877978214208</v>
      </c>
      <c r="BE51" s="2">
        <f t="shared" si="96"/>
        <v>66.085628229948696</v>
      </c>
      <c r="BF51" s="2">
        <f t="shared" si="96"/>
        <v>68.708455662166458</v>
      </c>
      <c r="BG51" s="2">
        <f t="shared" si="96"/>
        <v>71.817713176808468</v>
      </c>
      <c r="BH51" s="2">
        <f t="shared" si="96"/>
        <v>72.418447313655392</v>
      </c>
      <c r="BI51" s="2">
        <f t="shared" si="96"/>
        <v>71.284463100103622</v>
      </c>
      <c r="BJ51" s="2">
        <f t="shared" si="96"/>
        <v>71.537947102169696</v>
      </c>
      <c r="BK51" s="2">
        <f t="shared" si="96"/>
        <v>72.157989866980074</v>
      </c>
      <c r="BL51" s="2">
        <f t="shared" si="96"/>
        <v>71.65424736470942</v>
      </c>
      <c r="BM51" s="2">
        <f t="shared" si="96"/>
        <v>69.452760720599528</v>
      </c>
      <c r="BN51" s="2">
        <f t="shared" si="96"/>
        <v>65.061221640830098</v>
      </c>
      <c r="BP51" s="2">
        <f t="shared" si="19"/>
        <v>39.0351</v>
      </c>
      <c r="BQ51" s="2">
        <f t="shared" si="20"/>
        <v>46.842100000000002</v>
      </c>
      <c r="BR51" s="2">
        <f t="shared" si="21"/>
        <v>51.417999999999999</v>
      </c>
      <c r="BS51" s="2">
        <f t="shared" si="22"/>
        <v>55.764000000000003</v>
      </c>
      <c r="BT51" s="2">
        <f t="shared" si="23"/>
        <v>61.835999999999999</v>
      </c>
      <c r="BU51" s="2">
        <f t="shared" si="24"/>
        <v>63.764000000000003</v>
      </c>
      <c r="BV51" s="2">
        <f t="shared" si="25"/>
        <v>65.364000000000004</v>
      </c>
      <c r="BW51" s="2">
        <f t="shared" si="26"/>
        <v>69.509</v>
      </c>
      <c r="BX51" s="2">
        <f t="shared" si="27"/>
        <v>69.635999999999996</v>
      </c>
      <c r="BY51" s="2">
        <f t="shared" si="28"/>
        <v>68.290999999999997</v>
      </c>
      <c r="BZ51" s="2">
        <f t="shared" si="29"/>
        <v>67.855000000000004</v>
      </c>
      <c r="CA51" s="2">
        <f t="shared" si="30"/>
        <v>68.480999999999995</v>
      </c>
      <c r="CB51" s="2">
        <f t="shared" si="31"/>
        <v>68.573999999999998</v>
      </c>
      <c r="CC51" s="2">
        <f t="shared" si="32"/>
        <v>65.480999999999995</v>
      </c>
      <c r="CD51" s="2">
        <f t="shared" si="33"/>
        <v>63</v>
      </c>
      <c r="CF51" s="2" t="str">
        <f t="shared" si="34"/>
        <v/>
      </c>
      <c r="CG51" s="2" t="str">
        <f t="shared" si="35"/>
        <v/>
      </c>
      <c r="CH51" s="2" t="str">
        <f t="shared" si="36"/>
        <v/>
      </c>
      <c r="CI51" s="2" t="str">
        <f t="shared" si="37"/>
        <v/>
      </c>
      <c r="CJ51" s="2" t="str">
        <f t="shared" si="38"/>
        <v/>
      </c>
      <c r="CK51" s="2" t="str">
        <f t="shared" si="39"/>
        <v/>
      </c>
      <c r="CL51" s="2" t="str">
        <f t="shared" si="40"/>
        <v/>
      </c>
      <c r="CM51" s="2" t="str">
        <f t="shared" si="41"/>
        <v/>
      </c>
      <c r="CN51" s="2" t="str">
        <f t="shared" si="42"/>
        <v/>
      </c>
      <c r="CO51" s="2" t="str">
        <f t="shared" si="43"/>
        <v/>
      </c>
      <c r="CP51" s="2" t="str">
        <f t="shared" si="44"/>
        <v/>
      </c>
      <c r="CQ51" s="2" t="str">
        <f t="shared" si="45"/>
        <v/>
      </c>
      <c r="CR51" s="2" t="str">
        <f t="shared" si="46"/>
        <v/>
      </c>
      <c r="CS51" s="2" t="str">
        <f t="shared" si="47"/>
        <v/>
      </c>
      <c r="CT51" s="2" t="str">
        <f t="shared" si="48"/>
        <v/>
      </c>
      <c r="CV51" s="2">
        <f t="shared" si="49"/>
        <v>39.138213836370724</v>
      </c>
      <c r="CW51" s="2">
        <f t="shared" si="50"/>
        <v>47.20548821016088</v>
      </c>
      <c r="CX51" s="2">
        <f t="shared" si="51"/>
        <v>53.203615622059104</v>
      </c>
      <c r="CY51" s="2">
        <f t="shared" si="52"/>
        <v>58.445756149423779</v>
      </c>
      <c r="CZ51" s="2">
        <f t="shared" si="53"/>
        <v>62.932393786788744</v>
      </c>
      <c r="DA51" s="2">
        <f t="shared" si="54"/>
        <v>66.0843769308985</v>
      </c>
      <c r="DB51" s="2">
        <f t="shared" si="55"/>
        <v>68.703879385676018</v>
      </c>
      <c r="DC51" s="2">
        <f t="shared" si="56"/>
        <v>71.814369122307028</v>
      </c>
      <c r="DD51" s="2">
        <f t="shared" si="57"/>
        <v>72.415477410547879</v>
      </c>
      <c r="DE51" s="2">
        <f t="shared" si="58"/>
        <v>71.281288341081378</v>
      </c>
      <c r="DF51" s="2">
        <f t="shared" si="59"/>
        <v>71.53613506174527</v>
      </c>
      <c r="DG51" s="2">
        <f t="shared" si="60"/>
        <v>72.155987087991406</v>
      </c>
      <c r="DH51" s="2">
        <f t="shared" si="61"/>
        <v>71.656315895372231</v>
      </c>
      <c r="DI51" s="2">
        <f t="shared" si="62"/>
        <v>69.451053198704201</v>
      </c>
      <c r="DJ51" s="2">
        <f t="shared" si="63"/>
        <v>65.063521302269464</v>
      </c>
      <c r="DL51" s="2">
        <f t="shared" si="64"/>
        <v>37.046936455411675</v>
      </c>
      <c r="DM51" s="2">
        <f t="shared" si="65"/>
        <v>45.997956360001126</v>
      </c>
      <c r="DN51" s="2">
        <f t="shared" si="66"/>
        <v>54.770070813139483</v>
      </c>
      <c r="DO51" s="2">
        <f t="shared" si="67"/>
        <v>60.243159302181674</v>
      </c>
      <c r="DP51" s="2">
        <f t="shared" si="68"/>
        <v>63.319877933165046</v>
      </c>
      <c r="DQ51" s="2">
        <f t="shared" si="69"/>
        <v>67.003478326861227</v>
      </c>
      <c r="DR51" s="2">
        <f t="shared" si="70"/>
        <v>72.049795536836612</v>
      </c>
      <c r="DS51" s="2">
        <f t="shared" si="71"/>
        <v>74.32827556442426</v>
      </c>
      <c r="DT51" s="2">
        <f t="shared" si="72"/>
        <v>74.657692551455327</v>
      </c>
      <c r="DU51" s="2">
        <f t="shared" si="73"/>
        <v>73.638898966232873</v>
      </c>
      <c r="DV51" s="2">
        <f t="shared" si="74"/>
        <v>72.996419642262794</v>
      </c>
      <c r="DW51" s="2">
        <f t="shared" si="75"/>
        <v>73.925184212128102</v>
      </c>
      <c r="DX51" s="2">
        <f t="shared" si="76"/>
        <v>69.582248571428551</v>
      </c>
      <c r="DY51" s="2">
        <f t="shared" si="77"/>
        <v>70.93254433056029</v>
      </c>
      <c r="DZ51" s="2">
        <f t="shared" si="78"/>
        <v>63.311125804728569</v>
      </c>
      <c r="EB51" s="2">
        <f t="shared" si="79"/>
        <v>1.4538535722292444E-3</v>
      </c>
      <c r="EC51" s="2">
        <f t="shared" si="80"/>
        <v>1.1366133560245331E-3</v>
      </c>
      <c r="ED51" s="2">
        <f t="shared" si="81"/>
        <v>1.291218210569176E-3</v>
      </c>
      <c r="EE51" s="2">
        <f t="shared" si="82"/>
        <v>1.3255791797598439E-3</v>
      </c>
      <c r="EF51" s="2">
        <f t="shared" si="83"/>
        <v>1.2495773827117694E-3</v>
      </c>
      <c r="EG51" s="2">
        <f t="shared" si="84"/>
        <v>1.3614374384508425E-3</v>
      </c>
      <c r="EH51" s="2">
        <f t="shared" si="85"/>
        <v>1.3677200155912657E-3</v>
      </c>
      <c r="EI51" s="2">
        <f t="shared" si="86"/>
        <v>1.330222336603514E-3</v>
      </c>
      <c r="EJ51" s="2">
        <f t="shared" si="87"/>
        <v>1.3245397612978284E-3</v>
      </c>
      <c r="EK51" s="2">
        <f t="shared" si="88"/>
        <v>1.3466002351597368E-3</v>
      </c>
      <c r="EL51" s="2">
        <f t="shared" si="89"/>
        <v>1.2408817079892318E-3</v>
      </c>
      <c r="EM51" s="2">
        <f t="shared" si="90"/>
        <v>1.1320270428550683E-3</v>
      </c>
      <c r="EN51" s="2">
        <f t="shared" si="91"/>
        <v>9.9733052969891781E-4</v>
      </c>
      <c r="EO51" s="2">
        <f t="shared" si="92"/>
        <v>1.1525697715088871E-3</v>
      </c>
      <c r="EP51" s="2">
        <f t="shared" si="93"/>
        <v>1.3122959072788167E-3</v>
      </c>
    </row>
    <row r="52" spans="2:146" x14ac:dyDescent="0.25">
      <c r="B52" s="2">
        <v>30</v>
      </c>
      <c r="C52" s="49">
        <v>38.9298</v>
      </c>
      <c r="D52" s="49">
        <v>46.122799999999998</v>
      </c>
      <c r="E52" s="49">
        <v>51.744999999999997</v>
      </c>
      <c r="F52" s="49">
        <v>55.764000000000003</v>
      </c>
      <c r="G52" s="49">
        <v>58.6</v>
      </c>
      <c r="H52" s="49">
        <v>64.218000000000004</v>
      </c>
      <c r="I52" s="49">
        <v>65.308999999999997</v>
      </c>
      <c r="J52" s="49">
        <v>67.817999999999998</v>
      </c>
      <c r="K52" s="49">
        <v>69.400000000000006</v>
      </c>
      <c r="L52" s="49">
        <v>67.835999999999999</v>
      </c>
      <c r="M52" s="49">
        <v>69.2</v>
      </c>
      <c r="N52" s="49">
        <v>67.832999999999998</v>
      </c>
      <c r="O52" s="49">
        <v>66.555999999999997</v>
      </c>
      <c r="P52" s="49">
        <v>67.888999999999996</v>
      </c>
      <c r="Q52" s="49">
        <v>63.406999999999996</v>
      </c>
      <c r="T52" s="4">
        <f t="shared" si="94"/>
        <v>39.097415245598221</v>
      </c>
      <c r="U52" s="4">
        <f t="shared" si="3"/>
        <v>47.172429413670784</v>
      </c>
      <c r="V52" s="4">
        <f t="shared" si="4"/>
        <v>53.16552670564954</v>
      </c>
      <c r="W52" s="4">
        <f t="shared" si="5"/>
        <v>58.38518668467848</v>
      </c>
      <c r="X52" s="4">
        <f t="shared" si="6"/>
        <v>62.863478526209342</v>
      </c>
      <c r="Y52" s="4">
        <f t="shared" si="7"/>
        <v>66.027947039641376</v>
      </c>
      <c r="Z52" s="4">
        <f t="shared" si="8"/>
        <v>68.639463906930885</v>
      </c>
      <c r="AA52" s="4">
        <f t="shared" si="9"/>
        <v>71.73225089643806</v>
      </c>
      <c r="AB52" s="4">
        <f t="shared" si="10"/>
        <v>72.3321127207807</v>
      </c>
      <c r="AC52" s="4">
        <f t="shared" si="11"/>
        <v>71.225588128441572</v>
      </c>
      <c r="AD52" s="4">
        <f t="shared" si="12"/>
        <v>71.449127963145415</v>
      </c>
      <c r="AE52" s="4">
        <f t="shared" si="13"/>
        <v>72.051729825344637</v>
      </c>
      <c r="AF52" s="4">
        <f t="shared" si="14"/>
        <v>71.519054867690272</v>
      </c>
      <c r="AG52" s="4">
        <f t="shared" si="15"/>
        <v>69.342759973430674</v>
      </c>
      <c r="AH52" s="4">
        <f t="shared" si="16"/>
        <v>65.096170092219211</v>
      </c>
      <c r="AJ52" s="4">
        <f t="shared" si="95"/>
        <v>-0.1676152455982205</v>
      </c>
      <c r="AK52" s="4">
        <f t="shared" si="95"/>
        <v>-1.049629413670786</v>
      </c>
      <c r="AL52" s="4">
        <f t="shared" si="95"/>
        <v>-1.420526705649543</v>
      </c>
      <c r="AM52" s="4">
        <f t="shared" si="95"/>
        <v>-2.6211866846784773</v>
      </c>
      <c r="AN52" s="4">
        <f t="shared" si="95"/>
        <v>-4.2634785262093402</v>
      </c>
      <c r="AO52" s="4">
        <f t="shared" si="95"/>
        <v>-1.8099470396413722</v>
      </c>
      <c r="AP52" s="4">
        <f t="shared" si="95"/>
        <v>-3.3304639069308877</v>
      </c>
      <c r="AQ52" s="4">
        <f t="shared" si="95"/>
        <v>-3.9142508964380625</v>
      </c>
      <c r="AR52" s="4">
        <f t="shared" si="95"/>
        <v>-2.9321127207806938</v>
      </c>
      <c r="AS52" s="4">
        <f t="shared" si="95"/>
        <v>-3.3895881284415736</v>
      </c>
      <c r="AT52" s="4">
        <f t="shared" si="95"/>
        <v>-2.249127963145412</v>
      </c>
      <c r="AU52" s="4">
        <f t="shared" si="95"/>
        <v>-4.2187298253446386</v>
      </c>
      <c r="AV52" s="4">
        <f t="shared" si="95"/>
        <v>-4.9630548676902748</v>
      </c>
      <c r="AW52" s="4">
        <f t="shared" si="95"/>
        <v>-1.4537599734306781</v>
      </c>
      <c r="AX52" s="4">
        <f t="shared" si="95"/>
        <v>-1.6891700922192143</v>
      </c>
      <c r="AZ52" s="2">
        <f t="shared" si="96"/>
        <v>39.097345858251813</v>
      </c>
      <c r="BA52" s="2">
        <f t="shared" si="96"/>
        <v>47.172429352227319</v>
      </c>
      <c r="BB52" s="2">
        <f t="shared" si="96"/>
        <v>53.165526703614795</v>
      </c>
      <c r="BC52" s="2">
        <f t="shared" si="96"/>
        <v>58.385186684564481</v>
      </c>
      <c r="BD52" s="2">
        <f t="shared" si="96"/>
        <v>62.863478526178518</v>
      </c>
      <c r="BE52" s="2">
        <f t="shared" si="96"/>
        <v>66.027947036283791</v>
      </c>
      <c r="BF52" s="2">
        <f t="shared" si="96"/>
        <v>68.639463906886405</v>
      </c>
      <c r="BG52" s="2">
        <f t="shared" si="96"/>
        <v>71.732250896410548</v>
      </c>
      <c r="BH52" s="2">
        <f t="shared" si="96"/>
        <v>72.332112720708977</v>
      </c>
      <c r="BI52" s="2">
        <f t="shared" si="96"/>
        <v>71.225588128394605</v>
      </c>
      <c r="BJ52" s="2">
        <f t="shared" si="96"/>
        <v>71.449127963141493</v>
      </c>
      <c r="BK52" s="2">
        <f t="shared" si="96"/>
        <v>72.051729825341923</v>
      </c>
      <c r="BL52" s="2">
        <f t="shared" si="96"/>
        <v>71.51905486768851</v>
      </c>
      <c r="BM52" s="2">
        <f t="shared" si="96"/>
        <v>69.342759973423654</v>
      </c>
      <c r="BN52" s="2">
        <f t="shared" si="96"/>
        <v>65.096170092184238</v>
      </c>
      <c r="BP52" s="2">
        <f t="shared" si="19"/>
        <v>38.9298</v>
      </c>
      <c r="BQ52" s="2">
        <f t="shared" si="20"/>
        <v>46.122799999999998</v>
      </c>
      <c r="BR52" s="2">
        <f t="shared" si="21"/>
        <v>51.744999999999997</v>
      </c>
      <c r="BS52" s="2">
        <f t="shared" si="22"/>
        <v>55.764000000000003</v>
      </c>
      <c r="BT52" s="2">
        <f t="shared" si="23"/>
        <v>58.6</v>
      </c>
      <c r="BU52" s="2">
        <f t="shared" si="24"/>
        <v>64.218000000000004</v>
      </c>
      <c r="BV52" s="2">
        <f t="shared" si="25"/>
        <v>65.308999999999997</v>
      </c>
      <c r="BW52" s="2">
        <f t="shared" si="26"/>
        <v>67.817999999999998</v>
      </c>
      <c r="BX52" s="2">
        <f t="shared" si="27"/>
        <v>69.400000000000006</v>
      </c>
      <c r="BY52" s="2">
        <f t="shared" si="28"/>
        <v>67.835999999999999</v>
      </c>
      <c r="BZ52" s="2">
        <f t="shared" si="29"/>
        <v>69.2</v>
      </c>
      <c r="CA52" s="2">
        <f t="shared" si="30"/>
        <v>67.832999999999998</v>
      </c>
      <c r="CB52" s="2">
        <f t="shared" si="31"/>
        <v>66.555999999999997</v>
      </c>
      <c r="CC52" s="2">
        <f t="shared" si="32"/>
        <v>67.888999999999996</v>
      </c>
      <c r="CD52" s="2">
        <f t="shared" si="33"/>
        <v>63.406999999999996</v>
      </c>
      <c r="CF52" s="2" t="str">
        <f t="shared" si="34"/>
        <v/>
      </c>
      <c r="CG52" s="2" t="str">
        <f t="shared" si="35"/>
        <v/>
      </c>
      <c r="CH52" s="2" t="str">
        <f t="shared" si="36"/>
        <v/>
      </c>
      <c r="CI52" s="2" t="str">
        <f t="shared" si="37"/>
        <v/>
      </c>
      <c r="CJ52" s="2" t="str">
        <f t="shared" si="38"/>
        <v/>
      </c>
      <c r="CK52" s="2" t="str">
        <f t="shared" si="39"/>
        <v/>
      </c>
      <c r="CL52" s="2" t="str">
        <f t="shared" si="40"/>
        <v/>
      </c>
      <c r="CM52" s="2" t="str">
        <f t="shared" si="41"/>
        <v/>
      </c>
      <c r="CN52" s="2" t="str">
        <f t="shared" si="42"/>
        <v/>
      </c>
      <c r="CO52" s="2" t="str">
        <f t="shared" si="43"/>
        <v/>
      </c>
      <c r="CP52" s="2" t="str">
        <f t="shared" si="44"/>
        <v/>
      </c>
      <c r="CQ52" s="2" t="str">
        <f t="shared" si="45"/>
        <v/>
      </c>
      <c r="CR52" s="2" t="str">
        <f t="shared" si="46"/>
        <v/>
      </c>
      <c r="CS52" s="2" t="str">
        <f t="shared" si="47"/>
        <v/>
      </c>
      <c r="CT52" s="2" t="str">
        <f t="shared" si="48"/>
        <v/>
      </c>
      <c r="CV52" s="2">
        <f t="shared" si="49"/>
        <v>39.100659488771626</v>
      </c>
      <c r="CW52" s="2">
        <f t="shared" si="50"/>
        <v>47.173955171684796</v>
      </c>
      <c r="CX52" s="2">
        <f t="shared" si="51"/>
        <v>53.163361829474873</v>
      </c>
      <c r="CY52" s="2">
        <f t="shared" si="52"/>
        <v>58.382615048634108</v>
      </c>
      <c r="CZ52" s="2">
        <f t="shared" si="53"/>
        <v>62.862969662711386</v>
      </c>
      <c r="DA52" s="2">
        <f t="shared" si="54"/>
        <v>66.026618782069008</v>
      </c>
      <c r="DB52" s="2">
        <f t="shared" si="55"/>
        <v>68.634517336868214</v>
      </c>
      <c r="DC52" s="2">
        <f t="shared" si="56"/>
        <v>71.728639147933876</v>
      </c>
      <c r="DD52" s="2">
        <f t="shared" si="57"/>
        <v>72.328921992917088</v>
      </c>
      <c r="DE52" s="2">
        <f t="shared" si="58"/>
        <v>71.222213769913182</v>
      </c>
      <c r="DF52" s="2">
        <f t="shared" si="59"/>
        <v>71.44720475721779</v>
      </c>
      <c r="DG52" s="2">
        <f t="shared" si="60"/>
        <v>72.049591619757649</v>
      </c>
      <c r="DH52" s="2">
        <f t="shared" si="61"/>
        <v>71.52132796780684</v>
      </c>
      <c r="DI52" s="2">
        <f t="shared" si="62"/>
        <v>69.340951352766126</v>
      </c>
      <c r="DJ52" s="2">
        <f t="shared" si="63"/>
        <v>65.098898895437884</v>
      </c>
      <c r="DL52" s="2">
        <f t="shared" si="64"/>
        <v>37.021708141705354</v>
      </c>
      <c r="DM52" s="2">
        <f t="shared" si="65"/>
        <v>45.949513743628735</v>
      </c>
      <c r="DN52" s="2">
        <f t="shared" si="66"/>
        <v>54.692642181610132</v>
      </c>
      <c r="DO52" s="2">
        <f t="shared" si="67"/>
        <v>60.152150830474795</v>
      </c>
      <c r="DP52" s="2">
        <f t="shared" si="68"/>
        <v>63.234411202361237</v>
      </c>
      <c r="DQ52" s="2">
        <f t="shared" si="69"/>
        <v>66.916517444290577</v>
      </c>
      <c r="DR52" s="2">
        <f t="shared" si="70"/>
        <v>71.93338020022135</v>
      </c>
      <c r="DS52" s="2">
        <f t="shared" si="71"/>
        <v>74.205199950400456</v>
      </c>
      <c r="DT52" s="2">
        <f t="shared" si="72"/>
        <v>74.526175922551616</v>
      </c>
      <c r="DU52" s="2">
        <f t="shared" si="73"/>
        <v>73.507859684387753</v>
      </c>
      <c r="DV52" s="2">
        <f t="shared" si="74"/>
        <v>72.860872652409142</v>
      </c>
      <c r="DW52" s="2">
        <f t="shared" si="75"/>
        <v>73.772412342352581</v>
      </c>
      <c r="DX52" s="2">
        <f t="shared" si="76"/>
        <v>69.442487142857118</v>
      </c>
      <c r="DY52" s="2">
        <f t="shared" si="77"/>
        <v>70.77224436733006</v>
      </c>
      <c r="DZ52" s="2">
        <f t="shared" si="78"/>
        <v>63.202212926260152</v>
      </c>
      <c r="EB52" s="2">
        <f t="shared" si="79"/>
        <v>1.5938951743564877E-3</v>
      </c>
      <c r="EC52" s="2">
        <f t="shared" si="80"/>
        <v>1.2461351131354886E-3</v>
      </c>
      <c r="ED52" s="2">
        <f t="shared" si="81"/>
        <v>1.4156162647999478E-3</v>
      </c>
      <c r="EE52" s="2">
        <f t="shared" si="82"/>
        <v>1.4532828082736095E-3</v>
      </c>
      <c r="EF52" s="2">
        <f t="shared" si="83"/>
        <v>1.3699691951994568E-3</v>
      </c>
      <c r="EG52" s="2">
        <f t="shared" si="84"/>
        <v>1.4925904163736524E-3</v>
      </c>
      <c r="EH52" s="2">
        <f t="shared" si="85"/>
        <v>1.4994773117559519E-3</v>
      </c>
      <c r="EI52" s="2">
        <f t="shared" si="86"/>
        <v>1.4583726242824472E-3</v>
      </c>
      <c r="EJ52" s="2">
        <f t="shared" si="87"/>
        <v>1.4521433999343989E-3</v>
      </c>
      <c r="EK52" s="2">
        <f t="shared" si="88"/>
        <v>1.4763259961003766E-3</v>
      </c>
      <c r="EL52" s="2">
        <f t="shared" si="89"/>
        <v>1.3604368679829473E-3</v>
      </c>
      <c r="EM52" s="2">
        <f t="shared" si="90"/>
        <v>1.2411074212374136E-3</v>
      </c>
      <c r="EN52" s="2">
        <f t="shared" si="91"/>
        <v>1.0934459680805011E-3</v>
      </c>
      <c r="EO52" s="2">
        <f t="shared" si="92"/>
        <v>1.2636271113721017E-3</v>
      </c>
      <c r="EP52" s="2">
        <f t="shared" si="93"/>
        <v>1.4387216956262541E-3</v>
      </c>
    </row>
    <row r="53" spans="2:146" x14ac:dyDescent="0.25">
      <c r="B53" s="2">
        <v>31</v>
      </c>
      <c r="C53" s="49">
        <v>39.438600000000001</v>
      </c>
      <c r="D53" s="49">
        <v>45.613999999999997</v>
      </c>
      <c r="E53" s="49">
        <v>51.817999999999998</v>
      </c>
      <c r="F53" s="49">
        <v>56.454999999999998</v>
      </c>
      <c r="G53" s="49">
        <v>62.308999999999997</v>
      </c>
      <c r="H53" s="49">
        <v>65.254999999999995</v>
      </c>
      <c r="I53" s="49">
        <v>66.090999999999994</v>
      </c>
      <c r="J53" s="49">
        <v>67.855000000000004</v>
      </c>
      <c r="K53" s="49">
        <v>69.236000000000004</v>
      </c>
      <c r="L53" s="49">
        <v>67</v>
      </c>
      <c r="M53" s="49">
        <v>68.126999999999995</v>
      </c>
      <c r="N53" s="49">
        <v>69.480999999999995</v>
      </c>
      <c r="O53" s="49">
        <v>68.241</v>
      </c>
      <c r="P53" s="49">
        <v>66.037000000000006</v>
      </c>
      <c r="Q53" s="49">
        <v>63.463000000000001</v>
      </c>
      <c r="T53" s="4">
        <f t="shared" si="94"/>
        <v>39.059673607538954</v>
      </c>
      <c r="U53" s="4">
        <f t="shared" si="3"/>
        <v>47.140726411859653</v>
      </c>
      <c r="V53" s="4">
        <f t="shared" si="4"/>
        <v>53.125423764433869</v>
      </c>
      <c r="W53" s="4">
        <f t="shared" si="5"/>
        <v>58.322248895667016</v>
      </c>
      <c r="X53" s="4">
        <f t="shared" si="6"/>
        <v>62.794079327696721</v>
      </c>
      <c r="Y53" s="4">
        <f t="shared" si="7"/>
        <v>65.970269054895795</v>
      </c>
      <c r="Z53" s="4">
        <f t="shared" si="8"/>
        <v>68.570500958766445</v>
      </c>
      <c r="AA53" s="4">
        <f t="shared" si="9"/>
        <v>71.646809110021209</v>
      </c>
      <c r="AB53" s="4">
        <f t="shared" si="10"/>
        <v>72.24579306988494</v>
      </c>
      <c r="AC53" s="4">
        <f t="shared" si="11"/>
        <v>71.166722105642648</v>
      </c>
      <c r="AD53" s="4">
        <f t="shared" si="12"/>
        <v>71.360313400845754</v>
      </c>
      <c r="AE53" s="4">
        <f t="shared" si="13"/>
        <v>71.945477263005031</v>
      </c>
      <c r="AF53" s="4">
        <f t="shared" si="14"/>
        <v>71.383842175903581</v>
      </c>
      <c r="AG53" s="4">
        <f t="shared" si="15"/>
        <v>69.23276283524342</v>
      </c>
      <c r="AH53" s="4">
        <f t="shared" si="16"/>
        <v>65.131057240238022</v>
      </c>
      <c r="AJ53" s="4">
        <f t="shared" si="95"/>
        <v>0.37892639246104665</v>
      </c>
      <c r="AK53" s="4">
        <f t="shared" si="95"/>
        <v>-1.5267264118596557</v>
      </c>
      <c r="AL53" s="4">
        <f t="shared" si="95"/>
        <v>-1.3074237644338709</v>
      </c>
      <c r="AM53" s="4">
        <f t="shared" si="95"/>
        <v>-1.8672488956670179</v>
      </c>
      <c r="AN53" s="4">
        <f t="shared" si="95"/>
        <v>-0.48507932769672379</v>
      </c>
      <c r="AO53" s="4">
        <f t="shared" si="95"/>
        <v>-0.71526905489579917</v>
      </c>
      <c r="AP53" s="4">
        <f t="shared" si="95"/>
        <v>-2.4795009587664509</v>
      </c>
      <c r="AQ53" s="4">
        <f t="shared" si="95"/>
        <v>-3.7918091100212052</v>
      </c>
      <c r="AR53" s="4">
        <f t="shared" si="95"/>
        <v>-3.0097930698849353</v>
      </c>
      <c r="AS53" s="4">
        <f t="shared" si="95"/>
        <v>-4.1667221056426484</v>
      </c>
      <c r="AT53" s="4">
        <f t="shared" si="95"/>
        <v>-3.2333134008457591</v>
      </c>
      <c r="AU53" s="4">
        <f t="shared" si="95"/>
        <v>-2.4644772630050369</v>
      </c>
      <c r="AV53" s="4">
        <f t="shared" si="95"/>
        <v>-3.1428421759035814</v>
      </c>
      <c r="AW53" s="4">
        <f t="shared" si="95"/>
        <v>-3.1957628352434142</v>
      </c>
      <c r="AX53" s="4">
        <f t="shared" si="95"/>
        <v>-1.6680572402380207</v>
      </c>
      <c r="AZ53" s="2">
        <f t="shared" si="96"/>
        <v>39.059493914733665</v>
      </c>
      <c r="BA53" s="2">
        <f t="shared" si="96"/>
        <v>47.140726204764569</v>
      </c>
      <c r="BB53" s="2">
        <f t="shared" si="96"/>
        <v>53.125423755409351</v>
      </c>
      <c r="BC53" s="2">
        <f t="shared" si="96"/>
        <v>58.322248895036836</v>
      </c>
      <c r="BD53" s="2">
        <f t="shared" si="96"/>
        <v>62.794079327515568</v>
      </c>
      <c r="BE53" s="2">
        <f t="shared" si="96"/>
        <v>65.970269039225883</v>
      </c>
      <c r="BF53" s="2">
        <f t="shared" si="96"/>
        <v>68.57050095850046</v>
      </c>
      <c r="BG53" s="2">
        <f t="shared" si="96"/>
        <v>71.646809109856491</v>
      </c>
      <c r="BH53" s="2">
        <f t="shared" si="96"/>
        <v>72.245793069487704</v>
      </c>
      <c r="BI53" s="2">
        <f t="shared" si="96"/>
        <v>71.166722105378568</v>
      </c>
      <c r="BJ53" s="2">
        <f t="shared" si="96"/>
        <v>71.360313400821681</v>
      </c>
      <c r="BK53" s="2">
        <f t="shared" si="96"/>
        <v>71.945477262988675</v>
      </c>
      <c r="BL53" s="2">
        <f t="shared" si="96"/>
        <v>71.383842175893307</v>
      </c>
      <c r="BM53" s="2">
        <f t="shared" si="96"/>
        <v>69.232762835207396</v>
      </c>
      <c r="BN53" s="2">
        <f t="shared" si="96"/>
        <v>65.131057240075322</v>
      </c>
      <c r="BP53" s="2">
        <f t="shared" si="19"/>
        <v>39.438600000000001</v>
      </c>
      <c r="BQ53" s="2">
        <f t="shared" si="20"/>
        <v>45.613999999999997</v>
      </c>
      <c r="BR53" s="2">
        <f t="shared" si="21"/>
        <v>51.817999999999998</v>
      </c>
      <c r="BS53" s="2">
        <f t="shared" si="22"/>
        <v>56.454999999999998</v>
      </c>
      <c r="BT53" s="2">
        <f t="shared" si="23"/>
        <v>62.308999999999997</v>
      </c>
      <c r="BU53" s="2">
        <f t="shared" si="24"/>
        <v>65.254999999999995</v>
      </c>
      <c r="BV53" s="2">
        <f t="shared" si="25"/>
        <v>66.090999999999994</v>
      </c>
      <c r="BW53" s="2">
        <f t="shared" si="26"/>
        <v>67.855000000000004</v>
      </c>
      <c r="BX53" s="2">
        <f t="shared" si="27"/>
        <v>69.236000000000004</v>
      </c>
      <c r="BY53" s="2">
        <f t="shared" si="28"/>
        <v>67</v>
      </c>
      <c r="BZ53" s="2">
        <f t="shared" si="29"/>
        <v>68.126999999999995</v>
      </c>
      <c r="CA53" s="2">
        <f t="shared" si="30"/>
        <v>69.480999999999995</v>
      </c>
      <c r="CB53" s="2">
        <f t="shared" si="31"/>
        <v>68.241</v>
      </c>
      <c r="CC53" s="2">
        <f t="shared" si="32"/>
        <v>66.037000000000006</v>
      </c>
      <c r="CD53" s="2">
        <f t="shared" si="33"/>
        <v>63.463000000000001</v>
      </c>
      <c r="CF53" s="2" t="str">
        <f t="shared" si="34"/>
        <v/>
      </c>
      <c r="CG53" s="2" t="str">
        <f t="shared" si="35"/>
        <v/>
      </c>
      <c r="CH53" s="2" t="str">
        <f t="shared" si="36"/>
        <v/>
      </c>
      <c r="CI53" s="2" t="str">
        <f t="shared" si="37"/>
        <v/>
      </c>
      <c r="CJ53" s="2" t="str">
        <f t="shared" si="38"/>
        <v/>
      </c>
      <c r="CK53" s="2" t="str">
        <f t="shared" si="39"/>
        <v/>
      </c>
      <c r="CL53" s="2" t="str">
        <f t="shared" si="40"/>
        <v/>
      </c>
      <c r="CM53" s="2" t="str">
        <f t="shared" si="41"/>
        <v/>
      </c>
      <c r="CN53" s="2" t="str">
        <f t="shared" si="42"/>
        <v/>
      </c>
      <c r="CO53" s="2" t="str">
        <f t="shared" si="43"/>
        <v/>
      </c>
      <c r="CP53" s="2" t="str">
        <f t="shared" si="44"/>
        <v/>
      </c>
      <c r="CQ53" s="2" t="str">
        <f t="shared" si="45"/>
        <v/>
      </c>
      <c r="CR53" s="2" t="str">
        <f t="shared" si="46"/>
        <v/>
      </c>
      <c r="CS53" s="2" t="str">
        <f t="shared" si="47"/>
        <v/>
      </c>
      <c r="CT53" s="2" t="str">
        <f t="shared" si="48"/>
        <v/>
      </c>
      <c r="CV53" s="2">
        <f t="shared" si="49"/>
        <v>39.063105141172535</v>
      </c>
      <c r="CW53" s="2">
        <f t="shared" si="50"/>
        <v>47.142422133208704</v>
      </c>
      <c r="CX53" s="2">
        <f t="shared" si="51"/>
        <v>53.123108036890649</v>
      </c>
      <c r="CY53" s="2">
        <f t="shared" si="52"/>
        <v>58.319473947844436</v>
      </c>
      <c r="CZ53" s="2">
        <f t="shared" si="53"/>
        <v>62.793545538634021</v>
      </c>
      <c r="DA53" s="2">
        <f t="shared" si="54"/>
        <v>65.968860633239501</v>
      </c>
      <c r="DB53" s="2">
        <f t="shared" si="55"/>
        <v>68.56515528806041</v>
      </c>
      <c r="DC53" s="2">
        <f t="shared" si="56"/>
        <v>71.642909173560724</v>
      </c>
      <c r="DD53" s="2">
        <f t="shared" si="57"/>
        <v>72.242366575286297</v>
      </c>
      <c r="DE53" s="2">
        <f t="shared" si="58"/>
        <v>71.163139198744986</v>
      </c>
      <c r="DF53" s="2">
        <f t="shared" si="59"/>
        <v>71.358274452690324</v>
      </c>
      <c r="DG53" s="2">
        <f t="shared" si="60"/>
        <v>71.943196151523892</v>
      </c>
      <c r="DH53" s="2">
        <f t="shared" si="61"/>
        <v>71.38634004024145</v>
      </c>
      <c r="DI53" s="2">
        <f t="shared" si="62"/>
        <v>69.230849506828037</v>
      </c>
      <c r="DJ53" s="2">
        <f t="shared" si="63"/>
        <v>65.134276488606304</v>
      </c>
      <c r="DL53" s="2">
        <f t="shared" si="64"/>
        <v>36.996479827999025</v>
      </c>
      <c r="DM53" s="2">
        <f t="shared" si="65"/>
        <v>45.901071127256344</v>
      </c>
      <c r="DN53" s="2">
        <f t="shared" si="66"/>
        <v>54.615213550080789</v>
      </c>
      <c r="DO53" s="2">
        <f t="shared" si="67"/>
        <v>60.061142358767917</v>
      </c>
      <c r="DP53" s="2">
        <f t="shared" si="68"/>
        <v>63.148944471557428</v>
      </c>
      <c r="DQ53" s="2">
        <f t="shared" si="69"/>
        <v>66.829556561719926</v>
      </c>
      <c r="DR53" s="2">
        <f t="shared" si="70"/>
        <v>71.816964863606088</v>
      </c>
      <c r="DS53" s="2">
        <f t="shared" si="71"/>
        <v>74.082124336376637</v>
      </c>
      <c r="DT53" s="2">
        <f t="shared" si="72"/>
        <v>74.394659293647905</v>
      </c>
      <c r="DU53" s="2">
        <f t="shared" si="73"/>
        <v>73.376820402542634</v>
      </c>
      <c r="DV53" s="2">
        <f t="shared" si="74"/>
        <v>72.725325662555491</v>
      </c>
      <c r="DW53" s="2">
        <f t="shared" si="75"/>
        <v>73.619640472577061</v>
      </c>
      <c r="DX53" s="2">
        <f t="shared" si="76"/>
        <v>69.3027257142857</v>
      </c>
      <c r="DY53" s="2">
        <f t="shared" si="77"/>
        <v>70.61194440409983</v>
      </c>
      <c r="DZ53" s="2">
        <f t="shared" si="78"/>
        <v>63.093300047791736</v>
      </c>
      <c r="EB53" s="2">
        <f t="shared" si="79"/>
        <v>1.7474025968086306E-3</v>
      </c>
      <c r="EC53" s="2">
        <f t="shared" si="80"/>
        <v>1.3661957303003293E-3</v>
      </c>
      <c r="ED53" s="2">
        <f t="shared" si="81"/>
        <v>1.5519804050221284E-3</v>
      </c>
      <c r="EE53" s="2">
        <f t="shared" si="82"/>
        <v>1.5932695196169786E-3</v>
      </c>
      <c r="EF53" s="2">
        <f t="shared" si="83"/>
        <v>1.5019428369000005E-3</v>
      </c>
      <c r="EG53" s="2">
        <f t="shared" si="84"/>
        <v>1.6363572079101422E-3</v>
      </c>
      <c r="EH53" s="2">
        <f t="shared" si="85"/>
        <v>1.6439063591704968E-3</v>
      </c>
      <c r="EI53" s="2">
        <f t="shared" si="86"/>
        <v>1.5988488244933982E-3</v>
      </c>
      <c r="EJ53" s="2">
        <f t="shared" si="87"/>
        <v>1.5920205333447564E-3</v>
      </c>
      <c r="EK53" s="2">
        <f t="shared" si="88"/>
        <v>1.6185287327850129E-3</v>
      </c>
      <c r="EL53" s="2">
        <f t="shared" si="89"/>
        <v>1.4914936007162705E-3</v>
      </c>
      <c r="EM53" s="2">
        <f t="shared" si="90"/>
        <v>1.3606842983854628E-3</v>
      </c>
      <c r="EN53" s="2">
        <f t="shared" si="91"/>
        <v>1.1988131954278479E-3</v>
      </c>
      <c r="EO53" s="2">
        <f t="shared" si="92"/>
        <v>1.3853706817211246E-3</v>
      </c>
      <c r="EP53" s="2">
        <f t="shared" si="93"/>
        <v>1.5773080308990127E-3</v>
      </c>
    </row>
    <row r="54" spans="2:146" x14ac:dyDescent="0.25">
      <c r="B54" s="2">
        <v>32</v>
      </c>
      <c r="C54" s="49">
        <v>39.666699999999999</v>
      </c>
      <c r="D54" s="49">
        <v>46.8947</v>
      </c>
      <c r="E54" s="49">
        <v>52.472999999999999</v>
      </c>
      <c r="F54" s="49">
        <v>56.981999999999999</v>
      </c>
      <c r="G54" s="49">
        <v>58.981999999999999</v>
      </c>
      <c r="H54" s="49">
        <v>65.400000000000006</v>
      </c>
      <c r="I54" s="49">
        <v>65.855000000000004</v>
      </c>
      <c r="J54" s="49">
        <v>69.691000000000003</v>
      </c>
      <c r="K54" s="49">
        <v>69.436000000000007</v>
      </c>
      <c r="L54" s="49">
        <v>69.655000000000001</v>
      </c>
      <c r="M54" s="49">
        <v>67.599999999999994</v>
      </c>
      <c r="N54" s="49">
        <v>69.852000000000004</v>
      </c>
      <c r="O54" s="49">
        <v>68.537000000000006</v>
      </c>
      <c r="P54" s="49">
        <v>66.111000000000004</v>
      </c>
      <c r="Q54" s="49">
        <v>63.518999999999998</v>
      </c>
      <c r="T54" s="4">
        <f t="shared" si="94"/>
        <v>39.022065336389403</v>
      </c>
      <c r="U54" s="4">
        <f t="shared" si="3"/>
        <v>47.109005137285187</v>
      </c>
      <c r="V54" s="4">
        <f t="shared" si="4"/>
        <v>53.085329785827554</v>
      </c>
      <c r="W54" s="4">
        <f t="shared" si="5"/>
        <v>58.259326375406452</v>
      </c>
      <c r="X54" s="4">
        <f t="shared" si="6"/>
        <v>62.724680202734802</v>
      </c>
      <c r="Y54" s="4">
        <f t="shared" si="7"/>
        <v>65.912594208497921</v>
      </c>
      <c r="Z54" s="4">
        <f t="shared" si="8"/>
        <v>68.501568921902887</v>
      </c>
      <c r="AA54" s="4">
        <f t="shared" si="9"/>
        <v>71.561389275064727</v>
      </c>
      <c r="AB54" s="4">
        <f t="shared" si="10"/>
        <v>72.159489185993849</v>
      </c>
      <c r="AC54" s="4">
        <f t="shared" si="11"/>
        <v>71.107864900125804</v>
      </c>
      <c r="AD54" s="4">
        <f t="shared" si="12"/>
        <v>71.27150326331143</v>
      </c>
      <c r="AE54" s="4">
        <f t="shared" si="13"/>
        <v>71.839232361378777</v>
      </c>
      <c r="AF54" s="4">
        <f t="shared" si="14"/>
        <v>71.24860730176519</v>
      </c>
      <c r="AG54" s="4">
        <f t="shared" si="15"/>
        <v>69.122769061357104</v>
      </c>
      <c r="AH54" s="4">
        <f t="shared" si="16"/>
        <v>65.16587527367922</v>
      </c>
      <c r="AJ54" s="4">
        <f t="shared" si="95"/>
        <v>0.64463466361059574</v>
      </c>
      <c r="AK54" s="4">
        <f t="shared" si="95"/>
        <v>-0.21430513728518719</v>
      </c>
      <c r="AL54" s="4">
        <f t="shared" si="95"/>
        <v>-0.61232978582755493</v>
      </c>
      <c r="AM54" s="4">
        <f t="shared" si="95"/>
        <v>-1.277326375406453</v>
      </c>
      <c r="AN54" s="4">
        <f t="shared" si="95"/>
        <v>-3.7426802027348032</v>
      </c>
      <c r="AO54" s="4">
        <f t="shared" si="95"/>
        <v>-0.51259420849791582</v>
      </c>
      <c r="AP54" s="4">
        <f t="shared" si="95"/>
        <v>-2.6465689219028832</v>
      </c>
      <c r="AQ54" s="4">
        <f t="shared" si="95"/>
        <v>-1.8703892750647242</v>
      </c>
      <c r="AR54" s="4">
        <f t="shared" si="95"/>
        <v>-2.7234891859938415</v>
      </c>
      <c r="AS54" s="4">
        <f t="shared" si="95"/>
        <v>-1.4528649001258032</v>
      </c>
      <c r="AT54" s="4">
        <f t="shared" si="95"/>
        <v>-3.6715032633114362</v>
      </c>
      <c r="AU54" s="4">
        <f t="shared" si="95"/>
        <v>-1.9872323613787728</v>
      </c>
      <c r="AV54" s="4">
        <f t="shared" si="95"/>
        <v>-2.7116073017651843</v>
      </c>
      <c r="AW54" s="4">
        <f t="shared" si="95"/>
        <v>-3.0117690613571</v>
      </c>
      <c r="AX54" s="4">
        <f t="shared" si="95"/>
        <v>-1.6468752736792212</v>
      </c>
      <c r="AZ54" s="2">
        <f t="shared" si="96"/>
        <v>39.021615442511433</v>
      </c>
      <c r="BA54" s="2">
        <f t="shared" si="96"/>
        <v>47.109004463968546</v>
      </c>
      <c r="BB54" s="2">
        <f t="shared" si="96"/>
        <v>53.085329747613223</v>
      </c>
      <c r="BC54" s="2">
        <f t="shared" si="96"/>
        <v>58.259326372107644</v>
      </c>
      <c r="BD54" s="2">
        <f t="shared" si="96"/>
        <v>62.724680201727772</v>
      </c>
      <c r="BE54" s="2">
        <f t="shared" si="96"/>
        <v>65.912594138952784</v>
      </c>
      <c r="BF54" s="2">
        <f t="shared" si="96"/>
        <v>68.501568920401198</v>
      </c>
      <c r="BG54" s="2">
        <f t="shared" si="96"/>
        <v>71.56138927413285</v>
      </c>
      <c r="BH54" s="2">
        <f t="shared" si="96"/>
        <v>72.159489183908235</v>
      </c>
      <c r="BI54" s="2">
        <f t="shared" si="96"/>
        <v>71.107864898718404</v>
      </c>
      <c r="BJ54" s="2">
        <f t="shared" si="96"/>
        <v>71.271503263171695</v>
      </c>
      <c r="BK54" s="2">
        <f t="shared" si="96"/>
        <v>71.839232361285482</v>
      </c>
      <c r="BL54" s="2">
        <f t="shared" si="96"/>
        <v>71.248607301708475</v>
      </c>
      <c r="BM54" s="2">
        <f t="shared" si="96"/>
        <v>69.122769061180378</v>
      </c>
      <c r="BN54" s="2">
        <f t="shared" si="96"/>
        <v>65.165875272953429</v>
      </c>
      <c r="BP54" s="2">
        <f t="shared" si="19"/>
        <v>39.666699999999999</v>
      </c>
      <c r="BQ54" s="2">
        <f t="shared" si="20"/>
        <v>46.8947</v>
      </c>
      <c r="BR54" s="2">
        <f t="shared" si="21"/>
        <v>52.472999999999999</v>
      </c>
      <c r="BS54" s="2">
        <f t="shared" si="22"/>
        <v>56.981999999999999</v>
      </c>
      <c r="BT54" s="2">
        <f t="shared" si="23"/>
        <v>58.981999999999999</v>
      </c>
      <c r="BU54" s="2">
        <f t="shared" si="24"/>
        <v>65.400000000000006</v>
      </c>
      <c r="BV54" s="2">
        <f t="shared" si="25"/>
        <v>65.855000000000004</v>
      </c>
      <c r="BW54" s="2">
        <f t="shared" si="26"/>
        <v>69.691000000000003</v>
      </c>
      <c r="BX54" s="2">
        <f t="shared" si="27"/>
        <v>69.436000000000007</v>
      </c>
      <c r="BY54" s="2">
        <f t="shared" si="28"/>
        <v>69.655000000000001</v>
      </c>
      <c r="BZ54" s="2">
        <f t="shared" si="29"/>
        <v>67.599999999999994</v>
      </c>
      <c r="CA54" s="2">
        <f t="shared" si="30"/>
        <v>69.852000000000004</v>
      </c>
      <c r="CB54" s="2">
        <f t="shared" si="31"/>
        <v>68.537000000000006</v>
      </c>
      <c r="CC54" s="2">
        <f t="shared" si="32"/>
        <v>66.111000000000004</v>
      </c>
      <c r="CD54" s="2">
        <f t="shared" si="33"/>
        <v>63.518999999999998</v>
      </c>
      <c r="CF54" s="2" t="str">
        <f t="shared" si="34"/>
        <v/>
      </c>
      <c r="CG54" s="2" t="str">
        <f t="shared" si="35"/>
        <v/>
      </c>
      <c r="CH54" s="2" t="str">
        <f t="shared" si="36"/>
        <v/>
      </c>
      <c r="CI54" s="2" t="str">
        <f t="shared" si="37"/>
        <v/>
      </c>
      <c r="CJ54" s="2" t="str">
        <f t="shared" si="38"/>
        <v/>
      </c>
      <c r="CK54" s="2" t="str">
        <f t="shared" si="39"/>
        <v/>
      </c>
      <c r="CL54" s="2" t="str">
        <f t="shared" si="40"/>
        <v/>
      </c>
      <c r="CM54" s="2" t="str">
        <f t="shared" si="41"/>
        <v/>
      </c>
      <c r="CN54" s="2" t="str">
        <f t="shared" si="42"/>
        <v/>
      </c>
      <c r="CO54" s="2" t="str">
        <f t="shared" si="43"/>
        <v/>
      </c>
      <c r="CP54" s="2" t="str">
        <f t="shared" si="44"/>
        <v/>
      </c>
      <c r="CQ54" s="2" t="str">
        <f t="shared" si="45"/>
        <v/>
      </c>
      <c r="CR54" s="2" t="str">
        <f t="shared" si="46"/>
        <v/>
      </c>
      <c r="CS54" s="2" t="str">
        <f t="shared" si="47"/>
        <v/>
      </c>
      <c r="CT54" s="2" t="str">
        <f t="shared" si="48"/>
        <v/>
      </c>
      <c r="CV54" s="2">
        <f t="shared" si="49"/>
        <v>39.025550793573444</v>
      </c>
      <c r="CW54" s="2">
        <f t="shared" si="50"/>
        <v>47.110889094732613</v>
      </c>
      <c r="CX54" s="2">
        <f t="shared" si="51"/>
        <v>53.082854244306418</v>
      </c>
      <c r="CY54" s="2">
        <f t="shared" si="52"/>
        <v>58.256332847054765</v>
      </c>
      <c r="CZ54" s="2">
        <f t="shared" si="53"/>
        <v>62.724121414556663</v>
      </c>
      <c r="DA54" s="2">
        <f t="shared" si="54"/>
        <v>65.911102484410009</v>
      </c>
      <c r="DB54" s="2">
        <f t="shared" si="55"/>
        <v>68.49579323925262</v>
      </c>
      <c r="DC54" s="2">
        <f t="shared" si="56"/>
        <v>71.557179199187573</v>
      </c>
      <c r="DD54" s="2">
        <f t="shared" si="57"/>
        <v>72.155811157655521</v>
      </c>
      <c r="DE54" s="2">
        <f t="shared" si="58"/>
        <v>71.10406462757679</v>
      </c>
      <c r="DF54" s="2">
        <f t="shared" si="59"/>
        <v>71.269344148162858</v>
      </c>
      <c r="DG54" s="2">
        <f t="shared" si="60"/>
        <v>71.836800683290122</v>
      </c>
      <c r="DH54" s="2">
        <f t="shared" si="61"/>
        <v>71.251352112676059</v>
      </c>
      <c r="DI54" s="2">
        <f t="shared" si="62"/>
        <v>69.120747660889961</v>
      </c>
      <c r="DJ54" s="2">
        <f t="shared" si="63"/>
        <v>65.169654081774723</v>
      </c>
      <c r="DL54" s="2">
        <f t="shared" si="64"/>
        <v>36.971251514292696</v>
      </c>
      <c r="DM54" s="2">
        <f t="shared" si="65"/>
        <v>45.852628510883953</v>
      </c>
      <c r="DN54" s="2">
        <f t="shared" si="66"/>
        <v>54.537784918551438</v>
      </c>
      <c r="DO54" s="2">
        <f t="shared" si="67"/>
        <v>59.970133887061031</v>
      </c>
      <c r="DP54" s="2">
        <f t="shared" si="68"/>
        <v>63.063477740753626</v>
      </c>
      <c r="DQ54" s="2">
        <f t="shared" si="69"/>
        <v>66.742595679149275</v>
      </c>
      <c r="DR54" s="2">
        <f t="shared" si="70"/>
        <v>71.700549526990812</v>
      </c>
      <c r="DS54" s="2">
        <f t="shared" si="71"/>
        <v>73.959048722352833</v>
      </c>
      <c r="DT54" s="2">
        <f t="shared" si="72"/>
        <v>74.26314266474418</v>
      </c>
      <c r="DU54" s="2">
        <f t="shared" si="73"/>
        <v>73.245781120697515</v>
      </c>
      <c r="DV54" s="2">
        <f t="shared" si="74"/>
        <v>72.58977867270184</v>
      </c>
      <c r="DW54" s="2">
        <f t="shared" si="75"/>
        <v>73.466868602801554</v>
      </c>
      <c r="DX54" s="2">
        <f t="shared" si="76"/>
        <v>69.162964285714267</v>
      </c>
      <c r="DY54" s="2">
        <f t="shared" si="77"/>
        <v>70.451644440869615</v>
      </c>
      <c r="DZ54" s="2">
        <f t="shared" si="78"/>
        <v>62.98438716932332</v>
      </c>
      <c r="EB54" s="2">
        <f t="shared" si="79"/>
        <v>1.9156658923546886E-3</v>
      </c>
      <c r="EC54" s="2">
        <f t="shared" si="80"/>
        <v>1.4978064069221051E-3</v>
      </c>
      <c r="ED54" s="2">
        <f t="shared" si="81"/>
        <v>1.7014579117929154E-3</v>
      </c>
      <c r="EE54" s="2">
        <f t="shared" si="82"/>
        <v>1.7467167909244123E-3</v>
      </c>
      <c r="EF54" s="2">
        <f t="shared" si="83"/>
        <v>1.6466089710766775E-3</v>
      </c>
      <c r="EG54" s="2">
        <f t="shared" si="84"/>
        <v>1.7939467841882903E-3</v>
      </c>
      <c r="EH54" s="2">
        <f t="shared" si="85"/>
        <v>1.8022216449599092E-3</v>
      </c>
      <c r="EI54" s="2">
        <f t="shared" si="86"/>
        <v>1.7528324934742185E-3</v>
      </c>
      <c r="EJ54" s="2">
        <f t="shared" si="87"/>
        <v>1.7453477254708864E-3</v>
      </c>
      <c r="EK54" s="2">
        <f t="shared" si="88"/>
        <v>1.7744043872363201E-3</v>
      </c>
      <c r="EL54" s="2">
        <f t="shared" si="89"/>
        <v>1.6351549196191974E-3</v>
      </c>
      <c r="EM54" s="2">
        <f t="shared" si="90"/>
        <v>1.4917648315470973E-3</v>
      </c>
      <c r="EN54" s="2">
        <f t="shared" si="91"/>
        <v>1.3143205165989636E-3</v>
      </c>
      <c r="EO54" s="2">
        <f t="shared" si="92"/>
        <v>1.51882574277435E-3</v>
      </c>
      <c r="EP54" s="2">
        <f t="shared" si="93"/>
        <v>1.7292207188779648E-3</v>
      </c>
    </row>
    <row r="55" spans="2:146" x14ac:dyDescent="0.25">
      <c r="B55" s="2">
        <v>33</v>
      </c>
      <c r="C55" s="49">
        <v>39.543900000000001</v>
      </c>
      <c r="D55" s="49">
        <v>46.491199999999999</v>
      </c>
      <c r="E55" s="49">
        <v>51.308999999999997</v>
      </c>
      <c r="F55" s="49">
        <v>56.454999999999998</v>
      </c>
      <c r="G55" s="49">
        <v>61.8</v>
      </c>
      <c r="H55" s="49">
        <v>64.382000000000005</v>
      </c>
      <c r="I55" s="49">
        <v>66.364000000000004</v>
      </c>
      <c r="J55" s="49">
        <v>69.491</v>
      </c>
      <c r="K55" s="49">
        <v>68.727000000000004</v>
      </c>
      <c r="L55" s="49">
        <v>69.400000000000006</v>
      </c>
      <c r="M55" s="49">
        <v>67.635999999999996</v>
      </c>
      <c r="N55" s="49">
        <v>67.814999999999998</v>
      </c>
      <c r="O55" s="49">
        <v>67.906999999999996</v>
      </c>
      <c r="P55" s="49">
        <v>66.019000000000005</v>
      </c>
      <c r="Q55" s="49">
        <v>62.463000000000001</v>
      </c>
      <c r="T55" s="4">
        <f t="shared" si="94"/>
        <v>38.984797078960241</v>
      </c>
      <c r="U55" s="4">
        <f t="shared" si="3"/>
        <v>47.077264243157913</v>
      </c>
      <c r="V55" s="4">
        <f t="shared" si="4"/>
        <v>53.045245153699454</v>
      </c>
      <c r="W55" s="4">
        <f t="shared" si="5"/>
        <v>58.196420180897235</v>
      </c>
      <c r="X55" s="4">
        <f t="shared" si="6"/>
        <v>62.655280936546376</v>
      </c>
      <c r="Y55" s="4">
        <f t="shared" si="7"/>
        <v>65.854922480221703</v>
      </c>
      <c r="Z55" s="4">
        <f t="shared" si="8"/>
        <v>68.432670040269301</v>
      </c>
      <c r="AA55" s="4">
        <f t="shared" si="9"/>
        <v>71.475992940614546</v>
      </c>
      <c r="AB55" s="4">
        <f t="shared" si="10"/>
        <v>72.073201917632858</v>
      </c>
      <c r="AC55" s="4">
        <f t="shared" si="11"/>
        <v>71.049016274479101</v>
      </c>
      <c r="AD55" s="4">
        <f t="shared" si="12"/>
        <v>71.182697327097728</v>
      </c>
      <c r="AE55" s="4">
        <f t="shared" si="13"/>
        <v>71.732995267390393</v>
      </c>
      <c r="AF55" s="4">
        <f t="shared" si="14"/>
        <v>71.113348063278593</v>
      </c>
      <c r="AG55" s="4">
        <f t="shared" si="15"/>
        <v>69.012778326738371</v>
      </c>
      <c r="AH55" s="4">
        <f t="shared" si="16"/>
        <v>65.200615450981175</v>
      </c>
      <c r="AJ55" s="4">
        <f t="shared" si="95"/>
        <v>0.55910292103975934</v>
      </c>
      <c r="AK55" s="4">
        <f t="shared" si="95"/>
        <v>-0.58606424315791372</v>
      </c>
      <c r="AL55" s="4">
        <f t="shared" si="95"/>
        <v>-1.736245153699457</v>
      </c>
      <c r="AM55" s="4">
        <f t="shared" si="95"/>
        <v>-1.7414201808972365</v>
      </c>
      <c r="AN55" s="4">
        <f t="shared" si="95"/>
        <v>-0.85528093654637871</v>
      </c>
      <c r="AO55" s="4">
        <f t="shared" si="95"/>
        <v>-1.4729224802216976</v>
      </c>
      <c r="AP55" s="4">
        <f t="shared" si="95"/>
        <v>-2.0686700402692964</v>
      </c>
      <c r="AQ55" s="4">
        <f t="shared" si="95"/>
        <v>-1.9849929406145463</v>
      </c>
      <c r="AR55" s="4">
        <f t="shared" si="95"/>
        <v>-3.3462019176328539</v>
      </c>
      <c r="AS55" s="4">
        <f t="shared" si="95"/>
        <v>-1.649016274479095</v>
      </c>
      <c r="AT55" s="4">
        <f t="shared" si="95"/>
        <v>-3.546697327097732</v>
      </c>
      <c r="AU55" s="4">
        <f t="shared" si="95"/>
        <v>-3.9179952673903955</v>
      </c>
      <c r="AV55" s="4">
        <f t="shared" si="95"/>
        <v>-3.2063480632785968</v>
      </c>
      <c r="AW55" s="4">
        <f t="shared" si="95"/>
        <v>-2.9937783267383651</v>
      </c>
      <c r="AX55" s="4">
        <f t="shared" si="95"/>
        <v>-2.7376154509811741</v>
      </c>
      <c r="AZ55" s="2">
        <f t="shared" si="96"/>
        <v>38.98370810257245</v>
      </c>
      <c r="BA55" s="2">
        <f t="shared" si="96"/>
        <v>47.077262131496092</v>
      </c>
      <c r="BB55" s="2">
        <f t="shared" si="96"/>
        <v>53.045244999203504</v>
      </c>
      <c r="BC55" s="2">
        <f t="shared" si="96"/>
        <v>58.196420164545451</v>
      </c>
      <c r="BD55" s="2">
        <f t="shared" si="96"/>
        <v>62.655280931251895</v>
      </c>
      <c r="BE55" s="2">
        <f t="shared" si="96"/>
        <v>65.854922186708961</v>
      </c>
      <c r="BF55" s="2">
        <f t="shared" si="96"/>
        <v>68.43267003226434</v>
      </c>
      <c r="BG55" s="2">
        <f t="shared" si="96"/>
        <v>71.475992935632419</v>
      </c>
      <c r="BH55" s="2">
        <f t="shared" si="96"/>
        <v>72.073201907252169</v>
      </c>
      <c r="BI55" s="2">
        <f t="shared" si="96"/>
        <v>71.049016267369154</v>
      </c>
      <c r="BJ55" s="2">
        <f t="shared" si="96"/>
        <v>71.182697326329304</v>
      </c>
      <c r="BK55" s="2">
        <f t="shared" si="96"/>
        <v>71.732995266885396</v>
      </c>
      <c r="BL55" s="2">
        <f t="shared" si="96"/>
        <v>71.113348062980464</v>
      </c>
      <c r="BM55" s="2">
        <f t="shared" si="96"/>
        <v>69.012778325909551</v>
      </c>
      <c r="BN55" s="2">
        <f t="shared" si="96"/>
        <v>65.200615447876771</v>
      </c>
      <c r="BP55" s="2">
        <f t="shared" si="19"/>
        <v>39.543900000000001</v>
      </c>
      <c r="BQ55" s="2">
        <f t="shared" si="20"/>
        <v>46.491199999999999</v>
      </c>
      <c r="BR55" s="2">
        <f t="shared" si="21"/>
        <v>51.308999999999997</v>
      </c>
      <c r="BS55" s="2">
        <f t="shared" si="22"/>
        <v>56.454999999999998</v>
      </c>
      <c r="BT55" s="2">
        <f t="shared" si="23"/>
        <v>61.8</v>
      </c>
      <c r="BU55" s="2">
        <f t="shared" si="24"/>
        <v>64.382000000000005</v>
      </c>
      <c r="BV55" s="2">
        <f t="shared" si="25"/>
        <v>66.364000000000004</v>
      </c>
      <c r="BW55" s="2">
        <f t="shared" si="26"/>
        <v>69.491</v>
      </c>
      <c r="BX55" s="2">
        <f t="shared" si="27"/>
        <v>68.727000000000004</v>
      </c>
      <c r="BY55" s="2">
        <f t="shared" si="28"/>
        <v>69.400000000000006</v>
      </c>
      <c r="BZ55" s="2">
        <f t="shared" si="29"/>
        <v>67.635999999999996</v>
      </c>
      <c r="CA55" s="2">
        <f t="shared" si="30"/>
        <v>67.814999999999998</v>
      </c>
      <c r="CB55" s="2">
        <f t="shared" si="31"/>
        <v>67.906999999999996</v>
      </c>
      <c r="CC55" s="2">
        <f t="shared" si="32"/>
        <v>66.019000000000005</v>
      </c>
      <c r="CD55" s="2">
        <f t="shared" si="33"/>
        <v>62.463000000000001</v>
      </c>
      <c r="CF55" s="2" t="str">
        <f t="shared" si="34"/>
        <v/>
      </c>
      <c r="CG55" s="2" t="str">
        <f t="shared" si="35"/>
        <v/>
      </c>
      <c r="CH55" s="2" t="str">
        <f t="shared" si="36"/>
        <v/>
      </c>
      <c r="CI55" s="2" t="str">
        <f t="shared" si="37"/>
        <v/>
      </c>
      <c r="CJ55" s="2" t="str">
        <f t="shared" si="38"/>
        <v/>
      </c>
      <c r="CK55" s="2" t="str">
        <f t="shared" si="39"/>
        <v/>
      </c>
      <c r="CL55" s="2" t="str">
        <f t="shared" si="40"/>
        <v/>
      </c>
      <c r="CM55" s="2" t="str">
        <f t="shared" si="41"/>
        <v/>
      </c>
      <c r="CN55" s="2" t="str">
        <f t="shared" si="42"/>
        <v/>
      </c>
      <c r="CO55" s="2" t="str">
        <f t="shared" si="43"/>
        <v/>
      </c>
      <c r="CP55" s="2" t="str">
        <f t="shared" si="44"/>
        <v/>
      </c>
      <c r="CQ55" s="2" t="str">
        <f t="shared" si="45"/>
        <v/>
      </c>
      <c r="CR55" s="2" t="str">
        <f t="shared" si="46"/>
        <v/>
      </c>
      <c r="CS55" s="2" t="str">
        <f t="shared" si="47"/>
        <v/>
      </c>
      <c r="CT55" s="2" t="str">
        <f t="shared" si="48"/>
        <v/>
      </c>
      <c r="CV55" s="2">
        <f t="shared" si="49"/>
        <v>38.987996445974353</v>
      </c>
      <c r="CW55" s="2">
        <f t="shared" si="50"/>
        <v>47.079356056256529</v>
      </c>
      <c r="CX55" s="2">
        <f t="shared" si="51"/>
        <v>53.042600451722194</v>
      </c>
      <c r="CY55" s="2">
        <f t="shared" si="52"/>
        <v>58.193191746265093</v>
      </c>
      <c r="CZ55" s="2">
        <f t="shared" si="53"/>
        <v>62.654697290479298</v>
      </c>
      <c r="DA55" s="2">
        <f t="shared" si="54"/>
        <v>65.853344335580502</v>
      </c>
      <c r="DB55" s="2">
        <f t="shared" si="55"/>
        <v>68.426431190444816</v>
      </c>
      <c r="DC55" s="2">
        <f t="shared" si="56"/>
        <v>71.471449224814421</v>
      </c>
      <c r="DD55" s="2">
        <f t="shared" si="57"/>
        <v>72.06925574002473</v>
      </c>
      <c r="DE55" s="2">
        <f t="shared" si="58"/>
        <v>71.044990056408579</v>
      </c>
      <c r="DF55" s="2">
        <f t="shared" si="59"/>
        <v>71.180413843635378</v>
      </c>
      <c r="DG55" s="2">
        <f t="shared" si="60"/>
        <v>71.730405215056365</v>
      </c>
      <c r="DH55" s="2">
        <f t="shared" si="61"/>
        <v>71.116364185110669</v>
      </c>
      <c r="DI55" s="2">
        <f t="shared" si="62"/>
        <v>69.010645814951886</v>
      </c>
      <c r="DJ55" s="2">
        <f t="shared" si="63"/>
        <v>65.205031674943157</v>
      </c>
      <c r="DL55" s="2">
        <f t="shared" si="64"/>
        <v>36.946023200586367</v>
      </c>
      <c r="DM55" s="2">
        <f t="shared" si="65"/>
        <v>45.804185894511562</v>
      </c>
      <c r="DN55" s="2">
        <f t="shared" si="66"/>
        <v>54.460356287022087</v>
      </c>
      <c r="DO55" s="2">
        <f t="shared" si="67"/>
        <v>59.879125415354153</v>
      </c>
      <c r="DP55" s="2">
        <f t="shared" si="68"/>
        <v>62.978011009949817</v>
      </c>
      <c r="DQ55" s="2">
        <f t="shared" si="69"/>
        <v>66.65563479657861</v>
      </c>
      <c r="DR55" s="2">
        <f t="shared" si="70"/>
        <v>71.584134190375551</v>
      </c>
      <c r="DS55" s="2">
        <f t="shared" si="71"/>
        <v>73.835973108329028</v>
      </c>
      <c r="DT55" s="2">
        <f t="shared" si="72"/>
        <v>74.131626035840469</v>
      </c>
      <c r="DU55" s="2">
        <f t="shared" si="73"/>
        <v>73.114741838852396</v>
      </c>
      <c r="DV55" s="2">
        <f t="shared" si="74"/>
        <v>72.454231682848189</v>
      </c>
      <c r="DW55" s="2">
        <f t="shared" si="75"/>
        <v>73.314096733026034</v>
      </c>
      <c r="DX55" s="2">
        <f t="shared" si="76"/>
        <v>69.023202857142834</v>
      </c>
      <c r="DY55" s="2">
        <f t="shared" si="77"/>
        <v>70.291344477639385</v>
      </c>
      <c r="DZ55" s="2">
        <f t="shared" si="78"/>
        <v>62.875474290854903</v>
      </c>
      <c r="EB55" s="2">
        <f t="shared" si="79"/>
        <v>2.1000977420190282E-3</v>
      </c>
      <c r="EC55" s="2">
        <f t="shared" si="80"/>
        <v>1.6420747781335592E-3</v>
      </c>
      <c r="ED55" s="2">
        <f t="shared" si="81"/>
        <v>1.865305305373657E-3</v>
      </c>
      <c r="EE55" s="2">
        <f t="shared" si="82"/>
        <v>1.9149141745860355E-3</v>
      </c>
      <c r="EF55" s="2">
        <f t="shared" si="83"/>
        <v>1.805184059456087E-3</v>
      </c>
      <c r="EG55" s="2">
        <f t="shared" si="84"/>
        <v>1.9666831467768809E-3</v>
      </c>
      <c r="EH55" s="2">
        <f t="shared" si="85"/>
        <v>1.9757532040430409E-3</v>
      </c>
      <c r="EI55" s="2">
        <f t="shared" si="86"/>
        <v>1.9216176456006821E-3</v>
      </c>
      <c r="EJ55" s="2">
        <f t="shared" si="87"/>
        <v>1.9134135297891001E-3</v>
      </c>
      <c r="EK55" s="2">
        <f t="shared" si="88"/>
        <v>1.9452627096262015E-3</v>
      </c>
      <c r="EL55" s="2">
        <f t="shared" si="89"/>
        <v>1.7926289172824049E-3</v>
      </c>
      <c r="EM55" s="2">
        <f t="shared" si="90"/>
        <v>1.6354522327326822E-3</v>
      </c>
      <c r="EN55" s="2">
        <f t="shared" si="91"/>
        <v>1.4409410731507177E-3</v>
      </c>
      <c r="EO55" s="2">
        <f t="shared" si="92"/>
        <v>1.6651153154048908E-3</v>
      </c>
      <c r="EP55" s="2">
        <f t="shared" si="93"/>
        <v>1.8957365448680722E-3</v>
      </c>
    </row>
    <row r="56" spans="2:146" x14ac:dyDescent="0.25">
      <c r="B56" s="2">
        <v>34</v>
      </c>
      <c r="C56" s="49">
        <v>40.578899999999997</v>
      </c>
      <c r="D56" s="49">
        <v>47.245600000000003</v>
      </c>
      <c r="E56" s="49">
        <v>52.290999999999997</v>
      </c>
      <c r="F56" s="49">
        <v>56.326999999999998</v>
      </c>
      <c r="G56" s="49">
        <v>60.691000000000003</v>
      </c>
      <c r="H56" s="49">
        <v>64.436000000000007</v>
      </c>
      <c r="I56" s="49">
        <v>66.709000000000003</v>
      </c>
      <c r="J56" s="49">
        <v>69.727000000000004</v>
      </c>
      <c r="K56" s="49">
        <v>70.126999999999995</v>
      </c>
      <c r="L56" s="49">
        <v>68.673000000000002</v>
      </c>
      <c r="M56" s="49">
        <v>68.781999999999996</v>
      </c>
      <c r="N56" s="49">
        <v>68.759</v>
      </c>
      <c r="O56" s="49">
        <v>67.147999999999996</v>
      </c>
      <c r="P56" s="49">
        <v>66.444000000000003</v>
      </c>
      <c r="Q56" s="49">
        <v>63.148000000000003</v>
      </c>
      <c r="T56" s="4">
        <f t="shared" si="94"/>
        <v>38.948317684340829</v>
      </c>
      <c r="U56" s="4">
        <f t="shared" si="3"/>
        <v>47.045503386046562</v>
      </c>
      <c r="V56" s="4">
        <f t="shared" si="4"/>
        <v>53.00517040361985</v>
      </c>
      <c r="W56" s="4">
        <f t="shared" si="5"/>
        <v>58.133531457373195</v>
      </c>
      <c r="X56" s="4">
        <f t="shared" si="6"/>
        <v>62.585881282351735</v>
      </c>
      <c r="Y56" s="4">
        <f t="shared" si="7"/>
        <v>65.797254154344273</v>
      </c>
      <c r="Z56" s="4">
        <f t="shared" si="8"/>
        <v>68.363806716815631</v>
      </c>
      <c r="AA56" s="4">
        <f t="shared" si="9"/>
        <v>71.39062175885843</v>
      </c>
      <c r="AB56" s="4">
        <f t="shared" si="10"/>
        <v>71.986932147150796</v>
      </c>
      <c r="AC56" s="4">
        <f t="shared" si="11"/>
        <v>70.990175875978409</v>
      </c>
      <c r="AD56" s="4">
        <f t="shared" si="12"/>
        <v>71.09389528623025</v>
      </c>
      <c r="AE56" s="4">
        <f t="shared" si="13"/>
        <v>71.626766085951857</v>
      </c>
      <c r="AF56" s="4">
        <f t="shared" si="14"/>
        <v>70.978062065677761</v>
      </c>
      <c r="AG56" s="4">
        <f t="shared" si="15"/>
        <v>68.902790213798212</v>
      </c>
      <c r="AH56" s="4">
        <f t="shared" si="16"/>
        <v>65.235267997432615</v>
      </c>
      <c r="AJ56" s="4">
        <f t="shared" ref="AJ56:AX119" si="97">IF(OR($B56 &lt; C$226, $B56 &gt; C$231), 0, C56-T56)</f>
        <v>1.6305823156591686</v>
      </c>
      <c r="AK56" s="4">
        <f t="shared" si="97"/>
        <v>0.20009661395344125</v>
      </c>
      <c r="AL56" s="4">
        <f t="shared" si="97"/>
        <v>-0.71417040361985329</v>
      </c>
      <c r="AM56" s="4">
        <f t="shared" si="97"/>
        <v>-1.8065314573731968</v>
      </c>
      <c r="AN56" s="4">
        <f t="shared" si="97"/>
        <v>-1.8948812823517329</v>
      </c>
      <c r="AO56" s="4">
        <f t="shared" si="97"/>
        <v>-1.361254154344266</v>
      </c>
      <c r="AP56" s="4">
        <f t="shared" si="97"/>
        <v>-1.654806716815628</v>
      </c>
      <c r="AQ56" s="4">
        <f t="shared" si="97"/>
        <v>-1.6636217588584259</v>
      </c>
      <c r="AR56" s="4">
        <f t="shared" si="97"/>
        <v>-1.8599321471508006</v>
      </c>
      <c r="AS56" s="4">
        <f t="shared" si="97"/>
        <v>-2.3171758759784069</v>
      </c>
      <c r="AT56" s="4">
        <f t="shared" si="97"/>
        <v>-2.3118952862302535</v>
      </c>
      <c r="AU56" s="4">
        <f t="shared" si="97"/>
        <v>-2.8677660859518568</v>
      </c>
      <c r="AV56" s="4">
        <f t="shared" si="97"/>
        <v>-3.8300620656777653</v>
      </c>
      <c r="AW56" s="4">
        <f t="shared" si="97"/>
        <v>-2.4587902137982098</v>
      </c>
      <c r="AX56" s="4">
        <f t="shared" si="97"/>
        <v>-2.0872679974326118</v>
      </c>
      <c r="AZ56" s="2">
        <f t="shared" ref="AZ56:BN119" si="98">IF(OR($B56 &lt; C$226, $B56 &gt; C$231), #N/A, ((1-EB56)*CV56) + (EB56*DL56))</f>
        <v>38.945769353397942</v>
      </c>
      <c r="BA56" s="2">
        <f t="shared" si="98"/>
        <v>47.045496997753304</v>
      </c>
      <c r="BB56" s="2">
        <f t="shared" si="98"/>
        <v>53.005169807276175</v>
      </c>
      <c r="BC56" s="2">
        <f t="shared" si="98"/>
        <v>58.133531380621136</v>
      </c>
      <c r="BD56" s="2">
        <f t="shared" si="98"/>
        <v>62.585881256025239</v>
      </c>
      <c r="BE56" s="2">
        <f t="shared" si="98"/>
        <v>65.797252976339436</v>
      </c>
      <c r="BF56" s="2">
        <f t="shared" si="98"/>
        <v>68.363806676526266</v>
      </c>
      <c r="BG56" s="2">
        <f t="shared" si="98"/>
        <v>71.390621733685535</v>
      </c>
      <c r="BH56" s="2">
        <f t="shared" si="98"/>
        <v>71.986932098169675</v>
      </c>
      <c r="BI56" s="2">
        <f t="shared" si="98"/>
        <v>70.990175841930778</v>
      </c>
      <c r="BJ56" s="2">
        <f t="shared" si="98"/>
        <v>71.093895282227635</v>
      </c>
      <c r="BK56" s="2">
        <f t="shared" si="98"/>
        <v>71.626766083357836</v>
      </c>
      <c r="BL56" s="2">
        <f t="shared" si="98"/>
        <v>70.978062064186872</v>
      </c>
      <c r="BM56" s="2">
        <f t="shared" si="98"/>
        <v>68.902790210082287</v>
      </c>
      <c r="BN56" s="2">
        <f t="shared" si="98"/>
        <v>65.235267984701125</v>
      </c>
      <c r="BP56" s="2">
        <f t="shared" si="19"/>
        <v>40.578899999999997</v>
      </c>
      <c r="BQ56" s="2">
        <f t="shared" si="20"/>
        <v>47.245600000000003</v>
      </c>
      <c r="BR56" s="2">
        <f t="shared" si="21"/>
        <v>52.290999999999997</v>
      </c>
      <c r="BS56" s="2">
        <f t="shared" si="22"/>
        <v>56.326999999999998</v>
      </c>
      <c r="BT56" s="2">
        <f t="shared" si="23"/>
        <v>60.691000000000003</v>
      </c>
      <c r="BU56" s="2">
        <f t="shared" si="24"/>
        <v>64.436000000000007</v>
      </c>
      <c r="BV56" s="2">
        <f t="shared" si="25"/>
        <v>66.709000000000003</v>
      </c>
      <c r="BW56" s="2">
        <f t="shared" si="26"/>
        <v>69.727000000000004</v>
      </c>
      <c r="BX56" s="2">
        <f t="shared" si="27"/>
        <v>70.126999999999995</v>
      </c>
      <c r="BY56" s="2">
        <f t="shared" si="28"/>
        <v>68.673000000000002</v>
      </c>
      <c r="BZ56" s="2">
        <f t="shared" si="29"/>
        <v>68.781999999999996</v>
      </c>
      <c r="CA56" s="2">
        <f t="shared" si="30"/>
        <v>68.759</v>
      </c>
      <c r="CB56" s="2">
        <f t="shared" si="31"/>
        <v>67.147999999999996</v>
      </c>
      <c r="CC56" s="2">
        <f t="shared" si="32"/>
        <v>66.444000000000003</v>
      </c>
      <c r="CD56" s="2">
        <f t="shared" si="33"/>
        <v>63.148000000000003</v>
      </c>
      <c r="CF56" s="2" t="str">
        <f t="shared" si="34"/>
        <v/>
      </c>
      <c r="CG56" s="2" t="str">
        <f t="shared" si="35"/>
        <v/>
      </c>
      <c r="CH56" s="2" t="str">
        <f t="shared" si="36"/>
        <v/>
      </c>
      <c r="CI56" s="2" t="str">
        <f t="shared" si="37"/>
        <v/>
      </c>
      <c r="CJ56" s="2" t="str">
        <f t="shared" si="38"/>
        <v/>
      </c>
      <c r="CK56" s="2" t="str">
        <f t="shared" si="39"/>
        <v/>
      </c>
      <c r="CL56" s="2" t="str">
        <f t="shared" si="40"/>
        <v/>
      </c>
      <c r="CM56" s="2" t="str">
        <f t="shared" si="41"/>
        <v/>
      </c>
      <c r="CN56" s="2" t="str">
        <f t="shared" si="42"/>
        <v/>
      </c>
      <c r="CO56" s="2" t="str">
        <f t="shared" si="43"/>
        <v/>
      </c>
      <c r="CP56" s="2" t="str">
        <f t="shared" si="44"/>
        <v/>
      </c>
      <c r="CQ56" s="2" t="str">
        <f t="shared" si="45"/>
        <v/>
      </c>
      <c r="CR56" s="2" t="str">
        <f t="shared" si="46"/>
        <v/>
      </c>
      <c r="CS56" s="2" t="str">
        <f t="shared" si="47"/>
        <v/>
      </c>
      <c r="CT56" s="2" t="str">
        <f t="shared" si="48"/>
        <v/>
      </c>
      <c r="CV56" s="2">
        <f t="shared" si="49"/>
        <v>38.950442098375262</v>
      </c>
      <c r="CW56" s="2">
        <f t="shared" si="50"/>
        <v>47.047823017780438</v>
      </c>
      <c r="CX56" s="2">
        <f t="shared" si="51"/>
        <v>53.002346659137963</v>
      </c>
      <c r="CY56" s="2">
        <f t="shared" si="52"/>
        <v>58.130050645475421</v>
      </c>
      <c r="CZ56" s="2">
        <f t="shared" si="53"/>
        <v>62.58527316640194</v>
      </c>
      <c r="DA56" s="2">
        <f t="shared" si="54"/>
        <v>65.795586186750995</v>
      </c>
      <c r="DB56" s="2">
        <f t="shared" si="55"/>
        <v>68.357069141637027</v>
      </c>
      <c r="DC56" s="2">
        <f t="shared" si="56"/>
        <v>71.385719250441269</v>
      </c>
      <c r="DD56" s="2">
        <f t="shared" si="57"/>
        <v>71.982700322393939</v>
      </c>
      <c r="DE56" s="2">
        <f t="shared" si="58"/>
        <v>70.985915485240383</v>
      </c>
      <c r="DF56" s="2">
        <f t="shared" si="59"/>
        <v>71.091483539107912</v>
      </c>
      <c r="DG56" s="2">
        <f t="shared" si="60"/>
        <v>71.624009746822608</v>
      </c>
      <c r="DH56" s="2">
        <f t="shared" si="61"/>
        <v>70.981376257545264</v>
      </c>
      <c r="DI56" s="2">
        <f t="shared" si="62"/>
        <v>68.900543969013796</v>
      </c>
      <c r="DJ56" s="2">
        <f t="shared" si="63"/>
        <v>65.240409268111577</v>
      </c>
      <c r="DL56" s="2">
        <f t="shared" si="64"/>
        <v>36.920794886880039</v>
      </c>
      <c r="DM56" s="2">
        <f t="shared" si="65"/>
        <v>45.755743278139171</v>
      </c>
      <c r="DN56" s="2">
        <f t="shared" si="66"/>
        <v>54.382927655492743</v>
      </c>
      <c r="DO56" s="2">
        <f t="shared" si="67"/>
        <v>59.788116943647275</v>
      </c>
      <c r="DP56" s="2">
        <f t="shared" si="68"/>
        <v>62.892544279146009</v>
      </c>
      <c r="DQ56" s="2">
        <f t="shared" si="69"/>
        <v>66.56867391400796</v>
      </c>
      <c r="DR56" s="2">
        <f t="shared" si="70"/>
        <v>71.467718853760275</v>
      </c>
      <c r="DS56" s="2">
        <f t="shared" si="71"/>
        <v>73.712897494305224</v>
      </c>
      <c r="DT56" s="2">
        <f t="shared" si="72"/>
        <v>74.000109406936758</v>
      </c>
      <c r="DU56" s="2">
        <f t="shared" si="73"/>
        <v>72.983702557007277</v>
      </c>
      <c r="DV56" s="2">
        <f t="shared" si="74"/>
        <v>72.318684692994537</v>
      </c>
      <c r="DW56" s="2">
        <f t="shared" si="75"/>
        <v>73.161324863250513</v>
      </c>
      <c r="DX56" s="2">
        <f t="shared" si="76"/>
        <v>68.883441428571416</v>
      </c>
      <c r="DY56" s="2">
        <f t="shared" si="77"/>
        <v>70.131044514409155</v>
      </c>
      <c r="DZ56" s="2">
        <f t="shared" si="78"/>
        <v>62.766561412386487</v>
      </c>
      <c r="EB56" s="2">
        <f t="shared" si="79"/>
        <v>2.3022449176661464E-3</v>
      </c>
      <c r="EC56" s="2">
        <f t="shared" si="80"/>
        <v>1.8002139928158731E-3</v>
      </c>
      <c r="ED56" s="2">
        <f t="shared" si="81"/>
        <v>2.044898593901254E-3</v>
      </c>
      <c r="EE56" s="2">
        <f t="shared" si="82"/>
        <v>2.0992738044047069E-3</v>
      </c>
      <c r="EF56" s="2">
        <f t="shared" si="83"/>
        <v>1.9790002967425739E-3</v>
      </c>
      <c r="EG56" s="2">
        <f t="shared" si="84"/>
        <v>2.1560161022644571E-3</v>
      </c>
      <c r="EH56" s="2">
        <f t="shared" si="85"/>
        <v>2.1659574406560165E-3</v>
      </c>
      <c r="EI56" s="2">
        <f t="shared" si="86"/>
        <v>2.1066212943468918E-3</v>
      </c>
      <c r="EJ56" s="2">
        <f t="shared" si="87"/>
        <v>2.0976289876741164E-3</v>
      </c>
      <c r="EK56" s="2">
        <f t="shared" si="88"/>
        <v>2.1325379218886014E-3</v>
      </c>
      <c r="EL56" s="2">
        <f t="shared" si="89"/>
        <v>1.9652386343317731E-3</v>
      </c>
      <c r="EM56" s="2">
        <f t="shared" si="90"/>
        <v>1.7929548117871631E-3</v>
      </c>
      <c r="EN56" s="2">
        <f t="shared" si="91"/>
        <v>1.5797408540183745E-3</v>
      </c>
      <c r="EO56" s="2">
        <f t="shared" si="92"/>
        <v>1.8254693806381511E-3</v>
      </c>
      <c r="EP56" s="2">
        <f t="shared" si="93"/>
        <v>2.0782536802129315E-3</v>
      </c>
    </row>
    <row r="57" spans="2:146" x14ac:dyDescent="0.25">
      <c r="B57" s="2">
        <v>35</v>
      </c>
      <c r="C57" s="49">
        <v>40.491199999999999</v>
      </c>
      <c r="D57" s="49">
        <v>47.210500000000003</v>
      </c>
      <c r="E57" s="49">
        <v>52.417999999999999</v>
      </c>
      <c r="F57" s="49">
        <v>56.673000000000002</v>
      </c>
      <c r="G57" s="49">
        <v>61.527000000000001</v>
      </c>
      <c r="H57" s="49">
        <v>64.909000000000006</v>
      </c>
      <c r="I57" s="49">
        <v>68.164000000000001</v>
      </c>
      <c r="J57" s="49">
        <v>69.835999999999999</v>
      </c>
      <c r="K57" s="49">
        <v>71.491</v>
      </c>
      <c r="L57" s="49">
        <v>69.691000000000003</v>
      </c>
      <c r="M57" s="49">
        <v>69.308999999999997</v>
      </c>
      <c r="N57" s="49">
        <v>69.5</v>
      </c>
      <c r="O57" s="49">
        <v>68.278000000000006</v>
      </c>
      <c r="P57" s="49">
        <v>67.296000000000006</v>
      </c>
      <c r="Q57" s="49">
        <v>62.426000000000002</v>
      </c>
      <c r="T57" s="4">
        <f t="shared" si="94"/>
        <v>38.913561737555149</v>
      </c>
      <c r="U57" s="4">
        <f t="shared" si="3"/>
        <v>47.01372526235955</v>
      </c>
      <c r="V57" s="4">
        <f t="shared" si="4"/>
        <v>52.965106637535577</v>
      </c>
      <c r="W57" s="4">
        <f t="shared" si="5"/>
        <v>58.070661530846557</v>
      </c>
      <c r="X57" s="4">
        <f t="shared" si="6"/>
        <v>62.516480991167406</v>
      </c>
      <c r="Y57" s="4">
        <f t="shared" si="7"/>
        <v>65.739590730669036</v>
      </c>
      <c r="Z57" s="4">
        <f t="shared" si="8"/>
        <v>68.294981576262003</v>
      </c>
      <c r="AA57" s="4">
        <f t="shared" si="9"/>
        <v>71.305277524118637</v>
      </c>
      <c r="AB57" s="4">
        <f t="shared" si="10"/>
        <v>71.90068084482786</v>
      </c>
      <c r="AC57" s="4">
        <f t="shared" si="11"/>
        <v>70.931343256810024</v>
      </c>
      <c r="AD57" s="4">
        <f t="shared" si="12"/>
        <v>71.005096744263327</v>
      </c>
      <c r="AE57" s="4">
        <f t="shared" si="13"/>
        <v>71.520544874179848</v>
      </c>
      <c r="AF57" s="4">
        <f t="shared" si="14"/>
        <v>70.842746682918332</v>
      </c>
      <c r="AG57" s="4">
        <f t="shared" si="15"/>
        <v>68.79280420143796</v>
      </c>
      <c r="AH57" s="4">
        <f t="shared" si="16"/>
        <v>65.269821998851654</v>
      </c>
      <c r="AJ57" s="4">
        <f t="shared" si="97"/>
        <v>1.5776382624448502</v>
      </c>
      <c r="AK57" s="4">
        <f t="shared" si="97"/>
        <v>0.19677473764045317</v>
      </c>
      <c r="AL57" s="4">
        <f t="shared" si="97"/>
        <v>-0.54710663753557753</v>
      </c>
      <c r="AM57" s="4">
        <f t="shared" si="97"/>
        <v>-1.3976615308465554</v>
      </c>
      <c r="AN57" s="4">
        <f t="shared" si="97"/>
        <v>-0.98948099116740451</v>
      </c>
      <c r="AO57" s="4">
        <f t="shared" si="97"/>
        <v>-0.83059073066903011</v>
      </c>
      <c r="AP57" s="4">
        <f t="shared" si="97"/>
        <v>-0.13098157626200191</v>
      </c>
      <c r="AQ57" s="4">
        <f t="shared" si="97"/>
        <v>-1.4692775241186382</v>
      </c>
      <c r="AR57" s="4">
        <f t="shared" si="97"/>
        <v>-0.40968084482786082</v>
      </c>
      <c r="AS57" s="4">
        <f t="shared" si="97"/>
        <v>-1.2403432568100214</v>
      </c>
      <c r="AT57" s="4">
        <f t="shared" si="97"/>
        <v>-1.696096744263329</v>
      </c>
      <c r="AU57" s="4">
        <f t="shared" si="97"/>
        <v>-2.0205448741798477</v>
      </c>
      <c r="AV57" s="4">
        <f t="shared" si="97"/>
        <v>-2.5647466829183259</v>
      </c>
      <c r="AW57" s="4">
        <f t="shared" si="97"/>
        <v>-1.4968042014379535</v>
      </c>
      <c r="AX57" s="4">
        <f t="shared" si="97"/>
        <v>-2.8438219988516522</v>
      </c>
      <c r="AZ57" s="2">
        <f t="shared" si="98"/>
        <v>38.907796434021144</v>
      </c>
      <c r="BA57" s="2">
        <f t="shared" si="98"/>
        <v>47.013706620004378</v>
      </c>
      <c r="BB57" s="2">
        <f t="shared" si="98"/>
        <v>52.96510443985386</v>
      </c>
      <c r="BC57" s="2">
        <f t="shared" si="98"/>
        <v>58.070661189707302</v>
      </c>
      <c r="BD57" s="2">
        <f t="shared" si="98"/>
        <v>62.516480867358787</v>
      </c>
      <c r="BE57" s="2">
        <f t="shared" si="98"/>
        <v>65.739586234660507</v>
      </c>
      <c r="BF57" s="2">
        <f t="shared" si="98"/>
        <v>68.294981384804615</v>
      </c>
      <c r="BG57" s="2">
        <f t="shared" si="98"/>
        <v>71.305277403916904</v>
      </c>
      <c r="BH57" s="2">
        <f t="shared" si="98"/>
        <v>71.900680625727659</v>
      </c>
      <c r="BI57" s="2">
        <f t="shared" si="98"/>
        <v>70.931343102255781</v>
      </c>
      <c r="BJ57" s="2">
        <f t="shared" si="98"/>
        <v>71.005096724514004</v>
      </c>
      <c r="BK57" s="2">
        <f t="shared" si="98"/>
        <v>71.52054486153493</v>
      </c>
      <c r="BL57" s="2">
        <f t="shared" si="98"/>
        <v>70.842746675824642</v>
      </c>
      <c r="BM57" s="2">
        <f t="shared" si="98"/>
        <v>68.792804185511145</v>
      </c>
      <c r="BN57" s="2">
        <f t="shared" si="98"/>
        <v>65.269821948789001</v>
      </c>
      <c r="BP57" s="2">
        <f t="shared" si="19"/>
        <v>40.491199999999999</v>
      </c>
      <c r="BQ57" s="2">
        <f t="shared" si="20"/>
        <v>47.210500000000003</v>
      </c>
      <c r="BR57" s="2">
        <f t="shared" si="21"/>
        <v>52.417999999999999</v>
      </c>
      <c r="BS57" s="2">
        <f t="shared" si="22"/>
        <v>56.673000000000002</v>
      </c>
      <c r="BT57" s="2">
        <f t="shared" si="23"/>
        <v>61.527000000000001</v>
      </c>
      <c r="BU57" s="2">
        <f t="shared" si="24"/>
        <v>64.909000000000006</v>
      </c>
      <c r="BV57" s="2">
        <f t="shared" si="25"/>
        <v>68.164000000000001</v>
      </c>
      <c r="BW57" s="2">
        <f t="shared" si="26"/>
        <v>69.835999999999999</v>
      </c>
      <c r="BX57" s="2">
        <f t="shared" si="27"/>
        <v>71.491</v>
      </c>
      <c r="BY57" s="2">
        <f t="shared" si="28"/>
        <v>69.691000000000003</v>
      </c>
      <c r="BZ57" s="2">
        <f t="shared" si="29"/>
        <v>69.308999999999997</v>
      </c>
      <c r="CA57" s="2">
        <f t="shared" si="30"/>
        <v>69.5</v>
      </c>
      <c r="CB57" s="2">
        <f t="shared" si="31"/>
        <v>68.278000000000006</v>
      </c>
      <c r="CC57" s="2">
        <f t="shared" si="32"/>
        <v>67.296000000000006</v>
      </c>
      <c r="CD57" s="2">
        <f t="shared" si="33"/>
        <v>62.426000000000002</v>
      </c>
      <c r="CF57" s="2" t="str">
        <f t="shared" si="34"/>
        <v/>
      </c>
      <c r="CG57" s="2" t="str">
        <f t="shared" si="35"/>
        <v/>
      </c>
      <c r="CH57" s="2" t="str">
        <f t="shared" si="36"/>
        <v/>
      </c>
      <c r="CI57" s="2" t="str">
        <f t="shared" si="37"/>
        <v/>
      </c>
      <c r="CJ57" s="2" t="str">
        <f t="shared" si="38"/>
        <v/>
      </c>
      <c r="CK57" s="2" t="str">
        <f t="shared" si="39"/>
        <v/>
      </c>
      <c r="CL57" s="2" t="str">
        <f t="shared" si="40"/>
        <v/>
      </c>
      <c r="CM57" s="2" t="str">
        <f t="shared" si="41"/>
        <v/>
      </c>
      <c r="CN57" s="2" t="str">
        <f t="shared" si="42"/>
        <v/>
      </c>
      <c r="CO57" s="2" t="str">
        <f t="shared" si="43"/>
        <v/>
      </c>
      <c r="CP57" s="2" t="str">
        <f t="shared" si="44"/>
        <v/>
      </c>
      <c r="CQ57" s="2" t="str">
        <f t="shared" si="45"/>
        <v/>
      </c>
      <c r="CR57" s="2" t="str">
        <f t="shared" si="46"/>
        <v/>
      </c>
      <c r="CS57" s="2" t="str">
        <f t="shared" si="47"/>
        <v/>
      </c>
      <c r="CT57" s="2" t="str">
        <f t="shared" si="48"/>
        <v/>
      </c>
      <c r="CV57" s="2">
        <f t="shared" si="49"/>
        <v>38.912887750776164</v>
      </c>
      <c r="CW57" s="2">
        <f t="shared" si="50"/>
        <v>47.016289979304347</v>
      </c>
      <c r="CX57" s="2">
        <f t="shared" si="51"/>
        <v>52.962092866553739</v>
      </c>
      <c r="CY57" s="2">
        <f t="shared" si="52"/>
        <v>58.06690954468575</v>
      </c>
      <c r="CZ57" s="2">
        <f t="shared" si="53"/>
        <v>62.515849042324575</v>
      </c>
      <c r="DA57" s="2">
        <f t="shared" si="54"/>
        <v>65.737828037921503</v>
      </c>
      <c r="DB57" s="2">
        <f t="shared" si="55"/>
        <v>68.287707092829223</v>
      </c>
      <c r="DC57" s="2">
        <f t="shared" si="56"/>
        <v>71.299989276068118</v>
      </c>
      <c r="DD57" s="2">
        <f t="shared" si="57"/>
        <v>71.896144904763162</v>
      </c>
      <c r="DE57" s="2">
        <f t="shared" si="58"/>
        <v>70.926840914072187</v>
      </c>
      <c r="DF57" s="2">
        <f t="shared" si="59"/>
        <v>71.002553234580446</v>
      </c>
      <c r="DG57" s="2">
        <f t="shared" si="60"/>
        <v>71.517614278588852</v>
      </c>
      <c r="DH57" s="2">
        <f t="shared" si="61"/>
        <v>70.846388329979874</v>
      </c>
      <c r="DI57" s="2">
        <f t="shared" si="62"/>
        <v>68.790442123075721</v>
      </c>
      <c r="DJ57" s="2">
        <f t="shared" si="63"/>
        <v>65.275786861279997</v>
      </c>
      <c r="DL57" s="2">
        <f t="shared" si="64"/>
        <v>36.89556657317371</v>
      </c>
      <c r="DM57" s="2">
        <f t="shared" si="65"/>
        <v>45.70730066176678</v>
      </c>
      <c r="DN57" s="2">
        <f t="shared" si="66"/>
        <v>54.305499023963392</v>
      </c>
      <c r="DO57" s="2">
        <f t="shared" si="67"/>
        <v>59.697108471940389</v>
      </c>
      <c r="DP57" s="2">
        <f t="shared" si="68"/>
        <v>62.8070775483422</v>
      </c>
      <c r="DQ57" s="2">
        <f t="shared" si="69"/>
        <v>66.481713031437309</v>
      </c>
      <c r="DR57" s="2">
        <f t="shared" si="70"/>
        <v>71.351303517145013</v>
      </c>
      <c r="DS57" s="2">
        <f t="shared" si="71"/>
        <v>73.589821880281406</v>
      </c>
      <c r="DT57" s="2">
        <f t="shared" si="72"/>
        <v>73.868592778033047</v>
      </c>
      <c r="DU57" s="2">
        <f t="shared" si="73"/>
        <v>72.852663275162158</v>
      </c>
      <c r="DV57" s="2">
        <f t="shared" si="74"/>
        <v>72.183137703140886</v>
      </c>
      <c r="DW57" s="2">
        <f t="shared" si="75"/>
        <v>73.008552993474993</v>
      </c>
      <c r="DX57" s="2">
        <f t="shared" si="76"/>
        <v>68.743679999999983</v>
      </c>
      <c r="DY57" s="2">
        <f t="shared" si="77"/>
        <v>69.970744551178939</v>
      </c>
      <c r="DZ57" s="2">
        <f t="shared" si="78"/>
        <v>62.657648533918078</v>
      </c>
      <c r="EB57" s="2">
        <f t="shared" si="79"/>
        <v>2.5238007767668233E-3</v>
      </c>
      <c r="EC57" s="2">
        <f t="shared" si="80"/>
        <v>1.973552622134651E-3</v>
      </c>
      <c r="ED57" s="2">
        <f t="shared" si="81"/>
        <v>2.241744451971017E-3</v>
      </c>
      <c r="EE57" s="2">
        <f t="shared" si="82"/>
        <v>2.30134185394839E-3</v>
      </c>
      <c r="EF57" s="2">
        <f t="shared" si="83"/>
        <v>2.169516448941723E-3</v>
      </c>
      <c r="EG57" s="2">
        <f t="shared" si="84"/>
        <v>2.3635330116052017E-3</v>
      </c>
      <c r="EH57" s="2">
        <f t="shared" si="85"/>
        <v>2.3744289285802357E-3</v>
      </c>
      <c r="EI57" s="2">
        <f t="shared" si="86"/>
        <v>2.3093949483729988E-3</v>
      </c>
      <c r="EJ57" s="2">
        <f t="shared" si="87"/>
        <v>2.2995390783017229E-3</v>
      </c>
      <c r="EK57" s="2">
        <f t="shared" si="88"/>
        <v>2.3378003467796364E-3</v>
      </c>
      <c r="EL57" s="2">
        <f t="shared" si="89"/>
        <v>2.1544328265285882E-3</v>
      </c>
      <c r="EM57" s="2">
        <f t="shared" si="90"/>
        <v>1.9655958469689946E-3</v>
      </c>
      <c r="EN57" s="2">
        <f t="shared" si="91"/>
        <v>1.7318874440733884E-3</v>
      </c>
      <c r="EO57" s="2">
        <f t="shared" si="92"/>
        <v>2.0012349201191664E-3</v>
      </c>
      <c r="EP57" s="2">
        <f t="shared" si="93"/>
        <v>2.2783030326013133E-3</v>
      </c>
    </row>
    <row r="58" spans="2:146" x14ac:dyDescent="0.25">
      <c r="B58" s="2">
        <v>36</v>
      </c>
      <c r="C58" s="49">
        <v>40.1404</v>
      </c>
      <c r="D58" s="49">
        <v>46.684199999999997</v>
      </c>
      <c r="E58" s="49">
        <v>51.927</v>
      </c>
      <c r="F58" s="49">
        <v>57.454999999999998</v>
      </c>
      <c r="G58" s="49">
        <v>61.235999999999997</v>
      </c>
      <c r="H58" s="49">
        <v>65.8</v>
      </c>
      <c r="I58" s="49">
        <v>67.236000000000004</v>
      </c>
      <c r="J58" s="49">
        <v>70.2</v>
      </c>
      <c r="K58" s="49">
        <v>71.454999999999998</v>
      </c>
      <c r="L58" s="49">
        <v>69.144999999999996</v>
      </c>
      <c r="M58" s="49">
        <v>68.290999999999997</v>
      </c>
      <c r="N58" s="49">
        <v>69.778000000000006</v>
      </c>
      <c r="O58" s="49">
        <v>68.980999999999995</v>
      </c>
      <c r="P58" s="49">
        <v>68.37</v>
      </c>
      <c r="Q58" s="49">
        <v>63.722000000000001</v>
      </c>
      <c r="T58" s="4">
        <f t="shared" si="94"/>
        <v>38.882396416181379</v>
      </c>
      <c r="U58" s="4">
        <f t="shared" si="3"/>
        <v>46.981940775662721</v>
      </c>
      <c r="V58" s="4">
        <f t="shared" si="4"/>
        <v>52.925056860047832</v>
      </c>
      <c r="W58" s="4">
        <f t="shared" si="5"/>
        <v>58.007812259402421</v>
      </c>
      <c r="X58" s="4">
        <f t="shared" si="6"/>
        <v>62.44707995171354</v>
      </c>
      <c r="Y58" s="4">
        <f t="shared" si="7"/>
        <v>65.681937928533983</v>
      </c>
      <c r="Z58" s="4">
        <f t="shared" si="8"/>
        <v>68.226197703208157</v>
      </c>
      <c r="AA58" s="4">
        <f t="shared" si="9"/>
        <v>71.219962323792871</v>
      </c>
      <c r="AB58" s="4">
        <f t="shared" si="10"/>
        <v>71.81444929246868</v>
      </c>
      <c r="AC58" s="4">
        <f t="shared" si="11"/>
        <v>70.872518017015437</v>
      </c>
      <c r="AD58" s="4">
        <f t="shared" si="12"/>
        <v>70.916301224867425</v>
      </c>
      <c r="AE58" s="4">
        <f t="shared" si="13"/>
        <v>71.414331646902298</v>
      </c>
      <c r="AF58" s="4">
        <f t="shared" si="14"/>
        <v>70.707399043970696</v>
      </c>
      <c r="AG58" s="4">
        <f t="shared" si="15"/>
        <v>68.682819663405738</v>
      </c>
      <c r="AH58" s="4">
        <f t="shared" si="16"/>
        <v>65.304265309815079</v>
      </c>
      <c r="AJ58" s="4">
        <f t="shared" si="97"/>
        <v>1.2580035838186205</v>
      </c>
      <c r="AK58" s="4">
        <f t="shared" si="97"/>
        <v>-0.29774077566272439</v>
      </c>
      <c r="AL58" s="4">
        <f t="shared" si="97"/>
        <v>-0.99805686004783212</v>
      </c>
      <c r="AM58" s="4">
        <f t="shared" si="97"/>
        <v>-0.55281225940242251</v>
      </c>
      <c r="AN58" s="4">
        <f t="shared" si="97"/>
        <v>-1.2110799517135433</v>
      </c>
      <c r="AO58" s="4">
        <f t="shared" si="97"/>
        <v>0.11806207146601366</v>
      </c>
      <c r="AP58" s="4">
        <f t="shared" si="97"/>
        <v>-0.99019770320815326</v>
      </c>
      <c r="AQ58" s="4">
        <f t="shared" si="97"/>
        <v>-1.0199623237928677</v>
      </c>
      <c r="AR58" s="4">
        <f t="shared" si="97"/>
        <v>-0.35944929246868185</v>
      </c>
      <c r="AS58" s="4">
        <f t="shared" si="97"/>
        <v>-1.7275180170154414</v>
      </c>
      <c r="AT58" s="4">
        <f t="shared" si="97"/>
        <v>-2.6253012248674281</v>
      </c>
      <c r="AU58" s="4">
        <f t="shared" si="97"/>
        <v>-1.6363316469022919</v>
      </c>
      <c r="AV58" s="4">
        <f t="shared" si="97"/>
        <v>-1.7263990439707015</v>
      </c>
      <c r="AW58" s="4">
        <f t="shared" si="97"/>
        <v>-0.31281966340573319</v>
      </c>
      <c r="AX58" s="4">
        <f t="shared" si="97"/>
        <v>-1.5822653098150781</v>
      </c>
      <c r="AZ58" s="2">
        <f t="shared" si="98"/>
        <v>38.869786345769654</v>
      </c>
      <c r="BA58" s="2">
        <f t="shared" si="98"/>
        <v>46.981888298279799</v>
      </c>
      <c r="BB58" s="2">
        <f t="shared" si="98"/>
        <v>52.92504912751744</v>
      </c>
      <c r="BC58" s="2">
        <f t="shared" si="98"/>
        <v>58.007810823614882</v>
      </c>
      <c r="BD58" s="2">
        <f t="shared" si="98"/>
        <v>62.447079401036767</v>
      </c>
      <c r="BE58" s="2">
        <f t="shared" si="98"/>
        <v>65.6819216105268</v>
      </c>
      <c r="BF58" s="2">
        <f t="shared" si="98"/>
        <v>68.226196844185466</v>
      </c>
      <c r="BG58" s="2">
        <f t="shared" si="98"/>
        <v>71.219961781357611</v>
      </c>
      <c r="BH58" s="2">
        <f t="shared" si="98"/>
        <v>71.81444836335686</v>
      </c>
      <c r="BI58" s="2">
        <f t="shared" si="98"/>
        <v>70.872517351974594</v>
      </c>
      <c r="BJ58" s="2">
        <f t="shared" si="98"/>
        <v>70.916301132562097</v>
      </c>
      <c r="BK58" s="2">
        <f t="shared" si="98"/>
        <v>71.414331588408615</v>
      </c>
      <c r="BL58" s="2">
        <f t="shared" si="98"/>
        <v>70.707399011857461</v>
      </c>
      <c r="BM58" s="2">
        <f t="shared" si="98"/>
        <v>68.682819598146182</v>
      </c>
      <c r="BN58" s="2">
        <f t="shared" si="98"/>
        <v>65.304265121066607</v>
      </c>
      <c r="BP58" s="2">
        <f t="shared" si="19"/>
        <v>40.1404</v>
      </c>
      <c r="BQ58" s="2">
        <f t="shared" si="20"/>
        <v>46.684199999999997</v>
      </c>
      <c r="BR58" s="2">
        <f t="shared" si="21"/>
        <v>51.927</v>
      </c>
      <c r="BS58" s="2">
        <f t="shared" si="22"/>
        <v>57.454999999999998</v>
      </c>
      <c r="BT58" s="2">
        <f t="shared" si="23"/>
        <v>61.235999999999997</v>
      </c>
      <c r="BU58" s="2">
        <f t="shared" si="24"/>
        <v>65.8</v>
      </c>
      <c r="BV58" s="2">
        <f t="shared" si="25"/>
        <v>67.236000000000004</v>
      </c>
      <c r="BW58" s="2">
        <f t="shared" si="26"/>
        <v>70.2</v>
      </c>
      <c r="BX58" s="2">
        <f t="shared" si="27"/>
        <v>71.454999999999998</v>
      </c>
      <c r="BY58" s="2">
        <f t="shared" si="28"/>
        <v>69.144999999999996</v>
      </c>
      <c r="BZ58" s="2">
        <f t="shared" si="29"/>
        <v>68.290999999999997</v>
      </c>
      <c r="CA58" s="2">
        <f t="shared" si="30"/>
        <v>69.778000000000006</v>
      </c>
      <c r="CB58" s="2">
        <f t="shared" si="31"/>
        <v>68.980999999999995</v>
      </c>
      <c r="CC58" s="2">
        <f t="shared" si="32"/>
        <v>68.37</v>
      </c>
      <c r="CD58" s="2">
        <f t="shared" si="33"/>
        <v>63.722000000000001</v>
      </c>
      <c r="CF58" s="2" t="str">
        <f t="shared" si="34"/>
        <v/>
      </c>
      <c r="CG58" s="2" t="str">
        <f t="shared" si="35"/>
        <v/>
      </c>
      <c r="CH58" s="2" t="str">
        <f t="shared" si="36"/>
        <v/>
      </c>
      <c r="CI58" s="2" t="str">
        <f t="shared" si="37"/>
        <v/>
      </c>
      <c r="CJ58" s="2" t="str">
        <f t="shared" si="38"/>
        <v/>
      </c>
      <c r="CK58" s="2" t="str">
        <f t="shared" si="39"/>
        <v/>
      </c>
      <c r="CL58" s="2" t="str">
        <f t="shared" si="40"/>
        <v/>
      </c>
      <c r="CM58" s="2" t="str">
        <f t="shared" si="41"/>
        <v/>
      </c>
      <c r="CN58" s="2" t="str">
        <f t="shared" si="42"/>
        <v/>
      </c>
      <c r="CO58" s="2" t="str">
        <f t="shared" si="43"/>
        <v/>
      </c>
      <c r="CP58" s="2" t="str">
        <f t="shared" si="44"/>
        <v/>
      </c>
      <c r="CQ58" s="2" t="str">
        <f t="shared" si="45"/>
        <v/>
      </c>
      <c r="CR58" s="2" t="str">
        <f t="shared" si="46"/>
        <v/>
      </c>
      <c r="CS58" s="2" t="str">
        <f t="shared" si="47"/>
        <v/>
      </c>
      <c r="CT58" s="2" t="str">
        <f t="shared" si="48"/>
        <v/>
      </c>
      <c r="CV58" s="2">
        <f t="shared" si="49"/>
        <v>38.875333403177073</v>
      </c>
      <c r="CW58" s="2">
        <f t="shared" si="50"/>
        <v>46.984756940828262</v>
      </c>
      <c r="CX58" s="2">
        <f t="shared" si="51"/>
        <v>52.921839073969508</v>
      </c>
      <c r="CY58" s="2">
        <f t="shared" si="52"/>
        <v>58.003768443896078</v>
      </c>
      <c r="CZ58" s="2">
        <f t="shared" si="53"/>
        <v>62.446424918247217</v>
      </c>
      <c r="DA58" s="2">
        <f t="shared" si="54"/>
        <v>65.680069889091996</v>
      </c>
      <c r="DB58" s="2">
        <f t="shared" si="55"/>
        <v>68.218345044021419</v>
      </c>
      <c r="DC58" s="2">
        <f t="shared" si="56"/>
        <v>71.214259301694966</v>
      </c>
      <c r="DD58" s="2">
        <f t="shared" si="57"/>
        <v>71.809589487132371</v>
      </c>
      <c r="DE58" s="2">
        <f t="shared" si="58"/>
        <v>70.867766342903991</v>
      </c>
      <c r="DF58" s="2">
        <f t="shared" si="59"/>
        <v>70.913622930052966</v>
      </c>
      <c r="DG58" s="2">
        <f t="shared" si="60"/>
        <v>71.411218810355095</v>
      </c>
      <c r="DH58" s="2">
        <f t="shared" si="61"/>
        <v>70.711400402414483</v>
      </c>
      <c r="DI58" s="2">
        <f t="shared" si="62"/>
        <v>68.680340277137645</v>
      </c>
      <c r="DJ58" s="2">
        <f t="shared" si="63"/>
        <v>65.311164454448416</v>
      </c>
      <c r="DL58" s="2">
        <f t="shared" si="64"/>
        <v>36.870338259467381</v>
      </c>
      <c r="DM58" s="2">
        <f t="shared" si="65"/>
        <v>45.658858045394389</v>
      </c>
      <c r="DN58" s="2">
        <f t="shared" si="66"/>
        <v>54.228070392434041</v>
      </c>
      <c r="DO58" s="2">
        <f t="shared" si="67"/>
        <v>59.606100000233511</v>
      </c>
      <c r="DP58" s="2">
        <f t="shared" si="68"/>
        <v>62.721610817538391</v>
      </c>
      <c r="DQ58" s="2">
        <f t="shared" si="69"/>
        <v>66.394752148866658</v>
      </c>
      <c r="DR58" s="2">
        <f t="shared" si="70"/>
        <v>71.234888180529751</v>
      </c>
      <c r="DS58" s="2">
        <f t="shared" si="71"/>
        <v>73.466746266257601</v>
      </c>
      <c r="DT58" s="2">
        <f t="shared" si="72"/>
        <v>73.737076149129336</v>
      </c>
      <c r="DU58" s="2">
        <f t="shared" si="73"/>
        <v>72.721623993317053</v>
      </c>
      <c r="DV58" s="2">
        <f t="shared" si="74"/>
        <v>72.047590713287235</v>
      </c>
      <c r="DW58" s="2">
        <f t="shared" si="75"/>
        <v>72.855781123699472</v>
      </c>
      <c r="DX58" s="2">
        <f t="shared" si="76"/>
        <v>68.603918571428551</v>
      </c>
      <c r="DY58" s="2">
        <f t="shared" si="77"/>
        <v>69.810444587948709</v>
      </c>
      <c r="DZ58" s="2">
        <f t="shared" si="78"/>
        <v>62.548735655449661</v>
      </c>
      <c r="EB58" s="2">
        <f t="shared" si="79"/>
        <v>2.7666188742728271E-3</v>
      </c>
      <c r="EC58" s="2">
        <f t="shared" si="80"/>
        <v>2.1635454696759511E-3</v>
      </c>
      <c r="ED58" s="2">
        <f t="shared" si="81"/>
        <v>2.4574924077779515E-3</v>
      </c>
      <c r="EE58" s="2">
        <f t="shared" si="82"/>
        <v>2.5228110267326545E-3</v>
      </c>
      <c r="EF58" s="2">
        <f t="shared" si="83"/>
        <v>2.3783296717969898E-3</v>
      </c>
      <c r="EG58" s="2">
        <f t="shared" si="84"/>
        <v>2.5909715953875826E-3</v>
      </c>
      <c r="EH58" s="2">
        <f t="shared" si="85"/>
        <v>2.6029132714940756E-3</v>
      </c>
      <c r="EI58" s="2">
        <f t="shared" si="86"/>
        <v>2.5316371425738297E-3</v>
      </c>
      <c r="EJ58" s="2">
        <f t="shared" si="87"/>
        <v>2.5208351996802575E-3</v>
      </c>
      <c r="EK58" s="2">
        <f t="shared" si="88"/>
        <v>2.5627690829155441E-3</v>
      </c>
      <c r="EL58" s="2">
        <f t="shared" si="89"/>
        <v>2.3617977060090794E-3</v>
      </c>
      <c r="EM58" s="2">
        <f t="shared" si="90"/>
        <v>2.1548243538998431E-3</v>
      </c>
      <c r="EN58" s="2">
        <f t="shared" si="91"/>
        <v>1.8986595747560377E-3</v>
      </c>
      <c r="EO58" s="2">
        <f t="shared" si="92"/>
        <v>2.1938868693896435E-3</v>
      </c>
      <c r="EP58" s="2">
        <f t="shared" si="93"/>
        <v>2.4975606192290177E-3</v>
      </c>
    </row>
    <row r="59" spans="2:146" x14ac:dyDescent="0.25">
      <c r="B59" s="2">
        <v>37</v>
      </c>
      <c r="C59" s="49">
        <v>40.333300000000001</v>
      </c>
      <c r="D59" s="49">
        <v>46.386000000000003</v>
      </c>
      <c r="E59" s="49">
        <v>52.963999999999999</v>
      </c>
      <c r="F59" s="49">
        <v>58.618000000000002</v>
      </c>
      <c r="G59" s="49">
        <v>62.764000000000003</v>
      </c>
      <c r="H59" s="49">
        <v>65.400000000000006</v>
      </c>
      <c r="I59" s="49">
        <v>69.144999999999996</v>
      </c>
      <c r="J59" s="49">
        <v>70.436000000000007</v>
      </c>
      <c r="K59" s="49">
        <v>73.182000000000002</v>
      </c>
      <c r="L59" s="49">
        <v>70.272999999999996</v>
      </c>
      <c r="M59" s="49">
        <v>69.927000000000007</v>
      </c>
      <c r="N59" s="49">
        <v>70.759</v>
      </c>
      <c r="O59" s="49">
        <v>70.667000000000002</v>
      </c>
      <c r="P59" s="49">
        <v>67.055999999999997</v>
      </c>
      <c r="Q59" s="49">
        <v>64.167000000000002</v>
      </c>
      <c r="T59" s="4">
        <f t="shared" si="94"/>
        <v>38.858400847524507</v>
      </c>
      <c r="U59" s="4">
        <f t="shared" si="3"/>
        <v>46.950181543674596</v>
      </c>
      <c r="V59" s="4">
        <f t="shared" si="4"/>
        <v>52.885030029398187</v>
      </c>
      <c r="W59" s="4">
        <f t="shared" si="5"/>
        <v>57.94498729983237</v>
      </c>
      <c r="X59" s="4">
        <f t="shared" si="6"/>
        <v>62.377678746045078</v>
      </c>
      <c r="Y59" s="4">
        <f t="shared" si="7"/>
        <v>65.624314983009228</v>
      </c>
      <c r="Z59" s="4">
        <f t="shared" si="8"/>
        <v>68.157459542334621</v>
      </c>
      <c r="AA59" s="4">
        <f t="shared" si="9"/>
        <v>71.134679116597852</v>
      </c>
      <c r="AB59" s="4">
        <f t="shared" si="10"/>
        <v>71.728239916651376</v>
      </c>
      <c r="AC59" s="4">
        <f t="shared" si="11"/>
        <v>70.813700402184722</v>
      </c>
      <c r="AD59" s="4">
        <f t="shared" si="12"/>
        <v>70.827508262012117</v>
      </c>
      <c r="AE59" s="4">
        <f t="shared" si="13"/>
        <v>71.308126431169171</v>
      </c>
      <c r="AF59" s="4">
        <f t="shared" si="14"/>
        <v>70.572016043369061</v>
      </c>
      <c r="AG59" s="4">
        <f t="shared" si="15"/>
        <v>68.572835904487093</v>
      </c>
      <c r="AH59" s="4">
        <f t="shared" si="16"/>
        <v>65.338584536470307</v>
      </c>
      <c r="AJ59" s="4">
        <f t="shared" si="97"/>
        <v>1.4748991524754942</v>
      </c>
      <c r="AK59" s="4">
        <f t="shared" si="97"/>
        <v>-0.56418154367459294</v>
      </c>
      <c r="AL59" s="4">
        <f t="shared" si="97"/>
        <v>7.8969970601811212E-2</v>
      </c>
      <c r="AM59" s="4">
        <f t="shared" si="97"/>
        <v>0.67301270016763226</v>
      </c>
      <c r="AN59" s="4">
        <f t="shared" si="97"/>
        <v>0.38632125395492523</v>
      </c>
      <c r="AO59" s="4">
        <f t="shared" si="97"/>
        <v>-0.22431498300922215</v>
      </c>
      <c r="AP59" s="4">
        <f t="shared" si="97"/>
        <v>0.98754045766537502</v>
      </c>
      <c r="AQ59" s="4">
        <f t="shared" si="97"/>
        <v>-0.69867911659784454</v>
      </c>
      <c r="AR59" s="4">
        <f t="shared" si="97"/>
        <v>1.4537600833486266</v>
      </c>
      <c r="AS59" s="4">
        <f t="shared" si="97"/>
        <v>-0.5407004021847257</v>
      </c>
      <c r="AT59" s="4">
        <f t="shared" si="97"/>
        <v>-0.90050826201211009</v>
      </c>
      <c r="AU59" s="4">
        <f t="shared" si="97"/>
        <v>-0.54912643116917081</v>
      </c>
      <c r="AV59" s="4">
        <f t="shared" si="97"/>
        <v>9.4983956630940725E-2</v>
      </c>
      <c r="AW59" s="4">
        <f t="shared" si="97"/>
        <v>-1.5168359044870954</v>
      </c>
      <c r="AX59" s="4">
        <f t="shared" si="97"/>
        <v>-1.1715845364703057</v>
      </c>
      <c r="AZ59" s="2">
        <f t="shared" si="98"/>
        <v>38.831735832608629</v>
      </c>
      <c r="BA59" s="2">
        <f t="shared" si="98"/>
        <v>46.950039048874736</v>
      </c>
      <c r="BB59" s="2">
        <f t="shared" si="98"/>
        <v>52.885004053705266</v>
      </c>
      <c r="BC59" s="2">
        <f t="shared" si="98"/>
        <v>57.944981577599826</v>
      </c>
      <c r="BD59" s="2">
        <f t="shared" si="98"/>
        <v>62.377676429553802</v>
      </c>
      <c r="BE59" s="2">
        <f t="shared" si="98"/>
        <v>65.624258662437398</v>
      </c>
      <c r="BF59" s="2">
        <f t="shared" si="98"/>
        <v>68.157455903285324</v>
      </c>
      <c r="BG59" s="2">
        <f t="shared" si="98"/>
        <v>71.134676803230278</v>
      </c>
      <c r="BH59" s="2">
        <f t="shared" si="98"/>
        <v>71.728236181532694</v>
      </c>
      <c r="BI59" s="2">
        <f t="shared" si="98"/>
        <v>70.813697689564904</v>
      </c>
      <c r="BJ59" s="2">
        <f t="shared" si="98"/>
        <v>70.827507853347427</v>
      </c>
      <c r="BK59" s="2">
        <f t="shared" si="98"/>
        <v>71.308126174393848</v>
      </c>
      <c r="BL59" s="2">
        <f t="shared" si="98"/>
        <v>70.572015905049696</v>
      </c>
      <c r="BM59" s="2">
        <f t="shared" si="98"/>
        <v>68.572835648856994</v>
      </c>
      <c r="BN59" s="2">
        <f t="shared" si="98"/>
        <v>65.338583854150784</v>
      </c>
      <c r="BP59" s="2">
        <f t="shared" si="19"/>
        <v>40.333300000000001</v>
      </c>
      <c r="BQ59" s="2">
        <f t="shared" si="20"/>
        <v>46.386000000000003</v>
      </c>
      <c r="BR59" s="2">
        <f t="shared" si="21"/>
        <v>52.963999999999999</v>
      </c>
      <c r="BS59" s="2">
        <f t="shared" si="22"/>
        <v>58.618000000000002</v>
      </c>
      <c r="BT59" s="2">
        <f t="shared" si="23"/>
        <v>62.764000000000003</v>
      </c>
      <c r="BU59" s="2">
        <f t="shared" si="24"/>
        <v>65.400000000000006</v>
      </c>
      <c r="BV59" s="2">
        <f t="shared" si="25"/>
        <v>69.144999999999996</v>
      </c>
      <c r="BW59" s="2">
        <f t="shared" si="26"/>
        <v>70.436000000000007</v>
      </c>
      <c r="BX59" s="2">
        <f t="shared" si="27"/>
        <v>73.182000000000002</v>
      </c>
      <c r="BY59" s="2">
        <f t="shared" si="28"/>
        <v>70.272999999999996</v>
      </c>
      <c r="BZ59" s="2">
        <f t="shared" si="29"/>
        <v>69.927000000000007</v>
      </c>
      <c r="CA59" s="2">
        <f t="shared" si="30"/>
        <v>70.759</v>
      </c>
      <c r="CB59" s="2">
        <f t="shared" si="31"/>
        <v>70.667000000000002</v>
      </c>
      <c r="CC59" s="2">
        <f t="shared" si="32"/>
        <v>67.055999999999997</v>
      </c>
      <c r="CD59" s="2">
        <f t="shared" si="33"/>
        <v>64.167000000000002</v>
      </c>
      <c r="CF59" s="2" t="str">
        <f t="shared" si="34"/>
        <v/>
      </c>
      <c r="CG59" s="2" t="str">
        <f t="shared" si="35"/>
        <v/>
      </c>
      <c r="CH59" s="2" t="str">
        <f t="shared" si="36"/>
        <v/>
      </c>
      <c r="CI59" s="2" t="str">
        <f t="shared" si="37"/>
        <v/>
      </c>
      <c r="CJ59" s="2" t="str">
        <f t="shared" si="38"/>
        <v/>
      </c>
      <c r="CK59" s="2" t="str">
        <f t="shared" si="39"/>
        <v/>
      </c>
      <c r="CL59" s="2" t="str">
        <f t="shared" si="40"/>
        <v/>
      </c>
      <c r="CM59" s="2" t="str">
        <f t="shared" si="41"/>
        <v/>
      </c>
      <c r="CN59" s="2" t="str">
        <f t="shared" si="42"/>
        <v/>
      </c>
      <c r="CO59" s="2" t="str">
        <f t="shared" si="43"/>
        <v/>
      </c>
      <c r="CP59" s="2" t="str">
        <f t="shared" si="44"/>
        <v/>
      </c>
      <c r="CQ59" s="2" t="str">
        <f t="shared" si="45"/>
        <v/>
      </c>
      <c r="CR59" s="2" t="str">
        <f t="shared" si="46"/>
        <v/>
      </c>
      <c r="CS59" s="2" t="str">
        <f t="shared" si="47"/>
        <v/>
      </c>
      <c r="CT59" s="2" t="str">
        <f t="shared" si="48"/>
        <v/>
      </c>
      <c r="CV59" s="2">
        <f t="shared" si="49"/>
        <v>38.837779055577982</v>
      </c>
      <c r="CW59" s="2">
        <f t="shared" si="50"/>
        <v>46.953223902352171</v>
      </c>
      <c r="CX59" s="2">
        <f t="shared" si="51"/>
        <v>52.881585281385284</v>
      </c>
      <c r="CY59" s="2">
        <f t="shared" si="52"/>
        <v>57.940627343106406</v>
      </c>
      <c r="CZ59" s="2">
        <f t="shared" si="53"/>
        <v>62.377000794169852</v>
      </c>
      <c r="DA59" s="2">
        <f t="shared" si="54"/>
        <v>65.622311740262504</v>
      </c>
      <c r="DB59" s="2">
        <f t="shared" si="55"/>
        <v>68.148982995213629</v>
      </c>
      <c r="DC59" s="2">
        <f t="shared" si="56"/>
        <v>71.128529327321814</v>
      </c>
      <c r="DD59" s="2">
        <f t="shared" si="57"/>
        <v>71.72303406950158</v>
      </c>
      <c r="DE59" s="2">
        <f t="shared" si="58"/>
        <v>70.808691771735795</v>
      </c>
      <c r="DF59" s="2">
        <f t="shared" si="59"/>
        <v>70.8246926255255</v>
      </c>
      <c r="DG59" s="2">
        <f t="shared" si="60"/>
        <v>71.304823342121338</v>
      </c>
      <c r="DH59" s="2">
        <f t="shared" si="61"/>
        <v>70.576412474849093</v>
      </c>
      <c r="DI59" s="2">
        <f t="shared" si="62"/>
        <v>68.570238431199556</v>
      </c>
      <c r="DJ59" s="2">
        <f t="shared" si="63"/>
        <v>65.346542047616836</v>
      </c>
      <c r="DL59" s="2">
        <f t="shared" si="64"/>
        <v>36.845109945761052</v>
      </c>
      <c r="DM59" s="2">
        <f t="shared" si="65"/>
        <v>45.610415429021998</v>
      </c>
      <c r="DN59" s="2">
        <f t="shared" si="66"/>
        <v>54.150641760904698</v>
      </c>
      <c r="DO59" s="2">
        <f t="shared" si="67"/>
        <v>59.515091528526632</v>
      </c>
      <c r="DP59" s="2">
        <f t="shared" si="68"/>
        <v>62.636144086734582</v>
      </c>
      <c r="DQ59" s="2">
        <f t="shared" si="69"/>
        <v>66.307791266295993</v>
      </c>
      <c r="DR59" s="2">
        <f t="shared" si="70"/>
        <v>71.118472843914475</v>
      </c>
      <c r="DS59" s="2">
        <f t="shared" si="71"/>
        <v>73.343670652233797</v>
      </c>
      <c r="DT59" s="2">
        <f t="shared" si="72"/>
        <v>73.605559520225626</v>
      </c>
      <c r="DU59" s="2">
        <f t="shared" si="73"/>
        <v>72.590584711471934</v>
      </c>
      <c r="DV59" s="2">
        <f t="shared" si="74"/>
        <v>71.91204372343357</v>
      </c>
      <c r="DW59" s="2">
        <f t="shared" si="75"/>
        <v>72.703009253923952</v>
      </c>
      <c r="DX59" s="2">
        <f t="shared" si="76"/>
        <v>68.464157142857118</v>
      </c>
      <c r="DY59" s="2">
        <f t="shared" si="77"/>
        <v>69.650144624718479</v>
      </c>
      <c r="DZ59" s="2">
        <f t="shared" si="78"/>
        <v>62.439822776981245</v>
      </c>
      <c r="EB59" s="2">
        <f t="shared" si="79"/>
        <v>3.0327277818360298E-3</v>
      </c>
      <c r="EC59" s="2">
        <f t="shared" si="80"/>
        <v>2.3717853593320038E-3</v>
      </c>
      <c r="ED59" s="2">
        <f t="shared" si="81"/>
        <v>2.6939481222092321E-3</v>
      </c>
      <c r="EE59" s="2">
        <f t="shared" si="82"/>
        <v>2.7655341631378544E-3</v>
      </c>
      <c r="EF59" s="2">
        <f t="shared" si="83"/>
        <v>2.6071883908524089E-3</v>
      </c>
      <c r="EG59" s="2">
        <f t="shared" si="84"/>
        <v>2.8402338814701063E-3</v>
      </c>
      <c r="EH59" s="2">
        <f t="shared" si="85"/>
        <v>2.8533211101583792E-3</v>
      </c>
      <c r="EI59" s="2">
        <f t="shared" si="86"/>
        <v>2.7752070891945316E-3</v>
      </c>
      <c r="EJ59" s="2">
        <f t="shared" si="87"/>
        <v>2.7633687656702325E-3</v>
      </c>
      <c r="EK59" s="2">
        <f t="shared" si="88"/>
        <v>2.8093258116002572E-3</v>
      </c>
      <c r="EL59" s="2">
        <f t="shared" si="89"/>
        <v>2.589069737777104E-3</v>
      </c>
      <c r="EM59" s="2">
        <f t="shared" si="90"/>
        <v>2.3622268288087792E-3</v>
      </c>
      <c r="EN59" s="2">
        <f t="shared" si="91"/>
        <v>2.081457545784547E-3</v>
      </c>
      <c r="EO59" s="2">
        <f t="shared" si="92"/>
        <v>2.4050400609054745E-3</v>
      </c>
      <c r="EP59" s="2">
        <f t="shared" si="93"/>
        <v>2.7378610471402299E-3</v>
      </c>
    </row>
    <row r="60" spans="2:146" x14ac:dyDescent="0.25">
      <c r="B60" s="2">
        <v>38</v>
      </c>
      <c r="C60" s="49">
        <v>41.877200000000002</v>
      </c>
      <c r="D60" s="49">
        <v>47.368400000000001</v>
      </c>
      <c r="E60" s="49">
        <v>53.127000000000002</v>
      </c>
      <c r="F60" s="49">
        <v>57.817999999999998</v>
      </c>
      <c r="G60" s="49">
        <v>60.927</v>
      </c>
      <c r="H60" s="49">
        <v>67.599999999999994</v>
      </c>
      <c r="I60" s="49">
        <v>67.763999999999996</v>
      </c>
      <c r="J60" s="49">
        <v>71.382000000000005</v>
      </c>
      <c r="K60" s="49">
        <v>72.563999999999993</v>
      </c>
      <c r="L60" s="49">
        <v>70.527000000000001</v>
      </c>
      <c r="M60" s="49">
        <v>69.491</v>
      </c>
      <c r="N60" s="49">
        <v>71.019000000000005</v>
      </c>
      <c r="O60" s="49">
        <v>69.573999999999998</v>
      </c>
      <c r="P60" s="49">
        <v>67.944000000000003</v>
      </c>
      <c r="Q60" s="49">
        <v>65.241</v>
      </c>
      <c r="T60" s="4">
        <f t="shared" si="94"/>
        <v>38.848153738946884</v>
      </c>
      <c r="U60" s="4">
        <f t="shared" si="3"/>
        <v>46.918528809315134</v>
      </c>
      <c r="V60" s="4">
        <f t="shared" si="4"/>
        <v>52.845052654306265</v>
      </c>
      <c r="W60" s="4">
        <f t="shared" si="5"/>
        <v>57.882196406182587</v>
      </c>
      <c r="X60" s="4">
        <f t="shared" si="6"/>
        <v>62.308280669606766</v>
      </c>
      <c r="Y60" s="4">
        <f t="shared" si="7"/>
        <v>65.566781697691383</v>
      </c>
      <c r="Z60" s="4">
        <f t="shared" si="8"/>
        <v>68.088776133308031</v>
      </c>
      <c r="AA60" s="4">
        <f t="shared" si="9"/>
        <v>71.049433835282613</v>
      </c>
      <c r="AB60" s="4">
        <f t="shared" si="10"/>
        <v>71.642059173826482</v>
      </c>
      <c r="AC60" s="4">
        <f t="shared" si="11"/>
        <v>70.754893463794119</v>
      </c>
      <c r="AD60" s="4">
        <f t="shared" si="12"/>
        <v>70.738717794783327</v>
      </c>
      <c r="AE60" s="4">
        <f t="shared" si="13"/>
        <v>71.201929508417621</v>
      </c>
      <c r="AF60" s="4">
        <f t="shared" si="14"/>
        <v>70.436594446851814</v>
      </c>
      <c r="AG60" s="4">
        <f t="shared" si="15"/>
        <v>68.462852328987779</v>
      </c>
      <c r="AH60" s="4">
        <f t="shared" si="16"/>
        <v>65.372765278130814</v>
      </c>
      <c r="AJ60" s="4">
        <f t="shared" si="97"/>
        <v>3.0290462610531179</v>
      </c>
      <c r="AK60" s="4">
        <f t="shared" si="97"/>
        <v>0.44987119068486692</v>
      </c>
      <c r="AL60" s="4">
        <f t="shared" si="97"/>
        <v>0.28194734569373736</v>
      </c>
      <c r="AM60" s="4">
        <f t="shared" si="97"/>
        <v>-6.4196406182588817E-2</v>
      </c>
      <c r="AN60" s="4">
        <f t="shared" si="97"/>
        <v>-1.3812806696067668</v>
      </c>
      <c r="AO60" s="4">
        <f t="shared" si="97"/>
        <v>2.0332183023086117</v>
      </c>
      <c r="AP60" s="4">
        <f t="shared" si="97"/>
        <v>-0.32477613330803479</v>
      </c>
      <c r="AQ60" s="4">
        <f t="shared" si="97"/>
        <v>0.33256616471739164</v>
      </c>
      <c r="AR60" s="4">
        <f t="shared" si="97"/>
        <v>0.92194082617351114</v>
      </c>
      <c r="AS60" s="4">
        <f t="shared" si="97"/>
        <v>-0.22789346379411768</v>
      </c>
      <c r="AT60" s="4">
        <f t="shared" si="97"/>
        <v>-1.2477177947833269</v>
      </c>
      <c r="AU60" s="4">
        <f t="shared" si="97"/>
        <v>-0.18292950841761524</v>
      </c>
      <c r="AV60" s="4">
        <f t="shared" si="97"/>
        <v>-0.86259444685181563</v>
      </c>
      <c r="AW60" s="4">
        <f t="shared" si="97"/>
        <v>-0.51885232898777645</v>
      </c>
      <c r="AX60" s="4">
        <f t="shared" si="97"/>
        <v>-0.13176527813081407</v>
      </c>
      <c r="AZ60" s="2">
        <f t="shared" si="98"/>
        <v>38.79364135999986</v>
      </c>
      <c r="BA60" s="2">
        <f t="shared" si="98"/>
        <v>46.918155575211479</v>
      </c>
      <c r="BB60" s="2">
        <f t="shared" si="98"/>
        <v>52.844969343504729</v>
      </c>
      <c r="BC60" s="2">
        <f t="shared" si="98"/>
        <v>57.882174810961118</v>
      </c>
      <c r="BD60" s="2">
        <f t="shared" si="98"/>
        <v>62.308271453391441</v>
      </c>
      <c r="BE60" s="2">
        <f t="shared" si="98"/>
        <v>65.566596844508197</v>
      </c>
      <c r="BF60" s="2">
        <f t="shared" si="98"/>
        <v>68.088761577978886</v>
      </c>
      <c r="BG60" s="2">
        <f t="shared" si="98"/>
        <v>71.049424511311599</v>
      </c>
      <c r="BH60" s="2">
        <f t="shared" si="98"/>
        <v>71.642044939004606</v>
      </c>
      <c r="BI60" s="2">
        <f t="shared" si="98"/>
        <v>70.75488297555026</v>
      </c>
      <c r="BJ60" s="2">
        <f t="shared" si="98"/>
        <v>70.738716080931752</v>
      </c>
      <c r="BK60" s="2">
        <f t="shared" si="98"/>
        <v>71.201928438750585</v>
      </c>
      <c r="BL60" s="2">
        <f t="shared" si="98"/>
        <v>70.436593880001013</v>
      </c>
      <c r="BM60" s="2">
        <f t="shared" si="98"/>
        <v>68.462851371721598</v>
      </c>
      <c r="BN60" s="2">
        <f t="shared" si="98"/>
        <v>65.372762913153792</v>
      </c>
      <c r="BP60" s="2">
        <f t="shared" si="19"/>
        <v>41.877200000000002</v>
      </c>
      <c r="BQ60" s="2">
        <f t="shared" si="20"/>
        <v>47.368400000000001</v>
      </c>
      <c r="BR60" s="2">
        <f t="shared" si="21"/>
        <v>53.127000000000002</v>
      </c>
      <c r="BS60" s="2">
        <f t="shared" si="22"/>
        <v>57.817999999999998</v>
      </c>
      <c r="BT60" s="2">
        <f t="shared" si="23"/>
        <v>60.927</v>
      </c>
      <c r="BU60" s="2">
        <f t="shared" si="24"/>
        <v>67.599999999999994</v>
      </c>
      <c r="BV60" s="2">
        <f t="shared" si="25"/>
        <v>67.763999999999996</v>
      </c>
      <c r="BW60" s="2">
        <f t="shared" si="26"/>
        <v>71.382000000000005</v>
      </c>
      <c r="BX60" s="2">
        <f t="shared" si="27"/>
        <v>72.563999999999993</v>
      </c>
      <c r="BY60" s="2">
        <f t="shared" si="28"/>
        <v>70.527000000000001</v>
      </c>
      <c r="BZ60" s="2">
        <f t="shared" si="29"/>
        <v>69.491</v>
      </c>
      <c r="CA60" s="2">
        <f t="shared" si="30"/>
        <v>71.019000000000005</v>
      </c>
      <c r="CB60" s="2">
        <f t="shared" si="31"/>
        <v>69.573999999999998</v>
      </c>
      <c r="CC60" s="2">
        <f t="shared" si="32"/>
        <v>67.944000000000003</v>
      </c>
      <c r="CD60" s="2">
        <f t="shared" si="33"/>
        <v>65.241</v>
      </c>
      <c r="CF60" s="2" t="str">
        <f t="shared" si="34"/>
        <v/>
      </c>
      <c r="CG60" s="2" t="str">
        <f t="shared" si="35"/>
        <v/>
      </c>
      <c r="CH60" s="2" t="str">
        <f t="shared" si="36"/>
        <v/>
      </c>
      <c r="CI60" s="2" t="str">
        <f t="shared" si="37"/>
        <v/>
      </c>
      <c r="CJ60" s="2" t="str">
        <f t="shared" si="38"/>
        <v/>
      </c>
      <c r="CK60" s="2" t="str">
        <f t="shared" si="39"/>
        <v/>
      </c>
      <c r="CL60" s="2" t="str">
        <f t="shared" si="40"/>
        <v/>
      </c>
      <c r="CM60" s="2" t="str">
        <f t="shared" si="41"/>
        <v/>
      </c>
      <c r="CN60" s="2" t="str">
        <f t="shared" si="42"/>
        <v/>
      </c>
      <c r="CO60" s="2" t="str">
        <f t="shared" si="43"/>
        <v/>
      </c>
      <c r="CP60" s="2" t="str">
        <f t="shared" si="44"/>
        <v/>
      </c>
      <c r="CQ60" s="2" t="str">
        <f t="shared" si="45"/>
        <v/>
      </c>
      <c r="CR60" s="2" t="str">
        <f t="shared" si="46"/>
        <v/>
      </c>
      <c r="CS60" s="2" t="str">
        <f t="shared" si="47"/>
        <v/>
      </c>
      <c r="CT60" s="2" t="str">
        <f t="shared" si="48"/>
        <v/>
      </c>
      <c r="CV60" s="2">
        <f t="shared" si="49"/>
        <v>38.800224707978892</v>
      </c>
      <c r="CW60" s="2">
        <f t="shared" si="50"/>
        <v>46.92169086387608</v>
      </c>
      <c r="CX60" s="2">
        <f t="shared" si="51"/>
        <v>52.841331488801053</v>
      </c>
      <c r="CY60" s="2">
        <f t="shared" si="52"/>
        <v>57.877486242316735</v>
      </c>
      <c r="CZ60" s="2">
        <f t="shared" si="53"/>
        <v>62.307576670092494</v>
      </c>
      <c r="DA60" s="2">
        <f t="shared" si="54"/>
        <v>65.564553591432997</v>
      </c>
      <c r="DB60" s="2">
        <f t="shared" si="55"/>
        <v>68.079620946405825</v>
      </c>
      <c r="DC60" s="2">
        <f t="shared" si="56"/>
        <v>71.042799352948663</v>
      </c>
      <c r="DD60" s="2">
        <f t="shared" si="57"/>
        <v>71.636478651870803</v>
      </c>
      <c r="DE60" s="2">
        <f t="shared" si="58"/>
        <v>70.749617200567585</v>
      </c>
      <c r="DF60" s="2">
        <f t="shared" si="59"/>
        <v>70.735762320998035</v>
      </c>
      <c r="DG60" s="2">
        <f t="shared" si="60"/>
        <v>71.198427873887582</v>
      </c>
      <c r="DH60" s="2">
        <f t="shared" si="61"/>
        <v>70.441424547283702</v>
      </c>
      <c r="DI60" s="2">
        <f t="shared" si="62"/>
        <v>68.46013658526148</v>
      </c>
      <c r="DJ60" s="2">
        <f t="shared" si="63"/>
        <v>65.38191964078527</v>
      </c>
      <c r="DL60" s="2">
        <f t="shared" si="64"/>
        <v>36.819881632054724</v>
      </c>
      <c r="DM60" s="2">
        <f t="shared" si="65"/>
        <v>45.561972812649607</v>
      </c>
      <c r="DN60" s="2">
        <f t="shared" si="66"/>
        <v>54.073213129375347</v>
      </c>
      <c r="DO60" s="2">
        <f t="shared" si="67"/>
        <v>59.424083056819747</v>
      </c>
      <c r="DP60" s="2">
        <f t="shared" si="68"/>
        <v>62.550677355930773</v>
      </c>
      <c r="DQ60" s="2">
        <f t="shared" si="69"/>
        <v>66.220830383725342</v>
      </c>
      <c r="DR60" s="2">
        <f t="shared" si="70"/>
        <v>71.002057507299213</v>
      </c>
      <c r="DS60" s="2">
        <f t="shared" si="71"/>
        <v>73.220595038209993</v>
      </c>
      <c r="DT60" s="2">
        <f t="shared" si="72"/>
        <v>73.474042891321915</v>
      </c>
      <c r="DU60" s="2">
        <f t="shared" si="73"/>
        <v>72.459545429626814</v>
      </c>
      <c r="DV60" s="2">
        <f t="shared" si="74"/>
        <v>71.776496733579918</v>
      </c>
      <c r="DW60" s="2">
        <f t="shared" si="75"/>
        <v>72.550237384148431</v>
      </c>
      <c r="DX60" s="2">
        <f t="shared" si="76"/>
        <v>68.3243957142857</v>
      </c>
      <c r="DY60" s="2">
        <f t="shared" si="77"/>
        <v>69.489844661488263</v>
      </c>
      <c r="DZ60" s="2">
        <f t="shared" si="78"/>
        <v>62.330909898512829</v>
      </c>
      <c r="EB60" s="2">
        <f t="shared" si="79"/>
        <v>3.3243472098703985E-3</v>
      </c>
      <c r="EC60" s="2">
        <f t="shared" si="80"/>
        <v>2.6000159822919373E-3</v>
      </c>
      <c r="ED60" s="2">
        <f t="shared" si="81"/>
        <v>2.9530878485858124E-3</v>
      </c>
      <c r="EE60" s="2">
        <f t="shared" si="82"/>
        <v>3.0315390542741921E-3</v>
      </c>
      <c r="EF60" s="2">
        <f t="shared" si="83"/>
        <v>2.8580063299465026E-3</v>
      </c>
      <c r="EG60" s="2">
        <f t="shared" si="84"/>
        <v>3.1134013867338329E-3</v>
      </c>
      <c r="EH60" s="2">
        <f t="shared" si="85"/>
        <v>3.1277433684498918E-3</v>
      </c>
      <c r="EI60" s="2">
        <f t="shared" si="86"/>
        <v>3.0421395394279668E-3</v>
      </c>
      <c r="EJ60" s="2">
        <f t="shared" si="87"/>
        <v>3.0291660091601226E-3</v>
      </c>
      <c r="EK60" s="2">
        <f t="shared" si="88"/>
        <v>3.0795298265621526E-3</v>
      </c>
      <c r="EL60" s="2">
        <f t="shared" si="89"/>
        <v>2.8381495778519463E-3</v>
      </c>
      <c r="EM60" s="2">
        <f t="shared" si="90"/>
        <v>2.5895400471952781E-3</v>
      </c>
      <c r="EN60" s="2">
        <f t="shared" si="91"/>
        <v>2.2818145919385395E-3</v>
      </c>
      <c r="EO60" s="2">
        <f t="shared" si="92"/>
        <v>2.6364622389477561E-3</v>
      </c>
      <c r="EP60" s="2">
        <f t="shared" si="93"/>
        <v>3.0012121903809671E-3</v>
      </c>
    </row>
    <row r="61" spans="2:146" x14ac:dyDescent="0.25">
      <c r="B61" s="2">
        <v>39</v>
      </c>
      <c r="C61" s="49">
        <v>41.315800000000003</v>
      </c>
      <c r="D61" s="49">
        <v>48.421100000000003</v>
      </c>
      <c r="E61" s="49">
        <v>53.182000000000002</v>
      </c>
      <c r="F61" s="49">
        <v>57.655000000000001</v>
      </c>
      <c r="G61" s="49">
        <v>62.872999999999998</v>
      </c>
      <c r="H61" s="49">
        <v>67.144999999999996</v>
      </c>
      <c r="I61" s="49">
        <v>68.581999999999994</v>
      </c>
      <c r="J61" s="49">
        <v>70.745000000000005</v>
      </c>
      <c r="K61" s="49">
        <v>73.055000000000007</v>
      </c>
      <c r="L61" s="49">
        <v>71.527000000000001</v>
      </c>
      <c r="M61" s="49">
        <v>71.182000000000002</v>
      </c>
      <c r="N61" s="49">
        <v>70.926000000000002</v>
      </c>
      <c r="O61" s="49">
        <v>69.462999999999994</v>
      </c>
      <c r="P61" s="49">
        <v>68.426000000000002</v>
      </c>
      <c r="Q61" s="49">
        <v>64.832999999999998</v>
      </c>
      <c r="T61" s="4">
        <f t="shared" si="94"/>
        <v>38.863239204647179</v>
      </c>
      <c r="U61" s="4">
        <f t="shared" si="3"/>
        <v>46.887177251863235</v>
      </c>
      <c r="V61" s="4">
        <f t="shared" si="4"/>
        <v>52.805200158783514</v>
      </c>
      <c r="W61" s="4">
        <f t="shared" si="5"/>
        <v>57.819469120366627</v>
      </c>
      <c r="X61" s="4">
        <f t="shared" si="6"/>
        <v>62.238898569908635</v>
      </c>
      <c r="Y61" s="4">
        <f t="shared" si="7"/>
        <v>65.509512452012061</v>
      </c>
      <c r="Z61" s="4">
        <f t="shared" si="8"/>
        <v>68.020172024281734</v>
      </c>
      <c r="AA61" s="4">
        <f t="shared" si="9"/>
        <v>70.964242569161527</v>
      </c>
      <c r="AB61" s="4">
        <f t="shared" si="10"/>
        <v>71.555926901696481</v>
      </c>
      <c r="AC61" s="4">
        <f t="shared" si="11"/>
        <v>70.696110235943834</v>
      </c>
      <c r="AD61" s="4">
        <f t="shared" si="12"/>
        <v>70.649931641674698</v>
      </c>
      <c r="AE61" s="4">
        <f t="shared" si="13"/>
        <v>71.095742321519751</v>
      </c>
      <c r="AF61" s="4">
        <f t="shared" si="14"/>
        <v>70.301131333931764</v>
      </c>
      <c r="AG61" s="4">
        <f t="shared" si="15"/>
        <v>68.352869036468903</v>
      </c>
      <c r="AH61" s="4">
        <f t="shared" si="16"/>
        <v>65.406793159261071</v>
      </c>
      <c r="AJ61" s="4">
        <f t="shared" si="97"/>
        <v>2.4525607953528237</v>
      </c>
      <c r="AK61" s="4">
        <f t="shared" si="97"/>
        <v>1.5339227481367672</v>
      </c>
      <c r="AL61" s="4">
        <f t="shared" si="97"/>
        <v>0.37679984121648857</v>
      </c>
      <c r="AM61" s="4">
        <f t="shared" si="97"/>
        <v>-0.16446912036662553</v>
      </c>
      <c r="AN61" s="4">
        <f t="shared" si="97"/>
        <v>0.63410143009136277</v>
      </c>
      <c r="AO61" s="4">
        <f t="shared" si="97"/>
        <v>1.6354875479879354</v>
      </c>
      <c r="AP61" s="4">
        <f t="shared" si="97"/>
        <v>0.56182797571825915</v>
      </c>
      <c r="AQ61" s="4">
        <f t="shared" si="97"/>
        <v>-0.21924256916152274</v>
      </c>
      <c r="AR61" s="4">
        <f t="shared" si="97"/>
        <v>1.4990730983035263</v>
      </c>
      <c r="AS61" s="4">
        <f t="shared" si="97"/>
        <v>0.83088976405616677</v>
      </c>
      <c r="AT61" s="4">
        <f t="shared" si="97"/>
        <v>0.5320683583253043</v>
      </c>
      <c r="AU61" s="4">
        <f t="shared" si="97"/>
        <v>-0.16974232151974888</v>
      </c>
      <c r="AV61" s="4">
        <f t="shared" si="97"/>
        <v>-0.83813133393176997</v>
      </c>
      <c r="AW61" s="4">
        <f t="shared" si="97"/>
        <v>7.3130963531099269E-2</v>
      </c>
      <c r="AX61" s="4">
        <f t="shared" si="97"/>
        <v>-0.57379315926107211</v>
      </c>
      <c r="AZ61" s="2">
        <f t="shared" si="98"/>
        <v>38.755499092191187</v>
      </c>
      <c r="BA61" s="2">
        <f t="shared" si="98"/>
        <v>46.886234235821085</v>
      </c>
      <c r="BB61" s="2">
        <f t="shared" si="98"/>
        <v>52.804945050741566</v>
      </c>
      <c r="BC61" s="2">
        <f t="shared" si="98"/>
        <v>57.819391947140062</v>
      </c>
      <c r="BD61" s="2">
        <f t="shared" si="98"/>
        <v>62.238863891226003</v>
      </c>
      <c r="BE61" s="2">
        <f t="shared" si="98"/>
        <v>65.50893549061891</v>
      </c>
      <c r="BF61" s="2">
        <f t="shared" si="98"/>
        <v>68.020117056664489</v>
      </c>
      <c r="BG61" s="2">
        <f t="shared" si="98"/>
        <v>70.964207053760532</v>
      </c>
      <c r="BH61" s="2">
        <f t="shared" si="98"/>
        <v>71.555875472364946</v>
      </c>
      <c r="BI61" s="2">
        <f t="shared" si="98"/>
        <v>70.696071795370088</v>
      </c>
      <c r="BJ61" s="2">
        <f t="shared" si="98"/>
        <v>70.649924833275151</v>
      </c>
      <c r="BK61" s="2">
        <f t="shared" si="98"/>
        <v>71.095738092935022</v>
      </c>
      <c r="BL61" s="2">
        <f t="shared" si="98"/>
        <v>70.301129123682301</v>
      </c>
      <c r="BM61" s="2">
        <f t="shared" si="98"/>
        <v>68.352865609530696</v>
      </c>
      <c r="BN61" s="2">
        <f t="shared" si="98"/>
        <v>65.406785299654032</v>
      </c>
      <c r="BP61" s="2">
        <f t="shared" si="19"/>
        <v>41.315800000000003</v>
      </c>
      <c r="BQ61" s="2">
        <f t="shared" si="20"/>
        <v>48.421100000000003</v>
      </c>
      <c r="BR61" s="2">
        <f t="shared" si="21"/>
        <v>53.182000000000002</v>
      </c>
      <c r="BS61" s="2">
        <f t="shared" si="22"/>
        <v>57.655000000000001</v>
      </c>
      <c r="BT61" s="2">
        <f t="shared" si="23"/>
        <v>62.872999999999998</v>
      </c>
      <c r="BU61" s="2">
        <f t="shared" si="24"/>
        <v>67.144999999999996</v>
      </c>
      <c r="BV61" s="2">
        <f t="shared" si="25"/>
        <v>68.581999999999994</v>
      </c>
      <c r="BW61" s="2">
        <f t="shared" si="26"/>
        <v>70.745000000000005</v>
      </c>
      <c r="BX61" s="2">
        <f t="shared" si="27"/>
        <v>73.055000000000007</v>
      </c>
      <c r="BY61" s="2">
        <f t="shared" si="28"/>
        <v>71.527000000000001</v>
      </c>
      <c r="BZ61" s="2">
        <f t="shared" si="29"/>
        <v>71.182000000000002</v>
      </c>
      <c r="CA61" s="2">
        <f t="shared" si="30"/>
        <v>70.926000000000002</v>
      </c>
      <c r="CB61" s="2">
        <f t="shared" si="31"/>
        <v>69.462999999999994</v>
      </c>
      <c r="CC61" s="2">
        <f t="shared" si="32"/>
        <v>68.426000000000002</v>
      </c>
      <c r="CD61" s="2">
        <f t="shared" si="33"/>
        <v>64.832999999999998</v>
      </c>
      <c r="CF61" s="2" t="str">
        <f t="shared" si="34"/>
        <v/>
      </c>
      <c r="CG61" s="2" t="str">
        <f t="shared" si="35"/>
        <v/>
      </c>
      <c r="CH61" s="2" t="str">
        <f t="shared" si="36"/>
        <v/>
      </c>
      <c r="CI61" s="2" t="str">
        <f t="shared" si="37"/>
        <v/>
      </c>
      <c r="CJ61" s="2" t="str">
        <f t="shared" si="38"/>
        <v/>
      </c>
      <c r="CK61" s="2" t="str">
        <f t="shared" si="39"/>
        <v/>
      </c>
      <c r="CL61" s="2" t="str">
        <f t="shared" si="40"/>
        <v/>
      </c>
      <c r="CM61" s="2" t="str">
        <f t="shared" si="41"/>
        <v/>
      </c>
      <c r="CN61" s="2" t="str">
        <f t="shared" si="42"/>
        <v/>
      </c>
      <c r="CO61" s="2" t="str">
        <f t="shared" si="43"/>
        <v/>
      </c>
      <c r="CP61" s="2" t="str">
        <f t="shared" si="44"/>
        <v/>
      </c>
      <c r="CQ61" s="2" t="str">
        <f t="shared" si="45"/>
        <v/>
      </c>
      <c r="CR61" s="2" t="str">
        <f t="shared" si="46"/>
        <v/>
      </c>
      <c r="CS61" s="2" t="str">
        <f t="shared" si="47"/>
        <v/>
      </c>
      <c r="CT61" s="2" t="str">
        <f t="shared" si="48"/>
        <v/>
      </c>
      <c r="CV61" s="2">
        <f t="shared" si="49"/>
        <v>38.762670360379801</v>
      </c>
      <c r="CW61" s="2">
        <f t="shared" si="50"/>
        <v>46.890157825399996</v>
      </c>
      <c r="CX61" s="2">
        <f t="shared" si="51"/>
        <v>52.801077696216829</v>
      </c>
      <c r="CY61" s="2">
        <f t="shared" si="52"/>
        <v>57.814345141527063</v>
      </c>
      <c r="CZ61" s="2">
        <f t="shared" si="53"/>
        <v>62.238152546015129</v>
      </c>
      <c r="DA61" s="2">
        <f t="shared" si="54"/>
        <v>65.506795442603504</v>
      </c>
      <c r="DB61" s="2">
        <f t="shared" si="55"/>
        <v>68.010258897598021</v>
      </c>
      <c r="DC61" s="2">
        <f t="shared" si="56"/>
        <v>70.957069378575511</v>
      </c>
      <c r="DD61" s="2">
        <f t="shared" si="57"/>
        <v>71.549923234240012</v>
      </c>
      <c r="DE61" s="2">
        <f t="shared" si="58"/>
        <v>70.690542629399388</v>
      </c>
      <c r="DF61" s="2">
        <f t="shared" si="59"/>
        <v>70.646832016470555</v>
      </c>
      <c r="DG61" s="2">
        <f t="shared" si="60"/>
        <v>71.092032405653811</v>
      </c>
      <c r="DH61" s="2">
        <f t="shared" si="61"/>
        <v>70.306436619718312</v>
      </c>
      <c r="DI61" s="2">
        <f t="shared" si="62"/>
        <v>68.350034739323405</v>
      </c>
      <c r="DJ61" s="2">
        <f t="shared" si="63"/>
        <v>65.41729723395369</v>
      </c>
      <c r="DL61" s="2">
        <f t="shared" si="64"/>
        <v>36.794653318348402</v>
      </c>
      <c r="DM61" s="2">
        <f t="shared" si="65"/>
        <v>45.513530196277216</v>
      </c>
      <c r="DN61" s="2">
        <f t="shared" si="66"/>
        <v>53.995784497845996</v>
      </c>
      <c r="DO61" s="2">
        <f t="shared" si="67"/>
        <v>59.333074585112868</v>
      </c>
      <c r="DP61" s="2">
        <f t="shared" si="68"/>
        <v>62.465210625126964</v>
      </c>
      <c r="DQ61" s="2">
        <f t="shared" si="69"/>
        <v>66.133869501154692</v>
      </c>
      <c r="DR61" s="2">
        <f t="shared" si="70"/>
        <v>70.885642170683937</v>
      </c>
      <c r="DS61" s="2">
        <f t="shared" si="71"/>
        <v>73.097519424186174</v>
      </c>
      <c r="DT61" s="2">
        <f t="shared" si="72"/>
        <v>73.342526262418204</v>
      </c>
      <c r="DU61" s="2">
        <f t="shared" si="73"/>
        <v>72.328506147781695</v>
      </c>
      <c r="DV61" s="2">
        <f t="shared" si="74"/>
        <v>71.640949743726267</v>
      </c>
      <c r="DW61" s="2">
        <f t="shared" si="75"/>
        <v>72.397465514372911</v>
      </c>
      <c r="DX61" s="2">
        <f t="shared" si="76"/>
        <v>68.184634285714267</v>
      </c>
      <c r="DY61" s="2">
        <f t="shared" si="77"/>
        <v>69.329544698258033</v>
      </c>
      <c r="DZ61" s="2">
        <f t="shared" si="78"/>
        <v>62.221997020044412</v>
      </c>
      <c r="EB61" s="2">
        <f t="shared" si="79"/>
        <v>3.6439055330616649E-3</v>
      </c>
      <c r="EC61" s="2">
        <f t="shared" si="80"/>
        <v>2.850145889783255E-3</v>
      </c>
      <c r="ED61" s="2">
        <f t="shared" si="81"/>
        <v>3.237074167037337E-3</v>
      </c>
      <c r="EE61" s="2">
        <f t="shared" si="82"/>
        <v>3.323044558270915E-3</v>
      </c>
      <c r="EF61" s="2">
        <f t="shared" si="83"/>
        <v>3.1328777802457344E-3</v>
      </c>
      <c r="EG61" s="2">
        <f t="shared" si="84"/>
        <v>3.4127516299314532E-3</v>
      </c>
      <c r="EH61" s="2">
        <f t="shared" si="85"/>
        <v>3.4284678354802559E-3</v>
      </c>
      <c r="EI61" s="2">
        <f t="shared" si="86"/>
        <v>3.3346609511678916E-3</v>
      </c>
      <c r="EJ61" s="2">
        <f t="shared" si="87"/>
        <v>3.3204440868301343E-3</v>
      </c>
      <c r="EK61" s="2">
        <f t="shared" si="88"/>
        <v>3.3756343829641818E-3</v>
      </c>
      <c r="EL61" s="2">
        <f t="shared" si="89"/>
        <v>3.1111172447785265E-3</v>
      </c>
      <c r="EM61" s="2">
        <f t="shared" si="90"/>
        <v>2.8386650043233622E-3</v>
      </c>
      <c r="EN61" s="2">
        <f t="shared" si="91"/>
        <v>2.5014092740674172E-3</v>
      </c>
      <c r="EO61" s="2">
        <f t="shared" si="92"/>
        <v>2.890088233878063E-3</v>
      </c>
      <c r="EP61" s="2">
        <f t="shared" si="93"/>
        <v>3.2898111588698584E-3</v>
      </c>
    </row>
    <row r="62" spans="2:146" x14ac:dyDescent="0.25">
      <c r="B62" s="2">
        <v>40</v>
      </c>
      <c r="C62" s="49">
        <v>42.087699999999998</v>
      </c>
      <c r="D62" s="49">
        <v>47.578899999999997</v>
      </c>
      <c r="E62" s="49">
        <v>52.890999999999998</v>
      </c>
      <c r="F62" s="49">
        <v>59.726999999999997</v>
      </c>
      <c r="G62" s="49">
        <v>62.527000000000001</v>
      </c>
      <c r="H62" s="49">
        <v>68.563999999999993</v>
      </c>
      <c r="I62" s="49">
        <v>68.400000000000006</v>
      </c>
      <c r="J62" s="49">
        <v>72.108999999999995</v>
      </c>
      <c r="K62" s="49">
        <v>71.545000000000002</v>
      </c>
      <c r="L62" s="49">
        <v>73.055000000000007</v>
      </c>
      <c r="M62" s="49">
        <v>72.072999999999993</v>
      </c>
      <c r="N62" s="49">
        <v>71.13</v>
      </c>
      <c r="O62" s="49">
        <v>70.019000000000005</v>
      </c>
      <c r="P62" s="49">
        <v>67.037000000000006</v>
      </c>
      <c r="Q62" s="49">
        <v>65.5</v>
      </c>
      <c r="T62" s="4">
        <f t="shared" si="94"/>
        <v>38.923172798316848</v>
      </c>
      <c r="U62" s="4">
        <f t="shared" si="3"/>
        <v>46.856569338718664</v>
      </c>
      <c r="V62" s="4">
        <f t="shared" si="4"/>
        <v>52.765676965941928</v>
      </c>
      <c r="W62" s="4">
        <f t="shared" si="5"/>
        <v>57.756895624695964</v>
      </c>
      <c r="X62" s="4">
        <f t="shared" si="6"/>
        <v>62.169576481862478</v>
      </c>
      <c r="Y62" s="4">
        <f t="shared" si="7"/>
        <v>65.452986280497996</v>
      </c>
      <c r="Z62" s="4">
        <f t="shared" si="8"/>
        <v>67.951721698827839</v>
      </c>
      <c r="AA62" s="4">
        <f t="shared" si="9"/>
        <v>70.879154533732248</v>
      </c>
      <c r="AB62" s="4">
        <f t="shared" si="10"/>
        <v>71.469904733028557</v>
      </c>
      <c r="AC62" s="4">
        <f t="shared" si="11"/>
        <v>70.637395969349726</v>
      </c>
      <c r="AD62" s="4">
        <f t="shared" si="12"/>
        <v>70.561158546269937</v>
      </c>
      <c r="AE62" s="4">
        <f t="shared" si="13"/>
        <v>70.989570584888725</v>
      </c>
      <c r="AF62" s="4">
        <f t="shared" si="14"/>
        <v>70.165625653008647</v>
      </c>
      <c r="AG62" s="4">
        <f t="shared" si="15"/>
        <v>68.24288871442144</v>
      </c>
      <c r="AH62" s="4">
        <f t="shared" si="16"/>
        <v>65.440657101529879</v>
      </c>
      <c r="AJ62" s="4">
        <f t="shared" si="97"/>
        <v>3.1645272016831498</v>
      </c>
      <c r="AK62" s="4">
        <f t="shared" si="97"/>
        <v>0.72233066128133316</v>
      </c>
      <c r="AL62" s="4">
        <f t="shared" si="97"/>
        <v>0.12532303405806999</v>
      </c>
      <c r="AM62" s="4">
        <f t="shared" si="97"/>
        <v>1.9701043753040324</v>
      </c>
      <c r="AN62" s="4">
        <f t="shared" si="97"/>
        <v>0.35742351813752293</v>
      </c>
      <c r="AO62" s="4">
        <f t="shared" si="97"/>
        <v>3.1110137195019973</v>
      </c>
      <c r="AP62" s="4">
        <f t="shared" si="97"/>
        <v>0.44827830117216649</v>
      </c>
      <c r="AQ62" s="4">
        <f t="shared" si="97"/>
        <v>1.2298454662677472</v>
      </c>
      <c r="AR62" s="4">
        <f t="shared" si="97"/>
        <v>7.5095266971445085E-2</v>
      </c>
      <c r="AS62" s="4">
        <f t="shared" si="97"/>
        <v>2.4176040306502813</v>
      </c>
      <c r="AT62" s="4">
        <f t="shared" si="97"/>
        <v>1.5118414537300566</v>
      </c>
      <c r="AU62" s="4">
        <f t="shared" si="97"/>
        <v>0.14042941511127083</v>
      </c>
      <c r="AV62" s="4">
        <f t="shared" si="97"/>
        <v>-0.14662565300864117</v>
      </c>
      <c r="AW62" s="4">
        <f t="shared" si="97"/>
        <v>-1.2058887144214339</v>
      </c>
      <c r="AX62" s="4">
        <f t="shared" si="97"/>
        <v>5.9342898470120531E-2</v>
      </c>
      <c r="AZ62" s="2">
        <f t="shared" si="98"/>
        <v>38.717304867851183</v>
      </c>
      <c r="BA62" s="2">
        <f t="shared" si="98"/>
        <v>46.85427100918065</v>
      </c>
      <c r="BB62" s="2">
        <f t="shared" si="98"/>
        <v>52.764931143149681</v>
      </c>
      <c r="BC62" s="2">
        <f t="shared" si="98"/>
        <v>57.756634473216394</v>
      </c>
      <c r="BD62" s="2">
        <f t="shared" si="98"/>
        <v>62.16945306894911</v>
      </c>
      <c r="BE62" s="2">
        <f t="shared" si="98"/>
        <v>65.451273796523353</v>
      </c>
      <c r="BF62" s="2">
        <f t="shared" si="98"/>
        <v>67.951525704916165</v>
      </c>
      <c r="BG62" s="2">
        <f t="shared" si="98"/>
        <v>70.879026686282714</v>
      </c>
      <c r="BH62" s="2">
        <f t="shared" si="98"/>
        <v>71.469728583724219</v>
      </c>
      <c r="BI62" s="2">
        <f t="shared" si="98"/>
        <v>70.637262417415087</v>
      </c>
      <c r="BJ62" s="2">
        <f t="shared" si="98"/>
        <v>70.561132926065142</v>
      </c>
      <c r="BK62" s="2">
        <f t="shared" si="98"/>
        <v>70.98955472162514</v>
      </c>
      <c r="BL62" s="2">
        <f t="shared" si="98"/>
        <v>70.165617453259046</v>
      </c>
      <c r="BM62" s="2">
        <f t="shared" si="98"/>
        <v>68.242876986186587</v>
      </c>
      <c r="BN62" s="2">
        <f t="shared" si="98"/>
        <v>65.440632057194136</v>
      </c>
      <c r="BP62" s="2">
        <f t="shared" si="19"/>
        <v>42.087699999999998</v>
      </c>
      <c r="BQ62" s="2">
        <f t="shared" si="20"/>
        <v>47.578899999999997</v>
      </c>
      <c r="BR62" s="2">
        <f t="shared" si="21"/>
        <v>52.890999999999998</v>
      </c>
      <c r="BS62" s="2">
        <f t="shared" si="22"/>
        <v>59.726999999999997</v>
      </c>
      <c r="BT62" s="2">
        <f t="shared" si="23"/>
        <v>62.527000000000001</v>
      </c>
      <c r="BU62" s="2">
        <f t="shared" si="24"/>
        <v>68.563999999999993</v>
      </c>
      <c r="BV62" s="2">
        <f t="shared" si="25"/>
        <v>68.400000000000006</v>
      </c>
      <c r="BW62" s="2">
        <f t="shared" si="26"/>
        <v>72.108999999999995</v>
      </c>
      <c r="BX62" s="2">
        <f t="shared" si="27"/>
        <v>71.545000000000002</v>
      </c>
      <c r="BY62" s="2">
        <f t="shared" si="28"/>
        <v>73.055000000000007</v>
      </c>
      <c r="BZ62" s="2">
        <f t="shared" si="29"/>
        <v>72.072999999999993</v>
      </c>
      <c r="CA62" s="2">
        <f t="shared" si="30"/>
        <v>71.13</v>
      </c>
      <c r="CB62" s="2">
        <f t="shared" si="31"/>
        <v>70.019000000000005</v>
      </c>
      <c r="CC62" s="2">
        <f t="shared" si="32"/>
        <v>67.037000000000006</v>
      </c>
      <c r="CD62" s="2">
        <f t="shared" si="33"/>
        <v>65.5</v>
      </c>
      <c r="CF62" s="2" t="str">
        <f t="shared" si="34"/>
        <v/>
      </c>
      <c r="CG62" s="2" t="str">
        <f t="shared" si="35"/>
        <v/>
      </c>
      <c r="CH62" s="2" t="str">
        <f t="shared" si="36"/>
        <v/>
      </c>
      <c r="CI62" s="2" t="str">
        <f t="shared" si="37"/>
        <v/>
      </c>
      <c r="CJ62" s="2" t="str">
        <f t="shared" si="38"/>
        <v/>
      </c>
      <c r="CK62" s="2" t="str">
        <f t="shared" si="39"/>
        <v/>
      </c>
      <c r="CL62" s="2" t="str">
        <f t="shared" si="40"/>
        <v/>
      </c>
      <c r="CM62" s="2" t="str">
        <f t="shared" si="41"/>
        <v/>
      </c>
      <c r="CN62" s="2" t="str">
        <f t="shared" si="42"/>
        <v/>
      </c>
      <c r="CO62" s="2" t="str">
        <f t="shared" si="43"/>
        <v/>
      </c>
      <c r="CP62" s="2" t="str">
        <f t="shared" si="44"/>
        <v/>
      </c>
      <c r="CQ62" s="2" t="str">
        <f t="shared" si="45"/>
        <v/>
      </c>
      <c r="CR62" s="2" t="str">
        <f t="shared" si="46"/>
        <v/>
      </c>
      <c r="CS62" s="2" t="str">
        <f t="shared" si="47"/>
        <v/>
      </c>
      <c r="CT62" s="2" t="str">
        <f t="shared" si="48"/>
        <v/>
      </c>
      <c r="CV62" s="2">
        <f t="shared" si="49"/>
        <v>38.72511601278071</v>
      </c>
      <c r="CW62" s="2">
        <f t="shared" si="50"/>
        <v>46.858624786923905</v>
      </c>
      <c r="CX62" s="2">
        <f t="shared" si="51"/>
        <v>52.760823903632598</v>
      </c>
      <c r="CY62" s="2">
        <f t="shared" si="52"/>
        <v>57.751204040737392</v>
      </c>
      <c r="CZ62" s="2">
        <f t="shared" si="53"/>
        <v>62.168728421937772</v>
      </c>
      <c r="DA62" s="2">
        <f t="shared" si="54"/>
        <v>65.449037293773998</v>
      </c>
      <c r="DB62" s="2">
        <f t="shared" si="55"/>
        <v>67.940896848790231</v>
      </c>
      <c r="DC62" s="2">
        <f t="shared" si="56"/>
        <v>70.871339404202359</v>
      </c>
      <c r="DD62" s="2">
        <f t="shared" si="57"/>
        <v>71.463367816609235</v>
      </c>
      <c r="DE62" s="2">
        <f t="shared" si="58"/>
        <v>70.631468058231192</v>
      </c>
      <c r="DF62" s="2">
        <f t="shared" si="59"/>
        <v>70.557901711943089</v>
      </c>
      <c r="DG62" s="2">
        <f t="shared" si="60"/>
        <v>70.985636937420054</v>
      </c>
      <c r="DH62" s="2">
        <f t="shared" si="61"/>
        <v>70.171448692152921</v>
      </c>
      <c r="DI62" s="2">
        <f t="shared" si="62"/>
        <v>68.239932893385316</v>
      </c>
      <c r="DJ62" s="2">
        <f t="shared" si="63"/>
        <v>65.452674827122109</v>
      </c>
      <c r="DL62" s="2">
        <f t="shared" si="64"/>
        <v>36.769425004642073</v>
      </c>
      <c r="DM62" s="2">
        <f t="shared" si="65"/>
        <v>45.465087579904818</v>
      </c>
      <c r="DN62" s="2">
        <f t="shared" si="66"/>
        <v>53.918355866316652</v>
      </c>
      <c r="DO62" s="2">
        <f t="shared" si="67"/>
        <v>59.24206611340599</v>
      </c>
      <c r="DP62" s="2">
        <f t="shared" si="68"/>
        <v>62.379743894323155</v>
      </c>
      <c r="DQ62" s="2">
        <f t="shared" si="69"/>
        <v>66.046908618584041</v>
      </c>
      <c r="DR62" s="2">
        <f t="shared" si="70"/>
        <v>70.769226834068675</v>
      </c>
      <c r="DS62" s="2">
        <f t="shared" si="71"/>
        <v>72.97444381016237</v>
      </c>
      <c r="DT62" s="2">
        <f t="shared" si="72"/>
        <v>73.211009633514493</v>
      </c>
      <c r="DU62" s="2">
        <f t="shared" si="73"/>
        <v>72.197466865936576</v>
      </c>
      <c r="DV62" s="2">
        <f t="shared" si="74"/>
        <v>71.505402753872616</v>
      </c>
      <c r="DW62" s="2">
        <f t="shared" si="75"/>
        <v>72.24469364459739</v>
      </c>
      <c r="DX62" s="2">
        <f t="shared" si="76"/>
        <v>68.044872857142835</v>
      </c>
      <c r="DY62" s="2">
        <f t="shared" si="77"/>
        <v>69.169244735027817</v>
      </c>
      <c r="DZ62" s="2">
        <f t="shared" si="78"/>
        <v>62.113084141575996</v>
      </c>
      <c r="EB62" s="2">
        <f t="shared" si="79"/>
        <v>3.9940588247409656E-3</v>
      </c>
      <c r="EC62" s="2">
        <f t="shared" si="80"/>
        <v>3.1242637235141613E-3</v>
      </c>
      <c r="ED62" s="2">
        <f t="shared" si="81"/>
        <v>3.5482730926589016E-3</v>
      </c>
      <c r="EE62" s="2">
        <f t="shared" si="82"/>
        <v>3.6424781195731931E-3</v>
      </c>
      <c r="EF62" s="2">
        <f t="shared" si="83"/>
        <v>3.4340942071471726E-3</v>
      </c>
      <c r="EG62" s="2">
        <f t="shared" si="84"/>
        <v>3.7407760776505734E-3</v>
      </c>
      <c r="EH62" s="2">
        <f t="shared" si="85"/>
        <v>3.7579971860628252E-3</v>
      </c>
      <c r="EI62" s="2">
        <f t="shared" si="86"/>
        <v>3.6552070636907499E-3</v>
      </c>
      <c r="EJ62" s="2">
        <f t="shared" si="87"/>
        <v>3.639628586044997E-3</v>
      </c>
      <c r="EK62" s="2">
        <f t="shared" si="88"/>
        <v>3.7001044671195423E-3</v>
      </c>
      <c r="EL62" s="2">
        <f t="shared" si="89"/>
        <v>3.4102486214387501E-3</v>
      </c>
      <c r="EM62" s="2">
        <f t="shared" si="90"/>
        <v>3.1116820892647806E-3</v>
      </c>
      <c r="EN62" s="2">
        <f t="shared" si="91"/>
        <v>2.7420789787367711E-3</v>
      </c>
      <c r="EO62" s="2">
        <f t="shared" si="92"/>
        <v>3.1680353884874584E-3</v>
      </c>
      <c r="EP62" s="2">
        <f t="shared" si="93"/>
        <v>3.6060616590222645E-3</v>
      </c>
    </row>
    <row r="63" spans="2:146" x14ac:dyDescent="0.25">
      <c r="B63" s="2">
        <v>41</v>
      </c>
      <c r="C63" s="49">
        <v>43.228099999999998</v>
      </c>
      <c r="D63" s="49">
        <v>48.421100000000003</v>
      </c>
      <c r="E63" s="49">
        <v>53.890999999999998</v>
      </c>
      <c r="F63" s="49">
        <v>59.417999999999999</v>
      </c>
      <c r="G63" s="49">
        <v>62.6</v>
      </c>
      <c r="H63" s="49">
        <v>68.400000000000006</v>
      </c>
      <c r="I63" s="49">
        <v>68.290999999999997</v>
      </c>
      <c r="J63" s="49">
        <v>73.2</v>
      </c>
      <c r="K63" s="49">
        <v>73.126999999999995</v>
      </c>
      <c r="L63" s="49">
        <v>72.055000000000007</v>
      </c>
      <c r="M63" s="49">
        <v>70.617999999999995</v>
      </c>
      <c r="N63" s="49">
        <v>71.647999999999996</v>
      </c>
      <c r="O63" s="49">
        <v>70.444000000000003</v>
      </c>
      <c r="P63" s="49">
        <v>68.832999999999998</v>
      </c>
      <c r="Q63" s="49">
        <v>65.741</v>
      </c>
      <c r="T63" s="4">
        <f t="shared" si="94"/>
        <v>39.059356479102618</v>
      </c>
      <c r="U63" s="4">
        <f t="shared" si="3"/>
        <v>46.827664778665977</v>
      </c>
      <c r="V63" s="4">
        <f t="shared" si="4"/>
        <v>52.727009270109264</v>
      </c>
      <c r="W63" s="4">
        <f t="shared" si="5"/>
        <v>57.69474076467155</v>
      </c>
      <c r="X63" s="4">
        <f t="shared" si="6"/>
        <v>62.100453588395013</v>
      </c>
      <c r="Y63" s="4">
        <f t="shared" si="7"/>
        <v>65.398444349749099</v>
      </c>
      <c r="Z63" s="4">
        <f t="shared" si="8"/>
        <v>67.883650894759612</v>
      </c>
      <c r="AA63" s="4">
        <f t="shared" si="9"/>
        <v>70.794320710079873</v>
      </c>
      <c r="AB63" s="4">
        <f t="shared" si="10"/>
        <v>71.384176981670549</v>
      </c>
      <c r="AC63" s="4">
        <f t="shared" si="11"/>
        <v>70.57889257455254</v>
      </c>
      <c r="AD63" s="4">
        <f t="shared" si="12"/>
        <v>70.472430267424727</v>
      </c>
      <c r="AE63" s="4">
        <f t="shared" si="13"/>
        <v>70.883434234171631</v>
      </c>
      <c r="AF63" s="4">
        <f t="shared" si="14"/>
        <v>70.030083224181055</v>
      </c>
      <c r="AG63" s="4">
        <f t="shared" si="15"/>
        <v>68.132922247414797</v>
      </c>
      <c r="AH63" s="4">
        <f t="shared" si="16"/>
        <v>65.474358572661927</v>
      </c>
      <c r="AJ63" s="4">
        <f t="shared" si="97"/>
        <v>4.1687435208973795</v>
      </c>
      <c r="AK63" s="4">
        <f t="shared" si="97"/>
        <v>1.5934352213340262</v>
      </c>
      <c r="AL63" s="4">
        <f t="shared" si="97"/>
        <v>1.1639907298907346</v>
      </c>
      <c r="AM63" s="4">
        <f t="shared" si="97"/>
        <v>1.7232592353284488</v>
      </c>
      <c r="AN63" s="4">
        <f t="shared" si="97"/>
        <v>0.4995464116049888</v>
      </c>
      <c r="AO63" s="4">
        <f t="shared" si="97"/>
        <v>3.0015556502509071</v>
      </c>
      <c r="AP63" s="4">
        <f t="shared" si="97"/>
        <v>0.40734910524038526</v>
      </c>
      <c r="AQ63" s="4">
        <f t="shared" si="97"/>
        <v>2.4056792899201298</v>
      </c>
      <c r="AR63" s="4">
        <f t="shared" si="97"/>
        <v>1.742823018329446</v>
      </c>
      <c r="AS63" s="4">
        <f t="shared" si="97"/>
        <v>1.4761074254474664</v>
      </c>
      <c r="AT63" s="4">
        <f t="shared" si="97"/>
        <v>0.14556973257526806</v>
      </c>
      <c r="AU63" s="4">
        <f t="shared" si="97"/>
        <v>0.76456576582836533</v>
      </c>
      <c r="AV63" s="4">
        <f t="shared" si="97"/>
        <v>0.41391677581894726</v>
      </c>
      <c r="AW63" s="4">
        <f t="shared" si="97"/>
        <v>0.70007775258520155</v>
      </c>
      <c r="AX63" s="4">
        <f t="shared" si="97"/>
        <v>0.26664142733807239</v>
      </c>
      <c r="AZ63" s="2">
        <f t="shared" si="98"/>
        <v>38.679054173965952</v>
      </c>
      <c r="BA63" s="2">
        <f t="shared" si="98"/>
        <v>46.822261455122515</v>
      </c>
      <c r="BB63" s="2">
        <f t="shared" si="98"/>
        <v>52.72492748538086</v>
      </c>
      <c r="BC63" s="2">
        <f t="shared" si="98"/>
        <v>57.693903938681977</v>
      </c>
      <c r="BD63" s="2">
        <f t="shared" si="98"/>
        <v>62.100038207370339</v>
      </c>
      <c r="BE63" s="2">
        <f t="shared" si="98"/>
        <v>65.39361079969126</v>
      </c>
      <c r="BF63" s="2">
        <f t="shared" si="98"/>
        <v>67.882991069345991</v>
      </c>
      <c r="BG63" s="2">
        <f t="shared" si="98"/>
        <v>70.79388577248109</v>
      </c>
      <c r="BH63" s="2">
        <f t="shared" si="98"/>
        <v>71.383605026229645</v>
      </c>
      <c r="BI63" s="2">
        <f t="shared" si="98"/>
        <v>70.578452745671214</v>
      </c>
      <c r="BJ63" s="2">
        <f t="shared" si="98"/>
        <v>70.47233894322035</v>
      </c>
      <c r="BK63" s="2">
        <f t="shared" si="98"/>
        <v>70.88337776113714</v>
      </c>
      <c r="BL63" s="2">
        <f t="shared" si="98"/>
        <v>70.030054280974056</v>
      </c>
      <c r="BM63" s="2">
        <f t="shared" si="98"/>
        <v>68.132883875642662</v>
      </c>
      <c r="BN63" s="2">
        <f t="shared" si="98"/>
        <v>65.474282056534861</v>
      </c>
      <c r="BP63" s="2">
        <f t="shared" si="19"/>
        <v>43.228099999999998</v>
      </c>
      <c r="BQ63" s="2">
        <f t="shared" si="20"/>
        <v>48.421100000000003</v>
      </c>
      <c r="BR63" s="2">
        <f t="shared" si="21"/>
        <v>53.890999999999998</v>
      </c>
      <c r="BS63" s="2">
        <f t="shared" si="22"/>
        <v>59.417999999999999</v>
      </c>
      <c r="BT63" s="2">
        <f t="shared" si="23"/>
        <v>62.6</v>
      </c>
      <c r="BU63" s="2">
        <f t="shared" si="24"/>
        <v>68.400000000000006</v>
      </c>
      <c r="BV63" s="2">
        <f t="shared" si="25"/>
        <v>68.290999999999997</v>
      </c>
      <c r="BW63" s="2">
        <f t="shared" si="26"/>
        <v>73.2</v>
      </c>
      <c r="BX63" s="2">
        <f t="shared" si="27"/>
        <v>73.126999999999995</v>
      </c>
      <c r="BY63" s="2">
        <f t="shared" si="28"/>
        <v>72.055000000000007</v>
      </c>
      <c r="BZ63" s="2">
        <f t="shared" si="29"/>
        <v>70.617999999999995</v>
      </c>
      <c r="CA63" s="2">
        <f t="shared" si="30"/>
        <v>71.647999999999996</v>
      </c>
      <c r="CB63" s="2">
        <f t="shared" si="31"/>
        <v>70.444000000000003</v>
      </c>
      <c r="CC63" s="2">
        <f t="shared" si="32"/>
        <v>68.832999999999998</v>
      </c>
      <c r="CD63" s="2">
        <f t="shared" si="33"/>
        <v>65.741</v>
      </c>
      <c r="CF63" s="2" t="str">
        <f t="shared" si="34"/>
        <v/>
      </c>
      <c r="CG63" s="2" t="str">
        <f t="shared" si="35"/>
        <v/>
      </c>
      <c r="CH63" s="2" t="str">
        <f t="shared" si="36"/>
        <v/>
      </c>
      <c r="CI63" s="2" t="str">
        <f t="shared" si="37"/>
        <v/>
      </c>
      <c r="CJ63" s="2" t="str">
        <f t="shared" si="38"/>
        <v/>
      </c>
      <c r="CK63" s="2" t="str">
        <f t="shared" si="39"/>
        <v/>
      </c>
      <c r="CL63" s="2" t="str">
        <f t="shared" si="40"/>
        <v/>
      </c>
      <c r="CM63" s="2" t="str">
        <f t="shared" si="41"/>
        <v/>
      </c>
      <c r="CN63" s="2" t="str">
        <f t="shared" si="42"/>
        <v/>
      </c>
      <c r="CO63" s="2" t="str">
        <f t="shared" si="43"/>
        <v/>
      </c>
      <c r="CP63" s="2" t="str">
        <f t="shared" si="44"/>
        <v/>
      </c>
      <c r="CQ63" s="2" t="str">
        <f t="shared" si="45"/>
        <v/>
      </c>
      <c r="CR63" s="2" t="str">
        <f t="shared" si="46"/>
        <v/>
      </c>
      <c r="CS63" s="2" t="str">
        <f t="shared" si="47"/>
        <v/>
      </c>
      <c r="CT63" s="2" t="str">
        <f t="shared" si="48"/>
        <v/>
      </c>
      <c r="CV63" s="2">
        <f t="shared" si="49"/>
        <v>38.687561665181612</v>
      </c>
      <c r="CW63" s="2">
        <f t="shared" si="50"/>
        <v>46.827091748447813</v>
      </c>
      <c r="CX63" s="2">
        <f t="shared" si="51"/>
        <v>52.720570111048374</v>
      </c>
      <c r="CY63" s="2">
        <f t="shared" si="52"/>
        <v>57.68806293994772</v>
      </c>
      <c r="CZ63" s="2">
        <f t="shared" si="53"/>
        <v>62.099304297860407</v>
      </c>
      <c r="DA63" s="2">
        <f t="shared" si="54"/>
        <v>65.391279144944505</v>
      </c>
      <c r="DB63" s="2">
        <f t="shared" si="55"/>
        <v>67.871534799982427</v>
      </c>
      <c r="DC63" s="2">
        <f t="shared" si="56"/>
        <v>70.785609429829208</v>
      </c>
      <c r="DD63" s="2">
        <f t="shared" si="57"/>
        <v>71.376812398978444</v>
      </c>
      <c r="DE63" s="2">
        <f t="shared" si="58"/>
        <v>70.572393487062996</v>
      </c>
      <c r="DF63" s="2">
        <f t="shared" si="59"/>
        <v>70.468971407415609</v>
      </c>
      <c r="DG63" s="2">
        <f t="shared" si="60"/>
        <v>70.879241469186297</v>
      </c>
      <c r="DH63" s="2">
        <f t="shared" si="61"/>
        <v>70.036460764587531</v>
      </c>
      <c r="DI63" s="2">
        <f t="shared" si="62"/>
        <v>68.12983104744724</v>
      </c>
      <c r="DJ63" s="2">
        <f t="shared" si="63"/>
        <v>65.488052420290529</v>
      </c>
      <c r="DL63" s="2">
        <f t="shared" si="64"/>
        <v>36.744196690935745</v>
      </c>
      <c r="DM63" s="2">
        <f t="shared" si="65"/>
        <v>45.416644963532427</v>
      </c>
      <c r="DN63" s="2">
        <f t="shared" si="66"/>
        <v>53.840927234787301</v>
      </c>
      <c r="DO63" s="2">
        <f t="shared" si="67"/>
        <v>59.151057641699104</v>
      </c>
      <c r="DP63" s="2">
        <f t="shared" si="68"/>
        <v>62.294277163519354</v>
      </c>
      <c r="DQ63" s="2">
        <f t="shared" si="69"/>
        <v>65.959947736013376</v>
      </c>
      <c r="DR63" s="2">
        <f t="shared" si="70"/>
        <v>70.652811497453413</v>
      </c>
      <c r="DS63" s="2">
        <f t="shared" si="71"/>
        <v>72.851368196138566</v>
      </c>
      <c r="DT63" s="2">
        <f t="shared" si="72"/>
        <v>73.079493004610768</v>
      </c>
      <c r="DU63" s="2">
        <f t="shared" si="73"/>
        <v>72.066427584091457</v>
      </c>
      <c r="DV63" s="2">
        <f t="shared" si="74"/>
        <v>71.369855764018965</v>
      </c>
      <c r="DW63" s="2">
        <f t="shared" si="75"/>
        <v>72.09192177482187</v>
      </c>
      <c r="DX63" s="2">
        <f t="shared" si="76"/>
        <v>67.905111428571402</v>
      </c>
      <c r="DY63" s="2">
        <f t="shared" si="77"/>
        <v>69.008944771797587</v>
      </c>
      <c r="DZ63" s="2">
        <f t="shared" si="78"/>
        <v>62.00417126310758</v>
      </c>
      <c r="EB63" s="2">
        <f t="shared" si="79"/>
        <v>4.3777115098803179E-3</v>
      </c>
      <c r="EC63" s="2">
        <f t="shared" si="80"/>
        <v>3.4246547809919621E-3</v>
      </c>
      <c r="ED63" s="2">
        <f t="shared" si="81"/>
        <v>3.8892726615115396E-3</v>
      </c>
      <c r="EE63" s="2">
        <f t="shared" si="82"/>
        <v>3.9924947966432185E-3</v>
      </c>
      <c r="EF63" s="2">
        <f t="shared" si="83"/>
        <v>3.7641622973995487E-3</v>
      </c>
      <c r="EG63" s="2">
        <f t="shared" si="84"/>
        <v>4.1001996301053053E-3</v>
      </c>
      <c r="EH63" s="2">
        <f t="shared" si="85"/>
        <v>4.11906854646434E-3</v>
      </c>
      <c r="EI63" s="2">
        <f t="shared" si="86"/>
        <v>4.0064419848376467E-3</v>
      </c>
      <c r="EJ63" s="2">
        <f t="shared" si="87"/>
        <v>3.989372539232928E-3</v>
      </c>
      <c r="EK63" s="2">
        <f t="shared" si="88"/>
        <v>4.0556360930910735E-3</v>
      </c>
      <c r="EL63" s="2">
        <f t="shared" si="89"/>
        <v>3.7380333891423164E-3</v>
      </c>
      <c r="EM63" s="2">
        <f t="shared" si="90"/>
        <v>3.4108675894399757E-3</v>
      </c>
      <c r="EN63" s="2">
        <f t="shared" si="91"/>
        <v>3.0058346162342001E-3</v>
      </c>
      <c r="EO63" s="2">
        <f t="shared" si="92"/>
        <v>3.4726203343924803E-3</v>
      </c>
      <c r="EP63" s="2">
        <f t="shared" si="93"/>
        <v>3.9525928510165953E-3</v>
      </c>
    </row>
    <row r="64" spans="2:146" x14ac:dyDescent="0.25">
      <c r="B64" s="2">
        <v>42</v>
      </c>
      <c r="C64" s="49">
        <v>44.263199999999998</v>
      </c>
      <c r="D64" s="49">
        <v>48.9649</v>
      </c>
      <c r="E64" s="49">
        <v>55.854999999999997</v>
      </c>
      <c r="F64" s="49">
        <v>59.872999999999998</v>
      </c>
      <c r="G64" s="49">
        <v>63.164000000000001</v>
      </c>
      <c r="H64" s="49">
        <v>68.072999999999993</v>
      </c>
      <c r="I64" s="49">
        <v>69.927000000000007</v>
      </c>
      <c r="J64" s="49">
        <v>73.944999999999993</v>
      </c>
      <c r="K64" s="49">
        <v>71.472999999999999</v>
      </c>
      <c r="L64" s="49">
        <v>73.781999999999996</v>
      </c>
      <c r="M64" s="49">
        <v>71.036000000000001</v>
      </c>
      <c r="N64" s="49">
        <v>72.388999999999996</v>
      </c>
      <c r="O64" s="49">
        <v>70.314999999999998</v>
      </c>
      <c r="P64" s="49">
        <v>68.721999999999994</v>
      </c>
      <c r="Q64" s="49">
        <v>66.093000000000004</v>
      </c>
      <c r="T64" s="4">
        <f t="shared" si="94"/>
        <v>39.319942938416474</v>
      </c>
      <c r="U64" s="4">
        <f t="shared" si="3"/>
        <v>46.802454312164578</v>
      </c>
      <c r="V64" s="4">
        <f t="shared" si="4"/>
        <v>52.690481668825164</v>
      </c>
      <c r="W64" s="4">
        <f t="shared" si="5"/>
        <v>57.633741140234953</v>
      </c>
      <c r="X64" s="4">
        <f t="shared" si="6"/>
        <v>62.031940680263496</v>
      </c>
      <c r="Y64" s="4">
        <f t="shared" si="7"/>
        <v>65.348919116856919</v>
      </c>
      <c r="Z64" s="4">
        <f t="shared" si="8"/>
        <v>67.816614208135732</v>
      </c>
      <c r="AA64" s="4">
        <f t="shared" si="9"/>
        <v>70.710185150889785</v>
      </c>
      <c r="AB64" s="4">
        <f t="shared" si="10"/>
        <v>71.299266062699076</v>
      </c>
      <c r="AC64" s="4">
        <f t="shared" si="11"/>
        <v>70.521013329605125</v>
      </c>
      <c r="AD64" s="4">
        <f t="shared" si="12"/>
        <v>70.383849561490834</v>
      </c>
      <c r="AE64" s="4">
        <f t="shared" si="13"/>
        <v>70.777397258410389</v>
      </c>
      <c r="AF64" s="4">
        <f t="shared" si="14"/>
        <v>69.894531778802772</v>
      </c>
      <c r="AG64" s="4">
        <f t="shared" si="15"/>
        <v>68.023004384302865</v>
      </c>
      <c r="AH64" s="4">
        <f t="shared" si="16"/>
        <v>65.507935904873975</v>
      </c>
      <c r="AJ64" s="4">
        <f t="shared" si="97"/>
        <v>4.9432570615835232</v>
      </c>
      <c r="AK64" s="4">
        <f t="shared" si="97"/>
        <v>2.1624456878354223</v>
      </c>
      <c r="AL64" s="4">
        <f t="shared" si="97"/>
        <v>3.1645183311748326</v>
      </c>
      <c r="AM64" s="4">
        <f t="shared" si="97"/>
        <v>2.2392588597650445</v>
      </c>
      <c r="AN64" s="4">
        <f t="shared" si="97"/>
        <v>1.1320593197365056</v>
      </c>
      <c r="AO64" s="4">
        <f t="shared" si="97"/>
        <v>2.7240808831430741</v>
      </c>
      <c r="AP64" s="4">
        <f t="shared" si="97"/>
        <v>2.1103857918642746</v>
      </c>
      <c r="AQ64" s="4">
        <f t="shared" si="97"/>
        <v>3.234814849110208</v>
      </c>
      <c r="AR64" s="4">
        <f t="shared" si="97"/>
        <v>0.17373393730092346</v>
      </c>
      <c r="AS64" s="4">
        <f t="shared" si="97"/>
        <v>3.2609866703948711</v>
      </c>
      <c r="AT64" s="4">
        <f t="shared" si="97"/>
        <v>0.65215043850916743</v>
      </c>
      <c r="AU64" s="4">
        <f t="shared" si="97"/>
        <v>1.611602741589607</v>
      </c>
      <c r="AV64" s="4">
        <f t="shared" si="97"/>
        <v>0.42046822119722549</v>
      </c>
      <c r="AW64" s="4">
        <f t="shared" si="97"/>
        <v>0.69899561569712887</v>
      </c>
      <c r="AX64" s="4">
        <f t="shared" si="97"/>
        <v>0.58506409512602886</v>
      </c>
      <c r="AZ64" s="2">
        <f t="shared" si="98"/>
        <v>38.640742117918712</v>
      </c>
      <c r="BA64" s="2">
        <f t="shared" si="98"/>
        <v>46.790200672511659</v>
      </c>
      <c r="BB64" s="2">
        <f t="shared" si="98"/>
        <v>52.684933819587144</v>
      </c>
      <c r="BC64" s="2">
        <f t="shared" si="98"/>
        <v>57.631201953355216</v>
      </c>
      <c r="BD64" s="2">
        <f t="shared" si="98"/>
        <v>62.030618408459787</v>
      </c>
      <c r="BE64" s="2">
        <f t="shared" si="98"/>
        <v>65.335945356626013</v>
      </c>
      <c r="BF64" s="2">
        <f t="shared" si="98"/>
        <v>67.814516880471544</v>
      </c>
      <c r="BG64" s="2">
        <f t="shared" si="98"/>
        <v>70.70878678322083</v>
      </c>
      <c r="BH64" s="2">
        <f t="shared" si="98"/>
        <v>71.297505487135822</v>
      </c>
      <c r="BI64" s="2">
        <f t="shared" si="98"/>
        <v>70.519640266359872</v>
      </c>
      <c r="BJ64" s="2">
        <f t="shared" si="98"/>
        <v>70.383541203693014</v>
      </c>
      <c r="BK64" s="2">
        <f t="shared" si="98"/>
        <v>70.777206474920149</v>
      </c>
      <c r="BL64" s="2">
        <f t="shared" si="98"/>
        <v>69.894434575846219</v>
      </c>
      <c r="BM64" s="2">
        <f t="shared" si="98"/>
        <v>68.022884366994361</v>
      </c>
      <c r="BN64" s="2">
        <f t="shared" si="98"/>
        <v>65.507711758756955</v>
      </c>
      <c r="BP64" s="2">
        <f t="shared" si="19"/>
        <v>44.263199999999998</v>
      </c>
      <c r="BQ64" s="2">
        <f t="shared" si="20"/>
        <v>48.9649</v>
      </c>
      <c r="BR64" s="2">
        <f t="shared" si="21"/>
        <v>55.854999999999997</v>
      </c>
      <c r="BS64" s="2">
        <f t="shared" si="22"/>
        <v>59.872999999999998</v>
      </c>
      <c r="BT64" s="2">
        <f t="shared" si="23"/>
        <v>63.164000000000001</v>
      </c>
      <c r="BU64" s="2">
        <f t="shared" si="24"/>
        <v>68.072999999999993</v>
      </c>
      <c r="BV64" s="2">
        <f t="shared" si="25"/>
        <v>69.927000000000007</v>
      </c>
      <c r="BW64" s="2">
        <f t="shared" si="26"/>
        <v>73.944999999999993</v>
      </c>
      <c r="BX64" s="2">
        <f t="shared" si="27"/>
        <v>71.472999999999999</v>
      </c>
      <c r="BY64" s="2">
        <f t="shared" si="28"/>
        <v>73.781999999999996</v>
      </c>
      <c r="BZ64" s="2">
        <f t="shared" si="29"/>
        <v>71.036000000000001</v>
      </c>
      <c r="CA64" s="2">
        <f t="shared" si="30"/>
        <v>72.388999999999996</v>
      </c>
      <c r="CB64" s="2">
        <f t="shared" si="31"/>
        <v>70.314999999999998</v>
      </c>
      <c r="CC64" s="2">
        <f t="shared" si="32"/>
        <v>68.721999999999994</v>
      </c>
      <c r="CD64" s="2">
        <f t="shared" si="33"/>
        <v>66.093000000000004</v>
      </c>
      <c r="CF64" s="2" t="str">
        <f t="shared" si="34"/>
        <v/>
      </c>
      <c r="CG64" s="2" t="str">
        <f t="shared" si="35"/>
        <v/>
      </c>
      <c r="CH64" s="2" t="str">
        <f t="shared" si="36"/>
        <v/>
      </c>
      <c r="CI64" s="2" t="str">
        <f t="shared" si="37"/>
        <v/>
      </c>
      <c r="CJ64" s="2" t="str">
        <f t="shared" si="38"/>
        <v/>
      </c>
      <c r="CK64" s="2" t="str">
        <f t="shared" si="39"/>
        <v/>
      </c>
      <c r="CL64" s="2" t="str">
        <f t="shared" si="40"/>
        <v/>
      </c>
      <c r="CM64" s="2" t="str">
        <f t="shared" si="41"/>
        <v/>
      </c>
      <c r="CN64" s="2" t="str">
        <f t="shared" si="42"/>
        <v/>
      </c>
      <c r="CO64" s="2" t="str">
        <f t="shared" si="43"/>
        <v/>
      </c>
      <c r="CP64" s="2" t="str">
        <f t="shared" si="44"/>
        <v/>
      </c>
      <c r="CQ64" s="2" t="str">
        <f t="shared" si="45"/>
        <v/>
      </c>
      <c r="CR64" s="2" t="str">
        <f t="shared" si="46"/>
        <v/>
      </c>
      <c r="CS64" s="2" t="str">
        <f t="shared" si="47"/>
        <v/>
      </c>
      <c r="CT64" s="2" t="str">
        <f t="shared" si="48"/>
        <v/>
      </c>
      <c r="CV64" s="2">
        <f t="shared" si="49"/>
        <v>38.650007317582521</v>
      </c>
      <c r="CW64" s="2">
        <f t="shared" si="50"/>
        <v>46.795558709971729</v>
      </c>
      <c r="CX64" s="2">
        <f t="shared" si="51"/>
        <v>52.680316318464151</v>
      </c>
      <c r="CY64" s="2">
        <f t="shared" si="52"/>
        <v>57.624921839158048</v>
      </c>
      <c r="CZ64" s="2">
        <f t="shared" si="53"/>
        <v>62.029880173783049</v>
      </c>
      <c r="DA64" s="2">
        <f t="shared" si="54"/>
        <v>65.333520996114999</v>
      </c>
      <c r="DB64" s="2">
        <f t="shared" si="55"/>
        <v>67.802172751174623</v>
      </c>
      <c r="DC64" s="2">
        <f t="shared" si="56"/>
        <v>70.699879455456056</v>
      </c>
      <c r="DD64" s="2">
        <f t="shared" si="57"/>
        <v>71.290256981347653</v>
      </c>
      <c r="DE64" s="2">
        <f t="shared" si="58"/>
        <v>70.5133189158948</v>
      </c>
      <c r="DF64" s="2">
        <f t="shared" si="59"/>
        <v>70.380041102888143</v>
      </c>
      <c r="DG64" s="2">
        <f t="shared" si="60"/>
        <v>70.772846000952541</v>
      </c>
      <c r="DH64" s="2">
        <f t="shared" si="61"/>
        <v>69.901472837022126</v>
      </c>
      <c r="DI64" s="2">
        <f t="shared" si="62"/>
        <v>68.019729201509165</v>
      </c>
      <c r="DJ64" s="2">
        <f t="shared" si="63"/>
        <v>65.523430013458949</v>
      </c>
      <c r="DL64" s="2">
        <f t="shared" si="64"/>
        <v>36.718968377229416</v>
      </c>
      <c r="DM64" s="2">
        <f t="shared" si="65"/>
        <v>45.368202347160036</v>
      </c>
      <c r="DN64" s="2">
        <f t="shared" si="66"/>
        <v>53.76349860325795</v>
      </c>
      <c r="DO64" s="2">
        <f t="shared" si="67"/>
        <v>59.060049169992226</v>
      </c>
      <c r="DP64" s="2">
        <f t="shared" si="68"/>
        <v>62.208810432715545</v>
      </c>
      <c r="DQ64" s="2">
        <f t="shared" si="69"/>
        <v>65.872986853442725</v>
      </c>
      <c r="DR64" s="2">
        <f t="shared" si="70"/>
        <v>70.536396160838137</v>
      </c>
      <c r="DS64" s="2">
        <f t="shared" si="71"/>
        <v>72.728292582114761</v>
      </c>
      <c r="DT64" s="2">
        <f t="shared" si="72"/>
        <v>72.947976375707057</v>
      </c>
      <c r="DU64" s="2">
        <f t="shared" si="73"/>
        <v>71.935388302246338</v>
      </c>
      <c r="DV64" s="2">
        <f t="shared" si="74"/>
        <v>71.234308774165314</v>
      </c>
      <c r="DW64" s="2">
        <f t="shared" si="75"/>
        <v>71.939149905046349</v>
      </c>
      <c r="DX64" s="2">
        <f t="shared" si="76"/>
        <v>67.765349999999984</v>
      </c>
      <c r="DY64" s="2">
        <f t="shared" si="77"/>
        <v>68.848644808567357</v>
      </c>
      <c r="DZ64" s="2">
        <f t="shared" si="78"/>
        <v>61.89525838463917</v>
      </c>
      <c r="EB64" s="2">
        <f t="shared" si="79"/>
        <v>4.7980387501233924E-3</v>
      </c>
      <c r="EC64" s="2">
        <f t="shared" si="80"/>
        <v>3.7538190179206236E-3</v>
      </c>
      <c r="ED64" s="2">
        <f t="shared" si="81"/>
        <v>4.2629031030262492E-3</v>
      </c>
      <c r="EE64" s="2">
        <f t="shared" si="82"/>
        <v>4.3759979078062004E-3</v>
      </c>
      <c r="EF64" s="2">
        <f t="shared" si="83"/>
        <v>4.1258235534591819E-3</v>
      </c>
      <c r="EG64" s="2">
        <f t="shared" si="84"/>
        <v>4.4940017576400905E-3</v>
      </c>
      <c r="EH64" s="2">
        <f t="shared" si="85"/>
        <v>4.514674716516372E-3</v>
      </c>
      <c r="EI64" s="2">
        <f t="shared" si="86"/>
        <v>4.3912789005902588E-3</v>
      </c>
      <c r="EJ64" s="2">
        <f t="shared" si="87"/>
        <v>4.3725770554570807E-3</v>
      </c>
      <c r="EK64" s="2">
        <f t="shared" si="88"/>
        <v>4.4451772365963413E-3</v>
      </c>
      <c r="EL64" s="2">
        <f t="shared" si="89"/>
        <v>4.0971945006755654E-3</v>
      </c>
      <c r="EM64" s="2">
        <f t="shared" si="90"/>
        <v>3.7387116276450501E-3</v>
      </c>
      <c r="EN64" s="2">
        <f t="shared" si="91"/>
        <v>3.2948766119274206E-3</v>
      </c>
      <c r="EO64" s="2">
        <f t="shared" si="92"/>
        <v>3.806377221416777E-3</v>
      </c>
      <c r="EP64" s="2">
        <f t="shared" si="93"/>
        <v>4.3322798119970604E-3</v>
      </c>
    </row>
    <row r="65" spans="2:146" x14ac:dyDescent="0.25">
      <c r="B65" s="2">
        <v>43</v>
      </c>
      <c r="C65" s="49">
        <v>43.157899999999998</v>
      </c>
      <c r="D65" s="49">
        <v>49.842100000000002</v>
      </c>
      <c r="E65" s="49">
        <v>55.127000000000002</v>
      </c>
      <c r="F65" s="49">
        <v>59.4</v>
      </c>
      <c r="G65" s="49">
        <v>64.272999999999996</v>
      </c>
      <c r="H65" s="49">
        <v>68.545000000000002</v>
      </c>
      <c r="I65" s="49">
        <v>68.727000000000004</v>
      </c>
      <c r="J65" s="49">
        <v>72.691000000000003</v>
      </c>
      <c r="K65" s="49">
        <v>74.527000000000001</v>
      </c>
      <c r="L65" s="49">
        <v>73.144999999999996</v>
      </c>
      <c r="M65" s="49">
        <v>72.2</v>
      </c>
      <c r="N65" s="49">
        <v>71.647999999999996</v>
      </c>
      <c r="O65" s="49">
        <v>71.685000000000002</v>
      </c>
      <c r="P65" s="49">
        <v>68.444000000000003</v>
      </c>
      <c r="Q65" s="49">
        <v>65.093000000000004</v>
      </c>
      <c r="T65" s="4">
        <f t="shared" si="94"/>
        <v>39.775089065704783</v>
      </c>
      <c r="U65" s="4">
        <f t="shared" si="3"/>
        <v>46.784888801043607</v>
      </c>
      <c r="V65" s="4">
        <f t="shared" si="4"/>
        <v>52.659065434458306</v>
      </c>
      <c r="W65" s="4">
        <f t="shared" si="5"/>
        <v>57.575825952149749</v>
      </c>
      <c r="X65" s="4">
        <f t="shared" si="6"/>
        <v>61.965173554527965</v>
      </c>
      <c r="Y65" s="4">
        <f t="shared" si="7"/>
        <v>65.311391170530243</v>
      </c>
      <c r="Z65" s="4">
        <f t="shared" si="8"/>
        <v>67.752401454095349</v>
      </c>
      <c r="AA65" s="4">
        <f t="shared" si="9"/>
        <v>70.62798118330528</v>
      </c>
      <c r="AB65" s="4">
        <f t="shared" si="10"/>
        <v>71.216568145217934</v>
      </c>
      <c r="AC65" s="4">
        <f t="shared" si="11"/>
        <v>70.464885210151124</v>
      </c>
      <c r="AD65" s="4">
        <f t="shared" si="12"/>
        <v>70.295723980277231</v>
      </c>
      <c r="AE65" s="4">
        <f t="shared" si="13"/>
        <v>70.671651559665861</v>
      </c>
      <c r="AF65" s="4">
        <f t="shared" si="14"/>
        <v>69.759063420220144</v>
      </c>
      <c r="AG65" s="4">
        <f t="shared" si="15"/>
        <v>67.913235088335711</v>
      </c>
      <c r="AH65" s="4">
        <f t="shared" si="16"/>
        <v>65.541524524470447</v>
      </c>
      <c r="AJ65" s="4">
        <f t="shared" si="97"/>
        <v>3.3828109342952146</v>
      </c>
      <c r="AK65" s="4">
        <f t="shared" si="97"/>
        <v>3.057211198956395</v>
      </c>
      <c r="AL65" s="4">
        <f t="shared" si="97"/>
        <v>2.4679345655416967</v>
      </c>
      <c r="AM65" s="4">
        <f t="shared" si="97"/>
        <v>1.8241740478502493</v>
      </c>
      <c r="AN65" s="4">
        <f t="shared" si="97"/>
        <v>2.3078264454720312</v>
      </c>
      <c r="AO65" s="4">
        <f t="shared" si="97"/>
        <v>3.2336088294697589</v>
      </c>
      <c r="AP65" s="4">
        <f t="shared" si="97"/>
        <v>0.97459854590465511</v>
      </c>
      <c r="AQ65" s="4">
        <f t="shared" si="97"/>
        <v>2.0630188166947221</v>
      </c>
      <c r="AR65" s="4">
        <f t="shared" si="97"/>
        <v>3.3104318547820668</v>
      </c>
      <c r="AS65" s="4">
        <f t="shared" si="97"/>
        <v>2.6801147898488722</v>
      </c>
      <c r="AT65" s="4">
        <f t="shared" si="97"/>
        <v>1.9042760197227722</v>
      </c>
      <c r="AU65" s="4">
        <f t="shared" si="97"/>
        <v>0.97634844033413515</v>
      </c>
      <c r="AV65" s="4">
        <f t="shared" si="97"/>
        <v>1.925936579779858</v>
      </c>
      <c r="AW65" s="4">
        <f t="shared" si="97"/>
        <v>0.53076491166429207</v>
      </c>
      <c r="AX65" s="4">
        <f t="shared" si="97"/>
        <v>-0.448524524470443</v>
      </c>
      <c r="AZ65" s="2">
        <f t="shared" si="98"/>
        <v>38.602363397678772</v>
      </c>
      <c r="BA65" s="2">
        <f t="shared" si="98"/>
        <v>46.758083252866555</v>
      </c>
      <c r="BB65" s="2">
        <f t="shared" si="98"/>
        <v>52.644949743280819</v>
      </c>
      <c r="BC65" s="2">
        <f t="shared" si="98"/>
        <v>57.568530184280057</v>
      </c>
      <c r="BD65" s="2">
        <f t="shared" si="98"/>
        <v>61.961192639974499</v>
      </c>
      <c r="BE65" s="2">
        <f t="shared" si="98"/>
        <v>65.278276117379917</v>
      </c>
      <c r="BF65" s="2">
        <f t="shared" si="98"/>
        <v>67.746107054350318</v>
      </c>
      <c r="BG65" s="2">
        <f t="shared" si="98"/>
        <v>70.623732294809741</v>
      </c>
      <c r="BH65" s="2">
        <f t="shared" si="98"/>
        <v>71.211430568100155</v>
      </c>
      <c r="BI65" s="2">
        <f t="shared" si="98"/>
        <v>70.460821987903515</v>
      </c>
      <c r="BJ65" s="2">
        <f t="shared" si="98"/>
        <v>70.294737724157002</v>
      </c>
      <c r="BK65" s="2">
        <f t="shared" si="98"/>
        <v>70.671039925783603</v>
      </c>
      <c r="BL65" s="2">
        <f t="shared" si="98"/>
        <v>69.758752821928354</v>
      </c>
      <c r="BM65" s="2">
        <f t="shared" si="98"/>
        <v>67.912876225294838</v>
      </c>
      <c r="BN65" s="2">
        <f t="shared" si="98"/>
        <v>65.540894954162383</v>
      </c>
      <c r="BP65" s="2" t="str">
        <f t="shared" si="19"/>
        <v/>
      </c>
      <c r="BQ65" s="2">
        <f t="shared" si="20"/>
        <v>49.842100000000002</v>
      </c>
      <c r="BR65" s="2">
        <f t="shared" si="21"/>
        <v>55.127000000000002</v>
      </c>
      <c r="BS65" s="2">
        <f t="shared" si="22"/>
        <v>59.4</v>
      </c>
      <c r="BT65" s="2">
        <f t="shared" si="23"/>
        <v>64.272999999999996</v>
      </c>
      <c r="BU65" s="2">
        <f t="shared" si="24"/>
        <v>68.545000000000002</v>
      </c>
      <c r="BV65" s="2">
        <f t="shared" si="25"/>
        <v>68.727000000000004</v>
      </c>
      <c r="BW65" s="2">
        <f t="shared" si="26"/>
        <v>72.691000000000003</v>
      </c>
      <c r="BX65" s="2">
        <f t="shared" si="27"/>
        <v>74.527000000000001</v>
      </c>
      <c r="BY65" s="2">
        <f t="shared" si="28"/>
        <v>73.144999999999996</v>
      </c>
      <c r="BZ65" s="2">
        <f t="shared" si="29"/>
        <v>72.2</v>
      </c>
      <c r="CA65" s="2">
        <f t="shared" si="30"/>
        <v>71.647999999999996</v>
      </c>
      <c r="CB65" s="2">
        <f t="shared" si="31"/>
        <v>71.685000000000002</v>
      </c>
      <c r="CC65" s="2">
        <f t="shared" si="32"/>
        <v>68.444000000000003</v>
      </c>
      <c r="CD65" s="2">
        <f t="shared" si="33"/>
        <v>65.093000000000004</v>
      </c>
      <c r="CF65" s="2" t="str">
        <f t="shared" si="34"/>
        <v/>
      </c>
      <c r="CG65" s="2" t="str">
        <f t="shared" si="35"/>
        <v/>
      </c>
      <c r="CH65" s="2" t="str">
        <f t="shared" si="36"/>
        <v/>
      </c>
      <c r="CI65" s="2" t="str">
        <f t="shared" si="37"/>
        <v/>
      </c>
      <c r="CJ65" s="2" t="str">
        <f t="shared" si="38"/>
        <v/>
      </c>
      <c r="CK65" s="2" t="str">
        <f t="shared" si="39"/>
        <v/>
      </c>
      <c r="CL65" s="2" t="str">
        <f t="shared" si="40"/>
        <v/>
      </c>
      <c r="CM65" s="2" t="str">
        <f t="shared" si="41"/>
        <v/>
      </c>
      <c r="CN65" s="2" t="str">
        <f t="shared" si="42"/>
        <v/>
      </c>
      <c r="CO65" s="2" t="str">
        <f t="shared" si="43"/>
        <v/>
      </c>
      <c r="CP65" s="2" t="str">
        <f t="shared" si="44"/>
        <v/>
      </c>
      <c r="CQ65" s="2" t="str">
        <f t="shared" si="45"/>
        <v/>
      </c>
      <c r="CR65" s="2" t="str">
        <f t="shared" si="46"/>
        <v/>
      </c>
      <c r="CS65" s="2" t="str">
        <f t="shared" si="47"/>
        <v/>
      </c>
      <c r="CT65" s="2" t="str">
        <f t="shared" si="48"/>
        <v/>
      </c>
      <c r="CV65" s="2">
        <f t="shared" si="49"/>
        <v>38.61245296998343</v>
      </c>
      <c r="CW65" s="2">
        <f t="shared" si="50"/>
        <v>46.764025671495638</v>
      </c>
      <c r="CX65" s="2">
        <f t="shared" si="51"/>
        <v>52.64006252587992</v>
      </c>
      <c r="CY65" s="2">
        <f t="shared" si="52"/>
        <v>57.561780738368377</v>
      </c>
      <c r="CZ65" s="2">
        <f t="shared" si="53"/>
        <v>61.960456049705684</v>
      </c>
      <c r="DA65" s="2">
        <f t="shared" si="54"/>
        <v>65.275762847285506</v>
      </c>
      <c r="DB65" s="2">
        <f t="shared" si="55"/>
        <v>67.732810702366834</v>
      </c>
      <c r="DC65" s="2">
        <f t="shared" si="56"/>
        <v>70.614149481082904</v>
      </c>
      <c r="DD65" s="2">
        <f t="shared" si="57"/>
        <v>71.203701563716876</v>
      </c>
      <c r="DE65" s="2">
        <f t="shared" si="58"/>
        <v>70.45424434472659</v>
      </c>
      <c r="DF65" s="2">
        <f t="shared" si="59"/>
        <v>70.291110798360677</v>
      </c>
      <c r="DG65" s="2">
        <f t="shared" si="60"/>
        <v>70.666450532718784</v>
      </c>
      <c r="DH65" s="2">
        <f t="shared" si="61"/>
        <v>69.766484909456736</v>
      </c>
      <c r="DI65" s="2">
        <f t="shared" si="62"/>
        <v>67.909627355571075</v>
      </c>
      <c r="DJ65" s="2">
        <f t="shared" si="63"/>
        <v>65.558807606627383</v>
      </c>
      <c r="DL65" s="2">
        <f t="shared" si="64"/>
        <v>36.693740063523087</v>
      </c>
      <c r="DM65" s="2">
        <f t="shared" si="65"/>
        <v>45.319759730787645</v>
      </c>
      <c r="DN65" s="2">
        <f t="shared" si="66"/>
        <v>53.686069971728607</v>
      </c>
      <c r="DO65" s="2">
        <f t="shared" si="67"/>
        <v>58.969040698285347</v>
      </c>
      <c r="DP65" s="2">
        <f t="shared" si="68"/>
        <v>62.123343701911736</v>
      </c>
      <c r="DQ65" s="2">
        <f t="shared" si="69"/>
        <v>65.786025970872075</v>
      </c>
      <c r="DR65" s="2">
        <f t="shared" si="70"/>
        <v>70.419980824222876</v>
      </c>
      <c r="DS65" s="2">
        <f t="shared" si="71"/>
        <v>72.605216968090943</v>
      </c>
      <c r="DT65" s="2">
        <f t="shared" si="72"/>
        <v>72.816459746803346</v>
      </c>
      <c r="DU65" s="2">
        <f t="shared" si="73"/>
        <v>71.804349020401219</v>
      </c>
      <c r="DV65" s="2">
        <f t="shared" si="74"/>
        <v>71.098761784311662</v>
      </c>
      <c r="DW65" s="2">
        <f t="shared" si="75"/>
        <v>71.786378035270829</v>
      </c>
      <c r="DX65" s="2">
        <f t="shared" si="76"/>
        <v>67.625588571428551</v>
      </c>
      <c r="DY65" s="2">
        <f t="shared" si="77"/>
        <v>68.688344845337141</v>
      </c>
      <c r="DZ65" s="2">
        <f t="shared" si="78"/>
        <v>61.786345506170754</v>
      </c>
      <c r="EB65" s="2">
        <f t="shared" si="79"/>
        <v>5.2585106769668186E-3</v>
      </c>
      <c r="EC65" s="2">
        <f t="shared" si="80"/>
        <v>4.1144905945606665E-3</v>
      </c>
      <c r="ED65" s="2">
        <f t="shared" si="81"/>
        <v>4.6722587112509673E-3</v>
      </c>
      <c r="EE65" s="2">
        <f t="shared" si="82"/>
        <v>4.7961614086409182E-3</v>
      </c>
      <c r="EF65" s="2">
        <f t="shared" si="83"/>
        <v>4.5220755462231609E-3</v>
      </c>
      <c r="EG65" s="2">
        <f t="shared" si="84"/>
        <v>4.9254394022420003E-3</v>
      </c>
      <c r="EH65" s="2">
        <f t="shared" si="85"/>
        <v>4.9480871625288076E-3</v>
      </c>
      <c r="EI65" s="2">
        <f t="shared" si="86"/>
        <v>4.8129025205625306E-3</v>
      </c>
      <c r="EJ65" s="2">
        <f t="shared" si="87"/>
        <v>4.792413682551319E-3</v>
      </c>
      <c r="EK65" s="2">
        <f t="shared" si="88"/>
        <v>4.8719505201565531E-3</v>
      </c>
      <c r="EL65" s="2">
        <f t="shared" si="89"/>
        <v>4.4907093031614385E-3</v>
      </c>
      <c r="EM65" s="2">
        <f t="shared" si="90"/>
        <v>4.0979376382519308E-3</v>
      </c>
      <c r="EN65" s="2">
        <f t="shared" si="91"/>
        <v>3.6116122910945609E-3</v>
      </c>
      <c r="EO65" s="2">
        <f t="shared" si="92"/>
        <v>4.1720775075094517E-3</v>
      </c>
      <c r="EP65" s="2">
        <f t="shared" si="93"/>
        <v>4.7482657182528736E-3</v>
      </c>
    </row>
    <row r="66" spans="2:146" x14ac:dyDescent="0.25">
      <c r="B66" s="2">
        <v>44</v>
      </c>
      <c r="C66" s="49">
        <v>45.491199999999999</v>
      </c>
      <c r="D66" s="49">
        <v>48.754399999999997</v>
      </c>
      <c r="E66" s="49">
        <v>55.6</v>
      </c>
      <c r="F66" s="49">
        <v>60.326999999999998</v>
      </c>
      <c r="G66" s="49">
        <v>65.454999999999998</v>
      </c>
      <c r="H66" s="49">
        <v>68.963999999999999</v>
      </c>
      <c r="I66" s="49">
        <v>70.254999999999995</v>
      </c>
      <c r="J66" s="49">
        <v>73.036000000000001</v>
      </c>
      <c r="K66" s="49">
        <v>74.981999999999999</v>
      </c>
      <c r="L66" s="49">
        <v>74.817999999999998</v>
      </c>
      <c r="M66" s="49">
        <v>73.126999999999995</v>
      </c>
      <c r="N66" s="49">
        <v>72.832999999999998</v>
      </c>
      <c r="O66" s="49">
        <v>71.741</v>
      </c>
      <c r="P66" s="49">
        <v>69.073999999999998</v>
      </c>
      <c r="Q66" s="49">
        <v>67.055999999999997</v>
      </c>
      <c r="T66" s="4">
        <f t="shared" si="94"/>
        <v>40.521510865765123</v>
      </c>
      <c r="U66" s="4">
        <f t="shared" si="3"/>
        <v>46.78246718068069</v>
      </c>
      <c r="V66" s="4">
        <f t="shared" si="4"/>
        <v>52.639264749372899</v>
      </c>
      <c r="W66" s="4">
        <f t="shared" si="5"/>
        <v>57.525740519411571</v>
      </c>
      <c r="X66" s="4">
        <f t="shared" si="6"/>
        <v>61.90309501807333</v>
      </c>
      <c r="Y66" s="4">
        <f t="shared" si="7"/>
        <v>65.300980939087466</v>
      </c>
      <c r="Z66" s="4">
        <f t="shared" si="8"/>
        <v>67.69560151532977</v>
      </c>
      <c r="AA66" s="4">
        <f t="shared" si="9"/>
        <v>70.550925800473877</v>
      </c>
      <c r="AB66" s="4">
        <f t="shared" si="10"/>
        <v>71.139593353026711</v>
      </c>
      <c r="AC66" s="4">
        <f t="shared" si="11"/>
        <v>70.41339224747496</v>
      </c>
      <c r="AD66" s="4">
        <f t="shared" si="12"/>
        <v>70.208914243397942</v>
      </c>
      <c r="AE66" s="4">
        <f t="shared" si="13"/>
        <v>70.566737717335499</v>
      </c>
      <c r="AF66" s="4">
        <f t="shared" si="14"/>
        <v>69.623947262904736</v>
      </c>
      <c r="AG66" s="4">
        <f t="shared" si="15"/>
        <v>67.803882656394634</v>
      </c>
      <c r="AH66" s="4">
        <f t="shared" si="16"/>
        <v>65.575497952293333</v>
      </c>
      <c r="AJ66" s="4">
        <f t="shared" si="97"/>
        <v>4.9696891342348763</v>
      </c>
      <c r="AK66" s="4">
        <f t="shared" si="97"/>
        <v>1.9719328193193064</v>
      </c>
      <c r="AL66" s="4">
        <f t="shared" si="97"/>
        <v>2.9607352506271027</v>
      </c>
      <c r="AM66" s="4">
        <f t="shared" si="97"/>
        <v>2.8012594805884277</v>
      </c>
      <c r="AN66" s="4">
        <f t="shared" si="97"/>
        <v>3.5519049819266684</v>
      </c>
      <c r="AO66" s="4">
        <f t="shared" si="97"/>
        <v>3.6630190609125322</v>
      </c>
      <c r="AP66" s="4">
        <f t="shared" si="97"/>
        <v>2.5593984846702256</v>
      </c>
      <c r="AQ66" s="4">
        <f t="shared" si="97"/>
        <v>2.4850741995261245</v>
      </c>
      <c r="AR66" s="4">
        <f t="shared" si="97"/>
        <v>3.8424066469732878</v>
      </c>
      <c r="AS66" s="4">
        <f t="shared" si="97"/>
        <v>4.4046077525250382</v>
      </c>
      <c r="AT66" s="4">
        <f t="shared" si="97"/>
        <v>2.9180857566020535</v>
      </c>
      <c r="AU66" s="4">
        <f t="shared" si="97"/>
        <v>2.2662622826644991</v>
      </c>
      <c r="AV66" s="4">
        <f t="shared" si="97"/>
        <v>2.1170527370952641</v>
      </c>
      <c r="AW66" s="4">
        <f t="shared" si="97"/>
        <v>1.2701173436053637</v>
      </c>
      <c r="AX66" s="4">
        <f t="shared" si="97"/>
        <v>1.4805020477066648</v>
      </c>
      <c r="AZ66" s="2">
        <f t="shared" si="98"/>
        <v>38.563912270035487</v>
      </c>
      <c r="BA66" s="2">
        <f t="shared" si="98"/>
        <v>46.725903229578876</v>
      </c>
      <c r="BB66" s="2">
        <f t="shared" si="98"/>
        <v>52.604974684146413</v>
      </c>
      <c r="BC66" s="2">
        <f t="shared" si="98"/>
        <v>57.505890351432143</v>
      </c>
      <c r="BD66" s="2">
        <f t="shared" si="98"/>
        <v>61.891759718299788</v>
      </c>
      <c r="BE66" s="2">
        <f t="shared" si="98"/>
        <v>65.220601496961635</v>
      </c>
      <c r="BF66" s="2">
        <f t="shared" si="98"/>
        <v>67.677765692706259</v>
      </c>
      <c r="BG66" s="2">
        <f t="shared" si="98"/>
        <v>70.538724985767942</v>
      </c>
      <c r="BH66" s="2">
        <f t="shared" si="98"/>
        <v>71.125380762341024</v>
      </c>
      <c r="BI66" s="2">
        <f t="shared" si="98"/>
        <v>70.401994373483248</v>
      </c>
      <c r="BJ66" s="2">
        <f t="shared" si="98"/>
        <v>70.20592617713055</v>
      </c>
      <c r="BK66" s="2">
        <f t="shared" si="98"/>
        <v>70.564876944476623</v>
      </c>
      <c r="BL66" s="2">
        <f t="shared" si="98"/>
        <v>69.623002972851566</v>
      </c>
      <c r="BM66" s="2">
        <f t="shared" si="98"/>
        <v>67.802856847628547</v>
      </c>
      <c r="BN66" s="2">
        <f t="shared" si="98"/>
        <v>65.573802474784728</v>
      </c>
      <c r="BP66" s="2" t="str">
        <f t="shared" si="19"/>
        <v/>
      </c>
      <c r="BQ66" s="2">
        <f t="shared" si="20"/>
        <v>48.754399999999997</v>
      </c>
      <c r="BR66" s="2">
        <f t="shared" si="21"/>
        <v>55.6</v>
      </c>
      <c r="BS66" s="2">
        <f t="shared" si="22"/>
        <v>60.326999999999998</v>
      </c>
      <c r="BT66" s="2">
        <f t="shared" si="23"/>
        <v>65.454999999999998</v>
      </c>
      <c r="BU66" s="2">
        <f t="shared" si="24"/>
        <v>68.963999999999999</v>
      </c>
      <c r="BV66" s="2">
        <f t="shared" si="25"/>
        <v>70.254999999999995</v>
      </c>
      <c r="BW66" s="2">
        <f t="shared" si="26"/>
        <v>73.036000000000001</v>
      </c>
      <c r="BX66" s="2">
        <f t="shared" si="27"/>
        <v>74.981999999999999</v>
      </c>
      <c r="BY66" s="2">
        <f t="shared" si="28"/>
        <v>74.817999999999998</v>
      </c>
      <c r="BZ66" s="2">
        <f t="shared" si="29"/>
        <v>73.126999999999995</v>
      </c>
      <c r="CA66" s="2">
        <f t="shared" si="30"/>
        <v>72.832999999999998</v>
      </c>
      <c r="CB66" s="2">
        <f t="shared" si="31"/>
        <v>71.741</v>
      </c>
      <c r="CC66" s="2">
        <f t="shared" si="32"/>
        <v>69.073999999999998</v>
      </c>
      <c r="CD66" s="2">
        <f t="shared" si="33"/>
        <v>67.055999999999997</v>
      </c>
      <c r="CF66" s="2" t="str">
        <f t="shared" si="34"/>
        <v/>
      </c>
      <c r="CG66" s="2" t="str">
        <f t="shared" si="35"/>
        <v/>
      </c>
      <c r="CH66" s="2" t="str">
        <f t="shared" si="36"/>
        <v/>
      </c>
      <c r="CI66" s="2" t="str">
        <f t="shared" si="37"/>
        <v/>
      </c>
      <c r="CJ66" s="2" t="str">
        <f t="shared" si="38"/>
        <v/>
      </c>
      <c r="CK66" s="2" t="str">
        <f t="shared" si="39"/>
        <v/>
      </c>
      <c r="CL66" s="2" t="str">
        <f t="shared" si="40"/>
        <v/>
      </c>
      <c r="CM66" s="2" t="str">
        <f t="shared" si="41"/>
        <v/>
      </c>
      <c r="CN66" s="2" t="str">
        <f t="shared" si="42"/>
        <v/>
      </c>
      <c r="CO66" s="2" t="str">
        <f t="shared" si="43"/>
        <v/>
      </c>
      <c r="CP66" s="2" t="str">
        <f t="shared" si="44"/>
        <v/>
      </c>
      <c r="CQ66" s="2" t="str">
        <f t="shared" si="45"/>
        <v/>
      </c>
      <c r="CR66" s="2" t="str">
        <f t="shared" si="46"/>
        <v/>
      </c>
      <c r="CS66" s="2" t="str">
        <f t="shared" si="47"/>
        <v/>
      </c>
      <c r="CT66" s="2" t="str">
        <f t="shared" si="48"/>
        <v/>
      </c>
      <c r="CV66" s="2">
        <f t="shared" si="49"/>
        <v>38.574898622384339</v>
      </c>
      <c r="CW66" s="2">
        <f t="shared" si="50"/>
        <v>46.732492633019554</v>
      </c>
      <c r="CX66" s="2">
        <f t="shared" si="51"/>
        <v>52.599808733295689</v>
      </c>
      <c r="CY66" s="2">
        <f t="shared" si="52"/>
        <v>57.498639637578705</v>
      </c>
      <c r="CZ66" s="2">
        <f t="shared" si="53"/>
        <v>61.891031925628326</v>
      </c>
      <c r="DA66" s="2">
        <f t="shared" si="54"/>
        <v>65.218004698455999</v>
      </c>
      <c r="DB66" s="2">
        <f t="shared" si="55"/>
        <v>67.66344865355903</v>
      </c>
      <c r="DC66" s="2">
        <f t="shared" si="56"/>
        <v>70.528419506709753</v>
      </c>
      <c r="DD66" s="2">
        <f t="shared" si="57"/>
        <v>71.117146146086085</v>
      </c>
      <c r="DE66" s="2">
        <f t="shared" si="58"/>
        <v>70.395169773558393</v>
      </c>
      <c r="DF66" s="2">
        <f t="shared" si="59"/>
        <v>70.202180493833197</v>
      </c>
      <c r="DG66" s="2">
        <f t="shared" si="60"/>
        <v>70.560055064485027</v>
      </c>
      <c r="DH66" s="2">
        <f t="shared" si="61"/>
        <v>69.631496981891345</v>
      </c>
      <c r="DI66" s="2">
        <f t="shared" si="62"/>
        <v>67.799525509633</v>
      </c>
      <c r="DJ66" s="2">
        <f t="shared" si="63"/>
        <v>65.594185199795803</v>
      </c>
      <c r="DL66" s="2">
        <f t="shared" si="64"/>
        <v>36.668511749816759</v>
      </c>
      <c r="DM66" s="2">
        <f t="shared" si="65"/>
        <v>45.271317114415254</v>
      </c>
      <c r="DN66" s="2">
        <f t="shared" si="66"/>
        <v>53.608641340199256</v>
      </c>
      <c r="DO66" s="2">
        <f t="shared" si="67"/>
        <v>58.878032226578462</v>
      </c>
      <c r="DP66" s="2">
        <f t="shared" si="68"/>
        <v>62.037876971107927</v>
      </c>
      <c r="DQ66" s="2">
        <f t="shared" si="69"/>
        <v>65.699065088301424</v>
      </c>
      <c r="DR66" s="2">
        <f t="shared" si="70"/>
        <v>70.303565487607614</v>
      </c>
      <c r="DS66" s="2">
        <f t="shared" si="71"/>
        <v>72.482141354067139</v>
      </c>
      <c r="DT66" s="2">
        <f t="shared" si="72"/>
        <v>72.684943117899635</v>
      </c>
      <c r="DU66" s="2">
        <f t="shared" si="73"/>
        <v>71.6733097385561</v>
      </c>
      <c r="DV66" s="2">
        <f t="shared" si="74"/>
        <v>70.963214794458011</v>
      </c>
      <c r="DW66" s="2">
        <f t="shared" si="75"/>
        <v>71.633606165495308</v>
      </c>
      <c r="DX66" s="2">
        <f t="shared" si="76"/>
        <v>67.485827142857119</v>
      </c>
      <c r="DY66" s="2">
        <f t="shared" si="77"/>
        <v>68.528044882106911</v>
      </c>
      <c r="DZ66" s="2">
        <f t="shared" si="78"/>
        <v>61.677432627702338</v>
      </c>
      <c r="EB66" s="2">
        <f t="shared" si="79"/>
        <v>5.7629185906297314E-3</v>
      </c>
      <c r="EC66" s="2">
        <f t="shared" si="80"/>
        <v>4.5096590770802216E-3</v>
      </c>
      <c r="ED66" s="2">
        <f t="shared" si="81"/>
        <v>5.1207215303887398E-3</v>
      </c>
      <c r="EE66" s="2">
        <f t="shared" si="82"/>
        <v>5.256454117020983E-3</v>
      </c>
      <c r="EF66" s="2">
        <f t="shared" si="83"/>
        <v>4.9561949406337659E-3</v>
      </c>
      <c r="EG66" s="2">
        <f t="shared" si="84"/>
        <v>5.3980717607301706E-3</v>
      </c>
      <c r="EH66" s="2">
        <f t="shared" si="85"/>
        <v>5.4228808977596007E-3</v>
      </c>
      <c r="EI66" s="2">
        <f t="shared" si="86"/>
        <v>5.2747933755942292E-3</v>
      </c>
      <c r="EJ66" s="2">
        <f t="shared" si="87"/>
        <v>5.2523486159085477E-3</v>
      </c>
      <c r="EK66" s="2">
        <f t="shared" si="88"/>
        <v>5.3394777659407427E-3</v>
      </c>
      <c r="EL66" s="2">
        <f t="shared" si="89"/>
        <v>4.9218324250033798E-3</v>
      </c>
      <c r="EM66" s="2">
        <f t="shared" si="90"/>
        <v>4.4915234934425922E-3</v>
      </c>
      <c r="EN66" s="2">
        <f t="shared" si="91"/>
        <v>3.9586747621937271E-3</v>
      </c>
      <c r="EO66" s="2">
        <f t="shared" si="92"/>
        <v>4.5727514207964514E-3</v>
      </c>
      <c r="EP66" s="2">
        <f t="shared" si="93"/>
        <v>5.2039858622397652E-3</v>
      </c>
    </row>
    <row r="67" spans="2:146" x14ac:dyDescent="0.25">
      <c r="B67" s="2">
        <v>45</v>
      </c>
      <c r="C67" s="49">
        <v>46.578899999999997</v>
      </c>
      <c r="D67" s="49">
        <v>50.403500000000001</v>
      </c>
      <c r="E67" s="49">
        <v>57</v>
      </c>
      <c r="F67" s="49">
        <v>61.182000000000002</v>
      </c>
      <c r="G67" s="49">
        <v>65.182000000000002</v>
      </c>
      <c r="H67" s="49">
        <v>71.2</v>
      </c>
      <c r="I67" s="49">
        <v>71.418000000000006</v>
      </c>
      <c r="J67" s="49">
        <v>73.164000000000001</v>
      </c>
      <c r="K67" s="49">
        <v>75.218000000000004</v>
      </c>
      <c r="L67" s="49">
        <v>74.382000000000005</v>
      </c>
      <c r="M67" s="49">
        <v>72.144999999999996</v>
      </c>
      <c r="N67" s="49">
        <v>72.537000000000006</v>
      </c>
      <c r="O67" s="49">
        <v>72.852000000000004</v>
      </c>
      <c r="P67" s="49">
        <v>69.019000000000005</v>
      </c>
      <c r="Q67" s="49">
        <v>66.778000000000006</v>
      </c>
      <c r="T67" s="4">
        <f t="shared" si="94"/>
        <v>41.684602324482732</v>
      </c>
      <c r="U67" s="4">
        <f t="shared" si="3"/>
        <v>46.808789784507333</v>
      </c>
      <c r="V67" s="4">
        <f t="shared" si="4"/>
        <v>52.644536435206746</v>
      </c>
      <c r="W67" s="4">
        <f t="shared" si="5"/>
        <v>57.49442580913167</v>
      </c>
      <c r="X67" s="4">
        <f t="shared" si="6"/>
        <v>61.852844380641685</v>
      </c>
      <c r="Y67" s="4">
        <f t="shared" si="7"/>
        <v>65.348454050544021</v>
      </c>
      <c r="Z67" s="4">
        <f t="shared" si="8"/>
        <v>67.657215138863108</v>
      </c>
      <c r="AA67" s="4">
        <f t="shared" si="9"/>
        <v>70.486877836723949</v>
      </c>
      <c r="AB67" s="4">
        <f t="shared" si="10"/>
        <v>71.076629857795822</v>
      </c>
      <c r="AC67" s="4">
        <f t="shared" si="11"/>
        <v>70.373460782760191</v>
      </c>
      <c r="AD67" s="4">
        <f t="shared" si="12"/>
        <v>70.125679285291227</v>
      </c>
      <c r="AE67" s="4">
        <f t="shared" si="13"/>
        <v>70.464088221199432</v>
      </c>
      <c r="AF67" s="4">
        <f t="shared" si="14"/>
        <v>69.489909885555008</v>
      </c>
      <c r="AG67" s="4">
        <f t="shared" si="15"/>
        <v>67.695626432122197</v>
      </c>
      <c r="AH67" s="4">
        <f t="shared" si="16"/>
        <v>65.610779866575612</v>
      </c>
      <c r="AJ67" s="4">
        <f t="shared" si="97"/>
        <v>4.8942976755172651</v>
      </c>
      <c r="AK67" s="4">
        <f t="shared" si="97"/>
        <v>3.5947102154926682</v>
      </c>
      <c r="AL67" s="4">
        <f t="shared" si="97"/>
        <v>4.3554635647932542</v>
      </c>
      <c r="AM67" s="4">
        <f t="shared" si="97"/>
        <v>3.6875741908683324</v>
      </c>
      <c r="AN67" s="4">
        <f t="shared" si="97"/>
        <v>3.3291556193583176</v>
      </c>
      <c r="AO67" s="4">
        <f t="shared" si="97"/>
        <v>5.8515459494559821</v>
      </c>
      <c r="AP67" s="4">
        <f t="shared" si="97"/>
        <v>3.7607848611368979</v>
      </c>
      <c r="AQ67" s="4">
        <f t="shared" si="97"/>
        <v>2.6771221632760529</v>
      </c>
      <c r="AR67" s="4">
        <f t="shared" si="97"/>
        <v>4.1413701422041811</v>
      </c>
      <c r="AS67" s="4">
        <f t="shared" si="97"/>
        <v>4.0085392172398144</v>
      </c>
      <c r="AT67" s="4">
        <f t="shared" si="97"/>
        <v>2.0193207147087691</v>
      </c>
      <c r="AU67" s="4">
        <f t="shared" si="97"/>
        <v>2.0729117788005738</v>
      </c>
      <c r="AV67" s="4">
        <f t="shared" si="97"/>
        <v>3.3620901144449959</v>
      </c>
      <c r="AW67" s="4">
        <f t="shared" si="97"/>
        <v>1.3233735678778089</v>
      </c>
      <c r="AX67" s="4">
        <f t="shared" si="97"/>
        <v>1.1672201334243937</v>
      </c>
      <c r="AZ67" s="2">
        <f t="shared" si="98"/>
        <v>38.525382516824337</v>
      </c>
      <c r="BA67" s="2">
        <f t="shared" si="98"/>
        <v>46.693654022366673</v>
      </c>
      <c r="BB67" s="2">
        <f t="shared" si="98"/>
        <v>52.565007871446397</v>
      </c>
      <c r="BC67" s="2">
        <f t="shared" si="98"/>
        <v>57.44328422203035</v>
      </c>
      <c r="BD67" s="2">
        <f t="shared" si="98"/>
        <v>61.822318289321046</v>
      </c>
      <c r="BE67" s="2">
        <f t="shared" si="98"/>
        <v>65.162919643304718</v>
      </c>
      <c r="BF67" s="2">
        <f t="shared" si="98"/>
        <v>67.609497081231595</v>
      </c>
      <c r="BG67" s="2">
        <f t="shared" si="98"/>
        <v>70.453767631927718</v>
      </c>
      <c r="BH67" s="2">
        <f t="shared" si="98"/>
        <v>71.039356428256454</v>
      </c>
      <c r="BI67" s="2">
        <f t="shared" si="98"/>
        <v>70.343153265389446</v>
      </c>
      <c r="BJ67" s="2">
        <f t="shared" si="98"/>
        <v>70.117103844041111</v>
      </c>
      <c r="BK67" s="2">
        <f t="shared" si="98"/>
        <v>70.458716094200994</v>
      </c>
      <c r="BL67" s="2">
        <f t="shared" si="98"/>
        <v>69.487178402371555</v>
      </c>
      <c r="BM67" s="2">
        <f t="shared" si="98"/>
        <v>67.692823213932556</v>
      </c>
      <c r="BN67" s="2">
        <f t="shared" si="98"/>
        <v>65.606401878178971</v>
      </c>
      <c r="BP67" s="2" t="str">
        <f t="shared" si="19"/>
        <v/>
      </c>
      <c r="BQ67" s="2">
        <f t="shared" si="20"/>
        <v>50.403500000000001</v>
      </c>
      <c r="BR67" s="2">
        <f t="shared" si="21"/>
        <v>57</v>
      </c>
      <c r="BS67" s="2">
        <f t="shared" si="22"/>
        <v>61.182000000000002</v>
      </c>
      <c r="BT67" s="2">
        <f t="shared" si="23"/>
        <v>65.182000000000002</v>
      </c>
      <c r="BU67" s="2">
        <f t="shared" si="24"/>
        <v>71.2</v>
      </c>
      <c r="BV67" s="2">
        <f t="shared" si="25"/>
        <v>71.418000000000006</v>
      </c>
      <c r="BW67" s="2">
        <f t="shared" si="26"/>
        <v>73.164000000000001</v>
      </c>
      <c r="BX67" s="2">
        <f t="shared" si="27"/>
        <v>75.218000000000004</v>
      </c>
      <c r="BY67" s="2">
        <f t="shared" si="28"/>
        <v>74.382000000000005</v>
      </c>
      <c r="BZ67" s="2">
        <f t="shared" si="29"/>
        <v>72.144999999999996</v>
      </c>
      <c r="CA67" s="2">
        <f t="shared" si="30"/>
        <v>72.537000000000006</v>
      </c>
      <c r="CB67" s="2">
        <f t="shared" si="31"/>
        <v>72.852000000000004</v>
      </c>
      <c r="CC67" s="2">
        <f t="shared" si="32"/>
        <v>69.019000000000005</v>
      </c>
      <c r="CD67" s="2">
        <f t="shared" si="33"/>
        <v>66.778000000000006</v>
      </c>
      <c r="CF67" s="2" t="str">
        <f t="shared" si="34"/>
        <v/>
      </c>
      <c r="CG67" s="2" t="str">
        <f t="shared" si="35"/>
        <v/>
      </c>
      <c r="CH67" s="2" t="str">
        <f t="shared" si="36"/>
        <v/>
      </c>
      <c r="CI67" s="2" t="str">
        <f t="shared" si="37"/>
        <v/>
      </c>
      <c r="CJ67" s="2" t="str">
        <f t="shared" si="38"/>
        <v/>
      </c>
      <c r="CK67" s="2" t="str">
        <f t="shared" si="39"/>
        <v/>
      </c>
      <c r="CL67" s="2" t="str">
        <f t="shared" si="40"/>
        <v/>
      </c>
      <c r="CM67" s="2" t="str">
        <f t="shared" si="41"/>
        <v/>
      </c>
      <c r="CN67" s="2" t="str">
        <f t="shared" si="42"/>
        <v/>
      </c>
      <c r="CO67" s="2" t="str">
        <f t="shared" si="43"/>
        <v/>
      </c>
      <c r="CP67" s="2" t="str">
        <f t="shared" si="44"/>
        <v/>
      </c>
      <c r="CQ67" s="2" t="str">
        <f t="shared" si="45"/>
        <v/>
      </c>
      <c r="CR67" s="2" t="str">
        <f t="shared" si="46"/>
        <v/>
      </c>
      <c r="CS67" s="2" t="str">
        <f t="shared" si="47"/>
        <v/>
      </c>
      <c r="CT67" s="2" t="str">
        <f t="shared" si="48"/>
        <v/>
      </c>
      <c r="CV67" s="2">
        <f t="shared" si="49"/>
        <v>38.537344274785248</v>
      </c>
      <c r="CW67" s="2">
        <f t="shared" si="50"/>
        <v>46.700959594543463</v>
      </c>
      <c r="CX67" s="2">
        <f t="shared" si="51"/>
        <v>52.559554940711465</v>
      </c>
      <c r="CY67" s="2">
        <f t="shared" si="52"/>
        <v>57.435498536789034</v>
      </c>
      <c r="CZ67" s="2">
        <f t="shared" si="53"/>
        <v>61.821607801550961</v>
      </c>
      <c r="DA67" s="2">
        <f t="shared" si="54"/>
        <v>65.160246549626493</v>
      </c>
      <c r="DB67" s="2">
        <f t="shared" si="55"/>
        <v>67.59408660475124</v>
      </c>
      <c r="DC67" s="2">
        <f t="shared" si="56"/>
        <v>70.442689532336601</v>
      </c>
      <c r="DD67" s="2">
        <f t="shared" si="57"/>
        <v>71.030590728455294</v>
      </c>
      <c r="DE67" s="2">
        <f t="shared" si="58"/>
        <v>70.336095202390197</v>
      </c>
      <c r="DF67" s="2">
        <f t="shared" si="59"/>
        <v>70.113250189305731</v>
      </c>
      <c r="DG67" s="2">
        <f t="shared" si="60"/>
        <v>70.453659596251271</v>
      </c>
      <c r="DH67" s="2">
        <f t="shared" si="61"/>
        <v>69.496509054325955</v>
      </c>
      <c r="DI67" s="2">
        <f t="shared" si="62"/>
        <v>67.689423663694924</v>
      </c>
      <c r="DJ67" s="2">
        <f t="shared" si="63"/>
        <v>65.629562792964222</v>
      </c>
      <c r="DL67" s="2">
        <f t="shared" si="64"/>
        <v>36.64328343611043</v>
      </c>
      <c r="DM67" s="2">
        <f t="shared" si="65"/>
        <v>45.222874498042863</v>
      </c>
      <c r="DN67" s="2">
        <f t="shared" si="66"/>
        <v>53.531212708669905</v>
      </c>
      <c r="DO67" s="2">
        <f t="shared" si="67"/>
        <v>58.787023754871583</v>
      </c>
      <c r="DP67" s="2">
        <f t="shared" si="68"/>
        <v>61.952410240304118</v>
      </c>
      <c r="DQ67" s="2">
        <f t="shared" si="69"/>
        <v>65.612104205730759</v>
      </c>
      <c r="DR67" s="2">
        <f t="shared" si="70"/>
        <v>70.187150150992338</v>
      </c>
      <c r="DS67" s="2">
        <f t="shared" si="71"/>
        <v>72.359065740043334</v>
      </c>
      <c r="DT67" s="2">
        <f t="shared" si="72"/>
        <v>72.553426488995925</v>
      </c>
      <c r="DU67" s="2">
        <f t="shared" si="73"/>
        <v>71.54227045671098</v>
      </c>
      <c r="DV67" s="2">
        <f t="shared" si="74"/>
        <v>70.827667804604346</v>
      </c>
      <c r="DW67" s="2">
        <f t="shared" si="75"/>
        <v>71.480834295719788</v>
      </c>
      <c r="DX67" s="2">
        <f t="shared" si="76"/>
        <v>67.3460657142857</v>
      </c>
      <c r="DY67" s="2">
        <f t="shared" si="77"/>
        <v>68.367744918876681</v>
      </c>
      <c r="DZ67" s="2">
        <f t="shared" si="78"/>
        <v>61.568519749233921</v>
      </c>
      <c r="EB67" s="2">
        <f t="shared" si="79"/>
        <v>6.3154032418950758E-3</v>
      </c>
      <c r="EC67" s="2">
        <f t="shared" si="80"/>
        <v>4.9425924083043651E-3</v>
      </c>
      <c r="ED67" s="2">
        <f t="shared" si="81"/>
        <v>5.6119869719061322E-3</v>
      </c>
      <c r="EE67" s="2">
        <f t="shared" si="82"/>
        <v>5.7606659033416826E-3</v>
      </c>
      <c r="EF67" s="2">
        <f t="shared" si="83"/>
        <v>5.4317624109378095E-3</v>
      </c>
      <c r="EG67" s="2">
        <f t="shared" si="84"/>
        <v>5.9157870672776752E-3</v>
      </c>
      <c r="EH67" s="2">
        <f t="shared" si="85"/>
        <v>5.9429613681018121E-3</v>
      </c>
      <c r="EI67" s="2">
        <f t="shared" si="86"/>
        <v>5.7807540850053499E-3</v>
      </c>
      <c r="EJ67" s="2">
        <f t="shared" si="87"/>
        <v>5.7561688714505305E-3</v>
      </c>
      <c r="EK67" s="2">
        <f t="shared" si="88"/>
        <v>5.8516065339285972E-3</v>
      </c>
      <c r="EL67" s="2">
        <f t="shared" si="89"/>
        <v>5.3941205435677209E-3</v>
      </c>
      <c r="EM67" s="2">
        <f t="shared" si="90"/>
        <v>4.9227243937558507E-3</v>
      </c>
      <c r="EN67" s="2">
        <f t="shared" si="91"/>
        <v>4.3389434079347429E-3</v>
      </c>
      <c r="EO67" s="2">
        <f t="shared" si="92"/>
        <v>5.0117112086002624E-3</v>
      </c>
      <c r="EP67" s="2">
        <f t="shared" si="93"/>
        <v>5.7031936218959814E-3</v>
      </c>
    </row>
    <row r="68" spans="2:146" x14ac:dyDescent="0.25">
      <c r="B68" s="2">
        <v>46</v>
      </c>
      <c r="C68" s="49">
        <v>47.982500000000002</v>
      </c>
      <c r="D68" s="49">
        <v>51.754399999999997</v>
      </c>
      <c r="E68" s="49">
        <v>57.781999999999996</v>
      </c>
      <c r="F68" s="49">
        <v>60.326999999999998</v>
      </c>
      <c r="G68" s="49">
        <v>66.2</v>
      </c>
      <c r="H68" s="49">
        <v>71.290999999999997</v>
      </c>
      <c r="I68" s="49">
        <v>72.2</v>
      </c>
      <c r="J68" s="49">
        <v>76.108999999999995</v>
      </c>
      <c r="K68" s="49">
        <v>75.835999999999999</v>
      </c>
      <c r="L68" s="49">
        <v>75.855000000000004</v>
      </c>
      <c r="M68" s="49">
        <v>72.454999999999998</v>
      </c>
      <c r="N68" s="49">
        <v>75.444000000000003</v>
      </c>
      <c r="O68" s="49">
        <v>73.055999999999997</v>
      </c>
      <c r="P68" s="49">
        <v>71.573999999999998</v>
      </c>
      <c r="Q68" s="49">
        <v>68.852000000000004</v>
      </c>
      <c r="T68" s="4">
        <f t="shared" si="94"/>
        <v>43.415837881982071</v>
      </c>
      <c r="U68" s="4">
        <f t="shared" si="3"/>
        <v>46.88739487052252</v>
      </c>
      <c r="V68" s="4">
        <f t="shared" si="4"/>
        <v>52.701151254332771</v>
      </c>
      <c r="W68" s="4">
        <f t="shared" si="5"/>
        <v>57.505480982658241</v>
      </c>
      <c r="X68" s="4">
        <f t="shared" si="6"/>
        <v>61.830616274645941</v>
      </c>
      <c r="Y68" s="4">
        <f t="shared" si="7"/>
        <v>65.512481011803786</v>
      </c>
      <c r="Z68" s="4">
        <f t="shared" si="8"/>
        <v>67.661843457411891</v>
      </c>
      <c r="AA68" s="4">
        <f t="shared" si="9"/>
        <v>70.453780059995395</v>
      </c>
      <c r="AB68" s="4">
        <f t="shared" si="10"/>
        <v>71.046027227103565</v>
      </c>
      <c r="AC68" s="4">
        <f t="shared" si="11"/>
        <v>70.360686192834507</v>
      </c>
      <c r="AD68" s="4">
        <f t="shared" si="12"/>
        <v>70.051580042067911</v>
      </c>
      <c r="AE68" s="4">
        <f t="shared" si="13"/>
        <v>70.36727368012815</v>
      </c>
      <c r="AF68" s="4">
        <f t="shared" si="14"/>
        <v>69.358789436724919</v>
      </c>
      <c r="AG68" s="4">
        <f t="shared" si="15"/>
        <v>67.590095020670176</v>
      </c>
      <c r="AH68" s="4">
        <f t="shared" si="16"/>
        <v>65.6494961684283</v>
      </c>
      <c r="AJ68" s="4">
        <f t="shared" si="97"/>
        <v>4.5666621180179305</v>
      </c>
      <c r="AK68" s="4">
        <f t="shared" si="97"/>
        <v>4.8670051294774765</v>
      </c>
      <c r="AL68" s="4">
        <f t="shared" si="97"/>
        <v>5.0808487456672253</v>
      </c>
      <c r="AM68" s="4">
        <f t="shared" si="97"/>
        <v>2.8215190173417568</v>
      </c>
      <c r="AN68" s="4">
        <f t="shared" si="97"/>
        <v>4.3693837253540622</v>
      </c>
      <c r="AO68" s="4">
        <f t="shared" si="97"/>
        <v>5.7785189881962111</v>
      </c>
      <c r="AP68" s="4">
        <f t="shared" si="97"/>
        <v>4.5381565425881121</v>
      </c>
      <c r="AQ68" s="4">
        <f t="shared" si="97"/>
        <v>5.6552199400045993</v>
      </c>
      <c r="AR68" s="4">
        <f t="shared" si="97"/>
        <v>4.7899727728964336</v>
      </c>
      <c r="AS68" s="4">
        <f t="shared" si="97"/>
        <v>5.4943138071654971</v>
      </c>
      <c r="AT68" s="4">
        <f t="shared" si="97"/>
        <v>2.403419957932087</v>
      </c>
      <c r="AU68" s="4">
        <f t="shared" si="97"/>
        <v>5.0767263198718524</v>
      </c>
      <c r="AV68" s="4">
        <f t="shared" si="97"/>
        <v>3.6972105632750782</v>
      </c>
      <c r="AW68" s="4">
        <f t="shared" si="97"/>
        <v>3.9839049793298216</v>
      </c>
      <c r="AX68" s="4">
        <f t="shared" si="97"/>
        <v>3.202503831571704</v>
      </c>
      <c r="AZ68" s="2">
        <f t="shared" si="98"/>
        <v>38.486767409108957</v>
      </c>
      <c r="BA68" s="2">
        <f t="shared" si="98"/>
        <v>46.661328376577352</v>
      </c>
      <c r="BB68" s="2">
        <f t="shared" si="98"/>
        <v>52.525048303627891</v>
      </c>
      <c r="BC68" s="2">
        <f t="shared" si="98"/>
        <v>57.380713603225736</v>
      </c>
      <c r="BD68" s="2">
        <f t="shared" si="98"/>
        <v>61.752866807127994</v>
      </c>
      <c r="BE68" s="2">
        <f t="shared" si="98"/>
        <v>65.105228401437998</v>
      </c>
      <c r="BF68" s="2">
        <f t="shared" si="98"/>
        <v>67.54130568570092</v>
      </c>
      <c r="BG68" s="2">
        <f t="shared" si="98"/>
        <v>70.368863099568671</v>
      </c>
      <c r="BH68" s="2">
        <f t="shared" si="98"/>
        <v>70.953357759058207</v>
      </c>
      <c r="BI68" s="2">
        <f t="shared" si="98"/>
        <v>70.284293800297888</v>
      </c>
      <c r="BJ68" s="2">
        <f t="shared" si="98"/>
        <v>70.028267562696968</v>
      </c>
      <c r="BK68" s="2">
        <f t="shared" si="98"/>
        <v>70.352555630599568</v>
      </c>
      <c r="BL68" s="2">
        <f t="shared" si="98"/>
        <v>69.351271850619071</v>
      </c>
      <c r="BM68" s="2">
        <f t="shared" si="98"/>
        <v>67.58277183201146</v>
      </c>
      <c r="BN68" s="2">
        <f t="shared" si="98"/>
        <v>65.638657100024346</v>
      </c>
      <c r="BP68" s="2" t="str">
        <f t="shared" si="19"/>
        <v/>
      </c>
      <c r="BQ68" s="2">
        <f t="shared" si="20"/>
        <v>51.754399999999997</v>
      </c>
      <c r="BR68" s="2">
        <f t="shared" si="21"/>
        <v>57.781999999999996</v>
      </c>
      <c r="BS68" s="2">
        <f t="shared" si="22"/>
        <v>60.326999999999998</v>
      </c>
      <c r="BT68" s="2">
        <f t="shared" si="23"/>
        <v>66.2</v>
      </c>
      <c r="BU68" s="2">
        <f t="shared" si="24"/>
        <v>71.290999999999997</v>
      </c>
      <c r="BV68" s="2">
        <f t="shared" si="25"/>
        <v>72.2</v>
      </c>
      <c r="BW68" s="2">
        <f t="shared" si="26"/>
        <v>76.108999999999995</v>
      </c>
      <c r="BX68" s="2">
        <f t="shared" si="27"/>
        <v>75.835999999999999</v>
      </c>
      <c r="BY68" s="2">
        <f t="shared" si="28"/>
        <v>75.855000000000004</v>
      </c>
      <c r="BZ68" s="2">
        <f t="shared" si="29"/>
        <v>72.454999999999998</v>
      </c>
      <c r="CA68" s="2">
        <f t="shared" si="30"/>
        <v>75.444000000000003</v>
      </c>
      <c r="CB68" s="2">
        <f t="shared" si="31"/>
        <v>73.055999999999997</v>
      </c>
      <c r="CC68" s="2">
        <f t="shared" si="32"/>
        <v>71.573999999999998</v>
      </c>
      <c r="CD68" s="2">
        <f t="shared" si="33"/>
        <v>68.852000000000004</v>
      </c>
      <c r="CF68" s="2" t="str">
        <f t="shared" si="34"/>
        <v/>
      </c>
      <c r="CG68" s="2" t="str">
        <f t="shared" si="35"/>
        <v/>
      </c>
      <c r="CH68" s="2" t="str">
        <f t="shared" si="36"/>
        <v/>
      </c>
      <c r="CI68" s="2" t="str">
        <f t="shared" si="37"/>
        <v/>
      </c>
      <c r="CJ68" s="2" t="str">
        <f t="shared" si="38"/>
        <v/>
      </c>
      <c r="CK68" s="2" t="str">
        <f t="shared" si="39"/>
        <v/>
      </c>
      <c r="CL68" s="2" t="str">
        <f t="shared" si="40"/>
        <v/>
      </c>
      <c r="CM68" s="2" t="str">
        <f t="shared" si="41"/>
        <v/>
      </c>
      <c r="CN68" s="2" t="str">
        <f t="shared" si="42"/>
        <v/>
      </c>
      <c r="CO68" s="2" t="str">
        <f t="shared" si="43"/>
        <v/>
      </c>
      <c r="CP68" s="2" t="str">
        <f t="shared" si="44"/>
        <v/>
      </c>
      <c r="CQ68" s="2" t="str">
        <f t="shared" si="45"/>
        <v/>
      </c>
      <c r="CR68" s="2" t="str">
        <f t="shared" si="46"/>
        <v/>
      </c>
      <c r="CS68" s="2" t="str">
        <f t="shared" si="47"/>
        <v/>
      </c>
      <c r="CT68" s="2" t="str">
        <f t="shared" si="48"/>
        <v/>
      </c>
      <c r="CV68" s="2">
        <f t="shared" si="49"/>
        <v>38.49978992718615</v>
      </c>
      <c r="CW68" s="2">
        <f t="shared" si="50"/>
        <v>46.669426556067371</v>
      </c>
      <c r="CX68" s="2">
        <f t="shared" si="51"/>
        <v>52.519301148127241</v>
      </c>
      <c r="CY68" s="2">
        <f t="shared" si="52"/>
        <v>57.372357435999362</v>
      </c>
      <c r="CZ68" s="2">
        <f t="shared" si="53"/>
        <v>61.752183677473603</v>
      </c>
      <c r="DA68" s="2">
        <f t="shared" si="54"/>
        <v>65.102488400797</v>
      </c>
      <c r="DB68" s="2">
        <f t="shared" si="55"/>
        <v>67.524724555943436</v>
      </c>
      <c r="DC68" s="2">
        <f t="shared" si="56"/>
        <v>70.356959557963435</v>
      </c>
      <c r="DD68" s="2">
        <f t="shared" si="57"/>
        <v>70.944035310824518</v>
      </c>
      <c r="DE68" s="2">
        <f t="shared" si="58"/>
        <v>70.277020631222001</v>
      </c>
      <c r="DF68" s="2">
        <f t="shared" si="59"/>
        <v>70.024319884778265</v>
      </c>
      <c r="DG68" s="2">
        <f t="shared" si="60"/>
        <v>70.3472641280175</v>
      </c>
      <c r="DH68" s="2">
        <f t="shared" si="61"/>
        <v>69.361521126760564</v>
      </c>
      <c r="DI68" s="2">
        <f t="shared" si="62"/>
        <v>67.579321817756835</v>
      </c>
      <c r="DJ68" s="2">
        <f t="shared" si="63"/>
        <v>65.664940386132642</v>
      </c>
      <c r="DL68" s="2">
        <f t="shared" si="64"/>
        <v>36.618055122404101</v>
      </c>
      <c r="DM68" s="2">
        <f t="shared" si="65"/>
        <v>45.174431881670472</v>
      </c>
      <c r="DN68" s="2">
        <f t="shared" si="66"/>
        <v>53.453784077140561</v>
      </c>
      <c r="DO68" s="2">
        <f t="shared" si="67"/>
        <v>58.696015283164705</v>
      </c>
      <c r="DP68" s="2">
        <f t="shared" si="68"/>
        <v>61.86694350950031</v>
      </c>
      <c r="DQ68" s="2">
        <f t="shared" si="69"/>
        <v>65.525143323160108</v>
      </c>
      <c r="DR68" s="2">
        <f t="shared" si="70"/>
        <v>70.070734814377076</v>
      </c>
      <c r="DS68" s="2">
        <f t="shared" si="71"/>
        <v>72.23599012601953</v>
      </c>
      <c r="DT68" s="2">
        <f t="shared" si="72"/>
        <v>72.421909860092214</v>
      </c>
      <c r="DU68" s="2">
        <f t="shared" si="73"/>
        <v>71.411231174865861</v>
      </c>
      <c r="DV68" s="2">
        <f t="shared" si="74"/>
        <v>70.692120814750695</v>
      </c>
      <c r="DW68" s="2">
        <f t="shared" si="75"/>
        <v>71.328062425944267</v>
      </c>
      <c r="DX68" s="2">
        <f t="shared" si="76"/>
        <v>67.206304285714268</v>
      </c>
      <c r="DY68" s="2">
        <f t="shared" si="77"/>
        <v>68.207444955646466</v>
      </c>
      <c r="DZ68" s="2">
        <f t="shared" si="78"/>
        <v>61.459606870765505</v>
      </c>
      <c r="EB68" s="2">
        <f t="shared" si="79"/>
        <v>6.9204853117982362E-3</v>
      </c>
      <c r="EC68" s="2">
        <f t="shared" si="80"/>
        <v>5.4168617645966094E-3</v>
      </c>
      <c r="ED68" s="2">
        <f t="shared" si="81"/>
        <v>6.1500914807679158E-3</v>
      </c>
      <c r="EE68" s="2">
        <f t="shared" si="82"/>
        <v>6.3129359632212939E-3</v>
      </c>
      <c r="EF68" s="2">
        <f t="shared" si="83"/>
        <v>5.952689563263106E-3</v>
      </c>
      <c r="EG68" s="2">
        <f t="shared" si="84"/>
        <v>6.4828314921040455E-3</v>
      </c>
      <c r="EH68" s="2">
        <f t="shared" si="85"/>
        <v>6.5125934597293272E-3</v>
      </c>
      <c r="EI68" s="2">
        <f t="shared" si="86"/>
        <v>6.3349377107515875E-3</v>
      </c>
      <c r="EJ68" s="2">
        <f t="shared" si="87"/>
        <v>6.3080105400786382E-3</v>
      </c>
      <c r="EK68" s="2">
        <f t="shared" si="88"/>
        <v>6.412538762437971E-3</v>
      </c>
      <c r="EL68" s="2">
        <f t="shared" si="89"/>
        <v>5.911459151258654E-3</v>
      </c>
      <c r="EM68" s="2">
        <f t="shared" si="90"/>
        <v>5.3950976396048532E-3</v>
      </c>
      <c r="EN68" s="2">
        <f t="shared" si="91"/>
        <v>4.7555660972490397E-3</v>
      </c>
      <c r="EO68" s="2">
        <f t="shared" si="92"/>
        <v>5.4925762904015464E-3</v>
      </c>
      <c r="EP68" s="2">
        <f t="shared" si="93"/>
        <v>6.2499884996640919E-3</v>
      </c>
    </row>
    <row r="69" spans="2:146" x14ac:dyDescent="0.25">
      <c r="B69" s="2">
        <v>47</v>
      </c>
      <c r="C69" s="49">
        <v>52.087699999999998</v>
      </c>
      <c r="D69" s="49">
        <v>52.210500000000003</v>
      </c>
      <c r="E69" s="49">
        <v>56.636000000000003</v>
      </c>
      <c r="F69" s="49">
        <v>63.235999999999997</v>
      </c>
      <c r="G69" s="49">
        <v>67.617999999999995</v>
      </c>
      <c r="H69" s="49">
        <v>73.617999999999995</v>
      </c>
      <c r="I69" s="49">
        <v>74.599999999999994</v>
      </c>
      <c r="J69" s="49">
        <v>75.527000000000001</v>
      </c>
      <c r="K69" s="49">
        <v>77.126999999999995</v>
      </c>
      <c r="L69" s="49">
        <v>76.364000000000004</v>
      </c>
      <c r="M69" s="49">
        <v>74.126999999999995</v>
      </c>
      <c r="N69" s="49">
        <v>76.462999999999994</v>
      </c>
      <c r="O69" s="49">
        <v>72.980999999999995</v>
      </c>
      <c r="P69" s="49">
        <v>71.167000000000002</v>
      </c>
      <c r="Q69" s="49">
        <v>68.962999999999994</v>
      </c>
      <c r="T69" s="4">
        <f t="shared" si="94"/>
        <v>45.883029253844086</v>
      </c>
      <c r="U69" s="4">
        <f t="shared" si="3"/>
        <v>47.057089657104314</v>
      </c>
      <c r="V69" s="4">
        <f t="shared" si="4"/>
        <v>52.857399645560015</v>
      </c>
      <c r="W69" s="4">
        <f t="shared" si="5"/>
        <v>57.606414023025188</v>
      </c>
      <c r="X69" s="4">
        <f t="shared" si="6"/>
        <v>61.870692256732262</v>
      </c>
      <c r="Y69" s="4">
        <f t="shared" si="7"/>
        <v>65.897611998972764</v>
      </c>
      <c r="Z69" s="4">
        <f t="shared" si="8"/>
        <v>67.760680588916699</v>
      </c>
      <c r="AA69" s="4">
        <f t="shared" si="9"/>
        <v>70.489833851782535</v>
      </c>
      <c r="AB69" s="4">
        <f t="shared" si="10"/>
        <v>71.085801123659266</v>
      </c>
      <c r="AC69" s="4">
        <f t="shared" si="11"/>
        <v>70.407935626288065</v>
      </c>
      <c r="AD69" s="4">
        <f t="shared" si="12"/>
        <v>69.99944613567439</v>
      </c>
      <c r="AE69" s="4">
        <f t="shared" si="13"/>
        <v>70.284658775013355</v>
      </c>
      <c r="AF69" s="4">
        <f t="shared" si="14"/>
        <v>69.23496080252157</v>
      </c>
      <c r="AG69" s="4">
        <f t="shared" si="15"/>
        <v>67.490987945912735</v>
      </c>
      <c r="AH69" s="4">
        <f t="shared" si="16"/>
        <v>65.696258327673959</v>
      </c>
      <c r="AJ69" s="4">
        <f t="shared" si="97"/>
        <v>6.2046707461559123</v>
      </c>
      <c r="AK69" s="4">
        <f t="shared" si="97"/>
        <v>5.1534103428956897</v>
      </c>
      <c r="AL69" s="4">
        <f t="shared" si="97"/>
        <v>3.7786003544399875</v>
      </c>
      <c r="AM69" s="4">
        <f t="shared" si="97"/>
        <v>5.6295859769748091</v>
      </c>
      <c r="AN69" s="4">
        <f t="shared" si="97"/>
        <v>5.7473077432677329</v>
      </c>
      <c r="AO69" s="4">
        <f t="shared" si="97"/>
        <v>7.7203880010272314</v>
      </c>
      <c r="AP69" s="4">
        <f t="shared" si="97"/>
        <v>6.8393194110832951</v>
      </c>
      <c r="AQ69" s="4">
        <f t="shared" si="97"/>
        <v>5.0371661482174659</v>
      </c>
      <c r="AR69" s="4">
        <f t="shared" si="97"/>
        <v>6.0411988763407294</v>
      </c>
      <c r="AS69" s="4">
        <f t="shared" si="97"/>
        <v>5.9560643737119392</v>
      </c>
      <c r="AT69" s="4">
        <f t="shared" si="97"/>
        <v>4.1275538643256056</v>
      </c>
      <c r="AU69" s="4">
        <f t="shared" si="97"/>
        <v>6.1783412249866387</v>
      </c>
      <c r="AV69" s="4">
        <f t="shared" si="97"/>
        <v>3.7460391974784244</v>
      </c>
      <c r="AW69" s="4">
        <f t="shared" si="97"/>
        <v>3.6760120540872663</v>
      </c>
      <c r="AX69" s="4">
        <f t="shared" si="97"/>
        <v>3.2667416723260345</v>
      </c>
      <c r="AZ69" s="2">
        <f t="shared" si="98"/>
        <v>38.448059669303518</v>
      </c>
      <c r="BA69" s="2">
        <f t="shared" si="98"/>
        <v>46.628918296939155</v>
      </c>
      <c r="BB69" s="2">
        <f t="shared" si="98"/>
        <v>52.48509471170113</v>
      </c>
      <c r="BC69" s="2">
        <f t="shared" si="98"/>
        <v>57.318180332910472</v>
      </c>
      <c r="BD69" s="2">
        <f t="shared" si="98"/>
        <v>61.683403510336987</v>
      </c>
      <c r="BE69" s="2">
        <f t="shared" si="98"/>
        <v>65.047525273469361</v>
      </c>
      <c r="BF69" s="2">
        <f t="shared" si="98"/>
        <v>67.47319614548212</v>
      </c>
      <c r="BG69" s="2">
        <f t="shared" si="98"/>
        <v>70.284014336254586</v>
      </c>
      <c r="BH69" s="2">
        <f t="shared" si="98"/>
        <v>70.867384747931027</v>
      </c>
      <c r="BI69" s="2">
        <f t="shared" si="98"/>
        <v>70.225410314534059</v>
      </c>
      <c r="BJ69" s="2">
        <f t="shared" si="98"/>
        <v>69.939413668586724</v>
      </c>
      <c r="BK69" s="2">
        <f t="shared" si="98"/>
        <v>70.246393456719446</v>
      </c>
      <c r="BL69" s="2">
        <f t="shared" si="98"/>
        <v>69.215275365746663</v>
      </c>
      <c r="BM69" s="2">
        <f t="shared" si="98"/>
        <v>67.472698676145129</v>
      </c>
      <c r="BN69" s="2">
        <f t="shared" si="98"/>
        <v>65.67052807294904</v>
      </c>
      <c r="BP69" s="2" t="str">
        <f t="shared" si="19"/>
        <v/>
      </c>
      <c r="BQ69" s="2">
        <f t="shared" si="20"/>
        <v>52.210500000000003</v>
      </c>
      <c r="BR69" s="2">
        <f t="shared" si="21"/>
        <v>56.636000000000003</v>
      </c>
      <c r="BS69" s="2">
        <f t="shared" si="22"/>
        <v>63.235999999999997</v>
      </c>
      <c r="BT69" s="2">
        <f t="shared" si="23"/>
        <v>67.617999999999995</v>
      </c>
      <c r="BU69" s="2">
        <f t="shared" si="24"/>
        <v>73.617999999999995</v>
      </c>
      <c r="BV69" s="2">
        <f t="shared" si="25"/>
        <v>74.599999999999994</v>
      </c>
      <c r="BW69" s="2">
        <f t="shared" si="26"/>
        <v>75.527000000000001</v>
      </c>
      <c r="BX69" s="2">
        <f t="shared" si="27"/>
        <v>77.126999999999995</v>
      </c>
      <c r="BY69" s="2">
        <f t="shared" si="28"/>
        <v>76.364000000000004</v>
      </c>
      <c r="BZ69" s="2">
        <f t="shared" si="29"/>
        <v>74.126999999999995</v>
      </c>
      <c r="CA69" s="2">
        <f t="shared" si="30"/>
        <v>76.462999999999994</v>
      </c>
      <c r="CB69" s="2">
        <f t="shared" si="31"/>
        <v>72.980999999999995</v>
      </c>
      <c r="CC69" s="2">
        <f t="shared" si="32"/>
        <v>71.167000000000002</v>
      </c>
      <c r="CD69" s="2">
        <f t="shared" si="33"/>
        <v>68.962999999999994</v>
      </c>
      <c r="CF69" s="2" t="str">
        <f t="shared" si="34"/>
        <v/>
      </c>
      <c r="CG69" s="2" t="str">
        <f t="shared" si="35"/>
        <v/>
      </c>
      <c r="CH69" s="2" t="str">
        <f t="shared" si="36"/>
        <v/>
      </c>
      <c r="CI69" s="2" t="str">
        <f t="shared" si="37"/>
        <v/>
      </c>
      <c r="CJ69" s="2" t="str">
        <f t="shared" si="38"/>
        <v/>
      </c>
      <c r="CK69" s="2" t="str">
        <f t="shared" si="39"/>
        <v/>
      </c>
      <c r="CL69" s="2" t="str">
        <f t="shared" si="40"/>
        <v/>
      </c>
      <c r="CM69" s="2" t="str">
        <f t="shared" si="41"/>
        <v/>
      </c>
      <c r="CN69" s="2" t="str">
        <f t="shared" si="42"/>
        <v/>
      </c>
      <c r="CO69" s="2" t="str">
        <f t="shared" si="43"/>
        <v/>
      </c>
      <c r="CP69" s="2" t="str">
        <f t="shared" si="44"/>
        <v/>
      </c>
      <c r="CQ69" s="2" t="str">
        <f t="shared" si="45"/>
        <v/>
      </c>
      <c r="CR69" s="2" t="str">
        <f t="shared" si="46"/>
        <v/>
      </c>
      <c r="CS69" s="2" t="str">
        <f t="shared" si="47"/>
        <v/>
      </c>
      <c r="CT69" s="2" t="str">
        <f t="shared" si="48"/>
        <v/>
      </c>
      <c r="CV69" s="2">
        <f t="shared" si="49"/>
        <v>38.462235579587059</v>
      </c>
      <c r="CW69" s="2">
        <f t="shared" si="50"/>
        <v>46.637893517591287</v>
      </c>
      <c r="CX69" s="2">
        <f t="shared" si="51"/>
        <v>52.47904735554301</v>
      </c>
      <c r="CY69" s="2">
        <f t="shared" si="52"/>
        <v>57.30921633520969</v>
      </c>
      <c r="CZ69" s="2">
        <f t="shared" si="53"/>
        <v>61.682759553396238</v>
      </c>
      <c r="DA69" s="2">
        <f t="shared" si="54"/>
        <v>65.044730251967493</v>
      </c>
      <c r="DB69" s="2">
        <f t="shared" si="55"/>
        <v>67.455362507135632</v>
      </c>
      <c r="DC69" s="2">
        <f t="shared" si="56"/>
        <v>70.271229583590284</v>
      </c>
      <c r="DD69" s="2">
        <f t="shared" si="57"/>
        <v>70.857479893193727</v>
      </c>
      <c r="DE69" s="2">
        <f t="shared" si="58"/>
        <v>70.217946060053805</v>
      </c>
      <c r="DF69" s="2">
        <f t="shared" si="59"/>
        <v>69.935389580250785</v>
      </c>
      <c r="DG69" s="2">
        <f t="shared" si="60"/>
        <v>70.240868659783743</v>
      </c>
      <c r="DH69" s="2">
        <f t="shared" si="61"/>
        <v>69.226533199195174</v>
      </c>
      <c r="DI69" s="2">
        <f t="shared" si="62"/>
        <v>67.46921997181876</v>
      </c>
      <c r="DJ69" s="2">
        <f t="shared" si="63"/>
        <v>65.700317979301062</v>
      </c>
      <c r="DL69" s="2">
        <f t="shared" si="64"/>
        <v>36.592826808697779</v>
      </c>
      <c r="DM69" s="2">
        <f t="shared" si="65"/>
        <v>45.125989265298081</v>
      </c>
      <c r="DN69" s="2">
        <f t="shared" si="66"/>
        <v>53.37635544561121</v>
      </c>
      <c r="DO69" s="2">
        <f t="shared" si="67"/>
        <v>58.60500681145782</v>
      </c>
      <c r="DP69" s="2">
        <f t="shared" si="68"/>
        <v>61.781476778696501</v>
      </c>
      <c r="DQ69" s="2">
        <f t="shared" si="69"/>
        <v>65.438182440589458</v>
      </c>
      <c r="DR69" s="2">
        <f t="shared" si="70"/>
        <v>69.9543194777618</v>
      </c>
      <c r="DS69" s="2">
        <f t="shared" si="71"/>
        <v>72.112914511995712</v>
      </c>
      <c r="DT69" s="2">
        <f t="shared" si="72"/>
        <v>72.290393231188503</v>
      </c>
      <c r="DU69" s="2">
        <f t="shared" si="73"/>
        <v>71.280191893020756</v>
      </c>
      <c r="DV69" s="2">
        <f t="shared" si="74"/>
        <v>70.556573824897043</v>
      </c>
      <c r="DW69" s="2">
        <f t="shared" si="75"/>
        <v>71.175290556168747</v>
      </c>
      <c r="DX69" s="2">
        <f t="shared" si="76"/>
        <v>67.066542857142835</v>
      </c>
      <c r="DY69" s="2">
        <f t="shared" si="77"/>
        <v>68.047144992416236</v>
      </c>
      <c r="DZ69" s="2">
        <f t="shared" si="78"/>
        <v>61.350693992297089</v>
      </c>
      <c r="EB69" s="2">
        <f t="shared" si="79"/>
        <v>7.583098198903045E-3</v>
      </c>
      <c r="EC69" s="2">
        <f t="shared" si="80"/>
        <v>5.9363684165325463E-3</v>
      </c>
      <c r="ED69" s="2">
        <f t="shared" si="81"/>
        <v>6.7394423666246915E-3</v>
      </c>
      <c r="EE69" s="2">
        <f t="shared" si="82"/>
        <v>6.9177832875679255E-3</v>
      </c>
      <c r="EF69" s="2">
        <f t="shared" si="83"/>
        <v>6.5232479822172375E-3</v>
      </c>
      <c r="EG69" s="2">
        <f t="shared" si="84"/>
        <v>7.1038402700516852E-3</v>
      </c>
      <c r="EH69" s="2">
        <f t="shared" si="85"/>
        <v>7.1364327421868552E-3</v>
      </c>
      <c r="EI69" s="2">
        <f t="shared" si="86"/>
        <v>6.9418783132312372E-3</v>
      </c>
      <c r="EJ69" s="2">
        <f t="shared" si="87"/>
        <v>6.9123892385276704E-3</v>
      </c>
      <c r="EK69" s="2">
        <f t="shared" si="88"/>
        <v>7.0268616252424304E-3</v>
      </c>
      <c r="EL69" s="2">
        <f t="shared" si="89"/>
        <v>6.4780914368387909E-3</v>
      </c>
      <c r="EM69" s="2">
        <f t="shared" si="90"/>
        <v>5.9125294014195822E-3</v>
      </c>
      <c r="EN69" s="2">
        <f t="shared" si="91"/>
        <v>5.2119832340611514E-3</v>
      </c>
      <c r="EO69" s="2">
        <f t="shared" si="92"/>
        <v>6.0193004323957581E-3</v>
      </c>
      <c r="EP69" s="2">
        <f t="shared" si="93"/>
        <v>6.8488463464940275E-3</v>
      </c>
    </row>
    <row r="70" spans="2:146" x14ac:dyDescent="0.25">
      <c r="B70" s="2">
        <v>48</v>
      </c>
      <c r="C70" s="49">
        <v>54.280700000000003</v>
      </c>
      <c r="D70" s="49">
        <v>52.8596</v>
      </c>
      <c r="E70" s="49">
        <v>58.908999999999999</v>
      </c>
      <c r="F70" s="49">
        <v>62.218000000000004</v>
      </c>
      <c r="G70" s="49">
        <v>68.108999999999995</v>
      </c>
      <c r="H70" s="49">
        <v>77.326999999999998</v>
      </c>
      <c r="I70" s="49">
        <v>75.072999999999993</v>
      </c>
      <c r="J70" s="49">
        <v>77.691000000000003</v>
      </c>
      <c r="K70" s="49">
        <v>79.581999999999994</v>
      </c>
      <c r="L70" s="49">
        <v>77.709000000000003</v>
      </c>
      <c r="M70" s="49">
        <v>74.272999999999996</v>
      </c>
      <c r="N70" s="49">
        <v>76.832999999999998</v>
      </c>
      <c r="O70" s="49">
        <v>73.259</v>
      </c>
      <c r="P70" s="49">
        <v>72.221999999999994</v>
      </c>
      <c r="Q70" s="49">
        <v>69.63</v>
      </c>
      <c r="T70" s="4">
        <f t="shared" si="94"/>
        <v>49.251574651987525</v>
      </c>
      <c r="U70" s="4">
        <f t="shared" si="3"/>
        <v>47.378681033467011</v>
      </c>
      <c r="V70" s="4">
        <f t="shared" si="4"/>
        <v>53.196629305525335</v>
      </c>
      <c r="W70" s="4">
        <f t="shared" si="5"/>
        <v>57.88621556000264</v>
      </c>
      <c r="X70" s="4">
        <f t="shared" si="6"/>
        <v>62.040617881805787</v>
      </c>
      <c r="Y70" s="4">
        <f t="shared" si="7"/>
        <v>66.677224818631757</v>
      </c>
      <c r="Z70" s="4">
        <f t="shared" si="8"/>
        <v>68.052548865490238</v>
      </c>
      <c r="AA70" s="4">
        <f t="shared" si="9"/>
        <v>70.670677138727527</v>
      </c>
      <c r="AB70" s="4">
        <f t="shared" si="10"/>
        <v>71.269465365572984</v>
      </c>
      <c r="AC70" s="4">
        <f t="shared" si="11"/>
        <v>70.579895144925899</v>
      </c>
      <c r="AD70" s="4">
        <f t="shared" si="12"/>
        <v>69.996974535772523</v>
      </c>
      <c r="AE70" s="4">
        <f t="shared" si="13"/>
        <v>70.234635655846276</v>
      </c>
      <c r="AF70" s="4">
        <f t="shared" si="14"/>
        <v>69.128225661256465</v>
      </c>
      <c r="AG70" s="4">
        <f t="shared" si="15"/>
        <v>67.406265311897513</v>
      </c>
      <c r="AH70" s="4">
        <f t="shared" si="16"/>
        <v>65.760534343935745</v>
      </c>
      <c r="AJ70" s="4">
        <f t="shared" si="97"/>
        <v>5.029125348012478</v>
      </c>
      <c r="AK70" s="4">
        <f t="shared" si="97"/>
        <v>5.4809189665329896</v>
      </c>
      <c r="AL70" s="4">
        <f t="shared" si="97"/>
        <v>5.7123706944746644</v>
      </c>
      <c r="AM70" s="4">
        <f t="shared" si="97"/>
        <v>4.3317844399973637</v>
      </c>
      <c r="AN70" s="4">
        <f t="shared" si="97"/>
        <v>6.0683821181942079</v>
      </c>
      <c r="AO70" s="4">
        <f t="shared" si="97"/>
        <v>10.649775181368241</v>
      </c>
      <c r="AP70" s="4">
        <f t="shared" si="97"/>
        <v>7.0204511345097558</v>
      </c>
      <c r="AQ70" s="4">
        <f t="shared" si="97"/>
        <v>7.0203228612724757</v>
      </c>
      <c r="AR70" s="4">
        <f t="shared" si="97"/>
        <v>8.3125346344270099</v>
      </c>
      <c r="AS70" s="4">
        <f t="shared" si="97"/>
        <v>7.1291048550741039</v>
      </c>
      <c r="AT70" s="4">
        <f t="shared" si="97"/>
        <v>4.2760254642274731</v>
      </c>
      <c r="AU70" s="4">
        <f t="shared" si="97"/>
        <v>6.5983643441537225</v>
      </c>
      <c r="AV70" s="4">
        <f t="shared" si="97"/>
        <v>4.1307743387435352</v>
      </c>
      <c r="AW70" s="4">
        <f t="shared" si="97"/>
        <v>4.8157346881024807</v>
      </c>
      <c r="AX70" s="4">
        <f t="shared" si="97"/>
        <v>3.86946565606425</v>
      </c>
      <c r="AZ70" s="2">
        <f t="shared" si="98"/>
        <v>38.40925143124651</v>
      </c>
      <c r="BA70" s="2">
        <f t="shared" si="98"/>
        <v>46.596414975345404</v>
      </c>
      <c r="BB70" s="2">
        <f t="shared" si="98"/>
        <v>52.445145517922221</v>
      </c>
      <c r="BC70" s="2">
        <f t="shared" si="98"/>
        <v>57.255686268357351</v>
      </c>
      <c r="BD70" s="2">
        <f t="shared" si="98"/>
        <v>61.61392639580248</v>
      </c>
      <c r="BE70" s="2">
        <f t="shared" si="98"/>
        <v>64.989807373967338</v>
      </c>
      <c r="BF70" s="2">
        <f t="shared" si="98"/>
        <v>67.40517326397088</v>
      </c>
      <c r="BG70" s="2">
        <f t="shared" si="98"/>
        <v>70.199224358993263</v>
      </c>
      <c r="BH70" s="2">
        <f t="shared" si="98"/>
        <v>70.781437148178213</v>
      </c>
      <c r="BI70" s="2">
        <f t="shared" si="98"/>
        <v>70.166496238316071</v>
      </c>
      <c r="BJ70" s="2">
        <f t="shared" si="98"/>
        <v>69.850537929381105</v>
      </c>
      <c r="BK70" s="2">
        <f t="shared" si="98"/>
        <v>70.140227072404556</v>
      </c>
      <c r="BL70" s="2">
        <f t="shared" si="98"/>
        <v>69.079180240656214</v>
      </c>
      <c r="BM70" s="2">
        <f t="shared" si="98"/>
        <v>67.362599118639679</v>
      </c>
      <c r="BN70" s="2">
        <f t="shared" si="98"/>
        <v>65.701970308873001</v>
      </c>
      <c r="BP70" s="2" t="str">
        <f t="shared" si="19"/>
        <v/>
      </c>
      <c r="BQ70" s="2">
        <f t="shared" si="20"/>
        <v>52.8596</v>
      </c>
      <c r="BR70" s="2">
        <f t="shared" si="21"/>
        <v>58.908999999999999</v>
      </c>
      <c r="BS70" s="2">
        <f t="shared" si="22"/>
        <v>62.218000000000004</v>
      </c>
      <c r="BT70" s="2">
        <f t="shared" si="23"/>
        <v>68.108999999999995</v>
      </c>
      <c r="BU70" s="2" t="str">
        <f t="shared" si="24"/>
        <v/>
      </c>
      <c r="BV70" s="2">
        <f t="shared" si="25"/>
        <v>75.072999999999993</v>
      </c>
      <c r="BW70" s="2">
        <f t="shared" si="26"/>
        <v>77.691000000000003</v>
      </c>
      <c r="BX70" s="2">
        <f t="shared" si="27"/>
        <v>79.581999999999994</v>
      </c>
      <c r="BY70" s="2">
        <f t="shared" si="28"/>
        <v>77.709000000000003</v>
      </c>
      <c r="BZ70" s="2">
        <f t="shared" si="29"/>
        <v>74.272999999999996</v>
      </c>
      <c r="CA70" s="2">
        <f t="shared" si="30"/>
        <v>76.832999999999998</v>
      </c>
      <c r="CB70" s="2">
        <f t="shared" si="31"/>
        <v>73.259</v>
      </c>
      <c r="CC70" s="2">
        <f t="shared" si="32"/>
        <v>72.221999999999994</v>
      </c>
      <c r="CD70" s="2">
        <f t="shared" si="33"/>
        <v>69.63</v>
      </c>
      <c r="CF70" s="2" t="str">
        <f t="shared" si="34"/>
        <v/>
      </c>
      <c r="CG70" s="2" t="str">
        <f t="shared" si="35"/>
        <v/>
      </c>
      <c r="CH70" s="2" t="str">
        <f t="shared" si="36"/>
        <v/>
      </c>
      <c r="CI70" s="2" t="str">
        <f t="shared" si="37"/>
        <v/>
      </c>
      <c r="CJ70" s="2" t="str">
        <f t="shared" si="38"/>
        <v/>
      </c>
      <c r="CK70" s="2" t="str">
        <f t="shared" si="39"/>
        <v/>
      </c>
      <c r="CL70" s="2" t="str">
        <f t="shared" si="40"/>
        <v/>
      </c>
      <c r="CM70" s="2" t="str">
        <f t="shared" si="41"/>
        <v/>
      </c>
      <c r="CN70" s="2" t="str">
        <f t="shared" si="42"/>
        <v/>
      </c>
      <c r="CO70" s="2" t="str">
        <f t="shared" si="43"/>
        <v/>
      </c>
      <c r="CP70" s="2" t="str">
        <f t="shared" si="44"/>
        <v/>
      </c>
      <c r="CQ70" s="2" t="str">
        <f t="shared" si="45"/>
        <v/>
      </c>
      <c r="CR70" s="2" t="str">
        <f t="shared" si="46"/>
        <v/>
      </c>
      <c r="CS70" s="2" t="str">
        <f t="shared" si="47"/>
        <v/>
      </c>
      <c r="CT70" s="2" t="str">
        <f t="shared" si="48"/>
        <v/>
      </c>
      <c r="CV70" s="2">
        <f t="shared" si="49"/>
        <v>38.424681231987968</v>
      </c>
      <c r="CW70" s="2">
        <f t="shared" si="50"/>
        <v>46.606360479115196</v>
      </c>
      <c r="CX70" s="2">
        <f t="shared" si="51"/>
        <v>52.438793562958786</v>
      </c>
      <c r="CY70" s="2">
        <f t="shared" si="52"/>
        <v>57.246075234420019</v>
      </c>
      <c r="CZ70" s="2">
        <f t="shared" si="53"/>
        <v>61.61333542931888</v>
      </c>
      <c r="DA70" s="2">
        <f t="shared" si="54"/>
        <v>64.986972103138001</v>
      </c>
      <c r="DB70" s="2">
        <f t="shared" si="55"/>
        <v>67.386000458327842</v>
      </c>
      <c r="DC70" s="2">
        <f t="shared" si="56"/>
        <v>70.185499609217132</v>
      </c>
      <c r="DD70" s="2">
        <f t="shared" si="57"/>
        <v>70.770924475562936</v>
      </c>
      <c r="DE70" s="2">
        <f t="shared" si="58"/>
        <v>70.158871488885595</v>
      </c>
      <c r="DF70" s="2">
        <f t="shared" si="59"/>
        <v>69.846459275723319</v>
      </c>
      <c r="DG70" s="2">
        <f t="shared" si="60"/>
        <v>70.134473191549986</v>
      </c>
      <c r="DH70" s="2">
        <f t="shared" si="61"/>
        <v>69.091545271629784</v>
      </c>
      <c r="DI70" s="2">
        <f t="shared" si="62"/>
        <v>67.35911812588067</v>
      </c>
      <c r="DJ70" s="2">
        <f t="shared" si="63"/>
        <v>65.735695572469496</v>
      </c>
      <c r="DL70" s="2">
        <f t="shared" si="64"/>
        <v>36.567598494991451</v>
      </c>
      <c r="DM70" s="2">
        <f t="shared" si="65"/>
        <v>45.07754664892569</v>
      </c>
      <c r="DN70" s="2">
        <f t="shared" si="66"/>
        <v>53.29892681408186</v>
      </c>
      <c r="DO70" s="2">
        <f t="shared" si="67"/>
        <v>58.513998339750941</v>
      </c>
      <c r="DP70" s="2">
        <f t="shared" si="68"/>
        <v>61.696010047892692</v>
      </c>
      <c r="DQ70" s="2">
        <f t="shared" si="69"/>
        <v>65.351221558018807</v>
      </c>
      <c r="DR70" s="2">
        <f t="shared" si="70"/>
        <v>69.837904141146538</v>
      </c>
      <c r="DS70" s="2">
        <f t="shared" si="71"/>
        <v>71.989838897971907</v>
      </c>
      <c r="DT70" s="2">
        <f t="shared" si="72"/>
        <v>72.158876602284792</v>
      </c>
      <c r="DU70" s="2">
        <f t="shared" si="73"/>
        <v>71.149152611175637</v>
      </c>
      <c r="DV70" s="2">
        <f t="shared" si="74"/>
        <v>70.421026835043392</v>
      </c>
      <c r="DW70" s="2">
        <f t="shared" si="75"/>
        <v>71.022518686393227</v>
      </c>
      <c r="DX70" s="2">
        <f t="shared" si="76"/>
        <v>66.926781428571402</v>
      </c>
      <c r="DY70" s="2">
        <f t="shared" si="77"/>
        <v>67.88684502918602</v>
      </c>
      <c r="DZ70" s="2">
        <f t="shared" si="78"/>
        <v>61.241781113828679</v>
      </c>
      <c r="EB70" s="2">
        <f t="shared" si="79"/>
        <v>8.3086232153602654E-3</v>
      </c>
      <c r="EC70" s="2">
        <f t="shared" si="80"/>
        <v>6.5053727101310422E-3</v>
      </c>
      <c r="ED70" s="2">
        <f t="shared" si="81"/>
        <v>7.3848499115003541E-3</v>
      </c>
      <c r="EE70" s="2">
        <f t="shared" si="82"/>
        <v>7.58013943978078E-3</v>
      </c>
      <c r="EF70" s="2">
        <f t="shared" si="83"/>
        <v>7.1481005149114608E-3</v>
      </c>
      <c r="EG70" s="2">
        <f t="shared" si="84"/>
        <v>7.7838711667240559E-3</v>
      </c>
      <c r="EH70" s="2">
        <f t="shared" si="85"/>
        <v>7.8195590542113752E-3</v>
      </c>
      <c r="EI70" s="2">
        <f t="shared" si="86"/>
        <v>7.6065238182548636E-3</v>
      </c>
      <c r="EJ70" s="2">
        <f t="shared" si="87"/>
        <v>7.5742328664486457E-3</v>
      </c>
      <c r="EK70" s="2">
        <f t="shared" si="88"/>
        <v>7.6995807138510279E-3</v>
      </c>
      <c r="EL70" s="2">
        <f t="shared" si="89"/>
        <v>7.0986493957443855E-3</v>
      </c>
      <c r="EM70" s="2">
        <f t="shared" si="90"/>
        <v>6.479263605263891E-3</v>
      </c>
      <c r="EN70" s="2">
        <f t="shared" si="91"/>
        <v>5.7119537603280111E-3</v>
      </c>
      <c r="EO70" s="2">
        <f t="shared" si="92"/>
        <v>6.5962010600850891E-3</v>
      </c>
      <c r="EP70" s="2">
        <f t="shared" si="93"/>
        <v>7.5046518813095342E-3</v>
      </c>
    </row>
    <row r="71" spans="2:146" x14ac:dyDescent="0.25">
      <c r="B71" s="2">
        <v>49</v>
      </c>
      <c r="C71" s="49">
        <v>57.087699999999998</v>
      </c>
      <c r="D71" s="49">
        <v>52.578899999999997</v>
      </c>
      <c r="E71" s="49">
        <v>60.127000000000002</v>
      </c>
      <c r="F71" s="49">
        <v>65.036000000000001</v>
      </c>
      <c r="G71" s="49">
        <v>70.182000000000002</v>
      </c>
      <c r="H71" s="49">
        <v>77.436000000000007</v>
      </c>
      <c r="I71" s="49">
        <v>77.709000000000003</v>
      </c>
      <c r="J71" s="49">
        <v>79.873000000000005</v>
      </c>
      <c r="K71" s="49">
        <v>78.545000000000002</v>
      </c>
      <c r="L71" s="49">
        <v>80</v>
      </c>
      <c r="M71" s="49">
        <v>77.2</v>
      </c>
      <c r="N71" s="49">
        <v>77.685000000000002</v>
      </c>
      <c r="O71" s="49">
        <v>73.852000000000004</v>
      </c>
      <c r="P71" s="49">
        <v>72.63</v>
      </c>
      <c r="Q71" s="49">
        <v>69.111000000000004</v>
      </c>
      <c r="T71" s="4">
        <f t="shared" si="94"/>
        <v>53.656356487574627</v>
      </c>
      <c r="U71" s="4">
        <f t="shared" si="3"/>
        <v>47.942435828061882</v>
      </c>
      <c r="V71" s="4">
        <f t="shared" si="4"/>
        <v>53.853400662512726</v>
      </c>
      <c r="W71" s="4">
        <f t="shared" si="5"/>
        <v>58.499351915071372</v>
      </c>
      <c r="X71" s="4">
        <f t="shared" si="6"/>
        <v>62.463832781856716</v>
      </c>
      <c r="Y71" s="4">
        <f t="shared" si="7"/>
        <v>68.117308563179833</v>
      </c>
      <c r="Z71" s="4">
        <f t="shared" si="8"/>
        <v>68.713656038701259</v>
      </c>
      <c r="AA71" s="4">
        <f t="shared" si="9"/>
        <v>71.135081725098715</v>
      </c>
      <c r="AB71" s="4">
        <f t="shared" si="10"/>
        <v>71.72926528015978</v>
      </c>
      <c r="AC71" s="4">
        <f t="shared" si="11"/>
        <v>70.995085717123928</v>
      </c>
      <c r="AD71" s="4">
        <f t="shared" si="12"/>
        <v>70.099995348420322</v>
      </c>
      <c r="AE71" s="4">
        <f t="shared" si="13"/>
        <v>70.255092418928271</v>
      </c>
      <c r="AF71" s="4">
        <f t="shared" si="14"/>
        <v>69.059239170871535</v>
      </c>
      <c r="AG71" s="4">
        <f t="shared" si="15"/>
        <v>67.352133875204046</v>
      </c>
      <c r="AH71" s="4">
        <f t="shared" si="16"/>
        <v>65.860740863855312</v>
      </c>
      <c r="AJ71" s="4">
        <f t="shared" si="97"/>
        <v>3.4313435124253715</v>
      </c>
      <c r="AK71" s="4">
        <f t="shared" si="97"/>
        <v>4.6364641719381154</v>
      </c>
      <c r="AL71" s="4">
        <f t="shared" si="97"/>
        <v>6.2735993374872763</v>
      </c>
      <c r="AM71" s="4">
        <f t="shared" si="97"/>
        <v>6.536648084928629</v>
      </c>
      <c r="AN71" s="4">
        <f t="shared" si="97"/>
        <v>7.7181672181432859</v>
      </c>
      <c r="AO71" s="4">
        <f t="shared" si="97"/>
        <v>9.3186914368201741</v>
      </c>
      <c r="AP71" s="4">
        <f t="shared" si="97"/>
        <v>8.9953439612987438</v>
      </c>
      <c r="AQ71" s="4">
        <f t="shared" si="97"/>
        <v>8.7379182749012898</v>
      </c>
      <c r="AR71" s="4">
        <f t="shared" si="97"/>
        <v>6.8157347198402221</v>
      </c>
      <c r="AS71" s="4">
        <f t="shared" si="97"/>
        <v>9.0049142828760722</v>
      </c>
      <c r="AT71" s="4">
        <f t="shared" si="97"/>
        <v>7.1000046515796811</v>
      </c>
      <c r="AU71" s="4">
        <f t="shared" si="97"/>
        <v>7.4299075810717312</v>
      </c>
      <c r="AV71" s="4">
        <f t="shared" si="97"/>
        <v>4.7927608291284685</v>
      </c>
      <c r="AW71" s="4">
        <f t="shared" si="97"/>
        <v>5.2778661247959491</v>
      </c>
      <c r="AX71" s="4">
        <f t="shared" si="97"/>
        <v>3.2502591361446918</v>
      </c>
      <c r="AZ71" s="2">
        <f t="shared" si="98"/>
        <v>38.370334198270896</v>
      </c>
      <c r="BA71" s="2">
        <f t="shared" si="98"/>
        <v>46.563808712245297</v>
      </c>
      <c r="BB71" s="2">
        <f t="shared" si="98"/>
        <v>52.405198789273292</v>
      </c>
      <c r="BC71" s="2">
        <f t="shared" si="98"/>
        <v>57.193233272365283</v>
      </c>
      <c r="BD71" s="2">
        <f t="shared" si="98"/>
        <v>61.544433189473331</v>
      </c>
      <c r="BE71" s="2">
        <f t="shared" si="98"/>
        <v>64.932071380294317</v>
      </c>
      <c r="BF71" s="2">
        <f t="shared" si="98"/>
        <v>67.337241995411375</v>
      </c>
      <c r="BG71" s="2">
        <f t="shared" si="98"/>
        <v>70.114496239293956</v>
      </c>
      <c r="BH71" s="2">
        <f t="shared" si="98"/>
        <v>70.69551442776374</v>
      </c>
      <c r="BI71" s="2">
        <f t="shared" si="98"/>
        <v>70.107543977896512</v>
      </c>
      <c r="BJ71" s="2">
        <f t="shared" si="98"/>
        <v>69.761635471966898</v>
      </c>
      <c r="BK71" s="2">
        <f t="shared" si="98"/>
        <v>70.034053517526957</v>
      </c>
      <c r="BL71" s="2">
        <f t="shared" si="98"/>
        <v>68.942976944487</v>
      </c>
      <c r="BM71" s="2">
        <f t="shared" si="98"/>
        <v>67.252467853625006</v>
      </c>
      <c r="BN71" s="2">
        <f t="shared" si="98"/>
        <v>65.732934442075532</v>
      </c>
      <c r="BP71" s="2" t="str">
        <f t="shared" si="19"/>
        <v/>
      </c>
      <c r="BQ71" s="2" t="str">
        <f t="shared" si="20"/>
        <v/>
      </c>
      <c r="BR71" s="2" t="str">
        <f t="shared" si="21"/>
        <v/>
      </c>
      <c r="BS71" s="2">
        <f t="shared" si="22"/>
        <v>65.036000000000001</v>
      </c>
      <c r="BT71" s="2">
        <f t="shared" si="23"/>
        <v>70.182000000000002</v>
      </c>
      <c r="BU71" s="2" t="str">
        <f t="shared" si="24"/>
        <v/>
      </c>
      <c r="BV71" s="2">
        <f t="shared" si="25"/>
        <v>77.709000000000003</v>
      </c>
      <c r="BW71" s="2">
        <f t="shared" si="26"/>
        <v>79.873000000000005</v>
      </c>
      <c r="BX71" s="2">
        <f t="shared" si="27"/>
        <v>78.545000000000002</v>
      </c>
      <c r="BY71" s="2">
        <f t="shared" si="28"/>
        <v>80</v>
      </c>
      <c r="BZ71" s="2">
        <f t="shared" si="29"/>
        <v>77.2</v>
      </c>
      <c r="CA71" s="2">
        <f t="shared" si="30"/>
        <v>77.685000000000002</v>
      </c>
      <c r="CB71" s="2">
        <f t="shared" si="31"/>
        <v>73.852000000000004</v>
      </c>
      <c r="CC71" s="2">
        <f t="shared" si="32"/>
        <v>72.63</v>
      </c>
      <c r="CD71" s="2">
        <f t="shared" si="33"/>
        <v>69.111000000000004</v>
      </c>
      <c r="CF71" s="2" t="str">
        <f t="shared" si="34"/>
        <v/>
      </c>
      <c r="CG71" s="2" t="str">
        <f t="shared" si="35"/>
        <v/>
      </c>
      <c r="CH71" s="2" t="str">
        <f t="shared" si="36"/>
        <v/>
      </c>
      <c r="CI71" s="2" t="str">
        <f t="shared" si="37"/>
        <v/>
      </c>
      <c r="CJ71" s="2" t="str">
        <f t="shared" si="38"/>
        <v/>
      </c>
      <c r="CK71" s="2" t="str">
        <f t="shared" si="39"/>
        <v/>
      </c>
      <c r="CL71" s="2" t="str">
        <f t="shared" si="40"/>
        <v/>
      </c>
      <c r="CM71" s="2" t="str">
        <f t="shared" si="41"/>
        <v/>
      </c>
      <c r="CN71" s="2" t="str">
        <f t="shared" si="42"/>
        <v/>
      </c>
      <c r="CO71" s="2" t="str">
        <f t="shared" si="43"/>
        <v/>
      </c>
      <c r="CP71" s="2" t="str">
        <f t="shared" si="44"/>
        <v/>
      </c>
      <c r="CQ71" s="2" t="str">
        <f t="shared" si="45"/>
        <v/>
      </c>
      <c r="CR71" s="2" t="str">
        <f t="shared" si="46"/>
        <v/>
      </c>
      <c r="CS71" s="2" t="str">
        <f t="shared" si="47"/>
        <v/>
      </c>
      <c r="CT71" s="2" t="str">
        <f t="shared" si="48"/>
        <v/>
      </c>
      <c r="CV71" s="2">
        <f t="shared" si="49"/>
        <v>38.387126884388877</v>
      </c>
      <c r="CW71" s="2">
        <f t="shared" si="50"/>
        <v>46.574827440639105</v>
      </c>
      <c r="CX71" s="2">
        <f t="shared" si="51"/>
        <v>52.398539770374555</v>
      </c>
      <c r="CY71" s="2">
        <f t="shared" si="52"/>
        <v>57.182934133630347</v>
      </c>
      <c r="CZ71" s="2">
        <f t="shared" si="53"/>
        <v>61.543911305241515</v>
      </c>
      <c r="DA71" s="2">
        <f t="shared" si="54"/>
        <v>64.929213954308494</v>
      </c>
      <c r="DB71" s="2">
        <f t="shared" si="55"/>
        <v>67.316638409520039</v>
      </c>
      <c r="DC71" s="2">
        <f t="shared" si="56"/>
        <v>70.09976963484398</v>
      </c>
      <c r="DD71" s="2">
        <f t="shared" si="57"/>
        <v>70.684369057932159</v>
      </c>
      <c r="DE71" s="2">
        <f t="shared" si="58"/>
        <v>70.099796917717399</v>
      </c>
      <c r="DF71" s="2">
        <f t="shared" si="59"/>
        <v>69.757528971195853</v>
      </c>
      <c r="DG71" s="2">
        <f t="shared" si="60"/>
        <v>70.02807772331623</v>
      </c>
      <c r="DH71" s="2">
        <f t="shared" si="61"/>
        <v>68.956557344064379</v>
      </c>
      <c r="DI71" s="2">
        <f t="shared" si="62"/>
        <v>67.249016279942595</v>
      </c>
      <c r="DJ71" s="2">
        <f t="shared" si="63"/>
        <v>65.771073165637915</v>
      </c>
      <c r="DL71" s="2">
        <f t="shared" si="64"/>
        <v>36.542370181285122</v>
      </c>
      <c r="DM71" s="2">
        <f t="shared" si="65"/>
        <v>45.029104032553299</v>
      </c>
      <c r="DN71" s="2">
        <f t="shared" si="66"/>
        <v>53.221498182552516</v>
      </c>
      <c r="DO71" s="2">
        <f t="shared" si="67"/>
        <v>58.422989868044063</v>
      </c>
      <c r="DP71" s="2">
        <f t="shared" si="68"/>
        <v>61.610543317088883</v>
      </c>
      <c r="DQ71" s="2">
        <f t="shared" si="69"/>
        <v>65.264260675448156</v>
      </c>
      <c r="DR71" s="2">
        <f t="shared" si="70"/>
        <v>69.721488804531276</v>
      </c>
      <c r="DS71" s="2">
        <f t="shared" si="71"/>
        <v>71.866763283948103</v>
      </c>
      <c r="DT71" s="2">
        <f t="shared" si="72"/>
        <v>72.027359973381081</v>
      </c>
      <c r="DU71" s="2">
        <f t="shared" si="73"/>
        <v>71.018113329330518</v>
      </c>
      <c r="DV71" s="2">
        <f t="shared" si="74"/>
        <v>70.285479845189741</v>
      </c>
      <c r="DW71" s="2">
        <f t="shared" si="75"/>
        <v>70.869746816617706</v>
      </c>
      <c r="DX71" s="2">
        <f t="shared" si="76"/>
        <v>66.787019999999984</v>
      </c>
      <c r="DY71" s="2">
        <f t="shared" si="77"/>
        <v>67.72654506595579</v>
      </c>
      <c r="DZ71" s="2">
        <f t="shared" si="78"/>
        <v>61.132868235360263</v>
      </c>
      <c r="EB71" s="2">
        <f t="shared" si="79"/>
        <v>9.1029272801806619E-3</v>
      </c>
      <c r="EC71" s="2">
        <f t="shared" si="80"/>
        <v>7.1285252821844097E-3</v>
      </c>
      <c r="ED71" s="2">
        <f t="shared" si="81"/>
        <v>8.0915618580462839E-3</v>
      </c>
      <c r="EE71" s="2">
        <f t="shared" si="82"/>
        <v>8.3053837413255248E-3</v>
      </c>
      <c r="EF71" s="2">
        <f t="shared" si="83"/>
        <v>7.8323348995550397E-3</v>
      </c>
      <c r="EG71" s="2">
        <f t="shared" si="84"/>
        <v>8.5284403802007459E-3</v>
      </c>
      <c r="EH71" s="2">
        <f t="shared" si="85"/>
        <v>8.5675125297063233E-3</v>
      </c>
      <c r="EI71" s="2">
        <f t="shared" si="86"/>
        <v>8.3342712960159625E-3</v>
      </c>
      <c r="EJ71" s="2">
        <f t="shared" si="87"/>
        <v>8.2989167710495505E-3</v>
      </c>
      <c r="EK71" s="2">
        <f t="shared" si="88"/>
        <v>8.4361556443334589E-3</v>
      </c>
      <c r="EL71" s="2">
        <f t="shared" si="89"/>
        <v>7.7781872771344514E-3</v>
      </c>
      <c r="EM71" s="2">
        <f t="shared" si="90"/>
        <v>7.0999330476670527E-3</v>
      </c>
      <c r="EN71" s="2">
        <f t="shared" si="91"/>
        <v>6.2595832307402602E-3</v>
      </c>
      <c r="EO71" s="2">
        <f t="shared" si="92"/>
        <v>7.2279908217189343E-3</v>
      </c>
      <c r="EP71" s="2">
        <f t="shared" si="93"/>
        <v>8.2227336083017088E-3</v>
      </c>
    </row>
    <row r="72" spans="2:146" x14ac:dyDescent="0.25">
      <c r="B72" s="2">
        <v>50</v>
      </c>
      <c r="C72" s="49">
        <v>61.701799999999999</v>
      </c>
      <c r="D72" s="49">
        <v>55.578899999999997</v>
      </c>
      <c r="E72" s="49">
        <v>63.055</v>
      </c>
      <c r="F72" s="49">
        <v>66.527000000000001</v>
      </c>
      <c r="G72" s="49">
        <v>73.144999999999996</v>
      </c>
      <c r="H72" s="49">
        <v>82.272999999999996</v>
      </c>
      <c r="I72" s="49">
        <v>79.727000000000004</v>
      </c>
      <c r="J72" s="49">
        <v>81.364000000000004</v>
      </c>
      <c r="K72" s="49">
        <v>81.472999999999999</v>
      </c>
      <c r="L72" s="49">
        <v>82.563999999999993</v>
      </c>
      <c r="M72" s="49">
        <v>78.254999999999995</v>
      </c>
      <c r="N72" s="49">
        <v>78.296000000000006</v>
      </c>
      <c r="O72" s="49">
        <v>76.019000000000005</v>
      </c>
      <c r="P72" s="49">
        <v>73.462999999999994</v>
      </c>
      <c r="Q72" s="49">
        <v>72.278000000000006</v>
      </c>
      <c r="T72" s="4">
        <f t="shared" si="94"/>
        <v>59.166399894763451</v>
      </c>
      <c r="U72" s="4">
        <f t="shared" si="3"/>
        <v>48.874748801631483</v>
      </c>
      <c r="V72" s="4">
        <f t="shared" si="4"/>
        <v>55.029822955362739</v>
      </c>
      <c r="W72" s="4">
        <f t="shared" si="5"/>
        <v>59.692809634431406</v>
      </c>
      <c r="X72" s="4">
        <f t="shared" si="6"/>
        <v>63.348546309868262</v>
      </c>
      <c r="Y72" s="4">
        <f t="shared" si="7"/>
        <v>70.59200816532757</v>
      </c>
      <c r="Z72" s="4">
        <f t="shared" si="8"/>
        <v>70.032482285583711</v>
      </c>
      <c r="AA72" s="4">
        <f t="shared" si="9"/>
        <v>72.117783172259749</v>
      </c>
      <c r="AB72" s="4">
        <f t="shared" si="10"/>
        <v>72.685475612666096</v>
      </c>
      <c r="AC72" s="4">
        <f t="shared" si="11"/>
        <v>71.854809866792124</v>
      </c>
      <c r="AD72" s="4">
        <f t="shared" si="12"/>
        <v>70.413283801472232</v>
      </c>
      <c r="AE72" s="4">
        <f t="shared" si="13"/>
        <v>70.418977328545381</v>
      </c>
      <c r="AF72" s="4">
        <f t="shared" si="14"/>
        <v>69.068874902581342</v>
      </c>
      <c r="AG72" s="4">
        <f t="shared" si="15"/>
        <v>67.35977000496122</v>
      </c>
      <c r="AH72" s="4">
        <f t="shared" si="16"/>
        <v>66.030795122600352</v>
      </c>
      <c r="AJ72" s="4">
        <f t="shared" si="97"/>
        <v>2.5354001052365476</v>
      </c>
      <c r="AK72" s="4">
        <f t="shared" si="97"/>
        <v>6.704151198368514</v>
      </c>
      <c r="AL72" s="4">
        <f t="shared" si="97"/>
        <v>8.0251770446372603</v>
      </c>
      <c r="AM72" s="4">
        <f t="shared" si="97"/>
        <v>6.8341903655685954</v>
      </c>
      <c r="AN72" s="4">
        <f t="shared" si="97"/>
        <v>9.7964536901317345</v>
      </c>
      <c r="AO72" s="4">
        <f t="shared" si="97"/>
        <v>11.680991834672426</v>
      </c>
      <c r="AP72" s="4">
        <f t="shared" si="97"/>
        <v>9.6945177144162926</v>
      </c>
      <c r="AQ72" s="4">
        <f t="shared" si="97"/>
        <v>9.2462168277402554</v>
      </c>
      <c r="AR72" s="4">
        <f t="shared" si="97"/>
        <v>8.7875243873339031</v>
      </c>
      <c r="AS72" s="4">
        <f t="shared" si="97"/>
        <v>10.709190133207869</v>
      </c>
      <c r="AT72" s="4">
        <f t="shared" si="97"/>
        <v>7.841716198527763</v>
      </c>
      <c r="AU72" s="4">
        <f t="shared" si="97"/>
        <v>7.8770226714546254</v>
      </c>
      <c r="AV72" s="4">
        <f t="shared" si="97"/>
        <v>6.9501250974186632</v>
      </c>
      <c r="AW72" s="4">
        <f t="shared" si="97"/>
        <v>6.1032299950387738</v>
      </c>
      <c r="AX72" s="4">
        <f t="shared" si="97"/>
        <v>6.2472048773996534</v>
      </c>
      <c r="AZ72" s="2">
        <f t="shared" si="98"/>
        <v>38.331298799356603</v>
      </c>
      <c r="BA72" s="2">
        <f t="shared" si="98"/>
        <v>46.531088831208557</v>
      </c>
      <c r="BB72" s="2">
        <f t="shared" si="98"/>
        <v>52.365252185193619</v>
      </c>
      <c r="BC72" s="2">
        <f t="shared" si="98"/>
        <v>57.130823196548356</v>
      </c>
      <c r="BD72" s="2">
        <f t="shared" si="98"/>
        <v>61.474921314135898</v>
      </c>
      <c r="BE72" s="2">
        <f t="shared" si="98"/>
        <v>64.874313477420188</v>
      </c>
      <c r="BF72" s="2">
        <f t="shared" si="98"/>
        <v>67.269407427495466</v>
      </c>
      <c r="BG72" s="2">
        <f t="shared" si="98"/>
        <v>70.029833084643656</v>
      </c>
      <c r="BH72" s="2">
        <f t="shared" si="98"/>
        <v>70.609615717608165</v>
      </c>
      <c r="BI72" s="2">
        <f t="shared" si="98"/>
        <v>70.04854478445418</v>
      </c>
      <c r="BJ72" s="2">
        <f t="shared" si="98"/>
        <v>69.672700701297913</v>
      </c>
      <c r="BK72" s="2">
        <f t="shared" si="98"/>
        <v>69.927869308418877</v>
      </c>
      <c r="BL72" s="2">
        <f t="shared" si="98"/>
        <v>68.806655048545053</v>
      </c>
      <c r="BM72" s="2">
        <f t="shared" si="98"/>
        <v>67.142298812352692</v>
      </c>
      <c r="BN72" s="2">
        <f t="shared" si="98"/>
        <v>65.763365730134979</v>
      </c>
      <c r="BP72" s="2" t="str">
        <f t="shared" si="19"/>
        <v/>
      </c>
      <c r="BQ72" s="2" t="str">
        <f t="shared" si="20"/>
        <v/>
      </c>
      <c r="BR72" s="2" t="str">
        <f t="shared" si="21"/>
        <v/>
      </c>
      <c r="BS72" s="2" t="str">
        <f t="shared" si="22"/>
        <v/>
      </c>
      <c r="BT72" s="2" t="str">
        <f t="shared" si="23"/>
        <v/>
      </c>
      <c r="BU72" s="2" t="str">
        <f t="shared" si="24"/>
        <v/>
      </c>
      <c r="BV72" s="2" t="str">
        <f t="shared" si="25"/>
        <v/>
      </c>
      <c r="BW72" s="2" t="str">
        <f t="shared" si="26"/>
        <v/>
      </c>
      <c r="BX72" s="2" t="str">
        <f t="shared" si="27"/>
        <v/>
      </c>
      <c r="BY72" s="2" t="str">
        <f t="shared" si="28"/>
        <v/>
      </c>
      <c r="BZ72" s="2">
        <f t="shared" si="29"/>
        <v>78.254999999999995</v>
      </c>
      <c r="CA72" s="2">
        <f t="shared" si="30"/>
        <v>78.296000000000006</v>
      </c>
      <c r="CB72" s="2">
        <f t="shared" si="31"/>
        <v>76.019000000000005</v>
      </c>
      <c r="CC72" s="2">
        <f t="shared" si="32"/>
        <v>73.462999999999994</v>
      </c>
      <c r="CD72" s="2">
        <f t="shared" si="33"/>
        <v>72.278000000000006</v>
      </c>
      <c r="CF72" s="2" t="str">
        <f t="shared" si="34"/>
        <v/>
      </c>
      <c r="CG72" s="2" t="str">
        <f t="shared" si="35"/>
        <v/>
      </c>
      <c r="CH72" s="2" t="str">
        <f t="shared" si="36"/>
        <v/>
      </c>
      <c r="CI72" s="2" t="str">
        <f t="shared" si="37"/>
        <v/>
      </c>
      <c r="CJ72" s="2" t="str">
        <f t="shared" si="38"/>
        <v/>
      </c>
      <c r="CK72" s="2" t="str">
        <f t="shared" si="39"/>
        <v/>
      </c>
      <c r="CL72" s="2" t="str">
        <f t="shared" si="40"/>
        <v/>
      </c>
      <c r="CM72" s="2" t="str">
        <f t="shared" si="41"/>
        <v/>
      </c>
      <c r="CN72" s="2" t="str">
        <f t="shared" si="42"/>
        <v/>
      </c>
      <c r="CO72" s="2" t="str">
        <f t="shared" si="43"/>
        <v/>
      </c>
      <c r="CP72" s="2" t="str">
        <f t="shared" si="44"/>
        <v/>
      </c>
      <c r="CQ72" s="2" t="str">
        <f t="shared" si="45"/>
        <v/>
      </c>
      <c r="CR72" s="2" t="str">
        <f t="shared" si="46"/>
        <v/>
      </c>
      <c r="CS72" s="2" t="str">
        <f t="shared" si="47"/>
        <v/>
      </c>
      <c r="CT72" s="2" t="str">
        <f t="shared" si="48"/>
        <v/>
      </c>
      <c r="CV72" s="2">
        <f t="shared" si="49"/>
        <v>38.349572536789786</v>
      </c>
      <c r="CW72" s="2">
        <f t="shared" si="50"/>
        <v>46.543294402163021</v>
      </c>
      <c r="CX72" s="2">
        <f t="shared" si="51"/>
        <v>52.358285977790331</v>
      </c>
      <c r="CY72" s="2">
        <f t="shared" si="52"/>
        <v>57.119793032840676</v>
      </c>
      <c r="CZ72" s="2">
        <f t="shared" si="53"/>
        <v>61.474487181164157</v>
      </c>
      <c r="DA72" s="2">
        <f t="shared" si="54"/>
        <v>64.871455805479002</v>
      </c>
      <c r="DB72" s="2">
        <f t="shared" si="55"/>
        <v>67.247276360712235</v>
      </c>
      <c r="DC72" s="2">
        <f t="shared" si="56"/>
        <v>70.014039660470829</v>
      </c>
      <c r="DD72" s="2">
        <f t="shared" si="57"/>
        <v>70.597813640301368</v>
      </c>
      <c r="DE72" s="2">
        <f t="shared" si="58"/>
        <v>70.040722346549202</v>
      </c>
      <c r="DF72" s="2">
        <f t="shared" si="59"/>
        <v>69.668598666668373</v>
      </c>
      <c r="DG72" s="2">
        <f t="shared" si="60"/>
        <v>69.921682255082473</v>
      </c>
      <c r="DH72" s="2">
        <f t="shared" si="61"/>
        <v>68.821569416498988</v>
      </c>
      <c r="DI72" s="2">
        <f t="shared" si="62"/>
        <v>67.138914434004519</v>
      </c>
      <c r="DJ72" s="2">
        <f t="shared" si="63"/>
        <v>65.806450758806335</v>
      </c>
      <c r="DL72" s="2">
        <f t="shared" si="64"/>
        <v>36.517141867578793</v>
      </c>
      <c r="DM72" s="2">
        <f t="shared" si="65"/>
        <v>44.980661416180908</v>
      </c>
      <c r="DN72" s="2">
        <f t="shared" si="66"/>
        <v>53.144069551023165</v>
      </c>
      <c r="DO72" s="2">
        <f t="shared" si="67"/>
        <v>58.331981396337177</v>
      </c>
      <c r="DP72" s="2">
        <f t="shared" si="68"/>
        <v>61.525076586285081</v>
      </c>
      <c r="DQ72" s="2">
        <f t="shared" si="69"/>
        <v>65.177299792877491</v>
      </c>
      <c r="DR72" s="2">
        <f t="shared" si="70"/>
        <v>69.605073467916</v>
      </c>
      <c r="DS72" s="2">
        <f t="shared" si="71"/>
        <v>71.743687669924299</v>
      </c>
      <c r="DT72" s="2">
        <f t="shared" si="72"/>
        <v>71.895843344477356</v>
      </c>
      <c r="DU72" s="2">
        <f t="shared" si="73"/>
        <v>70.887074047485399</v>
      </c>
      <c r="DV72" s="2">
        <f t="shared" si="74"/>
        <v>70.14993285533609</v>
      </c>
      <c r="DW72" s="2">
        <f t="shared" si="75"/>
        <v>70.716974946842186</v>
      </c>
      <c r="DX72" s="2">
        <f t="shared" si="76"/>
        <v>66.647258571428551</v>
      </c>
      <c r="DY72" s="2">
        <f t="shared" si="77"/>
        <v>67.56624510272556</v>
      </c>
      <c r="DZ72" s="2">
        <f t="shared" si="78"/>
        <v>61.023955356891847</v>
      </c>
      <c r="EB72" s="2">
        <f t="shared" si="79"/>
        <v>9.9724031802244598E-3</v>
      </c>
      <c r="EC72" s="2">
        <f t="shared" si="80"/>
        <v>7.8109006170701068E-3</v>
      </c>
      <c r="ED72" s="2">
        <f t="shared" si="81"/>
        <v>8.8653003709802149E-3</v>
      </c>
      <c r="EE72" s="2">
        <f t="shared" si="82"/>
        <v>9.0993809541808895E-3</v>
      </c>
      <c r="EF72" s="2">
        <f t="shared" si="83"/>
        <v>8.581499835826803E-3</v>
      </c>
      <c r="EG72" s="2">
        <f t="shared" si="84"/>
        <v>9.3435609622080293E-3</v>
      </c>
      <c r="EH72" s="2">
        <f t="shared" si="85"/>
        <v>9.3863321469048935E-3</v>
      </c>
      <c r="EI72" s="2">
        <f t="shared" si="86"/>
        <v>9.1310047399795688E-3</v>
      </c>
      <c r="EJ72" s="2">
        <f t="shared" si="87"/>
        <v>9.0923014079202519E-3</v>
      </c>
      <c r="EK72" s="2">
        <f t="shared" si="88"/>
        <v>9.2425381745192808E-3</v>
      </c>
      <c r="EL72" s="2">
        <f t="shared" si="89"/>
        <v>8.5222174657829022E-3</v>
      </c>
      <c r="EM72" s="2">
        <f t="shared" si="90"/>
        <v>7.7795928473941983E-3</v>
      </c>
      <c r="EN72" s="2">
        <f t="shared" si="91"/>
        <v>6.8593540743041815E-3</v>
      </c>
      <c r="EO72" s="2">
        <f t="shared" si="92"/>
        <v>7.9198115087325879E-3</v>
      </c>
      <c r="EP72" s="2">
        <f t="shared" si="93"/>
        <v>9.008901222174872E-3</v>
      </c>
    </row>
    <row r="73" spans="2:146" x14ac:dyDescent="0.25">
      <c r="B73" s="2">
        <v>51</v>
      </c>
      <c r="C73" s="49">
        <v>66.473699999999994</v>
      </c>
      <c r="D73" s="49">
        <v>57.0351</v>
      </c>
      <c r="E73" s="49">
        <v>65.326999999999998</v>
      </c>
      <c r="F73" s="49">
        <v>70.635999999999996</v>
      </c>
      <c r="G73" s="49">
        <v>75.036000000000001</v>
      </c>
      <c r="H73" s="49">
        <v>87.164000000000001</v>
      </c>
      <c r="I73" s="49">
        <v>83.236000000000004</v>
      </c>
      <c r="J73" s="49">
        <v>82.909000000000006</v>
      </c>
      <c r="K73" s="49">
        <v>84.090999999999994</v>
      </c>
      <c r="L73" s="49">
        <v>84.891000000000005</v>
      </c>
      <c r="M73" s="49">
        <v>80.655000000000001</v>
      </c>
      <c r="N73" s="49">
        <v>78.647999999999996</v>
      </c>
      <c r="O73" s="49">
        <v>79.741</v>
      </c>
      <c r="P73" s="49">
        <v>72.944000000000003</v>
      </c>
      <c r="Q73" s="49">
        <v>72.093000000000004</v>
      </c>
      <c r="T73" s="4">
        <f t="shared" si="94"/>
        <v>65.747405442304924</v>
      </c>
      <c r="U73" s="4">
        <f t="shared" si="3"/>
        <v>50.34148659031468</v>
      </c>
      <c r="V73" s="4">
        <f t="shared" si="4"/>
        <v>57.006038169064574</v>
      </c>
      <c r="W73" s="4">
        <f t="shared" si="5"/>
        <v>61.827152759715872</v>
      </c>
      <c r="X73" s="4">
        <f t="shared" si="6"/>
        <v>65.01656731356222</v>
      </c>
      <c r="Y73" s="4">
        <f t="shared" si="7"/>
        <v>74.576760106188175</v>
      </c>
      <c r="Z73" s="4">
        <f t="shared" si="8"/>
        <v>72.43872808291448</v>
      </c>
      <c r="AA73" s="4">
        <f t="shared" si="9"/>
        <v>73.982160176239034</v>
      </c>
      <c r="AB73" s="4">
        <f t="shared" si="10"/>
        <v>74.475507450802027</v>
      </c>
      <c r="AC73" s="4">
        <f t="shared" si="11"/>
        <v>73.474044417222757</v>
      </c>
      <c r="AD73" s="4">
        <f t="shared" si="12"/>
        <v>71.119172953599474</v>
      </c>
      <c r="AE73" s="4">
        <f t="shared" si="13"/>
        <v>70.857137743529137</v>
      </c>
      <c r="AF73" s="4">
        <f t="shared" si="14"/>
        <v>69.232906199131008</v>
      </c>
      <c r="AG73" s="4">
        <f t="shared" si="15"/>
        <v>67.485722803862345</v>
      </c>
      <c r="AH73" s="4">
        <f t="shared" si="16"/>
        <v>66.329741375337477</v>
      </c>
      <c r="AJ73" s="4">
        <f t="shared" ref="AJ73:AX136" si="99">IF(OR($B73 &lt; C$226, $B73 &gt; C$231), 0, C73-T73)</f>
        <v>0.7262945576950699</v>
      </c>
      <c r="AK73" s="4">
        <f t="shared" si="99"/>
        <v>6.6936134096853195</v>
      </c>
      <c r="AL73" s="4">
        <f t="shared" si="99"/>
        <v>8.3209618309354241</v>
      </c>
      <c r="AM73" s="4">
        <f t="shared" si="99"/>
        <v>8.8088472402841234</v>
      </c>
      <c r="AN73" s="4">
        <f t="shared" si="99"/>
        <v>10.019432686437781</v>
      </c>
      <c r="AO73" s="4">
        <f t="shared" si="99"/>
        <v>12.587239893811827</v>
      </c>
      <c r="AP73" s="4">
        <f t="shared" si="99"/>
        <v>10.797271917085524</v>
      </c>
      <c r="AQ73" s="4">
        <f t="shared" si="99"/>
        <v>8.9268398237609716</v>
      </c>
      <c r="AR73" s="4">
        <f t="shared" si="99"/>
        <v>9.6154925491979668</v>
      </c>
      <c r="AS73" s="4">
        <f t="shared" si="99"/>
        <v>11.416955582777248</v>
      </c>
      <c r="AT73" s="4">
        <f t="shared" si="99"/>
        <v>9.5358270464005273</v>
      </c>
      <c r="AU73" s="4">
        <f t="shared" si="99"/>
        <v>7.7908622564708594</v>
      </c>
      <c r="AV73" s="4">
        <f t="shared" si="99"/>
        <v>10.508093800868991</v>
      </c>
      <c r="AW73" s="4">
        <f t="shared" si="99"/>
        <v>5.4582771961376579</v>
      </c>
      <c r="AX73" s="4">
        <f t="shared" si="99"/>
        <v>5.7632586246625266</v>
      </c>
      <c r="AZ73" s="2">
        <f t="shared" ref="AZ73:BN136" si="100">IF(OR($B73 &lt; C$226, $B73 &gt; C$231), #N/A, ((1-EB73)*CV73) + (EB73*DL73))</f>
        <v>38.292135343502913</v>
      </c>
      <c r="BA73" s="2">
        <f t="shared" si="100"/>
        <v>46.498243586233052</v>
      </c>
      <c r="BB73" s="2">
        <f t="shared" si="100"/>
        <v>52.325302898974975</v>
      </c>
      <c r="BC73" s="2">
        <f t="shared" si="100"/>
        <v>57.068457861364855</v>
      </c>
      <c r="BD73" s="2">
        <f t="shared" si="100"/>
        <v>61.405387853772112</v>
      </c>
      <c r="BE73" s="2">
        <f t="shared" si="100"/>
        <v>64.816529296718471</v>
      </c>
      <c r="BF73" s="2">
        <f t="shared" si="100"/>
        <v>67.201674759054939</v>
      </c>
      <c r="BG73" s="2">
        <f t="shared" si="100"/>
        <v>69.945238015866749</v>
      </c>
      <c r="BH73" s="2">
        <f t="shared" si="100"/>
        <v>70.523739752941538</v>
      </c>
      <c r="BI73" s="2">
        <f t="shared" si="100"/>
        <v>69.989488608523217</v>
      </c>
      <c r="BJ73" s="2">
        <f t="shared" si="100"/>
        <v>69.583727210304573</v>
      </c>
      <c r="BK73" s="2">
        <f t="shared" si="100"/>
        <v>69.821670366819788</v>
      </c>
      <c r="BL73" s="2">
        <f t="shared" si="100"/>
        <v>68.67020314635937</v>
      </c>
      <c r="BM73" s="2">
        <f t="shared" si="100"/>
        <v>67.032085069202722</v>
      </c>
      <c r="BN73" s="2">
        <f t="shared" si="100"/>
        <v>65.793203509868675</v>
      </c>
      <c r="BP73" s="2" t="str">
        <f t="shared" si="19"/>
        <v/>
      </c>
      <c r="BQ73" s="2" t="str">
        <f t="shared" si="20"/>
        <v/>
      </c>
      <c r="BR73" s="2" t="str">
        <f t="shared" si="21"/>
        <v/>
      </c>
      <c r="BS73" s="2" t="str">
        <f t="shared" si="22"/>
        <v/>
      </c>
      <c r="BT73" s="2" t="str">
        <f t="shared" si="23"/>
        <v/>
      </c>
      <c r="BU73" s="2" t="str">
        <f t="shared" si="24"/>
        <v/>
      </c>
      <c r="BV73" s="2" t="str">
        <f t="shared" si="25"/>
        <v/>
      </c>
      <c r="BW73" s="2" t="str">
        <f t="shared" si="26"/>
        <v/>
      </c>
      <c r="BX73" s="2" t="str">
        <f t="shared" si="27"/>
        <v/>
      </c>
      <c r="BY73" s="2" t="str">
        <f t="shared" si="28"/>
        <v/>
      </c>
      <c r="BZ73" s="2">
        <f t="shared" si="29"/>
        <v>80.655000000000001</v>
      </c>
      <c r="CA73" s="2">
        <f t="shared" si="30"/>
        <v>78.647999999999996</v>
      </c>
      <c r="CB73" s="2">
        <f t="shared" si="31"/>
        <v>79.741</v>
      </c>
      <c r="CC73" s="2">
        <f t="shared" si="32"/>
        <v>72.944000000000003</v>
      </c>
      <c r="CD73" s="2">
        <f t="shared" si="33"/>
        <v>72.093000000000004</v>
      </c>
      <c r="CF73" s="2" t="str">
        <f t="shared" si="34"/>
        <v/>
      </c>
      <c r="CG73" s="2" t="str">
        <f t="shared" si="35"/>
        <v/>
      </c>
      <c r="CH73" s="2" t="str">
        <f t="shared" si="36"/>
        <v/>
      </c>
      <c r="CI73" s="2" t="str">
        <f t="shared" si="37"/>
        <v/>
      </c>
      <c r="CJ73" s="2" t="str">
        <f t="shared" si="38"/>
        <v/>
      </c>
      <c r="CK73" s="2" t="str">
        <f t="shared" si="39"/>
        <v/>
      </c>
      <c r="CL73" s="2" t="str">
        <f t="shared" si="40"/>
        <v/>
      </c>
      <c r="CM73" s="2" t="str">
        <f t="shared" si="41"/>
        <v/>
      </c>
      <c r="CN73" s="2" t="str">
        <f t="shared" si="42"/>
        <v/>
      </c>
      <c r="CO73" s="2" t="str">
        <f t="shared" si="43"/>
        <v/>
      </c>
      <c r="CP73" s="2" t="str">
        <f t="shared" si="44"/>
        <v/>
      </c>
      <c r="CQ73" s="2" t="str">
        <f t="shared" si="45"/>
        <v/>
      </c>
      <c r="CR73" s="2" t="str">
        <f t="shared" si="46"/>
        <v/>
      </c>
      <c r="CS73" s="2" t="str">
        <f t="shared" si="47"/>
        <v/>
      </c>
      <c r="CT73" s="2" t="str">
        <f t="shared" si="48"/>
        <v/>
      </c>
      <c r="CV73" s="2">
        <f t="shared" si="49"/>
        <v>38.312018189190695</v>
      </c>
      <c r="CW73" s="2">
        <f t="shared" si="50"/>
        <v>46.511761363686929</v>
      </c>
      <c r="CX73" s="2">
        <f t="shared" si="51"/>
        <v>52.3180321852061</v>
      </c>
      <c r="CY73" s="2">
        <f t="shared" si="52"/>
        <v>57.056651932051011</v>
      </c>
      <c r="CZ73" s="2">
        <f t="shared" si="53"/>
        <v>61.405063057086792</v>
      </c>
      <c r="DA73" s="2">
        <f t="shared" si="54"/>
        <v>64.813697656649495</v>
      </c>
      <c r="DB73" s="2">
        <f t="shared" si="55"/>
        <v>67.177914311904445</v>
      </c>
      <c r="DC73" s="2">
        <f t="shared" si="56"/>
        <v>69.928309686097677</v>
      </c>
      <c r="DD73" s="2">
        <f t="shared" si="57"/>
        <v>70.511258222670591</v>
      </c>
      <c r="DE73" s="2">
        <f t="shared" si="58"/>
        <v>69.981647775381006</v>
      </c>
      <c r="DF73" s="2">
        <f t="shared" si="59"/>
        <v>69.579668362140907</v>
      </c>
      <c r="DG73" s="2">
        <f t="shared" si="60"/>
        <v>69.815286786848716</v>
      </c>
      <c r="DH73" s="2">
        <f t="shared" si="61"/>
        <v>68.686581488933598</v>
      </c>
      <c r="DI73" s="2">
        <f t="shared" si="62"/>
        <v>67.02881258806643</v>
      </c>
      <c r="DJ73" s="2">
        <f t="shared" si="63"/>
        <v>65.841828351974755</v>
      </c>
      <c r="DL73" s="2">
        <f t="shared" si="64"/>
        <v>36.491913553872465</v>
      </c>
      <c r="DM73" s="2">
        <f t="shared" si="65"/>
        <v>44.93221879980851</v>
      </c>
      <c r="DN73" s="2">
        <f t="shared" si="66"/>
        <v>53.066640919493814</v>
      </c>
      <c r="DO73" s="2">
        <f t="shared" si="67"/>
        <v>58.240972924630299</v>
      </c>
      <c r="DP73" s="2">
        <f t="shared" si="68"/>
        <v>61.439609855481272</v>
      </c>
      <c r="DQ73" s="2">
        <f t="shared" si="69"/>
        <v>65.090338910306841</v>
      </c>
      <c r="DR73" s="2">
        <f t="shared" si="70"/>
        <v>69.488658131300738</v>
      </c>
      <c r="DS73" s="2">
        <f t="shared" si="71"/>
        <v>71.62061205590048</v>
      </c>
      <c r="DT73" s="2">
        <f t="shared" si="72"/>
        <v>71.764326715573645</v>
      </c>
      <c r="DU73" s="2">
        <f t="shared" si="73"/>
        <v>70.75603476564028</v>
      </c>
      <c r="DV73" s="2">
        <f t="shared" si="74"/>
        <v>70.014385865482438</v>
      </c>
      <c r="DW73" s="2">
        <f t="shared" si="75"/>
        <v>70.564203077066665</v>
      </c>
      <c r="DX73" s="2">
        <f t="shared" si="76"/>
        <v>66.507497142857119</v>
      </c>
      <c r="DY73" s="2">
        <f t="shared" si="77"/>
        <v>67.405945139495344</v>
      </c>
      <c r="DZ73" s="2">
        <f t="shared" si="78"/>
        <v>60.91504247842343</v>
      </c>
      <c r="EB73" s="2">
        <f t="shared" si="79"/>
        <v>1.092401244520059E-2</v>
      </c>
      <c r="EC73" s="2">
        <f t="shared" si="80"/>
        <v>8.5580330426103159E-3</v>
      </c>
      <c r="ED73" s="2">
        <f t="shared" si="81"/>
        <v>9.712301548000981E-3</v>
      </c>
      <c r="EE73" s="2">
        <f t="shared" si="82"/>
        <v>9.9685215307470567E-3</v>
      </c>
      <c r="EF73" s="2">
        <f t="shared" si="83"/>
        <v>9.4016435797563153E-3</v>
      </c>
      <c r="EG73" s="2">
        <f t="shared" si="84"/>
        <v>1.0235783823018485E-2</v>
      </c>
      <c r="EH73" s="2">
        <f t="shared" si="85"/>
        <v>1.0282596863850817E-2</v>
      </c>
      <c r="EI73" s="2">
        <f t="shared" si="86"/>
        <v>1.0003135415482891E-2</v>
      </c>
      <c r="EJ73" s="2">
        <f t="shared" si="87"/>
        <v>9.9607725688096293E-3</v>
      </c>
      <c r="EK73" s="2">
        <f t="shared" si="88"/>
        <v>1.0125212898504122E-2</v>
      </c>
      <c r="EL73" s="2">
        <f t="shared" si="89"/>
        <v>9.3367488828253169E-3</v>
      </c>
      <c r="EM73" s="2">
        <f t="shared" si="90"/>
        <v>8.5237563322412349E-3</v>
      </c>
      <c r="EN73" s="2">
        <f t="shared" si="91"/>
        <v>7.5161581531799498E-3</v>
      </c>
      <c r="EO73" s="2">
        <f t="shared" si="92"/>
        <v>8.6772704288923513E-3</v>
      </c>
      <c r="EP73" s="2">
        <f t="shared" si="93"/>
        <v>9.8694855741807089E-3</v>
      </c>
    </row>
    <row r="74" spans="2:146" x14ac:dyDescent="0.25">
      <c r="B74" s="2">
        <v>52</v>
      </c>
      <c r="C74" s="49">
        <v>73.1053</v>
      </c>
      <c r="D74" s="49">
        <v>59.789499999999997</v>
      </c>
      <c r="E74" s="49">
        <v>68.344999999999999</v>
      </c>
      <c r="F74" s="49">
        <v>75.218000000000004</v>
      </c>
      <c r="G74" s="49">
        <v>79.454999999999998</v>
      </c>
      <c r="H74" s="49">
        <v>91.909000000000006</v>
      </c>
      <c r="I74" s="49">
        <v>88.126999999999995</v>
      </c>
      <c r="J74" s="49">
        <v>89.635999999999996</v>
      </c>
      <c r="K74" s="49">
        <v>88.709000000000003</v>
      </c>
      <c r="L74" s="49">
        <v>89.344999999999999</v>
      </c>
      <c r="M74" s="49">
        <v>84.108999999999995</v>
      </c>
      <c r="N74" s="49">
        <v>82.221999999999994</v>
      </c>
      <c r="O74" s="49">
        <v>80.147999999999996</v>
      </c>
      <c r="P74" s="49">
        <v>76.611000000000004</v>
      </c>
      <c r="Q74" s="49">
        <v>73.647999999999996</v>
      </c>
      <c r="T74" s="4">
        <f t="shared" si="94"/>
        <v>73.230014943726459</v>
      </c>
      <c r="U74" s="4">
        <f t="shared" si="3"/>
        <v>52.544601631472915</v>
      </c>
      <c r="V74" s="4">
        <f t="shared" si="4"/>
        <v>60.13570743685645</v>
      </c>
      <c r="W74" s="4">
        <f t="shared" si="5"/>
        <v>65.375951594858918</v>
      </c>
      <c r="X74" s="4">
        <f t="shared" si="6"/>
        <v>67.918521079101964</v>
      </c>
      <c r="Y74" s="4">
        <f t="shared" si="7"/>
        <v>80.602506744582016</v>
      </c>
      <c r="Z74" s="4">
        <f t="shared" si="8"/>
        <v>76.506046024173443</v>
      </c>
      <c r="AA74" s="4">
        <f t="shared" si="9"/>
        <v>77.237041393913486</v>
      </c>
      <c r="AB74" s="4">
        <f t="shared" si="10"/>
        <v>77.569632755042235</v>
      </c>
      <c r="AC74" s="4">
        <f t="shared" si="11"/>
        <v>76.302522888099602</v>
      </c>
      <c r="AD74" s="4">
        <f t="shared" si="12"/>
        <v>72.510218491226809</v>
      </c>
      <c r="AE74" s="4">
        <f t="shared" si="13"/>
        <v>71.787247489746122</v>
      </c>
      <c r="AF74" s="4">
        <f t="shared" si="14"/>
        <v>69.682502169381308</v>
      </c>
      <c r="AG74" s="4">
        <f t="shared" si="15"/>
        <v>67.826445503247911</v>
      </c>
      <c r="AH74" s="4">
        <f t="shared" si="16"/>
        <v>66.85449157601073</v>
      </c>
      <c r="AJ74" s="4">
        <f t="shared" si="99"/>
        <v>-0.12471494372645964</v>
      </c>
      <c r="AK74" s="4">
        <f t="shared" si="99"/>
        <v>7.2448983685270818</v>
      </c>
      <c r="AL74" s="4">
        <f t="shared" si="99"/>
        <v>8.2092925631435492</v>
      </c>
      <c r="AM74" s="4">
        <f t="shared" si="99"/>
        <v>9.8420484051410853</v>
      </c>
      <c r="AN74" s="4">
        <f t="shared" si="99"/>
        <v>11.536478920898034</v>
      </c>
      <c r="AO74" s="4">
        <f t="shared" si="99"/>
        <v>11.30649325541799</v>
      </c>
      <c r="AP74" s="4">
        <f t="shared" si="99"/>
        <v>11.620953975826552</v>
      </c>
      <c r="AQ74" s="4">
        <f t="shared" si="99"/>
        <v>12.398958606086509</v>
      </c>
      <c r="AR74" s="4">
        <f t="shared" si="99"/>
        <v>11.139367244957768</v>
      </c>
      <c r="AS74" s="4">
        <f t="shared" si="99"/>
        <v>13.042477111900396</v>
      </c>
      <c r="AT74" s="4">
        <f t="shared" si="99"/>
        <v>11.598781508773186</v>
      </c>
      <c r="AU74" s="4">
        <f t="shared" si="99"/>
        <v>10.434752510253873</v>
      </c>
      <c r="AV74" s="4">
        <f t="shared" si="99"/>
        <v>10.465497830618688</v>
      </c>
      <c r="AW74" s="4">
        <f t="shared" si="99"/>
        <v>8.7845544967520937</v>
      </c>
      <c r="AX74" s="4">
        <f t="shared" si="99"/>
        <v>6.793508423989266</v>
      </c>
      <c r="AZ74" s="2">
        <f t="shared" si="100"/>
        <v>38.252833172519829</v>
      </c>
      <c r="BA74" s="2">
        <f t="shared" si="100"/>
        <v>46.465260061373634</v>
      </c>
      <c r="BB74" s="2">
        <f t="shared" si="100"/>
        <v>52.285347592196374</v>
      </c>
      <c r="BC74" s="2">
        <f t="shared" si="100"/>
        <v>57.006139032439179</v>
      </c>
      <c r="BD74" s="2">
        <f t="shared" si="100"/>
        <v>61.33582951425074</v>
      </c>
      <c r="BE74" s="2">
        <f t="shared" si="100"/>
        <v>64.758713848226591</v>
      </c>
      <c r="BF74" s="2">
        <f t="shared" si="100"/>
        <v>67.13404927207759</v>
      </c>
      <c r="BG74" s="2">
        <f t="shared" si="100"/>
        <v>69.860714139771616</v>
      </c>
      <c r="BH74" s="2">
        <f t="shared" si="100"/>
        <v>70.437884806961549</v>
      </c>
      <c r="BI74" s="2">
        <f t="shared" si="100"/>
        <v>69.930363938690377</v>
      </c>
      <c r="BJ74" s="2">
        <f t="shared" si="100"/>
        <v>69.49470768006546</v>
      </c>
      <c r="BK74" s="2">
        <f t="shared" si="100"/>
        <v>69.715451940607693</v>
      </c>
      <c r="BL74" s="2">
        <f t="shared" si="100"/>
        <v>68.533608767566037</v>
      </c>
      <c r="BM74" s="2">
        <f t="shared" si="100"/>
        <v>66.921818737563115</v>
      </c>
      <c r="BN74" s="2">
        <f t="shared" si="100"/>
        <v>65.822380605435896</v>
      </c>
      <c r="BP74" s="2" t="str">
        <f t="shared" si="19"/>
        <v/>
      </c>
      <c r="BQ74" s="2" t="str">
        <f t="shared" si="20"/>
        <v/>
      </c>
      <c r="BR74" s="2" t="str">
        <f t="shared" si="21"/>
        <v/>
      </c>
      <c r="BS74" s="2" t="str">
        <f t="shared" si="22"/>
        <v/>
      </c>
      <c r="BT74" s="2" t="str">
        <f t="shared" si="23"/>
        <v/>
      </c>
      <c r="BU74" s="2" t="str">
        <f t="shared" si="24"/>
        <v/>
      </c>
      <c r="BV74" s="2" t="str">
        <f t="shared" si="25"/>
        <v/>
      </c>
      <c r="BW74" s="2" t="str">
        <f t="shared" si="26"/>
        <v/>
      </c>
      <c r="BX74" s="2" t="str">
        <f t="shared" si="27"/>
        <v/>
      </c>
      <c r="BY74" s="2" t="str">
        <f t="shared" si="28"/>
        <v/>
      </c>
      <c r="BZ74" s="2" t="str">
        <f t="shared" si="29"/>
        <v/>
      </c>
      <c r="CA74" s="2" t="str">
        <f t="shared" si="30"/>
        <v/>
      </c>
      <c r="CB74" s="2">
        <f t="shared" si="31"/>
        <v>80.147999999999996</v>
      </c>
      <c r="CC74" s="2">
        <f t="shared" si="32"/>
        <v>76.611000000000004</v>
      </c>
      <c r="CD74" s="2">
        <f t="shared" si="33"/>
        <v>73.647999999999996</v>
      </c>
      <c r="CF74" s="2" t="str">
        <f t="shared" si="34"/>
        <v/>
      </c>
      <c r="CG74" s="2" t="str">
        <f t="shared" si="35"/>
        <v/>
      </c>
      <c r="CH74" s="2" t="str">
        <f t="shared" si="36"/>
        <v/>
      </c>
      <c r="CI74" s="2" t="str">
        <f t="shared" si="37"/>
        <v/>
      </c>
      <c r="CJ74" s="2" t="str">
        <f t="shared" si="38"/>
        <v/>
      </c>
      <c r="CK74" s="2" t="str">
        <f t="shared" si="39"/>
        <v/>
      </c>
      <c r="CL74" s="2" t="str">
        <f t="shared" si="40"/>
        <v/>
      </c>
      <c r="CM74" s="2" t="str">
        <f t="shared" si="41"/>
        <v/>
      </c>
      <c r="CN74" s="2" t="str">
        <f t="shared" si="42"/>
        <v/>
      </c>
      <c r="CO74" s="2" t="str">
        <f t="shared" si="43"/>
        <v/>
      </c>
      <c r="CP74" s="2" t="str">
        <f t="shared" si="44"/>
        <v/>
      </c>
      <c r="CQ74" s="2" t="str">
        <f t="shared" si="45"/>
        <v/>
      </c>
      <c r="CR74" s="2" t="str">
        <f t="shared" si="46"/>
        <v/>
      </c>
      <c r="CS74" s="2" t="str">
        <f t="shared" si="47"/>
        <v/>
      </c>
      <c r="CT74" s="2" t="str">
        <f t="shared" si="48"/>
        <v/>
      </c>
      <c r="CV74" s="2">
        <f t="shared" si="49"/>
        <v>38.274463841591597</v>
      </c>
      <c r="CW74" s="2">
        <f t="shared" si="50"/>
        <v>46.480228325210838</v>
      </c>
      <c r="CX74" s="2">
        <f t="shared" si="51"/>
        <v>52.277778392621876</v>
      </c>
      <c r="CY74" s="2">
        <f t="shared" si="52"/>
        <v>56.993510831261332</v>
      </c>
      <c r="CZ74" s="2">
        <f t="shared" si="53"/>
        <v>61.335638933009434</v>
      </c>
      <c r="DA74" s="2">
        <f t="shared" si="54"/>
        <v>64.755939507820003</v>
      </c>
      <c r="DB74" s="2">
        <f t="shared" si="55"/>
        <v>67.108552263096641</v>
      </c>
      <c r="DC74" s="2">
        <f t="shared" si="56"/>
        <v>69.842579711724525</v>
      </c>
      <c r="DD74" s="2">
        <f t="shared" si="57"/>
        <v>70.4247028050398</v>
      </c>
      <c r="DE74" s="2">
        <f t="shared" si="58"/>
        <v>69.92257320421281</v>
      </c>
      <c r="DF74" s="2">
        <f t="shared" si="59"/>
        <v>69.490738057613441</v>
      </c>
      <c r="DG74" s="2">
        <f t="shared" si="60"/>
        <v>69.70889131861496</v>
      </c>
      <c r="DH74" s="2">
        <f t="shared" si="61"/>
        <v>68.551593561368207</v>
      </c>
      <c r="DI74" s="2">
        <f t="shared" si="62"/>
        <v>66.918710742128354</v>
      </c>
      <c r="DJ74" s="2">
        <f t="shared" si="63"/>
        <v>65.877205945143174</v>
      </c>
      <c r="DL74" s="2">
        <f t="shared" si="64"/>
        <v>36.466685240166136</v>
      </c>
      <c r="DM74" s="2">
        <f t="shared" si="65"/>
        <v>44.883776183436119</v>
      </c>
      <c r="DN74" s="2">
        <f t="shared" si="66"/>
        <v>52.98921228796447</v>
      </c>
      <c r="DO74" s="2">
        <f t="shared" si="67"/>
        <v>58.14996445292342</v>
      </c>
      <c r="DP74" s="2">
        <f t="shared" si="68"/>
        <v>61.354143124677464</v>
      </c>
      <c r="DQ74" s="2">
        <f t="shared" si="69"/>
        <v>65.00337802773619</v>
      </c>
      <c r="DR74" s="2">
        <f t="shared" si="70"/>
        <v>69.372242794685462</v>
      </c>
      <c r="DS74" s="2">
        <f t="shared" si="71"/>
        <v>71.497536441876676</v>
      </c>
      <c r="DT74" s="2">
        <f t="shared" si="72"/>
        <v>71.632810086669934</v>
      </c>
      <c r="DU74" s="2">
        <f t="shared" si="73"/>
        <v>70.624995483795161</v>
      </c>
      <c r="DV74" s="2">
        <f t="shared" si="74"/>
        <v>69.878838875628787</v>
      </c>
      <c r="DW74" s="2">
        <f t="shared" si="75"/>
        <v>70.411431207291145</v>
      </c>
      <c r="DX74" s="2">
        <f t="shared" si="76"/>
        <v>66.367735714285686</v>
      </c>
      <c r="DY74" s="2">
        <f t="shared" si="77"/>
        <v>67.245645176265114</v>
      </c>
      <c r="DZ74" s="2">
        <f t="shared" si="78"/>
        <v>60.806129599955014</v>
      </c>
      <c r="EB74" s="2">
        <f t="shared" si="79"/>
        <v>1.1965330851196799E-2</v>
      </c>
      <c r="EC74" s="2">
        <f t="shared" si="80"/>
        <v>9.3759552482206559E-3</v>
      </c>
      <c r="ED74" s="2">
        <f t="shared" si="81"/>
        <v>1.0639357534206412E-2</v>
      </c>
      <c r="EE74" s="2">
        <f t="shared" si="82"/>
        <v>1.0919764477628019E-2</v>
      </c>
      <c r="EF74" s="2">
        <f t="shared" si="83"/>
        <v>1.0299355125830247E-2</v>
      </c>
      <c r="EG74" s="2">
        <f t="shared" si="84"/>
        <v>1.1212241358122228E-2</v>
      </c>
      <c r="EH74" s="2">
        <f t="shared" si="85"/>
        <v>1.1263469376728783E-2</v>
      </c>
      <c r="EI74" s="2">
        <f t="shared" si="86"/>
        <v>1.0957644823400172E-2</v>
      </c>
      <c r="EJ74" s="2">
        <f t="shared" si="87"/>
        <v>1.0911284223003302E-2</v>
      </c>
      <c r="EK74" s="2">
        <f t="shared" si="88"/>
        <v>1.1091240560020241E-2</v>
      </c>
      <c r="EL74" s="2">
        <f t="shared" si="89"/>
        <v>1.0228327969815501E-2</v>
      </c>
      <c r="EM74" s="2">
        <f t="shared" si="90"/>
        <v>9.3384334448332711E-3</v>
      </c>
      <c r="EN74" s="2">
        <f t="shared" si="91"/>
        <v>8.2353317209709186E-3</v>
      </c>
      <c r="EO74" s="2">
        <f t="shared" si="92"/>
        <v>9.5064793127640299E-3</v>
      </c>
      <c r="EP74" s="2">
        <f t="shared" si="93"/>
        <v>1.081138124834348E-2</v>
      </c>
    </row>
    <row r="75" spans="2:146" x14ac:dyDescent="0.25">
      <c r="B75" s="2">
        <v>53</v>
      </c>
      <c r="C75" s="49">
        <v>81.228099999999998</v>
      </c>
      <c r="D75" s="49">
        <v>62.666699999999999</v>
      </c>
      <c r="E75" s="49">
        <v>72.817999999999998</v>
      </c>
      <c r="F75" s="49">
        <v>80.581999999999994</v>
      </c>
      <c r="G75" s="49">
        <v>85.254999999999995</v>
      </c>
      <c r="H75" s="49">
        <v>98.855000000000004</v>
      </c>
      <c r="I75" s="49">
        <v>93.326999999999998</v>
      </c>
      <c r="J75" s="49">
        <v>93.344999999999999</v>
      </c>
      <c r="K75" s="49">
        <v>93.709000000000003</v>
      </c>
      <c r="L75" s="49">
        <v>95.709000000000003</v>
      </c>
      <c r="M75" s="49">
        <v>87.055000000000007</v>
      </c>
      <c r="N75" s="49">
        <v>85.259</v>
      </c>
      <c r="O75" s="49">
        <v>80.406999999999996</v>
      </c>
      <c r="P75" s="49">
        <v>76.055999999999997</v>
      </c>
      <c r="Q75" s="49">
        <v>76.221999999999994</v>
      </c>
      <c r="T75" s="4">
        <f t="shared" si="94"/>
        <v>81.293102843609219</v>
      </c>
      <c r="U75" s="4">
        <f t="shared" si="3"/>
        <v>55.708336834514952</v>
      </c>
      <c r="V75" s="4">
        <f t="shared" si="4"/>
        <v>64.815915966178309</v>
      </c>
      <c r="W75" s="4">
        <f t="shared" si="5"/>
        <v>70.883793486223141</v>
      </c>
      <c r="X75" s="4">
        <f t="shared" si="6"/>
        <v>72.614938945629788</v>
      </c>
      <c r="Y75" s="4">
        <f t="shared" si="7"/>
        <v>89.158705296145172</v>
      </c>
      <c r="Z75" s="4">
        <f t="shared" si="8"/>
        <v>82.901900328271552</v>
      </c>
      <c r="AA75" s="4">
        <f t="shared" si="9"/>
        <v>82.513920481463089</v>
      </c>
      <c r="AB75" s="4">
        <f t="shared" si="10"/>
        <v>82.553507905840618</v>
      </c>
      <c r="AC75" s="4">
        <f t="shared" si="11"/>
        <v>80.9170043884113</v>
      </c>
      <c r="AD75" s="4">
        <f t="shared" si="12"/>
        <v>75.015506938342469</v>
      </c>
      <c r="AE75" s="4">
        <f t="shared" si="13"/>
        <v>73.542973876893413</v>
      </c>
      <c r="AF75" s="4">
        <f t="shared" si="14"/>
        <v>70.628718359803557</v>
      </c>
      <c r="AG75" s="4">
        <f t="shared" si="15"/>
        <v>68.536067565565574</v>
      </c>
      <c r="AH75" s="4">
        <f t="shared" si="16"/>
        <v>67.754473062816842</v>
      </c>
      <c r="AJ75" s="4">
        <f t="shared" si="99"/>
        <v>-6.5002843609221372E-2</v>
      </c>
      <c r="AK75" s="4">
        <f t="shared" si="99"/>
        <v>6.9583631654850464</v>
      </c>
      <c r="AL75" s="4">
        <f t="shared" si="99"/>
        <v>8.0020840338216885</v>
      </c>
      <c r="AM75" s="4">
        <f t="shared" si="99"/>
        <v>9.6982065137768529</v>
      </c>
      <c r="AN75" s="4">
        <f t="shared" si="99"/>
        <v>12.640061054370207</v>
      </c>
      <c r="AO75" s="4">
        <f t="shared" si="99"/>
        <v>9.6962947038548322</v>
      </c>
      <c r="AP75" s="4">
        <f t="shared" si="99"/>
        <v>10.425099671728447</v>
      </c>
      <c r="AQ75" s="4">
        <f t="shared" si="99"/>
        <v>10.83107951853691</v>
      </c>
      <c r="AR75" s="4">
        <f t="shared" si="99"/>
        <v>11.155492094159385</v>
      </c>
      <c r="AS75" s="4">
        <f t="shared" si="99"/>
        <v>14.791995611588703</v>
      </c>
      <c r="AT75" s="4">
        <f t="shared" si="99"/>
        <v>12.039493061657538</v>
      </c>
      <c r="AU75" s="4">
        <f t="shared" si="99"/>
        <v>11.716026123106587</v>
      </c>
      <c r="AV75" s="4">
        <f t="shared" si="99"/>
        <v>9.7782816401964396</v>
      </c>
      <c r="AW75" s="4">
        <f t="shared" si="99"/>
        <v>7.5199324344344234</v>
      </c>
      <c r="AX75" s="4">
        <f t="shared" si="99"/>
        <v>8.4675269371831519</v>
      </c>
      <c r="AZ75" s="2">
        <f t="shared" si="100"/>
        <v>38.213380812512618</v>
      </c>
      <c r="BA75" s="2">
        <f t="shared" si="100"/>
        <v>46.432124062291358</v>
      </c>
      <c r="BB75" s="2">
        <f t="shared" si="100"/>
        <v>52.245382321537306</v>
      </c>
      <c r="BC75" s="2">
        <f t="shared" si="100"/>
        <v>56.943868392683399</v>
      </c>
      <c r="BD75" s="2">
        <f t="shared" si="100"/>
        <v>61.266242580060783</v>
      </c>
      <c r="BE75" s="2">
        <f t="shared" si="100"/>
        <v>64.700861445835002</v>
      </c>
      <c r="BF75" s="2">
        <f t="shared" si="100"/>
        <v>67.06653629718781</v>
      </c>
      <c r="BG75" s="2">
        <f t="shared" si="100"/>
        <v>69.776264516421634</v>
      </c>
      <c r="BH75" s="2">
        <f t="shared" si="100"/>
        <v>70.352048615992075</v>
      </c>
      <c r="BI75" s="2">
        <f t="shared" si="100"/>
        <v>69.87115762324639</v>
      </c>
      <c r="BJ75" s="2">
        <f t="shared" si="100"/>
        <v>69.405633769410841</v>
      </c>
      <c r="BK75" s="2">
        <f t="shared" si="100"/>
        <v>69.609208515538739</v>
      </c>
      <c r="BL75" s="2">
        <f t="shared" si="100"/>
        <v>68.396858285342617</v>
      </c>
      <c r="BM75" s="2">
        <f t="shared" si="100"/>
        <v>66.811490854708936</v>
      </c>
      <c r="BN75" s="2">
        <f t="shared" si="100"/>
        <v>65.850822685871137</v>
      </c>
      <c r="BP75" s="2" t="str">
        <f t="shared" si="19"/>
        <v/>
      </c>
      <c r="BQ75" s="2" t="str">
        <f t="shared" si="20"/>
        <v/>
      </c>
      <c r="BR75" s="2" t="str">
        <f t="shared" si="21"/>
        <v/>
      </c>
      <c r="BS75" s="2" t="str">
        <f t="shared" si="22"/>
        <v/>
      </c>
      <c r="BT75" s="2" t="str">
        <f t="shared" si="23"/>
        <v/>
      </c>
      <c r="BU75" s="2" t="str">
        <f t="shared" si="24"/>
        <v/>
      </c>
      <c r="BV75" s="2" t="str">
        <f t="shared" si="25"/>
        <v/>
      </c>
      <c r="BW75" s="2" t="str">
        <f t="shared" si="26"/>
        <v/>
      </c>
      <c r="BX75" s="2" t="str">
        <f t="shared" si="27"/>
        <v/>
      </c>
      <c r="BY75" s="2" t="str">
        <f t="shared" si="28"/>
        <v/>
      </c>
      <c r="BZ75" s="2" t="str">
        <f t="shared" si="29"/>
        <v/>
      </c>
      <c r="CA75" s="2" t="str">
        <f t="shared" si="30"/>
        <v/>
      </c>
      <c r="CB75" s="2" t="str">
        <f t="shared" si="31"/>
        <v/>
      </c>
      <c r="CC75" s="2" t="str">
        <f t="shared" si="32"/>
        <v/>
      </c>
      <c r="CD75" s="2" t="str">
        <f t="shared" si="33"/>
        <v/>
      </c>
      <c r="CF75" s="2" t="str">
        <f t="shared" si="34"/>
        <v/>
      </c>
      <c r="CG75" s="2" t="str">
        <f t="shared" si="35"/>
        <v/>
      </c>
      <c r="CH75" s="2" t="str">
        <f t="shared" si="36"/>
        <v/>
      </c>
      <c r="CI75" s="2" t="str">
        <f t="shared" si="37"/>
        <v/>
      </c>
      <c r="CJ75" s="2" t="str">
        <f t="shared" si="38"/>
        <v/>
      </c>
      <c r="CK75" s="2" t="str">
        <f t="shared" si="39"/>
        <v/>
      </c>
      <c r="CL75" s="2" t="str">
        <f t="shared" si="40"/>
        <v/>
      </c>
      <c r="CM75" s="2" t="str">
        <f t="shared" si="41"/>
        <v/>
      </c>
      <c r="CN75" s="2" t="str">
        <f t="shared" si="42"/>
        <v/>
      </c>
      <c r="CO75" s="2" t="str">
        <f t="shared" si="43"/>
        <v/>
      </c>
      <c r="CP75" s="2" t="str">
        <f t="shared" si="44"/>
        <v/>
      </c>
      <c r="CQ75" s="2" t="str">
        <f t="shared" si="45"/>
        <v/>
      </c>
      <c r="CR75" s="2" t="str">
        <f t="shared" si="46"/>
        <v/>
      </c>
      <c r="CS75" s="2" t="str">
        <f t="shared" si="47"/>
        <v/>
      </c>
      <c r="CT75" s="2" t="str">
        <f t="shared" si="48"/>
        <v/>
      </c>
      <c r="CV75" s="2">
        <f t="shared" si="49"/>
        <v>38.236909493992506</v>
      </c>
      <c r="CW75" s="2">
        <f t="shared" si="50"/>
        <v>46.448695286734754</v>
      </c>
      <c r="CX75" s="2">
        <f t="shared" si="51"/>
        <v>52.237524600037645</v>
      </c>
      <c r="CY75" s="2">
        <f t="shared" si="52"/>
        <v>56.930369730471668</v>
      </c>
      <c r="CZ75" s="2">
        <f t="shared" si="53"/>
        <v>61.26621480893207</v>
      </c>
      <c r="DA75" s="2">
        <f t="shared" si="54"/>
        <v>64.698181358990496</v>
      </c>
      <c r="DB75" s="2">
        <f t="shared" si="55"/>
        <v>67.039190214288851</v>
      </c>
      <c r="DC75" s="2">
        <f t="shared" si="56"/>
        <v>69.756849737351374</v>
      </c>
      <c r="DD75" s="2">
        <f t="shared" si="57"/>
        <v>70.338147387409009</v>
      </c>
      <c r="DE75" s="2">
        <f t="shared" si="58"/>
        <v>69.8634986330446</v>
      </c>
      <c r="DF75" s="2">
        <f t="shared" si="59"/>
        <v>69.401807753085961</v>
      </c>
      <c r="DG75" s="2">
        <f t="shared" si="60"/>
        <v>69.602495850381189</v>
      </c>
      <c r="DH75" s="2">
        <f t="shared" si="61"/>
        <v>68.416605633802817</v>
      </c>
      <c r="DI75" s="2">
        <f t="shared" si="62"/>
        <v>66.808608896190279</v>
      </c>
      <c r="DJ75" s="2">
        <f t="shared" si="63"/>
        <v>65.912583538311608</v>
      </c>
      <c r="DL75" s="2">
        <f t="shared" si="64"/>
        <v>36.441456926459807</v>
      </c>
      <c r="DM75" s="2">
        <f t="shared" si="65"/>
        <v>44.835333567063728</v>
      </c>
      <c r="DN75" s="2">
        <f t="shared" si="66"/>
        <v>52.911783656435119</v>
      </c>
      <c r="DO75" s="2">
        <f t="shared" si="67"/>
        <v>58.058955981216535</v>
      </c>
      <c r="DP75" s="2">
        <f t="shared" si="68"/>
        <v>61.268676393873655</v>
      </c>
      <c r="DQ75" s="2">
        <f t="shared" si="69"/>
        <v>64.916417145165539</v>
      </c>
      <c r="DR75" s="2">
        <f t="shared" si="70"/>
        <v>69.2558274580702</v>
      </c>
      <c r="DS75" s="2">
        <f t="shared" si="71"/>
        <v>71.374460827852872</v>
      </c>
      <c r="DT75" s="2">
        <f t="shared" si="72"/>
        <v>71.501293457766224</v>
      </c>
      <c r="DU75" s="2">
        <f t="shared" si="73"/>
        <v>70.493956201950041</v>
      </c>
      <c r="DV75" s="2">
        <f t="shared" si="74"/>
        <v>69.743291885775136</v>
      </c>
      <c r="DW75" s="2">
        <f t="shared" si="75"/>
        <v>70.258659337515638</v>
      </c>
      <c r="DX75" s="2">
        <f t="shared" si="76"/>
        <v>66.227974285714268</v>
      </c>
      <c r="DY75" s="2">
        <f t="shared" si="77"/>
        <v>67.085345213034884</v>
      </c>
      <c r="DZ75" s="2">
        <f t="shared" si="78"/>
        <v>60.697216721486598</v>
      </c>
      <c r="EB75" s="2">
        <f t="shared" si="79"/>
        <v>1.3104596526444424E-2</v>
      </c>
      <c r="EC75" s="2">
        <f t="shared" si="80"/>
        <v>1.0271239388755786E-2</v>
      </c>
      <c r="ED75" s="2">
        <f t="shared" si="81"/>
        <v>1.165386126460391E-2</v>
      </c>
      <c r="EE75" s="2">
        <f t="shared" si="82"/>
        <v>1.1960682847962424E-2</v>
      </c>
      <c r="EF75" s="2">
        <f t="shared" si="83"/>
        <v>1.128180801231223E-2</v>
      </c>
      <c r="EG75" s="2">
        <f t="shared" si="84"/>
        <v>1.2280693700513174E-2</v>
      </c>
      <c r="EH75" s="2">
        <f t="shared" si="85"/>
        <v>1.2336742502939885E-2</v>
      </c>
      <c r="EI75" s="2">
        <f t="shared" si="86"/>
        <v>1.2002130292171969E-2</v>
      </c>
      <c r="EJ75" s="2">
        <f t="shared" si="87"/>
        <v>1.1951403987283088E-2</v>
      </c>
      <c r="EK75" s="2">
        <f t="shared" si="88"/>
        <v>1.2148303993056213E-2</v>
      </c>
      <c r="EL75" s="2">
        <f t="shared" si="89"/>
        <v>1.1204082294373299E-2</v>
      </c>
      <c r="EM75" s="2">
        <f t="shared" si="90"/>
        <v>1.023017173183656E-2</v>
      </c>
      <c r="EN75" s="2">
        <f t="shared" si="91"/>
        <v>9.0226928703441098E-3</v>
      </c>
      <c r="EO75" s="2">
        <f t="shared" si="92"/>
        <v>1.0414095813355416E-2</v>
      </c>
      <c r="EP75" s="2">
        <f t="shared" si="93"/>
        <v>1.184209176643849E-2</v>
      </c>
    </row>
    <row r="76" spans="2:146" x14ac:dyDescent="0.25">
      <c r="B76" s="2">
        <v>54</v>
      </c>
      <c r="C76" s="49">
        <v>86.754400000000004</v>
      </c>
      <c r="D76" s="49">
        <v>65.842100000000002</v>
      </c>
      <c r="E76" s="49">
        <v>77.855000000000004</v>
      </c>
      <c r="F76" s="49">
        <v>87.891000000000005</v>
      </c>
      <c r="G76" s="49">
        <v>90.617999999999995</v>
      </c>
      <c r="H76" s="49">
        <v>107.855</v>
      </c>
      <c r="I76" s="49">
        <v>102.10899999999999</v>
      </c>
      <c r="J76" s="49">
        <v>100.309</v>
      </c>
      <c r="K76" s="49">
        <v>101.6</v>
      </c>
      <c r="L76" s="49">
        <v>101.473</v>
      </c>
      <c r="M76" s="49">
        <v>92.144999999999996</v>
      </c>
      <c r="N76" s="49">
        <v>89.741</v>
      </c>
      <c r="O76" s="49">
        <v>84.019000000000005</v>
      </c>
      <c r="P76" s="49">
        <v>80.5</v>
      </c>
      <c r="Q76" s="49">
        <v>77.814999999999998</v>
      </c>
      <c r="T76" s="4">
        <f t="shared" si="94"/>
        <v>89.470528367509047</v>
      </c>
      <c r="U76" s="4">
        <f t="shared" si="3"/>
        <v>60.052204320362414</v>
      </c>
      <c r="V76" s="4">
        <f t="shared" si="4"/>
        <v>71.423329060740045</v>
      </c>
      <c r="W76" s="4">
        <f t="shared" si="5"/>
        <v>78.866420442198162</v>
      </c>
      <c r="X76" s="4">
        <f t="shared" si="6"/>
        <v>79.701085674484304</v>
      </c>
      <c r="Y76" s="4">
        <f t="shared" si="7"/>
        <v>100.54649324056048</v>
      </c>
      <c r="Z76" s="4">
        <f t="shared" si="8"/>
        <v>92.261550191680243</v>
      </c>
      <c r="AA76" s="4">
        <f t="shared" si="9"/>
        <v>90.479206834109107</v>
      </c>
      <c r="AB76" s="4">
        <f t="shared" si="10"/>
        <v>90.0559084517663</v>
      </c>
      <c r="AC76" s="4">
        <f t="shared" si="11"/>
        <v>87.962190524997354</v>
      </c>
      <c r="AD76" s="4">
        <f t="shared" si="12"/>
        <v>79.202275804182705</v>
      </c>
      <c r="AE76" s="4">
        <f t="shared" si="13"/>
        <v>76.590890958244771</v>
      </c>
      <c r="AF76" s="4">
        <f t="shared" si="14"/>
        <v>72.385098310476621</v>
      </c>
      <c r="AG76" s="4">
        <f t="shared" si="15"/>
        <v>69.84412051433074</v>
      </c>
      <c r="AH76" s="4">
        <f t="shared" si="16"/>
        <v>69.244979684165443</v>
      </c>
      <c r="AJ76" s="4">
        <f t="shared" si="99"/>
        <v>-2.7161283675090431</v>
      </c>
      <c r="AK76" s="4">
        <f t="shared" si="99"/>
        <v>5.7898956796375884</v>
      </c>
      <c r="AL76" s="4">
        <f t="shared" si="99"/>
        <v>6.4316709392599591</v>
      </c>
      <c r="AM76" s="4">
        <f t="shared" si="99"/>
        <v>9.0245795578018431</v>
      </c>
      <c r="AN76" s="4">
        <f t="shared" si="99"/>
        <v>10.916914325515691</v>
      </c>
      <c r="AO76" s="4">
        <f t="shared" si="99"/>
        <v>7.3085067594395241</v>
      </c>
      <c r="AP76" s="4">
        <f t="shared" si="99"/>
        <v>9.8474498083197517</v>
      </c>
      <c r="AQ76" s="4">
        <f t="shared" si="99"/>
        <v>9.8297931658908908</v>
      </c>
      <c r="AR76" s="4">
        <f t="shared" si="99"/>
        <v>11.544091548233695</v>
      </c>
      <c r="AS76" s="4">
        <f t="shared" si="99"/>
        <v>13.510809475002645</v>
      </c>
      <c r="AT76" s="4">
        <f t="shared" si="99"/>
        <v>12.942724195817291</v>
      </c>
      <c r="AU76" s="4">
        <f t="shared" si="99"/>
        <v>13.150109041755229</v>
      </c>
      <c r="AV76" s="4">
        <f t="shared" si="99"/>
        <v>11.633901689523384</v>
      </c>
      <c r="AW76" s="4">
        <f t="shared" si="99"/>
        <v>10.65587948566926</v>
      </c>
      <c r="AX76" s="4">
        <f t="shared" si="99"/>
        <v>8.5700203158345545</v>
      </c>
      <c r="AZ76" s="2">
        <f t="shared" si="100"/>
        <v>38.173765924422675</v>
      </c>
      <c r="BA76" s="2">
        <f t="shared" si="100"/>
        <v>46.398819999356817</v>
      </c>
      <c r="BB76" s="2">
        <f t="shared" si="100"/>
        <v>52.205402457276818</v>
      </c>
      <c r="BC76" s="2">
        <f t="shared" si="100"/>
        <v>56.881647509676633</v>
      </c>
      <c r="BD76" s="2">
        <f t="shared" si="100"/>
        <v>61.196622866793035</v>
      </c>
      <c r="BE76" s="2">
        <f t="shared" si="100"/>
        <v>64.642965624860878</v>
      </c>
      <c r="BF76" s="2">
        <f t="shared" si="100"/>
        <v>66.999141171634847</v>
      </c>
      <c r="BG76" s="2">
        <f t="shared" si="100"/>
        <v>69.69189212029984</v>
      </c>
      <c r="BH76" s="2">
        <f t="shared" si="100"/>
        <v>70.266228295285771</v>
      </c>
      <c r="BI76" s="2">
        <f t="shared" si="100"/>
        <v>69.811854673449034</v>
      </c>
      <c r="BJ76" s="2">
        <f t="shared" si="100"/>
        <v>69.316495993104013</v>
      </c>
      <c r="BK76" s="2">
        <f t="shared" si="100"/>
        <v>69.502933717179744</v>
      </c>
      <c r="BL76" s="2">
        <f t="shared" si="100"/>
        <v>68.259936817150887</v>
      </c>
      <c r="BM76" s="2">
        <f t="shared" si="100"/>
        <v>66.701091254776983</v>
      </c>
      <c r="BN76" s="2">
        <f t="shared" si="100"/>
        <v>65.878447569505298</v>
      </c>
      <c r="BP76" s="2" t="str">
        <f t="shared" si="19"/>
        <v/>
      </c>
      <c r="BQ76" s="2" t="str">
        <f t="shared" si="20"/>
        <v/>
      </c>
      <c r="BR76" s="2" t="str">
        <f t="shared" si="21"/>
        <v/>
      </c>
      <c r="BS76" s="2" t="str">
        <f t="shared" si="22"/>
        <v/>
      </c>
      <c r="BT76" s="2" t="str">
        <f t="shared" si="23"/>
        <v/>
      </c>
      <c r="BU76" s="2" t="str">
        <f t="shared" si="24"/>
        <v/>
      </c>
      <c r="BV76" s="2" t="str">
        <f t="shared" si="25"/>
        <v/>
      </c>
      <c r="BW76" s="2" t="str">
        <f t="shared" si="26"/>
        <v/>
      </c>
      <c r="BX76" s="2" t="str">
        <f t="shared" si="27"/>
        <v/>
      </c>
      <c r="BY76" s="2" t="str">
        <f t="shared" si="28"/>
        <v/>
      </c>
      <c r="BZ76" s="2" t="str">
        <f t="shared" si="29"/>
        <v/>
      </c>
      <c r="CA76" s="2" t="str">
        <f t="shared" si="30"/>
        <v/>
      </c>
      <c r="CB76" s="2" t="str">
        <f t="shared" si="31"/>
        <v/>
      </c>
      <c r="CC76" s="2" t="str">
        <f t="shared" si="32"/>
        <v/>
      </c>
      <c r="CD76" s="2" t="str">
        <f t="shared" si="33"/>
        <v/>
      </c>
      <c r="CF76" s="2" t="str">
        <f t="shared" si="34"/>
        <v/>
      </c>
      <c r="CG76" s="2" t="str">
        <f t="shared" si="35"/>
        <v/>
      </c>
      <c r="CH76" s="2" t="str">
        <f t="shared" si="36"/>
        <v/>
      </c>
      <c r="CI76" s="2" t="str">
        <f t="shared" si="37"/>
        <v/>
      </c>
      <c r="CJ76" s="2" t="str">
        <f t="shared" si="38"/>
        <v/>
      </c>
      <c r="CK76" s="2" t="str">
        <f t="shared" si="39"/>
        <v/>
      </c>
      <c r="CL76" s="2" t="str">
        <f t="shared" si="40"/>
        <v/>
      </c>
      <c r="CM76" s="2" t="str">
        <f t="shared" si="41"/>
        <v/>
      </c>
      <c r="CN76" s="2" t="str">
        <f t="shared" si="42"/>
        <v/>
      </c>
      <c r="CO76" s="2" t="str">
        <f t="shared" si="43"/>
        <v/>
      </c>
      <c r="CP76" s="2" t="str">
        <f t="shared" si="44"/>
        <v/>
      </c>
      <c r="CQ76" s="2" t="str">
        <f t="shared" si="45"/>
        <v/>
      </c>
      <c r="CR76" s="2" t="str">
        <f t="shared" si="46"/>
        <v/>
      </c>
      <c r="CS76" s="2" t="str">
        <f t="shared" si="47"/>
        <v/>
      </c>
      <c r="CT76" s="2" t="str">
        <f t="shared" si="48"/>
        <v/>
      </c>
      <c r="CV76" s="2">
        <f t="shared" si="49"/>
        <v>38.199355146393415</v>
      </c>
      <c r="CW76" s="2">
        <f t="shared" si="50"/>
        <v>46.417162248258663</v>
      </c>
      <c r="CX76" s="2">
        <f t="shared" si="51"/>
        <v>52.197270807453421</v>
      </c>
      <c r="CY76" s="2">
        <f t="shared" si="52"/>
        <v>56.867228629681996</v>
      </c>
      <c r="CZ76" s="2">
        <f t="shared" si="53"/>
        <v>61.196790684854712</v>
      </c>
      <c r="DA76" s="2">
        <f t="shared" si="54"/>
        <v>64.640423210161003</v>
      </c>
      <c r="DB76" s="2">
        <f t="shared" si="55"/>
        <v>66.969828165481047</v>
      </c>
      <c r="DC76" s="2">
        <f t="shared" si="56"/>
        <v>69.671119762978222</v>
      </c>
      <c r="DD76" s="2">
        <f t="shared" si="57"/>
        <v>70.251591969778232</v>
      </c>
      <c r="DE76" s="2">
        <f t="shared" si="58"/>
        <v>69.804424061876404</v>
      </c>
      <c r="DF76" s="2">
        <f t="shared" si="59"/>
        <v>69.312877448558496</v>
      </c>
      <c r="DG76" s="2">
        <f t="shared" si="60"/>
        <v>69.496100382147432</v>
      </c>
      <c r="DH76" s="2">
        <f t="shared" si="61"/>
        <v>68.281617706237427</v>
      </c>
      <c r="DI76" s="2">
        <f t="shared" si="62"/>
        <v>66.698507050252189</v>
      </c>
      <c r="DJ76" s="2">
        <f t="shared" si="63"/>
        <v>65.947961131480028</v>
      </c>
      <c r="DL76" s="2">
        <f t="shared" si="64"/>
        <v>36.416228612753478</v>
      </c>
      <c r="DM76" s="2">
        <f t="shared" si="65"/>
        <v>44.786890950691337</v>
      </c>
      <c r="DN76" s="2">
        <f t="shared" si="66"/>
        <v>52.834355024905776</v>
      </c>
      <c r="DO76" s="2">
        <f t="shared" si="67"/>
        <v>57.967947509509656</v>
      </c>
      <c r="DP76" s="2">
        <f t="shared" si="68"/>
        <v>61.183209663069846</v>
      </c>
      <c r="DQ76" s="2">
        <f t="shared" si="69"/>
        <v>64.829456262594874</v>
      </c>
      <c r="DR76" s="2">
        <f t="shared" si="70"/>
        <v>69.139412121454939</v>
      </c>
      <c r="DS76" s="2">
        <f t="shared" si="71"/>
        <v>71.251385213829067</v>
      </c>
      <c r="DT76" s="2">
        <f t="shared" si="72"/>
        <v>71.369776828862513</v>
      </c>
      <c r="DU76" s="2">
        <f t="shared" si="73"/>
        <v>70.362916920104922</v>
      </c>
      <c r="DV76" s="2">
        <f t="shared" si="74"/>
        <v>69.607744895921471</v>
      </c>
      <c r="DW76" s="2">
        <f t="shared" si="75"/>
        <v>70.105887467740104</v>
      </c>
      <c r="DX76" s="2">
        <f t="shared" si="76"/>
        <v>66.088212857142835</v>
      </c>
      <c r="DY76" s="2">
        <f t="shared" si="77"/>
        <v>66.925045249804668</v>
      </c>
      <c r="DZ76" s="2">
        <f t="shared" si="78"/>
        <v>60.588303843018181</v>
      </c>
      <c r="EB76" s="2">
        <f t="shared" si="79"/>
        <v>1.4350760581472227E-2</v>
      </c>
      <c r="EC76" s="2">
        <f t="shared" si="80"/>
        <v>1.1251040810951194E-2</v>
      </c>
      <c r="ED76" s="2">
        <f t="shared" si="81"/>
        <v>1.2763853821272136E-2</v>
      </c>
      <c r="EE76" s="2">
        <f t="shared" si="82"/>
        <v>1.3099511836202655E-2</v>
      </c>
      <c r="EF76" s="2">
        <f t="shared" si="83"/>
        <v>1.2356806750970721E-2</v>
      </c>
      <c r="EG76" s="2">
        <f t="shared" si="84"/>
        <v>1.3449577558730183E-2</v>
      </c>
      <c r="EH76" s="2">
        <f t="shared" si="85"/>
        <v>1.3510888146594057E-2</v>
      </c>
      <c r="EI76" s="2">
        <f t="shared" si="86"/>
        <v>1.3144853170347998E-2</v>
      </c>
      <c r="EJ76" s="2">
        <f t="shared" si="87"/>
        <v>1.3089361198758571E-2</v>
      </c>
      <c r="EK76" s="2">
        <f t="shared" si="88"/>
        <v>1.3304756655626495E-2</v>
      </c>
      <c r="EL76" s="2">
        <f t="shared" si="89"/>
        <v>1.2271766781576607E-2</v>
      </c>
      <c r="EM76" s="2">
        <f t="shared" si="90"/>
        <v>1.1206099954806681E-2</v>
      </c>
      <c r="EN76" s="2">
        <f t="shared" si="91"/>
        <v>9.8845815424786695E-3</v>
      </c>
      <c r="EO76" s="2">
        <f t="shared" si="92"/>
        <v>1.1407367631151487E-2</v>
      </c>
      <c r="EP76" s="2">
        <f t="shared" si="93"/>
        <v>1.2969777400578307E-2</v>
      </c>
    </row>
    <row r="77" spans="2:146" x14ac:dyDescent="0.25">
      <c r="B77" s="2">
        <v>55</v>
      </c>
      <c r="C77" s="49">
        <v>93.877200000000002</v>
      </c>
      <c r="D77" s="49">
        <v>71.508799999999994</v>
      </c>
      <c r="E77" s="49">
        <v>86.072999999999993</v>
      </c>
      <c r="F77" s="49">
        <v>95.4</v>
      </c>
      <c r="G77" s="49">
        <v>98.418000000000006</v>
      </c>
      <c r="H77" s="49">
        <v>117.2</v>
      </c>
      <c r="I77" s="49">
        <v>113.2</v>
      </c>
      <c r="J77" s="49">
        <v>110.218</v>
      </c>
      <c r="K77" s="49">
        <v>110.92700000000001</v>
      </c>
      <c r="L77" s="49">
        <v>108.473</v>
      </c>
      <c r="M77" s="49">
        <v>97.164000000000001</v>
      </c>
      <c r="N77" s="49">
        <v>94.741</v>
      </c>
      <c r="O77" s="49">
        <v>85.703999999999994</v>
      </c>
      <c r="P77" s="49">
        <v>83.037000000000006</v>
      </c>
      <c r="Q77" s="49">
        <v>80.87</v>
      </c>
      <c r="T77" s="4">
        <f t="shared" si="94"/>
        <v>97.186164732625684</v>
      </c>
      <c r="U77" s="4">
        <f t="shared" si="3"/>
        <v>65.750312015506694</v>
      </c>
      <c r="V77" s="4">
        <f t="shared" si="4"/>
        <v>80.216380835122635</v>
      </c>
      <c r="W77" s="4">
        <f t="shared" si="5"/>
        <v>89.651706575484766</v>
      </c>
      <c r="X77" s="4">
        <f t="shared" si="6"/>
        <v>89.663092213875998</v>
      </c>
      <c r="Y77" s="4">
        <f t="shared" si="7"/>
        <v>114.7055908243736</v>
      </c>
      <c r="Z77" s="4">
        <f t="shared" si="8"/>
        <v>104.98341129411659</v>
      </c>
      <c r="AA77" s="4">
        <f t="shared" si="9"/>
        <v>101.66784248398514</v>
      </c>
      <c r="AB77" s="4">
        <f t="shared" si="10"/>
        <v>100.60867092834673</v>
      </c>
      <c r="AC77" s="4">
        <f t="shared" si="11"/>
        <v>98.023593251170652</v>
      </c>
      <c r="AD77" s="4">
        <f t="shared" si="12"/>
        <v>85.729206774152445</v>
      </c>
      <c r="AE77" s="4">
        <f t="shared" si="13"/>
        <v>81.516123105600357</v>
      </c>
      <c r="AF77" s="4">
        <f t="shared" si="14"/>
        <v>75.377231669885802</v>
      </c>
      <c r="AG77" s="4">
        <f t="shared" si="15"/>
        <v>72.066655271671678</v>
      </c>
      <c r="AH77" s="4">
        <f t="shared" si="16"/>
        <v>71.613547576836439</v>
      </c>
      <c r="AJ77" s="4">
        <f t="shared" si="99"/>
        <v>-3.3089647326256824</v>
      </c>
      <c r="AK77" s="4">
        <f t="shared" si="99"/>
        <v>5.7584879844932999</v>
      </c>
      <c r="AL77" s="4">
        <f t="shared" si="99"/>
        <v>5.8566191648773582</v>
      </c>
      <c r="AM77" s="4">
        <f t="shared" si="99"/>
        <v>5.7482934245152393</v>
      </c>
      <c r="AN77" s="4">
        <f t="shared" si="99"/>
        <v>8.7549077861240079</v>
      </c>
      <c r="AO77" s="4">
        <f t="shared" si="99"/>
        <v>2.4944091756264015</v>
      </c>
      <c r="AP77" s="4">
        <f t="shared" si="99"/>
        <v>8.2165887058834102</v>
      </c>
      <c r="AQ77" s="4">
        <f t="shared" si="99"/>
        <v>8.5501575160148633</v>
      </c>
      <c r="AR77" s="4">
        <f t="shared" si="99"/>
        <v>10.318329071653281</v>
      </c>
      <c r="AS77" s="4">
        <f t="shared" si="99"/>
        <v>10.449406748829347</v>
      </c>
      <c r="AT77" s="4">
        <f t="shared" si="99"/>
        <v>11.434793225847557</v>
      </c>
      <c r="AU77" s="4">
        <f t="shared" si="99"/>
        <v>13.224876894399642</v>
      </c>
      <c r="AV77" s="4">
        <f t="shared" si="99"/>
        <v>10.326768330114191</v>
      </c>
      <c r="AW77" s="4">
        <f t="shared" si="99"/>
        <v>10.970344728328328</v>
      </c>
      <c r="AX77" s="4">
        <f t="shared" si="99"/>
        <v>9.2564524231635659</v>
      </c>
      <c r="AZ77" s="2">
        <f t="shared" si="100"/>
        <v>38.133975254094167</v>
      </c>
      <c r="BA77" s="2">
        <f t="shared" si="100"/>
        <v>46.365330761993356</v>
      </c>
      <c r="BB77" s="2">
        <f t="shared" si="100"/>
        <v>52.165402592761318</v>
      </c>
      <c r="BC77" s="2">
        <f t="shared" si="100"/>
        <v>56.819477797711819</v>
      </c>
      <c r="BD77" s="2">
        <f t="shared" si="100"/>
        <v>61.12696566907578</v>
      </c>
      <c r="BE77" s="2">
        <f t="shared" si="100"/>
        <v>64.58501905146278</v>
      </c>
      <c r="BF77" s="2">
        <f t="shared" si="100"/>
        <v>66.931869188730829</v>
      </c>
      <c r="BG77" s="2">
        <f t="shared" si="100"/>
        <v>69.607599794564152</v>
      </c>
      <c r="BH77" s="2">
        <f t="shared" si="100"/>
        <v>70.180420244568921</v>
      </c>
      <c r="BI77" s="2">
        <f t="shared" si="100"/>
        <v>69.752438047048855</v>
      </c>
      <c r="BJ77" s="2">
        <f t="shared" si="100"/>
        <v>69.227283587733638</v>
      </c>
      <c r="BK77" s="2">
        <f t="shared" si="100"/>
        <v>69.396620202185147</v>
      </c>
      <c r="BL77" s="2">
        <f t="shared" si="100"/>
        <v>68.122828118594839</v>
      </c>
      <c r="BM77" s="2">
        <f t="shared" si="100"/>
        <v>66.590608428912759</v>
      </c>
      <c r="BN77" s="2">
        <f t="shared" si="100"/>
        <v>65.905164473034503</v>
      </c>
      <c r="BP77" s="2" t="str">
        <f t="shared" si="19"/>
        <v/>
      </c>
      <c r="BQ77" s="2" t="str">
        <f t="shared" si="20"/>
        <v/>
      </c>
      <c r="BR77" s="2" t="str">
        <f t="shared" si="21"/>
        <v/>
      </c>
      <c r="BS77" s="2" t="str">
        <f t="shared" si="22"/>
        <v/>
      </c>
      <c r="BT77" s="2" t="str">
        <f t="shared" si="23"/>
        <v/>
      </c>
      <c r="BU77" s="2" t="str">
        <f t="shared" si="24"/>
        <v/>
      </c>
      <c r="BV77" s="2" t="str">
        <f t="shared" si="25"/>
        <v/>
      </c>
      <c r="BW77" s="2" t="str">
        <f t="shared" si="26"/>
        <v/>
      </c>
      <c r="BX77" s="2" t="str">
        <f t="shared" si="27"/>
        <v/>
      </c>
      <c r="BY77" s="2" t="str">
        <f t="shared" si="28"/>
        <v/>
      </c>
      <c r="BZ77" s="2" t="str">
        <f t="shared" si="29"/>
        <v/>
      </c>
      <c r="CA77" s="2" t="str">
        <f t="shared" si="30"/>
        <v/>
      </c>
      <c r="CB77" s="2" t="str">
        <f t="shared" si="31"/>
        <v/>
      </c>
      <c r="CC77" s="2" t="str">
        <f t="shared" si="32"/>
        <v/>
      </c>
      <c r="CD77" s="2" t="str">
        <f t="shared" si="33"/>
        <v/>
      </c>
      <c r="CF77" s="2" t="str">
        <f t="shared" si="34"/>
        <v/>
      </c>
      <c r="CG77" s="2" t="str">
        <f t="shared" si="35"/>
        <v/>
      </c>
      <c r="CH77" s="2" t="str">
        <f t="shared" si="36"/>
        <v/>
      </c>
      <c r="CI77" s="2" t="str">
        <f t="shared" si="37"/>
        <v/>
      </c>
      <c r="CJ77" s="2" t="str">
        <f t="shared" si="38"/>
        <v/>
      </c>
      <c r="CK77" s="2" t="str">
        <f t="shared" si="39"/>
        <v/>
      </c>
      <c r="CL77" s="2" t="str">
        <f t="shared" si="40"/>
        <v/>
      </c>
      <c r="CM77" s="2" t="str">
        <f t="shared" si="41"/>
        <v/>
      </c>
      <c r="CN77" s="2" t="str">
        <f t="shared" si="42"/>
        <v/>
      </c>
      <c r="CO77" s="2" t="str">
        <f t="shared" si="43"/>
        <v/>
      </c>
      <c r="CP77" s="2" t="str">
        <f t="shared" si="44"/>
        <v/>
      </c>
      <c r="CQ77" s="2" t="str">
        <f t="shared" si="45"/>
        <v/>
      </c>
      <c r="CR77" s="2" t="str">
        <f t="shared" si="46"/>
        <v/>
      </c>
      <c r="CS77" s="2" t="str">
        <f t="shared" si="47"/>
        <v/>
      </c>
      <c r="CT77" s="2" t="str">
        <f t="shared" si="48"/>
        <v/>
      </c>
      <c r="CV77" s="2">
        <f t="shared" si="49"/>
        <v>38.161800798794324</v>
      </c>
      <c r="CW77" s="2">
        <f t="shared" si="50"/>
        <v>46.385629209782572</v>
      </c>
      <c r="CX77" s="2">
        <f t="shared" si="51"/>
        <v>52.15701701486919</v>
      </c>
      <c r="CY77" s="2">
        <f t="shared" si="52"/>
        <v>56.804087528892325</v>
      </c>
      <c r="CZ77" s="2">
        <f t="shared" si="53"/>
        <v>61.127366560777347</v>
      </c>
      <c r="DA77" s="2">
        <f t="shared" si="54"/>
        <v>64.582665061331497</v>
      </c>
      <c r="DB77" s="2">
        <f t="shared" si="55"/>
        <v>66.900466116673243</v>
      </c>
      <c r="DC77" s="2">
        <f t="shared" si="56"/>
        <v>69.58538978860507</v>
      </c>
      <c r="DD77" s="2">
        <f t="shared" si="57"/>
        <v>70.165036552147441</v>
      </c>
      <c r="DE77" s="2">
        <f t="shared" si="58"/>
        <v>69.745349490708207</v>
      </c>
      <c r="DF77" s="2">
        <f t="shared" si="59"/>
        <v>69.22394714403103</v>
      </c>
      <c r="DG77" s="2">
        <f t="shared" si="60"/>
        <v>69.389704913913675</v>
      </c>
      <c r="DH77" s="2">
        <f t="shared" si="61"/>
        <v>68.146629778672036</v>
      </c>
      <c r="DI77" s="2">
        <f t="shared" si="62"/>
        <v>66.588405204314114</v>
      </c>
      <c r="DJ77" s="2">
        <f t="shared" si="63"/>
        <v>65.983338724648448</v>
      </c>
      <c r="DL77" s="2">
        <f t="shared" si="64"/>
        <v>36.39100029904715</v>
      </c>
      <c r="DM77" s="2">
        <f t="shared" si="65"/>
        <v>44.738448334318946</v>
      </c>
      <c r="DN77" s="2">
        <f t="shared" si="66"/>
        <v>52.756926393376425</v>
      </c>
      <c r="DO77" s="2">
        <f t="shared" si="67"/>
        <v>57.876939037802778</v>
      </c>
      <c r="DP77" s="2">
        <f t="shared" si="68"/>
        <v>61.097742932266037</v>
      </c>
      <c r="DQ77" s="2">
        <f t="shared" si="69"/>
        <v>64.742495380024224</v>
      </c>
      <c r="DR77" s="2">
        <f t="shared" si="70"/>
        <v>69.022996784839663</v>
      </c>
      <c r="DS77" s="2">
        <f t="shared" si="71"/>
        <v>71.128309599805249</v>
      </c>
      <c r="DT77" s="2">
        <f t="shared" si="72"/>
        <v>71.238260199958802</v>
      </c>
      <c r="DU77" s="2">
        <f t="shared" si="73"/>
        <v>70.231877638259803</v>
      </c>
      <c r="DV77" s="2">
        <f t="shared" si="74"/>
        <v>69.472197906067819</v>
      </c>
      <c r="DW77" s="2">
        <f t="shared" si="75"/>
        <v>69.953115597964597</v>
      </c>
      <c r="DX77" s="2">
        <f t="shared" si="76"/>
        <v>65.948451428571403</v>
      </c>
      <c r="DY77" s="2">
        <f t="shared" si="77"/>
        <v>66.764745286574438</v>
      </c>
      <c r="DZ77" s="2">
        <f t="shared" si="78"/>
        <v>60.479390964549772</v>
      </c>
      <c r="EB77" s="2">
        <f t="shared" si="79"/>
        <v>1.5713540121617738E-2</v>
      </c>
      <c r="EC77" s="2">
        <f t="shared" si="80"/>
        <v>1.2323144404830996E-2</v>
      </c>
      <c r="ED77" s="2">
        <f t="shared" si="81"/>
        <v>1.3978074343478582E-2</v>
      </c>
      <c r="EE77" s="2">
        <f t="shared" si="82"/>
        <v>1.4345199397742151E-2</v>
      </c>
      <c r="EF77" s="2">
        <f t="shared" si="83"/>
        <v>1.3532835837998823E-2</v>
      </c>
      <c r="EG77" s="2">
        <f t="shared" si="84"/>
        <v>1.472805754583411E-2</v>
      </c>
      <c r="EH77" s="2">
        <f t="shared" si="85"/>
        <v>1.4795108748519208E-2</v>
      </c>
      <c r="EI77" s="2">
        <f t="shared" si="86"/>
        <v>1.4394789539849472E-2</v>
      </c>
      <c r="EJ77" s="2">
        <f t="shared" si="87"/>
        <v>1.4334097513460304E-2</v>
      </c>
      <c r="EK77" s="2">
        <f t="shared" si="88"/>
        <v>1.4569673669072612E-2</v>
      </c>
      <c r="EL77" s="2">
        <f t="shared" si="89"/>
        <v>1.3439812531628221E-2</v>
      </c>
      <c r="EM77" s="2">
        <f t="shared" si="90"/>
        <v>1.2273974326749072E-2</v>
      </c>
      <c r="EN77" s="2">
        <f t="shared" si="91"/>
        <v>1.082790214729345E-2</v>
      </c>
      <c r="EO77" s="2">
        <f t="shared" si="92"/>
        <v>1.2494179260885438E-2</v>
      </c>
      <c r="EP77" s="2">
        <f t="shared" si="93"/>
        <v>1.4203305522025219E-2</v>
      </c>
    </row>
    <row r="78" spans="2:146" x14ac:dyDescent="0.25">
      <c r="B78" s="2">
        <v>56</v>
      </c>
      <c r="C78" s="49">
        <v>99.771900000000002</v>
      </c>
      <c r="D78" s="49">
        <v>76.596500000000006</v>
      </c>
      <c r="E78" s="49">
        <v>94.835999999999999</v>
      </c>
      <c r="F78" s="49">
        <v>107.782</v>
      </c>
      <c r="G78" s="49">
        <v>107.527</v>
      </c>
      <c r="H78" s="49">
        <v>128.78200000000001</v>
      </c>
      <c r="I78" s="49">
        <v>125.182</v>
      </c>
      <c r="J78" s="49">
        <v>122.636</v>
      </c>
      <c r="K78" s="49">
        <v>120.673</v>
      </c>
      <c r="L78" s="49">
        <v>120.491</v>
      </c>
      <c r="M78" s="49">
        <v>105.90900000000001</v>
      </c>
      <c r="N78" s="49">
        <v>101.20399999999999</v>
      </c>
      <c r="O78" s="49">
        <v>92.63</v>
      </c>
      <c r="P78" s="49">
        <v>86.352000000000004</v>
      </c>
      <c r="Q78" s="49">
        <v>83.147999999999996</v>
      </c>
      <c r="T78" s="4">
        <f t="shared" si="94"/>
        <v>103.81603529338847</v>
      </c>
      <c r="U78" s="4">
        <f t="shared" si="3"/>
        <v>72.880499729538926</v>
      </c>
      <c r="V78" s="4">
        <f t="shared" si="4"/>
        <v>91.216500398751108</v>
      </c>
      <c r="W78" s="4">
        <f t="shared" si="5"/>
        <v>103.18702896039875</v>
      </c>
      <c r="X78" s="4">
        <f t="shared" si="6"/>
        <v>102.67721988114934</v>
      </c>
      <c r="Y78" s="4">
        <f t="shared" si="7"/>
        <v>131.06273244750008</v>
      </c>
      <c r="Z78" s="4">
        <f t="shared" si="8"/>
        <v>120.98008532874805</v>
      </c>
      <c r="AA78" s="4">
        <f t="shared" si="9"/>
        <v>116.25328009853958</v>
      </c>
      <c r="AB78" s="4">
        <f t="shared" si="10"/>
        <v>114.44796788402546</v>
      </c>
      <c r="AC78" s="4">
        <f t="shared" si="11"/>
        <v>111.43512178594172</v>
      </c>
      <c r="AD78" s="4">
        <f t="shared" si="12"/>
        <v>95.230979125485575</v>
      </c>
      <c r="AE78" s="4">
        <f t="shared" si="13"/>
        <v>88.955515619333013</v>
      </c>
      <c r="AF78" s="4">
        <f t="shared" si="14"/>
        <v>80.123573101020455</v>
      </c>
      <c r="AG78" s="4">
        <f t="shared" si="15"/>
        <v>75.600950669526412</v>
      </c>
      <c r="AH78" s="4">
        <f t="shared" si="16"/>
        <v>75.211519901942268</v>
      </c>
      <c r="AJ78" s="4">
        <f t="shared" si="99"/>
        <v>-4.0441352933884644</v>
      </c>
      <c r="AK78" s="4">
        <f t="shared" si="99"/>
        <v>3.7160002704610804</v>
      </c>
      <c r="AL78" s="4">
        <f t="shared" si="99"/>
        <v>3.61949960124889</v>
      </c>
      <c r="AM78" s="4">
        <f t="shared" si="99"/>
        <v>4.5949710396012478</v>
      </c>
      <c r="AN78" s="4">
        <f t="shared" si="99"/>
        <v>4.84978011885066</v>
      </c>
      <c r="AO78" s="4">
        <f t="shared" si="99"/>
        <v>-2.2807324475000712</v>
      </c>
      <c r="AP78" s="4">
        <f t="shared" si="99"/>
        <v>4.2019146712519557</v>
      </c>
      <c r="AQ78" s="4">
        <f t="shared" si="99"/>
        <v>6.382719901460419</v>
      </c>
      <c r="AR78" s="4">
        <f t="shared" si="99"/>
        <v>6.2250321159745425</v>
      </c>
      <c r="AS78" s="4">
        <f t="shared" si="99"/>
        <v>9.0558782140582821</v>
      </c>
      <c r="AT78" s="4">
        <f t="shared" si="99"/>
        <v>10.678020874514431</v>
      </c>
      <c r="AU78" s="4">
        <f t="shared" si="99"/>
        <v>12.24848438066698</v>
      </c>
      <c r="AV78" s="4">
        <f t="shared" si="99"/>
        <v>12.506426898979541</v>
      </c>
      <c r="AW78" s="4">
        <f t="shared" si="99"/>
        <v>10.751049330473592</v>
      </c>
      <c r="AX78" s="4">
        <f t="shared" si="99"/>
        <v>7.9364800980577286</v>
      </c>
      <c r="AZ78" s="2">
        <f t="shared" si="100"/>
        <v>38.093994582460546</v>
      </c>
      <c r="BA78" s="2">
        <f t="shared" si="100"/>
        <v>46.3316375840189</v>
      </c>
      <c r="BB78" s="2">
        <f t="shared" si="100"/>
        <v>52.125376444107829</v>
      </c>
      <c r="BC78" s="2">
        <f t="shared" si="100"/>
        <v>56.757360473868815</v>
      </c>
      <c r="BD78" s="2">
        <f t="shared" si="100"/>
        <v>61.057265703679761</v>
      </c>
      <c r="BE78" s="2">
        <f t="shared" si="100"/>
        <v>64.527013423365744</v>
      </c>
      <c r="BF78" s="2">
        <f t="shared" si="100"/>
        <v>66.864725537573605</v>
      </c>
      <c r="BG78" s="2">
        <f t="shared" si="100"/>
        <v>69.523390197516846</v>
      </c>
      <c r="BH78" s="2">
        <f t="shared" si="100"/>
        <v>70.094620042388541</v>
      </c>
      <c r="BI78" s="2">
        <f t="shared" si="100"/>
        <v>69.692888410751507</v>
      </c>
      <c r="BJ78" s="2">
        <f t="shared" si="100"/>
        <v>69.137984364454283</v>
      </c>
      <c r="BK78" s="2">
        <f t="shared" si="100"/>
        <v>69.290259538045305</v>
      </c>
      <c r="BL78" s="2">
        <f t="shared" si="100"/>
        <v>67.985514470266878</v>
      </c>
      <c r="BM78" s="2">
        <f t="shared" si="100"/>
        <v>66.480029371662226</v>
      </c>
      <c r="BN78" s="2">
        <f t="shared" si="100"/>
        <v>65.930873203431403</v>
      </c>
      <c r="BP78" s="2" t="str">
        <f t="shared" si="19"/>
        <v/>
      </c>
      <c r="BQ78" s="2" t="str">
        <f t="shared" si="20"/>
        <v/>
      </c>
      <c r="BR78" s="2" t="str">
        <f t="shared" si="21"/>
        <v/>
      </c>
      <c r="BS78" s="2" t="str">
        <f t="shared" si="22"/>
        <v/>
      </c>
      <c r="BT78" s="2" t="str">
        <f t="shared" si="23"/>
        <v/>
      </c>
      <c r="BU78" s="2" t="str">
        <f t="shared" si="24"/>
        <v/>
      </c>
      <c r="BV78" s="2" t="str">
        <f t="shared" si="25"/>
        <v/>
      </c>
      <c r="BW78" s="2" t="str">
        <f t="shared" si="26"/>
        <v/>
      </c>
      <c r="BX78" s="2" t="str">
        <f t="shared" si="27"/>
        <v/>
      </c>
      <c r="BY78" s="2" t="str">
        <f t="shared" si="28"/>
        <v/>
      </c>
      <c r="BZ78" s="2" t="str">
        <f t="shared" si="29"/>
        <v/>
      </c>
      <c r="CA78" s="2" t="str">
        <f t="shared" si="30"/>
        <v/>
      </c>
      <c r="CB78" s="2" t="str">
        <f t="shared" si="31"/>
        <v/>
      </c>
      <c r="CC78" s="2" t="str">
        <f t="shared" si="32"/>
        <v/>
      </c>
      <c r="CD78" s="2" t="str">
        <f t="shared" si="33"/>
        <v/>
      </c>
      <c r="CF78" s="2" t="str">
        <f t="shared" si="34"/>
        <v/>
      </c>
      <c r="CG78" s="2" t="str">
        <f t="shared" si="35"/>
        <v/>
      </c>
      <c r="CH78" s="2" t="str">
        <f t="shared" si="36"/>
        <v/>
      </c>
      <c r="CI78" s="2" t="str">
        <f t="shared" si="37"/>
        <v/>
      </c>
      <c r="CJ78" s="2" t="str">
        <f t="shared" si="38"/>
        <v/>
      </c>
      <c r="CK78" s="2" t="str">
        <f t="shared" si="39"/>
        <v/>
      </c>
      <c r="CL78" s="2" t="str">
        <f t="shared" si="40"/>
        <v/>
      </c>
      <c r="CM78" s="2" t="str">
        <f t="shared" si="41"/>
        <v/>
      </c>
      <c r="CN78" s="2" t="str">
        <f t="shared" si="42"/>
        <v/>
      </c>
      <c r="CO78" s="2" t="str">
        <f t="shared" si="43"/>
        <v/>
      </c>
      <c r="CP78" s="2" t="str">
        <f t="shared" si="44"/>
        <v/>
      </c>
      <c r="CQ78" s="2" t="str">
        <f t="shared" si="45"/>
        <v/>
      </c>
      <c r="CR78" s="2" t="str">
        <f t="shared" si="46"/>
        <v/>
      </c>
      <c r="CS78" s="2" t="str">
        <f t="shared" si="47"/>
        <v/>
      </c>
      <c r="CT78" s="2" t="str">
        <f t="shared" si="48"/>
        <v/>
      </c>
      <c r="CV78" s="2">
        <f t="shared" si="49"/>
        <v>38.124246451195233</v>
      </c>
      <c r="CW78" s="2">
        <f t="shared" si="50"/>
        <v>46.354096171306487</v>
      </c>
      <c r="CX78" s="2">
        <f t="shared" si="51"/>
        <v>52.116763222284966</v>
      </c>
      <c r="CY78" s="2">
        <f t="shared" si="52"/>
        <v>56.740946428102653</v>
      </c>
      <c r="CZ78" s="2">
        <f t="shared" si="53"/>
        <v>61.057942436699989</v>
      </c>
      <c r="DA78" s="2">
        <f t="shared" si="54"/>
        <v>64.52490691250199</v>
      </c>
      <c r="DB78" s="2">
        <f t="shared" si="55"/>
        <v>66.831104067865454</v>
      </c>
      <c r="DC78" s="2">
        <f t="shared" si="56"/>
        <v>69.499659814231919</v>
      </c>
      <c r="DD78" s="2">
        <f t="shared" si="57"/>
        <v>70.07848113451665</v>
      </c>
      <c r="DE78" s="2">
        <f t="shared" si="58"/>
        <v>69.686274919540011</v>
      </c>
      <c r="DF78" s="2">
        <f t="shared" si="59"/>
        <v>69.13501683950355</v>
      </c>
      <c r="DG78" s="2">
        <f t="shared" si="60"/>
        <v>69.283309445679919</v>
      </c>
      <c r="DH78" s="2">
        <f t="shared" si="61"/>
        <v>68.011641851106646</v>
      </c>
      <c r="DI78" s="2">
        <f t="shared" si="62"/>
        <v>66.478303358376039</v>
      </c>
      <c r="DJ78" s="2">
        <f t="shared" si="63"/>
        <v>66.018716317816867</v>
      </c>
      <c r="DL78" s="2">
        <f t="shared" si="64"/>
        <v>36.365771985340828</v>
      </c>
      <c r="DM78" s="2">
        <f t="shared" si="65"/>
        <v>44.690005717946555</v>
      </c>
      <c r="DN78" s="2">
        <f t="shared" si="66"/>
        <v>52.679497761847074</v>
      </c>
      <c r="DO78" s="2">
        <f t="shared" si="67"/>
        <v>57.785930566095892</v>
      </c>
      <c r="DP78" s="2">
        <f t="shared" si="68"/>
        <v>61.012276201462228</v>
      </c>
      <c r="DQ78" s="2">
        <f t="shared" si="69"/>
        <v>64.655534497453573</v>
      </c>
      <c r="DR78" s="2">
        <f t="shared" si="70"/>
        <v>68.906581448224401</v>
      </c>
      <c r="DS78" s="2">
        <f t="shared" si="71"/>
        <v>71.005233985781445</v>
      </c>
      <c r="DT78" s="2">
        <f t="shared" si="72"/>
        <v>71.106743571055091</v>
      </c>
      <c r="DU78" s="2">
        <f t="shared" si="73"/>
        <v>70.100838356414698</v>
      </c>
      <c r="DV78" s="2">
        <f t="shared" si="74"/>
        <v>69.336650916214168</v>
      </c>
      <c r="DW78" s="2">
        <f t="shared" si="75"/>
        <v>69.800343728189077</v>
      </c>
      <c r="DX78" s="2">
        <f t="shared" si="76"/>
        <v>65.808689999999984</v>
      </c>
      <c r="DY78" s="2">
        <f t="shared" si="77"/>
        <v>66.604445323344208</v>
      </c>
      <c r="DZ78" s="2">
        <f t="shared" si="78"/>
        <v>60.370478086081356</v>
      </c>
      <c r="EB78" s="2">
        <f t="shared" si="79"/>
        <v>1.7203473420917766E-2</v>
      </c>
      <c r="EC78" s="2">
        <f t="shared" si="80"/>
        <v>1.3496013538353736E-2</v>
      </c>
      <c r="ED78" s="2">
        <f t="shared" si="81"/>
        <v>1.5306012368743436E-2</v>
      </c>
      <c r="EE78" s="2">
        <f t="shared" si="82"/>
        <v>1.5707459251663086E-2</v>
      </c>
      <c r="EF78" s="2">
        <f t="shared" si="83"/>
        <v>1.4819111247118504E-2</v>
      </c>
      <c r="EG78" s="2">
        <f t="shared" si="84"/>
        <v>1.6126079836321906E-2</v>
      </c>
      <c r="EH78" s="2">
        <f t="shared" si="85"/>
        <v>1.6199391053989869E-2</v>
      </c>
      <c r="EI78" s="2">
        <f t="shared" si="86"/>
        <v>1.5761683305508537E-2</v>
      </c>
      <c r="EJ78" s="2">
        <f t="shared" si="87"/>
        <v>1.5695319889573019E-2</v>
      </c>
      <c r="EK78" s="2">
        <f t="shared" si="88"/>
        <v>1.5952905208783834E-2</v>
      </c>
      <c r="EL78" s="2">
        <f t="shared" si="89"/>
        <v>1.4717378129467907E-2</v>
      </c>
      <c r="EM78" s="2">
        <f t="shared" si="90"/>
        <v>1.3442227334826197E-2</v>
      </c>
      <c r="EN78" s="2">
        <f t="shared" si="91"/>
        <v>1.1860168812427433E-2</v>
      </c>
      <c r="EO78" s="2">
        <f t="shared" si="92"/>
        <v>1.3683101310693556E-2</v>
      </c>
      <c r="EP78" s="2">
        <f t="shared" si="93"/>
        <v>1.5552303352202474E-2</v>
      </c>
    </row>
    <row r="79" spans="2:146" x14ac:dyDescent="0.25">
      <c r="B79" s="2">
        <v>57</v>
      </c>
      <c r="C79" s="49">
        <v>104.0877</v>
      </c>
      <c r="D79" s="49">
        <v>83.210499999999996</v>
      </c>
      <c r="E79" s="49">
        <v>106.291</v>
      </c>
      <c r="F79" s="49">
        <v>119.41800000000001</v>
      </c>
      <c r="G79" s="49">
        <v>120.58199999999999</v>
      </c>
      <c r="H79" s="49">
        <v>142.38200000000001</v>
      </c>
      <c r="I79" s="49">
        <v>139.23599999999999</v>
      </c>
      <c r="J79" s="49">
        <v>135.273</v>
      </c>
      <c r="K79" s="49">
        <v>134.255</v>
      </c>
      <c r="L79" s="49">
        <v>131.691</v>
      </c>
      <c r="M79" s="49">
        <v>115.145</v>
      </c>
      <c r="N79" s="49">
        <v>110.426</v>
      </c>
      <c r="O79" s="49">
        <v>97.721999999999994</v>
      </c>
      <c r="P79" s="49">
        <v>91.019000000000005</v>
      </c>
      <c r="Q79" s="49">
        <v>88.832999999999998</v>
      </c>
      <c r="T79" s="4">
        <f t="shared" si="94"/>
        <v>108.7693821732482</v>
      </c>
      <c r="U79" s="4">
        <f t="shared" si="3"/>
        <v>81.371445210329668</v>
      </c>
      <c r="V79" s="4">
        <f t="shared" si="4"/>
        <v>104.09652812563591</v>
      </c>
      <c r="W79" s="4">
        <f t="shared" si="5"/>
        <v>118.86912871228074</v>
      </c>
      <c r="X79" s="4">
        <f t="shared" si="6"/>
        <v>118.3986620321125</v>
      </c>
      <c r="Y79" s="4">
        <f t="shared" si="7"/>
        <v>148.46397803970748</v>
      </c>
      <c r="Z79" s="4">
        <f t="shared" si="8"/>
        <v>139.46176977303836</v>
      </c>
      <c r="AA79" s="4">
        <f t="shared" si="9"/>
        <v>133.80907880929527</v>
      </c>
      <c r="AB79" s="4">
        <f t="shared" si="10"/>
        <v>131.29845773355419</v>
      </c>
      <c r="AC79" s="4">
        <f t="shared" si="11"/>
        <v>128.05580621329699</v>
      </c>
      <c r="AD79" s="4">
        <f t="shared" si="12"/>
        <v>108.13078704473861</v>
      </c>
      <c r="AE79" s="4">
        <f t="shared" si="13"/>
        <v>99.464512489099491</v>
      </c>
      <c r="AF79" s="4">
        <f t="shared" si="14"/>
        <v>87.171375259505552</v>
      </c>
      <c r="AG79" s="4">
        <f t="shared" si="15"/>
        <v>80.892565077105345</v>
      </c>
      <c r="AH79" s="4">
        <f t="shared" si="16"/>
        <v>80.422452106341098</v>
      </c>
      <c r="AJ79" s="4">
        <f t="shared" si="99"/>
        <v>-4.6816821732482055</v>
      </c>
      <c r="AK79" s="4">
        <f t="shared" si="99"/>
        <v>1.8390547896703282</v>
      </c>
      <c r="AL79" s="4">
        <f t="shared" si="99"/>
        <v>2.1944718743640834</v>
      </c>
      <c r="AM79" s="4">
        <f t="shared" si="99"/>
        <v>0.54887128771926541</v>
      </c>
      <c r="AN79" s="4">
        <f t="shared" si="99"/>
        <v>2.1833379678874962</v>
      </c>
      <c r="AO79" s="4">
        <f t="shared" si="99"/>
        <v>-6.0819780397074794</v>
      </c>
      <c r="AP79" s="4">
        <f t="shared" si="99"/>
        <v>-0.22576977303836543</v>
      </c>
      <c r="AQ79" s="4">
        <f t="shared" si="99"/>
        <v>1.463921190704724</v>
      </c>
      <c r="AR79" s="4">
        <f t="shared" si="99"/>
        <v>2.9565422664458083</v>
      </c>
      <c r="AS79" s="4">
        <f t="shared" si="99"/>
        <v>3.6351937867030131</v>
      </c>
      <c r="AT79" s="4">
        <f t="shared" si="99"/>
        <v>7.0142129552613852</v>
      </c>
      <c r="AU79" s="4">
        <f t="shared" si="99"/>
        <v>10.961487510900511</v>
      </c>
      <c r="AV79" s="4">
        <f t="shared" si="99"/>
        <v>10.550624740494442</v>
      </c>
      <c r="AW79" s="4">
        <f t="shared" si="99"/>
        <v>10.12643492289466</v>
      </c>
      <c r="AX79" s="4">
        <f t="shared" si="99"/>
        <v>8.4105478936589009</v>
      </c>
      <c r="AZ79" s="2">
        <f t="shared" si="100"/>
        <v>38.053808676590997</v>
      </c>
      <c r="BA79" s="2">
        <f t="shared" si="100"/>
        <v>46.297719899843706</v>
      </c>
      <c r="BB79" s="2">
        <f t="shared" si="100"/>
        <v>52.085316739407048</v>
      </c>
      <c r="BC79" s="2">
        <f t="shared" si="100"/>
        <v>56.695296507424857</v>
      </c>
      <c r="BD79" s="2">
        <f t="shared" si="100"/>
        <v>60.987517047523738</v>
      </c>
      <c r="BE79" s="2">
        <f t="shared" si="100"/>
        <v>64.468939361395911</v>
      </c>
      <c r="BF79" s="2">
        <f t="shared" si="100"/>
        <v>66.797715231781709</v>
      </c>
      <c r="BG79" s="2">
        <f t="shared" si="100"/>
        <v>69.439265740337845</v>
      </c>
      <c r="BH79" s="2">
        <f t="shared" si="100"/>
        <v>70.008822328294968</v>
      </c>
      <c r="BI79" s="2">
        <f t="shared" si="100"/>
        <v>69.633183880351524</v>
      </c>
      <c r="BJ79" s="2">
        <f t="shared" si="100"/>
        <v>69.04858454773688</v>
      </c>
      <c r="BK79" s="2">
        <f t="shared" si="100"/>
        <v>69.183842070422273</v>
      </c>
      <c r="BL79" s="2">
        <f t="shared" si="100"/>
        <v>67.847976557542708</v>
      </c>
      <c r="BM79" s="2">
        <f t="shared" si="100"/>
        <v>66.369339412696661</v>
      </c>
      <c r="BN79" s="2">
        <f t="shared" si="100"/>
        <v>65.955463291496244</v>
      </c>
      <c r="BP79" s="2" t="str">
        <f t="shared" si="19"/>
        <v/>
      </c>
      <c r="BQ79" s="2" t="str">
        <f t="shared" si="20"/>
        <v/>
      </c>
      <c r="BR79" s="2" t="str">
        <f t="shared" si="21"/>
        <v/>
      </c>
      <c r="BS79" s="2" t="str">
        <f t="shared" si="22"/>
        <v/>
      </c>
      <c r="BT79" s="2" t="str">
        <f t="shared" si="23"/>
        <v/>
      </c>
      <c r="BU79" s="2" t="str">
        <f t="shared" si="24"/>
        <v/>
      </c>
      <c r="BV79" s="2" t="str">
        <f t="shared" si="25"/>
        <v/>
      </c>
      <c r="BW79" s="2" t="str">
        <f t="shared" si="26"/>
        <v/>
      </c>
      <c r="BX79" s="2" t="str">
        <f t="shared" si="27"/>
        <v/>
      </c>
      <c r="BY79" s="2" t="str">
        <f t="shared" si="28"/>
        <v/>
      </c>
      <c r="BZ79" s="2" t="str">
        <f t="shared" si="29"/>
        <v/>
      </c>
      <c r="CA79" s="2" t="str">
        <f t="shared" si="30"/>
        <v/>
      </c>
      <c r="CB79" s="2" t="str">
        <f t="shared" si="31"/>
        <v/>
      </c>
      <c r="CC79" s="2" t="str">
        <f t="shared" si="32"/>
        <v/>
      </c>
      <c r="CD79" s="2" t="str">
        <f t="shared" si="33"/>
        <v/>
      </c>
      <c r="CF79" s="2" t="str">
        <f t="shared" si="34"/>
        <v/>
      </c>
      <c r="CG79" s="2" t="str">
        <f t="shared" si="35"/>
        <v/>
      </c>
      <c r="CH79" s="2" t="str">
        <f t="shared" si="36"/>
        <v/>
      </c>
      <c r="CI79" s="2" t="str">
        <f t="shared" si="37"/>
        <v/>
      </c>
      <c r="CJ79" s="2" t="str">
        <f t="shared" si="38"/>
        <v/>
      </c>
      <c r="CK79" s="2" t="str">
        <f t="shared" si="39"/>
        <v/>
      </c>
      <c r="CL79" s="2" t="str">
        <f t="shared" si="40"/>
        <v/>
      </c>
      <c r="CM79" s="2" t="str">
        <f t="shared" si="41"/>
        <v/>
      </c>
      <c r="CN79" s="2" t="str">
        <f t="shared" si="42"/>
        <v/>
      </c>
      <c r="CO79" s="2" t="str">
        <f t="shared" si="43"/>
        <v/>
      </c>
      <c r="CP79" s="2" t="str">
        <f t="shared" si="44"/>
        <v/>
      </c>
      <c r="CQ79" s="2" t="str">
        <f t="shared" si="45"/>
        <v/>
      </c>
      <c r="CR79" s="2" t="str">
        <f t="shared" si="46"/>
        <v/>
      </c>
      <c r="CS79" s="2" t="str">
        <f t="shared" si="47"/>
        <v/>
      </c>
      <c r="CT79" s="2" t="str">
        <f t="shared" si="48"/>
        <v/>
      </c>
      <c r="CV79" s="2">
        <f t="shared" si="49"/>
        <v>38.086692103596135</v>
      </c>
      <c r="CW79" s="2">
        <f t="shared" si="50"/>
        <v>46.322563132830396</v>
      </c>
      <c r="CX79" s="2">
        <f t="shared" si="51"/>
        <v>52.076509429700735</v>
      </c>
      <c r="CY79" s="2">
        <f t="shared" si="52"/>
        <v>56.677805327312981</v>
      </c>
      <c r="CZ79" s="2">
        <f t="shared" si="53"/>
        <v>60.988518312622624</v>
      </c>
      <c r="DA79" s="2">
        <f t="shared" si="54"/>
        <v>64.467148763672498</v>
      </c>
      <c r="DB79" s="2">
        <f t="shared" si="55"/>
        <v>66.76174201905765</v>
      </c>
      <c r="DC79" s="2">
        <f t="shared" si="56"/>
        <v>69.413929839858767</v>
      </c>
      <c r="DD79" s="2">
        <f t="shared" si="57"/>
        <v>69.991925716885873</v>
      </c>
      <c r="DE79" s="2">
        <f t="shared" si="58"/>
        <v>69.627200348371815</v>
      </c>
      <c r="DF79" s="2">
        <f t="shared" si="59"/>
        <v>69.046086534976084</v>
      </c>
      <c r="DG79" s="2">
        <f t="shared" si="60"/>
        <v>69.176913977446162</v>
      </c>
      <c r="DH79" s="2">
        <f t="shared" si="61"/>
        <v>67.876653923541241</v>
      </c>
      <c r="DI79" s="2">
        <f t="shared" si="62"/>
        <v>66.368201512437949</v>
      </c>
      <c r="DJ79" s="2">
        <f t="shared" si="63"/>
        <v>66.054093910985287</v>
      </c>
      <c r="DL79" s="2">
        <f t="shared" si="64"/>
        <v>36.340543671634499</v>
      </c>
      <c r="DM79" s="2">
        <f t="shared" si="65"/>
        <v>44.641563101574164</v>
      </c>
      <c r="DN79" s="2">
        <f t="shared" si="66"/>
        <v>52.60206913031773</v>
      </c>
      <c r="DO79" s="2">
        <f t="shared" si="67"/>
        <v>57.694922094389014</v>
      </c>
      <c r="DP79" s="2">
        <f t="shared" si="68"/>
        <v>60.926809470658419</v>
      </c>
      <c r="DQ79" s="2">
        <f t="shared" si="69"/>
        <v>64.568573614882922</v>
      </c>
      <c r="DR79" s="2">
        <f t="shared" si="70"/>
        <v>68.790166111609125</v>
      </c>
      <c r="DS79" s="2">
        <f t="shared" si="71"/>
        <v>70.88215837175764</v>
      </c>
      <c r="DT79" s="2">
        <f t="shared" si="72"/>
        <v>70.97522694215138</v>
      </c>
      <c r="DU79" s="2">
        <f t="shared" si="73"/>
        <v>69.969799074569579</v>
      </c>
      <c r="DV79" s="2">
        <f t="shared" si="74"/>
        <v>69.201103926360517</v>
      </c>
      <c r="DW79" s="2">
        <f t="shared" si="75"/>
        <v>69.647571858413556</v>
      </c>
      <c r="DX79" s="2">
        <f t="shared" si="76"/>
        <v>65.668928571428552</v>
      </c>
      <c r="DY79" s="2">
        <f t="shared" si="77"/>
        <v>66.444145360113993</v>
      </c>
      <c r="DZ79" s="2">
        <f t="shared" si="78"/>
        <v>60.261565207612939</v>
      </c>
      <c r="EB79" s="2">
        <f t="shared" si="79"/>
        <v>1.8831976940354659E-2</v>
      </c>
      <c r="EC79" s="2">
        <f t="shared" si="80"/>
        <v>1.4778841478145384E-2</v>
      </c>
      <c r="ED79" s="2">
        <f t="shared" si="81"/>
        <v>1.6757962408401432E-2</v>
      </c>
      <c r="EE79" s="2">
        <f t="shared" si="82"/>
        <v>1.7196826045997773E-2</v>
      </c>
      <c r="EF79" s="2">
        <f t="shared" si="83"/>
        <v>1.6225634236706647E-2</v>
      </c>
      <c r="EG79" s="2">
        <f t="shared" si="84"/>
        <v>1.7654427904391028E-2</v>
      </c>
      <c r="EH79" s="2">
        <f t="shared" si="85"/>
        <v>1.7734561946956891E-2</v>
      </c>
      <c r="EI79" s="2">
        <f t="shared" si="86"/>
        <v>1.7256101436957723E-2</v>
      </c>
      <c r="EJ79" s="2">
        <f t="shared" si="87"/>
        <v>1.7183555735443654E-2</v>
      </c>
      <c r="EK79" s="2">
        <f t="shared" si="88"/>
        <v>1.7465132010593871E-2</v>
      </c>
      <c r="EL79" s="2">
        <f t="shared" si="89"/>
        <v>1.6114403283933907E-2</v>
      </c>
      <c r="EM79" s="2">
        <f t="shared" si="90"/>
        <v>1.4720019054760621E-2</v>
      </c>
      <c r="EN79" s="2">
        <f t="shared" si="91"/>
        <v>1.2989553239077474E-2</v>
      </c>
      <c r="EO79" s="2">
        <f t="shared" si="92"/>
        <v>1.4983442286995736E-2</v>
      </c>
      <c r="EP79" s="2">
        <f t="shared" si="93"/>
        <v>1.7027212904723293E-2</v>
      </c>
    </row>
    <row r="80" spans="2:146" x14ac:dyDescent="0.25">
      <c r="B80" s="2">
        <v>58</v>
      </c>
      <c r="C80" s="49">
        <v>108.0702</v>
      </c>
      <c r="D80" s="49">
        <v>91.087699999999998</v>
      </c>
      <c r="E80" s="49">
        <v>117.255</v>
      </c>
      <c r="F80" s="49">
        <v>132.4</v>
      </c>
      <c r="G80" s="49">
        <v>132.85499999999999</v>
      </c>
      <c r="H80" s="49">
        <v>154.94499999999999</v>
      </c>
      <c r="I80" s="49">
        <v>154.12700000000001</v>
      </c>
      <c r="J80" s="49">
        <v>151.50899999999999</v>
      </c>
      <c r="K80" s="49">
        <v>148.309</v>
      </c>
      <c r="L80" s="49">
        <v>147.90899999999999</v>
      </c>
      <c r="M80" s="49">
        <v>129.036</v>
      </c>
      <c r="N80" s="49">
        <v>121.167</v>
      </c>
      <c r="O80" s="49">
        <v>105.556</v>
      </c>
      <c r="P80" s="49">
        <v>97.241</v>
      </c>
      <c r="Q80" s="49">
        <v>94.185000000000002</v>
      </c>
      <c r="T80" s="4">
        <f t="shared" si="94"/>
        <v>111.57448336838907</v>
      </c>
      <c r="U80" s="4">
        <f t="shared" si="3"/>
        <v>90.960036714531455</v>
      </c>
      <c r="V80" s="4">
        <f t="shared" si="4"/>
        <v>118.11523623094249</v>
      </c>
      <c r="W80" s="4">
        <f t="shared" si="5"/>
        <v>135.47145520351106</v>
      </c>
      <c r="X80" s="4">
        <f t="shared" si="6"/>
        <v>135.81720195716701</v>
      </c>
      <c r="Y80" s="4">
        <f t="shared" si="7"/>
        <v>165.24603099402313</v>
      </c>
      <c r="Z80" s="4">
        <f t="shared" si="8"/>
        <v>158.85414431727355</v>
      </c>
      <c r="AA80" s="4">
        <f t="shared" si="9"/>
        <v>153.15238386680031</v>
      </c>
      <c r="AB80" s="4">
        <f t="shared" si="10"/>
        <v>150.21254404192047</v>
      </c>
      <c r="AC80" s="4">
        <f t="shared" si="11"/>
        <v>147.08364103804612</v>
      </c>
      <c r="AD80" s="4">
        <f t="shared" si="12"/>
        <v>124.40885427588124</v>
      </c>
      <c r="AE80" s="4">
        <f t="shared" si="13"/>
        <v>113.32421587869175</v>
      </c>
      <c r="AF80" s="4">
        <f t="shared" si="14"/>
        <v>96.978969461693197</v>
      </c>
      <c r="AG80" s="4">
        <f t="shared" si="15"/>
        <v>88.366055247677707</v>
      </c>
      <c r="AH80" s="4">
        <f t="shared" si="16"/>
        <v>87.601657764947859</v>
      </c>
      <c r="AJ80" s="4">
        <f t="shared" si="99"/>
        <v>-3.5042833683890677</v>
      </c>
      <c r="AK80" s="4">
        <f t="shared" si="99"/>
        <v>0.12766328546854311</v>
      </c>
      <c r="AL80" s="4">
        <f t="shared" si="99"/>
        <v>-0.86023623094249047</v>
      </c>
      <c r="AM80" s="4">
        <f t="shared" si="99"/>
        <v>-3.0714552035110501</v>
      </c>
      <c r="AN80" s="4">
        <f t="shared" si="99"/>
        <v>-2.9622019571670251</v>
      </c>
      <c r="AO80" s="4">
        <f t="shared" si="99"/>
        <v>-10.301030994023137</v>
      </c>
      <c r="AP80" s="4">
        <f t="shared" si="99"/>
        <v>-4.7271443172735417</v>
      </c>
      <c r="AQ80" s="4">
        <f t="shared" si="99"/>
        <v>-1.6433838668003204</v>
      </c>
      <c r="AR80" s="4">
        <f t="shared" si="99"/>
        <v>-1.903544041920469</v>
      </c>
      <c r="AS80" s="4">
        <f t="shared" si="99"/>
        <v>0.82535896195386727</v>
      </c>
      <c r="AT80" s="4">
        <f t="shared" si="99"/>
        <v>4.6271457241187619</v>
      </c>
      <c r="AU80" s="4">
        <f t="shared" si="99"/>
        <v>7.8427841213082559</v>
      </c>
      <c r="AV80" s="4">
        <f t="shared" si="99"/>
        <v>8.5770305383068006</v>
      </c>
      <c r="AW80" s="4">
        <f t="shared" si="99"/>
        <v>8.8749447523222926</v>
      </c>
      <c r="AX80" s="4">
        <f t="shared" si="99"/>
        <v>6.5833422350521431</v>
      </c>
      <c r="AZ80" s="2">
        <f t="shared" si="100"/>
        <v>38.013401242506191</v>
      </c>
      <c r="BA80" s="2">
        <f t="shared" si="100"/>
        <v>46.263555191511813</v>
      </c>
      <c r="BB80" s="2">
        <f t="shared" si="100"/>
        <v>52.045215096704396</v>
      </c>
      <c r="BC80" s="2">
        <f t="shared" si="100"/>
        <v>56.633286561867138</v>
      </c>
      <c r="BD80" s="2">
        <f t="shared" si="100"/>
        <v>60.917713070340604</v>
      </c>
      <c r="BE80" s="2">
        <f t="shared" si="100"/>
        <v>64.410786291373896</v>
      </c>
      <c r="BF80" s="2">
        <f t="shared" si="100"/>
        <v>66.730843025860324</v>
      </c>
      <c r="BG80" s="2">
        <f t="shared" si="100"/>
        <v>69.35522851506127</v>
      </c>
      <c r="BH80" s="2">
        <f t="shared" si="100"/>
        <v>69.923020671882128</v>
      </c>
      <c r="BI80" s="2">
        <f t="shared" si="100"/>
        <v>69.57329973738095</v>
      </c>
      <c r="BJ80" s="2">
        <f t="shared" si="100"/>
        <v>68.959068599341933</v>
      </c>
      <c r="BK80" s="2">
        <f t="shared" si="100"/>
        <v>69.077356777194993</v>
      </c>
      <c r="BL80" s="2">
        <f t="shared" si="100"/>
        <v>67.710193343398302</v>
      </c>
      <c r="BM80" s="2">
        <f t="shared" si="100"/>
        <v>66.258522032999224</v>
      </c>
      <c r="BN80" s="2">
        <f t="shared" si="100"/>
        <v>65.978813066646154</v>
      </c>
      <c r="BP80" s="2" t="str">
        <f t="shared" si="19"/>
        <v/>
      </c>
      <c r="BQ80" s="2" t="str">
        <f t="shared" si="20"/>
        <v/>
      </c>
      <c r="BR80" s="2" t="str">
        <f t="shared" si="21"/>
        <v/>
      </c>
      <c r="BS80" s="2" t="str">
        <f t="shared" si="22"/>
        <v/>
      </c>
      <c r="BT80" s="2" t="str">
        <f t="shared" si="23"/>
        <v/>
      </c>
      <c r="BU80" s="2" t="str">
        <f t="shared" si="24"/>
        <v/>
      </c>
      <c r="BV80" s="2" t="str">
        <f t="shared" si="25"/>
        <v/>
      </c>
      <c r="BW80" s="2" t="str">
        <f t="shared" si="26"/>
        <v/>
      </c>
      <c r="BX80" s="2" t="str">
        <f t="shared" si="27"/>
        <v/>
      </c>
      <c r="BY80" s="2" t="str">
        <f t="shared" si="28"/>
        <v/>
      </c>
      <c r="BZ80" s="2" t="str">
        <f t="shared" si="29"/>
        <v/>
      </c>
      <c r="CA80" s="2" t="str">
        <f t="shared" si="30"/>
        <v/>
      </c>
      <c r="CB80" s="2" t="str">
        <f t="shared" si="31"/>
        <v/>
      </c>
      <c r="CC80" s="2" t="str">
        <f t="shared" si="32"/>
        <v/>
      </c>
      <c r="CD80" s="2" t="str">
        <f t="shared" si="33"/>
        <v/>
      </c>
      <c r="CF80" s="2" t="str">
        <f t="shared" si="34"/>
        <v/>
      </c>
      <c r="CG80" s="2" t="str">
        <f t="shared" si="35"/>
        <v/>
      </c>
      <c r="CH80" s="2" t="str">
        <f t="shared" si="36"/>
        <v/>
      </c>
      <c r="CI80" s="2" t="str">
        <f t="shared" si="37"/>
        <v/>
      </c>
      <c r="CJ80" s="2" t="str">
        <f t="shared" si="38"/>
        <v/>
      </c>
      <c r="CK80" s="2" t="str">
        <f t="shared" si="39"/>
        <v/>
      </c>
      <c r="CL80" s="2" t="str">
        <f t="shared" si="40"/>
        <v/>
      </c>
      <c r="CM80" s="2" t="str">
        <f t="shared" si="41"/>
        <v/>
      </c>
      <c r="CN80" s="2" t="str">
        <f t="shared" si="42"/>
        <v/>
      </c>
      <c r="CO80" s="2" t="str">
        <f t="shared" si="43"/>
        <v/>
      </c>
      <c r="CP80" s="2" t="str">
        <f t="shared" si="44"/>
        <v/>
      </c>
      <c r="CQ80" s="2" t="str">
        <f t="shared" si="45"/>
        <v/>
      </c>
      <c r="CR80" s="2" t="str">
        <f t="shared" si="46"/>
        <v/>
      </c>
      <c r="CS80" s="2" t="str">
        <f t="shared" si="47"/>
        <v/>
      </c>
      <c r="CT80" s="2" t="str">
        <f t="shared" si="48"/>
        <v/>
      </c>
      <c r="CV80" s="2">
        <f t="shared" si="49"/>
        <v>38.049137755997045</v>
      </c>
      <c r="CW80" s="2">
        <f t="shared" si="50"/>
        <v>46.291030094354312</v>
      </c>
      <c r="CX80" s="2">
        <f t="shared" si="51"/>
        <v>52.036255637116511</v>
      </c>
      <c r="CY80" s="2">
        <f t="shared" si="52"/>
        <v>56.61466422652331</v>
      </c>
      <c r="CZ80" s="2">
        <f t="shared" si="53"/>
        <v>60.919094188545259</v>
      </c>
      <c r="DA80" s="2">
        <f t="shared" si="54"/>
        <v>64.409390614842991</v>
      </c>
      <c r="DB80" s="2">
        <f t="shared" si="55"/>
        <v>66.692379970249846</v>
      </c>
      <c r="DC80" s="2">
        <f t="shared" si="56"/>
        <v>69.328199865485615</v>
      </c>
      <c r="DD80" s="2">
        <f t="shared" si="57"/>
        <v>69.905370299255083</v>
      </c>
      <c r="DE80" s="2">
        <f t="shared" si="58"/>
        <v>69.568125777203605</v>
      </c>
      <c r="DF80" s="2">
        <f t="shared" si="59"/>
        <v>68.957156230448604</v>
      </c>
      <c r="DG80" s="2">
        <f t="shared" si="60"/>
        <v>69.070518509212405</v>
      </c>
      <c r="DH80" s="2">
        <f t="shared" si="61"/>
        <v>67.74166599597585</v>
      </c>
      <c r="DI80" s="2">
        <f t="shared" si="62"/>
        <v>66.258099666499874</v>
      </c>
      <c r="DJ80" s="2">
        <f t="shared" si="63"/>
        <v>66.089471504153721</v>
      </c>
      <c r="DL80" s="2">
        <f t="shared" si="64"/>
        <v>36.315315357928171</v>
      </c>
      <c r="DM80" s="2">
        <f t="shared" si="65"/>
        <v>44.593120485201773</v>
      </c>
      <c r="DN80" s="2">
        <f t="shared" si="66"/>
        <v>52.524640498788379</v>
      </c>
      <c r="DO80" s="2">
        <f t="shared" si="67"/>
        <v>57.603913622682136</v>
      </c>
      <c r="DP80" s="2">
        <f t="shared" si="68"/>
        <v>60.84134273985461</v>
      </c>
      <c r="DQ80" s="2">
        <f t="shared" si="69"/>
        <v>64.481612732312257</v>
      </c>
      <c r="DR80" s="2">
        <f t="shared" si="70"/>
        <v>68.673750774993863</v>
      </c>
      <c r="DS80" s="2">
        <f t="shared" si="71"/>
        <v>70.759082757733836</v>
      </c>
      <c r="DT80" s="2">
        <f t="shared" si="72"/>
        <v>70.843710313247669</v>
      </c>
      <c r="DU80" s="2">
        <f t="shared" si="73"/>
        <v>69.83875979272446</v>
      </c>
      <c r="DV80" s="2">
        <f t="shared" si="74"/>
        <v>69.065556936506866</v>
      </c>
      <c r="DW80" s="2">
        <f t="shared" si="75"/>
        <v>69.494799988638036</v>
      </c>
      <c r="DX80" s="2">
        <f t="shared" si="76"/>
        <v>65.529167142857119</v>
      </c>
      <c r="DY80" s="2">
        <f t="shared" si="77"/>
        <v>66.283845396883763</v>
      </c>
      <c r="DZ80" s="2">
        <f t="shared" si="78"/>
        <v>60.152652329144523</v>
      </c>
      <c r="EB80" s="2">
        <f t="shared" si="79"/>
        <v>2.0611403757766541E-2</v>
      </c>
      <c r="EC80" s="2">
        <f t="shared" si="80"/>
        <v>1.6181605130445802E-2</v>
      </c>
      <c r="ED80" s="2">
        <f t="shared" si="81"/>
        <v>1.8345080470376456E-2</v>
      </c>
      <c r="EE80" s="2">
        <f t="shared" si="82"/>
        <v>1.8824712368930425E-2</v>
      </c>
      <c r="EF80" s="2">
        <f t="shared" si="83"/>
        <v>1.7763247218060888E-2</v>
      </c>
      <c r="EG80" s="2">
        <f t="shared" si="84"/>
        <v>1.932477999557658E-2</v>
      </c>
      <c r="EH80" s="2">
        <f t="shared" si="85"/>
        <v>1.9412345997212564E-2</v>
      </c>
      <c r="EI80" s="2">
        <f t="shared" si="86"/>
        <v>1.8889491042277506E-2</v>
      </c>
      <c r="EJ80" s="2">
        <f t="shared" si="87"/>
        <v>1.8810209906688344E-2</v>
      </c>
      <c r="EK80" s="2">
        <f t="shared" si="88"/>
        <v>1.9117922657973355E-2</v>
      </c>
      <c r="EL80" s="2">
        <f t="shared" si="89"/>
        <v>1.7641664550622084E-2</v>
      </c>
      <c r="EM80" s="2">
        <f t="shared" si="90"/>
        <v>1.6117290794389266E-2</v>
      </c>
      <c r="EN80" s="2">
        <f t="shared" si="91"/>
        <v>1.4224935092369705E-2</v>
      </c>
      <c r="EO80" s="2">
        <f t="shared" si="92"/>
        <v>1.6405302667519051E-2</v>
      </c>
      <c r="EP80" s="2">
        <f t="shared" si="93"/>
        <v>1.8639347813281443E-2</v>
      </c>
    </row>
    <row r="81" spans="2:146" x14ac:dyDescent="0.25">
      <c r="B81" s="2">
        <v>59</v>
      </c>
      <c r="C81" s="49">
        <v>110.1754</v>
      </c>
      <c r="D81" s="49">
        <v>99.438599999999994</v>
      </c>
      <c r="E81" s="49">
        <v>127.89100000000001</v>
      </c>
      <c r="F81" s="49">
        <v>144.90899999999999</v>
      </c>
      <c r="G81" s="49">
        <v>146.76400000000001</v>
      </c>
      <c r="H81" s="49">
        <v>165.92699999999999</v>
      </c>
      <c r="I81" s="49">
        <v>167.58199999999999</v>
      </c>
      <c r="J81" s="49">
        <v>164.76400000000001</v>
      </c>
      <c r="K81" s="49">
        <v>164.18199999999999</v>
      </c>
      <c r="L81" s="49">
        <v>162.52699999999999</v>
      </c>
      <c r="M81" s="49">
        <v>143.691</v>
      </c>
      <c r="N81" s="49">
        <v>134.22200000000001</v>
      </c>
      <c r="O81" s="49">
        <v>114.87</v>
      </c>
      <c r="P81" s="49">
        <v>104.556</v>
      </c>
      <c r="Q81" s="49">
        <v>99.778000000000006</v>
      </c>
      <c r="T81" s="4">
        <f t="shared" si="94"/>
        <v>111.95205984026659</v>
      </c>
      <c r="U81" s="4">
        <f t="shared" si="3"/>
        <v>101.17311391895549</v>
      </c>
      <c r="V81" s="4">
        <f t="shared" si="4"/>
        <v>132.13606653334156</v>
      </c>
      <c r="W81" s="4">
        <f t="shared" si="5"/>
        <v>151.23476485328052</v>
      </c>
      <c r="X81" s="4">
        <f t="shared" si="6"/>
        <v>153.26435020784459</v>
      </c>
      <c r="Y81" s="4">
        <f t="shared" si="7"/>
        <v>179.46730457782445</v>
      </c>
      <c r="Z81" s="4">
        <f t="shared" si="8"/>
        <v>176.93735637494234</v>
      </c>
      <c r="AA81" s="4">
        <f t="shared" si="9"/>
        <v>172.36586215538753</v>
      </c>
      <c r="AB81" s="4">
        <f t="shared" si="10"/>
        <v>169.54794578209078</v>
      </c>
      <c r="AC81" s="4">
        <f t="shared" si="11"/>
        <v>166.99230336053711</v>
      </c>
      <c r="AD81" s="4">
        <f t="shared" si="12"/>
        <v>143.39175345412141</v>
      </c>
      <c r="AE81" s="4">
        <f t="shared" si="13"/>
        <v>130.32586585027477</v>
      </c>
      <c r="AF81" s="4">
        <f t="shared" si="14"/>
        <v>109.7527051651951</v>
      </c>
      <c r="AG81" s="4">
        <f t="shared" si="15"/>
        <v>98.318984571233202</v>
      </c>
      <c r="AH81" s="4">
        <f t="shared" si="16"/>
        <v>96.987985462888801</v>
      </c>
      <c r="AJ81" s="4">
        <f t="shared" si="99"/>
        <v>-1.7766598402665892</v>
      </c>
      <c r="AK81" s="4">
        <f t="shared" si="99"/>
        <v>-1.7345139189554999</v>
      </c>
      <c r="AL81" s="4">
        <f t="shared" si="99"/>
        <v>-4.2450665333415571</v>
      </c>
      <c r="AM81" s="4">
        <f t="shared" si="99"/>
        <v>-6.325764853280532</v>
      </c>
      <c r="AN81" s="4">
        <f t="shared" si="99"/>
        <v>-6.5003502078445763</v>
      </c>
      <c r="AO81" s="4">
        <f t="shared" si="99"/>
        <v>-13.540304577824458</v>
      </c>
      <c r="AP81" s="4">
        <f t="shared" si="99"/>
        <v>-9.3553563749423461</v>
      </c>
      <c r="AQ81" s="4">
        <f t="shared" si="99"/>
        <v>-7.6018621553875221</v>
      </c>
      <c r="AR81" s="4">
        <f t="shared" si="99"/>
        <v>-5.3659457820907903</v>
      </c>
      <c r="AS81" s="4">
        <f t="shared" si="99"/>
        <v>-4.4653033605371206</v>
      </c>
      <c r="AT81" s="4">
        <f t="shared" si="99"/>
        <v>0.29924654587858868</v>
      </c>
      <c r="AU81" s="4">
        <f t="shared" si="99"/>
        <v>3.896134149725242</v>
      </c>
      <c r="AV81" s="4">
        <f t="shared" si="99"/>
        <v>5.117294834804909</v>
      </c>
      <c r="AW81" s="4">
        <f t="shared" si="99"/>
        <v>6.2370154287667958</v>
      </c>
      <c r="AX81" s="4">
        <f t="shared" si="99"/>
        <v>2.7900145371112046</v>
      </c>
      <c r="AZ81" s="2">
        <f t="shared" si="100"/>
        <v>37.972754880867413</v>
      </c>
      <c r="BA81" s="2">
        <f t="shared" si="100"/>
        <v>46.22911882674002</v>
      </c>
      <c r="BB81" s="2">
        <f t="shared" si="100"/>
        <v>52.00506189007308</v>
      </c>
      <c r="BC81" s="2">
        <f t="shared" si="100"/>
        <v>56.571330928732174</v>
      </c>
      <c r="BD81" s="2">
        <f t="shared" si="100"/>
        <v>60.847846361805857</v>
      </c>
      <c r="BE81" s="2">
        <f t="shared" si="100"/>
        <v>64.352542315992906</v>
      </c>
      <c r="BF81" s="2">
        <f t="shared" si="100"/>
        <v>66.664113317712108</v>
      </c>
      <c r="BG81" s="2">
        <f t="shared" si="100"/>
        <v>69.271280211706596</v>
      </c>
      <c r="BH81" s="2">
        <f t="shared" si="100"/>
        <v>69.837207427719264</v>
      </c>
      <c r="BI81" s="2">
        <f t="shared" si="100"/>
        <v>69.513208121285672</v>
      </c>
      <c r="BJ81" s="2">
        <f t="shared" si="100"/>
        <v>68.869419026814683</v>
      </c>
      <c r="BK81" s="2">
        <f t="shared" si="100"/>
        <v>68.970791108365006</v>
      </c>
      <c r="BL81" s="2">
        <f t="shared" si="100"/>
        <v>67.572141934463133</v>
      </c>
      <c r="BM81" s="2">
        <f t="shared" si="100"/>
        <v>66.147558664715902</v>
      </c>
      <c r="BN81" s="2">
        <f t="shared" si="100"/>
        <v>66.00078867358279</v>
      </c>
      <c r="BP81" s="2" t="str">
        <f t="shared" si="19"/>
        <v/>
      </c>
      <c r="BQ81" s="2" t="str">
        <f t="shared" si="20"/>
        <v/>
      </c>
      <c r="BR81" s="2" t="str">
        <f t="shared" si="21"/>
        <v/>
      </c>
      <c r="BS81" s="2" t="str">
        <f t="shared" si="22"/>
        <v/>
      </c>
      <c r="BT81" s="2" t="str">
        <f t="shared" si="23"/>
        <v/>
      </c>
      <c r="BU81" s="2" t="str">
        <f t="shared" si="24"/>
        <v/>
      </c>
      <c r="BV81" s="2" t="str">
        <f t="shared" si="25"/>
        <v/>
      </c>
      <c r="BW81" s="2" t="str">
        <f t="shared" si="26"/>
        <v/>
      </c>
      <c r="BX81" s="2" t="str">
        <f t="shared" si="27"/>
        <v/>
      </c>
      <c r="BY81" s="2" t="str">
        <f t="shared" si="28"/>
        <v/>
      </c>
      <c r="BZ81" s="2" t="str">
        <f t="shared" si="29"/>
        <v/>
      </c>
      <c r="CA81" s="2" t="str">
        <f t="shared" si="30"/>
        <v/>
      </c>
      <c r="CB81" s="2" t="str">
        <f t="shared" si="31"/>
        <v/>
      </c>
      <c r="CC81" s="2" t="str">
        <f t="shared" si="32"/>
        <v/>
      </c>
      <c r="CD81" s="2" t="str">
        <f t="shared" si="33"/>
        <v/>
      </c>
      <c r="CF81" s="2" t="str">
        <f t="shared" si="34"/>
        <v/>
      </c>
      <c r="CG81" s="2" t="str">
        <f t="shared" si="35"/>
        <v/>
      </c>
      <c r="CH81" s="2" t="str">
        <f t="shared" si="36"/>
        <v/>
      </c>
      <c r="CI81" s="2" t="str">
        <f t="shared" si="37"/>
        <v/>
      </c>
      <c r="CJ81" s="2" t="str">
        <f t="shared" si="38"/>
        <v/>
      </c>
      <c r="CK81" s="2" t="str">
        <f t="shared" si="39"/>
        <v/>
      </c>
      <c r="CL81" s="2" t="str">
        <f t="shared" si="40"/>
        <v/>
      </c>
      <c r="CM81" s="2" t="str">
        <f t="shared" si="41"/>
        <v/>
      </c>
      <c r="CN81" s="2" t="str">
        <f t="shared" si="42"/>
        <v/>
      </c>
      <c r="CO81" s="2" t="str">
        <f t="shared" si="43"/>
        <v/>
      </c>
      <c r="CP81" s="2" t="str">
        <f t="shared" si="44"/>
        <v/>
      </c>
      <c r="CQ81" s="2" t="str">
        <f t="shared" si="45"/>
        <v/>
      </c>
      <c r="CR81" s="2" t="str">
        <f t="shared" si="46"/>
        <v/>
      </c>
      <c r="CS81" s="2" t="str">
        <f t="shared" si="47"/>
        <v/>
      </c>
      <c r="CT81" s="2" t="str">
        <f t="shared" si="48"/>
        <v/>
      </c>
      <c r="CV81" s="2">
        <f t="shared" si="49"/>
        <v>38.011583408397954</v>
      </c>
      <c r="CW81" s="2">
        <f t="shared" si="50"/>
        <v>46.259497055878221</v>
      </c>
      <c r="CX81" s="2">
        <f t="shared" si="51"/>
        <v>51.99600184453228</v>
      </c>
      <c r="CY81" s="2">
        <f t="shared" si="52"/>
        <v>56.551523125733638</v>
      </c>
      <c r="CZ81" s="2">
        <f t="shared" si="53"/>
        <v>60.849670064467901</v>
      </c>
      <c r="DA81" s="2">
        <f t="shared" si="54"/>
        <v>64.351632466013498</v>
      </c>
      <c r="DB81" s="2">
        <f t="shared" si="55"/>
        <v>66.623017921442056</v>
      </c>
      <c r="DC81" s="2">
        <f t="shared" si="56"/>
        <v>69.242469891112464</v>
      </c>
      <c r="DD81" s="2">
        <f t="shared" si="57"/>
        <v>69.818814881624292</v>
      </c>
      <c r="DE81" s="2">
        <f t="shared" si="58"/>
        <v>69.509051206035409</v>
      </c>
      <c r="DF81" s="2">
        <f t="shared" si="59"/>
        <v>68.868225925921138</v>
      </c>
      <c r="DG81" s="2">
        <f t="shared" si="60"/>
        <v>68.964123040978649</v>
      </c>
      <c r="DH81" s="2">
        <f t="shared" si="61"/>
        <v>67.60667806841046</v>
      </c>
      <c r="DI81" s="2">
        <f t="shared" si="62"/>
        <v>66.147997820561798</v>
      </c>
      <c r="DJ81" s="2">
        <f t="shared" si="63"/>
        <v>66.124849097322141</v>
      </c>
      <c r="DL81" s="2">
        <f t="shared" si="64"/>
        <v>36.290087044221842</v>
      </c>
      <c r="DM81" s="2">
        <f t="shared" si="65"/>
        <v>44.544677868829382</v>
      </c>
      <c r="DN81" s="2">
        <f t="shared" si="66"/>
        <v>52.447211867259028</v>
      </c>
      <c r="DO81" s="2">
        <f t="shared" si="67"/>
        <v>57.51290515097525</v>
      </c>
      <c r="DP81" s="2">
        <f t="shared" si="68"/>
        <v>60.755876009050809</v>
      </c>
      <c r="DQ81" s="2">
        <f t="shared" si="69"/>
        <v>64.394651849741606</v>
      </c>
      <c r="DR81" s="2">
        <f t="shared" si="70"/>
        <v>68.557335438378601</v>
      </c>
      <c r="DS81" s="2">
        <f t="shared" si="71"/>
        <v>70.636007143710032</v>
      </c>
      <c r="DT81" s="2">
        <f t="shared" si="72"/>
        <v>70.712193684343944</v>
      </c>
      <c r="DU81" s="2">
        <f t="shared" si="73"/>
        <v>69.707720510879341</v>
      </c>
      <c r="DV81" s="2">
        <f t="shared" si="74"/>
        <v>68.930009946653215</v>
      </c>
      <c r="DW81" s="2">
        <f t="shared" si="75"/>
        <v>69.342028118862515</v>
      </c>
      <c r="DX81" s="2">
        <f t="shared" si="76"/>
        <v>65.389405714285687</v>
      </c>
      <c r="DY81" s="2">
        <f t="shared" si="77"/>
        <v>66.123545433653533</v>
      </c>
      <c r="DZ81" s="2">
        <f t="shared" si="78"/>
        <v>60.043739450676107</v>
      </c>
      <c r="EB81" s="2">
        <f t="shared" si="79"/>
        <v>2.2555102838759711E-2</v>
      </c>
      <c r="EC81" s="2">
        <f t="shared" si="80"/>
        <v>1.7715120852176129E-2</v>
      </c>
      <c r="ED81" s="2">
        <f t="shared" si="81"/>
        <v>2.0079442132170961E-2</v>
      </c>
      <c r="EE81" s="2">
        <f t="shared" si="82"/>
        <v>2.0603467173786503E-2</v>
      </c>
      <c r="EF81" s="2">
        <f t="shared" si="83"/>
        <v>1.9443691329232841E-2</v>
      </c>
      <c r="EG81" s="2">
        <f t="shared" si="84"/>
        <v>2.1149767862017593E-2</v>
      </c>
      <c r="EH81" s="2">
        <f t="shared" si="85"/>
        <v>2.1245424244068174E-2</v>
      </c>
      <c r="EI81" s="2">
        <f t="shared" si="86"/>
        <v>2.0674237836433323E-2</v>
      </c>
      <c r="EJ81" s="2">
        <f t="shared" si="87"/>
        <v>2.0587623121321841E-2</v>
      </c>
      <c r="EK81" s="2">
        <f t="shared" si="88"/>
        <v>2.0923792195938026E-2</v>
      </c>
      <c r="EL81" s="2">
        <f t="shared" si="89"/>
        <v>1.9310832791353528E-2</v>
      </c>
      <c r="EM81" s="2">
        <f t="shared" si="90"/>
        <v>1.7644820820335156E-2</v>
      </c>
      <c r="EN81" s="2">
        <f t="shared" si="91"/>
        <v>1.5575954791069584E-2</v>
      </c>
      <c r="EO81" s="2">
        <f t="shared" si="92"/>
        <v>1.7959630998110026E-2</v>
      </c>
      <c r="EP81" s="2">
        <f t="shared" si="93"/>
        <v>2.0400951626942478E-2</v>
      </c>
    </row>
    <row r="82" spans="2:146" x14ac:dyDescent="0.25">
      <c r="B82" s="2">
        <v>60</v>
      </c>
      <c r="C82" s="49">
        <v>111.7193</v>
      </c>
      <c r="D82" s="49">
        <v>108.54389999999999</v>
      </c>
      <c r="E82" s="49">
        <v>138.19999999999999</v>
      </c>
      <c r="F82" s="49">
        <v>154.76400000000001</v>
      </c>
      <c r="G82" s="49">
        <v>159.07300000000001</v>
      </c>
      <c r="H82" s="49">
        <v>177.12700000000001</v>
      </c>
      <c r="I82" s="49">
        <v>180.2</v>
      </c>
      <c r="J82" s="49">
        <v>178.50899999999999</v>
      </c>
      <c r="K82" s="49">
        <v>177.78200000000001</v>
      </c>
      <c r="L82" s="49">
        <v>174.10900000000001</v>
      </c>
      <c r="M82" s="49">
        <v>158.982</v>
      </c>
      <c r="N82" s="49">
        <v>147.63</v>
      </c>
      <c r="O82" s="49">
        <v>128.53700000000001</v>
      </c>
      <c r="P82" s="49">
        <v>114.574</v>
      </c>
      <c r="Q82" s="49">
        <v>111.093</v>
      </c>
      <c r="T82" s="4">
        <f t="shared" si="94"/>
        <v>109.86048012593247</v>
      </c>
      <c r="U82" s="4">
        <f t="shared" si="3"/>
        <v>111.34560936874644</v>
      </c>
      <c r="V82" s="4">
        <f t="shared" si="4"/>
        <v>144.75147473079357</v>
      </c>
      <c r="W82" s="4">
        <f t="shared" si="5"/>
        <v>164.14227403215568</v>
      </c>
      <c r="X82" s="4">
        <f t="shared" si="6"/>
        <v>168.62495389681013</v>
      </c>
      <c r="Y82" s="4">
        <f t="shared" si="7"/>
        <v>189.265304149103</v>
      </c>
      <c r="Z82" s="4">
        <f t="shared" si="8"/>
        <v>191.22724163211564</v>
      </c>
      <c r="AA82" s="4">
        <f t="shared" si="9"/>
        <v>189.05505948939171</v>
      </c>
      <c r="AB82" s="4">
        <f t="shared" si="10"/>
        <v>187.14275009048308</v>
      </c>
      <c r="AC82" s="4">
        <f t="shared" si="11"/>
        <v>185.66102243744348</v>
      </c>
      <c r="AD82" s="4">
        <f t="shared" si="12"/>
        <v>163.65177157769904</v>
      </c>
      <c r="AE82" s="4">
        <f t="shared" si="13"/>
        <v>149.60057395786265</v>
      </c>
      <c r="AF82" s="4">
        <f t="shared" si="14"/>
        <v>125.27095622176988</v>
      </c>
      <c r="AG82" s="4">
        <f t="shared" si="15"/>
        <v>110.79262349650587</v>
      </c>
      <c r="AH82" s="4">
        <f t="shared" si="16"/>
        <v>108.59936768078215</v>
      </c>
      <c r="AJ82" s="4">
        <f t="shared" si="99"/>
        <v>1.8588198740675352</v>
      </c>
      <c r="AK82" s="4">
        <f t="shared" si="99"/>
        <v>-2.8017093687464438</v>
      </c>
      <c r="AL82" s="4">
        <f t="shared" si="99"/>
        <v>-6.5514747307935863</v>
      </c>
      <c r="AM82" s="4">
        <f t="shared" si="99"/>
        <v>-9.378274032155673</v>
      </c>
      <c r="AN82" s="4">
        <f t="shared" si="99"/>
        <v>-9.5519538968101187</v>
      </c>
      <c r="AO82" s="4">
        <f t="shared" si="99"/>
        <v>-12.138304149102993</v>
      </c>
      <c r="AP82" s="4">
        <f t="shared" si="99"/>
        <v>-11.027241632115647</v>
      </c>
      <c r="AQ82" s="4">
        <f t="shared" si="99"/>
        <v>-10.546059489391723</v>
      </c>
      <c r="AR82" s="4">
        <f t="shared" si="99"/>
        <v>-9.3607500904830658</v>
      </c>
      <c r="AS82" s="4">
        <f t="shared" si="99"/>
        <v>-11.552022437443469</v>
      </c>
      <c r="AT82" s="4">
        <f t="shared" si="99"/>
        <v>-4.6697715776990378</v>
      </c>
      <c r="AU82" s="4">
        <f t="shared" si="99"/>
        <v>-1.9705739578626549</v>
      </c>
      <c r="AV82" s="4">
        <f t="shared" si="99"/>
        <v>3.2660437782301273</v>
      </c>
      <c r="AW82" s="4">
        <f t="shared" si="99"/>
        <v>3.7813765034941298</v>
      </c>
      <c r="AX82" s="4">
        <f t="shared" si="99"/>
        <v>2.493632319217852</v>
      </c>
      <c r="AZ82" s="2">
        <f t="shared" si="100"/>
        <v>37.931851046865845</v>
      </c>
      <c r="BA82" s="2">
        <f t="shared" si="100"/>
        <v>46.194383888319521</v>
      </c>
      <c r="BB82" s="2">
        <f t="shared" si="100"/>
        <v>51.964846103157285</v>
      </c>
      <c r="BC82" s="2">
        <f t="shared" si="100"/>
        <v>56.509429452463849</v>
      </c>
      <c r="BD82" s="2">
        <f t="shared" si="100"/>
        <v>60.777908652989531</v>
      </c>
      <c r="BE82" s="2">
        <f t="shared" si="100"/>
        <v>64.294194076414072</v>
      </c>
      <c r="BF82" s="2">
        <f t="shared" si="100"/>
        <v>66.597530035711188</v>
      </c>
      <c r="BG82" s="2">
        <f t="shared" si="100"/>
        <v>69.187422023419415</v>
      </c>
      <c r="BH82" s="2">
        <f t="shared" si="100"/>
        <v>69.751373575244116</v>
      </c>
      <c r="BI82" s="2">
        <f t="shared" si="100"/>
        <v>69.452877696385428</v>
      </c>
      <c r="BJ82" s="2">
        <f t="shared" si="100"/>
        <v>68.779616175927671</v>
      </c>
      <c r="BK82" s="2">
        <f t="shared" si="100"/>
        <v>68.864130811031316</v>
      </c>
      <c r="BL82" s="2">
        <f t="shared" si="100"/>
        <v>67.43379744070289</v>
      </c>
      <c r="BM82" s="2">
        <f t="shared" si="100"/>
        <v>66.036428473987272</v>
      </c>
      <c r="BN82" s="2">
        <f t="shared" si="100"/>
        <v>66.02124303280327</v>
      </c>
      <c r="BP82" s="2" t="str">
        <f t="shared" si="19"/>
        <v/>
      </c>
      <c r="BQ82" s="2" t="str">
        <f t="shared" si="20"/>
        <v/>
      </c>
      <c r="BR82" s="2" t="str">
        <f t="shared" si="21"/>
        <v/>
      </c>
      <c r="BS82" s="2" t="str">
        <f t="shared" si="22"/>
        <v/>
      </c>
      <c r="BT82" s="2" t="str">
        <f t="shared" si="23"/>
        <v/>
      </c>
      <c r="BU82" s="2" t="str">
        <f t="shared" si="24"/>
        <v/>
      </c>
      <c r="BV82" s="2" t="str">
        <f t="shared" si="25"/>
        <v/>
      </c>
      <c r="BW82" s="2" t="str">
        <f t="shared" si="26"/>
        <v/>
      </c>
      <c r="BX82" s="2" t="str">
        <f t="shared" si="27"/>
        <v/>
      </c>
      <c r="BY82" s="2" t="str">
        <f t="shared" si="28"/>
        <v/>
      </c>
      <c r="BZ82" s="2" t="str">
        <f t="shared" si="29"/>
        <v/>
      </c>
      <c r="CA82" s="2" t="str">
        <f t="shared" si="30"/>
        <v/>
      </c>
      <c r="CB82" s="2" t="str">
        <f t="shared" si="31"/>
        <v/>
      </c>
      <c r="CC82" s="2" t="str">
        <f t="shared" si="32"/>
        <v/>
      </c>
      <c r="CD82" s="2" t="str">
        <f t="shared" si="33"/>
        <v/>
      </c>
      <c r="CF82" s="2" t="str">
        <f t="shared" si="34"/>
        <v/>
      </c>
      <c r="CG82" s="2" t="str">
        <f t="shared" si="35"/>
        <v/>
      </c>
      <c r="CH82" s="2" t="str">
        <f t="shared" si="36"/>
        <v/>
      </c>
      <c r="CI82" s="2" t="str">
        <f t="shared" si="37"/>
        <v/>
      </c>
      <c r="CJ82" s="2" t="str">
        <f t="shared" si="38"/>
        <v/>
      </c>
      <c r="CK82" s="2" t="str">
        <f t="shared" si="39"/>
        <v/>
      </c>
      <c r="CL82" s="2" t="str">
        <f t="shared" si="40"/>
        <v/>
      </c>
      <c r="CM82" s="2" t="str">
        <f t="shared" si="41"/>
        <v/>
      </c>
      <c r="CN82" s="2" t="str">
        <f t="shared" si="42"/>
        <v/>
      </c>
      <c r="CO82" s="2" t="str">
        <f t="shared" si="43"/>
        <v/>
      </c>
      <c r="CP82" s="2" t="str">
        <f t="shared" si="44"/>
        <v/>
      </c>
      <c r="CQ82" s="2" t="str">
        <f t="shared" si="45"/>
        <v/>
      </c>
      <c r="CR82" s="2" t="str">
        <f t="shared" si="46"/>
        <v/>
      </c>
      <c r="CS82" s="2" t="str">
        <f t="shared" si="47"/>
        <v/>
      </c>
      <c r="CT82" s="2" t="str">
        <f t="shared" si="48"/>
        <v/>
      </c>
      <c r="CV82" s="2">
        <f t="shared" si="49"/>
        <v>37.974029060798863</v>
      </c>
      <c r="CW82" s="2">
        <f t="shared" si="50"/>
        <v>46.22796401740213</v>
      </c>
      <c r="CX82" s="2">
        <f t="shared" si="51"/>
        <v>51.955748051948056</v>
      </c>
      <c r="CY82" s="2">
        <f t="shared" si="52"/>
        <v>56.488382024943967</v>
      </c>
      <c r="CZ82" s="2">
        <f t="shared" si="53"/>
        <v>60.780245940390543</v>
      </c>
      <c r="DA82" s="2">
        <f t="shared" si="54"/>
        <v>64.293874317183992</v>
      </c>
      <c r="DB82" s="2">
        <f t="shared" si="55"/>
        <v>66.553655872634252</v>
      </c>
      <c r="DC82" s="2">
        <f t="shared" si="56"/>
        <v>69.156739916739312</v>
      </c>
      <c r="DD82" s="2">
        <f t="shared" si="57"/>
        <v>69.732259463993515</v>
      </c>
      <c r="DE82" s="2">
        <f t="shared" si="58"/>
        <v>69.449976634867213</v>
      </c>
      <c r="DF82" s="2">
        <f t="shared" si="59"/>
        <v>68.779295621393672</v>
      </c>
      <c r="DG82" s="2">
        <f t="shared" si="60"/>
        <v>68.857727572744878</v>
      </c>
      <c r="DH82" s="2">
        <f t="shared" si="61"/>
        <v>67.47169014084507</v>
      </c>
      <c r="DI82" s="2">
        <f t="shared" si="62"/>
        <v>66.037895974623709</v>
      </c>
      <c r="DJ82" s="2">
        <f t="shared" si="63"/>
        <v>66.16022669049056</v>
      </c>
      <c r="DL82" s="2">
        <f t="shared" si="64"/>
        <v>36.264858730515513</v>
      </c>
      <c r="DM82" s="2">
        <f t="shared" si="65"/>
        <v>44.496235252456991</v>
      </c>
      <c r="DN82" s="2">
        <f t="shared" si="66"/>
        <v>52.369783235729685</v>
      </c>
      <c r="DO82" s="2">
        <f t="shared" si="67"/>
        <v>57.421896679268372</v>
      </c>
      <c r="DP82" s="2">
        <f t="shared" si="68"/>
        <v>60.670409278247</v>
      </c>
      <c r="DQ82" s="2">
        <f t="shared" si="69"/>
        <v>64.307690967170956</v>
      </c>
      <c r="DR82" s="2">
        <f t="shared" si="70"/>
        <v>68.440920101763325</v>
      </c>
      <c r="DS82" s="2">
        <f t="shared" si="71"/>
        <v>70.512931529686213</v>
      </c>
      <c r="DT82" s="2">
        <f t="shared" si="72"/>
        <v>70.580677055440233</v>
      </c>
      <c r="DU82" s="2">
        <f t="shared" si="73"/>
        <v>69.576681229034222</v>
      </c>
      <c r="DV82" s="2">
        <f t="shared" si="74"/>
        <v>68.794462956799563</v>
      </c>
      <c r="DW82" s="2">
        <f t="shared" si="75"/>
        <v>69.189256249086995</v>
      </c>
      <c r="DX82" s="2">
        <f t="shared" si="76"/>
        <v>65.249644285714268</v>
      </c>
      <c r="DY82" s="2">
        <f t="shared" si="77"/>
        <v>65.963245470423317</v>
      </c>
      <c r="DZ82" s="2">
        <f t="shared" si="78"/>
        <v>59.934826572207697</v>
      </c>
      <c r="EB82" s="2">
        <f t="shared" si="79"/>
        <v>2.4677478414937833E-2</v>
      </c>
      <c r="EC82" s="2">
        <f t="shared" si="80"/>
        <v>1.939110197991956E-2</v>
      </c>
      <c r="ED82" s="2">
        <f t="shared" si="81"/>
        <v>2.1974101635847294E-2</v>
      </c>
      <c r="EE82" s="2">
        <f t="shared" si="82"/>
        <v>2.2546435047788665E-2</v>
      </c>
      <c r="EF82" s="2">
        <f t="shared" si="83"/>
        <v>2.127966523560762E-2</v>
      </c>
      <c r="EG82" s="2">
        <f t="shared" si="84"/>
        <v>2.314303614675732E-2</v>
      </c>
      <c r="EH82" s="2">
        <f t="shared" si="85"/>
        <v>2.3247493594042275E-2</v>
      </c>
      <c r="EI82" s="2">
        <f t="shared" si="86"/>
        <v>2.2623725428762915E-2</v>
      </c>
      <c r="EJ82" s="2">
        <f t="shared" si="87"/>
        <v>2.2529131224165829E-2</v>
      </c>
      <c r="EK82" s="2">
        <f t="shared" si="88"/>
        <v>2.2896261475637062E-2</v>
      </c>
      <c r="EL82" s="2">
        <f t="shared" si="89"/>
        <v>2.1134531901567416E-2</v>
      </c>
      <c r="EM82" s="2">
        <f t="shared" si="90"/>
        <v>1.9314281820488093E-2</v>
      </c>
      <c r="EN82" s="2">
        <f t="shared" si="91"/>
        <v>1.7053068484020301E-2</v>
      </c>
      <c r="EO82" s="2">
        <f t="shared" si="92"/>
        <v>1.9658281643933278E-2</v>
      </c>
      <c r="EP82" s="2">
        <f t="shared" si="93"/>
        <v>2.232525701908156E-2</v>
      </c>
    </row>
    <row r="83" spans="2:146" x14ac:dyDescent="0.25">
      <c r="B83" s="2">
        <v>61</v>
      </c>
      <c r="C83" s="49">
        <v>111.43859999999999</v>
      </c>
      <c r="D83" s="49">
        <v>115.54389999999999</v>
      </c>
      <c r="E83" s="49">
        <v>145.6</v>
      </c>
      <c r="F83" s="49">
        <v>161.636</v>
      </c>
      <c r="G83" s="49">
        <v>168.691</v>
      </c>
      <c r="H83" s="49">
        <v>187.018</v>
      </c>
      <c r="I83" s="49">
        <v>188.50899999999999</v>
      </c>
      <c r="J83" s="49">
        <v>189.47300000000001</v>
      </c>
      <c r="K83" s="49">
        <v>188.85499999999999</v>
      </c>
      <c r="L83" s="49">
        <v>187.52699999999999</v>
      </c>
      <c r="M83" s="49">
        <v>171.49100000000001</v>
      </c>
      <c r="N83" s="49">
        <v>165.148</v>
      </c>
      <c r="O83" s="49">
        <v>142.315</v>
      </c>
      <c r="P83" s="49">
        <v>125.79600000000001</v>
      </c>
      <c r="Q83" s="49">
        <v>121.79600000000001</v>
      </c>
      <c r="T83" s="4">
        <f t="shared" si="94"/>
        <v>105.50267278042226</v>
      </c>
      <c r="U83" s="4">
        <f t="shared" si="3"/>
        <v>120.68061722214222</v>
      </c>
      <c r="V83" s="4">
        <f t="shared" si="4"/>
        <v>154.5036512503724</v>
      </c>
      <c r="W83" s="4">
        <f t="shared" si="5"/>
        <v>172.33177919804669</v>
      </c>
      <c r="X83" s="4">
        <f t="shared" si="6"/>
        <v>179.73749839164836</v>
      </c>
      <c r="Y83" s="4">
        <f t="shared" si="7"/>
        <v>193.25309421270694</v>
      </c>
      <c r="Z83" s="4">
        <f t="shared" si="8"/>
        <v>199.5225773065512</v>
      </c>
      <c r="AA83" s="4">
        <f t="shared" si="9"/>
        <v>200.81633478128489</v>
      </c>
      <c r="AB83" s="4">
        <f t="shared" si="10"/>
        <v>200.68673745131895</v>
      </c>
      <c r="AC83" s="4">
        <f t="shared" si="11"/>
        <v>200.71348571665402</v>
      </c>
      <c r="AD83" s="4">
        <f t="shared" si="12"/>
        <v>183.09775079026113</v>
      </c>
      <c r="AE83" s="4">
        <f t="shared" si="13"/>
        <v>169.57576342033295</v>
      </c>
      <c r="AF83" s="4">
        <f t="shared" si="14"/>
        <v>142.75017916448175</v>
      </c>
      <c r="AG83" s="4">
        <f t="shared" si="15"/>
        <v>125.44865862529959</v>
      </c>
      <c r="AH83" s="4">
        <f t="shared" si="16"/>
        <v>122.13519470163928</v>
      </c>
      <c r="AJ83" s="4">
        <f t="shared" si="99"/>
        <v>5.9359272195777351</v>
      </c>
      <c r="AK83" s="4">
        <f t="shared" si="99"/>
        <v>-5.1367172221422237</v>
      </c>
      <c r="AL83" s="4">
        <f t="shared" si="99"/>
        <v>-8.9036512503724055</v>
      </c>
      <c r="AM83" s="4">
        <f t="shared" si="99"/>
        <v>-10.695779198046694</v>
      </c>
      <c r="AN83" s="4">
        <f t="shared" si="99"/>
        <v>-11.046498391648356</v>
      </c>
      <c r="AO83" s="4">
        <f t="shared" si="99"/>
        <v>-6.2350942127069402</v>
      </c>
      <c r="AP83" s="4">
        <f t="shared" si="99"/>
        <v>-11.013577306551213</v>
      </c>
      <c r="AQ83" s="4">
        <f t="shared" si="99"/>
        <v>-11.343334781284881</v>
      </c>
      <c r="AR83" s="4">
        <f t="shared" si="99"/>
        <v>-11.831737451318958</v>
      </c>
      <c r="AS83" s="4">
        <f t="shared" si="99"/>
        <v>-13.186485716654033</v>
      </c>
      <c r="AT83" s="4">
        <f t="shared" si="99"/>
        <v>-11.606750790261117</v>
      </c>
      <c r="AU83" s="4">
        <f t="shared" si="99"/>
        <v>-4.4277634203329512</v>
      </c>
      <c r="AV83" s="4">
        <f t="shared" si="99"/>
        <v>-0.43517916448175242</v>
      </c>
      <c r="AW83" s="4">
        <f t="shared" si="99"/>
        <v>0.34734137470042015</v>
      </c>
      <c r="AX83" s="4">
        <f t="shared" si="99"/>
        <v>-0.33919470163927201</v>
      </c>
      <c r="AZ83" s="2">
        <f t="shared" si="100"/>
        <v>37.890670015889782</v>
      </c>
      <c r="BA83" s="2">
        <f t="shared" si="100"/>
        <v>46.159320995507038</v>
      </c>
      <c r="BB83" s="2">
        <f t="shared" si="100"/>
        <v>51.924555169661723</v>
      </c>
      <c r="BC83" s="2">
        <f t="shared" si="100"/>
        <v>56.447581445461914</v>
      </c>
      <c r="BD83" s="2">
        <f t="shared" si="100"/>
        <v>60.707890732072578</v>
      </c>
      <c r="BE83" s="2">
        <f t="shared" si="100"/>
        <v>64.235726603459</v>
      </c>
      <c r="BF83" s="2">
        <f t="shared" si="100"/>
        <v>66.531096508675773</v>
      </c>
      <c r="BG83" s="2">
        <f t="shared" si="100"/>
        <v>69.103654538432323</v>
      </c>
      <c r="BH83" s="2">
        <f t="shared" si="100"/>
        <v>69.665508542763476</v>
      </c>
      <c r="BI83" s="2">
        <f t="shared" si="100"/>
        <v>69.392273293207808</v>
      </c>
      <c r="BJ83" s="2">
        <f t="shared" si="100"/>
        <v>68.689638006677043</v>
      </c>
      <c r="BK83" s="2">
        <f t="shared" si="100"/>
        <v>68.75735973873698</v>
      </c>
      <c r="BL83" s="2">
        <f t="shared" si="100"/>
        <v>67.295132829341341</v>
      </c>
      <c r="BM83" s="2">
        <f t="shared" si="100"/>
        <v>65.925108126241525</v>
      </c>
      <c r="BN83" s="2">
        <f t="shared" si="100"/>
        <v>66.040014748578642</v>
      </c>
      <c r="BP83" s="2" t="str">
        <f t="shared" si="19"/>
        <v/>
      </c>
      <c r="BQ83" s="2" t="str">
        <f t="shared" si="20"/>
        <v/>
      </c>
      <c r="BR83" s="2" t="str">
        <f t="shared" si="21"/>
        <v/>
      </c>
      <c r="BS83" s="2" t="str">
        <f t="shared" si="22"/>
        <v/>
      </c>
      <c r="BT83" s="2" t="str">
        <f t="shared" si="23"/>
        <v/>
      </c>
      <c r="BU83" s="2" t="str">
        <f t="shared" si="24"/>
        <v/>
      </c>
      <c r="BV83" s="2" t="str">
        <f t="shared" si="25"/>
        <v/>
      </c>
      <c r="BW83" s="2" t="str">
        <f t="shared" si="26"/>
        <v/>
      </c>
      <c r="BX83" s="2" t="str">
        <f t="shared" si="27"/>
        <v/>
      </c>
      <c r="BY83" s="2" t="str">
        <f t="shared" si="28"/>
        <v/>
      </c>
      <c r="BZ83" s="2" t="str">
        <f t="shared" si="29"/>
        <v/>
      </c>
      <c r="CA83" s="2" t="str">
        <f t="shared" si="30"/>
        <v/>
      </c>
      <c r="CB83" s="2" t="str">
        <f t="shared" si="31"/>
        <v/>
      </c>
      <c r="CC83" s="2" t="str">
        <f t="shared" si="32"/>
        <v/>
      </c>
      <c r="CD83" s="2" t="str">
        <f t="shared" si="33"/>
        <v/>
      </c>
      <c r="CF83" s="2" t="str">
        <f t="shared" si="34"/>
        <v/>
      </c>
      <c r="CG83" s="2" t="str">
        <f t="shared" si="35"/>
        <v/>
      </c>
      <c r="CH83" s="2" t="str">
        <f t="shared" si="36"/>
        <v/>
      </c>
      <c r="CI83" s="2" t="str">
        <f t="shared" si="37"/>
        <v/>
      </c>
      <c r="CJ83" s="2" t="str">
        <f t="shared" si="38"/>
        <v/>
      </c>
      <c r="CK83" s="2" t="str">
        <f t="shared" si="39"/>
        <v/>
      </c>
      <c r="CL83" s="2" t="str">
        <f t="shared" si="40"/>
        <v/>
      </c>
      <c r="CM83" s="2" t="str">
        <f t="shared" si="41"/>
        <v/>
      </c>
      <c r="CN83" s="2" t="str">
        <f t="shared" si="42"/>
        <v/>
      </c>
      <c r="CO83" s="2" t="str">
        <f t="shared" si="43"/>
        <v/>
      </c>
      <c r="CP83" s="2" t="str">
        <f t="shared" si="44"/>
        <v/>
      </c>
      <c r="CQ83" s="2" t="str">
        <f t="shared" si="45"/>
        <v/>
      </c>
      <c r="CR83" s="2" t="str">
        <f t="shared" si="46"/>
        <v/>
      </c>
      <c r="CS83" s="2" t="str">
        <f t="shared" si="47"/>
        <v/>
      </c>
      <c r="CT83" s="2" t="str">
        <f t="shared" si="48"/>
        <v/>
      </c>
      <c r="CV83" s="2">
        <f t="shared" si="49"/>
        <v>37.936474713199772</v>
      </c>
      <c r="CW83" s="2">
        <f t="shared" si="50"/>
        <v>46.196430978926045</v>
      </c>
      <c r="CX83" s="2">
        <f t="shared" si="51"/>
        <v>51.915494259363825</v>
      </c>
      <c r="CY83" s="2">
        <f t="shared" si="52"/>
        <v>56.425240924154295</v>
      </c>
      <c r="CZ83" s="2">
        <f t="shared" si="53"/>
        <v>60.710821816313178</v>
      </c>
      <c r="DA83" s="2">
        <f t="shared" si="54"/>
        <v>64.236116168354499</v>
      </c>
      <c r="DB83" s="2">
        <f t="shared" si="55"/>
        <v>66.484293823826448</v>
      </c>
      <c r="DC83" s="2">
        <f t="shared" si="56"/>
        <v>69.07100994236616</v>
      </c>
      <c r="DD83" s="2">
        <f t="shared" si="57"/>
        <v>69.645704046362724</v>
      </c>
      <c r="DE83" s="2">
        <f t="shared" si="58"/>
        <v>69.390902063699016</v>
      </c>
      <c r="DF83" s="2">
        <f t="shared" si="59"/>
        <v>68.690365316866192</v>
      </c>
      <c r="DG83" s="2">
        <f t="shared" si="60"/>
        <v>68.751332104511121</v>
      </c>
      <c r="DH83" s="2">
        <f t="shared" si="61"/>
        <v>67.336702213279679</v>
      </c>
      <c r="DI83" s="2">
        <f t="shared" si="62"/>
        <v>65.927794128685633</v>
      </c>
      <c r="DJ83" s="2">
        <f t="shared" si="63"/>
        <v>66.19560428365898</v>
      </c>
      <c r="DL83" s="2">
        <f t="shared" si="64"/>
        <v>36.239630416809185</v>
      </c>
      <c r="DM83" s="2">
        <f t="shared" si="65"/>
        <v>44.4477926360846</v>
      </c>
      <c r="DN83" s="2">
        <f t="shared" si="66"/>
        <v>52.292354604200334</v>
      </c>
      <c r="DO83" s="2">
        <f t="shared" si="67"/>
        <v>57.330888207561493</v>
      </c>
      <c r="DP83" s="2">
        <f t="shared" si="68"/>
        <v>60.584942547443191</v>
      </c>
      <c r="DQ83" s="2">
        <f t="shared" si="69"/>
        <v>64.220730084600305</v>
      </c>
      <c r="DR83" s="2">
        <f t="shared" si="70"/>
        <v>68.324504765148063</v>
      </c>
      <c r="DS83" s="2">
        <f t="shared" si="71"/>
        <v>70.389855915662409</v>
      </c>
      <c r="DT83" s="2">
        <f t="shared" si="72"/>
        <v>70.449160426536523</v>
      </c>
      <c r="DU83" s="2">
        <f t="shared" si="73"/>
        <v>69.445641947189102</v>
      </c>
      <c r="DV83" s="2">
        <f t="shared" si="74"/>
        <v>68.658915966945898</v>
      </c>
      <c r="DW83" s="2">
        <f t="shared" si="75"/>
        <v>69.036484379311474</v>
      </c>
      <c r="DX83" s="2">
        <f t="shared" si="76"/>
        <v>65.109882857142836</v>
      </c>
      <c r="DY83" s="2">
        <f t="shared" si="77"/>
        <v>65.802945507193087</v>
      </c>
      <c r="DZ83" s="2">
        <f t="shared" si="78"/>
        <v>59.825913693739281</v>
      </c>
      <c r="EB83" s="2">
        <f t="shared" si="79"/>
        <v>2.6994048544950786E-2</v>
      </c>
      <c r="EC83" s="2">
        <f t="shared" si="80"/>
        <v>2.1222217602015654E-2</v>
      </c>
      <c r="ED83" s="2">
        <f t="shared" si="81"/>
        <v>2.4043151321299201E-2</v>
      </c>
      <c r="EE83" s="2">
        <f t="shared" si="82"/>
        <v>2.4668015591646598E-2</v>
      </c>
      <c r="EF83" s="2">
        <f t="shared" si="83"/>
        <v>2.3284884531890829E-2</v>
      </c>
      <c r="EG83" s="2">
        <f t="shared" si="84"/>
        <v>2.5319301631788686E-2</v>
      </c>
      <c r="EH83" s="2">
        <f t="shared" si="85"/>
        <v>2.5433326037997885E-2</v>
      </c>
      <c r="EI83" s="2">
        <f t="shared" si="86"/>
        <v>2.4752394689857876E-2</v>
      </c>
      <c r="EJ83" s="2">
        <f t="shared" si="87"/>
        <v>2.4649124569106628E-2</v>
      </c>
      <c r="EK83" s="2">
        <f t="shared" si="88"/>
        <v>2.5049916466114666E-2</v>
      </c>
      <c r="EL83" s="2">
        <f t="shared" si="89"/>
        <v>2.3126398192301317E-2</v>
      </c>
      <c r="EM83" s="2">
        <f t="shared" si="90"/>
        <v>2.1138299633348682E-2</v>
      </c>
      <c r="EN83" s="2">
        <f t="shared" si="91"/>
        <v>1.8667604906420335E-2</v>
      </c>
      <c r="EO83" s="2">
        <f t="shared" si="92"/>
        <v>2.1514073699724304E-2</v>
      </c>
      <c r="EP83" s="2">
        <f t="shared" si="93"/>
        <v>2.442654519617805E-2</v>
      </c>
    </row>
    <row r="84" spans="2:146" x14ac:dyDescent="0.25">
      <c r="B84" s="2">
        <v>62</v>
      </c>
      <c r="C84" s="49">
        <v>107.614</v>
      </c>
      <c r="D84" s="49">
        <v>121.6491</v>
      </c>
      <c r="E84" s="49">
        <v>151.50899999999999</v>
      </c>
      <c r="F84" s="49">
        <v>168.43600000000001</v>
      </c>
      <c r="G84" s="49">
        <v>177.6</v>
      </c>
      <c r="H84" s="49">
        <v>191.4</v>
      </c>
      <c r="I84" s="49">
        <v>196.255</v>
      </c>
      <c r="J84" s="49">
        <v>197.709</v>
      </c>
      <c r="K84" s="49">
        <v>197.54499999999999</v>
      </c>
      <c r="L84" s="49">
        <v>198.54499999999999</v>
      </c>
      <c r="M84" s="49">
        <v>186.56399999999999</v>
      </c>
      <c r="N84" s="49">
        <v>176.79599999999999</v>
      </c>
      <c r="O84" s="49">
        <v>155.13</v>
      </c>
      <c r="P84" s="49">
        <v>137.79599999999999</v>
      </c>
      <c r="Q84" s="49">
        <v>132.75899999999999</v>
      </c>
      <c r="T84" s="4">
        <f t="shared" si="94"/>
        <v>99.29327158778672</v>
      </c>
      <c r="U84" s="4">
        <f t="shared" si="3"/>
        <v>128.3469644654057</v>
      </c>
      <c r="V84" s="4">
        <f t="shared" si="4"/>
        <v>160.15738329208958</v>
      </c>
      <c r="W84" s="4">
        <f t="shared" si="5"/>
        <v>174.53217557824283</v>
      </c>
      <c r="X84" s="4">
        <f t="shared" si="6"/>
        <v>184.88589160331694</v>
      </c>
      <c r="Y84" s="4">
        <f t="shared" si="7"/>
        <v>190.8392188685016</v>
      </c>
      <c r="Z84" s="4">
        <f t="shared" si="8"/>
        <v>200.45618983589986</v>
      </c>
      <c r="AA84" s="4">
        <f t="shared" si="9"/>
        <v>205.79688095908753</v>
      </c>
      <c r="AB84" s="4">
        <f t="shared" si="10"/>
        <v>208.20996050049672</v>
      </c>
      <c r="AC84" s="4">
        <f t="shared" si="11"/>
        <v>210.00295889041294</v>
      </c>
      <c r="AD84" s="4">
        <f t="shared" si="12"/>
        <v>199.28893499357335</v>
      </c>
      <c r="AE84" s="4">
        <f t="shared" si="13"/>
        <v>188.12107533432373</v>
      </c>
      <c r="AF84" s="4">
        <f t="shared" si="14"/>
        <v>160.81660195544225</v>
      </c>
      <c r="AG84" s="4">
        <f t="shared" si="15"/>
        <v>141.49290920679857</v>
      </c>
      <c r="AH84" s="4">
        <f t="shared" si="16"/>
        <v>136.91663194666313</v>
      </c>
      <c r="AJ84" s="4">
        <f t="shared" si="99"/>
        <v>8.3207284122132847</v>
      </c>
      <c r="AK84" s="4">
        <f t="shared" si="99"/>
        <v>-6.6978644654057007</v>
      </c>
      <c r="AL84" s="4">
        <f t="shared" si="99"/>
        <v>-8.6483832920895907</v>
      </c>
      <c r="AM84" s="4">
        <f t="shared" si="99"/>
        <v>-6.0961755782428213</v>
      </c>
      <c r="AN84" s="4">
        <f t="shared" si="99"/>
        <v>-7.2858916033169407</v>
      </c>
      <c r="AO84" s="4">
        <f t="shared" si="99"/>
        <v>0.56078113149840192</v>
      </c>
      <c r="AP84" s="4">
        <f t="shared" si="99"/>
        <v>-4.2011898358998678</v>
      </c>
      <c r="AQ84" s="4">
        <f t="shared" si="99"/>
        <v>-8.0878809590875278</v>
      </c>
      <c r="AR84" s="4">
        <f t="shared" si="99"/>
        <v>-10.664960500496733</v>
      </c>
      <c r="AS84" s="4">
        <f t="shared" si="99"/>
        <v>-11.457958890412954</v>
      </c>
      <c r="AT84" s="4">
        <f t="shared" si="99"/>
        <v>-12.724934993573356</v>
      </c>
      <c r="AU84" s="4">
        <f t="shared" si="99"/>
        <v>-11.325075334323742</v>
      </c>
      <c r="AV84" s="4">
        <f t="shared" si="99"/>
        <v>-5.6866019554422564</v>
      </c>
      <c r="AW84" s="4">
        <f t="shared" si="99"/>
        <v>-3.6969092067985798</v>
      </c>
      <c r="AX84" s="4">
        <f t="shared" si="99"/>
        <v>-4.1576319466631446</v>
      </c>
      <c r="AZ84" s="2">
        <f t="shared" si="100"/>
        <v>37.849190856829253</v>
      </c>
      <c r="BA84" s="2">
        <f t="shared" si="100"/>
        <v>46.123898118353942</v>
      </c>
      <c r="BB84" s="2">
        <f t="shared" si="100"/>
        <v>51.884174800405333</v>
      </c>
      <c r="BC84" s="2">
        <f t="shared" si="100"/>
        <v>56.385785592488467</v>
      </c>
      <c r="BD84" s="2">
        <f t="shared" si="100"/>
        <v>60.637782354373314</v>
      </c>
      <c r="BE84" s="2">
        <f t="shared" si="100"/>
        <v>64.177123158470977</v>
      </c>
      <c r="BF84" s="2">
        <f t="shared" si="100"/>
        <v>66.464815317013972</v>
      </c>
      <c r="BG84" s="2">
        <f t="shared" si="100"/>
        <v>69.019977617631113</v>
      </c>
      <c r="BH84" s="2">
        <f t="shared" si="100"/>
        <v>69.579600014824578</v>
      </c>
      <c r="BI84" s="2">
        <f t="shared" si="100"/>
        <v>69.331355524229252</v>
      </c>
      <c r="BJ84" s="2">
        <f t="shared" si="100"/>
        <v>68.599459852679587</v>
      </c>
      <c r="BK84" s="2">
        <f t="shared" si="100"/>
        <v>68.650459644629649</v>
      </c>
      <c r="BL84" s="2">
        <f t="shared" si="100"/>
        <v>67.156118773897234</v>
      </c>
      <c r="BM84" s="2">
        <f t="shared" si="100"/>
        <v>65.813571533654326</v>
      </c>
      <c r="BN84" s="2">
        <f t="shared" si="100"/>
        <v>66.056926970068446</v>
      </c>
      <c r="BP84" s="2" t="str">
        <f t="shared" si="19"/>
        <v/>
      </c>
      <c r="BQ84" s="2" t="str">
        <f t="shared" si="20"/>
        <v/>
      </c>
      <c r="BR84" s="2" t="str">
        <f t="shared" si="21"/>
        <v/>
      </c>
      <c r="BS84" s="2" t="str">
        <f t="shared" si="22"/>
        <v/>
      </c>
      <c r="BT84" s="2" t="str">
        <f t="shared" si="23"/>
        <v/>
      </c>
      <c r="BU84" s="2" t="str">
        <f t="shared" si="24"/>
        <v/>
      </c>
      <c r="BV84" s="2" t="str">
        <f t="shared" si="25"/>
        <v/>
      </c>
      <c r="BW84" s="2" t="str">
        <f t="shared" si="26"/>
        <v/>
      </c>
      <c r="BX84" s="2" t="str">
        <f t="shared" si="27"/>
        <v/>
      </c>
      <c r="BY84" s="2" t="str">
        <f t="shared" si="28"/>
        <v/>
      </c>
      <c r="BZ84" s="2" t="str">
        <f t="shared" si="29"/>
        <v/>
      </c>
      <c r="CA84" s="2" t="str">
        <f t="shared" si="30"/>
        <v/>
      </c>
      <c r="CB84" s="2" t="str">
        <f t="shared" si="31"/>
        <v/>
      </c>
      <c r="CC84" s="2" t="str">
        <f t="shared" si="32"/>
        <v/>
      </c>
      <c r="CD84" s="2" t="str">
        <f t="shared" si="33"/>
        <v/>
      </c>
      <c r="CF84" s="2" t="str">
        <f t="shared" si="34"/>
        <v/>
      </c>
      <c r="CG84" s="2" t="str">
        <f t="shared" si="35"/>
        <v/>
      </c>
      <c r="CH84" s="2" t="str">
        <f t="shared" si="36"/>
        <v/>
      </c>
      <c r="CI84" s="2" t="str">
        <f t="shared" si="37"/>
        <v/>
      </c>
      <c r="CJ84" s="2" t="str">
        <f t="shared" si="38"/>
        <v/>
      </c>
      <c r="CK84" s="2" t="str">
        <f t="shared" si="39"/>
        <v/>
      </c>
      <c r="CL84" s="2" t="str">
        <f t="shared" si="40"/>
        <v/>
      </c>
      <c r="CM84" s="2" t="str">
        <f t="shared" si="41"/>
        <v/>
      </c>
      <c r="CN84" s="2" t="str">
        <f t="shared" si="42"/>
        <v/>
      </c>
      <c r="CO84" s="2" t="str">
        <f t="shared" si="43"/>
        <v/>
      </c>
      <c r="CP84" s="2" t="str">
        <f t="shared" si="44"/>
        <v/>
      </c>
      <c r="CQ84" s="2" t="str">
        <f t="shared" si="45"/>
        <v/>
      </c>
      <c r="CR84" s="2" t="str">
        <f t="shared" si="46"/>
        <v/>
      </c>
      <c r="CS84" s="2" t="str">
        <f t="shared" si="47"/>
        <v/>
      </c>
      <c r="CT84" s="2" t="str">
        <f t="shared" si="48"/>
        <v/>
      </c>
      <c r="CV84" s="2">
        <f t="shared" si="49"/>
        <v>37.898920365600674</v>
      </c>
      <c r="CW84" s="2">
        <f t="shared" si="50"/>
        <v>46.164897940449954</v>
      </c>
      <c r="CX84" s="2">
        <f t="shared" si="51"/>
        <v>51.875240466779601</v>
      </c>
      <c r="CY84" s="2">
        <f t="shared" si="52"/>
        <v>56.362099823364623</v>
      </c>
      <c r="CZ84" s="2">
        <f t="shared" si="53"/>
        <v>60.641397692235813</v>
      </c>
      <c r="DA84" s="2">
        <f t="shared" si="54"/>
        <v>64.178358019524993</v>
      </c>
      <c r="DB84" s="2">
        <f t="shared" si="55"/>
        <v>66.414931775018658</v>
      </c>
      <c r="DC84" s="2">
        <f t="shared" si="56"/>
        <v>68.985279967993009</v>
      </c>
      <c r="DD84" s="2">
        <f t="shared" si="57"/>
        <v>69.559148628731947</v>
      </c>
      <c r="DE84" s="2">
        <f t="shared" si="58"/>
        <v>69.33182749253082</v>
      </c>
      <c r="DF84" s="2">
        <f t="shared" si="59"/>
        <v>68.601435012338726</v>
      </c>
      <c r="DG84" s="2">
        <f t="shared" si="60"/>
        <v>68.644936636277365</v>
      </c>
      <c r="DH84" s="2">
        <f t="shared" si="61"/>
        <v>67.201714285714289</v>
      </c>
      <c r="DI84" s="2">
        <f t="shared" si="62"/>
        <v>65.817692282747558</v>
      </c>
      <c r="DJ84" s="2">
        <f t="shared" si="63"/>
        <v>66.2309818768274</v>
      </c>
      <c r="DL84" s="2">
        <f t="shared" si="64"/>
        <v>36.214402103102856</v>
      </c>
      <c r="DM84" s="2">
        <f t="shared" si="65"/>
        <v>44.399350019712202</v>
      </c>
      <c r="DN84" s="2">
        <f t="shared" si="66"/>
        <v>52.214925972670983</v>
      </c>
      <c r="DO84" s="2">
        <f t="shared" si="67"/>
        <v>57.239879735854608</v>
      </c>
      <c r="DP84" s="2">
        <f t="shared" si="68"/>
        <v>60.499475816639382</v>
      </c>
      <c r="DQ84" s="2">
        <f t="shared" si="69"/>
        <v>64.13376920202964</v>
      </c>
      <c r="DR84" s="2">
        <f t="shared" si="70"/>
        <v>68.208089428532787</v>
      </c>
      <c r="DS84" s="2">
        <f t="shared" si="71"/>
        <v>70.266780301638605</v>
      </c>
      <c r="DT84" s="2">
        <f t="shared" si="72"/>
        <v>70.317643797632812</v>
      </c>
      <c r="DU84" s="2">
        <f t="shared" si="73"/>
        <v>69.314602665343983</v>
      </c>
      <c r="DV84" s="2">
        <f t="shared" si="74"/>
        <v>68.523368977092247</v>
      </c>
      <c r="DW84" s="2">
        <f t="shared" si="75"/>
        <v>68.883712509535954</v>
      </c>
      <c r="DX84" s="2">
        <f t="shared" si="76"/>
        <v>64.970121428571403</v>
      </c>
      <c r="DY84" s="2">
        <f t="shared" si="77"/>
        <v>65.642645543962871</v>
      </c>
      <c r="DZ84" s="2">
        <f t="shared" si="78"/>
        <v>59.717000815270865</v>
      </c>
      <c r="EB84" s="2">
        <f t="shared" si="79"/>
        <v>2.9521501712709442E-2</v>
      </c>
      <c r="EC84" s="2">
        <f t="shared" si="80"/>
        <v>2.3222151953187282E-2</v>
      </c>
      <c r="ED84" s="2">
        <f t="shared" si="81"/>
        <v>2.6301780531626923E-2</v>
      </c>
      <c r="EE84" s="2">
        <f t="shared" si="82"/>
        <v>2.6983721986361467E-2</v>
      </c>
      <c r="EF84" s="2">
        <f t="shared" si="83"/>
        <v>2.547414094761408E-2</v>
      </c>
      <c r="EG84" s="2">
        <f t="shared" si="84"/>
        <v>2.7694411365316775E-2</v>
      </c>
      <c r="EH84" s="2">
        <f t="shared" si="85"/>
        <v>2.781882669243162E-2</v>
      </c>
      <c r="EI84" s="2">
        <f t="shared" si="86"/>
        <v>2.707580226638753E-2</v>
      </c>
      <c r="EJ84" s="2">
        <f t="shared" si="87"/>
        <v>2.6963106597333752E-2</v>
      </c>
      <c r="EK84" s="2">
        <f t="shared" si="88"/>
        <v>2.7400466574035637E-2</v>
      </c>
      <c r="EL84" s="2">
        <f t="shared" si="89"/>
        <v>2.5301139642943674E-2</v>
      </c>
      <c r="EM84" s="2">
        <f t="shared" si="90"/>
        <v>2.313051263058714E-2</v>
      </c>
      <c r="EN84" s="2">
        <f t="shared" si="91"/>
        <v>2.04318236954011E-2</v>
      </c>
      <c r="EO84" s="2">
        <f t="shared" si="92"/>
        <v>2.3540850414228733E-2</v>
      </c>
      <c r="EP84" s="2">
        <f t="shared" si="93"/>
        <v>2.6720204605161519E-2</v>
      </c>
    </row>
    <row r="85" spans="2:146" x14ac:dyDescent="0.25">
      <c r="B85" s="2">
        <v>63</v>
      </c>
      <c r="C85" s="49">
        <v>100.70180000000001</v>
      </c>
      <c r="D85" s="49">
        <v>128.08770000000001</v>
      </c>
      <c r="E85" s="49">
        <v>156.655</v>
      </c>
      <c r="F85" s="49">
        <v>171.85499999999999</v>
      </c>
      <c r="G85" s="49">
        <v>182.6</v>
      </c>
      <c r="H85" s="49">
        <v>191.90899999999999</v>
      </c>
      <c r="I85" s="49">
        <v>200.636</v>
      </c>
      <c r="J85" s="49">
        <v>202.49100000000001</v>
      </c>
      <c r="K85" s="49">
        <v>204.85499999999999</v>
      </c>
      <c r="L85" s="49">
        <v>205.41800000000001</v>
      </c>
      <c r="M85" s="49">
        <v>197.58199999999999</v>
      </c>
      <c r="N85" s="49">
        <v>190.05600000000001</v>
      </c>
      <c r="O85" s="49">
        <v>169.40700000000001</v>
      </c>
      <c r="P85" s="49">
        <v>152.185</v>
      </c>
      <c r="Q85" s="49">
        <v>145.96299999999999</v>
      </c>
      <c r="T85" s="4">
        <f t="shared" si="94"/>
        <v>91.793637906545797</v>
      </c>
      <c r="U85" s="4">
        <f t="shared" si="3"/>
        <v>133.5990298547575</v>
      </c>
      <c r="V85" s="4">
        <f t="shared" si="4"/>
        <v>160.9555125884882</v>
      </c>
      <c r="W85" s="4">
        <f t="shared" si="5"/>
        <v>170.38408372166339</v>
      </c>
      <c r="X85" s="4">
        <f t="shared" si="6"/>
        <v>183.23029798988551</v>
      </c>
      <c r="Y85" s="4">
        <f t="shared" si="7"/>
        <v>182.36944478566394</v>
      </c>
      <c r="Z85" s="4">
        <f t="shared" si="8"/>
        <v>193.86066584941582</v>
      </c>
      <c r="AA85" s="4">
        <f t="shared" si="9"/>
        <v>203.16883029761115</v>
      </c>
      <c r="AB85" s="4">
        <f t="shared" si="10"/>
        <v>208.54851782085598</v>
      </c>
      <c r="AC85" s="4">
        <f t="shared" si="11"/>
        <v>212.11053703160343</v>
      </c>
      <c r="AD85" s="4">
        <f t="shared" si="12"/>
        <v>209.92231724375472</v>
      </c>
      <c r="AE85" s="4">
        <f t="shared" si="13"/>
        <v>202.89210983030301</v>
      </c>
      <c r="AF85" s="4">
        <f t="shared" si="14"/>
        <v>177.63102002679037</v>
      </c>
      <c r="AG85" s="4">
        <f t="shared" si="15"/>
        <v>157.6871342873923</v>
      </c>
      <c r="AH85" s="4">
        <f t="shared" si="16"/>
        <v>151.8956202047633</v>
      </c>
      <c r="AJ85" s="4">
        <f t="shared" si="99"/>
        <v>8.9081620934542087</v>
      </c>
      <c r="AK85" s="4">
        <f t="shared" si="99"/>
        <v>-5.5113298547574914</v>
      </c>
      <c r="AL85" s="4">
        <f t="shared" si="99"/>
        <v>-4.3005125884882034</v>
      </c>
      <c r="AM85" s="4">
        <f t="shared" si="99"/>
        <v>1.4709162783366025</v>
      </c>
      <c r="AN85" s="4">
        <f t="shared" si="99"/>
        <v>-0.63029798988551988</v>
      </c>
      <c r="AO85" s="4">
        <f t="shared" si="99"/>
        <v>9.5395552143360476</v>
      </c>
      <c r="AP85" s="4">
        <f t="shared" si="99"/>
        <v>6.7753341505841718</v>
      </c>
      <c r="AQ85" s="4">
        <f t="shared" si="99"/>
        <v>-0.67783029761113767</v>
      </c>
      <c r="AR85" s="4">
        <f t="shared" si="99"/>
        <v>-3.6935178208559876</v>
      </c>
      <c r="AS85" s="4">
        <f t="shared" si="99"/>
        <v>-6.6925370316034218</v>
      </c>
      <c r="AT85" s="4">
        <f t="shared" si="99"/>
        <v>-12.340317243754725</v>
      </c>
      <c r="AU85" s="4">
        <f t="shared" si="99"/>
        <v>-12.836109830303002</v>
      </c>
      <c r="AV85" s="4">
        <f t="shared" si="99"/>
        <v>-8.224020026790356</v>
      </c>
      <c r="AW85" s="4">
        <f t="shared" si="99"/>
        <v>-5.5021342873922947</v>
      </c>
      <c r="AX85" s="4">
        <f t="shared" si="99"/>
        <v>-5.9326202047633103</v>
      </c>
      <c r="AZ85" s="2">
        <f t="shared" si="100"/>
        <v>37.807391415188668</v>
      </c>
      <c r="BA85" s="2">
        <f t="shared" si="100"/>
        <v>46.088080386312051</v>
      </c>
      <c r="BB85" s="2">
        <f t="shared" si="100"/>
        <v>51.843688796750271</v>
      </c>
      <c r="BC85" s="2">
        <f t="shared" si="100"/>
        <v>56.324039843618195</v>
      </c>
      <c r="BD85" s="2">
        <f t="shared" si="100"/>
        <v>60.567572146863881</v>
      </c>
      <c r="BE85" s="2">
        <f t="shared" si="100"/>
        <v>64.118365064163811</v>
      </c>
      <c r="BF85" s="2">
        <f t="shared" si="100"/>
        <v>66.398688123287656</v>
      </c>
      <c r="BG85" s="2">
        <f t="shared" si="100"/>
        <v>68.936390256513974</v>
      </c>
      <c r="BH85" s="2">
        <f t="shared" si="100"/>
        <v>69.493633722394804</v>
      </c>
      <c r="BI85" s="2">
        <f t="shared" si="100"/>
        <v>69.27008037462835</v>
      </c>
      <c r="BJ85" s="2">
        <f t="shared" si="100"/>
        <v>68.509054164135378</v>
      </c>
      <c r="BK85" s="2">
        <f t="shared" si="100"/>
        <v>68.54340995807344</v>
      </c>
      <c r="BL85" s="2">
        <f t="shared" si="100"/>
        <v>67.016723499531338</v>
      </c>
      <c r="BM85" s="2">
        <f t="shared" si="100"/>
        <v>65.701789584779789</v>
      </c>
      <c r="BN85" s="2">
        <f t="shared" si="100"/>
        <v>66.071786213730604</v>
      </c>
      <c r="BP85" s="2" t="str">
        <f t="shared" si="19"/>
        <v/>
      </c>
      <c r="BQ85" s="2" t="str">
        <f t="shared" si="20"/>
        <v/>
      </c>
      <c r="BR85" s="2" t="str">
        <f t="shared" si="21"/>
        <v/>
      </c>
      <c r="BS85" s="2" t="str">
        <f t="shared" si="22"/>
        <v/>
      </c>
      <c r="BT85" s="2" t="str">
        <f t="shared" si="23"/>
        <v/>
      </c>
      <c r="BU85" s="2" t="str">
        <f t="shared" si="24"/>
        <v/>
      </c>
      <c r="BV85" s="2" t="str">
        <f t="shared" si="25"/>
        <v/>
      </c>
      <c r="BW85" s="2" t="str">
        <f t="shared" si="26"/>
        <v/>
      </c>
      <c r="BX85" s="2" t="str">
        <f t="shared" si="27"/>
        <v/>
      </c>
      <c r="BY85" s="2" t="str">
        <f t="shared" si="28"/>
        <v/>
      </c>
      <c r="BZ85" s="2" t="str">
        <f t="shared" si="29"/>
        <v/>
      </c>
      <c r="CA85" s="2" t="str">
        <f t="shared" si="30"/>
        <v/>
      </c>
      <c r="CB85" s="2" t="str">
        <f t="shared" si="31"/>
        <v/>
      </c>
      <c r="CC85" s="2" t="str">
        <f t="shared" si="32"/>
        <v/>
      </c>
      <c r="CD85" s="2" t="str">
        <f t="shared" si="33"/>
        <v/>
      </c>
      <c r="CF85" s="2" t="str">
        <f t="shared" si="34"/>
        <v/>
      </c>
      <c r="CG85" s="2" t="str">
        <f t="shared" si="35"/>
        <v/>
      </c>
      <c r="CH85" s="2" t="str">
        <f t="shared" si="36"/>
        <v/>
      </c>
      <c r="CI85" s="2" t="str">
        <f t="shared" si="37"/>
        <v/>
      </c>
      <c r="CJ85" s="2" t="str">
        <f t="shared" si="38"/>
        <v/>
      </c>
      <c r="CK85" s="2" t="str">
        <f t="shared" si="39"/>
        <v/>
      </c>
      <c r="CL85" s="2" t="str">
        <f t="shared" si="40"/>
        <v/>
      </c>
      <c r="CM85" s="2" t="str">
        <f t="shared" si="41"/>
        <v/>
      </c>
      <c r="CN85" s="2" t="str">
        <f t="shared" si="42"/>
        <v/>
      </c>
      <c r="CO85" s="2" t="str">
        <f t="shared" si="43"/>
        <v/>
      </c>
      <c r="CP85" s="2" t="str">
        <f t="shared" si="44"/>
        <v/>
      </c>
      <c r="CQ85" s="2" t="str">
        <f t="shared" si="45"/>
        <v/>
      </c>
      <c r="CR85" s="2" t="str">
        <f t="shared" si="46"/>
        <v/>
      </c>
      <c r="CS85" s="2" t="str">
        <f t="shared" si="47"/>
        <v/>
      </c>
      <c r="CT85" s="2" t="str">
        <f t="shared" si="48"/>
        <v/>
      </c>
      <c r="CV85" s="2">
        <f t="shared" si="49"/>
        <v>37.861366018001583</v>
      </c>
      <c r="CW85" s="2">
        <f t="shared" si="50"/>
        <v>46.133364901973863</v>
      </c>
      <c r="CX85" s="2">
        <f t="shared" si="51"/>
        <v>51.83498667419537</v>
      </c>
      <c r="CY85" s="2">
        <f t="shared" si="52"/>
        <v>56.298958722574952</v>
      </c>
      <c r="CZ85" s="2">
        <f t="shared" si="53"/>
        <v>60.571973568158455</v>
      </c>
      <c r="DA85" s="2">
        <f t="shared" si="54"/>
        <v>64.1205998706955</v>
      </c>
      <c r="DB85" s="2">
        <f t="shared" si="55"/>
        <v>66.345569726210854</v>
      </c>
      <c r="DC85" s="2">
        <f t="shared" si="56"/>
        <v>68.899549993619843</v>
      </c>
      <c r="DD85" s="2">
        <f t="shared" si="57"/>
        <v>69.472593211101156</v>
      </c>
      <c r="DE85" s="2">
        <f t="shared" si="58"/>
        <v>69.27275292136261</v>
      </c>
      <c r="DF85" s="2">
        <f t="shared" si="59"/>
        <v>68.51250470781126</v>
      </c>
      <c r="DG85" s="2">
        <f t="shared" si="60"/>
        <v>68.538541168043608</v>
      </c>
      <c r="DH85" s="2">
        <f t="shared" si="61"/>
        <v>67.066726358148898</v>
      </c>
      <c r="DI85" s="2">
        <f t="shared" si="62"/>
        <v>65.707590436809468</v>
      </c>
      <c r="DJ85" s="2">
        <f t="shared" si="63"/>
        <v>66.266359469995834</v>
      </c>
      <c r="DL85" s="2">
        <f t="shared" si="64"/>
        <v>36.189173789396527</v>
      </c>
      <c r="DM85" s="2">
        <f t="shared" si="65"/>
        <v>44.350907403339811</v>
      </c>
      <c r="DN85" s="2">
        <f t="shared" si="66"/>
        <v>52.137497341141639</v>
      </c>
      <c r="DO85" s="2">
        <f t="shared" si="67"/>
        <v>57.148871264147729</v>
      </c>
      <c r="DP85" s="2">
        <f t="shared" si="68"/>
        <v>60.414009085835573</v>
      </c>
      <c r="DQ85" s="2">
        <f t="shared" si="69"/>
        <v>64.046808319458989</v>
      </c>
      <c r="DR85" s="2">
        <f t="shared" si="70"/>
        <v>68.091674091917525</v>
      </c>
      <c r="DS85" s="2">
        <f t="shared" si="71"/>
        <v>70.143704687614786</v>
      </c>
      <c r="DT85" s="2">
        <f t="shared" si="72"/>
        <v>70.186127168729101</v>
      </c>
      <c r="DU85" s="2">
        <f t="shared" si="73"/>
        <v>69.183563383498864</v>
      </c>
      <c r="DV85" s="2">
        <f t="shared" si="74"/>
        <v>68.387821987238596</v>
      </c>
      <c r="DW85" s="2">
        <f t="shared" si="75"/>
        <v>68.730940639760433</v>
      </c>
      <c r="DX85" s="2">
        <f t="shared" si="76"/>
        <v>64.830359999999985</v>
      </c>
      <c r="DY85" s="2">
        <f t="shared" si="77"/>
        <v>65.482345580732641</v>
      </c>
      <c r="DZ85" s="2">
        <f t="shared" si="78"/>
        <v>59.608087936802448</v>
      </c>
      <c r="EB85" s="2">
        <f t="shared" si="79"/>
        <v>3.22777500634258E-2</v>
      </c>
      <c r="EC85" s="2">
        <f t="shared" si="80"/>
        <v>2.5405663639391028E-2</v>
      </c>
      <c r="ED85" s="2">
        <f t="shared" si="81"/>
        <v>2.8766332912312641E-2</v>
      </c>
      <c r="EE85" s="2">
        <f t="shared" si="82"/>
        <v>2.951023760260308E-2</v>
      </c>
      <c r="EF85" s="2">
        <f t="shared" si="83"/>
        <v>2.7863360357000055E-2</v>
      </c>
      <c r="EG85" s="2">
        <f t="shared" si="84"/>
        <v>3.0285398453453394E-2</v>
      </c>
      <c r="EH85" s="2">
        <f t="shared" si="85"/>
        <v>3.0421089437749432E-2</v>
      </c>
      <c r="EI85" s="2">
        <f t="shared" si="86"/>
        <v>2.9610677090191915E-2</v>
      </c>
      <c r="EJ85" s="2">
        <f t="shared" si="87"/>
        <v>2.9487750468937316E-2</v>
      </c>
      <c r="EK85" s="2">
        <f t="shared" si="88"/>
        <v>2.9964800785721904E-2</v>
      </c>
      <c r="EL85" s="2">
        <f t="shared" si="89"/>
        <v>2.7674594041943171E-2</v>
      </c>
      <c r="EM85" s="2">
        <f t="shared" si="90"/>
        <v>2.5305630968637294E-2</v>
      </c>
      <c r="EN85" s="2">
        <f t="shared" si="91"/>
        <v>2.2358974608679586E-2</v>
      </c>
      <c r="EO85" s="2">
        <f t="shared" si="92"/>
        <v>2.5753538308061097E-2</v>
      </c>
      <c r="EP85" s="2">
        <f t="shared" si="93"/>
        <v>2.9222787820417689E-2</v>
      </c>
    </row>
    <row r="86" spans="2:146" x14ac:dyDescent="0.25">
      <c r="B86" s="2">
        <v>64</v>
      </c>
      <c r="C86" s="49">
        <v>88.526300000000006</v>
      </c>
      <c r="D86" s="49">
        <v>131.84209999999999</v>
      </c>
      <c r="E86" s="49">
        <v>159.673</v>
      </c>
      <c r="F86" s="49">
        <v>171.23599999999999</v>
      </c>
      <c r="G86" s="49">
        <v>182.92699999999999</v>
      </c>
      <c r="H86" s="49">
        <v>185.6</v>
      </c>
      <c r="I86" s="49">
        <v>197.673</v>
      </c>
      <c r="J86" s="49">
        <v>205.4</v>
      </c>
      <c r="K86" s="49">
        <v>209.018</v>
      </c>
      <c r="L86" s="49">
        <v>211.4</v>
      </c>
      <c r="M86" s="49">
        <v>205.81800000000001</v>
      </c>
      <c r="N86" s="49">
        <v>200.44399999999999</v>
      </c>
      <c r="O86" s="49">
        <v>179.63</v>
      </c>
      <c r="P86" s="49">
        <v>163.72200000000001</v>
      </c>
      <c r="Q86" s="49">
        <v>157.352</v>
      </c>
      <c r="T86" s="4">
        <f t="shared" ref="T86:T149" si="101">AZ86+(C$3*_xlfn.NORM.DIST($B86,C$7,C$11,FALSE))+(C$4*_xlfn.NORM.DIST($B86,C$8,C$12,FALSE))+(C$5*_xlfn.NORM.DIST($B86,C$9,C$13,FALSE))+(C$6*_xlfn.NORM.DIST($B86,C$10,C$14,FALSE))</f>
        <v>83.629471613487027</v>
      </c>
      <c r="U86" s="4">
        <f t="shared" ref="U86:U149" si="102">BA86+(D$3*_xlfn.NORM.DIST($B86,D$7,D$11,FALSE))+(D$4*_xlfn.NORM.DIST($B86,D$8,D$12,FALSE))+(D$5*_xlfn.NORM.DIST($B86,D$9,D$13,FALSE))+(D$6*_xlfn.NORM.DIST($B86,D$10,D$14,FALSE))</f>
        <v>135.89531440380804</v>
      </c>
      <c r="V86" s="4">
        <f t="shared" ref="V86:V149" si="103">BB86+(E$3*_xlfn.NORM.DIST($B86,E$7,E$11,FALSE))+(E$4*_xlfn.NORM.DIST($B86,E$8,E$12,FALSE))+(E$5*_xlfn.NORM.DIST($B86,E$9,E$13,FALSE))+(E$6*_xlfn.NORM.DIST($B86,E$10,E$14,FALSE))</f>
        <v>156.78422574405391</v>
      </c>
      <c r="W86" s="4">
        <f t="shared" ref="W86:W149" si="104">BC86+(F$3*_xlfn.NORM.DIST($B86,F$7,F$11,FALSE))+(F$4*_xlfn.NORM.DIST($B86,F$8,F$12,FALSE))+(F$5*_xlfn.NORM.DIST($B86,F$9,F$13,FALSE))+(F$6*_xlfn.NORM.DIST($B86,F$10,F$14,FALSE))</f>
        <v>160.53332596033889</v>
      </c>
      <c r="X86" s="4">
        <f t="shared" ref="X86:X149" si="105">BD86+(G$3*_xlfn.NORM.DIST($B86,G$7,G$11,FALSE))+(G$4*_xlfn.NORM.DIST($B86,G$8,G$12,FALSE))+(G$5*_xlfn.NORM.DIST($B86,G$9,G$13,FALSE))+(G$6*_xlfn.NORM.DIST($B86,G$10,G$14,FALSE))</f>
        <v>175.02835970331572</v>
      </c>
      <c r="Y86" s="4">
        <f t="shared" ref="Y86:Y149" si="106">BE86+(H$3*_xlfn.NORM.DIST($B86,H$7,H$11,FALSE))+(H$4*_xlfn.NORM.DIST($B86,H$8,H$12,FALSE))+(H$5*_xlfn.NORM.DIST($B86,H$9,H$13,FALSE))+(H$6*_xlfn.NORM.DIST($B86,H$10,H$14,FALSE))</f>
        <v>169.04354034103201</v>
      </c>
      <c r="Z86" s="4">
        <f t="shared" ref="Z86:Z149" si="107">BF86+(I$3*_xlfn.NORM.DIST($B86,I$7,I$11,FALSE))+(I$4*_xlfn.NORM.DIST($B86,I$8,I$12,FALSE))+(I$5*_xlfn.NORM.DIST($B86,I$9,I$13,FALSE))+(I$6*_xlfn.NORM.DIST($B86,I$10,I$14,FALSE))</f>
        <v>180.81420249402902</v>
      </c>
      <c r="AA86" s="4">
        <f t="shared" ref="AA86:AA149" si="108">BG86+(J$3*_xlfn.NORM.DIST($B86,J$7,J$11,FALSE))+(J$4*_xlfn.NORM.DIST($B86,J$8,J$12,FALSE))+(J$5*_xlfn.NORM.DIST($B86,J$9,J$13,FALSE))+(J$6*_xlfn.NORM.DIST($B86,J$10,J$14,FALSE))</f>
        <v>193.35070916914702</v>
      </c>
      <c r="AB86" s="4">
        <f t="shared" ref="AB86:AB149" si="109">BH86+(K$3*_xlfn.NORM.DIST($B86,K$7,K$11,FALSE))+(K$4*_xlfn.NORM.DIST($B86,K$8,K$12,FALSE))+(K$5*_xlfn.NORM.DIST($B86,K$9,K$13,FALSE))+(K$6*_xlfn.NORM.DIST($B86,K$10,K$14,FALSE))</f>
        <v>201.63617976077759</v>
      </c>
      <c r="AC86" s="4">
        <f t="shared" ref="AC86:AC149" si="110">BI86+(L$3*_xlfn.NORM.DIST($B86,L$7,L$11,FALSE))+(L$4*_xlfn.NORM.DIST($B86,L$8,L$12,FALSE))+(L$5*_xlfn.NORM.DIST($B86,L$9,L$13,FALSE))+(L$6*_xlfn.NORM.DIST($B86,L$10,L$14,FALSE))</f>
        <v>206.69781417488332</v>
      </c>
      <c r="AD86" s="4">
        <f t="shared" ref="AD86:AD149" si="111">BJ86+(M$3*_xlfn.NORM.DIST($B86,M$7,M$11,FALSE))+(M$4*_xlfn.NORM.DIST($B86,M$8,M$12,FALSE))+(M$5*_xlfn.NORM.DIST($B86,M$9,M$13,FALSE))+(M$6*_xlfn.NORM.DIST($B86,M$10,M$14,FALSE))</f>
        <v>213.36411554559595</v>
      </c>
      <c r="AE86" s="4">
        <f t="shared" ref="AE86:AE149" si="112">BK86+(N$3*_xlfn.NORM.DIST($B86,N$7,N$11,FALSE))+(N$4*_xlfn.NORM.DIST($B86,N$8,N$12,FALSE))+(N$5*_xlfn.NORM.DIST($B86,N$9,N$13,FALSE))+(N$6*_xlfn.NORM.DIST($B86,N$10,N$14,FALSE))</f>
        <v>211.8057353988421</v>
      </c>
      <c r="AF86" s="4">
        <f t="shared" ref="AF86:AF149" si="113">BL86+(O$3*_xlfn.NORM.DIST($B86,O$7,O$11,FALSE))+(O$4*_xlfn.NORM.DIST($B86,O$8,O$12,FALSE))+(O$5*_xlfn.NORM.DIST($B86,O$9,O$13,FALSE))+(O$6*_xlfn.NORM.DIST($B86,O$10,O$14,FALSE))</f>
        <v>191.17169365719289</v>
      </c>
      <c r="AG86" s="4">
        <f t="shared" ref="AG86:AG149" si="114">BM86+(P$3*_xlfn.NORM.DIST($B86,P$7,P$11,FALSE))+(P$4*_xlfn.NORM.DIST($B86,P$8,P$12,FALSE))+(P$5*_xlfn.NORM.DIST($B86,P$9,P$13,FALSE))+(P$6*_xlfn.NORM.DIST($B86,P$10,P$14,FALSE))</f>
        <v>172.47375023076745</v>
      </c>
      <c r="AH86" s="4">
        <f t="shared" ref="AH86:AH149" si="115">BN86+(Q$3*_xlfn.NORM.DIST($B86,Q$7,Q$11,FALSE))+(Q$4*_xlfn.NORM.DIST($B86,Q$8,Q$12,FALSE))+(Q$5*_xlfn.NORM.DIST($B86,Q$9,Q$13,FALSE))+(Q$6*_xlfn.NORM.DIST($B86,Q$10,Q$14,FALSE))</f>
        <v>165.75135255670918</v>
      </c>
      <c r="AJ86" s="4">
        <f t="shared" si="99"/>
        <v>4.8968283865129791</v>
      </c>
      <c r="AK86" s="4">
        <f t="shared" si="99"/>
        <v>-4.053214403808056</v>
      </c>
      <c r="AL86" s="4">
        <f t="shared" si="99"/>
        <v>2.8887742559460889</v>
      </c>
      <c r="AM86" s="4">
        <f t="shared" si="99"/>
        <v>10.702674039661105</v>
      </c>
      <c r="AN86" s="4">
        <f t="shared" si="99"/>
        <v>7.8986402966842775</v>
      </c>
      <c r="AO86" s="4">
        <f t="shared" si="99"/>
        <v>16.556459658967981</v>
      </c>
      <c r="AP86" s="4">
        <f t="shared" si="99"/>
        <v>16.858797505970983</v>
      </c>
      <c r="AQ86" s="4">
        <f t="shared" si="99"/>
        <v>12.049290830852982</v>
      </c>
      <c r="AR86" s="4">
        <f t="shared" si="99"/>
        <v>7.3818202392224066</v>
      </c>
      <c r="AS86" s="4">
        <f t="shared" si="99"/>
        <v>4.7021858251166861</v>
      </c>
      <c r="AT86" s="4">
        <f t="shared" si="99"/>
        <v>-7.5461155455959386</v>
      </c>
      <c r="AU86" s="4">
        <f t="shared" si="99"/>
        <v>-11.361735398842114</v>
      </c>
      <c r="AV86" s="4">
        <f t="shared" si="99"/>
        <v>-11.541693657192894</v>
      </c>
      <c r="AW86" s="4">
        <f t="shared" si="99"/>
        <v>-8.751750230767442</v>
      </c>
      <c r="AX86" s="4">
        <f t="shared" si="99"/>
        <v>-8.3993525567091751</v>
      </c>
      <c r="AZ86" s="2">
        <f t="shared" si="100"/>
        <v>37.765248308517613</v>
      </c>
      <c r="BA86" s="2">
        <f t="shared" si="100"/>
        <v>46.051829892922186</v>
      </c>
      <c r="BB86" s="2">
        <f t="shared" si="100"/>
        <v>51.803078850473433</v>
      </c>
      <c r="BC86" s="2">
        <f t="shared" si="100"/>
        <v>56.262341294964848</v>
      </c>
      <c r="BD86" s="2">
        <f t="shared" si="100"/>
        <v>60.497247507525273</v>
      </c>
      <c r="BE86" s="2">
        <f t="shared" si="100"/>
        <v>64.059431526087494</v>
      </c>
      <c r="BF86" s="2">
        <f t="shared" si="100"/>
        <v>66.332715480450403</v>
      </c>
      <c r="BG86" s="2">
        <f t="shared" si="100"/>
        <v>68.852890430368262</v>
      </c>
      <c r="BH86" s="2">
        <f t="shared" si="100"/>
        <v>69.407593215529431</v>
      </c>
      <c r="BI86" s="2">
        <f t="shared" si="100"/>
        <v>69.208398769381731</v>
      </c>
      <c r="BJ86" s="2">
        <f t="shared" si="100"/>
        <v>68.418390234926832</v>
      </c>
      <c r="BK86" s="2">
        <f t="shared" si="100"/>
        <v>68.436187544610647</v>
      </c>
      <c r="BL86" s="2">
        <f t="shared" si="100"/>
        <v>66.876912626279861</v>
      </c>
      <c r="BM86" s="2">
        <f t="shared" si="100"/>
        <v>65.589729856742935</v>
      </c>
      <c r="BN86" s="2">
        <f t="shared" si="100"/>
        <v>66.084381158175418</v>
      </c>
      <c r="BP86" s="2" t="str">
        <f t="shared" ref="BP86:BP149" si="116">IF(OR(AND($B86&gt;C$226, $B86&lt;C$227), AND($B86&gt;C$228, $B86&lt;AVERAGE(C$228, C$229))), C86, "")</f>
        <v/>
      </c>
      <c r="BQ86" s="2" t="str">
        <f t="shared" ref="BQ86:BQ149" si="117">IF(OR(AND($B86&gt;D$226, $B86&lt;D$227), AND($B86&gt;D$228, $B86&lt;AVERAGE(D$228, D$229))), D86, "")</f>
        <v/>
      </c>
      <c r="BR86" s="2" t="str">
        <f t="shared" ref="BR86:BR149" si="118">IF(OR(AND($B86&gt;E$226, $B86&lt;E$227), AND($B86&gt;E$228, $B86&lt;AVERAGE(E$228, E$229))), E86, "")</f>
        <v/>
      </c>
      <c r="BS86" s="2" t="str">
        <f t="shared" ref="BS86:BS149" si="119">IF(OR(AND($B86&gt;F$226, $B86&lt;F$227), AND($B86&gt;F$228, $B86&lt;AVERAGE(F$228, F$229))), F86, "")</f>
        <v/>
      </c>
      <c r="BT86" s="2" t="str">
        <f t="shared" ref="BT86:BT149" si="120">IF(OR(AND($B86&gt;G$226, $B86&lt;G$227), AND($B86&gt;G$228, $B86&lt;AVERAGE(G$228, G$229))), G86, "")</f>
        <v/>
      </c>
      <c r="BU86" s="2" t="str">
        <f t="shared" ref="BU86:BU149" si="121">IF(OR(AND($B86&gt;H$226, $B86&lt;H$227), AND($B86&gt;H$228, $B86&lt;AVERAGE(H$228, H$229))), H86, "")</f>
        <v/>
      </c>
      <c r="BV86" s="2" t="str">
        <f t="shared" ref="BV86:BV149" si="122">IF(OR(AND($B86&gt;I$226, $B86&lt;I$227), AND($B86&gt;I$228, $B86&lt;AVERAGE(I$228, I$229))), I86, "")</f>
        <v/>
      </c>
      <c r="BW86" s="2" t="str">
        <f t="shared" ref="BW86:BW149" si="123">IF(OR(AND($B86&gt;J$226, $B86&lt;J$227), AND($B86&gt;J$228, $B86&lt;AVERAGE(J$228, J$229))), J86, "")</f>
        <v/>
      </c>
      <c r="BX86" s="2" t="str">
        <f t="shared" ref="BX86:BX149" si="124">IF(OR(AND($B86&gt;K$226, $B86&lt;K$227), AND($B86&gt;K$228, $B86&lt;AVERAGE(K$228, K$229))), K86, "")</f>
        <v/>
      </c>
      <c r="BY86" s="2" t="str">
        <f t="shared" ref="BY86:BY149" si="125">IF(OR(AND($B86&gt;L$226, $B86&lt;L$227), AND($B86&gt;L$228, $B86&lt;AVERAGE(L$228, L$229))), L86, "")</f>
        <v/>
      </c>
      <c r="BZ86" s="2" t="str">
        <f t="shared" ref="BZ86:BZ149" si="126">IF(OR(AND($B86&gt;M$226, $B86&lt;M$227), AND($B86&gt;M$228, $B86&lt;AVERAGE(M$228, M$229))), M86, "")</f>
        <v/>
      </c>
      <c r="CA86" s="2" t="str">
        <f t="shared" ref="CA86:CA149" si="127">IF(OR(AND($B86&gt;N$226, $B86&lt;N$227), AND($B86&gt;N$228, $B86&lt;AVERAGE(N$228, N$229))), N86, "")</f>
        <v/>
      </c>
      <c r="CB86" s="2" t="str">
        <f t="shared" ref="CB86:CB149" si="128">IF(OR(AND($B86&gt;O$226, $B86&lt;O$227), AND($B86&gt;O$228, $B86&lt;AVERAGE(O$228, O$229))), O86, "")</f>
        <v/>
      </c>
      <c r="CC86" s="2" t="str">
        <f t="shared" ref="CC86:CC149" si="129">IF(OR(AND($B86&gt;P$226, $B86&lt;P$227), AND($B86&gt;P$228, $B86&lt;AVERAGE(P$228, P$229))), P86, "")</f>
        <v/>
      </c>
      <c r="CD86" s="2" t="str">
        <f t="shared" ref="CD86:CD149" si="130">IF(OR(AND($B86&gt;Q$226, $B86&lt;Q$227), AND($B86&gt;Q$228, $B86&lt;AVERAGE(Q$228, Q$229))), Q86, "")</f>
        <v/>
      </c>
      <c r="CF86" s="2" t="str">
        <f t="shared" ref="CF86:CF149" si="131">IF(OR(AND($B86&gt;AVERAGE(C$228,C$229), $B86&lt;C$229), AND($B86&gt;C$230, $B86&lt;C$231), AND($B86 &gt; (C$9 + C$13*$A$229), $B86 &lt; (C$10 - C$14*$A$229))), C86, "")</f>
        <v/>
      </c>
      <c r="CG86" s="2" t="str">
        <f t="shared" ref="CG86:CG149" si="132">IF(OR(AND($B86&gt;AVERAGE(D$228,D$229), $B86&lt;D$229), AND($B86&gt;D$230, $B86&lt;D$231), AND($B86 &gt; (D$9 + D$13*$A$229), $B86 &lt; (D$10 - D$14*$A$229))), D86, "")</f>
        <v/>
      </c>
      <c r="CH86" s="2" t="str">
        <f t="shared" ref="CH86:CH149" si="133">IF(OR(AND($B86&gt;AVERAGE(E$228,E$229), $B86&lt;E$229), AND($B86&gt;E$230, $B86&lt;E$231), AND($B86 &gt; (E$9 + E$13*$A$229), $B86 &lt; (E$10 - E$14*$A$229))), E86, "")</f>
        <v/>
      </c>
      <c r="CI86" s="2" t="str">
        <f t="shared" ref="CI86:CI149" si="134">IF(OR(AND($B86&gt;AVERAGE(F$228,F$229), $B86&lt;F$229), AND($B86&gt;F$230, $B86&lt;F$231), AND($B86 &gt; (F$9 + F$13*$A$229), $B86 &lt; (F$10 - F$14*$A$229))), F86, "")</f>
        <v/>
      </c>
      <c r="CJ86" s="2" t="str">
        <f t="shared" ref="CJ86:CJ149" si="135">IF(OR(AND($B86&gt;AVERAGE(G$228,G$229), $B86&lt;G$229), AND($B86&gt;G$230, $B86&lt;G$231), AND($B86 &gt; (G$9 + G$13*$A$229), $B86 &lt; (G$10 - G$14*$A$229))), G86, "")</f>
        <v/>
      </c>
      <c r="CK86" s="2" t="str">
        <f t="shared" ref="CK86:CK149" si="136">IF(OR(AND($B86&gt;AVERAGE(H$228,H$229), $B86&lt;H$229), AND($B86&gt;H$230, $B86&lt;H$231), AND($B86 &gt; (H$9 + H$13*$A$229), $B86 &lt; (H$10 - H$14*$A$229))), H86, "")</f>
        <v/>
      </c>
      <c r="CL86" s="2" t="str">
        <f t="shared" ref="CL86:CL149" si="137">IF(OR(AND($B86&gt;AVERAGE(I$228,I$229), $B86&lt;I$229), AND($B86&gt;I$230, $B86&lt;I$231), AND($B86 &gt; (I$9 + I$13*$A$229), $B86 &lt; (I$10 - I$14*$A$229))), I86, "")</f>
        <v/>
      </c>
      <c r="CM86" s="2" t="str">
        <f t="shared" ref="CM86:CM149" si="138">IF(OR(AND($B86&gt;AVERAGE(J$228,J$229), $B86&lt;J$229), AND($B86&gt;J$230, $B86&lt;J$231), AND($B86 &gt; (J$9 + J$13*$A$229), $B86 &lt; (J$10 - J$14*$A$229))), J86, "")</f>
        <v/>
      </c>
      <c r="CN86" s="2" t="str">
        <f t="shared" ref="CN86:CN149" si="139">IF(OR(AND($B86&gt;AVERAGE(K$228,K$229), $B86&lt;K$229), AND($B86&gt;K$230, $B86&lt;K$231), AND($B86 &gt; (K$9 + K$13*$A$229), $B86 &lt; (K$10 - K$14*$A$229))), K86, "")</f>
        <v/>
      </c>
      <c r="CO86" s="2" t="str">
        <f t="shared" ref="CO86:CO149" si="140">IF(OR(AND($B86&gt;AVERAGE(L$228,L$229), $B86&lt;L$229), AND($B86&gt;L$230, $B86&lt;L$231), AND($B86 &gt; (L$9 + L$13*$A$229), $B86 &lt; (L$10 - L$14*$A$229))), L86, "")</f>
        <v/>
      </c>
      <c r="CP86" s="2" t="str">
        <f t="shared" ref="CP86:CP149" si="141">IF(OR(AND($B86&gt;AVERAGE(M$228,M$229), $B86&lt;M$229), AND($B86&gt;M$230, $B86&lt;M$231), AND($B86 &gt; (M$9 + M$13*$A$229), $B86 &lt; (M$10 - M$14*$A$229))), M86, "")</f>
        <v/>
      </c>
      <c r="CQ86" s="2" t="str">
        <f t="shared" ref="CQ86:CQ149" si="142">IF(OR(AND($B86&gt;AVERAGE(N$228,N$229), $B86&lt;N$229), AND($B86&gt;N$230, $B86&lt;N$231), AND($B86 &gt; (N$9 + N$13*$A$229), $B86 &lt; (N$10 - N$14*$A$229))), N86, "")</f>
        <v/>
      </c>
      <c r="CR86" s="2" t="str">
        <f t="shared" ref="CR86:CR149" si="143">IF(OR(AND($B86&gt;AVERAGE(O$228,O$229), $B86&lt;O$229), AND($B86&gt;O$230, $B86&lt;O$231), AND($B86 &gt; (O$9 + O$13*$A$229), $B86 &lt; (O$10 - O$14*$A$229))), O86, "")</f>
        <v/>
      </c>
      <c r="CS86" s="2" t="str">
        <f t="shared" ref="CS86:CS149" si="144">IF(OR(AND($B86&gt;AVERAGE(P$228,P$229), $B86&lt;P$229), AND($B86&gt;P$230, $B86&lt;P$231), AND($B86 &gt; (P$9 + P$13*$A$229), $B86 &lt; (P$10 - P$14*$A$229))), P86, "")</f>
        <v/>
      </c>
      <c r="CT86" s="2" t="str">
        <f t="shared" ref="CT86:CT149" si="145">IF(OR(AND($B86&gt;AVERAGE(Q$228,Q$229), $B86&lt;Q$229), AND($B86&gt;Q$230, $B86&lt;Q$231), AND($B86 &gt; (Q$9 + Q$13*$A$229), $B86 &lt; (Q$10 - Q$14*$A$229))), Q86, "")</f>
        <v/>
      </c>
      <c r="CV86" s="2">
        <f t="shared" ref="CV86:CV149" si="146">BP$223*$B86+BP$224</f>
        <v>37.823811670402492</v>
      </c>
      <c r="CW86" s="2">
        <f t="shared" ref="CW86:CW149" si="147">BQ$223*$B86+BQ$224</f>
        <v>46.101831863497779</v>
      </c>
      <c r="CX86" s="2">
        <f t="shared" ref="CX86:CX149" si="148">BR$223*$B86+BR$224</f>
        <v>51.794732881611147</v>
      </c>
      <c r="CY86" s="2">
        <f t="shared" ref="CY86:CY149" si="149">BS$223*$B86+BS$224</f>
        <v>56.23581762178528</v>
      </c>
      <c r="CZ86" s="2">
        <f t="shared" ref="CZ86:CZ149" si="150">BT$223*$B86+BT$224</f>
        <v>60.502549444081097</v>
      </c>
      <c r="DA86" s="2">
        <f t="shared" ref="DA86:DA149" si="151">BU$223*$B86+BU$224</f>
        <v>64.062841721865993</v>
      </c>
      <c r="DB86" s="2">
        <f t="shared" ref="DB86:DB149" si="152">BV$223*$B86+BV$224</f>
        <v>66.276207677403065</v>
      </c>
      <c r="DC86" s="2">
        <f t="shared" ref="DC86:DC149" si="153">BW$223*$B86+BW$224</f>
        <v>68.813820019246691</v>
      </c>
      <c r="DD86" s="2">
        <f t="shared" ref="DD86:DD149" si="154">BX$223*$B86+BX$224</f>
        <v>69.386037793470365</v>
      </c>
      <c r="DE86" s="2">
        <f t="shared" ref="DE86:DE149" si="155">BY$223*$B86+BY$224</f>
        <v>69.213678350194414</v>
      </c>
      <c r="DF86" s="2">
        <f t="shared" ref="DF86:DF149" si="156">BZ$223*$B86+BZ$224</f>
        <v>68.42357440328378</v>
      </c>
      <c r="DG86" s="2">
        <f t="shared" ref="DG86:DG149" si="157">CA$223*$B86+CA$224</f>
        <v>68.432145699809851</v>
      </c>
      <c r="DH86" s="2">
        <f t="shared" ref="DH86:DH149" si="158">CB$223*$B86+CB$224</f>
        <v>66.931738430583493</v>
      </c>
      <c r="DI86" s="2">
        <f t="shared" ref="DI86:DI149" si="159">CC$223*$B86+CC$224</f>
        <v>65.597488590871393</v>
      </c>
      <c r="DJ86" s="2">
        <f t="shared" ref="DJ86:DJ149" si="160">CD$223*$B86+CD$224</f>
        <v>66.301737063164254</v>
      </c>
      <c r="DL86" s="2">
        <f t="shared" ref="DL86:DL149" si="161">CF$223*$B86+CF$224</f>
        <v>36.163945475690198</v>
      </c>
      <c r="DM86" s="2">
        <f t="shared" ref="DM86:DM149" si="162">CG$223*$B86+CG$224</f>
        <v>44.30246478696742</v>
      </c>
      <c r="DN86" s="2">
        <f t="shared" ref="DN86:DN149" si="163">CH$223*$B86+CH$224</f>
        <v>52.060068709612288</v>
      </c>
      <c r="DO86" s="2">
        <f t="shared" ref="DO86:DO149" si="164">CI$223*$B86+CI$224</f>
        <v>57.057862792440851</v>
      </c>
      <c r="DP86" s="2">
        <f t="shared" ref="DP86:DP149" si="165">CJ$223*$B86+CJ$224</f>
        <v>60.328542355031765</v>
      </c>
      <c r="DQ86" s="2">
        <f t="shared" ref="DQ86:DQ149" si="166">CK$223*$B86+CK$224</f>
        <v>63.959847436888339</v>
      </c>
      <c r="DR86" s="2">
        <f t="shared" ref="DR86:DR149" si="167">CL$223*$B86+CL$224</f>
        <v>67.975258755302264</v>
      </c>
      <c r="DS86" s="2">
        <f t="shared" ref="DS86:DS149" si="168">CM$223*$B86+CM$224</f>
        <v>70.020629073590982</v>
      </c>
      <c r="DT86" s="2">
        <f t="shared" ref="DT86:DT149" si="169">CN$223*$B86+CN$224</f>
        <v>70.05461053982539</v>
      </c>
      <c r="DU86" s="2">
        <f t="shared" ref="DU86:DU149" si="170">CO$223*$B86+CO$224</f>
        <v>69.052524101653745</v>
      </c>
      <c r="DV86" s="2">
        <f t="shared" ref="DV86:DV149" si="171">CP$223*$B86+CP$224</f>
        <v>68.252274997384944</v>
      </c>
      <c r="DW86" s="2">
        <f t="shared" ref="DW86:DW149" si="172">CQ$223*$B86+CQ$224</f>
        <v>68.578168769984913</v>
      </c>
      <c r="DX86" s="2">
        <f t="shared" ref="DX86:DX149" si="173">CR$223*$B86+CR$224</f>
        <v>64.690598571428552</v>
      </c>
      <c r="DY86" s="2">
        <f t="shared" ref="DY86:DY149" si="174">CS$223*$B86+CS$224</f>
        <v>65.322045617502411</v>
      </c>
      <c r="DZ86" s="2">
        <f t="shared" ref="DZ86:DZ149" si="175">CT$223*$B86+CT$224</f>
        <v>59.499175058334032</v>
      </c>
      <c r="EB86" s="2">
        <f t="shared" ref="EB86:EB149" si="176">POWER(10,($B86-C$224)/C$225)/(1+POWER(10,($B86-C$224)/C$225))</f>
        <v>3.5281977590385989E-2</v>
      </c>
      <c r="EC86" s="2">
        <f t="shared" ref="EC86:EC149" si="177">POWER(10,($B86-D$224)/D$225)/(1+POWER(10,($B86-D$224)/D$225))</f>
        <v>2.7788643700209337E-2</v>
      </c>
      <c r="ED86" s="2">
        <f t="shared" ref="ED86:ED149" si="178">POWER(10,($B86-E$224)/E$225)/(1+POWER(10,($B86-E$224)/E$225))</f>
        <v>3.1454360781825695E-2</v>
      </c>
      <c r="EE86" s="2">
        <f t="shared" ref="EE86:EE149" si="179">POWER(10,($B86-F$224)/F$225)/(1+POWER(10,($B86-F$224)/F$225))</f>
        <v>3.2265469254473912E-2</v>
      </c>
      <c r="EF86" s="2">
        <f t="shared" ref="EF86:EF149" si="180">POWER(10,($B86-G$224)/G$225)/(1+POWER(10,($B86-G$224)/G$225))</f>
        <v>3.0469658361583229E-2</v>
      </c>
      <c r="EG86" s="2">
        <f t="shared" ref="EG86:EG149" si="181">POWER(10,($B86-H$224)/H$225)/(1+POWER(10,($B86-H$224)/H$225))</f>
        <v>3.3110534038252017E-2</v>
      </c>
      <c r="EH86" s="2">
        <f t="shared" ref="EH86:EH149" si="182">POWER(10,($B86-I$224)/I$225)/(1+POWER(10,($B86-I$224)/I$225))</f>
        <v>3.3258448661361517E-2</v>
      </c>
      <c r="EI86" s="2">
        <f t="shared" ref="EI86:EI149" si="183">POWER(10,($B86-J$224)/J$225)/(1+POWER(10,($B86-J$224)/J$225))</f>
        <v>3.2374973473154663E-2</v>
      </c>
      <c r="EJ86" s="2">
        <f t="shared" ref="EJ86:EJ149" si="184">POWER(10,($B86-K$224)/K$225)/(1+POWER(10,($B86-K$224)/K$225))</f>
        <v>3.224095235198312E-2</v>
      </c>
      <c r="EK86" s="2">
        <f t="shared" ref="EK86:EK149" si="185">POWER(10,($B86-L$224)/L$225)/(1+POWER(10,($B86-L$224)/L$225))</f>
        <v>3.2761040186562923E-2</v>
      </c>
      <c r="EL86" s="2">
        <f t="shared" ref="EL86:EL149" si="186">POWER(10,($B86-M$224)/M$225)/(1+POWER(10,($B86-M$224)/M$225))</f>
        <v>3.0263784802658931E-2</v>
      </c>
      <c r="EM86" s="2">
        <f t="shared" ref="EM86:EM149" si="187">POWER(10,($B86-N$224)/N$225)/(1+POWER(10,($B86-N$224)/N$225))</f>
        <v>2.7679494726086967E-2</v>
      </c>
      <c r="EN86" s="2">
        <f t="shared" ref="EN86:EN149" si="188">POWER(10,($B86-O$224)/O$225)/(1+POWER(10,($B86-O$224)/O$225))</f>
        <v>2.4463356929587756E-2</v>
      </c>
      <c r="EO86" s="2">
        <f t="shared" ref="EO86:EO149" si="189">POWER(10,($B86-P$224)/P$225)/(1+POWER(10,($B86-P$224)/P$225))</f>
        <v>2.8168204959280102E-2</v>
      </c>
      <c r="EP86" s="2">
        <f t="shared" ref="EP86:EP149" si="190">POWER(10,($B86-Q$224)/Q$225)/(1+POWER(10,($B86-Q$224)/Q$225))</f>
        <v>3.1952065241669755E-2</v>
      </c>
    </row>
    <row r="87" spans="2:146" x14ac:dyDescent="0.25">
      <c r="B87" s="2">
        <v>65</v>
      </c>
      <c r="C87" s="49">
        <v>73.789500000000004</v>
      </c>
      <c r="D87" s="49">
        <v>133.5789</v>
      </c>
      <c r="E87" s="49">
        <v>157.92699999999999</v>
      </c>
      <c r="F87" s="49">
        <v>167.09100000000001</v>
      </c>
      <c r="G87" s="49">
        <v>179.90899999999999</v>
      </c>
      <c r="H87" s="49">
        <v>173.47300000000001</v>
      </c>
      <c r="I87" s="49">
        <v>186.12700000000001</v>
      </c>
      <c r="J87" s="49">
        <v>198.50899999999999</v>
      </c>
      <c r="K87" s="49">
        <v>205.291</v>
      </c>
      <c r="L87" s="49">
        <v>210.10900000000001</v>
      </c>
      <c r="M87" s="49">
        <v>211.036</v>
      </c>
      <c r="N87" s="49">
        <v>208.24100000000001</v>
      </c>
      <c r="O87" s="49">
        <v>190.75899999999999</v>
      </c>
      <c r="P87" s="49">
        <v>173.59299999999999</v>
      </c>
      <c r="Q87" s="49">
        <v>169.09299999999999</v>
      </c>
      <c r="T87" s="4">
        <f t="shared" si="101"/>
        <v>75.408905378294435</v>
      </c>
      <c r="U87" s="4">
        <f t="shared" si="102"/>
        <v>134.98975202089048</v>
      </c>
      <c r="V87" s="4">
        <f t="shared" si="103"/>
        <v>148.19841665751844</v>
      </c>
      <c r="W87" s="4">
        <f t="shared" si="104"/>
        <v>146.46381968470263</v>
      </c>
      <c r="X87" s="4">
        <f t="shared" si="105"/>
        <v>161.56667456155333</v>
      </c>
      <c r="Y87" s="4">
        <f t="shared" si="106"/>
        <v>152.6347043068738</v>
      </c>
      <c r="Z87" s="4">
        <f t="shared" si="107"/>
        <v>163.34934706217032</v>
      </c>
      <c r="AA87" s="4">
        <f t="shared" si="108"/>
        <v>177.89480085162089</v>
      </c>
      <c r="AB87" s="4">
        <f t="shared" si="109"/>
        <v>188.52130544055677</v>
      </c>
      <c r="AC87" s="4">
        <f t="shared" si="110"/>
        <v>194.5933407183893</v>
      </c>
      <c r="AD87" s="4">
        <f t="shared" si="111"/>
        <v>209.05734788024074</v>
      </c>
      <c r="AE87" s="4">
        <f t="shared" si="112"/>
        <v>213.51700850979614</v>
      </c>
      <c r="AF87" s="4">
        <f t="shared" si="113"/>
        <v>199.62327971590238</v>
      </c>
      <c r="AG87" s="4">
        <f t="shared" si="114"/>
        <v>184.20715889257312</v>
      </c>
      <c r="AH87" s="4">
        <f t="shared" si="115"/>
        <v>177.07056365769211</v>
      </c>
      <c r="AJ87" s="4">
        <f t="shared" si="99"/>
        <v>-1.6194053782944309</v>
      </c>
      <c r="AK87" s="4">
        <f t="shared" si="99"/>
        <v>-1.4108520208904736</v>
      </c>
      <c r="AL87" s="4">
        <f t="shared" si="99"/>
        <v>9.7285833424815564</v>
      </c>
      <c r="AM87" s="4">
        <f t="shared" si="99"/>
        <v>20.62718031529738</v>
      </c>
      <c r="AN87" s="4">
        <f t="shared" si="99"/>
        <v>18.342325438446665</v>
      </c>
      <c r="AO87" s="4">
        <f t="shared" si="99"/>
        <v>20.838295693126213</v>
      </c>
      <c r="AP87" s="4">
        <f t="shared" si="99"/>
        <v>22.777652937829686</v>
      </c>
      <c r="AQ87" s="4">
        <f t="shared" si="99"/>
        <v>20.6141991483791</v>
      </c>
      <c r="AR87" s="4">
        <f t="shared" si="99"/>
        <v>16.769694559443224</v>
      </c>
      <c r="AS87" s="4">
        <f t="shared" si="99"/>
        <v>15.515659281610709</v>
      </c>
      <c r="AT87" s="4">
        <f t="shared" si="99"/>
        <v>1.9786521197592606</v>
      </c>
      <c r="AU87" s="4">
        <f t="shared" si="99"/>
        <v>-5.276008509796128</v>
      </c>
      <c r="AV87" s="4">
        <f t="shared" si="99"/>
        <v>-8.8642797159023985</v>
      </c>
      <c r="AW87" s="4">
        <f t="shared" si="99"/>
        <v>-10.61415889257313</v>
      </c>
      <c r="AX87" s="4">
        <f t="shared" si="99"/>
        <v>-7.9775636576921158</v>
      </c>
      <c r="AZ87" s="2">
        <f t="shared" si="100"/>
        <v>37.722736937035002</v>
      </c>
      <c r="BA87" s="2">
        <f t="shared" si="100"/>
        <v>46.015105498946703</v>
      </c>
      <c r="BB87" s="2">
        <f t="shared" si="100"/>
        <v>51.762324330477242</v>
      </c>
      <c r="BC87" s="2">
        <f t="shared" si="100"/>
        <v>56.20068605649967</v>
      </c>
      <c r="BD87" s="2">
        <f t="shared" si="100"/>
        <v>60.426794500098076</v>
      </c>
      <c r="BE87" s="2">
        <f t="shared" si="100"/>
        <v>64.000299445725858</v>
      </c>
      <c r="BF87" s="2">
        <f t="shared" si="100"/>
        <v>66.266896616082747</v>
      </c>
      <c r="BG87" s="2">
        <f t="shared" si="100"/>
        <v>68.769474921571955</v>
      </c>
      <c r="BH87" s="2">
        <f t="shared" si="100"/>
        <v>69.321459618529673</v>
      </c>
      <c r="BI87" s="2">
        <f t="shared" si="100"/>
        <v>69.146256118932143</v>
      </c>
      <c r="BJ87" s="2">
        <f t="shared" si="100"/>
        <v>68.327433914934375</v>
      </c>
      <c r="BK87" s="2">
        <f t="shared" si="100"/>
        <v>68.328766449514475</v>
      </c>
      <c r="BL87" s="2">
        <f t="shared" si="100"/>
        <v>66.736649012199564</v>
      </c>
      <c r="BM87" s="2">
        <f t="shared" si="100"/>
        <v>65.47735631087231</v>
      </c>
      <c r="BN87" s="2">
        <f t="shared" si="100"/>
        <v>66.094481426166524</v>
      </c>
      <c r="BP87" s="2" t="str">
        <f t="shared" si="116"/>
        <v/>
      </c>
      <c r="BQ87" s="2" t="str">
        <f t="shared" si="117"/>
        <v/>
      </c>
      <c r="BR87" s="2" t="str">
        <f t="shared" si="118"/>
        <v/>
      </c>
      <c r="BS87" s="2" t="str">
        <f t="shared" si="119"/>
        <v/>
      </c>
      <c r="BT87" s="2" t="str">
        <f t="shared" si="120"/>
        <v/>
      </c>
      <c r="BU87" s="2" t="str">
        <f t="shared" si="121"/>
        <v/>
      </c>
      <c r="BV87" s="2" t="str">
        <f t="shared" si="122"/>
        <v/>
      </c>
      <c r="BW87" s="2" t="str">
        <f t="shared" si="123"/>
        <v/>
      </c>
      <c r="BX87" s="2" t="str">
        <f t="shared" si="124"/>
        <v/>
      </c>
      <c r="BY87" s="2" t="str">
        <f t="shared" si="125"/>
        <v/>
      </c>
      <c r="BZ87" s="2" t="str">
        <f t="shared" si="126"/>
        <v/>
      </c>
      <c r="CA87" s="2" t="str">
        <f t="shared" si="127"/>
        <v/>
      </c>
      <c r="CB87" s="2" t="str">
        <f t="shared" si="128"/>
        <v/>
      </c>
      <c r="CC87" s="2" t="str">
        <f t="shared" si="129"/>
        <v/>
      </c>
      <c r="CD87" s="2" t="str">
        <f t="shared" si="130"/>
        <v/>
      </c>
      <c r="CF87" s="2" t="str">
        <f t="shared" si="131"/>
        <v/>
      </c>
      <c r="CG87" s="2" t="str">
        <f t="shared" si="132"/>
        <v/>
      </c>
      <c r="CH87" s="2" t="str">
        <f t="shared" si="133"/>
        <v/>
      </c>
      <c r="CI87" s="2" t="str">
        <f t="shared" si="134"/>
        <v/>
      </c>
      <c r="CJ87" s="2" t="str">
        <f t="shared" si="135"/>
        <v/>
      </c>
      <c r="CK87" s="2" t="str">
        <f t="shared" si="136"/>
        <v/>
      </c>
      <c r="CL87" s="2" t="str">
        <f t="shared" si="137"/>
        <v/>
      </c>
      <c r="CM87" s="2" t="str">
        <f t="shared" si="138"/>
        <v/>
      </c>
      <c r="CN87" s="2" t="str">
        <f t="shared" si="139"/>
        <v/>
      </c>
      <c r="CO87" s="2" t="str">
        <f t="shared" si="140"/>
        <v/>
      </c>
      <c r="CP87" s="2" t="str">
        <f t="shared" si="141"/>
        <v/>
      </c>
      <c r="CQ87" s="2" t="str">
        <f t="shared" si="142"/>
        <v/>
      </c>
      <c r="CR87" s="2" t="str">
        <f t="shared" si="143"/>
        <v/>
      </c>
      <c r="CS87" s="2" t="str">
        <f t="shared" si="144"/>
        <v/>
      </c>
      <c r="CT87" s="2" t="str">
        <f t="shared" si="145"/>
        <v/>
      </c>
      <c r="CV87" s="2">
        <f t="shared" si="146"/>
        <v>37.786257322803401</v>
      </c>
      <c r="CW87" s="2">
        <f t="shared" si="147"/>
        <v>46.070298825021688</v>
      </c>
      <c r="CX87" s="2">
        <f t="shared" si="148"/>
        <v>51.754479089026916</v>
      </c>
      <c r="CY87" s="2">
        <f t="shared" si="149"/>
        <v>56.172676520995608</v>
      </c>
      <c r="CZ87" s="2">
        <f t="shared" si="150"/>
        <v>60.433125320003732</v>
      </c>
      <c r="DA87" s="2">
        <f t="shared" si="151"/>
        <v>64.005083573036501</v>
      </c>
      <c r="DB87" s="2">
        <f t="shared" si="152"/>
        <v>66.206845628595261</v>
      </c>
      <c r="DC87" s="2">
        <f t="shared" si="153"/>
        <v>68.728090044873539</v>
      </c>
      <c r="DD87" s="2">
        <f t="shared" si="154"/>
        <v>69.299482375839588</v>
      </c>
      <c r="DE87" s="2">
        <f t="shared" si="155"/>
        <v>69.154603779026218</v>
      </c>
      <c r="DF87" s="2">
        <f t="shared" si="156"/>
        <v>68.334644098756314</v>
      </c>
      <c r="DG87" s="2">
        <f t="shared" si="157"/>
        <v>68.325750231576095</v>
      </c>
      <c r="DH87" s="2">
        <f t="shared" si="158"/>
        <v>66.796750503018103</v>
      </c>
      <c r="DI87" s="2">
        <f t="shared" si="159"/>
        <v>65.487386744933318</v>
      </c>
      <c r="DJ87" s="2">
        <f t="shared" si="160"/>
        <v>66.337114656332673</v>
      </c>
      <c r="DL87" s="2">
        <f t="shared" si="161"/>
        <v>36.138717161983877</v>
      </c>
      <c r="DM87" s="2">
        <f t="shared" si="162"/>
        <v>44.254022170595029</v>
      </c>
      <c r="DN87" s="2">
        <f t="shared" si="163"/>
        <v>51.982640078082937</v>
      </c>
      <c r="DO87" s="2">
        <f t="shared" si="164"/>
        <v>56.966854320733965</v>
      </c>
      <c r="DP87" s="2">
        <f t="shared" si="165"/>
        <v>60.243075624227956</v>
      </c>
      <c r="DQ87" s="2">
        <f t="shared" si="166"/>
        <v>63.872886554317688</v>
      </c>
      <c r="DR87" s="2">
        <f t="shared" si="167"/>
        <v>67.858843418686988</v>
      </c>
      <c r="DS87" s="2">
        <f t="shared" si="168"/>
        <v>69.897553459567177</v>
      </c>
      <c r="DT87" s="2">
        <f t="shared" si="169"/>
        <v>69.923093910921679</v>
      </c>
      <c r="DU87" s="2">
        <f t="shared" si="170"/>
        <v>68.921484819808626</v>
      </c>
      <c r="DV87" s="2">
        <f t="shared" si="171"/>
        <v>68.116728007531293</v>
      </c>
      <c r="DW87" s="2">
        <f t="shared" si="172"/>
        <v>68.425396900209392</v>
      </c>
      <c r="DX87" s="2">
        <f t="shared" si="173"/>
        <v>64.550837142857119</v>
      </c>
      <c r="DY87" s="2">
        <f t="shared" si="174"/>
        <v>65.161745654272195</v>
      </c>
      <c r="DZ87" s="2">
        <f t="shared" si="175"/>
        <v>59.390262179865616</v>
      </c>
      <c r="EB87" s="2">
        <f t="shared" si="176"/>
        <v>3.8554681263007352E-2</v>
      </c>
      <c r="EC87" s="2">
        <f t="shared" si="177"/>
        <v>3.03881712846252E-2</v>
      </c>
      <c r="ED87" s="2">
        <f t="shared" si="178"/>
        <v>3.4384674973513961E-2</v>
      </c>
      <c r="EE87" s="2">
        <f t="shared" si="179"/>
        <v>3.5268595411869642E-2</v>
      </c>
      <c r="EF87" s="2">
        <f t="shared" si="180"/>
        <v>3.3311391948374458E-2</v>
      </c>
      <c r="EG87" s="2">
        <f t="shared" si="181"/>
        <v>3.6189373686346352E-2</v>
      </c>
      <c r="EH87" s="2">
        <f t="shared" si="182"/>
        <v>3.6350525314049309E-2</v>
      </c>
      <c r="EI87" s="2">
        <f t="shared" si="183"/>
        <v>3.5387919090448958E-2</v>
      </c>
      <c r="EJ87" s="2">
        <f t="shared" si="184"/>
        <v>3.5241879685873979E-2</v>
      </c>
      <c r="EK87" s="2">
        <f t="shared" si="185"/>
        <v>3.5808585119343594E-2</v>
      </c>
      <c r="EL87" s="2">
        <f t="shared" si="186"/>
        <v>3.3086972978499933E-2</v>
      </c>
      <c r="EM87" s="2">
        <f t="shared" si="187"/>
        <v>3.0269129713561906E-2</v>
      </c>
      <c r="EN87" s="2">
        <f t="shared" si="188"/>
        <v>2.6760378153780937E-2</v>
      </c>
      <c r="EO87" s="2">
        <f t="shared" si="189"/>
        <v>3.0802114194596181E-2</v>
      </c>
      <c r="EP87" s="2">
        <f t="shared" si="190"/>
        <v>3.4927073950122317E-2</v>
      </c>
    </row>
    <row r="88" spans="2:146" x14ac:dyDescent="0.25">
      <c r="B88" s="2">
        <v>66</v>
      </c>
      <c r="C88" s="49">
        <v>61.315800000000003</v>
      </c>
      <c r="D88" s="49">
        <v>133.8246</v>
      </c>
      <c r="E88" s="49">
        <v>153.345</v>
      </c>
      <c r="F88" s="49">
        <v>153.4</v>
      </c>
      <c r="G88" s="49">
        <v>168.036</v>
      </c>
      <c r="H88" s="49">
        <v>146.81800000000001</v>
      </c>
      <c r="I88" s="49">
        <v>160.80000000000001</v>
      </c>
      <c r="J88" s="49">
        <v>184.018</v>
      </c>
      <c r="K88" s="49">
        <v>194.691</v>
      </c>
      <c r="L88" s="49">
        <v>202.018</v>
      </c>
      <c r="M88" s="49">
        <v>210.54499999999999</v>
      </c>
      <c r="N88" s="49">
        <v>212.77799999999999</v>
      </c>
      <c r="O88" s="49">
        <v>196.24100000000001</v>
      </c>
      <c r="P88" s="49">
        <v>182.70400000000001</v>
      </c>
      <c r="Q88" s="49">
        <v>178.24100000000001</v>
      </c>
      <c r="T88" s="4">
        <f t="shared" si="101"/>
        <v>67.657708539297431</v>
      </c>
      <c r="U88" s="4">
        <f t="shared" si="102"/>
        <v>130.97446573446561</v>
      </c>
      <c r="V88" s="4">
        <f t="shared" si="103"/>
        <v>136.29936248923201</v>
      </c>
      <c r="W88" s="4">
        <f t="shared" si="104"/>
        <v>130.12941807350148</v>
      </c>
      <c r="X88" s="4">
        <f t="shared" si="105"/>
        <v>144.82761018457001</v>
      </c>
      <c r="Y88" s="4">
        <f t="shared" si="106"/>
        <v>135.1021248268882</v>
      </c>
      <c r="Z88" s="4">
        <f t="shared" si="107"/>
        <v>143.93280334309298</v>
      </c>
      <c r="AA88" s="4">
        <f t="shared" si="108"/>
        <v>159.08209858396467</v>
      </c>
      <c r="AB88" s="4">
        <f t="shared" si="109"/>
        <v>171.10311570687898</v>
      </c>
      <c r="AC88" s="4">
        <f t="shared" si="110"/>
        <v>177.582490618897</v>
      </c>
      <c r="AD88" s="4">
        <f t="shared" si="111"/>
        <v>197.66562519018979</v>
      </c>
      <c r="AE88" s="4">
        <f t="shared" si="112"/>
        <v>207.74773807511181</v>
      </c>
      <c r="AF88" s="4">
        <f t="shared" si="113"/>
        <v>201.77091645358809</v>
      </c>
      <c r="AG88" s="4">
        <f t="shared" si="114"/>
        <v>191.44850010533375</v>
      </c>
      <c r="AH88" s="4">
        <f t="shared" si="115"/>
        <v>184.58108587938673</v>
      </c>
      <c r="AJ88" s="4">
        <f t="shared" si="99"/>
        <v>-6.3419085392974281</v>
      </c>
      <c r="AK88" s="4">
        <f t="shared" si="99"/>
        <v>2.8501342655343933</v>
      </c>
      <c r="AL88" s="4">
        <f t="shared" si="99"/>
        <v>17.045637510767989</v>
      </c>
      <c r="AM88" s="4">
        <f t="shared" si="99"/>
        <v>23.270581926498522</v>
      </c>
      <c r="AN88" s="4">
        <f t="shared" si="99"/>
        <v>23.208389815429996</v>
      </c>
      <c r="AO88" s="4">
        <f t="shared" si="99"/>
        <v>11.715875173111812</v>
      </c>
      <c r="AP88" s="4">
        <f t="shared" si="99"/>
        <v>16.867196656907026</v>
      </c>
      <c r="AQ88" s="4">
        <f t="shared" si="99"/>
        <v>24.935901416035335</v>
      </c>
      <c r="AR88" s="4">
        <f t="shared" si="99"/>
        <v>23.587884293121022</v>
      </c>
      <c r="AS88" s="4">
        <f t="shared" si="99"/>
        <v>24.435509381103003</v>
      </c>
      <c r="AT88" s="4">
        <f t="shared" si="99"/>
        <v>12.879374809810201</v>
      </c>
      <c r="AU88" s="4">
        <f t="shared" si="99"/>
        <v>5.0302619248881797</v>
      </c>
      <c r="AV88" s="4">
        <f t="shared" si="99"/>
        <v>-5.529916453588072</v>
      </c>
      <c r="AW88" s="4">
        <f t="shared" si="99"/>
        <v>-8.7445001053337421</v>
      </c>
      <c r="AX88" s="4">
        <f t="shared" si="99"/>
        <v>-6.3400858793867201</v>
      </c>
      <c r="AZ88" s="2">
        <f t="shared" si="100"/>
        <v>37.679831512705405</v>
      </c>
      <c r="BA88" s="2">
        <f t="shared" si="100"/>
        <v>45.977862636957596</v>
      </c>
      <c r="BB88" s="2">
        <f t="shared" si="100"/>
        <v>51.721402057153163</v>
      </c>
      <c r="BC88" s="2">
        <f t="shared" si="100"/>
        <v>56.139069106406431</v>
      </c>
      <c r="BD88" s="2">
        <f t="shared" si="100"/>
        <v>60.356197745040078</v>
      </c>
      <c r="BE88" s="2">
        <f t="shared" si="100"/>
        <v>63.940943226708058</v>
      </c>
      <c r="BF88" s="2">
        <f t="shared" si="100"/>
        <v>66.201229191086952</v>
      </c>
      <c r="BG88" s="2">
        <f t="shared" si="100"/>
        <v>68.686139128068831</v>
      </c>
      <c r="BH88" s="2">
        <f t="shared" si="100"/>
        <v>69.235211368012315</v>
      </c>
      <c r="BI88" s="2">
        <f t="shared" si="100"/>
        <v>69.08359184676037</v>
      </c>
      <c r="BJ88" s="2">
        <f t="shared" si="100"/>
        <v>68.236147309277627</v>
      </c>
      <c r="BK88" s="2">
        <f t="shared" si="100"/>
        <v>68.221117625609409</v>
      </c>
      <c r="BL88" s="2">
        <f t="shared" si="100"/>
        <v>66.595892598975908</v>
      </c>
      <c r="BM88" s="2">
        <f t="shared" si="100"/>
        <v>65.364628973260722</v>
      </c>
      <c r="BN88" s="2">
        <f t="shared" si="100"/>
        <v>66.10183637263485</v>
      </c>
      <c r="BP88" s="2" t="str">
        <f t="shared" si="116"/>
        <v/>
      </c>
      <c r="BQ88" s="2" t="str">
        <f t="shared" si="117"/>
        <v/>
      </c>
      <c r="BR88" s="2" t="str">
        <f t="shared" si="118"/>
        <v/>
      </c>
      <c r="BS88" s="2" t="str">
        <f t="shared" si="119"/>
        <v/>
      </c>
      <c r="BT88" s="2" t="str">
        <f t="shared" si="120"/>
        <v/>
      </c>
      <c r="BU88" s="2" t="str">
        <f t="shared" si="121"/>
        <v/>
      </c>
      <c r="BV88" s="2" t="str">
        <f t="shared" si="122"/>
        <v/>
      </c>
      <c r="BW88" s="2" t="str">
        <f t="shared" si="123"/>
        <v/>
      </c>
      <c r="BX88" s="2" t="str">
        <f t="shared" si="124"/>
        <v/>
      </c>
      <c r="BY88" s="2" t="str">
        <f t="shared" si="125"/>
        <v/>
      </c>
      <c r="BZ88" s="2" t="str">
        <f t="shared" si="126"/>
        <v/>
      </c>
      <c r="CA88" s="2" t="str">
        <f t="shared" si="127"/>
        <v/>
      </c>
      <c r="CB88" s="2" t="str">
        <f t="shared" si="128"/>
        <v/>
      </c>
      <c r="CC88" s="2" t="str">
        <f t="shared" si="129"/>
        <v/>
      </c>
      <c r="CD88" s="2" t="str">
        <f t="shared" si="130"/>
        <v/>
      </c>
      <c r="CF88" s="2" t="str">
        <f t="shared" si="131"/>
        <v/>
      </c>
      <c r="CG88" s="2" t="str">
        <f t="shared" si="132"/>
        <v/>
      </c>
      <c r="CH88" s="2" t="str">
        <f t="shared" si="133"/>
        <v/>
      </c>
      <c r="CI88" s="2" t="str">
        <f t="shared" si="134"/>
        <v/>
      </c>
      <c r="CJ88" s="2" t="str">
        <f t="shared" si="135"/>
        <v/>
      </c>
      <c r="CK88" s="2" t="str">
        <f t="shared" si="136"/>
        <v/>
      </c>
      <c r="CL88" s="2" t="str">
        <f t="shared" si="137"/>
        <v/>
      </c>
      <c r="CM88" s="2" t="str">
        <f t="shared" si="138"/>
        <v/>
      </c>
      <c r="CN88" s="2" t="str">
        <f t="shared" si="139"/>
        <v/>
      </c>
      <c r="CO88" s="2" t="str">
        <f t="shared" si="140"/>
        <v/>
      </c>
      <c r="CP88" s="2" t="str">
        <f t="shared" si="141"/>
        <v/>
      </c>
      <c r="CQ88" s="2" t="str">
        <f t="shared" si="142"/>
        <v/>
      </c>
      <c r="CR88" s="2" t="str">
        <f t="shared" si="143"/>
        <v/>
      </c>
      <c r="CS88" s="2" t="str">
        <f t="shared" si="144"/>
        <v/>
      </c>
      <c r="CT88" s="2" t="str">
        <f t="shared" si="145"/>
        <v/>
      </c>
      <c r="CV88" s="2">
        <f t="shared" si="146"/>
        <v>37.74870297520431</v>
      </c>
      <c r="CW88" s="2">
        <f t="shared" si="147"/>
        <v>46.038765786545596</v>
      </c>
      <c r="CX88" s="2">
        <f t="shared" si="148"/>
        <v>51.714225296442692</v>
      </c>
      <c r="CY88" s="2">
        <f t="shared" si="149"/>
        <v>56.109535420205937</v>
      </c>
      <c r="CZ88" s="2">
        <f t="shared" si="150"/>
        <v>60.363701195926367</v>
      </c>
      <c r="DA88" s="2">
        <f t="shared" si="151"/>
        <v>63.947325424206994</v>
      </c>
      <c r="DB88" s="2">
        <f t="shared" si="152"/>
        <v>66.137483579787457</v>
      </c>
      <c r="DC88" s="2">
        <f t="shared" si="153"/>
        <v>68.642360070500388</v>
      </c>
      <c r="DD88" s="2">
        <f t="shared" si="154"/>
        <v>69.212926958208797</v>
      </c>
      <c r="DE88" s="2">
        <f t="shared" si="155"/>
        <v>69.095529207858021</v>
      </c>
      <c r="DF88" s="2">
        <f t="shared" si="156"/>
        <v>68.245713794228848</v>
      </c>
      <c r="DG88" s="2">
        <f t="shared" si="157"/>
        <v>68.219354763342324</v>
      </c>
      <c r="DH88" s="2">
        <f t="shared" si="158"/>
        <v>66.661762575452713</v>
      </c>
      <c r="DI88" s="2">
        <f t="shared" si="159"/>
        <v>65.377284898995228</v>
      </c>
      <c r="DJ88" s="2">
        <f t="shared" si="160"/>
        <v>66.372492249501093</v>
      </c>
      <c r="DL88" s="2">
        <f t="shared" si="161"/>
        <v>36.113488848277548</v>
      </c>
      <c r="DM88" s="2">
        <f t="shared" si="162"/>
        <v>44.205579554222638</v>
      </c>
      <c r="DN88" s="2">
        <f t="shared" si="163"/>
        <v>51.905211446553594</v>
      </c>
      <c r="DO88" s="2">
        <f t="shared" si="164"/>
        <v>56.875845849027087</v>
      </c>
      <c r="DP88" s="2">
        <f t="shared" si="165"/>
        <v>60.157608893424147</v>
      </c>
      <c r="DQ88" s="2">
        <f t="shared" si="166"/>
        <v>63.78592567174703</v>
      </c>
      <c r="DR88" s="2">
        <f t="shared" si="167"/>
        <v>67.742428082071726</v>
      </c>
      <c r="DS88" s="2">
        <f t="shared" si="168"/>
        <v>69.774477845543373</v>
      </c>
      <c r="DT88" s="2">
        <f t="shared" si="169"/>
        <v>69.791577282017968</v>
      </c>
      <c r="DU88" s="2">
        <f t="shared" si="170"/>
        <v>68.790445537963507</v>
      </c>
      <c r="DV88" s="2">
        <f t="shared" si="171"/>
        <v>67.981181017677642</v>
      </c>
      <c r="DW88" s="2">
        <f t="shared" si="172"/>
        <v>68.272625030433872</v>
      </c>
      <c r="DX88" s="2">
        <f t="shared" si="173"/>
        <v>64.411075714285687</v>
      </c>
      <c r="DY88" s="2">
        <f t="shared" si="174"/>
        <v>65.001445691041965</v>
      </c>
      <c r="DZ88" s="2">
        <f t="shared" si="175"/>
        <v>59.281349301397199</v>
      </c>
      <c r="EB88" s="2">
        <f t="shared" si="176"/>
        <v>4.2117702730678892E-2</v>
      </c>
      <c r="EC88" s="2">
        <f t="shared" si="177"/>
        <v>3.3222565451429133E-2</v>
      </c>
      <c r="ED88" s="2">
        <f t="shared" si="178"/>
        <v>3.7577388236289741E-2</v>
      </c>
      <c r="EE88" s="2">
        <f t="shared" si="179"/>
        <v>3.8540107363436875E-2</v>
      </c>
      <c r="EF88" s="2">
        <f t="shared" si="180"/>
        <v>3.6408205426358628E-2</v>
      </c>
      <c r="EG88" s="2">
        <f t="shared" si="181"/>
        <v>3.9542796080297163E-2</v>
      </c>
      <c r="EH88" s="2">
        <f t="shared" si="182"/>
        <v>3.9718265154192522E-2</v>
      </c>
      <c r="EI88" s="2">
        <f t="shared" si="183"/>
        <v>3.8670055831232078E-2</v>
      </c>
      <c r="EJ88" s="2">
        <f t="shared" si="184"/>
        <v>3.8511012413890967E-2</v>
      </c>
      <c r="EK88" s="2">
        <f t="shared" si="185"/>
        <v>3.912815491494865E-2</v>
      </c>
      <c r="EL88" s="2">
        <f t="shared" si="186"/>
        <v>3.6163703704133292E-2</v>
      </c>
      <c r="EM88" s="2">
        <f t="shared" si="187"/>
        <v>3.3092799479697524E-2</v>
      </c>
      <c r="EN88" s="2">
        <f t="shared" si="188"/>
        <v>2.9266610834817658E-2</v>
      </c>
      <c r="EO88" s="2">
        <f t="shared" si="189"/>
        <v>3.3673777154385715E-2</v>
      </c>
      <c r="EP88" s="2">
        <f t="shared" si="190"/>
        <v>3.8168159751822361E-2</v>
      </c>
    </row>
    <row r="89" spans="2:146" x14ac:dyDescent="0.25">
      <c r="B89" s="2">
        <v>67</v>
      </c>
      <c r="C89" s="49">
        <v>51.8596</v>
      </c>
      <c r="D89" s="49">
        <v>131.8596</v>
      </c>
      <c r="E89" s="49">
        <v>142.018</v>
      </c>
      <c r="F89" s="49">
        <v>117.491</v>
      </c>
      <c r="G89" s="49">
        <v>139.691</v>
      </c>
      <c r="H89" s="49">
        <v>105.818</v>
      </c>
      <c r="I89" s="49">
        <v>116.655</v>
      </c>
      <c r="J89" s="49">
        <v>148.76400000000001</v>
      </c>
      <c r="K89" s="49">
        <v>170.673</v>
      </c>
      <c r="L89" s="49">
        <v>182.38200000000001</v>
      </c>
      <c r="M89" s="49">
        <v>204.09100000000001</v>
      </c>
      <c r="N89" s="49">
        <v>212.51900000000001</v>
      </c>
      <c r="O89" s="49">
        <v>199.148</v>
      </c>
      <c r="P89" s="49">
        <v>188.38900000000001</v>
      </c>
      <c r="Q89" s="49">
        <v>183.70400000000001</v>
      </c>
      <c r="T89" s="4">
        <f t="shared" si="101"/>
        <v>60.783177590316278</v>
      </c>
      <c r="U89" s="4">
        <f t="shared" si="102"/>
        <v>124.26371675458816</v>
      </c>
      <c r="V89" s="4">
        <f t="shared" si="103"/>
        <v>122.50203306789365</v>
      </c>
      <c r="W89" s="4">
        <f t="shared" si="104"/>
        <v>113.51049960644022</v>
      </c>
      <c r="X89" s="4">
        <f t="shared" si="105"/>
        <v>127.01020430154016</v>
      </c>
      <c r="Y89" s="4">
        <f t="shared" si="106"/>
        <v>118.21328714372179</v>
      </c>
      <c r="Z89" s="4">
        <f t="shared" si="107"/>
        <v>124.89926637352721</v>
      </c>
      <c r="AA89" s="4">
        <f t="shared" si="108"/>
        <v>139.37020938125301</v>
      </c>
      <c r="AB89" s="4">
        <f t="shared" si="109"/>
        <v>151.67867925760302</v>
      </c>
      <c r="AC89" s="4">
        <f t="shared" si="110"/>
        <v>157.97415612517321</v>
      </c>
      <c r="AD89" s="4">
        <f t="shared" si="111"/>
        <v>180.902106905278</v>
      </c>
      <c r="AE89" s="4">
        <f t="shared" si="112"/>
        <v>195.35620211225492</v>
      </c>
      <c r="AF89" s="4">
        <f t="shared" si="113"/>
        <v>197.28190879239236</v>
      </c>
      <c r="AG89" s="4">
        <f t="shared" si="114"/>
        <v>193.25214651956523</v>
      </c>
      <c r="AH89" s="4">
        <f t="shared" si="115"/>
        <v>187.38639504366557</v>
      </c>
      <c r="AJ89" s="4">
        <f t="shared" si="99"/>
        <v>-8.9235775903162775</v>
      </c>
      <c r="AK89" s="4">
        <f t="shared" si="99"/>
        <v>7.5958832454118408</v>
      </c>
      <c r="AL89" s="4">
        <f t="shared" si="99"/>
        <v>19.515966932106352</v>
      </c>
      <c r="AM89" s="4">
        <f t="shared" si="99"/>
        <v>3.9805003935597796</v>
      </c>
      <c r="AN89" s="4">
        <f t="shared" si="99"/>
        <v>12.680795698459846</v>
      </c>
      <c r="AO89" s="4">
        <f t="shared" si="99"/>
        <v>-12.395287143721788</v>
      </c>
      <c r="AP89" s="4">
        <f t="shared" si="99"/>
        <v>-8.2442663735272106</v>
      </c>
      <c r="AQ89" s="4">
        <f t="shared" si="99"/>
        <v>9.3937906187470048</v>
      </c>
      <c r="AR89" s="4">
        <f t="shared" si="99"/>
        <v>18.99432074239698</v>
      </c>
      <c r="AS89" s="4">
        <f t="shared" si="99"/>
        <v>24.407843874826796</v>
      </c>
      <c r="AT89" s="4">
        <f t="shared" si="99"/>
        <v>23.188893094722005</v>
      </c>
      <c r="AU89" s="4">
        <f t="shared" si="99"/>
        <v>17.162797887745086</v>
      </c>
      <c r="AV89" s="4">
        <f t="shared" si="99"/>
        <v>1.8660912076076386</v>
      </c>
      <c r="AW89" s="4">
        <f t="shared" si="99"/>
        <v>-4.8631465195652197</v>
      </c>
      <c r="AX89" s="4">
        <f t="shared" si="99"/>
        <v>-3.682395043665565</v>
      </c>
      <c r="AZ89" s="2">
        <f t="shared" si="100"/>
        <v>37.636505110421346</v>
      </c>
      <c r="BA89" s="2">
        <f t="shared" si="100"/>
        <v>45.940053121146207</v>
      </c>
      <c r="BB89" s="2">
        <f t="shared" si="100"/>
        <v>51.68028606572652</v>
      </c>
      <c r="BC89" s="2">
        <f t="shared" si="100"/>
        <v>56.077484131602745</v>
      </c>
      <c r="BD89" s="2">
        <f t="shared" si="100"/>
        <v>60.285440307806603</v>
      </c>
      <c r="BE89" s="2">
        <f t="shared" si="100"/>
        <v>63.881334576179505</v>
      </c>
      <c r="BF89" s="2">
        <f t="shared" si="100"/>
        <v>66.135709031531434</v>
      </c>
      <c r="BG89" s="2">
        <f t="shared" si="100"/>
        <v>68.602876852277731</v>
      </c>
      <c r="BH89" s="2">
        <f t="shared" si="100"/>
        <v>69.14882393484416</v>
      </c>
      <c r="BI89" s="2">
        <f t="shared" si="100"/>
        <v>69.020338903517938</v>
      </c>
      <c r="BJ89" s="2">
        <f t="shared" si="100"/>
        <v>68.144488466956631</v>
      </c>
      <c r="BK89" s="2">
        <f t="shared" si="100"/>
        <v>68.11320864658218</v>
      </c>
      <c r="BL89" s="2">
        <f t="shared" si="100"/>
        <v>66.454600263152969</v>
      </c>
      <c r="BM89" s="2">
        <f t="shared" si="100"/>
        <v>65.251503602485769</v>
      </c>
      <c r="BN89" s="2">
        <f t="shared" si="100"/>
        <v>66.106173902398183</v>
      </c>
      <c r="BP89" s="2" t="str">
        <f t="shared" si="116"/>
        <v/>
      </c>
      <c r="BQ89" s="2" t="str">
        <f t="shared" si="117"/>
        <v/>
      </c>
      <c r="BR89" s="2" t="str">
        <f t="shared" si="118"/>
        <v/>
      </c>
      <c r="BS89" s="2" t="str">
        <f t="shared" si="119"/>
        <v/>
      </c>
      <c r="BT89" s="2" t="str">
        <f t="shared" si="120"/>
        <v/>
      </c>
      <c r="BU89" s="2" t="str">
        <f t="shared" si="121"/>
        <v/>
      </c>
      <c r="BV89" s="2" t="str">
        <f t="shared" si="122"/>
        <v/>
      </c>
      <c r="BW89" s="2" t="str">
        <f t="shared" si="123"/>
        <v/>
      </c>
      <c r="BX89" s="2" t="str">
        <f t="shared" si="124"/>
        <v/>
      </c>
      <c r="BY89" s="2" t="str">
        <f t="shared" si="125"/>
        <v/>
      </c>
      <c r="BZ89" s="2" t="str">
        <f t="shared" si="126"/>
        <v/>
      </c>
      <c r="CA89" s="2" t="str">
        <f t="shared" si="127"/>
        <v/>
      </c>
      <c r="CB89" s="2" t="str">
        <f t="shared" si="128"/>
        <v/>
      </c>
      <c r="CC89" s="2" t="str">
        <f t="shared" si="129"/>
        <v/>
      </c>
      <c r="CD89" s="2" t="str">
        <f t="shared" si="130"/>
        <v/>
      </c>
      <c r="CF89" s="2" t="str">
        <f t="shared" si="131"/>
        <v/>
      </c>
      <c r="CG89" s="2" t="str">
        <f t="shared" si="132"/>
        <v/>
      </c>
      <c r="CH89" s="2" t="str">
        <f t="shared" si="133"/>
        <v/>
      </c>
      <c r="CI89" s="2" t="str">
        <f t="shared" si="134"/>
        <v/>
      </c>
      <c r="CJ89" s="2" t="str">
        <f t="shared" si="135"/>
        <v/>
      </c>
      <c r="CK89" s="2" t="str">
        <f t="shared" si="136"/>
        <v/>
      </c>
      <c r="CL89" s="2" t="str">
        <f t="shared" si="137"/>
        <v/>
      </c>
      <c r="CM89" s="2" t="str">
        <f t="shared" si="138"/>
        <v/>
      </c>
      <c r="CN89" s="2" t="str">
        <f t="shared" si="139"/>
        <v/>
      </c>
      <c r="CO89" s="2" t="str">
        <f t="shared" si="140"/>
        <v/>
      </c>
      <c r="CP89" s="2" t="str">
        <f t="shared" si="141"/>
        <v/>
      </c>
      <c r="CQ89" s="2" t="str">
        <f t="shared" si="142"/>
        <v/>
      </c>
      <c r="CR89" s="2" t="str">
        <f t="shared" si="143"/>
        <v/>
      </c>
      <c r="CS89" s="2" t="str">
        <f t="shared" si="144"/>
        <v/>
      </c>
      <c r="CT89" s="2" t="str">
        <f t="shared" si="145"/>
        <v/>
      </c>
      <c r="CV89" s="2">
        <f t="shared" si="146"/>
        <v>37.711148627605212</v>
      </c>
      <c r="CW89" s="2">
        <f t="shared" si="147"/>
        <v>46.007232748069512</v>
      </c>
      <c r="CX89" s="2">
        <f t="shared" si="148"/>
        <v>51.673971503858461</v>
      </c>
      <c r="CY89" s="2">
        <f t="shared" si="149"/>
        <v>56.046394319416265</v>
      </c>
      <c r="CZ89" s="2">
        <f t="shared" si="150"/>
        <v>60.29427707184901</v>
      </c>
      <c r="DA89" s="2">
        <f t="shared" si="151"/>
        <v>63.889567275377495</v>
      </c>
      <c r="DB89" s="2">
        <f t="shared" si="152"/>
        <v>66.068121530979667</v>
      </c>
      <c r="DC89" s="2">
        <f t="shared" si="153"/>
        <v>68.556630096127236</v>
      </c>
      <c r="DD89" s="2">
        <f t="shared" si="154"/>
        <v>69.126371540578006</v>
      </c>
      <c r="DE89" s="2">
        <f t="shared" si="155"/>
        <v>69.036454636689825</v>
      </c>
      <c r="DF89" s="2">
        <f t="shared" si="156"/>
        <v>68.156783489701368</v>
      </c>
      <c r="DG89" s="2">
        <f t="shared" si="157"/>
        <v>68.112959295108567</v>
      </c>
      <c r="DH89" s="2">
        <f t="shared" si="158"/>
        <v>66.526774647887322</v>
      </c>
      <c r="DI89" s="2">
        <f t="shared" si="159"/>
        <v>65.267183053057153</v>
      </c>
      <c r="DJ89" s="2">
        <f t="shared" si="160"/>
        <v>66.407869842669513</v>
      </c>
      <c r="DL89" s="2">
        <f t="shared" si="161"/>
        <v>36.088260534571219</v>
      </c>
      <c r="DM89" s="2">
        <f t="shared" si="162"/>
        <v>44.157136937850247</v>
      </c>
      <c r="DN89" s="2">
        <f t="shared" si="163"/>
        <v>51.827782815024243</v>
      </c>
      <c r="DO89" s="2">
        <f t="shared" si="164"/>
        <v>56.784837377320208</v>
      </c>
      <c r="DP89" s="2">
        <f t="shared" si="165"/>
        <v>60.072142162620338</v>
      </c>
      <c r="DQ89" s="2">
        <f t="shared" si="166"/>
        <v>63.698964789176379</v>
      </c>
      <c r="DR89" s="2">
        <f t="shared" si="167"/>
        <v>67.62601274545645</v>
      </c>
      <c r="DS89" s="2">
        <f t="shared" si="168"/>
        <v>69.651402231519569</v>
      </c>
      <c r="DT89" s="2">
        <f t="shared" si="169"/>
        <v>69.660060653114243</v>
      </c>
      <c r="DU89" s="2">
        <f t="shared" si="170"/>
        <v>68.659406256118388</v>
      </c>
      <c r="DV89" s="2">
        <f t="shared" si="171"/>
        <v>67.845634027823991</v>
      </c>
      <c r="DW89" s="2">
        <f t="shared" si="172"/>
        <v>68.119853160658351</v>
      </c>
      <c r="DX89" s="2">
        <f t="shared" si="173"/>
        <v>64.271314285714269</v>
      </c>
      <c r="DY89" s="2">
        <f t="shared" si="174"/>
        <v>64.84114572781175</v>
      </c>
      <c r="DZ89" s="2">
        <f t="shared" si="175"/>
        <v>59.17243642292879</v>
      </c>
      <c r="EB89" s="2">
        <f t="shared" si="176"/>
        <v>4.5994247850028952E-2</v>
      </c>
      <c r="EC89" s="2">
        <f t="shared" si="177"/>
        <v>3.6311431306548285E-2</v>
      </c>
      <c r="ED89" s="2">
        <f t="shared" si="178"/>
        <v>4.1053949935132866E-2</v>
      </c>
      <c r="EE89" s="2">
        <f t="shared" si="179"/>
        <v>4.2101840966215519E-2</v>
      </c>
      <c r="EF89" s="2">
        <f t="shared" si="180"/>
        <v>3.9781068509642144E-2</v>
      </c>
      <c r="EG89" s="2">
        <f t="shared" si="181"/>
        <v>4.3193031539494262E-2</v>
      </c>
      <c r="EH89" s="2">
        <f t="shared" si="182"/>
        <v>4.3383966687603297E-2</v>
      </c>
      <c r="EI89" s="2">
        <f t="shared" si="183"/>
        <v>4.2243271138712561E-2</v>
      </c>
      <c r="EJ89" s="2">
        <f t="shared" si="184"/>
        <v>4.2070174824173537E-2</v>
      </c>
      <c r="EK89" s="2">
        <f t="shared" si="185"/>
        <v>4.2741817767447975E-2</v>
      </c>
      <c r="EL89" s="2">
        <f t="shared" si="186"/>
        <v>3.951484495765567E-2</v>
      </c>
      <c r="EM89" s="2">
        <f t="shared" si="187"/>
        <v>3.617005173935639E-2</v>
      </c>
      <c r="EN89" s="2">
        <f t="shared" si="188"/>
        <v>3.1999846215352054E-2</v>
      </c>
      <c r="EO89" s="2">
        <f t="shared" si="189"/>
        <v>3.6802997395473831E-2</v>
      </c>
      <c r="EP89" s="2">
        <f t="shared" si="190"/>
        <v>4.1697010084868771E-2</v>
      </c>
    </row>
    <row r="90" spans="2:146" x14ac:dyDescent="0.25">
      <c r="B90" s="2">
        <v>68</v>
      </c>
      <c r="C90" s="49">
        <v>45.175400000000003</v>
      </c>
      <c r="D90" s="49">
        <v>127.9123</v>
      </c>
      <c r="E90" s="49">
        <v>116.855</v>
      </c>
      <c r="F90" s="49">
        <v>72.382000000000005</v>
      </c>
      <c r="G90" s="49">
        <v>93.036000000000001</v>
      </c>
      <c r="H90" s="49">
        <v>76</v>
      </c>
      <c r="I90" s="49">
        <v>79.326999999999998</v>
      </c>
      <c r="J90" s="49">
        <v>95.909000000000006</v>
      </c>
      <c r="K90" s="49">
        <v>127.273</v>
      </c>
      <c r="L90" s="49">
        <v>142.291</v>
      </c>
      <c r="M90" s="49">
        <v>186</v>
      </c>
      <c r="N90" s="49">
        <v>202.92599999999999</v>
      </c>
      <c r="O90" s="49">
        <v>199.07400000000001</v>
      </c>
      <c r="P90" s="49">
        <v>192.51900000000001</v>
      </c>
      <c r="Q90" s="49">
        <v>187.25899999999999</v>
      </c>
      <c r="T90" s="4">
        <f t="shared" si="101"/>
        <v>55.070847856604253</v>
      </c>
      <c r="U90" s="4">
        <f t="shared" si="102"/>
        <v>115.52300321669422</v>
      </c>
      <c r="V90" s="4">
        <f t="shared" si="103"/>
        <v>108.26020916282901</v>
      </c>
      <c r="W90" s="4">
        <f t="shared" si="104"/>
        <v>98.233386337609616</v>
      </c>
      <c r="X90" s="4">
        <f t="shared" si="105"/>
        <v>110.06428563080836</v>
      </c>
      <c r="Y90" s="4">
        <f t="shared" si="106"/>
        <v>103.27502962836066</v>
      </c>
      <c r="Z90" s="4">
        <f t="shared" si="107"/>
        <v>108.01614970074962</v>
      </c>
      <c r="AA90" s="4">
        <f t="shared" si="108"/>
        <v>120.87749314978701</v>
      </c>
      <c r="AB90" s="4">
        <f t="shared" si="109"/>
        <v>132.44938610353952</v>
      </c>
      <c r="AC90" s="4">
        <f t="shared" si="110"/>
        <v>138.08924394432478</v>
      </c>
      <c r="AD90" s="4">
        <f t="shared" si="111"/>
        <v>161.1043447370395</v>
      </c>
      <c r="AE90" s="4">
        <f t="shared" si="112"/>
        <v>178.12400963800272</v>
      </c>
      <c r="AF90" s="4">
        <f t="shared" si="113"/>
        <v>186.78503864943218</v>
      </c>
      <c r="AG90" s="4">
        <f t="shared" si="114"/>
        <v>189.36539386374403</v>
      </c>
      <c r="AH90" s="4">
        <f t="shared" si="115"/>
        <v>185.14159073599166</v>
      </c>
      <c r="AJ90" s="4">
        <f t="shared" ref="AJ90:AX153" si="191">IF(OR($B90 &lt; C$226, $B90 &gt; C$231), 0, C90-T90)</f>
        <v>-9.8954478566042496</v>
      </c>
      <c r="AK90" s="4">
        <f t="shared" si="191"/>
        <v>12.389296783305781</v>
      </c>
      <c r="AL90" s="4">
        <f t="shared" si="191"/>
        <v>8.59479083717099</v>
      </c>
      <c r="AM90" s="4">
        <f t="shared" si="191"/>
        <v>-25.851386337609611</v>
      </c>
      <c r="AN90" s="4">
        <f t="shared" si="191"/>
        <v>-17.028285630808355</v>
      </c>
      <c r="AO90" s="4">
        <f t="shared" si="191"/>
        <v>-27.275029628360656</v>
      </c>
      <c r="AP90" s="4">
        <f t="shared" si="191"/>
        <v>-28.689149700749624</v>
      </c>
      <c r="AQ90" s="4">
        <f t="shared" si="191"/>
        <v>-24.968493149787008</v>
      </c>
      <c r="AR90" s="4">
        <f t="shared" si="191"/>
        <v>-5.176386103539528</v>
      </c>
      <c r="AS90" s="4">
        <f t="shared" si="191"/>
        <v>4.2017560556752187</v>
      </c>
      <c r="AT90" s="4">
        <f t="shared" si="191"/>
        <v>24.895655262960503</v>
      </c>
      <c r="AU90" s="4">
        <f t="shared" si="191"/>
        <v>24.801990361997269</v>
      </c>
      <c r="AV90" s="4">
        <f t="shared" si="191"/>
        <v>12.288961350567831</v>
      </c>
      <c r="AW90" s="4">
        <f t="shared" si="191"/>
        <v>3.1536061362559735</v>
      </c>
      <c r="AX90" s="4">
        <f t="shared" si="191"/>
        <v>2.1174092640083302</v>
      </c>
      <c r="AZ90" s="2">
        <f t="shared" ref="AZ90:BN153" si="192">IF(OR($B90 &lt; C$226, $B90 &gt; C$231), #N/A, ((1-EB90)*CV90) + (EB90*DL90))</f>
        <v>37.592729745337493</v>
      </c>
      <c r="BA90" s="2">
        <f t="shared" si="192"/>
        <v>45.901624966985267</v>
      </c>
      <c r="BB90" s="2">
        <f t="shared" si="192"/>
        <v>51.638947360539056</v>
      </c>
      <c r="BC90" s="2">
        <f t="shared" si="192"/>
        <v>56.015923354309244</v>
      </c>
      <c r="BD90" s="2">
        <f t="shared" si="192"/>
        <v>60.214503585930935</v>
      </c>
      <c r="BE90" s="2">
        <f t="shared" si="192"/>
        <v>63.821442304041234</v>
      </c>
      <c r="BF90" s="2">
        <f t="shared" si="192"/>
        <v>66.070329832675114</v>
      </c>
      <c r="BG90" s="2">
        <f t="shared" si="192"/>
        <v>68.519680069998032</v>
      </c>
      <c r="BH90" s="2">
        <f t="shared" si="192"/>
        <v>69.062269531554165</v>
      </c>
      <c r="BI90" s="2">
        <f t="shared" si="192"/>
        <v>68.956423273951287</v>
      </c>
      <c r="BJ90" s="2">
        <f t="shared" si="192"/>
        <v>68.052411062282246</v>
      </c>
      <c r="BK90" s="2">
        <f t="shared" si="192"/>
        <v>68.005003407676924</v>
      </c>
      <c r="BL90" s="2">
        <f t="shared" si="192"/>
        <v>66.312725676839364</v>
      </c>
      <c r="BM90" s="2">
        <f t="shared" si="192"/>
        <v>65.137931347620935</v>
      </c>
      <c r="BN90" s="2">
        <f t="shared" si="192"/>
        <v>66.107199346790139</v>
      </c>
      <c r="BP90" s="2" t="str">
        <f t="shared" si="116"/>
        <v/>
      </c>
      <c r="BQ90" s="2" t="str">
        <f t="shared" si="117"/>
        <v/>
      </c>
      <c r="BR90" s="2" t="str">
        <f t="shared" si="118"/>
        <v/>
      </c>
      <c r="BS90" s="2" t="str">
        <f t="shared" si="119"/>
        <v/>
      </c>
      <c r="BT90" s="2" t="str">
        <f t="shared" si="120"/>
        <v/>
      </c>
      <c r="BU90" s="2" t="str">
        <f t="shared" si="121"/>
        <v/>
      </c>
      <c r="BV90" s="2" t="str">
        <f t="shared" si="122"/>
        <v/>
      </c>
      <c r="BW90" s="2" t="str">
        <f t="shared" si="123"/>
        <v/>
      </c>
      <c r="BX90" s="2" t="str">
        <f t="shared" si="124"/>
        <v/>
      </c>
      <c r="BY90" s="2" t="str">
        <f t="shared" si="125"/>
        <v/>
      </c>
      <c r="BZ90" s="2" t="str">
        <f t="shared" si="126"/>
        <v/>
      </c>
      <c r="CA90" s="2" t="str">
        <f t="shared" si="127"/>
        <v/>
      </c>
      <c r="CB90" s="2" t="str">
        <f t="shared" si="128"/>
        <v/>
      </c>
      <c r="CC90" s="2" t="str">
        <f t="shared" si="129"/>
        <v/>
      </c>
      <c r="CD90" s="2" t="str">
        <f t="shared" si="130"/>
        <v/>
      </c>
      <c r="CF90" s="2" t="str">
        <f t="shared" si="131"/>
        <v/>
      </c>
      <c r="CG90" s="2" t="str">
        <f t="shared" si="132"/>
        <v/>
      </c>
      <c r="CH90" s="2" t="str">
        <f t="shared" si="133"/>
        <v/>
      </c>
      <c r="CI90" s="2" t="str">
        <f t="shared" si="134"/>
        <v/>
      </c>
      <c r="CJ90" s="2" t="str">
        <f t="shared" si="135"/>
        <v/>
      </c>
      <c r="CK90" s="2" t="str">
        <f t="shared" si="136"/>
        <v/>
      </c>
      <c r="CL90" s="2" t="str">
        <f t="shared" si="137"/>
        <v/>
      </c>
      <c r="CM90" s="2" t="str">
        <f t="shared" si="138"/>
        <v/>
      </c>
      <c r="CN90" s="2" t="str">
        <f t="shared" si="139"/>
        <v/>
      </c>
      <c r="CO90" s="2" t="str">
        <f t="shared" si="140"/>
        <v/>
      </c>
      <c r="CP90" s="2" t="str">
        <f t="shared" si="141"/>
        <v/>
      </c>
      <c r="CQ90" s="2" t="str">
        <f t="shared" si="142"/>
        <v/>
      </c>
      <c r="CR90" s="2" t="str">
        <f t="shared" si="143"/>
        <v/>
      </c>
      <c r="CS90" s="2" t="str">
        <f t="shared" si="144"/>
        <v/>
      </c>
      <c r="CT90" s="2" t="str">
        <f t="shared" si="145"/>
        <v/>
      </c>
      <c r="CV90" s="2">
        <f t="shared" si="146"/>
        <v>37.673594280006121</v>
      </c>
      <c r="CW90" s="2">
        <f t="shared" si="147"/>
        <v>45.975699709593421</v>
      </c>
      <c r="CX90" s="2">
        <f t="shared" si="148"/>
        <v>51.633717711274237</v>
      </c>
      <c r="CY90" s="2">
        <f t="shared" si="149"/>
        <v>55.983253218626594</v>
      </c>
      <c r="CZ90" s="2">
        <f t="shared" si="150"/>
        <v>60.224852947771652</v>
      </c>
      <c r="DA90" s="2">
        <f t="shared" si="151"/>
        <v>63.831809126547995</v>
      </c>
      <c r="DB90" s="2">
        <f t="shared" si="152"/>
        <v>65.998759482171863</v>
      </c>
      <c r="DC90" s="2">
        <f t="shared" si="153"/>
        <v>68.470900121754084</v>
      </c>
      <c r="DD90" s="2">
        <f t="shared" si="154"/>
        <v>69.039816122947229</v>
      </c>
      <c r="DE90" s="2">
        <f t="shared" si="155"/>
        <v>68.977380065521615</v>
      </c>
      <c r="DF90" s="2">
        <f t="shared" si="156"/>
        <v>68.067853185173902</v>
      </c>
      <c r="DG90" s="2">
        <f t="shared" si="157"/>
        <v>68.00656382687481</v>
      </c>
      <c r="DH90" s="2">
        <f t="shared" si="158"/>
        <v>66.391786720321932</v>
      </c>
      <c r="DI90" s="2">
        <f t="shared" si="159"/>
        <v>65.157081207119077</v>
      </c>
      <c r="DJ90" s="2">
        <f t="shared" si="160"/>
        <v>66.443247435837947</v>
      </c>
      <c r="DL90" s="2">
        <f t="shared" si="161"/>
        <v>36.063032220864891</v>
      </c>
      <c r="DM90" s="2">
        <f t="shared" si="162"/>
        <v>44.108694321477856</v>
      </c>
      <c r="DN90" s="2">
        <f t="shared" si="163"/>
        <v>51.750354183494892</v>
      </c>
      <c r="DO90" s="2">
        <f t="shared" si="164"/>
        <v>56.693828905613323</v>
      </c>
      <c r="DP90" s="2">
        <f t="shared" si="165"/>
        <v>59.986675431816536</v>
      </c>
      <c r="DQ90" s="2">
        <f t="shared" si="166"/>
        <v>63.612003906605722</v>
      </c>
      <c r="DR90" s="2">
        <f t="shared" si="167"/>
        <v>67.509597408841188</v>
      </c>
      <c r="DS90" s="2">
        <f t="shared" si="168"/>
        <v>69.52832661749575</v>
      </c>
      <c r="DT90" s="2">
        <f t="shared" si="169"/>
        <v>69.528544024210532</v>
      </c>
      <c r="DU90" s="2">
        <f t="shared" si="170"/>
        <v>68.528366974273283</v>
      </c>
      <c r="DV90" s="2">
        <f t="shared" si="171"/>
        <v>67.710087037970339</v>
      </c>
      <c r="DW90" s="2">
        <f t="shared" si="172"/>
        <v>67.967081290882831</v>
      </c>
      <c r="DX90" s="2">
        <f t="shared" si="173"/>
        <v>64.131552857142836</v>
      </c>
      <c r="DY90" s="2">
        <f t="shared" si="174"/>
        <v>64.68084576458152</v>
      </c>
      <c r="DZ90" s="2">
        <f t="shared" si="175"/>
        <v>59.063523544460374</v>
      </c>
      <c r="EB90" s="2">
        <f t="shared" si="176"/>
        <v>5.0208890871146911E-2</v>
      </c>
      <c r="EC90" s="2">
        <f t="shared" si="177"/>
        <v>3.9675698356136171E-2</v>
      </c>
      <c r="ED90" s="2">
        <f t="shared" si="178"/>
        <v>4.4837169414065368E-2</v>
      </c>
      <c r="EE90" s="2">
        <f t="shared" si="179"/>
        <v>4.5976996231320212E-2</v>
      </c>
      <c r="EF90" s="2">
        <f t="shared" si="180"/>
        <v>4.3452304048162395E-2</v>
      </c>
      <c r="EG90" s="2">
        <f t="shared" si="181"/>
        <v>4.7163677502682848E-2</v>
      </c>
      <c r="EH90" s="2">
        <f t="shared" si="182"/>
        <v>4.7371295914601527E-2</v>
      </c>
      <c r="EI90" s="2">
        <f t="shared" si="183"/>
        <v>4.6130817073698802E-2</v>
      </c>
      <c r="EJ90" s="2">
        <f t="shared" si="184"/>
        <v>4.5942555251907671E-2</v>
      </c>
      <c r="EK90" s="2">
        <f t="shared" si="185"/>
        <v>4.6673007934032264E-2</v>
      </c>
      <c r="EL90" s="2">
        <f t="shared" si="186"/>
        <v>4.3162616173617545E-2</v>
      </c>
      <c r="EM90" s="2">
        <f t="shared" si="187"/>
        <v>3.9521757118295094E-2</v>
      </c>
      <c r="EN90" s="2">
        <f t="shared" si="188"/>
        <v>3.4979142986274976E-2</v>
      </c>
      <c r="EO90" s="2">
        <f t="shared" si="189"/>
        <v>4.0210907857052038E-2</v>
      </c>
      <c r="EP90" s="2">
        <f t="shared" si="190"/>
        <v>4.553667508352769E-2</v>
      </c>
    </row>
    <row r="91" spans="2:146" x14ac:dyDescent="0.25">
      <c r="B91" s="2">
        <v>69</v>
      </c>
      <c r="C91" s="49">
        <v>43.561399999999999</v>
      </c>
      <c r="D91" s="49">
        <v>120.1754</v>
      </c>
      <c r="E91" s="49">
        <v>78.290999999999997</v>
      </c>
      <c r="F91" s="49">
        <v>60.691000000000003</v>
      </c>
      <c r="G91" s="49">
        <v>66.691000000000003</v>
      </c>
      <c r="H91" s="49">
        <v>67.2</v>
      </c>
      <c r="I91" s="49">
        <v>72.126999999999995</v>
      </c>
      <c r="J91" s="49">
        <v>77.126999999999995</v>
      </c>
      <c r="K91" s="49">
        <v>84.4</v>
      </c>
      <c r="L91" s="49">
        <v>90.891000000000005</v>
      </c>
      <c r="M91" s="49">
        <v>147.018</v>
      </c>
      <c r="N91" s="49">
        <v>181.852</v>
      </c>
      <c r="O91" s="49">
        <v>192.74100000000001</v>
      </c>
      <c r="P91" s="49">
        <v>190.352</v>
      </c>
      <c r="Q91" s="49">
        <v>186.90700000000001</v>
      </c>
      <c r="T91" s="4">
        <f t="shared" si="101"/>
        <v>50.709772299955446</v>
      </c>
      <c r="U91" s="4">
        <f t="shared" si="102"/>
        <v>105.56034739498527</v>
      </c>
      <c r="V91" s="4">
        <f t="shared" si="103"/>
        <v>94.823643693358704</v>
      </c>
      <c r="W91" s="4">
        <f t="shared" si="104"/>
        <v>85.349826251438145</v>
      </c>
      <c r="X91" s="4">
        <f t="shared" si="105"/>
        <v>95.371254225549905</v>
      </c>
      <c r="Y91" s="4">
        <f t="shared" si="106"/>
        <v>91.024055139702497</v>
      </c>
      <c r="Z91" s="4">
        <f t="shared" si="107"/>
        <v>94.282124137291149</v>
      </c>
      <c r="AA91" s="4">
        <f t="shared" si="108"/>
        <v>105.04852389957406</v>
      </c>
      <c r="AB91" s="4">
        <f t="shared" si="109"/>
        <v>115.13181348216509</v>
      </c>
      <c r="AC91" s="4">
        <f t="shared" si="110"/>
        <v>119.82676347158221</v>
      </c>
      <c r="AD91" s="4">
        <f t="shared" si="111"/>
        <v>140.70044660929989</v>
      </c>
      <c r="AE91" s="4">
        <f t="shared" si="112"/>
        <v>158.33313551951886</v>
      </c>
      <c r="AF91" s="4">
        <f t="shared" si="113"/>
        <v>171.72149995704751</v>
      </c>
      <c r="AG91" s="4">
        <f t="shared" si="114"/>
        <v>180.28316943234455</v>
      </c>
      <c r="AH91" s="4">
        <f t="shared" si="115"/>
        <v>178.12309913547418</v>
      </c>
      <c r="AJ91" s="4">
        <f t="shared" si="191"/>
        <v>-7.1483722999554473</v>
      </c>
      <c r="AK91" s="4">
        <f t="shared" si="191"/>
        <v>14.615052605014725</v>
      </c>
      <c r="AL91" s="4">
        <f t="shared" si="191"/>
        <v>-16.532643693358708</v>
      </c>
      <c r="AM91" s="4">
        <f t="shared" si="191"/>
        <v>-24.658826251438143</v>
      </c>
      <c r="AN91" s="4">
        <f t="shared" si="191"/>
        <v>-28.680254225549902</v>
      </c>
      <c r="AO91" s="4">
        <f t="shared" si="191"/>
        <v>-23.824055139702494</v>
      </c>
      <c r="AP91" s="4">
        <f t="shared" si="191"/>
        <v>-22.155124137291153</v>
      </c>
      <c r="AQ91" s="4">
        <f t="shared" si="191"/>
        <v>-27.921523899574069</v>
      </c>
      <c r="AR91" s="4">
        <f t="shared" si="191"/>
        <v>-30.73181348216508</v>
      </c>
      <c r="AS91" s="4">
        <f t="shared" si="191"/>
        <v>-28.935763471582206</v>
      </c>
      <c r="AT91" s="4">
        <f t="shared" si="191"/>
        <v>6.3175533907001125</v>
      </c>
      <c r="AU91" s="4">
        <f t="shared" si="191"/>
        <v>23.518864480481142</v>
      </c>
      <c r="AV91" s="4">
        <f t="shared" si="191"/>
        <v>21.019500042952501</v>
      </c>
      <c r="AW91" s="4">
        <f t="shared" si="191"/>
        <v>10.068830567655453</v>
      </c>
      <c r="AX91" s="4">
        <f t="shared" si="191"/>
        <v>8.7839008645258332</v>
      </c>
      <c r="AZ91" s="2">
        <f t="shared" si="192"/>
        <v>37.548476480775257</v>
      </c>
      <c r="BA91" s="2">
        <f t="shared" si="192"/>
        <v>45.862522226351004</v>
      </c>
      <c r="BB91" s="2">
        <f t="shared" si="192"/>
        <v>51.597353662977653</v>
      </c>
      <c r="BC91" s="2">
        <f t="shared" si="192"/>
        <v>55.954377344880335</v>
      </c>
      <c r="BD91" s="2">
        <f t="shared" si="192"/>
        <v>60.143367196803418</v>
      </c>
      <c r="BE91" s="2">
        <f t="shared" si="192"/>
        <v>63.761232123541383</v>
      </c>
      <c r="BF91" s="2">
        <f t="shared" si="192"/>
        <v>66.005082834676102</v>
      </c>
      <c r="BG91" s="2">
        <f t="shared" si="192"/>
        <v>68.436538679277859</v>
      </c>
      <c r="BH91" s="2">
        <f t="shared" si="192"/>
        <v>68.97551680764181</v>
      </c>
      <c r="BI91" s="2">
        <f t="shared" si="192"/>
        <v>68.891763484688369</v>
      </c>
      <c r="BJ91" s="2">
        <f t="shared" si="192"/>
        <v>67.959864073565882</v>
      </c>
      <c r="BK91" s="2">
        <f t="shared" si="192"/>
        <v>67.896461816481207</v>
      </c>
      <c r="BL91" s="2">
        <f t="shared" si="192"/>
        <v>66.170219182530033</v>
      </c>
      <c r="BM91" s="2">
        <f t="shared" si="192"/>
        <v>65.023858400736813</v>
      </c>
      <c r="BN91" s="2">
        <f t="shared" si="192"/>
        <v>66.104594434609766</v>
      </c>
      <c r="BP91" s="2" t="str">
        <f t="shared" si="116"/>
        <v/>
      </c>
      <c r="BQ91" s="2" t="str">
        <f t="shared" si="117"/>
        <v/>
      </c>
      <c r="BR91" s="2" t="str">
        <f t="shared" si="118"/>
        <v/>
      </c>
      <c r="BS91" s="2" t="str">
        <f t="shared" si="119"/>
        <v/>
      </c>
      <c r="BT91" s="2" t="str">
        <f t="shared" si="120"/>
        <v/>
      </c>
      <c r="BU91" s="2" t="str">
        <f t="shared" si="121"/>
        <v/>
      </c>
      <c r="BV91" s="2" t="str">
        <f t="shared" si="122"/>
        <v/>
      </c>
      <c r="BW91" s="2" t="str">
        <f t="shared" si="123"/>
        <v/>
      </c>
      <c r="BX91" s="2" t="str">
        <f t="shared" si="124"/>
        <v/>
      </c>
      <c r="BY91" s="2" t="str">
        <f t="shared" si="125"/>
        <v/>
      </c>
      <c r="BZ91" s="2" t="str">
        <f t="shared" si="126"/>
        <v/>
      </c>
      <c r="CA91" s="2" t="str">
        <f t="shared" si="127"/>
        <v/>
      </c>
      <c r="CB91" s="2" t="str">
        <f t="shared" si="128"/>
        <v/>
      </c>
      <c r="CC91" s="2" t="str">
        <f t="shared" si="129"/>
        <v/>
      </c>
      <c r="CD91" s="2" t="str">
        <f t="shared" si="130"/>
        <v/>
      </c>
      <c r="CF91" s="2" t="str">
        <f t="shared" si="131"/>
        <v/>
      </c>
      <c r="CG91" s="2" t="str">
        <f t="shared" si="132"/>
        <v/>
      </c>
      <c r="CH91" s="2" t="str">
        <f t="shared" si="133"/>
        <v/>
      </c>
      <c r="CI91" s="2" t="str">
        <f t="shared" si="134"/>
        <v/>
      </c>
      <c r="CJ91" s="2" t="str">
        <f t="shared" si="135"/>
        <v/>
      </c>
      <c r="CK91" s="2" t="str">
        <f t="shared" si="136"/>
        <v/>
      </c>
      <c r="CL91" s="2" t="str">
        <f t="shared" si="137"/>
        <v/>
      </c>
      <c r="CM91" s="2" t="str">
        <f t="shared" si="138"/>
        <v/>
      </c>
      <c r="CN91" s="2" t="str">
        <f t="shared" si="139"/>
        <v/>
      </c>
      <c r="CO91" s="2" t="str">
        <f t="shared" si="140"/>
        <v/>
      </c>
      <c r="CP91" s="2" t="str">
        <f t="shared" si="141"/>
        <v/>
      </c>
      <c r="CQ91" s="2" t="str">
        <f t="shared" si="142"/>
        <v/>
      </c>
      <c r="CR91" s="2" t="str">
        <f t="shared" si="143"/>
        <v/>
      </c>
      <c r="CS91" s="2" t="str">
        <f t="shared" si="144"/>
        <v/>
      </c>
      <c r="CT91" s="2" t="str">
        <f t="shared" si="145"/>
        <v/>
      </c>
      <c r="CV91" s="2">
        <f t="shared" si="146"/>
        <v>37.63603993240703</v>
      </c>
      <c r="CW91" s="2">
        <f t="shared" si="147"/>
        <v>45.94416667111733</v>
      </c>
      <c r="CX91" s="2">
        <f t="shared" si="148"/>
        <v>51.593463918690006</v>
      </c>
      <c r="CY91" s="2">
        <f t="shared" si="149"/>
        <v>55.920112117836922</v>
      </c>
      <c r="CZ91" s="2">
        <f t="shared" si="150"/>
        <v>60.155428823694287</v>
      </c>
      <c r="DA91" s="2">
        <f t="shared" si="151"/>
        <v>63.774050977718495</v>
      </c>
      <c r="DB91" s="2">
        <f t="shared" si="152"/>
        <v>65.929397433364059</v>
      </c>
      <c r="DC91" s="2">
        <f t="shared" si="153"/>
        <v>68.385170147380933</v>
      </c>
      <c r="DD91" s="2">
        <f t="shared" si="154"/>
        <v>68.953260705316438</v>
      </c>
      <c r="DE91" s="2">
        <f t="shared" si="155"/>
        <v>68.918305494353419</v>
      </c>
      <c r="DF91" s="2">
        <f t="shared" si="156"/>
        <v>67.978922880646437</v>
      </c>
      <c r="DG91" s="2">
        <f t="shared" si="157"/>
        <v>67.900168358641054</v>
      </c>
      <c r="DH91" s="2">
        <f t="shared" si="158"/>
        <v>66.256798792756541</v>
      </c>
      <c r="DI91" s="2">
        <f t="shared" si="159"/>
        <v>65.046979361180988</v>
      </c>
      <c r="DJ91" s="2">
        <f t="shared" si="160"/>
        <v>66.478625029006366</v>
      </c>
      <c r="DL91" s="2">
        <f t="shared" si="161"/>
        <v>36.037803907158562</v>
      </c>
      <c r="DM91" s="2">
        <f t="shared" si="162"/>
        <v>44.060251705105465</v>
      </c>
      <c r="DN91" s="2">
        <f t="shared" si="163"/>
        <v>51.672925551965548</v>
      </c>
      <c r="DO91" s="2">
        <f t="shared" si="164"/>
        <v>56.602820433906444</v>
      </c>
      <c r="DP91" s="2">
        <f t="shared" si="165"/>
        <v>59.901208701012727</v>
      </c>
      <c r="DQ91" s="2">
        <f t="shared" si="166"/>
        <v>63.525043024035071</v>
      </c>
      <c r="DR91" s="2">
        <f t="shared" si="167"/>
        <v>67.393182072225926</v>
      </c>
      <c r="DS91" s="2">
        <f t="shared" si="168"/>
        <v>69.405251003471946</v>
      </c>
      <c r="DT91" s="2">
        <f t="shared" si="169"/>
        <v>69.397027395306822</v>
      </c>
      <c r="DU91" s="2">
        <f t="shared" si="170"/>
        <v>68.397327692428163</v>
      </c>
      <c r="DV91" s="2">
        <f t="shared" si="171"/>
        <v>67.574540048116688</v>
      </c>
      <c r="DW91" s="2">
        <f t="shared" si="172"/>
        <v>67.814309421107311</v>
      </c>
      <c r="DX91" s="2">
        <f t="shared" si="173"/>
        <v>63.991791428571403</v>
      </c>
      <c r="DY91" s="2">
        <f t="shared" si="174"/>
        <v>64.52054580135129</v>
      </c>
      <c r="DZ91" s="2">
        <f t="shared" si="175"/>
        <v>58.954610665991957</v>
      </c>
      <c r="EB91" s="2">
        <f t="shared" si="176"/>
        <v>5.4787559689850475E-2</v>
      </c>
      <c r="EC91" s="2">
        <f t="shared" si="177"/>
        <v>4.3337648587802577E-2</v>
      </c>
      <c r="ED91" s="2">
        <f t="shared" si="178"/>
        <v>4.8951224978701344E-2</v>
      </c>
      <c r="EE91" s="2">
        <f t="shared" si="179"/>
        <v>5.0190141582989858E-2</v>
      </c>
      <c r="EF91" s="2">
        <f t="shared" si="180"/>
        <v>4.7445602510286441E-2</v>
      </c>
      <c r="EG91" s="2">
        <f t="shared" si="181"/>
        <v>5.1479697686318743E-2</v>
      </c>
      <c r="EH91" s="2">
        <f t="shared" si="182"/>
        <v>5.1705284577174902E-2</v>
      </c>
      <c r="EI91" s="2">
        <f t="shared" si="183"/>
        <v>5.0357313922903102E-2</v>
      </c>
      <c r="EJ91" s="2">
        <f t="shared" si="184"/>
        <v>5.0152710483649748E-2</v>
      </c>
      <c r="EK91" s="2">
        <f t="shared" si="185"/>
        <v>5.0946527024704653E-2</v>
      </c>
      <c r="EL91" s="2">
        <f t="shared" si="186"/>
        <v>4.7130603842227808E-2</v>
      </c>
      <c r="EM91" s="2">
        <f t="shared" si="187"/>
        <v>4.3170137743418498E-2</v>
      </c>
      <c r="EN91" s="2">
        <f t="shared" si="188"/>
        <v>3.8224869197127857E-2</v>
      </c>
      <c r="EO91" s="2">
        <f t="shared" si="189"/>
        <v>4.3919997143894413E-2</v>
      </c>
      <c r="EP91" s="2">
        <f t="shared" si="190"/>
        <v>4.9711573682688047E-2</v>
      </c>
    </row>
    <row r="92" spans="2:146" x14ac:dyDescent="0.25">
      <c r="B92" s="2">
        <v>70</v>
      </c>
      <c r="C92" s="49">
        <v>45.8596</v>
      </c>
      <c r="D92" s="49">
        <v>105.1579</v>
      </c>
      <c r="E92" s="49">
        <v>57.491</v>
      </c>
      <c r="F92" s="49">
        <v>60.308999999999997</v>
      </c>
      <c r="G92" s="49">
        <v>64.326999999999998</v>
      </c>
      <c r="H92" s="49">
        <v>69.400000000000006</v>
      </c>
      <c r="I92" s="49">
        <v>70</v>
      </c>
      <c r="J92" s="49">
        <v>72.855000000000004</v>
      </c>
      <c r="K92" s="49">
        <v>75.472999999999999</v>
      </c>
      <c r="L92" s="49">
        <v>74.545000000000002</v>
      </c>
      <c r="M92" s="49">
        <v>94.8</v>
      </c>
      <c r="N92" s="49">
        <v>140.37</v>
      </c>
      <c r="O92" s="49">
        <v>178.185</v>
      </c>
      <c r="P92" s="49">
        <v>184.40700000000001</v>
      </c>
      <c r="Q92" s="49">
        <v>185.20400000000001</v>
      </c>
      <c r="T92" s="4">
        <f t="shared" si="101"/>
        <v>47.833986337381532</v>
      </c>
      <c r="U92" s="4">
        <f t="shared" si="102"/>
        <v>95.204939606091287</v>
      </c>
      <c r="V92" s="4">
        <f t="shared" si="103"/>
        <v>83.08336812404238</v>
      </c>
      <c r="W92" s="4">
        <f t="shared" si="104"/>
        <v>75.305517279241371</v>
      </c>
      <c r="X92" s="4">
        <f t="shared" si="105"/>
        <v>83.633694012265565</v>
      </c>
      <c r="Y92" s="4">
        <f t="shared" si="106"/>
        <v>81.673064450869859</v>
      </c>
      <c r="Z92" s="4">
        <f t="shared" si="107"/>
        <v>83.964930998578097</v>
      </c>
      <c r="AA92" s="4">
        <f t="shared" si="108"/>
        <v>92.559593638708705</v>
      </c>
      <c r="AB92" s="4">
        <f t="shared" si="109"/>
        <v>100.76211827624229</v>
      </c>
      <c r="AC92" s="4">
        <f t="shared" si="110"/>
        <v>104.41601447368315</v>
      </c>
      <c r="AD92" s="4">
        <f t="shared" si="111"/>
        <v>121.73435195957262</v>
      </c>
      <c r="AE92" s="4">
        <f t="shared" si="112"/>
        <v>138.27185410274063</v>
      </c>
      <c r="AF92" s="4">
        <f t="shared" si="113"/>
        <v>154.01631510746179</v>
      </c>
      <c r="AG92" s="4">
        <f t="shared" si="114"/>
        <v>167.14145303424121</v>
      </c>
      <c r="AH92" s="4">
        <f t="shared" si="115"/>
        <v>167.17264779696077</v>
      </c>
      <c r="AJ92" s="4">
        <f t="shared" si="191"/>
        <v>-1.9743863373815316</v>
      </c>
      <c r="AK92" s="4">
        <f t="shared" si="191"/>
        <v>9.952960393908711</v>
      </c>
      <c r="AL92" s="4">
        <f t="shared" si="191"/>
        <v>-25.59236812404238</v>
      </c>
      <c r="AM92" s="4">
        <f t="shared" si="191"/>
        <v>-14.996517279241374</v>
      </c>
      <c r="AN92" s="4">
        <f t="shared" si="191"/>
        <v>-19.306694012265567</v>
      </c>
      <c r="AO92" s="4">
        <f t="shared" si="191"/>
        <v>-12.273064450869853</v>
      </c>
      <c r="AP92" s="4">
        <f t="shared" si="191"/>
        <v>-13.964930998578097</v>
      </c>
      <c r="AQ92" s="4">
        <f t="shared" si="191"/>
        <v>-19.704593638708701</v>
      </c>
      <c r="AR92" s="4">
        <f t="shared" si="191"/>
        <v>-25.289118276242291</v>
      </c>
      <c r="AS92" s="4">
        <f t="shared" si="191"/>
        <v>-29.871014473683147</v>
      </c>
      <c r="AT92" s="4">
        <f t="shared" si="191"/>
        <v>-26.934351959572624</v>
      </c>
      <c r="AU92" s="4">
        <f t="shared" si="191"/>
        <v>2.0981458972593714</v>
      </c>
      <c r="AV92" s="4">
        <f t="shared" si="191"/>
        <v>24.168684892538209</v>
      </c>
      <c r="AW92" s="4">
        <f t="shared" si="191"/>
        <v>17.265546965758801</v>
      </c>
      <c r="AX92" s="4">
        <f t="shared" si="191"/>
        <v>18.031352203039233</v>
      </c>
      <c r="AZ92" s="2">
        <f t="shared" si="192"/>
        <v>37.503715571446854</v>
      </c>
      <c r="BA92" s="2">
        <f t="shared" si="192"/>
        <v>45.822684844802055</v>
      </c>
      <c r="BB92" s="2">
        <f t="shared" si="192"/>
        <v>51.555469156644847</v>
      </c>
      <c r="BC92" s="2">
        <f t="shared" si="192"/>
        <v>55.892834821534684</v>
      </c>
      <c r="BD92" s="2">
        <f t="shared" si="192"/>
        <v>60.07200886853289</v>
      </c>
      <c r="BE92" s="2">
        <f t="shared" si="192"/>
        <v>63.700666457589719</v>
      </c>
      <c r="BF92" s="2">
        <f t="shared" si="192"/>
        <v>65.939956470123036</v>
      </c>
      <c r="BG92" s="2">
        <f t="shared" si="192"/>
        <v>68.353440229740031</v>
      </c>
      <c r="BH92" s="2">
        <f t="shared" si="192"/>
        <v>68.888530536166002</v>
      </c>
      <c r="BI92" s="2">
        <f t="shared" si="192"/>
        <v>68.826270123074949</v>
      </c>
      <c r="BJ92" s="2">
        <f t="shared" si="192"/>
        <v>67.866791464795881</v>
      </c>
      <c r="BK92" s="2">
        <f t="shared" si="192"/>
        <v>67.78753947747839</v>
      </c>
      <c r="BL92" s="2">
        <f t="shared" si="192"/>
        <v>66.027027687560263</v>
      </c>
      <c r="BM92" s="2">
        <f t="shared" si="192"/>
        <v>64.909225649344606</v>
      </c>
      <c r="BN92" s="2">
        <f t="shared" si="192"/>
        <v>66.098016399675984</v>
      </c>
      <c r="BP92" s="2" t="str">
        <f t="shared" si="116"/>
        <v/>
      </c>
      <c r="BQ92" s="2" t="str">
        <f t="shared" si="117"/>
        <v/>
      </c>
      <c r="BR92" s="2" t="str">
        <f t="shared" si="118"/>
        <v/>
      </c>
      <c r="BS92" s="2" t="str">
        <f t="shared" si="119"/>
        <v/>
      </c>
      <c r="BT92" s="2" t="str">
        <f t="shared" si="120"/>
        <v/>
      </c>
      <c r="BU92" s="2" t="str">
        <f t="shared" si="121"/>
        <v/>
      </c>
      <c r="BV92" s="2" t="str">
        <f t="shared" si="122"/>
        <v/>
      </c>
      <c r="BW92" s="2" t="str">
        <f t="shared" si="123"/>
        <v/>
      </c>
      <c r="BX92" s="2" t="str">
        <f t="shared" si="124"/>
        <v/>
      </c>
      <c r="BY92" s="2" t="str">
        <f t="shared" si="125"/>
        <v/>
      </c>
      <c r="BZ92" s="2" t="str">
        <f t="shared" si="126"/>
        <v/>
      </c>
      <c r="CA92" s="2" t="str">
        <f t="shared" si="127"/>
        <v/>
      </c>
      <c r="CB92" s="2" t="str">
        <f t="shared" si="128"/>
        <v/>
      </c>
      <c r="CC92" s="2" t="str">
        <f t="shared" si="129"/>
        <v/>
      </c>
      <c r="CD92" s="2" t="str">
        <f t="shared" si="130"/>
        <v/>
      </c>
      <c r="CF92" s="2" t="str">
        <f t="shared" si="131"/>
        <v/>
      </c>
      <c r="CG92" s="2" t="str">
        <f t="shared" si="132"/>
        <v/>
      </c>
      <c r="CH92" s="2" t="str">
        <f t="shared" si="133"/>
        <v/>
      </c>
      <c r="CI92" s="2" t="str">
        <f t="shared" si="134"/>
        <v/>
      </c>
      <c r="CJ92" s="2" t="str">
        <f t="shared" si="135"/>
        <v/>
      </c>
      <c r="CK92" s="2" t="str">
        <f t="shared" si="136"/>
        <v/>
      </c>
      <c r="CL92" s="2" t="str">
        <f t="shared" si="137"/>
        <v/>
      </c>
      <c r="CM92" s="2" t="str">
        <f t="shared" si="138"/>
        <v/>
      </c>
      <c r="CN92" s="2" t="str">
        <f t="shared" si="139"/>
        <v/>
      </c>
      <c r="CO92" s="2" t="str">
        <f t="shared" si="140"/>
        <v/>
      </c>
      <c r="CP92" s="2" t="str">
        <f t="shared" si="141"/>
        <v/>
      </c>
      <c r="CQ92" s="2" t="str">
        <f t="shared" si="142"/>
        <v/>
      </c>
      <c r="CR92" s="2" t="str">
        <f t="shared" si="143"/>
        <v/>
      </c>
      <c r="CS92" s="2" t="str">
        <f t="shared" si="144"/>
        <v/>
      </c>
      <c r="CT92" s="2" t="str">
        <f t="shared" si="145"/>
        <v/>
      </c>
      <c r="CV92" s="2">
        <f t="shared" si="146"/>
        <v>37.598485584807939</v>
      </c>
      <c r="CW92" s="2">
        <f t="shared" si="147"/>
        <v>45.912633632641246</v>
      </c>
      <c r="CX92" s="2">
        <f t="shared" si="148"/>
        <v>51.553210126105782</v>
      </c>
      <c r="CY92" s="2">
        <f t="shared" si="149"/>
        <v>55.85697101704725</v>
      </c>
      <c r="CZ92" s="2">
        <f t="shared" si="150"/>
        <v>60.086004699616922</v>
      </c>
      <c r="DA92" s="2">
        <f t="shared" si="151"/>
        <v>63.716292828888996</v>
      </c>
      <c r="DB92" s="2">
        <f t="shared" si="152"/>
        <v>65.860035384556269</v>
      </c>
      <c r="DC92" s="2">
        <f t="shared" si="153"/>
        <v>68.299440173007781</v>
      </c>
      <c r="DD92" s="2">
        <f t="shared" si="154"/>
        <v>68.866705287685647</v>
      </c>
      <c r="DE92" s="2">
        <f t="shared" si="155"/>
        <v>68.859230923185223</v>
      </c>
      <c r="DF92" s="2">
        <f t="shared" si="156"/>
        <v>67.889992576118956</v>
      </c>
      <c r="DG92" s="2">
        <f t="shared" si="157"/>
        <v>67.793772890407297</v>
      </c>
      <c r="DH92" s="2">
        <f t="shared" si="158"/>
        <v>66.121810865191151</v>
      </c>
      <c r="DI92" s="2">
        <f t="shared" si="159"/>
        <v>64.936877515242912</v>
      </c>
      <c r="DJ92" s="2">
        <f t="shared" si="160"/>
        <v>66.514002622174786</v>
      </c>
      <c r="DL92" s="2">
        <f t="shared" si="161"/>
        <v>36.012575593452233</v>
      </c>
      <c r="DM92" s="2">
        <f t="shared" si="162"/>
        <v>44.011809088733074</v>
      </c>
      <c r="DN92" s="2">
        <f t="shared" si="163"/>
        <v>51.595496920436197</v>
      </c>
      <c r="DO92" s="2">
        <f t="shared" si="164"/>
        <v>56.511811962199566</v>
      </c>
      <c r="DP92" s="2">
        <f t="shared" si="165"/>
        <v>59.815741970208919</v>
      </c>
      <c r="DQ92" s="2">
        <f t="shared" si="166"/>
        <v>63.438082141464413</v>
      </c>
      <c r="DR92" s="2">
        <f t="shared" si="167"/>
        <v>67.27676673561065</v>
      </c>
      <c r="DS92" s="2">
        <f t="shared" si="168"/>
        <v>69.282175389448142</v>
      </c>
      <c r="DT92" s="2">
        <f t="shared" si="169"/>
        <v>69.265510766403111</v>
      </c>
      <c r="DU92" s="2">
        <f t="shared" si="170"/>
        <v>68.266288410583044</v>
      </c>
      <c r="DV92" s="2">
        <f t="shared" si="171"/>
        <v>67.438993058263023</v>
      </c>
      <c r="DW92" s="2">
        <f t="shared" si="172"/>
        <v>67.66153755133179</v>
      </c>
      <c r="DX92" s="2">
        <f t="shared" si="173"/>
        <v>63.852029999999978</v>
      </c>
      <c r="DY92" s="2">
        <f t="shared" si="174"/>
        <v>64.360245838121074</v>
      </c>
      <c r="DZ92" s="2">
        <f t="shared" si="175"/>
        <v>58.845697787523541</v>
      </c>
      <c r="EB92" s="2">
        <f t="shared" si="176"/>
        <v>5.9757498141535498E-2</v>
      </c>
      <c r="EC92" s="2">
        <f t="shared" si="177"/>
        <v>4.7320931396572383E-2</v>
      </c>
      <c r="ED92" s="2">
        <f t="shared" si="178"/>
        <v>5.3421655030616008E-2</v>
      </c>
      <c r="EE92" s="2">
        <f t="shared" si="179"/>
        <v>5.4767199199943127E-2</v>
      </c>
      <c r="EF92" s="2">
        <f t="shared" si="180"/>
        <v>5.1786019902511242E-2</v>
      </c>
      <c r="EG92" s="2">
        <f t="shared" si="181"/>
        <v>5.6167401202072455E-2</v>
      </c>
      <c r="EH92" s="2">
        <f t="shared" si="182"/>
        <v>5.6412308167874028E-2</v>
      </c>
      <c r="EI92" s="2">
        <f t="shared" si="183"/>
        <v>5.4948734744492592E-2</v>
      </c>
      <c r="EJ92" s="2">
        <f t="shared" si="184"/>
        <v>5.4726551276413161E-2</v>
      </c>
      <c r="EK92" s="2">
        <f t="shared" si="185"/>
        <v>5.5588525716631899E-2</v>
      </c>
      <c r="EL92" s="2">
        <f t="shared" si="186"/>
        <v>5.1443760812350678E-2</v>
      </c>
      <c r="EM92" s="2">
        <f t="shared" si="187"/>
        <v>4.7138782813142613E-2</v>
      </c>
      <c r="EN92" s="2">
        <f t="shared" si="188"/>
        <v>4.1758734988239239E-2</v>
      </c>
      <c r="EO92" s="2">
        <f t="shared" si="189"/>
        <v>4.7954122181291532E-2</v>
      </c>
      <c r="EP92" s="2">
        <f t="shared" si="190"/>
        <v>5.4247481218934059E-2</v>
      </c>
    </row>
    <row r="93" spans="2:146" x14ac:dyDescent="0.25">
      <c r="B93" s="2">
        <v>71</v>
      </c>
      <c r="C93" s="49">
        <v>46.543900000000001</v>
      </c>
      <c r="D93" s="49">
        <v>80.263199999999998</v>
      </c>
      <c r="E93" s="49">
        <v>56.8</v>
      </c>
      <c r="F93" s="49">
        <v>59.854999999999997</v>
      </c>
      <c r="G93" s="49">
        <v>62.527000000000001</v>
      </c>
      <c r="H93" s="49">
        <v>67.855000000000004</v>
      </c>
      <c r="I93" s="49">
        <v>70.344999999999999</v>
      </c>
      <c r="J93" s="49">
        <v>72.655000000000001</v>
      </c>
      <c r="K93" s="49">
        <v>75.344999999999999</v>
      </c>
      <c r="L93" s="49">
        <v>73.272999999999996</v>
      </c>
      <c r="M93" s="49">
        <v>73.817999999999998</v>
      </c>
      <c r="N93" s="49">
        <v>89.278000000000006</v>
      </c>
      <c r="O93" s="49">
        <v>144.148</v>
      </c>
      <c r="P93" s="49">
        <v>171.148</v>
      </c>
      <c r="Q93" s="49">
        <v>174.05600000000001</v>
      </c>
      <c r="T93" s="4">
        <f t="shared" si="101"/>
        <v>46.561236277832769</v>
      </c>
      <c r="U93" s="4">
        <f t="shared" si="102"/>
        <v>85.199522316380353</v>
      </c>
      <c r="V93" s="4">
        <f t="shared" si="103"/>
        <v>73.529239625507515</v>
      </c>
      <c r="W93" s="4">
        <f t="shared" si="104"/>
        <v>68.064736557082767</v>
      </c>
      <c r="X93" s="4">
        <f t="shared" si="105"/>
        <v>74.957941056062211</v>
      </c>
      <c r="Y93" s="4">
        <f t="shared" si="106"/>
        <v>75.06994628277215</v>
      </c>
      <c r="Z93" s="4">
        <f t="shared" si="107"/>
        <v>76.810295346617679</v>
      </c>
      <c r="AA93" s="4">
        <f t="shared" si="108"/>
        <v>83.435032314924499</v>
      </c>
      <c r="AB93" s="4">
        <f t="shared" si="109"/>
        <v>89.707464310365637</v>
      </c>
      <c r="AC93" s="4">
        <f t="shared" si="110"/>
        <v>92.387200166184144</v>
      </c>
      <c r="AD93" s="4">
        <f t="shared" si="111"/>
        <v>105.57541705312148</v>
      </c>
      <c r="AE93" s="4">
        <f t="shared" si="112"/>
        <v>119.8172896023476</v>
      </c>
      <c r="AF93" s="4">
        <f t="shared" si="113"/>
        <v>135.67396596794268</v>
      </c>
      <c r="AG93" s="4">
        <f t="shared" si="114"/>
        <v>151.48120400534404</v>
      </c>
      <c r="AH93" s="4">
        <f t="shared" si="115"/>
        <v>153.53124617437459</v>
      </c>
      <c r="AJ93" s="4">
        <f t="shared" si="191"/>
        <v>-1.7336277832768587E-2</v>
      </c>
      <c r="AK93" s="4">
        <f t="shared" si="191"/>
        <v>-4.9363223163803553</v>
      </c>
      <c r="AL93" s="4">
        <f t="shared" si="191"/>
        <v>-16.729239625507518</v>
      </c>
      <c r="AM93" s="4">
        <f t="shared" si="191"/>
        <v>-8.2097365570827705</v>
      </c>
      <c r="AN93" s="4">
        <f t="shared" si="191"/>
        <v>-12.43094105606221</v>
      </c>
      <c r="AO93" s="4">
        <f t="shared" si="191"/>
        <v>-7.2149462827721464</v>
      </c>
      <c r="AP93" s="4">
        <f t="shared" si="191"/>
        <v>-6.4652953466176797</v>
      </c>
      <c r="AQ93" s="4">
        <f t="shared" si="191"/>
        <v>-10.780032314924497</v>
      </c>
      <c r="AR93" s="4">
        <f t="shared" si="191"/>
        <v>-14.362464310365638</v>
      </c>
      <c r="AS93" s="4">
        <f t="shared" si="191"/>
        <v>-19.114200166184148</v>
      </c>
      <c r="AT93" s="4">
        <f t="shared" si="191"/>
        <v>-31.757417053121486</v>
      </c>
      <c r="AU93" s="4">
        <f t="shared" si="191"/>
        <v>-30.539289602347594</v>
      </c>
      <c r="AV93" s="4">
        <f t="shared" si="191"/>
        <v>8.4740340320573182</v>
      </c>
      <c r="AW93" s="4">
        <f t="shared" si="191"/>
        <v>19.666795994655956</v>
      </c>
      <c r="AX93" s="4">
        <f t="shared" si="191"/>
        <v>20.524753825625424</v>
      </c>
      <c r="AZ93" s="2">
        <f t="shared" si="192"/>
        <v>37.458416647005542</v>
      </c>
      <c r="BA93" s="2">
        <f t="shared" si="192"/>
        <v>45.782048548904598</v>
      </c>
      <c r="BB93" s="2">
        <f t="shared" si="192"/>
        <v>51.513254234395554</v>
      </c>
      <c r="BC93" s="2">
        <f t="shared" si="192"/>
        <v>55.831282438153835</v>
      </c>
      <c r="BD93" s="2">
        <f t="shared" si="192"/>
        <v>60.000404336822861</v>
      </c>
      <c r="BE93" s="2">
        <f t="shared" si="192"/>
        <v>63.639704256166411</v>
      </c>
      <c r="BF93" s="2">
        <f t="shared" si="192"/>
        <v>65.874935984347346</v>
      </c>
      <c r="BG93" s="2">
        <f t="shared" si="192"/>
        <v>68.270369633531033</v>
      </c>
      <c r="BH93" s="2">
        <f t="shared" si="192"/>
        <v>68.801271296135681</v>
      </c>
      <c r="BI93" s="2">
        <f t="shared" si="192"/>
        <v>68.759845379645924</v>
      </c>
      <c r="BJ93" s="2">
        <f t="shared" si="192"/>
        <v>67.7731318774659</v>
      </c>
      <c r="BK93" s="2">
        <f t="shared" si="192"/>
        <v>67.678187375179064</v>
      </c>
      <c r="BL93" s="2">
        <f t="shared" si="192"/>
        <v>65.883094584671099</v>
      </c>
      <c r="BM93" s="2">
        <f t="shared" si="192"/>
        <v>64.793968335680987</v>
      </c>
      <c r="BN93" s="2">
        <f t="shared" si="192"/>
        <v>66.087097274736351</v>
      </c>
      <c r="BP93" s="2" t="str">
        <f t="shared" si="116"/>
        <v/>
      </c>
      <c r="BQ93" s="2" t="str">
        <f t="shared" si="117"/>
        <v/>
      </c>
      <c r="BR93" s="2" t="str">
        <f t="shared" si="118"/>
        <v/>
      </c>
      <c r="BS93" s="2" t="str">
        <f t="shared" si="119"/>
        <v/>
      </c>
      <c r="BT93" s="2" t="str">
        <f t="shared" si="120"/>
        <v/>
      </c>
      <c r="BU93" s="2" t="str">
        <f t="shared" si="121"/>
        <v/>
      </c>
      <c r="BV93" s="2" t="str">
        <f t="shared" si="122"/>
        <v/>
      </c>
      <c r="BW93" s="2" t="str">
        <f t="shared" si="123"/>
        <v/>
      </c>
      <c r="BX93" s="2" t="str">
        <f t="shared" si="124"/>
        <v/>
      </c>
      <c r="BY93" s="2" t="str">
        <f t="shared" si="125"/>
        <v/>
      </c>
      <c r="BZ93" s="2" t="str">
        <f t="shared" si="126"/>
        <v/>
      </c>
      <c r="CA93" s="2" t="str">
        <f t="shared" si="127"/>
        <v/>
      </c>
      <c r="CB93" s="2" t="str">
        <f t="shared" si="128"/>
        <v/>
      </c>
      <c r="CC93" s="2" t="str">
        <f t="shared" si="129"/>
        <v/>
      </c>
      <c r="CD93" s="2" t="str">
        <f t="shared" si="130"/>
        <v/>
      </c>
      <c r="CF93" s="2" t="str">
        <f t="shared" si="131"/>
        <v/>
      </c>
      <c r="CG93" s="2" t="str">
        <f t="shared" si="132"/>
        <v/>
      </c>
      <c r="CH93" s="2" t="str">
        <f t="shared" si="133"/>
        <v/>
      </c>
      <c r="CI93" s="2" t="str">
        <f t="shared" si="134"/>
        <v/>
      </c>
      <c r="CJ93" s="2" t="str">
        <f t="shared" si="135"/>
        <v/>
      </c>
      <c r="CK93" s="2" t="str">
        <f t="shared" si="136"/>
        <v/>
      </c>
      <c r="CL93" s="2" t="str">
        <f t="shared" si="137"/>
        <v/>
      </c>
      <c r="CM93" s="2" t="str">
        <f t="shared" si="138"/>
        <v/>
      </c>
      <c r="CN93" s="2" t="str">
        <f t="shared" si="139"/>
        <v/>
      </c>
      <c r="CO93" s="2" t="str">
        <f t="shared" si="140"/>
        <v/>
      </c>
      <c r="CP93" s="2" t="str">
        <f t="shared" si="141"/>
        <v/>
      </c>
      <c r="CQ93" s="2" t="str">
        <f t="shared" si="142"/>
        <v/>
      </c>
      <c r="CR93" s="2" t="str">
        <f t="shared" si="143"/>
        <v/>
      </c>
      <c r="CS93" s="2" t="str">
        <f t="shared" si="144"/>
        <v/>
      </c>
      <c r="CT93" s="2" t="str">
        <f t="shared" si="145"/>
        <v/>
      </c>
      <c r="CV93" s="2">
        <f t="shared" si="146"/>
        <v>37.560931237208848</v>
      </c>
      <c r="CW93" s="2">
        <f t="shared" si="147"/>
        <v>45.881100594165154</v>
      </c>
      <c r="CX93" s="2">
        <f t="shared" si="148"/>
        <v>51.512956333521551</v>
      </c>
      <c r="CY93" s="2">
        <f t="shared" si="149"/>
        <v>55.793829916257579</v>
      </c>
      <c r="CZ93" s="2">
        <f t="shared" si="150"/>
        <v>60.016580575539564</v>
      </c>
      <c r="DA93" s="2">
        <f t="shared" si="151"/>
        <v>63.658534680059489</v>
      </c>
      <c r="DB93" s="2">
        <f t="shared" si="152"/>
        <v>65.790673335748465</v>
      </c>
      <c r="DC93" s="2">
        <f t="shared" si="153"/>
        <v>68.213710198634629</v>
      </c>
      <c r="DD93" s="2">
        <f t="shared" si="154"/>
        <v>68.780149870054871</v>
      </c>
      <c r="DE93" s="2">
        <f t="shared" si="155"/>
        <v>68.800156352017027</v>
      </c>
      <c r="DF93" s="2">
        <f t="shared" si="156"/>
        <v>67.801062271591491</v>
      </c>
      <c r="DG93" s="2">
        <f t="shared" si="157"/>
        <v>67.68737742217354</v>
      </c>
      <c r="DH93" s="2">
        <f t="shared" si="158"/>
        <v>65.98682293762576</v>
      </c>
      <c r="DI93" s="2">
        <f t="shared" si="159"/>
        <v>64.826775669304823</v>
      </c>
      <c r="DJ93" s="2">
        <f t="shared" si="160"/>
        <v>66.549380215343206</v>
      </c>
      <c r="DL93" s="2">
        <f t="shared" si="161"/>
        <v>35.987347279745904</v>
      </c>
      <c r="DM93" s="2">
        <f t="shared" si="162"/>
        <v>43.963366472360683</v>
      </c>
      <c r="DN93" s="2">
        <f t="shared" si="163"/>
        <v>51.518068288906846</v>
      </c>
      <c r="DO93" s="2">
        <f t="shared" si="164"/>
        <v>56.420803490492681</v>
      </c>
      <c r="DP93" s="2">
        <f t="shared" si="165"/>
        <v>59.73027523940511</v>
      </c>
      <c r="DQ93" s="2">
        <f t="shared" si="166"/>
        <v>63.351121258893762</v>
      </c>
      <c r="DR93" s="2">
        <f t="shared" si="167"/>
        <v>67.160351398995388</v>
      </c>
      <c r="DS93" s="2">
        <f t="shared" si="168"/>
        <v>69.159099775424323</v>
      </c>
      <c r="DT93" s="2">
        <f t="shared" si="169"/>
        <v>69.1339941374994</v>
      </c>
      <c r="DU93" s="2">
        <f t="shared" si="170"/>
        <v>68.135249128737925</v>
      </c>
      <c r="DV93" s="2">
        <f t="shared" si="171"/>
        <v>67.303446068409372</v>
      </c>
      <c r="DW93" s="2">
        <f t="shared" si="172"/>
        <v>67.50876568155627</v>
      </c>
      <c r="DX93" s="2">
        <f t="shared" si="173"/>
        <v>63.712268571428552</v>
      </c>
      <c r="DY93" s="2">
        <f t="shared" si="174"/>
        <v>64.199945874890844</v>
      </c>
      <c r="DZ93" s="2">
        <f t="shared" si="175"/>
        <v>58.736784909055125</v>
      </c>
      <c r="EB93" s="2">
        <f t="shared" si="176"/>
        <v>6.5147200895842389E-2</v>
      </c>
      <c r="EC93" s="2">
        <f t="shared" si="177"/>
        <v>5.1650562053593772E-2</v>
      </c>
      <c r="ED93" s="2">
        <f t="shared" si="178"/>
        <v>5.8275327453483461E-2</v>
      </c>
      <c r="EE93" s="2">
        <f t="shared" si="179"/>
        <v>5.9735407416402764E-2</v>
      </c>
      <c r="EF93" s="2">
        <f t="shared" si="180"/>
        <v>5.6499955380183056E-2</v>
      </c>
      <c r="EG93" s="2">
        <f t="shared" si="181"/>
        <v>6.1254397487484964E-2</v>
      </c>
      <c r="EH93" s="2">
        <f t="shared" si="182"/>
        <v>6.1520039533329837E-2</v>
      </c>
      <c r="EI93" s="2">
        <f t="shared" si="183"/>
        <v>5.9932366812008038E-2</v>
      </c>
      <c r="EJ93" s="2">
        <f t="shared" si="184"/>
        <v>5.9691304972526678E-2</v>
      </c>
      <c r="EK93" s="2">
        <f t="shared" si="185"/>
        <v>6.0626461797619421E-2</v>
      </c>
      <c r="EL93" s="2">
        <f t="shared" si="186"/>
        <v>5.6128385585076095E-2</v>
      </c>
      <c r="EM93" s="2">
        <f t="shared" si="187"/>
        <v>5.1452647864635326E-2</v>
      </c>
      <c r="EN93" s="2">
        <f t="shared" si="188"/>
        <v>4.5603813430972008E-2</v>
      </c>
      <c r="EO93" s="2">
        <f t="shared" si="189"/>
        <v>5.2338503874890627E-2</v>
      </c>
      <c r="EP93" s="2">
        <f t="shared" si="190"/>
        <v>5.9171494552491849E-2</v>
      </c>
    </row>
    <row r="94" spans="2:146" x14ac:dyDescent="0.25">
      <c r="B94" s="2">
        <v>72</v>
      </c>
      <c r="C94" s="49">
        <v>49.0702</v>
      </c>
      <c r="D94" s="49">
        <v>55.719299999999997</v>
      </c>
      <c r="E94" s="49">
        <v>57.344999999999999</v>
      </c>
      <c r="F94" s="49">
        <v>59.835999999999999</v>
      </c>
      <c r="G94" s="49">
        <v>65.272999999999996</v>
      </c>
      <c r="H94" s="49">
        <v>69.090999999999994</v>
      </c>
      <c r="I94" s="49">
        <v>70.981999999999999</v>
      </c>
      <c r="J94" s="49">
        <v>74.364000000000004</v>
      </c>
      <c r="K94" s="49">
        <v>74.382000000000005</v>
      </c>
      <c r="L94" s="49">
        <v>72.509</v>
      </c>
      <c r="M94" s="49">
        <v>72.018000000000001</v>
      </c>
      <c r="N94" s="49">
        <v>73.13</v>
      </c>
      <c r="O94" s="49">
        <v>95.203999999999994</v>
      </c>
      <c r="P94" s="49">
        <v>146.25899999999999</v>
      </c>
      <c r="Q94" s="49">
        <v>153.148</v>
      </c>
      <c r="T94" s="4">
        <f t="shared" si="101"/>
        <v>47.007268447483625</v>
      </c>
      <c r="U94" s="4">
        <f t="shared" si="102"/>
        <v>76.127638181236364</v>
      </c>
      <c r="V94" s="4">
        <f t="shared" si="103"/>
        <v>66.311657877654625</v>
      </c>
      <c r="W94" s="4">
        <f t="shared" si="104"/>
        <v>63.325380714453971</v>
      </c>
      <c r="X94" s="4">
        <f t="shared" si="105"/>
        <v>69.062733593363518</v>
      </c>
      <c r="Y94" s="4">
        <f t="shared" si="106"/>
        <v>70.913223512466558</v>
      </c>
      <c r="Z94" s="4">
        <f t="shared" si="107"/>
        <v>72.328547965860835</v>
      </c>
      <c r="AA94" s="4">
        <f t="shared" si="108"/>
        <v>77.293480049775226</v>
      </c>
      <c r="AB94" s="4">
        <f t="shared" si="109"/>
        <v>81.837632943975365</v>
      </c>
      <c r="AC94" s="4">
        <f t="shared" si="110"/>
        <v>83.724563084562476</v>
      </c>
      <c r="AD94" s="4">
        <f t="shared" si="111"/>
        <v>92.858195289778791</v>
      </c>
      <c r="AE94" s="4">
        <f t="shared" si="112"/>
        <v>104.197699776419</v>
      </c>
      <c r="AF94" s="4">
        <f t="shared" si="113"/>
        <v>118.41612723875356</v>
      </c>
      <c r="AG94" s="4">
        <f t="shared" si="114"/>
        <v>134.95086327290986</v>
      </c>
      <c r="AH94" s="4">
        <f t="shared" si="115"/>
        <v>138.60859723217095</v>
      </c>
      <c r="AJ94" s="4">
        <f t="shared" si="191"/>
        <v>2.0629315525163747</v>
      </c>
      <c r="AK94" s="4">
        <f t="shared" si="191"/>
        <v>-20.408338181236367</v>
      </c>
      <c r="AL94" s="4">
        <f t="shared" si="191"/>
        <v>-8.966657877654626</v>
      </c>
      <c r="AM94" s="4">
        <f t="shared" si="191"/>
        <v>-3.4893807144539721</v>
      </c>
      <c r="AN94" s="4">
        <f t="shared" si="191"/>
        <v>-3.7897335933635219</v>
      </c>
      <c r="AO94" s="4">
        <f t="shared" si="191"/>
        <v>-1.8222235124665644</v>
      </c>
      <c r="AP94" s="4">
        <f t="shared" si="191"/>
        <v>-1.3465479658608359</v>
      </c>
      <c r="AQ94" s="4">
        <f t="shared" si="191"/>
        <v>-2.929480049775222</v>
      </c>
      <c r="AR94" s="4">
        <f t="shared" si="191"/>
        <v>-7.4556329439753597</v>
      </c>
      <c r="AS94" s="4">
        <f t="shared" si="191"/>
        <v>-11.215563084562476</v>
      </c>
      <c r="AT94" s="4">
        <f t="shared" si="191"/>
        <v>-20.840195289778791</v>
      </c>
      <c r="AU94" s="4">
        <f t="shared" si="191"/>
        <v>-31.067699776419005</v>
      </c>
      <c r="AV94" s="4">
        <f t="shared" si="191"/>
        <v>-23.212127238753567</v>
      </c>
      <c r="AW94" s="4">
        <f t="shared" si="191"/>
        <v>11.30813672709013</v>
      </c>
      <c r="AX94" s="4">
        <f t="shared" si="191"/>
        <v>14.539402767829046</v>
      </c>
      <c r="AZ94" s="2">
        <f t="shared" si="192"/>
        <v>37.41254894107928</v>
      </c>
      <c r="BA94" s="2">
        <f t="shared" si="192"/>
        <v>45.7405447727742</v>
      </c>
      <c r="BB94" s="2">
        <f t="shared" si="192"/>
        <v>51.470665253038163</v>
      </c>
      <c r="BC94" s="2">
        <f t="shared" si="192"/>
        <v>55.769704561964232</v>
      </c>
      <c r="BD94" s="2">
        <f t="shared" si="192"/>
        <v>59.928527251405384</v>
      </c>
      <c r="BE94" s="2">
        <f t="shared" si="192"/>
        <v>63.5783008313024</v>
      </c>
      <c r="BF94" s="2">
        <f t="shared" si="192"/>
        <v>65.810003030506692</v>
      </c>
      <c r="BG94" s="2">
        <f t="shared" si="192"/>
        <v>68.18730885988731</v>
      </c>
      <c r="BH94" s="2">
        <f t="shared" si="192"/>
        <v>68.713695156541093</v>
      </c>
      <c r="BI94" s="2">
        <f t="shared" si="192"/>
        <v>68.692382629476157</v>
      </c>
      <c r="BJ94" s="2">
        <f t="shared" si="192"/>
        <v>67.678818341338939</v>
      </c>
      <c r="BK94" s="2">
        <f t="shared" si="192"/>
        <v>67.568351561960299</v>
      </c>
      <c r="BL94" s="2">
        <f t="shared" si="192"/>
        <v>65.738359706203099</v>
      </c>
      <c r="BM94" s="2">
        <f t="shared" si="192"/>
        <v>64.678015731378366</v>
      </c>
      <c r="BN94" s="2">
        <f t="shared" si="192"/>
        <v>66.071443429405036</v>
      </c>
      <c r="BP94" s="2" t="str">
        <f t="shared" si="116"/>
        <v/>
      </c>
      <c r="BQ94" s="2" t="str">
        <f t="shared" si="117"/>
        <v/>
      </c>
      <c r="BR94" s="2" t="str">
        <f t="shared" si="118"/>
        <v/>
      </c>
      <c r="BS94" s="2" t="str">
        <f t="shared" si="119"/>
        <v/>
      </c>
      <c r="BT94" s="2" t="str">
        <f t="shared" si="120"/>
        <v/>
      </c>
      <c r="BU94" s="2" t="str">
        <f t="shared" si="121"/>
        <v/>
      </c>
      <c r="BV94" s="2" t="str">
        <f t="shared" si="122"/>
        <v/>
      </c>
      <c r="BW94" s="2" t="str">
        <f t="shared" si="123"/>
        <v/>
      </c>
      <c r="BX94" s="2" t="str">
        <f t="shared" si="124"/>
        <v/>
      </c>
      <c r="BY94" s="2" t="str">
        <f t="shared" si="125"/>
        <v/>
      </c>
      <c r="BZ94" s="2" t="str">
        <f t="shared" si="126"/>
        <v/>
      </c>
      <c r="CA94" s="2" t="str">
        <f t="shared" si="127"/>
        <v/>
      </c>
      <c r="CB94" s="2" t="str">
        <f t="shared" si="128"/>
        <v/>
      </c>
      <c r="CC94" s="2" t="str">
        <f t="shared" si="129"/>
        <v/>
      </c>
      <c r="CD94" s="2" t="str">
        <f t="shared" si="130"/>
        <v/>
      </c>
      <c r="CF94" s="2" t="str">
        <f t="shared" si="131"/>
        <v/>
      </c>
      <c r="CG94" s="2" t="str">
        <f t="shared" si="132"/>
        <v/>
      </c>
      <c r="CH94" s="2" t="str">
        <f t="shared" si="133"/>
        <v/>
      </c>
      <c r="CI94" s="2" t="str">
        <f t="shared" si="134"/>
        <v/>
      </c>
      <c r="CJ94" s="2" t="str">
        <f t="shared" si="135"/>
        <v/>
      </c>
      <c r="CK94" s="2" t="str">
        <f t="shared" si="136"/>
        <v/>
      </c>
      <c r="CL94" s="2" t="str">
        <f t="shared" si="137"/>
        <v/>
      </c>
      <c r="CM94" s="2" t="str">
        <f t="shared" si="138"/>
        <v/>
      </c>
      <c r="CN94" s="2" t="str">
        <f t="shared" si="139"/>
        <v/>
      </c>
      <c r="CO94" s="2" t="str">
        <f t="shared" si="140"/>
        <v/>
      </c>
      <c r="CP94" s="2" t="str">
        <f t="shared" si="141"/>
        <v/>
      </c>
      <c r="CQ94" s="2" t="str">
        <f t="shared" si="142"/>
        <v/>
      </c>
      <c r="CR94" s="2" t="str">
        <f t="shared" si="143"/>
        <v/>
      </c>
      <c r="CS94" s="2" t="str">
        <f t="shared" si="144"/>
        <v/>
      </c>
      <c r="CT94" s="2" t="str">
        <f t="shared" si="145"/>
        <v/>
      </c>
      <c r="CV94" s="2">
        <f t="shared" si="146"/>
        <v>37.523376889609757</v>
      </c>
      <c r="CW94" s="2">
        <f t="shared" si="147"/>
        <v>45.849567555689063</v>
      </c>
      <c r="CX94" s="2">
        <f t="shared" si="148"/>
        <v>51.472702540937327</v>
      </c>
      <c r="CY94" s="2">
        <f t="shared" si="149"/>
        <v>55.730688815467907</v>
      </c>
      <c r="CZ94" s="2">
        <f t="shared" si="150"/>
        <v>59.947156451462206</v>
      </c>
      <c r="DA94" s="2">
        <f t="shared" si="151"/>
        <v>63.60077653122999</v>
      </c>
      <c r="DB94" s="2">
        <f t="shared" si="152"/>
        <v>65.721311286940676</v>
      </c>
      <c r="DC94" s="2">
        <f t="shared" si="153"/>
        <v>68.127980224261478</v>
      </c>
      <c r="DD94" s="2">
        <f t="shared" si="154"/>
        <v>68.69359445242408</v>
      </c>
      <c r="DE94" s="2">
        <f t="shared" si="155"/>
        <v>68.74108178084883</v>
      </c>
      <c r="DF94" s="2">
        <f t="shared" si="156"/>
        <v>67.71213196706401</v>
      </c>
      <c r="DG94" s="2">
        <f t="shared" si="157"/>
        <v>67.580981953939784</v>
      </c>
      <c r="DH94" s="2">
        <f t="shared" si="158"/>
        <v>65.85183501006037</v>
      </c>
      <c r="DI94" s="2">
        <f t="shared" si="159"/>
        <v>64.716673823366747</v>
      </c>
      <c r="DJ94" s="2">
        <f t="shared" si="160"/>
        <v>66.584757808511625</v>
      </c>
      <c r="DL94" s="2">
        <f t="shared" si="161"/>
        <v>35.962118966039576</v>
      </c>
      <c r="DM94" s="2">
        <f t="shared" si="162"/>
        <v>43.914923855988292</v>
      </c>
      <c r="DN94" s="2">
        <f t="shared" si="163"/>
        <v>51.440639657377503</v>
      </c>
      <c r="DO94" s="2">
        <f t="shared" si="164"/>
        <v>56.329795018785802</v>
      </c>
      <c r="DP94" s="2">
        <f t="shared" si="165"/>
        <v>59.644808508601301</v>
      </c>
      <c r="DQ94" s="2">
        <f t="shared" si="166"/>
        <v>63.264160376323105</v>
      </c>
      <c r="DR94" s="2">
        <f t="shared" si="167"/>
        <v>67.043936062380112</v>
      </c>
      <c r="DS94" s="2">
        <f t="shared" si="168"/>
        <v>69.036024161400519</v>
      </c>
      <c r="DT94" s="2">
        <f t="shared" si="169"/>
        <v>69.002477508595689</v>
      </c>
      <c r="DU94" s="2">
        <f t="shared" si="170"/>
        <v>68.004209846892806</v>
      </c>
      <c r="DV94" s="2">
        <f t="shared" si="171"/>
        <v>67.16789907855572</v>
      </c>
      <c r="DW94" s="2">
        <f t="shared" si="172"/>
        <v>67.355993811780749</v>
      </c>
      <c r="DX94" s="2">
        <f t="shared" si="173"/>
        <v>63.57250714285712</v>
      </c>
      <c r="DY94" s="2">
        <f t="shared" si="174"/>
        <v>64.039645911660614</v>
      </c>
      <c r="DZ94" s="2">
        <f t="shared" si="175"/>
        <v>58.627872030586708</v>
      </c>
      <c r="EB94" s="2">
        <f t="shared" si="176"/>
        <v>7.0986316134775101E-2</v>
      </c>
      <c r="EC94" s="2">
        <f t="shared" si="177"/>
        <v>5.6352899984493811E-2</v>
      </c>
      <c r="ED94" s="2">
        <f t="shared" si="178"/>
        <v>6.3540382927979477E-2</v>
      </c>
      <c r="EE94" s="2">
        <f t="shared" si="179"/>
        <v>6.5123255743735065E-2</v>
      </c>
      <c r="EF94" s="2">
        <f t="shared" si="180"/>
        <v>6.1615104374600861E-2</v>
      </c>
      <c r="EG94" s="2">
        <f t="shared" si="181"/>
        <v>6.6769522496041372E-2</v>
      </c>
      <c r="EH94" s="2">
        <f t="shared" si="182"/>
        <v>6.7057373499261969E-2</v>
      </c>
      <c r="EI94" s="2">
        <f t="shared" si="183"/>
        <v>6.5336745502372146E-2</v>
      </c>
      <c r="EJ94" s="2">
        <f t="shared" si="184"/>
        <v>6.5075450774634433E-2</v>
      </c>
      <c r="EK94" s="2">
        <f t="shared" si="185"/>
        <v>6.6089030031616341E-2</v>
      </c>
      <c r="EL94" s="2">
        <f t="shared" si="186"/>
        <v>6.1212077455242667E-2</v>
      </c>
      <c r="EM94" s="2">
        <f t="shared" si="187"/>
        <v>5.613803402386016E-2</v>
      </c>
      <c r="EN94" s="2">
        <f t="shared" si="188"/>
        <v>4.9784546352471731E-2</v>
      </c>
      <c r="EO94" s="2">
        <f t="shared" si="189"/>
        <v>5.7099701976771562E-2</v>
      </c>
      <c r="EP94" s="2">
        <f t="shared" si="190"/>
        <v>6.4511970315157402E-2</v>
      </c>
    </row>
    <row r="95" spans="2:146" x14ac:dyDescent="0.25">
      <c r="B95" s="2">
        <v>73</v>
      </c>
      <c r="C95" s="49">
        <v>51.9649</v>
      </c>
      <c r="D95" s="49">
        <v>51.157899999999998</v>
      </c>
      <c r="E95" s="49">
        <v>57.835999999999999</v>
      </c>
      <c r="F95" s="49">
        <v>61.436</v>
      </c>
      <c r="G95" s="49">
        <v>67.182000000000002</v>
      </c>
      <c r="H95" s="49">
        <v>72</v>
      </c>
      <c r="I95" s="49">
        <v>73.655000000000001</v>
      </c>
      <c r="J95" s="49">
        <v>75.781999999999996</v>
      </c>
      <c r="K95" s="49">
        <v>76.454999999999998</v>
      </c>
      <c r="L95" s="49">
        <v>75.308999999999997</v>
      </c>
      <c r="M95" s="49">
        <v>72.272999999999996</v>
      </c>
      <c r="N95" s="49">
        <v>74.203999999999994</v>
      </c>
      <c r="O95" s="49">
        <v>73.593000000000004</v>
      </c>
      <c r="P95" s="49">
        <v>105.667</v>
      </c>
      <c r="Q95" s="49">
        <v>118.833</v>
      </c>
      <c r="T95" s="4">
        <f t="shared" si="101"/>
        <v>49.258144773287576</v>
      </c>
      <c r="U95" s="4">
        <f t="shared" si="102"/>
        <v>68.387398609583201</v>
      </c>
      <c r="V95" s="4">
        <f t="shared" si="103"/>
        <v>61.376675707260517</v>
      </c>
      <c r="W95" s="4">
        <f t="shared" si="104"/>
        <v>60.756645467381553</v>
      </c>
      <c r="X95" s="4">
        <f t="shared" si="105"/>
        <v>65.534994092925444</v>
      </c>
      <c r="Y95" s="4">
        <f t="shared" si="106"/>
        <v>68.969657576243108</v>
      </c>
      <c r="Z95" s="4">
        <f t="shared" si="107"/>
        <v>70.081053400549933</v>
      </c>
      <c r="AA95" s="4">
        <f t="shared" si="108"/>
        <v>73.638425210703929</v>
      </c>
      <c r="AB95" s="4">
        <f t="shared" si="109"/>
        <v>76.784036115434986</v>
      </c>
      <c r="AC95" s="4">
        <f t="shared" si="110"/>
        <v>78.129217986940716</v>
      </c>
      <c r="AD95" s="4">
        <f t="shared" si="111"/>
        <v>83.622310296594463</v>
      </c>
      <c r="AE95" s="4">
        <f t="shared" si="112"/>
        <v>91.966305232969376</v>
      </c>
      <c r="AF95" s="4">
        <f t="shared" si="113"/>
        <v>103.45179934280677</v>
      </c>
      <c r="AG95" s="4">
        <f t="shared" si="114"/>
        <v>119.02738218367192</v>
      </c>
      <c r="AH95" s="4">
        <f t="shared" si="115"/>
        <v>123.74757595165443</v>
      </c>
      <c r="AJ95" s="4">
        <f t="shared" si="191"/>
        <v>2.7067552267124242</v>
      </c>
      <c r="AK95" s="4">
        <f t="shared" si="191"/>
        <v>-17.229498609583203</v>
      </c>
      <c r="AL95" s="4">
        <f t="shared" si="191"/>
        <v>-3.5406757072605188</v>
      </c>
      <c r="AM95" s="4">
        <f t="shared" si="191"/>
        <v>0.67935453261844714</v>
      </c>
      <c r="AN95" s="4">
        <f t="shared" si="191"/>
        <v>1.6470059070745577</v>
      </c>
      <c r="AO95" s="4">
        <f t="shared" si="191"/>
        <v>3.0303424237568919</v>
      </c>
      <c r="AP95" s="4">
        <f t="shared" si="191"/>
        <v>3.5739465994500677</v>
      </c>
      <c r="AQ95" s="4">
        <f t="shared" si="191"/>
        <v>2.1435747892960677</v>
      </c>
      <c r="AR95" s="4">
        <f t="shared" si="191"/>
        <v>-0.32903611543498812</v>
      </c>
      <c r="AS95" s="4">
        <f t="shared" si="191"/>
        <v>-2.8202179869407189</v>
      </c>
      <c r="AT95" s="4">
        <f t="shared" si="191"/>
        <v>-11.349310296594467</v>
      </c>
      <c r="AU95" s="4">
        <f t="shared" si="191"/>
        <v>-17.762305232969382</v>
      </c>
      <c r="AV95" s="4">
        <f t="shared" si="191"/>
        <v>-29.858799342806762</v>
      </c>
      <c r="AW95" s="4">
        <f t="shared" si="191"/>
        <v>-13.360382183671916</v>
      </c>
      <c r="AX95" s="4">
        <f t="shared" si="191"/>
        <v>-4.9145759516544274</v>
      </c>
      <c r="AZ95" s="2">
        <f t="shared" si="192"/>
        <v>37.366081570943173</v>
      </c>
      <c r="BA95" s="2">
        <f t="shared" si="192"/>
        <v>45.698100634346112</v>
      </c>
      <c r="BB95" s="2">
        <f t="shared" si="192"/>
        <v>51.427654302810623</v>
      </c>
      <c r="BC95" s="2">
        <f t="shared" si="192"/>
        <v>55.708083043692866</v>
      </c>
      <c r="BD95" s="2">
        <f t="shared" si="192"/>
        <v>59.856349096240351</v>
      </c>
      <c r="BE95" s="2">
        <f t="shared" si="192"/>
        <v>63.516407717303565</v>
      </c>
      <c r="BF95" s="2">
        <f t="shared" si="192"/>
        <v>65.745135242695596</v>
      </c>
      <c r="BG95" s="2">
        <f t="shared" si="192"/>
        <v>68.104236616318019</v>
      </c>
      <c r="BH95" s="2">
        <f t="shared" si="192"/>
        <v>68.625753369359828</v>
      </c>
      <c r="BI95" s="2">
        <f t="shared" si="192"/>
        <v>68.623766070548442</v>
      </c>
      <c r="BJ95" s="2">
        <f t="shared" si="192"/>
        <v>67.583778014717694</v>
      </c>
      <c r="BK95" s="2">
        <f t="shared" si="192"/>
        <v>67.457972858234854</v>
      </c>
      <c r="BL95" s="2">
        <f t="shared" si="192"/>
        <v>65.592759320530888</v>
      </c>
      <c r="BM95" s="2">
        <f t="shared" si="192"/>
        <v>64.561290837899747</v>
      </c>
      <c r="BN95" s="2">
        <f t="shared" si="192"/>
        <v>66.050635417976096</v>
      </c>
      <c r="BP95" s="2" t="str">
        <f t="shared" si="116"/>
        <v/>
      </c>
      <c r="BQ95" s="2" t="str">
        <f t="shared" si="117"/>
        <v/>
      </c>
      <c r="BR95" s="2" t="str">
        <f t="shared" si="118"/>
        <v/>
      </c>
      <c r="BS95" s="2" t="str">
        <f t="shared" si="119"/>
        <v/>
      </c>
      <c r="BT95" s="2" t="str">
        <f t="shared" si="120"/>
        <v/>
      </c>
      <c r="BU95" s="2" t="str">
        <f t="shared" si="121"/>
        <v/>
      </c>
      <c r="BV95" s="2" t="str">
        <f t="shared" si="122"/>
        <v/>
      </c>
      <c r="BW95" s="2" t="str">
        <f t="shared" si="123"/>
        <v/>
      </c>
      <c r="BX95" s="2" t="str">
        <f t="shared" si="124"/>
        <v/>
      </c>
      <c r="BY95" s="2" t="str">
        <f t="shared" si="125"/>
        <v/>
      </c>
      <c r="BZ95" s="2" t="str">
        <f t="shared" si="126"/>
        <v/>
      </c>
      <c r="CA95" s="2" t="str">
        <f t="shared" si="127"/>
        <v/>
      </c>
      <c r="CB95" s="2" t="str">
        <f t="shared" si="128"/>
        <v/>
      </c>
      <c r="CC95" s="2" t="str">
        <f t="shared" si="129"/>
        <v/>
      </c>
      <c r="CD95" s="2" t="str">
        <f t="shared" si="130"/>
        <v/>
      </c>
      <c r="CF95" s="2" t="str">
        <f t="shared" si="131"/>
        <v/>
      </c>
      <c r="CG95" s="2" t="str">
        <f t="shared" si="132"/>
        <v/>
      </c>
      <c r="CH95" s="2" t="str">
        <f t="shared" si="133"/>
        <v/>
      </c>
      <c r="CI95" s="2" t="str">
        <f t="shared" si="134"/>
        <v/>
      </c>
      <c r="CJ95" s="2" t="str">
        <f t="shared" si="135"/>
        <v/>
      </c>
      <c r="CK95" s="2" t="str">
        <f t="shared" si="136"/>
        <v/>
      </c>
      <c r="CL95" s="2" t="str">
        <f t="shared" si="137"/>
        <v/>
      </c>
      <c r="CM95" s="2" t="str">
        <f t="shared" si="138"/>
        <v/>
      </c>
      <c r="CN95" s="2" t="str">
        <f t="shared" si="139"/>
        <v/>
      </c>
      <c r="CO95" s="2" t="str">
        <f t="shared" si="140"/>
        <v/>
      </c>
      <c r="CP95" s="2" t="str">
        <f t="shared" si="141"/>
        <v/>
      </c>
      <c r="CQ95" s="2" t="str">
        <f t="shared" si="142"/>
        <v/>
      </c>
      <c r="CR95" s="2" t="str">
        <f t="shared" si="143"/>
        <v/>
      </c>
      <c r="CS95" s="2" t="str">
        <f t="shared" si="144"/>
        <v/>
      </c>
      <c r="CT95" s="2" t="str">
        <f t="shared" si="145"/>
        <v/>
      </c>
      <c r="CV95" s="2">
        <f t="shared" si="146"/>
        <v>37.485822542010659</v>
      </c>
      <c r="CW95" s="2">
        <f t="shared" si="147"/>
        <v>45.818034517212979</v>
      </c>
      <c r="CX95" s="2">
        <f t="shared" si="148"/>
        <v>51.432448748353096</v>
      </c>
      <c r="CY95" s="2">
        <f t="shared" si="149"/>
        <v>55.667547714678236</v>
      </c>
      <c r="CZ95" s="2">
        <f t="shared" si="150"/>
        <v>59.877732327384841</v>
      </c>
      <c r="DA95" s="2">
        <f t="shared" si="151"/>
        <v>63.54301838240049</v>
      </c>
      <c r="DB95" s="2">
        <f t="shared" si="152"/>
        <v>65.651949238132872</v>
      </c>
      <c r="DC95" s="2">
        <f t="shared" si="153"/>
        <v>68.042250249888326</v>
      </c>
      <c r="DD95" s="2">
        <f t="shared" si="154"/>
        <v>68.607039034793303</v>
      </c>
      <c r="DE95" s="2">
        <f t="shared" si="155"/>
        <v>68.68200720968062</v>
      </c>
      <c r="DF95" s="2">
        <f t="shared" si="156"/>
        <v>67.623201662536545</v>
      </c>
      <c r="DG95" s="2">
        <f t="shared" si="157"/>
        <v>67.474586485706027</v>
      </c>
      <c r="DH95" s="2">
        <f t="shared" si="158"/>
        <v>65.716847082494965</v>
      </c>
      <c r="DI95" s="2">
        <f t="shared" si="159"/>
        <v>64.606571977428672</v>
      </c>
      <c r="DJ95" s="2">
        <f t="shared" si="160"/>
        <v>66.620135401680045</v>
      </c>
      <c r="DL95" s="2">
        <f t="shared" si="161"/>
        <v>35.936890652333254</v>
      </c>
      <c r="DM95" s="2">
        <f t="shared" si="162"/>
        <v>43.866481239615894</v>
      </c>
      <c r="DN95" s="2">
        <f t="shared" si="163"/>
        <v>51.363211025848152</v>
      </c>
      <c r="DO95" s="2">
        <f t="shared" si="164"/>
        <v>56.238786547078924</v>
      </c>
      <c r="DP95" s="2">
        <f t="shared" si="165"/>
        <v>59.559341777797492</v>
      </c>
      <c r="DQ95" s="2">
        <f t="shared" si="166"/>
        <v>63.177199493752454</v>
      </c>
      <c r="DR95" s="2">
        <f t="shared" si="167"/>
        <v>66.92752072576485</v>
      </c>
      <c r="DS95" s="2">
        <f t="shared" si="168"/>
        <v>68.912948547376715</v>
      </c>
      <c r="DT95" s="2">
        <f t="shared" si="169"/>
        <v>68.870960879691978</v>
      </c>
      <c r="DU95" s="2">
        <f t="shared" si="170"/>
        <v>67.873170565047687</v>
      </c>
      <c r="DV95" s="2">
        <f t="shared" si="171"/>
        <v>67.032352088702069</v>
      </c>
      <c r="DW95" s="2">
        <f t="shared" si="172"/>
        <v>67.203221942005229</v>
      </c>
      <c r="DX95" s="2">
        <f t="shared" si="173"/>
        <v>63.432745714285694</v>
      </c>
      <c r="DY95" s="2">
        <f t="shared" si="174"/>
        <v>63.879345948430391</v>
      </c>
      <c r="DZ95" s="2">
        <f t="shared" si="175"/>
        <v>58.518959152118299</v>
      </c>
      <c r="EB95" s="2">
        <f t="shared" si="176"/>
        <v>7.7305510891394896E-2</v>
      </c>
      <c r="EC95" s="2">
        <f t="shared" si="177"/>
        <v>6.1455602695377927E-2</v>
      </c>
      <c r="ED95" s="2">
        <f t="shared" si="178"/>
        <v>6.9246147461432775E-2</v>
      </c>
      <c r="EE95" s="2">
        <f t="shared" si="179"/>
        <v>7.0960387696822433E-2</v>
      </c>
      <c r="EF95" s="2">
        <f t="shared" si="180"/>
        <v>6.7160382656478751E-2</v>
      </c>
      <c r="EG95" s="2">
        <f t="shared" si="181"/>
        <v>7.2742731233131602E-2</v>
      </c>
      <c r="EH95" s="2">
        <f t="shared" si="182"/>
        <v>7.3054317587265175E-2</v>
      </c>
      <c r="EI95" s="2">
        <f t="shared" si="183"/>
        <v>7.1191555798958139E-2</v>
      </c>
      <c r="EJ95" s="2">
        <f t="shared" si="184"/>
        <v>7.0908622867919185E-2</v>
      </c>
      <c r="EK95" s="2">
        <f t="shared" si="185"/>
        <v>7.2006058972036685E-2</v>
      </c>
      <c r="EL95" s="2">
        <f t="shared" si="186"/>
        <v>6.6723662950288559E-2</v>
      </c>
      <c r="EM95" s="2">
        <f t="shared" si="187"/>
        <v>6.1222543094966671E-2</v>
      </c>
      <c r="EN95" s="2">
        <f t="shared" si="188"/>
        <v>5.4326731593950552E-2</v>
      </c>
      <c r="EO95" s="2">
        <f t="shared" si="189"/>
        <v>6.2265564932141228E-2</v>
      </c>
      <c r="EP95" s="2">
        <f t="shared" si="190"/>
        <v>7.0298431506753037E-2</v>
      </c>
    </row>
    <row r="96" spans="2:146" x14ac:dyDescent="0.25">
      <c r="B96" s="2">
        <v>74</v>
      </c>
      <c r="C96" s="49">
        <v>56.543900000000001</v>
      </c>
      <c r="D96" s="49">
        <v>51.228099999999998</v>
      </c>
      <c r="E96" s="49">
        <v>60</v>
      </c>
      <c r="F96" s="49">
        <v>63.8</v>
      </c>
      <c r="G96" s="49">
        <v>67.8</v>
      </c>
      <c r="H96" s="49">
        <v>76.018000000000001</v>
      </c>
      <c r="I96" s="49">
        <v>76.236000000000004</v>
      </c>
      <c r="J96" s="49">
        <v>75.509</v>
      </c>
      <c r="K96" s="49">
        <v>77.8</v>
      </c>
      <c r="L96" s="49">
        <v>77.036000000000001</v>
      </c>
      <c r="M96" s="49">
        <v>73.018000000000001</v>
      </c>
      <c r="N96" s="49">
        <v>73.519000000000005</v>
      </c>
      <c r="O96" s="49">
        <v>71.87</v>
      </c>
      <c r="P96" s="49">
        <v>76.462999999999994</v>
      </c>
      <c r="Q96" s="49">
        <v>83.647999999999996</v>
      </c>
      <c r="T96" s="4">
        <f t="shared" si="101"/>
        <v>53.296871478301469</v>
      </c>
      <c r="U96" s="4">
        <f t="shared" si="102"/>
        <v>62.212460280628854</v>
      </c>
      <c r="V96" s="4">
        <f t="shared" si="103"/>
        <v>58.631637308241054</v>
      </c>
      <c r="W96" s="4">
        <f t="shared" si="104"/>
        <v>60.203390620648506</v>
      </c>
      <c r="X96" s="4">
        <f t="shared" si="105"/>
        <v>64.06808627346399</v>
      </c>
      <c r="Y96" s="4">
        <f t="shared" si="106"/>
        <v>69.242787515678017</v>
      </c>
      <c r="Z96" s="4">
        <f t="shared" si="107"/>
        <v>69.913469357323208</v>
      </c>
      <c r="AA96" s="4">
        <f t="shared" si="108"/>
        <v>72.130203297406283</v>
      </c>
      <c r="AB96" s="4">
        <f t="shared" si="109"/>
        <v>74.216408935760114</v>
      </c>
      <c r="AC96" s="4">
        <f t="shared" si="110"/>
        <v>75.311791680472865</v>
      </c>
      <c r="AD96" s="4">
        <f t="shared" si="111"/>
        <v>77.57795399918038</v>
      </c>
      <c r="AE96" s="4">
        <f t="shared" si="112"/>
        <v>83.153687037508604</v>
      </c>
      <c r="AF96" s="4">
        <f t="shared" si="113"/>
        <v>91.417912574084284</v>
      </c>
      <c r="AG96" s="4">
        <f t="shared" si="114"/>
        <v>104.821487241678</v>
      </c>
      <c r="AH96" s="4">
        <f t="shared" si="115"/>
        <v>110.03872225747287</v>
      </c>
      <c r="AJ96" s="4">
        <f t="shared" si="191"/>
        <v>3.2470285216985317</v>
      </c>
      <c r="AK96" s="4">
        <f t="shared" si="191"/>
        <v>-10.984360280628856</v>
      </c>
      <c r="AL96" s="4">
        <f t="shared" si="191"/>
        <v>1.3683626917589464</v>
      </c>
      <c r="AM96" s="4">
        <f t="shared" si="191"/>
        <v>3.5966093793514915</v>
      </c>
      <c r="AN96" s="4">
        <f t="shared" si="191"/>
        <v>3.7319137265360069</v>
      </c>
      <c r="AO96" s="4">
        <f t="shared" si="191"/>
        <v>6.7752124843219832</v>
      </c>
      <c r="AP96" s="4">
        <f t="shared" si="191"/>
        <v>6.3225306426767958</v>
      </c>
      <c r="AQ96" s="4">
        <f t="shared" si="191"/>
        <v>3.3787967025937178</v>
      </c>
      <c r="AR96" s="4">
        <f t="shared" si="191"/>
        <v>3.5835910642398829</v>
      </c>
      <c r="AS96" s="4">
        <f t="shared" si="191"/>
        <v>1.7242083195271363</v>
      </c>
      <c r="AT96" s="4">
        <f t="shared" si="191"/>
        <v>-4.5599539991803795</v>
      </c>
      <c r="AU96" s="4">
        <f t="shared" si="191"/>
        <v>-9.6346870375085985</v>
      </c>
      <c r="AV96" s="4">
        <f t="shared" si="191"/>
        <v>-19.547912574084279</v>
      </c>
      <c r="AW96" s="4">
        <f t="shared" si="191"/>
        <v>-28.358487241678006</v>
      </c>
      <c r="AX96" s="4">
        <f t="shared" si="191"/>
        <v>-26.390722257472873</v>
      </c>
      <c r="AZ96" s="2">
        <f t="shared" si="192"/>
        <v>37.318983872780933</v>
      </c>
      <c r="BA96" s="2">
        <f t="shared" si="192"/>
        <v>45.654638973249853</v>
      </c>
      <c r="BB96" s="2">
        <f t="shared" si="192"/>
        <v>51.384169000179497</v>
      </c>
      <c r="BC96" s="2">
        <f t="shared" si="192"/>
        <v>55.646396983693577</v>
      </c>
      <c r="BD96" s="2">
        <f t="shared" si="192"/>
        <v>59.783839128394433</v>
      </c>
      <c r="BE96" s="2">
        <f t="shared" si="192"/>
        <v>63.453972565149535</v>
      </c>
      <c r="BF96" s="2">
        <f t="shared" si="192"/>
        <v>65.680305791860292</v>
      </c>
      <c r="BG96" s="2">
        <f t="shared" si="192"/>
        <v>68.021128020594119</v>
      </c>
      <c r="BH96" s="2">
        <f t="shared" si="192"/>
        <v>68.537392080536094</v>
      </c>
      <c r="BI96" s="2">
        <f t="shared" si="192"/>
        <v>68.553870440337576</v>
      </c>
      <c r="BJ96" s="2">
        <f t="shared" si="192"/>
        <v>67.487931966717028</v>
      </c>
      <c r="BK96" s="2">
        <f t="shared" si="192"/>
        <v>67.346986574240347</v>
      </c>
      <c r="BL96" s="2">
        <f t="shared" si="192"/>
        <v>65.446226180475406</v>
      </c>
      <c r="BM96" s="2">
        <f t="shared" si="192"/>
        <v>64.443710125126657</v>
      </c>
      <c r="BN96" s="2">
        <f t="shared" si="192"/>
        <v>66.024228211074657</v>
      </c>
      <c r="BP96" s="2" t="str">
        <f t="shared" si="116"/>
        <v/>
      </c>
      <c r="BQ96" s="2" t="str">
        <f t="shared" si="117"/>
        <v/>
      </c>
      <c r="BR96" s="2" t="str">
        <f t="shared" si="118"/>
        <v/>
      </c>
      <c r="BS96" s="2" t="str">
        <f t="shared" si="119"/>
        <v/>
      </c>
      <c r="BT96" s="2" t="str">
        <f t="shared" si="120"/>
        <v/>
      </c>
      <c r="BU96" s="2" t="str">
        <f t="shared" si="121"/>
        <v/>
      </c>
      <c r="BV96" s="2" t="str">
        <f t="shared" si="122"/>
        <v/>
      </c>
      <c r="BW96" s="2" t="str">
        <f t="shared" si="123"/>
        <v/>
      </c>
      <c r="BX96" s="2" t="str">
        <f t="shared" si="124"/>
        <v/>
      </c>
      <c r="BY96" s="2" t="str">
        <f t="shared" si="125"/>
        <v/>
      </c>
      <c r="BZ96" s="2" t="str">
        <f t="shared" si="126"/>
        <v/>
      </c>
      <c r="CA96" s="2" t="str">
        <f t="shared" si="127"/>
        <v/>
      </c>
      <c r="CB96" s="2" t="str">
        <f t="shared" si="128"/>
        <v/>
      </c>
      <c r="CC96" s="2" t="str">
        <f t="shared" si="129"/>
        <v/>
      </c>
      <c r="CD96" s="2" t="str">
        <f t="shared" si="130"/>
        <v/>
      </c>
      <c r="CF96" s="2" t="str">
        <f t="shared" si="131"/>
        <v/>
      </c>
      <c r="CG96" s="2" t="str">
        <f t="shared" si="132"/>
        <v/>
      </c>
      <c r="CH96" s="2" t="str">
        <f t="shared" si="133"/>
        <v/>
      </c>
      <c r="CI96" s="2" t="str">
        <f t="shared" si="134"/>
        <v/>
      </c>
      <c r="CJ96" s="2" t="str">
        <f t="shared" si="135"/>
        <v/>
      </c>
      <c r="CK96" s="2" t="str">
        <f t="shared" si="136"/>
        <v/>
      </c>
      <c r="CL96" s="2" t="str">
        <f t="shared" si="137"/>
        <v/>
      </c>
      <c r="CM96" s="2" t="str">
        <f t="shared" si="138"/>
        <v/>
      </c>
      <c r="CN96" s="2" t="str">
        <f t="shared" si="139"/>
        <v/>
      </c>
      <c r="CO96" s="2" t="str">
        <f t="shared" si="140"/>
        <v/>
      </c>
      <c r="CP96" s="2" t="str">
        <f t="shared" si="141"/>
        <v/>
      </c>
      <c r="CQ96" s="2" t="str">
        <f t="shared" si="142"/>
        <v/>
      </c>
      <c r="CR96" s="2" t="str">
        <f t="shared" si="143"/>
        <v/>
      </c>
      <c r="CS96" s="2" t="str">
        <f t="shared" si="144"/>
        <v/>
      </c>
      <c r="CT96" s="2" t="str">
        <f t="shared" si="145"/>
        <v/>
      </c>
      <c r="CV96" s="2">
        <f t="shared" si="146"/>
        <v>37.448268194411568</v>
      </c>
      <c r="CW96" s="2">
        <f t="shared" si="147"/>
        <v>45.786501478736888</v>
      </c>
      <c r="CX96" s="2">
        <f t="shared" si="148"/>
        <v>51.392194955768872</v>
      </c>
      <c r="CY96" s="2">
        <f t="shared" si="149"/>
        <v>55.604406613888564</v>
      </c>
      <c r="CZ96" s="2">
        <f t="shared" si="150"/>
        <v>59.808308203307476</v>
      </c>
      <c r="DA96" s="2">
        <f t="shared" si="151"/>
        <v>63.48526023357099</v>
      </c>
      <c r="DB96" s="2">
        <f t="shared" si="152"/>
        <v>65.582587189325068</v>
      </c>
      <c r="DC96" s="2">
        <f t="shared" si="153"/>
        <v>67.956520275515174</v>
      </c>
      <c r="DD96" s="2">
        <f t="shared" si="154"/>
        <v>68.520483617162512</v>
      </c>
      <c r="DE96" s="2">
        <f t="shared" si="155"/>
        <v>68.622932638512424</v>
      </c>
      <c r="DF96" s="2">
        <f t="shared" si="156"/>
        <v>67.534271358009079</v>
      </c>
      <c r="DG96" s="2">
        <f t="shared" si="157"/>
        <v>67.368191017472256</v>
      </c>
      <c r="DH96" s="2">
        <f t="shared" si="158"/>
        <v>65.581859154929575</v>
      </c>
      <c r="DI96" s="2">
        <f t="shared" si="159"/>
        <v>64.496470131490582</v>
      </c>
      <c r="DJ96" s="2">
        <f t="shared" si="160"/>
        <v>66.655512994848479</v>
      </c>
      <c r="DL96" s="2">
        <f t="shared" si="161"/>
        <v>35.911662338626925</v>
      </c>
      <c r="DM96" s="2">
        <f t="shared" si="162"/>
        <v>43.818038623243503</v>
      </c>
      <c r="DN96" s="2">
        <f t="shared" si="163"/>
        <v>51.285782394318801</v>
      </c>
      <c r="DO96" s="2">
        <f t="shared" si="164"/>
        <v>56.147778075372038</v>
      </c>
      <c r="DP96" s="2">
        <f t="shared" si="165"/>
        <v>59.473875046993683</v>
      </c>
      <c r="DQ96" s="2">
        <f t="shared" si="166"/>
        <v>63.090238611181803</v>
      </c>
      <c r="DR96" s="2">
        <f t="shared" si="167"/>
        <v>66.811105389149589</v>
      </c>
      <c r="DS96" s="2">
        <f t="shared" si="168"/>
        <v>68.78987293335291</v>
      </c>
      <c r="DT96" s="2">
        <f t="shared" si="169"/>
        <v>68.739444250788267</v>
      </c>
      <c r="DU96" s="2">
        <f t="shared" si="170"/>
        <v>67.742131283202568</v>
      </c>
      <c r="DV96" s="2">
        <f t="shared" si="171"/>
        <v>66.896805098848418</v>
      </c>
      <c r="DW96" s="2">
        <f t="shared" si="172"/>
        <v>67.050450072229722</v>
      </c>
      <c r="DX96" s="2">
        <f t="shared" si="173"/>
        <v>63.292984285714262</v>
      </c>
      <c r="DY96" s="2">
        <f t="shared" si="174"/>
        <v>63.719045985200168</v>
      </c>
      <c r="DZ96" s="2">
        <f t="shared" si="175"/>
        <v>58.410046273649883</v>
      </c>
      <c r="EB96" s="2">
        <f t="shared" si="176"/>
        <v>8.41362937307151E-2</v>
      </c>
      <c r="EC96" s="2">
        <f t="shared" si="177"/>
        <v>6.698755077802894E-2</v>
      </c>
      <c r="ED96" s="2">
        <f t="shared" si="178"/>
        <v>7.5423009088431595E-2</v>
      </c>
      <c r="EE96" s="2">
        <f t="shared" si="179"/>
        <v>7.7277466303392051E-2</v>
      </c>
      <c r="EF96" s="2">
        <f t="shared" si="180"/>
        <v>7.3165816400329708E-2</v>
      </c>
      <c r="EG96" s="2">
        <f t="shared" si="181"/>
        <v>7.9204951445992905E-2</v>
      </c>
      <c r="EH96" s="2">
        <f t="shared" si="182"/>
        <v>7.9541843620381261E-2</v>
      </c>
      <c r="EI96" s="2">
        <f t="shared" si="183"/>
        <v>7.7527496278208527E-2</v>
      </c>
      <c r="EJ96" s="2">
        <f t="shared" si="184"/>
        <v>7.7221476269976538E-2</v>
      </c>
      <c r="EK96" s="2">
        <f t="shared" si="185"/>
        <v>7.8408369558601559E-2</v>
      </c>
      <c r="EL96" s="2">
        <f t="shared" si="186"/>
        <v>7.2693088655501975E-2</v>
      </c>
      <c r="EM96" s="2">
        <f t="shared" si="187"/>
        <v>6.6735003937633625E-2</v>
      </c>
      <c r="EN96" s="2">
        <f t="shared" si="188"/>
        <v>5.925748771957539E-2</v>
      </c>
      <c r="EO96" s="2">
        <f t="shared" si="189"/>
        <v>6.7865150080144626E-2</v>
      </c>
      <c r="EP96" s="2">
        <f t="shared" si="190"/>
        <v>7.656143734724162E-2</v>
      </c>
    </row>
    <row r="97" spans="2:146" x14ac:dyDescent="0.25">
      <c r="B97" s="2">
        <v>75</v>
      </c>
      <c r="C97" s="49">
        <v>61.9298</v>
      </c>
      <c r="D97" s="49">
        <v>52.543900000000001</v>
      </c>
      <c r="E97" s="49">
        <v>61.273000000000003</v>
      </c>
      <c r="F97" s="49">
        <v>68.927000000000007</v>
      </c>
      <c r="G97" s="49">
        <v>69.981999999999999</v>
      </c>
      <c r="H97" s="49">
        <v>79.018000000000001</v>
      </c>
      <c r="I97" s="49">
        <v>77.835999999999999</v>
      </c>
      <c r="J97" s="49">
        <v>78.581999999999994</v>
      </c>
      <c r="K97" s="49">
        <v>82.055000000000007</v>
      </c>
      <c r="L97" s="49">
        <v>80</v>
      </c>
      <c r="M97" s="49">
        <v>74.691000000000003</v>
      </c>
      <c r="N97" s="49">
        <v>75</v>
      </c>
      <c r="O97" s="49">
        <v>72.832999999999998</v>
      </c>
      <c r="P97" s="49">
        <v>71.926000000000002</v>
      </c>
      <c r="Q97" s="49">
        <v>71.019000000000005</v>
      </c>
      <c r="T97" s="4">
        <f t="shared" si="101"/>
        <v>58.903107775684262</v>
      </c>
      <c r="U97" s="4">
        <f t="shared" si="102"/>
        <v>57.730160409799275</v>
      </c>
      <c r="V97" s="4">
        <f t="shared" si="103"/>
        <v>58.09146767729127</v>
      </c>
      <c r="W97" s="4">
        <f t="shared" si="104"/>
        <v>61.806413524680373</v>
      </c>
      <c r="X97" s="4">
        <f t="shared" si="105"/>
        <v>64.633402689359471</v>
      </c>
      <c r="Y97" s="4">
        <f t="shared" si="106"/>
        <v>72.033528609950281</v>
      </c>
      <c r="Z97" s="4">
        <f t="shared" si="107"/>
        <v>72.084992099500852</v>
      </c>
      <c r="AA97" s="4">
        <f t="shared" si="108"/>
        <v>72.792058454709448</v>
      </c>
      <c r="AB97" s="4">
        <f t="shared" si="109"/>
        <v>74.075390937054195</v>
      </c>
      <c r="AC97" s="4">
        <f t="shared" si="110"/>
        <v>75.236784286928469</v>
      </c>
      <c r="AD97" s="4">
        <f t="shared" si="111"/>
        <v>74.41207336079934</v>
      </c>
      <c r="AE97" s="4">
        <f t="shared" si="112"/>
        <v>77.528005774803532</v>
      </c>
      <c r="AF97" s="4">
        <f t="shared" si="113"/>
        <v>82.475664883063303</v>
      </c>
      <c r="AG97" s="4">
        <f t="shared" si="114"/>
        <v>93.001326714127259</v>
      </c>
      <c r="AH97" s="4">
        <f t="shared" si="115"/>
        <v>98.220155472633877</v>
      </c>
      <c r="AJ97" s="4">
        <f t="shared" si="191"/>
        <v>3.0266922243157381</v>
      </c>
      <c r="AK97" s="4">
        <f t="shared" si="191"/>
        <v>-5.1862604097992744</v>
      </c>
      <c r="AL97" s="4">
        <f t="shared" si="191"/>
        <v>3.1815323227087333</v>
      </c>
      <c r="AM97" s="4">
        <f t="shared" si="191"/>
        <v>7.1205864753196337</v>
      </c>
      <c r="AN97" s="4">
        <f t="shared" si="191"/>
        <v>5.3485973106405282</v>
      </c>
      <c r="AO97" s="4">
        <f t="shared" si="191"/>
        <v>6.9844713900497197</v>
      </c>
      <c r="AP97" s="4">
        <f t="shared" si="191"/>
        <v>5.7510079004991468</v>
      </c>
      <c r="AQ97" s="4">
        <f t="shared" si="191"/>
        <v>5.7899415452905458</v>
      </c>
      <c r="AR97" s="4">
        <f t="shared" si="191"/>
        <v>7.9796090629458121</v>
      </c>
      <c r="AS97" s="4">
        <f t="shared" si="191"/>
        <v>4.7632157130715314</v>
      </c>
      <c r="AT97" s="4">
        <f t="shared" si="191"/>
        <v>0.27892663920066241</v>
      </c>
      <c r="AU97" s="4">
        <f t="shared" si="191"/>
        <v>-2.5280057748035318</v>
      </c>
      <c r="AV97" s="4">
        <f t="shared" si="191"/>
        <v>-9.6426648830633042</v>
      </c>
      <c r="AW97" s="4">
        <f t="shared" si="191"/>
        <v>-21.075326714127257</v>
      </c>
      <c r="AX97" s="4">
        <f t="shared" si="191"/>
        <v>-27.201155472633872</v>
      </c>
      <c r="AZ97" s="2">
        <f t="shared" si="192"/>
        <v>37.271225797020733</v>
      </c>
      <c r="BA97" s="2">
        <f t="shared" si="192"/>
        <v>45.610078463490666</v>
      </c>
      <c r="BB97" s="2">
        <f t="shared" si="192"/>
        <v>51.340152314042768</v>
      </c>
      <c r="BC97" s="2">
        <f t="shared" si="192"/>
        <v>55.584622498582448</v>
      </c>
      <c r="BD97" s="2">
        <f t="shared" si="192"/>
        <v>59.7109643412428</v>
      </c>
      <c r="BE97" s="2">
        <f t="shared" si="192"/>
        <v>63.39093908127645</v>
      </c>
      <c r="BF97" s="2">
        <f t="shared" si="192"/>
        <v>65.615482931077111</v>
      </c>
      <c r="BG97" s="2">
        <f t="shared" si="192"/>
        <v>67.937954269114087</v>
      </c>
      <c r="BH97" s="2">
        <f t="shared" si="192"/>
        <v>68.448552069739009</v>
      </c>
      <c r="BI97" s="2">
        <f t="shared" si="192"/>
        <v>68.482560834946781</v>
      </c>
      <c r="BJ97" s="2">
        <f t="shared" si="192"/>
        <v>67.39119501605856</v>
      </c>
      <c r="BK97" s="2">
        <f t="shared" si="192"/>
        <v>67.235322264557311</v>
      </c>
      <c r="BL97" s="2">
        <f t="shared" si="192"/>
        <v>65.298689634543265</v>
      </c>
      <c r="BM97" s="2">
        <f t="shared" si="192"/>
        <v>64.325183322633819</v>
      </c>
      <c r="BN97" s="2">
        <f t="shared" si="192"/>
        <v>65.991751892750344</v>
      </c>
      <c r="BP97" s="2" t="str">
        <f t="shared" si="116"/>
        <v/>
      </c>
      <c r="BQ97" s="2" t="str">
        <f t="shared" si="117"/>
        <v/>
      </c>
      <c r="BR97" s="2" t="str">
        <f t="shared" si="118"/>
        <v/>
      </c>
      <c r="BS97" s="2" t="str">
        <f t="shared" si="119"/>
        <v/>
      </c>
      <c r="BT97" s="2" t="str">
        <f t="shared" si="120"/>
        <v/>
      </c>
      <c r="BU97" s="2" t="str">
        <f t="shared" si="121"/>
        <v/>
      </c>
      <c r="BV97" s="2" t="str">
        <f t="shared" si="122"/>
        <v/>
      </c>
      <c r="BW97" s="2" t="str">
        <f t="shared" si="123"/>
        <v/>
      </c>
      <c r="BX97" s="2" t="str">
        <f t="shared" si="124"/>
        <v/>
      </c>
      <c r="BY97" s="2" t="str">
        <f t="shared" si="125"/>
        <v/>
      </c>
      <c r="BZ97" s="2" t="str">
        <f t="shared" si="126"/>
        <v/>
      </c>
      <c r="CA97" s="2" t="str">
        <f t="shared" si="127"/>
        <v/>
      </c>
      <c r="CB97" s="2" t="str">
        <f t="shared" si="128"/>
        <v/>
      </c>
      <c r="CC97" s="2" t="str">
        <f t="shared" si="129"/>
        <v/>
      </c>
      <c r="CD97" s="2" t="str">
        <f t="shared" si="130"/>
        <v/>
      </c>
      <c r="CF97" s="2" t="str">
        <f t="shared" si="131"/>
        <v/>
      </c>
      <c r="CG97" s="2" t="str">
        <f t="shared" si="132"/>
        <v/>
      </c>
      <c r="CH97" s="2" t="str">
        <f t="shared" si="133"/>
        <v/>
      </c>
      <c r="CI97" s="2" t="str">
        <f t="shared" si="134"/>
        <v/>
      </c>
      <c r="CJ97" s="2" t="str">
        <f t="shared" si="135"/>
        <v/>
      </c>
      <c r="CK97" s="2" t="str">
        <f t="shared" si="136"/>
        <v/>
      </c>
      <c r="CL97" s="2" t="str">
        <f t="shared" si="137"/>
        <v/>
      </c>
      <c r="CM97" s="2" t="str">
        <f t="shared" si="138"/>
        <v/>
      </c>
      <c r="CN97" s="2" t="str">
        <f t="shared" si="139"/>
        <v/>
      </c>
      <c r="CO97" s="2" t="str">
        <f t="shared" si="140"/>
        <v/>
      </c>
      <c r="CP97" s="2" t="str">
        <f t="shared" si="141"/>
        <v/>
      </c>
      <c r="CQ97" s="2" t="str">
        <f t="shared" si="142"/>
        <v/>
      </c>
      <c r="CR97" s="2" t="str">
        <f t="shared" si="143"/>
        <v/>
      </c>
      <c r="CS97" s="2" t="str">
        <f t="shared" si="144"/>
        <v/>
      </c>
      <c r="CT97" s="2" t="str">
        <f t="shared" si="145"/>
        <v/>
      </c>
      <c r="CV97" s="2">
        <f t="shared" si="146"/>
        <v>37.410713846812477</v>
      </c>
      <c r="CW97" s="2">
        <f t="shared" si="147"/>
        <v>45.754968440260797</v>
      </c>
      <c r="CX97" s="2">
        <f t="shared" si="148"/>
        <v>51.351941163184641</v>
      </c>
      <c r="CY97" s="2">
        <f t="shared" si="149"/>
        <v>55.541265513098892</v>
      </c>
      <c r="CZ97" s="2">
        <f t="shared" si="150"/>
        <v>59.738884079230118</v>
      </c>
      <c r="DA97" s="2">
        <f t="shared" si="151"/>
        <v>63.427502084741491</v>
      </c>
      <c r="DB97" s="2">
        <f t="shared" si="152"/>
        <v>65.513225140517278</v>
      </c>
      <c r="DC97" s="2">
        <f t="shared" si="153"/>
        <v>67.870790301142023</v>
      </c>
      <c r="DD97" s="2">
        <f t="shared" si="154"/>
        <v>68.433928199531721</v>
      </c>
      <c r="DE97" s="2">
        <f t="shared" si="155"/>
        <v>68.563858067344228</v>
      </c>
      <c r="DF97" s="2">
        <f t="shared" si="156"/>
        <v>67.445341053481599</v>
      </c>
      <c r="DG97" s="2">
        <f t="shared" si="157"/>
        <v>67.261795549238499</v>
      </c>
      <c r="DH97" s="2">
        <f t="shared" si="158"/>
        <v>65.446871227364184</v>
      </c>
      <c r="DI97" s="2">
        <f t="shared" si="159"/>
        <v>64.386368285552507</v>
      </c>
      <c r="DJ97" s="2">
        <f t="shared" si="160"/>
        <v>66.690890588016899</v>
      </c>
      <c r="DL97" s="2">
        <f t="shared" si="161"/>
        <v>35.886434024920597</v>
      </c>
      <c r="DM97" s="2">
        <f t="shared" si="162"/>
        <v>43.769596006871112</v>
      </c>
      <c r="DN97" s="2">
        <f t="shared" si="163"/>
        <v>51.208353762789457</v>
      </c>
      <c r="DO97" s="2">
        <f t="shared" si="164"/>
        <v>56.05676960366516</v>
      </c>
      <c r="DP97" s="2">
        <f t="shared" si="165"/>
        <v>59.388408316189874</v>
      </c>
      <c r="DQ97" s="2">
        <f t="shared" si="166"/>
        <v>63.003277728611145</v>
      </c>
      <c r="DR97" s="2">
        <f t="shared" si="167"/>
        <v>66.694690052534312</v>
      </c>
      <c r="DS97" s="2">
        <f t="shared" si="168"/>
        <v>68.666797319329106</v>
      </c>
      <c r="DT97" s="2">
        <f t="shared" si="169"/>
        <v>68.607927621884556</v>
      </c>
      <c r="DU97" s="2">
        <f t="shared" si="170"/>
        <v>67.611092001357449</v>
      </c>
      <c r="DV97" s="2">
        <f t="shared" si="171"/>
        <v>66.761258108994767</v>
      </c>
      <c r="DW97" s="2">
        <f t="shared" si="172"/>
        <v>66.897678202454188</v>
      </c>
      <c r="DX97" s="2">
        <f t="shared" si="173"/>
        <v>63.153222857142836</v>
      </c>
      <c r="DY97" s="2">
        <f t="shared" si="174"/>
        <v>63.558746021969945</v>
      </c>
      <c r="DZ97" s="2">
        <f t="shared" si="175"/>
        <v>58.301133395181466</v>
      </c>
      <c r="EB97" s="2">
        <f t="shared" si="176"/>
        <v>9.1510789415698915E-2</v>
      </c>
      <c r="EC97" s="2">
        <f t="shared" si="177"/>
        <v>7.297873906849324E-2</v>
      </c>
      <c r="ED97" s="2">
        <f t="shared" si="178"/>
        <v>8.2102253466748473E-2</v>
      </c>
      <c r="EE97" s="2">
        <f t="shared" si="179"/>
        <v>8.41059969784647E-2</v>
      </c>
      <c r="EF97" s="2">
        <f t="shared" si="180"/>
        <v>7.9662393042895505E-2</v>
      </c>
      <c r="EG97" s="2">
        <f t="shared" si="181"/>
        <v>8.6187893119945957E-2</v>
      </c>
      <c r="EH97" s="2">
        <f t="shared" si="182"/>
        <v>8.6551694866037254E-2</v>
      </c>
      <c r="EI97" s="2">
        <f t="shared" si="183"/>
        <v>8.4376100257283523E-2</v>
      </c>
      <c r="EJ97" s="2">
        <f t="shared" si="184"/>
        <v>8.4045510091586548E-2</v>
      </c>
      <c r="EK97" s="2">
        <f t="shared" si="185"/>
        <v>8.5327590160601E-2</v>
      </c>
      <c r="EL97" s="2">
        <f t="shared" si="186"/>
        <v>7.9151275235565269E-2</v>
      </c>
      <c r="EM97" s="2">
        <f t="shared" si="187"/>
        <v>7.2705365220792267E-2</v>
      </c>
      <c r="EN97" s="2">
        <f t="shared" si="188"/>
        <v>6.4605191774278911E-2</v>
      </c>
      <c r="EO97" s="2">
        <f t="shared" si="189"/>
        <v>7.3928609235121651E-2</v>
      </c>
      <c r="EP97" s="2">
        <f t="shared" si="190"/>
        <v>8.3332411081406196E-2</v>
      </c>
    </row>
    <row r="98" spans="2:146" x14ac:dyDescent="0.25">
      <c r="B98" s="2">
        <v>76</v>
      </c>
      <c r="C98" s="49">
        <v>66.438599999999994</v>
      </c>
      <c r="D98" s="49">
        <v>54.719299999999997</v>
      </c>
      <c r="E98" s="49">
        <v>66.090999999999994</v>
      </c>
      <c r="F98" s="49">
        <v>73.254999999999995</v>
      </c>
      <c r="G98" s="49">
        <v>74.491</v>
      </c>
      <c r="H98" s="49">
        <v>84.835999999999999</v>
      </c>
      <c r="I98" s="49">
        <v>85.817999999999998</v>
      </c>
      <c r="J98" s="49">
        <v>83.036000000000001</v>
      </c>
      <c r="K98" s="49">
        <v>83.436000000000007</v>
      </c>
      <c r="L98" s="49">
        <v>84.055000000000007</v>
      </c>
      <c r="M98" s="49">
        <v>80.090999999999994</v>
      </c>
      <c r="N98" s="49">
        <v>77.147999999999996</v>
      </c>
      <c r="O98" s="49">
        <v>73.573999999999998</v>
      </c>
      <c r="P98" s="49">
        <v>73.073999999999998</v>
      </c>
      <c r="Q98" s="49">
        <v>69.721999999999994</v>
      </c>
      <c r="T98" s="4">
        <f t="shared" si="101"/>
        <v>65.56824341521309</v>
      </c>
      <c r="U98" s="4">
        <f t="shared" si="102"/>
        <v>55.036644306273701</v>
      </c>
      <c r="V98" s="4">
        <f t="shared" si="103"/>
        <v>59.949609928418212</v>
      </c>
      <c r="W98" s="4">
        <f t="shared" si="104"/>
        <v>65.981635910233692</v>
      </c>
      <c r="X98" s="4">
        <f t="shared" si="105"/>
        <v>67.53542991801443</v>
      </c>
      <c r="Y98" s="4">
        <f t="shared" si="106"/>
        <v>77.827369309049388</v>
      </c>
      <c r="Z98" s="4">
        <f t="shared" si="107"/>
        <v>77.218169168428204</v>
      </c>
      <c r="AA98" s="4">
        <f t="shared" si="108"/>
        <v>76.085765459232903</v>
      </c>
      <c r="AB98" s="4">
        <f t="shared" si="109"/>
        <v>76.689467404016384</v>
      </c>
      <c r="AC98" s="4">
        <f t="shared" si="110"/>
        <v>78.232217475080091</v>
      </c>
      <c r="AD98" s="4">
        <f t="shared" si="111"/>
        <v>74.053215257063542</v>
      </c>
      <c r="AE98" s="4">
        <f t="shared" si="112"/>
        <v>74.880126519830455</v>
      </c>
      <c r="AF98" s="4">
        <f t="shared" si="113"/>
        <v>76.511717848972083</v>
      </c>
      <c r="AG98" s="4">
        <f t="shared" si="114"/>
        <v>83.833583674986826</v>
      </c>
      <c r="AH98" s="4">
        <f t="shared" si="115"/>
        <v>88.672747252709968</v>
      </c>
      <c r="AJ98" s="4">
        <f t="shared" si="191"/>
        <v>0.87035658478690436</v>
      </c>
      <c r="AK98" s="4">
        <f t="shared" si="191"/>
        <v>-0.31734430627370358</v>
      </c>
      <c r="AL98" s="4">
        <f t="shared" si="191"/>
        <v>6.1413900715817817</v>
      </c>
      <c r="AM98" s="4">
        <f t="shared" si="191"/>
        <v>7.2733640897663037</v>
      </c>
      <c r="AN98" s="4">
        <f t="shared" si="191"/>
        <v>6.9555700819855701</v>
      </c>
      <c r="AO98" s="4">
        <f t="shared" si="191"/>
        <v>7.0086306909506106</v>
      </c>
      <c r="AP98" s="4">
        <f t="shared" si="191"/>
        <v>8.5998308315717935</v>
      </c>
      <c r="AQ98" s="4">
        <f t="shared" si="191"/>
        <v>6.9502345407670987</v>
      </c>
      <c r="AR98" s="4">
        <f t="shared" si="191"/>
        <v>6.7465325959836235</v>
      </c>
      <c r="AS98" s="4">
        <f t="shared" si="191"/>
        <v>5.8227825249199157</v>
      </c>
      <c r="AT98" s="4">
        <f t="shared" si="191"/>
        <v>6.0377847429364522</v>
      </c>
      <c r="AU98" s="4">
        <f t="shared" si="191"/>
        <v>2.2678734801695413</v>
      </c>
      <c r="AV98" s="4">
        <f t="shared" si="191"/>
        <v>-2.9377178489720848</v>
      </c>
      <c r="AW98" s="4">
        <f t="shared" si="191"/>
        <v>-10.759583674986828</v>
      </c>
      <c r="AX98" s="4">
        <f t="shared" si="191"/>
        <v>-18.950747252709974</v>
      </c>
      <c r="AZ98" s="2">
        <f t="shared" si="192"/>
        <v>37.222778367441663</v>
      </c>
      <c r="BA98" s="2">
        <f t="shared" si="192"/>
        <v>45.564333815356662</v>
      </c>
      <c r="BB98" s="2">
        <f t="shared" si="192"/>
        <v>51.295542437002908</v>
      </c>
      <c r="BC98" s="2">
        <f t="shared" si="192"/>
        <v>55.52273249408649</v>
      </c>
      <c r="BD98" s="2">
        <f t="shared" si="192"/>
        <v>59.637689458357904</v>
      </c>
      <c r="BE98" s="2">
        <f t="shared" si="192"/>
        <v>63.327247022195287</v>
      </c>
      <c r="BF98" s="2">
        <f t="shared" si="192"/>
        <v>65.550629538797665</v>
      </c>
      <c r="BG98" s="2">
        <f t="shared" si="192"/>
        <v>67.854682308783012</v>
      </c>
      <c r="BH98" s="2">
        <f t="shared" si="192"/>
        <v>68.359168531612113</v>
      </c>
      <c r="BI98" s="2">
        <f t="shared" si="192"/>
        <v>68.409692658213913</v>
      </c>
      <c r="BJ98" s="2">
        <f t="shared" si="192"/>
        <v>67.293475642956309</v>
      </c>
      <c r="BK98" s="2">
        <f t="shared" si="192"/>
        <v>67.122903528402517</v>
      </c>
      <c r="BL98" s="2">
        <f t="shared" si="192"/>
        <v>65.150075812887977</v>
      </c>
      <c r="BM98" s="2">
        <f t="shared" si="192"/>
        <v>64.205613280407817</v>
      </c>
      <c r="BN98" s="2">
        <f t="shared" si="192"/>
        <v>65.952712911244163</v>
      </c>
      <c r="BP98" s="2" t="str">
        <f t="shared" si="116"/>
        <v/>
      </c>
      <c r="BQ98" s="2" t="str">
        <f t="shared" si="117"/>
        <v/>
      </c>
      <c r="BR98" s="2" t="str">
        <f t="shared" si="118"/>
        <v/>
      </c>
      <c r="BS98" s="2" t="str">
        <f t="shared" si="119"/>
        <v/>
      </c>
      <c r="BT98" s="2" t="str">
        <f t="shared" si="120"/>
        <v/>
      </c>
      <c r="BU98" s="2" t="str">
        <f t="shared" si="121"/>
        <v/>
      </c>
      <c r="BV98" s="2" t="str">
        <f t="shared" si="122"/>
        <v/>
      </c>
      <c r="BW98" s="2" t="str">
        <f t="shared" si="123"/>
        <v/>
      </c>
      <c r="BX98" s="2" t="str">
        <f t="shared" si="124"/>
        <v/>
      </c>
      <c r="BY98" s="2" t="str">
        <f t="shared" si="125"/>
        <v/>
      </c>
      <c r="BZ98" s="2" t="str">
        <f t="shared" si="126"/>
        <v/>
      </c>
      <c r="CA98" s="2" t="str">
        <f t="shared" si="127"/>
        <v/>
      </c>
      <c r="CB98" s="2" t="str">
        <f t="shared" si="128"/>
        <v/>
      </c>
      <c r="CC98" s="2" t="str">
        <f t="shared" si="129"/>
        <v/>
      </c>
      <c r="CD98" s="2" t="str">
        <f t="shared" si="130"/>
        <v/>
      </c>
      <c r="CF98" s="2" t="str">
        <f t="shared" si="131"/>
        <v/>
      </c>
      <c r="CG98" s="2" t="str">
        <f t="shared" si="132"/>
        <v/>
      </c>
      <c r="CH98" s="2" t="str">
        <f t="shared" si="133"/>
        <v/>
      </c>
      <c r="CI98" s="2" t="str">
        <f t="shared" si="134"/>
        <v/>
      </c>
      <c r="CJ98" s="2" t="str">
        <f t="shared" si="135"/>
        <v/>
      </c>
      <c r="CK98" s="2" t="str">
        <f t="shared" si="136"/>
        <v/>
      </c>
      <c r="CL98" s="2" t="str">
        <f t="shared" si="137"/>
        <v/>
      </c>
      <c r="CM98" s="2" t="str">
        <f t="shared" si="138"/>
        <v/>
      </c>
      <c r="CN98" s="2" t="str">
        <f t="shared" si="139"/>
        <v/>
      </c>
      <c r="CO98" s="2" t="str">
        <f t="shared" si="140"/>
        <v/>
      </c>
      <c r="CP98" s="2" t="str">
        <f t="shared" si="141"/>
        <v/>
      </c>
      <c r="CQ98" s="2" t="str">
        <f t="shared" si="142"/>
        <v/>
      </c>
      <c r="CR98" s="2" t="str">
        <f t="shared" si="143"/>
        <v/>
      </c>
      <c r="CS98" s="2" t="str">
        <f t="shared" si="144"/>
        <v/>
      </c>
      <c r="CT98" s="2" t="str">
        <f t="shared" si="145"/>
        <v/>
      </c>
      <c r="CV98" s="2">
        <f t="shared" si="146"/>
        <v>37.373159499213386</v>
      </c>
      <c r="CW98" s="2">
        <f t="shared" si="147"/>
        <v>45.723435401784712</v>
      </c>
      <c r="CX98" s="2">
        <f t="shared" si="148"/>
        <v>51.311687370600417</v>
      </c>
      <c r="CY98" s="2">
        <f t="shared" si="149"/>
        <v>55.478124412309221</v>
      </c>
      <c r="CZ98" s="2">
        <f t="shared" si="150"/>
        <v>59.669459955152753</v>
      </c>
      <c r="DA98" s="2">
        <f t="shared" si="151"/>
        <v>63.369743935911991</v>
      </c>
      <c r="DB98" s="2">
        <f t="shared" si="152"/>
        <v>65.443863091709474</v>
      </c>
      <c r="DC98" s="2">
        <f t="shared" si="153"/>
        <v>67.785060326768871</v>
      </c>
      <c r="DD98" s="2">
        <f t="shared" si="154"/>
        <v>68.347372781900944</v>
      </c>
      <c r="DE98" s="2">
        <f t="shared" si="155"/>
        <v>68.504783496176032</v>
      </c>
      <c r="DF98" s="2">
        <f t="shared" si="156"/>
        <v>67.356410748954133</v>
      </c>
      <c r="DG98" s="2">
        <f t="shared" si="157"/>
        <v>67.155400081004743</v>
      </c>
      <c r="DH98" s="2">
        <f t="shared" si="158"/>
        <v>65.311883299798794</v>
      </c>
      <c r="DI98" s="2">
        <f t="shared" si="159"/>
        <v>64.276266439614432</v>
      </c>
      <c r="DJ98" s="2">
        <f t="shared" si="160"/>
        <v>66.726268181185318</v>
      </c>
      <c r="DL98" s="2">
        <f t="shared" si="161"/>
        <v>35.861205711214268</v>
      </c>
      <c r="DM98" s="2">
        <f t="shared" si="162"/>
        <v>43.721153390498721</v>
      </c>
      <c r="DN98" s="2">
        <f t="shared" si="163"/>
        <v>51.130925131260106</v>
      </c>
      <c r="DO98" s="2">
        <f t="shared" si="164"/>
        <v>55.965761131958281</v>
      </c>
      <c r="DP98" s="2">
        <f t="shared" si="165"/>
        <v>59.302941585386066</v>
      </c>
      <c r="DQ98" s="2">
        <f t="shared" si="166"/>
        <v>62.916316846040488</v>
      </c>
      <c r="DR98" s="2">
        <f t="shared" si="167"/>
        <v>66.578274715919051</v>
      </c>
      <c r="DS98" s="2">
        <f t="shared" si="168"/>
        <v>68.543721705305288</v>
      </c>
      <c r="DT98" s="2">
        <f t="shared" si="169"/>
        <v>68.476410992980846</v>
      </c>
      <c r="DU98" s="2">
        <f t="shared" si="170"/>
        <v>67.480052719512329</v>
      </c>
      <c r="DV98" s="2">
        <f t="shared" si="171"/>
        <v>66.625711119141116</v>
      </c>
      <c r="DW98" s="2">
        <f t="shared" si="172"/>
        <v>66.744906332678681</v>
      </c>
      <c r="DX98" s="2">
        <f t="shared" si="173"/>
        <v>63.013461428571404</v>
      </c>
      <c r="DY98" s="2">
        <f t="shared" si="174"/>
        <v>63.398446058739722</v>
      </c>
      <c r="DZ98" s="2">
        <f t="shared" si="175"/>
        <v>58.19222051671305</v>
      </c>
      <c r="EB98" s="2">
        <f t="shared" si="176"/>
        <v>9.9461460373558658E-2</v>
      </c>
      <c r="EC98" s="2">
        <f t="shared" si="177"/>
        <v>7.9460128758718482E-2</v>
      </c>
      <c r="ED98" s="2">
        <f t="shared" si="178"/>
        <v>8.9315853003525375E-2</v>
      </c>
      <c r="EE98" s="2">
        <f t="shared" si="179"/>
        <v>9.147810240658337E-2</v>
      </c>
      <c r="EF98" s="2">
        <f t="shared" si="180"/>
        <v>8.6681867582978051E-2</v>
      </c>
      <c r="EG98" s="2">
        <f t="shared" si="181"/>
        <v>9.3723808448999357E-2</v>
      </c>
      <c r="EH98" s="2">
        <f t="shared" si="182"/>
        <v>9.4116143390705259E-2</v>
      </c>
      <c r="EI98" s="2">
        <f t="shared" si="183"/>
        <v>9.1769508747689577E-2</v>
      </c>
      <c r="EJ98" s="2">
        <f t="shared" si="184"/>
        <v>9.1412842850570525E-2</v>
      </c>
      <c r="EK98" s="2">
        <f t="shared" si="185"/>
        <v>9.2795922721982407E-2</v>
      </c>
      <c r="EL98" s="2">
        <f t="shared" si="186"/>
        <v>8.6129927305339679E-2</v>
      </c>
      <c r="EM98" s="2">
        <f t="shared" si="187"/>
        <v>7.9164549362178371E-2</v>
      </c>
      <c r="EN98" s="2">
        <f t="shared" si="188"/>
        <v>7.0399385307105738E-2</v>
      </c>
      <c r="EO98" s="2">
        <f t="shared" si="189"/>
        <v>8.0487034416091577E-2</v>
      </c>
      <c r="EP98" s="2">
        <f t="shared" si="190"/>
        <v>9.0643420373840891E-2</v>
      </c>
    </row>
    <row r="99" spans="2:146" x14ac:dyDescent="0.25">
      <c r="B99" s="2">
        <v>77</v>
      </c>
      <c r="C99" s="49">
        <v>71.122799999999998</v>
      </c>
      <c r="D99" s="49">
        <v>55.8596</v>
      </c>
      <c r="E99" s="49">
        <v>70.491</v>
      </c>
      <c r="F99" s="49">
        <v>79.817999999999998</v>
      </c>
      <c r="G99" s="49">
        <v>81.272999999999996</v>
      </c>
      <c r="H99" s="49">
        <v>91.545000000000002</v>
      </c>
      <c r="I99" s="49">
        <v>91.781999999999996</v>
      </c>
      <c r="J99" s="49">
        <v>89.855000000000004</v>
      </c>
      <c r="K99" s="49">
        <v>90.472999999999999</v>
      </c>
      <c r="L99" s="49">
        <v>91.436000000000007</v>
      </c>
      <c r="M99" s="49">
        <v>84.491</v>
      </c>
      <c r="N99" s="49">
        <v>83.073999999999998</v>
      </c>
      <c r="O99" s="49">
        <v>74.906999999999996</v>
      </c>
      <c r="P99" s="49">
        <v>72.759</v>
      </c>
      <c r="Q99" s="49">
        <v>70.37</v>
      </c>
      <c r="T99" s="4">
        <f t="shared" si="101"/>
        <v>72.479255680025432</v>
      </c>
      <c r="U99" s="4">
        <f t="shared" si="102"/>
        <v>54.259715467972356</v>
      </c>
      <c r="V99" s="4">
        <f t="shared" si="103"/>
        <v>64.519023237119868</v>
      </c>
      <c r="W99" s="4">
        <f t="shared" si="104"/>
        <v>73.206830732902972</v>
      </c>
      <c r="X99" s="4">
        <f t="shared" si="105"/>
        <v>73.292761748235648</v>
      </c>
      <c r="Y99" s="4">
        <f t="shared" si="106"/>
        <v>86.972881246637513</v>
      </c>
      <c r="Z99" s="4">
        <f t="shared" si="107"/>
        <v>85.987001890358911</v>
      </c>
      <c r="AA99" s="4">
        <f t="shared" si="108"/>
        <v>82.759303218781497</v>
      </c>
      <c r="AB99" s="4">
        <f t="shared" si="109"/>
        <v>82.684095899075132</v>
      </c>
      <c r="AC99" s="4">
        <f t="shared" si="110"/>
        <v>84.869955695248763</v>
      </c>
      <c r="AD99" s="4">
        <f t="shared" si="111"/>
        <v>76.807024346445374</v>
      </c>
      <c r="AE99" s="4">
        <f t="shared" si="112"/>
        <v>75.247579700127218</v>
      </c>
      <c r="AF99" s="4">
        <f t="shared" si="113"/>
        <v>73.3763863748012</v>
      </c>
      <c r="AG99" s="4">
        <f t="shared" si="114"/>
        <v>77.313889761977322</v>
      </c>
      <c r="AH99" s="4">
        <f t="shared" si="115"/>
        <v>81.497595568449199</v>
      </c>
      <c r="AJ99" s="4">
        <f t="shared" si="191"/>
        <v>-1.3564556800254337</v>
      </c>
      <c r="AK99" s="4">
        <f t="shared" si="191"/>
        <v>1.5998845320276445</v>
      </c>
      <c r="AL99" s="4">
        <f t="shared" si="191"/>
        <v>5.9719767628801321</v>
      </c>
      <c r="AM99" s="4">
        <f t="shared" si="191"/>
        <v>6.6111692670970257</v>
      </c>
      <c r="AN99" s="4">
        <f t="shared" si="191"/>
        <v>7.980238251764348</v>
      </c>
      <c r="AO99" s="4">
        <f t="shared" si="191"/>
        <v>4.5721187533624885</v>
      </c>
      <c r="AP99" s="4">
        <f t="shared" si="191"/>
        <v>5.7949981096410852</v>
      </c>
      <c r="AQ99" s="4">
        <f t="shared" si="191"/>
        <v>7.095696781218507</v>
      </c>
      <c r="AR99" s="4">
        <f t="shared" si="191"/>
        <v>7.7889041009248672</v>
      </c>
      <c r="AS99" s="4">
        <f t="shared" si="191"/>
        <v>6.5660443047512445</v>
      </c>
      <c r="AT99" s="4">
        <f t="shared" si="191"/>
        <v>7.6839756535546258</v>
      </c>
      <c r="AU99" s="4">
        <f t="shared" si="191"/>
        <v>7.8264202998727797</v>
      </c>
      <c r="AV99" s="4">
        <f t="shared" si="191"/>
        <v>1.5306136251987965</v>
      </c>
      <c r="AW99" s="4">
        <f t="shared" si="191"/>
        <v>-4.5548897619773214</v>
      </c>
      <c r="AX99" s="4">
        <f t="shared" si="191"/>
        <v>-11.127595568449195</v>
      </c>
      <c r="AZ99" s="2">
        <f t="shared" si="192"/>
        <v>37.17361420657025</v>
      </c>
      <c r="BA99" s="2">
        <f t="shared" si="192"/>
        <v>45.517316081977476</v>
      </c>
      <c r="BB99" s="2">
        <f t="shared" si="192"/>
        <v>51.250272714948942</v>
      </c>
      <c r="BC99" s="2">
        <f t="shared" si="192"/>
        <v>55.460696451083273</v>
      </c>
      <c r="BD99" s="2">
        <f t="shared" si="192"/>
        <v>59.56397696512613</v>
      </c>
      <c r="BE99" s="2">
        <f t="shared" si="192"/>
        <v>63.262832257525709</v>
      </c>
      <c r="BF99" s="2">
        <f t="shared" si="192"/>
        <v>65.485702670948314</v>
      </c>
      <c r="BG99" s="2">
        <f t="shared" si="192"/>
        <v>67.771274521271238</v>
      </c>
      <c r="BH99" s="2">
        <f t="shared" si="192"/>
        <v>68.269170913168551</v>
      </c>
      <c r="BI99" s="2">
        <f t="shared" si="192"/>
        <v>68.33511173104732</v>
      </c>
      <c r="BJ99" s="2">
        <f t="shared" si="192"/>
        <v>67.194675992645642</v>
      </c>
      <c r="BK99" s="2">
        <f t="shared" si="192"/>
        <v>67.009647870740764</v>
      </c>
      <c r="BL99" s="2">
        <f t="shared" si="192"/>
        <v>65.000307900793601</v>
      </c>
      <c r="BM99" s="2">
        <f t="shared" si="192"/>
        <v>64.08489591798741</v>
      </c>
      <c r="BN99" s="2">
        <f t="shared" si="192"/>
        <v>65.90659597658825</v>
      </c>
      <c r="BP99" s="2" t="str">
        <f t="shared" si="116"/>
        <v/>
      </c>
      <c r="BQ99" s="2" t="str">
        <f t="shared" si="117"/>
        <v/>
      </c>
      <c r="BR99" s="2" t="str">
        <f t="shared" si="118"/>
        <v/>
      </c>
      <c r="BS99" s="2" t="str">
        <f t="shared" si="119"/>
        <v/>
      </c>
      <c r="BT99" s="2" t="str">
        <f t="shared" si="120"/>
        <v/>
      </c>
      <c r="BU99" s="2" t="str">
        <f t="shared" si="121"/>
        <v/>
      </c>
      <c r="BV99" s="2" t="str">
        <f t="shared" si="122"/>
        <v/>
      </c>
      <c r="BW99" s="2" t="str">
        <f t="shared" si="123"/>
        <v/>
      </c>
      <c r="BX99" s="2" t="str">
        <f t="shared" si="124"/>
        <v/>
      </c>
      <c r="BY99" s="2" t="str">
        <f t="shared" si="125"/>
        <v/>
      </c>
      <c r="BZ99" s="2" t="str">
        <f t="shared" si="126"/>
        <v/>
      </c>
      <c r="CA99" s="2" t="str">
        <f t="shared" si="127"/>
        <v/>
      </c>
      <c r="CB99" s="2" t="str">
        <f t="shared" si="128"/>
        <v/>
      </c>
      <c r="CC99" s="2" t="str">
        <f t="shared" si="129"/>
        <v/>
      </c>
      <c r="CD99" s="2" t="str">
        <f t="shared" si="130"/>
        <v/>
      </c>
      <c r="CF99" s="2" t="str">
        <f t="shared" si="131"/>
        <v/>
      </c>
      <c r="CG99" s="2" t="str">
        <f t="shared" si="132"/>
        <v/>
      </c>
      <c r="CH99" s="2" t="str">
        <f t="shared" si="133"/>
        <v/>
      </c>
      <c r="CI99" s="2" t="str">
        <f t="shared" si="134"/>
        <v/>
      </c>
      <c r="CJ99" s="2" t="str">
        <f t="shared" si="135"/>
        <v/>
      </c>
      <c r="CK99" s="2" t="str">
        <f t="shared" si="136"/>
        <v/>
      </c>
      <c r="CL99" s="2" t="str">
        <f t="shared" si="137"/>
        <v/>
      </c>
      <c r="CM99" s="2" t="str">
        <f t="shared" si="138"/>
        <v/>
      </c>
      <c r="CN99" s="2" t="str">
        <f t="shared" si="139"/>
        <v/>
      </c>
      <c r="CO99" s="2" t="str">
        <f t="shared" si="140"/>
        <v/>
      </c>
      <c r="CP99" s="2" t="str">
        <f t="shared" si="141"/>
        <v/>
      </c>
      <c r="CQ99" s="2" t="str">
        <f t="shared" si="142"/>
        <v/>
      </c>
      <c r="CR99" s="2" t="str">
        <f t="shared" si="143"/>
        <v/>
      </c>
      <c r="CS99" s="2" t="str">
        <f t="shared" si="144"/>
        <v/>
      </c>
      <c r="CT99" s="2" t="str">
        <f t="shared" si="145"/>
        <v/>
      </c>
      <c r="CV99" s="2">
        <f t="shared" si="146"/>
        <v>37.335605151614295</v>
      </c>
      <c r="CW99" s="2">
        <f t="shared" si="147"/>
        <v>45.691902363308621</v>
      </c>
      <c r="CX99" s="2">
        <f t="shared" si="148"/>
        <v>51.271433578016186</v>
      </c>
      <c r="CY99" s="2">
        <f t="shared" si="149"/>
        <v>55.414983311519549</v>
      </c>
      <c r="CZ99" s="2">
        <f t="shared" si="150"/>
        <v>59.600035831075395</v>
      </c>
      <c r="DA99" s="2">
        <f t="shared" si="151"/>
        <v>63.311985787082492</v>
      </c>
      <c r="DB99" s="2">
        <f t="shared" si="152"/>
        <v>65.37450104290167</v>
      </c>
      <c r="DC99" s="2">
        <f t="shared" si="153"/>
        <v>67.69933035239572</v>
      </c>
      <c r="DD99" s="2">
        <f t="shared" si="154"/>
        <v>68.260817364270153</v>
      </c>
      <c r="DE99" s="2">
        <f t="shared" si="155"/>
        <v>68.445708925007835</v>
      </c>
      <c r="DF99" s="2">
        <f t="shared" si="156"/>
        <v>67.267480444426667</v>
      </c>
      <c r="DG99" s="2">
        <f t="shared" si="157"/>
        <v>67.049004612770986</v>
      </c>
      <c r="DH99" s="2">
        <f t="shared" si="158"/>
        <v>65.176895372233403</v>
      </c>
      <c r="DI99" s="2">
        <f t="shared" si="159"/>
        <v>64.166164593676342</v>
      </c>
      <c r="DJ99" s="2">
        <f t="shared" si="160"/>
        <v>66.761645774353738</v>
      </c>
      <c r="DL99" s="2">
        <f t="shared" si="161"/>
        <v>35.835977397507939</v>
      </c>
      <c r="DM99" s="2">
        <f t="shared" si="162"/>
        <v>43.67271077412633</v>
      </c>
      <c r="DN99" s="2">
        <f t="shared" si="163"/>
        <v>51.053496499730755</v>
      </c>
      <c r="DO99" s="2">
        <f t="shared" si="164"/>
        <v>55.874752660251396</v>
      </c>
      <c r="DP99" s="2">
        <f t="shared" si="165"/>
        <v>59.217474854582264</v>
      </c>
      <c r="DQ99" s="2">
        <f t="shared" si="166"/>
        <v>62.829355963469837</v>
      </c>
      <c r="DR99" s="2">
        <f t="shared" si="167"/>
        <v>66.461859379303775</v>
      </c>
      <c r="DS99" s="2">
        <f t="shared" si="168"/>
        <v>68.420646091281483</v>
      </c>
      <c r="DT99" s="2">
        <f t="shared" si="169"/>
        <v>68.34489436407712</v>
      </c>
      <c r="DU99" s="2">
        <f t="shared" si="170"/>
        <v>67.349013437667224</v>
      </c>
      <c r="DV99" s="2">
        <f t="shared" si="171"/>
        <v>66.49016412928745</v>
      </c>
      <c r="DW99" s="2">
        <f t="shared" si="172"/>
        <v>66.592134462903161</v>
      </c>
      <c r="DX99" s="2">
        <f t="shared" si="173"/>
        <v>62.873699999999978</v>
      </c>
      <c r="DY99" s="2">
        <f t="shared" si="174"/>
        <v>63.238146095509492</v>
      </c>
      <c r="DZ99" s="2">
        <f t="shared" si="175"/>
        <v>58.083307638244634</v>
      </c>
      <c r="EB99" s="2">
        <f t="shared" si="176"/>
        <v>0.10802077022146013</v>
      </c>
      <c r="EC99" s="2">
        <f t="shared" si="177"/>
        <v>8.6463455110687495E-2</v>
      </c>
      <c r="ED99" s="2">
        <f t="shared" si="178"/>
        <v>9.7096204251819196E-2</v>
      </c>
      <c r="EE99" s="2">
        <f t="shared" si="179"/>
        <v>9.942624424575168E-2</v>
      </c>
      <c r="EF99" s="2">
        <f t="shared" si="180"/>
        <v>9.4256518999407291E-2</v>
      </c>
      <c r="EG99" s="2">
        <f t="shared" si="181"/>
        <v>0.10184519719243779</v>
      </c>
      <c r="EH99" s="2">
        <f t="shared" si="182"/>
        <v>0.10226769255717023</v>
      </c>
      <c r="EI99" s="2">
        <f t="shared" si="183"/>
        <v>9.9740190040283019E-2</v>
      </c>
      <c r="EJ99" s="2">
        <f t="shared" si="184"/>
        <v>9.9355934650144209E-2</v>
      </c>
      <c r="EK99" s="2">
        <f t="shared" si="185"/>
        <v>0.10084585487691554</v>
      </c>
      <c r="EL99" s="2">
        <f t="shared" si="186"/>
        <v>9.3661293817015767E-2</v>
      </c>
      <c r="EM99" s="2">
        <f t="shared" si="187"/>
        <v>8.6144262306501032E-2</v>
      </c>
      <c r="EN99" s="2">
        <f t="shared" si="188"/>
        <v>7.6670643562715635E-2</v>
      </c>
      <c r="EO99" s="2">
        <f t="shared" si="189"/>
        <v>8.7572258364972552E-2</v>
      </c>
      <c r="EP99" s="2">
        <f t="shared" si="190"/>
        <v>9.8526905077340507E-2</v>
      </c>
    </row>
    <row r="100" spans="2:146" x14ac:dyDescent="0.25">
      <c r="B100" s="2">
        <v>78</v>
      </c>
      <c r="C100" s="49">
        <v>75.824600000000004</v>
      </c>
      <c r="D100" s="49">
        <v>59.561399999999999</v>
      </c>
      <c r="E100" s="49">
        <v>77.090999999999994</v>
      </c>
      <c r="F100" s="49">
        <v>88.635999999999996</v>
      </c>
      <c r="G100" s="49">
        <v>86.891000000000005</v>
      </c>
      <c r="H100" s="49">
        <v>101.10899999999999</v>
      </c>
      <c r="I100" s="49">
        <v>101</v>
      </c>
      <c r="J100" s="49">
        <v>98.891000000000005</v>
      </c>
      <c r="K100" s="49">
        <v>98.981999999999999</v>
      </c>
      <c r="L100" s="49">
        <v>100.709</v>
      </c>
      <c r="M100" s="49">
        <v>90.891000000000005</v>
      </c>
      <c r="N100" s="49">
        <v>87.462999999999994</v>
      </c>
      <c r="O100" s="49">
        <v>78.296000000000006</v>
      </c>
      <c r="P100" s="49">
        <v>72.019000000000005</v>
      </c>
      <c r="Q100" s="49">
        <v>72.352000000000004</v>
      </c>
      <c r="T100" s="4">
        <f t="shared" si="101"/>
        <v>78.610861953920988</v>
      </c>
      <c r="U100" s="4">
        <f t="shared" si="102"/>
        <v>55.574994036403616</v>
      </c>
      <c r="V100" s="4">
        <f t="shared" si="103"/>
        <v>72.016432114922154</v>
      </c>
      <c r="W100" s="4">
        <f t="shared" si="104"/>
        <v>83.621397041434491</v>
      </c>
      <c r="X100" s="4">
        <f t="shared" si="105"/>
        <v>82.311117118038879</v>
      </c>
      <c r="Y100" s="4">
        <f t="shared" si="106"/>
        <v>99.214723287860267</v>
      </c>
      <c r="Z100" s="4">
        <f t="shared" si="107"/>
        <v>98.544861437803291</v>
      </c>
      <c r="AA100" s="4">
        <f t="shared" si="108"/>
        <v>93.390158107856223</v>
      </c>
      <c r="AB100" s="4">
        <f t="shared" si="109"/>
        <v>92.609438152783639</v>
      </c>
      <c r="AC100" s="4">
        <f t="shared" si="110"/>
        <v>95.562328903979761</v>
      </c>
      <c r="AD100" s="4">
        <f t="shared" si="111"/>
        <v>83.264669976645465</v>
      </c>
      <c r="AE100" s="4">
        <f t="shared" si="112"/>
        <v>78.985937212806633</v>
      </c>
      <c r="AF100" s="4">
        <f t="shared" si="113"/>
        <v>73.083917834810407</v>
      </c>
      <c r="AG100" s="4">
        <f t="shared" si="114"/>
        <v>73.342447200527857</v>
      </c>
      <c r="AH100" s="4">
        <f t="shared" si="115"/>
        <v>76.647256829016953</v>
      </c>
      <c r="AJ100" s="4">
        <f t="shared" si="191"/>
        <v>-2.7862619539209845</v>
      </c>
      <c r="AK100" s="4">
        <f t="shared" si="191"/>
        <v>3.9864059635963827</v>
      </c>
      <c r="AL100" s="4">
        <f t="shared" si="191"/>
        <v>5.0745678850778404</v>
      </c>
      <c r="AM100" s="4">
        <f t="shared" si="191"/>
        <v>5.0146029585655043</v>
      </c>
      <c r="AN100" s="4">
        <f t="shared" si="191"/>
        <v>4.5798828819611259</v>
      </c>
      <c r="AO100" s="4">
        <f t="shared" si="191"/>
        <v>1.8942767121397281</v>
      </c>
      <c r="AP100" s="4">
        <f t="shared" si="191"/>
        <v>2.4551385621967086</v>
      </c>
      <c r="AQ100" s="4">
        <f t="shared" si="191"/>
        <v>5.5008418921437823</v>
      </c>
      <c r="AR100" s="4">
        <f t="shared" si="191"/>
        <v>6.3725618472163603</v>
      </c>
      <c r="AS100" s="4">
        <f t="shared" si="191"/>
        <v>5.146671096020242</v>
      </c>
      <c r="AT100" s="4">
        <f t="shared" si="191"/>
        <v>7.6263300233545408</v>
      </c>
      <c r="AU100" s="4">
        <f t="shared" si="191"/>
        <v>8.4770627871933613</v>
      </c>
      <c r="AV100" s="4">
        <f t="shared" si="191"/>
        <v>5.2120821651895994</v>
      </c>
      <c r="AW100" s="4">
        <f t="shared" si="191"/>
        <v>-1.3234472005278519</v>
      </c>
      <c r="AX100" s="4">
        <f t="shared" si="191"/>
        <v>-4.2952568290169495</v>
      </c>
      <c r="AZ100" s="2">
        <f t="shared" si="192"/>
        <v>37.123708128258528</v>
      </c>
      <c r="BA100" s="2">
        <f t="shared" si="192"/>
        <v>45.468933086636405</v>
      </c>
      <c r="BB100" s="2">
        <f t="shared" si="192"/>
        <v>51.204271649659113</v>
      </c>
      <c r="BC100" s="2">
        <f t="shared" si="192"/>
        <v>55.398480233156285</v>
      </c>
      <c r="BD100" s="2">
        <f t="shared" si="192"/>
        <v>59.48978718571118</v>
      </c>
      <c r="BE100" s="2">
        <f t="shared" si="192"/>
        <v>63.197626914940884</v>
      </c>
      <c r="BF100" s="2">
        <f t="shared" si="192"/>
        <v>65.420653135250063</v>
      </c>
      <c r="BG100" s="2">
        <f t="shared" si="192"/>
        <v>67.687688430375388</v>
      </c>
      <c r="BH100" s="2">
        <f t="shared" si="192"/>
        <v>68.178482823869274</v>
      </c>
      <c r="BI100" s="2">
        <f t="shared" si="192"/>
        <v>68.258654593626815</v>
      </c>
      <c r="BJ100" s="2">
        <f t="shared" si="192"/>
        <v>67.094691990898639</v>
      </c>
      <c r="BK100" s="2">
        <f t="shared" si="192"/>
        <v>66.895466641235302</v>
      </c>
      <c r="BL100" s="2">
        <f t="shared" si="192"/>
        <v>64.849306513156606</v>
      </c>
      <c r="BM100" s="2">
        <f t="shared" si="192"/>
        <v>63.962920283101383</v>
      </c>
      <c r="BN100" s="2">
        <f t="shared" si="192"/>
        <v>65.852866700604636</v>
      </c>
      <c r="BP100" s="2" t="str">
        <f t="shared" si="116"/>
        <v/>
      </c>
      <c r="BQ100" s="2" t="str">
        <f t="shared" si="117"/>
        <v/>
      </c>
      <c r="BR100" s="2" t="str">
        <f t="shared" si="118"/>
        <v/>
      </c>
      <c r="BS100" s="2" t="str">
        <f t="shared" si="119"/>
        <v/>
      </c>
      <c r="BT100" s="2" t="str">
        <f t="shared" si="120"/>
        <v/>
      </c>
      <c r="BU100" s="2" t="str">
        <f t="shared" si="121"/>
        <v/>
      </c>
      <c r="BV100" s="2" t="str">
        <f t="shared" si="122"/>
        <v/>
      </c>
      <c r="BW100" s="2" t="str">
        <f t="shared" si="123"/>
        <v/>
      </c>
      <c r="BX100" s="2" t="str">
        <f t="shared" si="124"/>
        <v/>
      </c>
      <c r="BY100" s="2" t="str">
        <f t="shared" si="125"/>
        <v/>
      </c>
      <c r="BZ100" s="2" t="str">
        <f t="shared" si="126"/>
        <v/>
      </c>
      <c r="CA100" s="2" t="str">
        <f t="shared" si="127"/>
        <v/>
      </c>
      <c r="CB100" s="2" t="str">
        <f t="shared" si="128"/>
        <v/>
      </c>
      <c r="CC100" s="2" t="str">
        <f t="shared" si="129"/>
        <v/>
      </c>
      <c r="CD100" s="2" t="str">
        <f t="shared" si="130"/>
        <v/>
      </c>
      <c r="CF100" s="2" t="str">
        <f t="shared" si="131"/>
        <v/>
      </c>
      <c r="CG100" s="2" t="str">
        <f t="shared" si="132"/>
        <v/>
      </c>
      <c r="CH100" s="2" t="str">
        <f t="shared" si="133"/>
        <v/>
      </c>
      <c r="CI100" s="2" t="str">
        <f t="shared" si="134"/>
        <v/>
      </c>
      <c r="CJ100" s="2" t="str">
        <f t="shared" si="135"/>
        <v/>
      </c>
      <c r="CK100" s="2" t="str">
        <f t="shared" si="136"/>
        <v/>
      </c>
      <c r="CL100" s="2" t="str">
        <f t="shared" si="137"/>
        <v/>
      </c>
      <c r="CM100" s="2" t="str">
        <f t="shared" si="138"/>
        <v/>
      </c>
      <c r="CN100" s="2" t="str">
        <f t="shared" si="139"/>
        <v/>
      </c>
      <c r="CO100" s="2" t="str">
        <f t="shared" si="140"/>
        <v/>
      </c>
      <c r="CP100" s="2" t="str">
        <f t="shared" si="141"/>
        <v/>
      </c>
      <c r="CQ100" s="2" t="str">
        <f t="shared" si="142"/>
        <v/>
      </c>
      <c r="CR100" s="2" t="str">
        <f t="shared" si="143"/>
        <v/>
      </c>
      <c r="CS100" s="2" t="str">
        <f t="shared" si="144"/>
        <v/>
      </c>
      <c r="CT100" s="2" t="str">
        <f t="shared" si="145"/>
        <v/>
      </c>
      <c r="CV100" s="2">
        <f t="shared" si="146"/>
        <v>37.298050804015197</v>
      </c>
      <c r="CW100" s="2">
        <f t="shared" si="147"/>
        <v>45.660369324832537</v>
      </c>
      <c r="CX100" s="2">
        <f t="shared" si="148"/>
        <v>51.231179785431962</v>
      </c>
      <c r="CY100" s="2">
        <f t="shared" si="149"/>
        <v>55.351842210729878</v>
      </c>
      <c r="CZ100" s="2">
        <f t="shared" si="150"/>
        <v>59.53061170699803</v>
      </c>
      <c r="DA100" s="2">
        <f t="shared" si="151"/>
        <v>63.254227638252992</v>
      </c>
      <c r="DB100" s="2">
        <f t="shared" si="152"/>
        <v>65.30513899409388</v>
      </c>
      <c r="DC100" s="2">
        <f t="shared" si="153"/>
        <v>67.613600378022568</v>
      </c>
      <c r="DD100" s="2">
        <f t="shared" si="154"/>
        <v>68.174261946639362</v>
      </c>
      <c r="DE100" s="2">
        <f t="shared" si="155"/>
        <v>68.386634353839625</v>
      </c>
      <c r="DF100" s="2">
        <f t="shared" si="156"/>
        <v>67.178550139899187</v>
      </c>
      <c r="DG100" s="2">
        <f t="shared" si="157"/>
        <v>66.942609144537229</v>
      </c>
      <c r="DH100" s="2">
        <f t="shared" si="158"/>
        <v>65.041907444668013</v>
      </c>
      <c r="DI100" s="2">
        <f t="shared" si="159"/>
        <v>64.056062747738267</v>
      </c>
      <c r="DJ100" s="2">
        <f t="shared" si="160"/>
        <v>66.797023367522172</v>
      </c>
      <c r="DL100" s="2">
        <f t="shared" si="161"/>
        <v>35.81074908380161</v>
      </c>
      <c r="DM100" s="2">
        <f t="shared" si="162"/>
        <v>43.624268157753939</v>
      </c>
      <c r="DN100" s="2">
        <f t="shared" si="163"/>
        <v>50.976067868201412</v>
      </c>
      <c r="DO100" s="2">
        <f t="shared" si="164"/>
        <v>55.783744188544517</v>
      </c>
      <c r="DP100" s="2">
        <f t="shared" si="165"/>
        <v>59.132008123778455</v>
      </c>
      <c r="DQ100" s="2">
        <f t="shared" si="166"/>
        <v>62.742395080899186</v>
      </c>
      <c r="DR100" s="2">
        <f t="shared" si="167"/>
        <v>66.345444042688513</v>
      </c>
      <c r="DS100" s="2">
        <f t="shared" si="168"/>
        <v>68.297570477257679</v>
      </c>
      <c r="DT100" s="2">
        <f t="shared" si="169"/>
        <v>68.21337773517341</v>
      </c>
      <c r="DU100" s="2">
        <f t="shared" si="170"/>
        <v>67.217974155822105</v>
      </c>
      <c r="DV100" s="2">
        <f t="shared" si="171"/>
        <v>66.354617139433799</v>
      </c>
      <c r="DW100" s="2">
        <f t="shared" si="172"/>
        <v>66.43936259312764</v>
      </c>
      <c r="DX100" s="2">
        <f t="shared" si="173"/>
        <v>62.733938571428553</v>
      </c>
      <c r="DY100" s="2">
        <f t="shared" si="174"/>
        <v>63.077846132279269</v>
      </c>
      <c r="DZ100" s="2">
        <f t="shared" si="175"/>
        <v>57.974394759776217</v>
      </c>
      <c r="EB100" s="2">
        <f t="shared" si="176"/>
        <v>0.11722078539089843</v>
      </c>
      <c r="EC100" s="2">
        <f t="shared" si="177"/>
        <v>9.4020985445830305E-2</v>
      </c>
      <c r="ED100" s="2">
        <f t="shared" si="178"/>
        <v>0.10547580867627246</v>
      </c>
      <c r="EE100" s="2">
        <f t="shared" si="179"/>
        <v>0.10798288690962365</v>
      </c>
      <c r="EF100" s="2">
        <f t="shared" si="180"/>
        <v>0.10241885172508715</v>
      </c>
      <c r="EG100" s="2">
        <f t="shared" si="181"/>
        <v>0.11058445286235857</v>
      </c>
      <c r="EH100" s="2">
        <f t="shared" si="182"/>
        <v>0.11103872014485155</v>
      </c>
      <c r="EI100" s="2">
        <f t="shared" si="183"/>
        <v>0.1083206012012279</v>
      </c>
      <c r="EJ100" s="2">
        <f t="shared" si="184"/>
        <v>0.10790725147320797</v>
      </c>
      <c r="EK100" s="2">
        <f t="shared" si="185"/>
        <v>0.10950981339991672</v>
      </c>
      <c r="EL100" s="2">
        <f t="shared" si="186"/>
        <v>0.10177787387223521</v>
      </c>
      <c r="EM100" s="2">
        <f t="shared" si="187"/>
        <v>9.3676753809588023E-2</v>
      </c>
      <c r="EN100" s="2">
        <f t="shared" si="188"/>
        <v>8.3450402535575313E-2</v>
      </c>
      <c r="EO100" s="2">
        <f t="shared" si="189"/>
        <v>9.5216604548445272E-2</v>
      </c>
      <c r="EP100" s="2">
        <f t="shared" si="190"/>
        <v>0.10701534756757236</v>
      </c>
    </row>
    <row r="101" spans="2:146" x14ac:dyDescent="0.25">
      <c r="B101" s="2">
        <v>79</v>
      </c>
      <c r="C101" s="49">
        <v>79.9649</v>
      </c>
      <c r="D101" s="49">
        <v>64.0702</v>
      </c>
      <c r="E101" s="49">
        <v>85.164000000000001</v>
      </c>
      <c r="F101" s="49">
        <v>97.055000000000007</v>
      </c>
      <c r="G101" s="49">
        <v>97.545000000000002</v>
      </c>
      <c r="H101" s="49">
        <v>112.345</v>
      </c>
      <c r="I101" s="49">
        <v>113.745</v>
      </c>
      <c r="J101" s="49">
        <v>108.782</v>
      </c>
      <c r="K101" s="49">
        <v>107.691</v>
      </c>
      <c r="L101" s="49">
        <v>111.327</v>
      </c>
      <c r="M101" s="49">
        <v>101.218</v>
      </c>
      <c r="N101" s="49">
        <v>94.555999999999997</v>
      </c>
      <c r="O101" s="49">
        <v>83.37</v>
      </c>
      <c r="P101" s="49">
        <v>74.296000000000006</v>
      </c>
      <c r="Q101" s="49">
        <v>73.519000000000005</v>
      </c>
      <c r="T101" s="4">
        <f t="shared" si="101"/>
        <v>82.924810564675354</v>
      </c>
      <c r="U101" s="4">
        <f t="shared" si="102"/>
        <v>59.146622993511563</v>
      </c>
      <c r="V101" s="4">
        <f t="shared" si="103"/>
        <v>82.232514909369058</v>
      </c>
      <c r="W101" s="4">
        <f t="shared" si="104"/>
        <v>96.566051842373994</v>
      </c>
      <c r="X101" s="4">
        <f t="shared" si="105"/>
        <v>94.406841590998056</v>
      </c>
      <c r="Y101" s="4">
        <f t="shared" si="106"/>
        <v>113.28780701943288</v>
      </c>
      <c r="Z101" s="4">
        <f t="shared" si="107"/>
        <v>113.89179815400175</v>
      </c>
      <c r="AA101" s="4">
        <f t="shared" si="108"/>
        <v>107.69854162491609</v>
      </c>
      <c r="AB101" s="4">
        <f t="shared" si="109"/>
        <v>106.33287437550379</v>
      </c>
      <c r="AC101" s="4">
        <f t="shared" si="110"/>
        <v>109.95722270129809</v>
      </c>
      <c r="AD101" s="4">
        <f t="shared" si="111"/>
        <v>93.918690887237034</v>
      </c>
      <c r="AE101" s="4">
        <f t="shared" si="112"/>
        <v>86.603934953054491</v>
      </c>
      <c r="AF101" s="4">
        <f t="shared" si="113"/>
        <v>75.89550281506925</v>
      </c>
      <c r="AG101" s="4">
        <f t="shared" si="114"/>
        <v>71.892196913197139</v>
      </c>
      <c r="AH101" s="4">
        <f t="shared" si="115"/>
        <v>74.072524834188727</v>
      </c>
      <c r="AJ101" s="4">
        <f t="shared" si="191"/>
        <v>-2.9599105646753543</v>
      </c>
      <c r="AK101" s="4">
        <f t="shared" si="191"/>
        <v>4.9235770064884363</v>
      </c>
      <c r="AL101" s="4">
        <f t="shared" si="191"/>
        <v>2.9314850906309431</v>
      </c>
      <c r="AM101" s="4">
        <f t="shared" si="191"/>
        <v>0.4889481576260124</v>
      </c>
      <c r="AN101" s="4">
        <f t="shared" si="191"/>
        <v>3.1381584090019459</v>
      </c>
      <c r="AO101" s="4">
        <f t="shared" si="191"/>
        <v>-0.94280701943287681</v>
      </c>
      <c r="AP101" s="4">
        <f t="shared" si="191"/>
        <v>-0.14679815400174334</v>
      </c>
      <c r="AQ101" s="4">
        <f t="shared" si="191"/>
        <v>1.0834583750839073</v>
      </c>
      <c r="AR101" s="4">
        <f t="shared" si="191"/>
        <v>1.3581256244962105</v>
      </c>
      <c r="AS101" s="4">
        <f t="shared" si="191"/>
        <v>1.369777298701905</v>
      </c>
      <c r="AT101" s="4">
        <f t="shared" si="191"/>
        <v>7.2993091127629697</v>
      </c>
      <c r="AU101" s="4">
        <f t="shared" si="191"/>
        <v>7.9520650469455063</v>
      </c>
      <c r="AV101" s="4">
        <f t="shared" si="191"/>
        <v>7.4744971849307547</v>
      </c>
      <c r="AW101" s="4">
        <f t="shared" si="191"/>
        <v>2.403803086802867</v>
      </c>
      <c r="AX101" s="4">
        <f t="shared" si="191"/>
        <v>-0.55352483418872112</v>
      </c>
      <c r="AZ101" s="2">
        <f t="shared" si="192"/>
        <v>37.073037796202158</v>
      </c>
      <c r="BA101" s="2">
        <f t="shared" si="192"/>
        <v>45.419089987138165</v>
      </c>
      <c r="BB101" s="2">
        <f t="shared" si="192"/>
        <v>51.15746299039597</v>
      </c>
      <c r="BC101" s="2">
        <f t="shared" si="192"/>
        <v>55.336045925362974</v>
      </c>
      <c r="BD101" s="2">
        <f t="shared" si="192"/>
        <v>59.415078413403343</v>
      </c>
      <c r="BE101" s="2">
        <f t="shared" si="192"/>
        <v>63.131559621102383</v>
      </c>
      <c r="BF101" s="2">
        <f t="shared" si="192"/>
        <v>65.35542510372909</v>
      </c>
      <c r="BG101" s="2">
        <f t="shared" si="192"/>
        <v>67.603876445127725</v>
      </c>
      <c r="BH101" s="2">
        <f t="shared" si="192"/>
        <v>68.0870220366251</v>
      </c>
      <c r="BI101" s="2">
        <f t="shared" si="192"/>
        <v>68.180149034728757</v>
      </c>
      <c r="BJ101" s="2">
        <f t="shared" si="192"/>
        <v>66.993413593303927</v>
      </c>
      <c r="BK101" s="2">
        <f t="shared" si="192"/>
        <v>66.780265069902171</v>
      </c>
      <c r="BL101" s="2">
        <f t="shared" si="192"/>
        <v>64.696990183773863</v>
      </c>
      <c r="BM101" s="2">
        <f t="shared" si="192"/>
        <v>63.839568742708792</v>
      </c>
      <c r="BN101" s="2">
        <f t="shared" si="192"/>
        <v>65.790975073794812</v>
      </c>
      <c r="BP101" s="2" t="str">
        <f t="shared" si="116"/>
        <v/>
      </c>
      <c r="BQ101" s="2" t="str">
        <f t="shared" si="117"/>
        <v/>
      </c>
      <c r="BR101" s="2" t="str">
        <f t="shared" si="118"/>
        <v/>
      </c>
      <c r="BS101" s="2" t="str">
        <f t="shared" si="119"/>
        <v/>
      </c>
      <c r="BT101" s="2" t="str">
        <f t="shared" si="120"/>
        <v/>
      </c>
      <c r="BU101" s="2" t="str">
        <f t="shared" si="121"/>
        <v/>
      </c>
      <c r="BV101" s="2" t="str">
        <f t="shared" si="122"/>
        <v/>
      </c>
      <c r="BW101" s="2" t="str">
        <f t="shared" si="123"/>
        <v/>
      </c>
      <c r="BX101" s="2" t="str">
        <f t="shared" si="124"/>
        <v/>
      </c>
      <c r="BY101" s="2" t="str">
        <f t="shared" si="125"/>
        <v/>
      </c>
      <c r="BZ101" s="2" t="str">
        <f t="shared" si="126"/>
        <v/>
      </c>
      <c r="CA101" s="2" t="str">
        <f t="shared" si="127"/>
        <v/>
      </c>
      <c r="CB101" s="2" t="str">
        <f t="shared" si="128"/>
        <v/>
      </c>
      <c r="CC101" s="2" t="str">
        <f t="shared" si="129"/>
        <v/>
      </c>
      <c r="CD101" s="2" t="str">
        <f t="shared" si="130"/>
        <v/>
      </c>
      <c r="CF101" s="2" t="str">
        <f t="shared" si="131"/>
        <v/>
      </c>
      <c r="CG101" s="2" t="str">
        <f t="shared" si="132"/>
        <v/>
      </c>
      <c r="CH101" s="2" t="str">
        <f t="shared" si="133"/>
        <v/>
      </c>
      <c r="CI101" s="2" t="str">
        <f t="shared" si="134"/>
        <v/>
      </c>
      <c r="CJ101" s="2" t="str">
        <f t="shared" si="135"/>
        <v/>
      </c>
      <c r="CK101" s="2" t="str">
        <f t="shared" si="136"/>
        <v/>
      </c>
      <c r="CL101" s="2" t="str">
        <f t="shared" si="137"/>
        <v/>
      </c>
      <c r="CM101" s="2" t="str">
        <f t="shared" si="138"/>
        <v/>
      </c>
      <c r="CN101" s="2" t="str">
        <f t="shared" si="139"/>
        <v/>
      </c>
      <c r="CO101" s="2" t="str">
        <f t="shared" si="140"/>
        <v/>
      </c>
      <c r="CP101" s="2" t="str">
        <f t="shared" si="141"/>
        <v/>
      </c>
      <c r="CQ101" s="2" t="str">
        <f t="shared" si="142"/>
        <v/>
      </c>
      <c r="CR101" s="2" t="str">
        <f t="shared" si="143"/>
        <v/>
      </c>
      <c r="CS101" s="2" t="str">
        <f t="shared" si="144"/>
        <v/>
      </c>
      <c r="CT101" s="2" t="str">
        <f t="shared" si="145"/>
        <v/>
      </c>
      <c r="CV101" s="2">
        <f t="shared" si="146"/>
        <v>37.260496456416107</v>
      </c>
      <c r="CW101" s="2">
        <f t="shared" si="147"/>
        <v>45.628836286356446</v>
      </c>
      <c r="CX101" s="2">
        <f t="shared" si="148"/>
        <v>51.190925992847731</v>
      </c>
      <c r="CY101" s="2">
        <f t="shared" si="149"/>
        <v>55.288701109940206</v>
      </c>
      <c r="CZ101" s="2">
        <f t="shared" si="150"/>
        <v>59.461187582920672</v>
      </c>
      <c r="DA101" s="2">
        <f t="shared" si="151"/>
        <v>63.196469489423492</v>
      </c>
      <c r="DB101" s="2">
        <f t="shared" si="152"/>
        <v>65.235776945286077</v>
      </c>
      <c r="DC101" s="2">
        <f t="shared" si="153"/>
        <v>67.527870403649416</v>
      </c>
      <c r="DD101" s="2">
        <f t="shared" si="154"/>
        <v>68.087706529008585</v>
      </c>
      <c r="DE101" s="2">
        <f t="shared" si="155"/>
        <v>68.327559782671429</v>
      </c>
      <c r="DF101" s="2">
        <f t="shared" si="156"/>
        <v>67.089619835371721</v>
      </c>
      <c r="DG101" s="2">
        <f t="shared" si="157"/>
        <v>66.836213676303473</v>
      </c>
      <c r="DH101" s="2">
        <f t="shared" si="158"/>
        <v>64.906919517102608</v>
      </c>
      <c r="DI101" s="2">
        <f t="shared" si="159"/>
        <v>63.945960901800191</v>
      </c>
      <c r="DJ101" s="2">
        <f t="shared" si="160"/>
        <v>66.832400960690592</v>
      </c>
      <c r="DL101" s="2">
        <f t="shared" si="161"/>
        <v>35.785520770095282</v>
      </c>
      <c r="DM101" s="2">
        <f t="shared" si="162"/>
        <v>43.575825541381548</v>
      </c>
      <c r="DN101" s="2">
        <f t="shared" si="163"/>
        <v>50.898639236672061</v>
      </c>
      <c r="DO101" s="2">
        <f t="shared" si="164"/>
        <v>55.692735716837639</v>
      </c>
      <c r="DP101" s="2">
        <f t="shared" si="165"/>
        <v>59.046541392974646</v>
      </c>
      <c r="DQ101" s="2">
        <f t="shared" si="166"/>
        <v>62.655434198328528</v>
      </c>
      <c r="DR101" s="2">
        <f t="shared" si="167"/>
        <v>66.229028706073251</v>
      </c>
      <c r="DS101" s="2">
        <f t="shared" si="168"/>
        <v>68.174494863233861</v>
      </c>
      <c r="DT101" s="2">
        <f t="shared" si="169"/>
        <v>68.081861106269699</v>
      </c>
      <c r="DU101" s="2">
        <f t="shared" si="170"/>
        <v>67.086934873976986</v>
      </c>
      <c r="DV101" s="2">
        <f t="shared" si="171"/>
        <v>66.219070149580148</v>
      </c>
      <c r="DW101" s="2">
        <f t="shared" si="172"/>
        <v>66.28659072335212</v>
      </c>
      <c r="DX101" s="2">
        <f t="shared" si="173"/>
        <v>62.59417714285712</v>
      </c>
      <c r="DY101" s="2">
        <f t="shared" si="174"/>
        <v>62.917546169049047</v>
      </c>
      <c r="DZ101" s="2">
        <f t="shared" si="175"/>
        <v>57.865481881307801</v>
      </c>
      <c r="EB101" s="2">
        <f t="shared" si="176"/>
        <v>0.1270927120714376</v>
      </c>
      <c r="EC101" s="2">
        <f t="shared" si="177"/>
        <v>0.1021652223358654</v>
      </c>
      <c r="ED101" s="2">
        <f t="shared" si="178"/>
        <v>0.11448689256263132</v>
      </c>
      <c r="EE101" s="2">
        <f t="shared" si="179"/>
        <v>0.11718009946307138</v>
      </c>
      <c r="EF101" s="2">
        <f t="shared" si="180"/>
        <v>0.11120123767044518</v>
      </c>
      <c r="EG101" s="2">
        <f t="shared" si="181"/>
        <v>0.11997344607547931</v>
      </c>
      <c r="EH101" s="2">
        <f t="shared" si="182"/>
        <v>0.12046105848146944</v>
      </c>
      <c r="EI101" s="2">
        <f t="shared" si="183"/>
        <v>0.11754278755114154</v>
      </c>
      <c r="EJ101" s="2">
        <f t="shared" si="184"/>
        <v>0.11709886761945575</v>
      </c>
      <c r="EK101" s="2">
        <f t="shared" si="185"/>
        <v>0.11881975519724126</v>
      </c>
      <c r="EL101" s="2">
        <f t="shared" si="186"/>
        <v>0.11051206339856424</v>
      </c>
      <c r="EM101" s="2">
        <f t="shared" si="187"/>
        <v>0.1017945231378547</v>
      </c>
      <c r="EN101" s="2">
        <f t="shared" si="188"/>
        <v>9.0770738525178432E-2</v>
      </c>
      <c r="EO101" s="2">
        <f t="shared" si="189"/>
        <v>0.10345258163191241</v>
      </c>
      <c r="EP101" s="2">
        <f t="shared" si="190"/>
        <v>0.11614088157551132</v>
      </c>
    </row>
    <row r="102" spans="2:146" x14ac:dyDescent="0.25">
      <c r="B102" s="2">
        <v>80</v>
      </c>
      <c r="C102" s="49">
        <v>81.982500000000002</v>
      </c>
      <c r="D102" s="49">
        <v>69.403499999999994</v>
      </c>
      <c r="E102" s="49">
        <v>93.673000000000002</v>
      </c>
      <c r="F102" s="49">
        <v>106.255</v>
      </c>
      <c r="G102" s="49">
        <v>107.2</v>
      </c>
      <c r="H102" s="49">
        <v>121.92700000000001</v>
      </c>
      <c r="I102" s="49">
        <v>124.655</v>
      </c>
      <c r="J102" s="49">
        <v>122.09099999999999</v>
      </c>
      <c r="K102" s="49">
        <v>121.527</v>
      </c>
      <c r="L102" s="49">
        <v>124.2</v>
      </c>
      <c r="M102" s="49">
        <v>111.727</v>
      </c>
      <c r="N102" s="49">
        <v>103.27800000000001</v>
      </c>
      <c r="O102" s="49">
        <v>90.555999999999997</v>
      </c>
      <c r="P102" s="49">
        <v>80.073999999999998</v>
      </c>
      <c r="Q102" s="49">
        <v>76.926000000000002</v>
      </c>
      <c r="T102" s="4">
        <f t="shared" si="101"/>
        <v>84.622938384198477</v>
      </c>
      <c r="U102" s="4">
        <f t="shared" si="102"/>
        <v>64.987852155662679</v>
      </c>
      <c r="V102" s="4">
        <f t="shared" si="103"/>
        <v>94.22626154407503</v>
      </c>
      <c r="W102" s="4">
        <f t="shared" si="104"/>
        <v>110.316302761679</v>
      </c>
      <c r="X102" s="4">
        <f t="shared" si="105"/>
        <v>108.38334088695268</v>
      </c>
      <c r="Y102" s="4">
        <f t="shared" si="106"/>
        <v>126.86507391666922</v>
      </c>
      <c r="Z102" s="4">
        <f t="shared" si="107"/>
        <v>129.58138502662325</v>
      </c>
      <c r="AA102" s="4">
        <f t="shared" si="108"/>
        <v>123.9576453671183</v>
      </c>
      <c r="AB102" s="4">
        <f t="shared" si="109"/>
        <v>122.45453114529442</v>
      </c>
      <c r="AC102" s="4">
        <f t="shared" si="110"/>
        <v>126.41629593787326</v>
      </c>
      <c r="AD102" s="4">
        <f t="shared" si="111"/>
        <v>108.54835653115266</v>
      </c>
      <c r="AE102" s="4">
        <f t="shared" si="112"/>
        <v>98.340010940180704</v>
      </c>
      <c r="AF102" s="4">
        <f t="shared" si="113"/>
        <v>82.213300957878943</v>
      </c>
      <c r="AG102" s="4">
        <f t="shared" si="114"/>
        <v>73.110834460957207</v>
      </c>
      <c r="AH102" s="4">
        <f t="shared" si="115"/>
        <v>73.838923184189028</v>
      </c>
      <c r="AJ102" s="4">
        <f t="shared" si="191"/>
        <v>-2.6404383841984753</v>
      </c>
      <c r="AK102" s="4">
        <f t="shared" si="191"/>
        <v>4.4156478443373146</v>
      </c>
      <c r="AL102" s="4">
        <f t="shared" si="191"/>
        <v>-0.5532615440750277</v>
      </c>
      <c r="AM102" s="4">
        <f t="shared" si="191"/>
        <v>-4.0613027616790021</v>
      </c>
      <c r="AN102" s="4">
        <f t="shared" si="191"/>
        <v>-1.1833408869526778</v>
      </c>
      <c r="AO102" s="4">
        <f t="shared" si="191"/>
        <v>-4.9380739166692109</v>
      </c>
      <c r="AP102" s="4">
        <f t="shared" si="191"/>
        <v>-4.926385026623251</v>
      </c>
      <c r="AQ102" s="4">
        <f t="shared" si="191"/>
        <v>-1.8666453671183092</v>
      </c>
      <c r="AR102" s="4">
        <f t="shared" si="191"/>
        <v>-0.92753114529442371</v>
      </c>
      <c r="AS102" s="4">
        <f t="shared" si="191"/>
        <v>-2.2162959378732552</v>
      </c>
      <c r="AT102" s="4">
        <f t="shared" si="191"/>
        <v>3.1786434688473406</v>
      </c>
      <c r="AU102" s="4">
        <f t="shared" si="191"/>
        <v>4.9379890598193015</v>
      </c>
      <c r="AV102" s="4">
        <f t="shared" si="191"/>
        <v>8.3426990421210547</v>
      </c>
      <c r="AW102" s="4">
        <f t="shared" si="191"/>
        <v>6.9631655390427909</v>
      </c>
      <c r="AX102" s="4">
        <f t="shared" si="191"/>
        <v>3.087076815810974</v>
      </c>
      <c r="AZ102" s="2">
        <f t="shared" si="192"/>
        <v>37.021584444480197</v>
      </c>
      <c r="BA102" s="2">
        <f t="shared" si="192"/>
        <v>45.367689993092156</v>
      </c>
      <c r="BB102" s="2">
        <f t="shared" si="192"/>
        <v>51.109765931373275</v>
      </c>
      <c r="BC102" s="2">
        <f t="shared" si="192"/>
        <v>55.273351715240153</v>
      </c>
      <c r="BD102" s="2">
        <f t="shared" si="192"/>
        <v>59.339807102577716</v>
      </c>
      <c r="BE102" s="2">
        <f t="shared" si="192"/>
        <v>63.064555852775307</v>
      </c>
      <c r="BF102" s="2">
        <f t="shared" si="192"/>
        <v>65.289955782006004</v>
      </c>
      <c r="BG102" s="2">
        <f t="shared" si="192"/>
        <v>67.51978565320195</v>
      </c>
      <c r="BH102" s="2">
        <f t="shared" si="192"/>
        <v>67.994700599333171</v>
      </c>
      <c r="BI102" s="2">
        <f t="shared" si="192"/>
        <v>68.099414882971217</v>
      </c>
      <c r="BJ102" s="2">
        <f t="shared" si="192"/>
        <v>66.890725190979424</v>
      </c>
      <c r="BK102" s="2">
        <f t="shared" si="192"/>
        <v>66.663942419905737</v>
      </c>
      <c r="BL102" s="2">
        <f t="shared" si="192"/>
        <v>64.543275983103996</v>
      </c>
      <c r="BM102" s="2">
        <f t="shared" si="192"/>
        <v>63.714717330716255</v>
      </c>
      <c r="BN102" s="2">
        <f t="shared" si="192"/>
        <v>65.720359867989515</v>
      </c>
      <c r="BP102" s="2" t="str">
        <f t="shared" si="116"/>
        <v/>
      </c>
      <c r="BQ102" s="2" t="str">
        <f t="shared" si="117"/>
        <v/>
      </c>
      <c r="BR102" s="2" t="str">
        <f t="shared" si="118"/>
        <v/>
      </c>
      <c r="BS102" s="2" t="str">
        <f t="shared" si="119"/>
        <v/>
      </c>
      <c r="BT102" s="2" t="str">
        <f t="shared" si="120"/>
        <v/>
      </c>
      <c r="BU102" s="2" t="str">
        <f t="shared" si="121"/>
        <v/>
      </c>
      <c r="BV102" s="2" t="str">
        <f t="shared" si="122"/>
        <v/>
      </c>
      <c r="BW102" s="2" t="str">
        <f t="shared" si="123"/>
        <v/>
      </c>
      <c r="BX102" s="2" t="str">
        <f t="shared" si="124"/>
        <v/>
      </c>
      <c r="BY102" s="2" t="str">
        <f t="shared" si="125"/>
        <v/>
      </c>
      <c r="BZ102" s="2" t="str">
        <f t="shared" si="126"/>
        <v/>
      </c>
      <c r="CA102" s="2" t="str">
        <f t="shared" si="127"/>
        <v/>
      </c>
      <c r="CB102" s="2" t="str">
        <f t="shared" si="128"/>
        <v/>
      </c>
      <c r="CC102" s="2" t="str">
        <f t="shared" si="129"/>
        <v/>
      </c>
      <c r="CD102" s="2" t="str">
        <f t="shared" si="130"/>
        <v/>
      </c>
      <c r="CF102" s="2" t="str">
        <f t="shared" si="131"/>
        <v/>
      </c>
      <c r="CG102" s="2" t="str">
        <f t="shared" si="132"/>
        <v/>
      </c>
      <c r="CH102" s="2" t="str">
        <f t="shared" si="133"/>
        <v/>
      </c>
      <c r="CI102" s="2" t="str">
        <f t="shared" si="134"/>
        <v/>
      </c>
      <c r="CJ102" s="2" t="str">
        <f t="shared" si="135"/>
        <v/>
      </c>
      <c r="CK102" s="2" t="str">
        <f t="shared" si="136"/>
        <v/>
      </c>
      <c r="CL102" s="2" t="str">
        <f t="shared" si="137"/>
        <v/>
      </c>
      <c r="CM102" s="2" t="str">
        <f t="shared" si="138"/>
        <v/>
      </c>
      <c r="CN102" s="2" t="str">
        <f t="shared" si="139"/>
        <v/>
      </c>
      <c r="CO102" s="2" t="str">
        <f t="shared" si="140"/>
        <v/>
      </c>
      <c r="CP102" s="2" t="str">
        <f t="shared" si="141"/>
        <v/>
      </c>
      <c r="CQ102" s="2" t="str">
        <f t="shared" si="142"/>
        <v/>
      </c>
      <c r="CR102" s="2" t="str">
        <f t="shared" si="143"/>
        <v/>
      </c>
      <c r="CS102" s="2" t="str">
        <f t="shared" si="144"/>
        <v/>
      </c>
      <c r="CT102" s="2" t="str">
        <f t="shared" si="145"/>
        <v/>
      </c>
      <c r="CV102" s="2">
        <f t="shared" si="146"/>
        <v>37.222942108817016</v>
      </c>
      <c r="CW102" s="2">
        <f t="shared" si="147"/>
        <v>45.597303247880355</v>
      </c>
      <c r="CX102" s="2">
        <f t="shared" si="148"/>
        <v>51.150672200263507</v>
      </c>
      <c r="CY102" s="2">
        <f t="shared" si="149"/>
        <v>55.225560009150534</v>
      </c>
      <c r="CZ102" s="2">
        <f t="shared" si="150"/>
        <v>59.391763458843307</v>
      </c>
      <c r="DA102" s="2">
        <f t="shared" si="151"/>
        <v>63.138711340593993</v>
      </c>
      <c r="DB102" s="2">
        <f t="shared" si="152"/>
        <v>65.166414896478273</v>
      </c>
      <c r="DC102" s="2">
        <f t="shared" si="153"/>
        <v>67.442140429276265</v>
      </c>
      <c r="DD102" s="2">
        <f t="shared" si="154"/>
        <v>68.001151111377794</v>
      </c>
      <c r="DE102" s="2">
        <f t="shared" si="155"/>
        <v>68.268485211503233</v>
      </c>
      <c r="DF102" s="2">
        <f t="shared" si="156"/>
        <v>67.000689530844255</v>
      </c>
      <c r="DG102" s="2">
        <f t="shared" si="157"/>
        <v>66.729818208069702</v>
      </c>
      <c r="DH102" s="2">
        <f t="shared" si="158"/>
        <v>64.771931589537218</v>
      </c>
      <c r="DI102" s="2">
        <f t="shared" si="159"/>
        <v>63.835859055862109</v>
      </c>
      <c r="DJ102" s="2">
        <f t="shared" si="160"/>
        <v>66.867778553859011</v>
      </c>
      <c r="DL102" s="2">
        <f t="shared" si="161"/>
        <v>35.760292456388953</v>
      </c>
      <c r="DM102" s="2">
        <f t="shared" si="162"/>
        <v>43.527382925009157</v>
      </c>
      <c r="DN102" s="2">
        <f t="shared" si="163"/>
        <v>50.82121060514271</v>
      </c>
      <c r="DO102" s="2">
        <f t="shared" si="164"/>
        <v>55.601727245130753</v>
      </c>
      <c r="DP102" s="2">
        <f t="shared" si="165"/>
        <v>58.961074662170837</v>
      </c>
      <c r="DQ102" s="2">
        <f t="shared" si="166"/>
        <v>62.568473315757878</v>
      </c>
      <c r="DR102" s="2">
        <f t="shared" si="167"/>
        <v>66.112613369457975</v>
      </c>
      <c r="DS102" s="2">
        <f t="shared" si="168"/>
        <v>68.051419249210056</v>
      </c>
      <c r="DT102" s="2">
        <f t="shared" si="169"/>
        <v>67.950344477365988</v>
      </c>
      <c r="DU102" s="2">
        <f t="shared" si="170"/>
        <v>66.955895592131867</v>
      </c>
      <c r="DV102" s="2">
        <f t="shared" si="171"/>
        <v>66.083523159726496</v>
      </c>
      <c r="DW102" s="2">
        <f t="shared" si="172"/>
        <v>66.133818853576599</v>
      </c>
      <c r="DX102" s="2">
        <f t="shared" si="173"/>
        <v>62.454415714285695</v>
      </c>
      <c r="DY102" s="2">
        <f t="shared" si="174"/>
        <v>62.757246205818817</v>
      </c>
      <c r="DZ102" s="2">
        <f t="shared" si="175"/>
        <v>57.756569002839392</v>
      </c>
      <c r="EB102" s="2">
        <f t="shared" si="176"/>
        <v>0.1376663673372204</v>
      </c>
      <c r="EC102" s="2">
        <f t="shared" si="177"/>
        <v>0.11092854746684164</v>
      </c>
      <c r="ED102" s="2">
        <f t="shared" si="178"/>
        <v>0.12416096290445824</v>
      </c>
      <c r="EE102" s="2">
        <f t="shared" si="179"/>
        <v>0.12704909284583912</v>
      </c>
      <c r="EF102" s="2">
        <f t="shared" si="180"/>
        <v>0.12063549520445052</v>
      </c>
      <c r="EG102" s="2">
        <f t="shared" si="181"/>
        <v>0.13004304271011208</v>
      </c>
      <c r="EH102" s="2">
        <f t="shared" si="182"/>
        <v>0.13056550930449937</v>
      </c>
      <c r="EI102" s="2">
        <f t="shared" si="183"/>
        <v>0.12743791739572152</v>
      </c>
      <c r="EJ102" s="2">
        <f t="shared" si="184"/>
        <v>0.12696200348808112</v>
      </c>
      <c r="EK102" s="2">
        <f t="shared" si="185"/>
        <v>0.12880669330067743</v>
      </c>
      <c r="EL102" s="2">
        <f t="shared" si="186"/>
        <v>0.11989573901496307</v>
      </c>
      <c r="EM102" s="2">
        <f t="shared" si="187"/>
        <v>0.11052996562385758</v>
      </c>
      <c r="EN102" s="2">
        <f t="shared" si="188"/>
        <v>9.8664094979892633E-2</v>
      </c>
      <c r="EO102" s="2">
        <f t="shared" si="189"/>
        <v>0.1123125180095767</v>
      </c>
      <c r="EP102" s="2">
        <f t="shared" si="190"/>
        <v>0.12593483658172347</v>
      </c>
    </row>
    <row r="103" spans="2:146" x14ac:dyDescent="0.25">
      <c r="B103" s="2">
        <v>81</v>
      </c>
      <c r="C103" s="49">
        <v>82.175399999999996</v>
      </c>
      <c r="D103" s="49">
        <v>75.807000000000002</v>
      </c>
      <c r="E103" s="49">
        <v>102.90900000000001</v>
      </c>
      <c r="F103" s="49">
        <v>114.61799999999999</v>
      </c>
      <c r="G103" s="49">
        <v>115.89100000000001</v>
      </c>
      <c r="H103" s="49">
        <v>130.83600000000001</v>
      </c>
      <c r="I103" s="49">
        <v>135.52699999999999</v>
      </c>
      <c r="J103" s="49">
        <v>131.50899999999999</v>
      </c>
      <c r="K103" s="49">
        <v>132.10900000000001</v>
      </c>
      <c r="L103" s="49">
        <v>135.273</v>
      </c>
      <c r="M103" s="49">
        <v>124.145</v>
      </c>
      <c r="N103" s="49">
        <v>115.593</v>
      </c>
      <c r="O103" s="49">
        <v>98.147999999999996</v>
      </c>
      <c r="P103" s="49">
        <v>83.259</v>
      </c>
      <c r="Q103" s="49">
        <v>80.296000000000006</v>
      </c>
      <c r="T103" s="4">
        <f t="shared" si="101"/>
        <v>83.364255150033216</v>
      </c>
      <c r="U103" s="4">
        <f t="shared" si="102"/>
        <v>72.779444594614034</v>
      </c>
      <c r="V103" s="4">
        <f t="shared" si="103"/>
        <v>106.24295926891664</v>
      </c>
      <c r="W103" s="4">
        <f t="shared" si="104"/>
        <v>122.27461934868913</v>
      </c>
      <c r="X103" s="4">
        <f t="shared" si="105"/>
        <v>121.95650429753358</v>
      </c>
      <c r="Y103" s="4">
        <f t="shared" si="106"/>
        <v>137.0555007788642</v>
      </c>
      <c r="Z103" s="4">
        <f t="shared" si="107"/>
        <v>142.14978743515553</v>
      </c>
      <c r="AA103" s="4">
        <f t="shared" si="108"/>
        <v>138.98471928137525</v>
      </c>
      <c r="AB103" s="4">
        <f t="shared" si="109"/>
        <v>138.16475995917455</v>
      </c>
      <c r="AC103" s="4">
        <f t="shared" si="110"/>
        <v>141.9790644432224</v>
      </c>
      <c r="AD103" s="4">
        <f t="shared" si="111"/>
        <v>125.64302725229672</v>
      </c>
      <c r="AE103" s="4">
        <f t="shared" si="112"/>
        <v>113.59797935617698</v>
      </c>
      <c r="AF103" s="4">
        <f t="shared" si="113"/>
        <v>92.260502576522981</v>
      </c>
      <c r="AG103" s="4">
        <f t="shared" si="114"/>
        <v>77.298088904295724</v>
      </c>
      <c r="AH103" s="4">
        <f t="shared" si="115"/>
        <v>76.161721409940768</v>
      </c>
      <c r="AJ103" s="4">
        <f t="shared" si="191"/>
        <v>-1.1888551500332198</v>
      </c>
      <c r="AK103" s="4">
        <f t="shared" si="191"/>
        <v>3.0275554053859679</v>
      </c>
      <c r="AL103" s="4">
        <f t="shared" si="191"/>
        <v>-3.3339592689166295</v>
      </c>
      <c r="AM103" s="4">
        <f t="shared" si="191"/>
        <v>-7.6566193486891336</v>
      </c>
      <c r="AN103" s="4">
        <f t="shared" si="191"/>
        <v>-6.0655042975335789</v>
      </c>
      <c r="AO103" s="4">
        <f t="shared" si="191"/>
        <v>-6.2195007788641874</v>
      </c>
      <c r="AP103" s="4">
        <f t="shared" si="191"/>
        <v>-6.6227874351555442</v>
      </c>
      <c r="AQ103" s="4">
        <f t="shared" si="191"/>
        <v>-7.4757192813752624</v>
      </c>
      <c r="AR103" s="4">
        <f t="shared" si="191"/>
        <v>-6.0557599591745372</v>
      </c>
      <c r="AS103" s="4">
        <f t="shared" si="191"/>
        <v>-6.7060644432224024</v>
      </c>
      <c r="AT103" s="4">
        <f t="shared" si="191"/>
        <v>-1.4980272522967226</v>
      </c>
      <c r="AU103" s="4">
        <f t="shared" si="191"/>
        <v>1.9950206438230254</v>
      </c>
      <c r="AV103" s="4">
        <f t="shared" si="191"/>
        <v>5.887497423477015</v>
      </c>
      <c r="AW103" s="4">
        <f t="shared" si="191"/>
        <v>5.9609110957042759</v>
      </c>
      <c r="AX103" s="4">
        <f t="shared" si="191"/>
        <v>4.1342785900592389</v>
      </c>
      <c r="AZ103" s="2">
        <f t="shared" si="192"/>
        <v>36.969333652965169</v>
      </c>
      <c r="BA103" s="2">
        <f t="shared" si="192"/>
        <v>45.314635250698139</v>
      </c>
      <c r="BB103" s="2">
        <f t="shared" si="192"/>
        <v>51.061095432364858</v>
      </c>
      <c r="BC103" s="2">
        <f t="shared" si="192"/>
        <v>55.210351828263569</v>
      </c>
      <c r="BD103" s="2">
        <f t="shared" si="192"/>
        <v>59.26392813034763</v>
      </c>
      <c r="BE103" s="2">
        <f t="shared" si="192"/>
        <v>62.996538411795214</v>
      </c>
      <c r="BF103" s="2">
        <f t="shared" si="192"/>
        <v>65.224175156437084</v>
      </c>
      <c r="BG103" s="2">
        <f t="shared" si="192"/>
        <v>67.435357680928348</v>
      </c>
      <c r="BH103" s="2">
        <f t="shared" si="192"/>
        <v>67.901425077407524</v>
      </c>
      <c r="BI103" s="2">
        <f t="shared" si="192"/>
        <v>68.016265093849555</v>
      </c>
      <c r="BJ103" s="2">
        <f t="shared" si="192"/>
        <v>66.78650619549974</v>
      </c>
      <c r="BK103" s="2">
        <f t="shared" si="192"/>
        <v>66.546392279055567</v>
      </c>
      <c r="BL103" s="2">
        <f t="shared" si="192"/>
        <v>64.388080277404427</v>
      </c>
      <c r="BM103" s="2">
        <f t="shared" si="192"/>
        <v>63.588236277334033</v>
      </c>
      <c r="BN103" s="2">
        <f t="shared" si="192"/>
        <v>65.640454042323157</v>
      </c>
      <c r="BP103" s="2" t="str">
        <f t="shared" si="116"/>
        <v/>
      </c>
      <c r="BQ103" s="2" t="str">
        <f t="shared" si="117"/>
        <v/>
      </c>
      <c r="BR103" s="2" t="str">
        <f t="shared" si="118"/>
        <v/>
      </c>
      <c r="BS103" s="2" t="str">
        <f t="shared" si="119"/>
        <v/>
      </c>
      <c r="BT103" s="2" t="str">
        <f t="shared" si="120"/>
        <v/>
      </c>
      <c r="BU103" s="2" t="str">
        <f t="shared" si="121"/>
        <v/>
      </c>
      <c r="BV103" s="2" t="str">
        <f t="shared" si="122"/>
        <v/>
      </c>
      <c r="BW103" s="2" t="str">
        <f t="shared" si="123"/>
        <v/>
      </c>
      <c r="BX103" s="2" t="str">
        <f t="shared" si="124"/>
        <v/>
      </c>
      <c r="BY103" s="2" t="str">
        <f t="shared" si="125"/>
        <v/>
      </c>
      <c r="BZ103" s="2" t="str">
        <f t="shared" si="126"/>
        <v/>
      </c>
      <c r="CA103" s="2" t="str">
        <f t="shared" si="127"/>
        <v/>
      </c>
      <c r="CB103" s="2" t="str">
        <f t="shared" si="128"/>
        <v/>
      </c>
      <c r="CC103" s="2" t="str">
        <f t="shared" si="129"/>
        <v/>
      </c>
      <c r="CD103" s="2" t="str">
        <f t="shared" si="130"/>
        <v/>
      </c>
      <c r="CF103" s="2" t="str">
        <f t="shared" si="131"/>
        <v/>
      </c>
      <c r="CG103" s="2" t="str">
        <f t="shared" si="132"/>
        <v/>
      </c>
      <c r="CH103" s="2" t="str">
        <f t="shared" si="133"/>
        <v/>
      </c>
      <c r="CI103" s="2" t="str">
        <f t="shared" si="134"/>
        <v/>
      </c>
      <c r="CJ103" s="2" t="str">
        <f t="shared" si="135"/>
        <v/>
      </c>
      <c r="CK103" s="2" t="str">
        <f t="shared" si="136"/>
        <v/>
      </c>
      <c r="CL103" s="2" t="str">
        <f t="shared" si="137"/>
        <v/>
      </c>
      <c r="CM103" s="2" t="str">
        <f t="shared" si="138"/>
        <v/>
      </c>
      <c r="CN103" s="2" t="str">
        <f t="shared" si="139"/>
        <v/>
      </c>
      <c r="CO103" s="2" t="str">
        <f t="shared" si="140"/>
        <v/>
      </c>
      <c r="CP103" s="2" t="str">
        <f t="shared" si="141"/>
        <v/>
      </c>
      <c r="CQ103" s="2" t="str">
        <f t="shared" si="142"/>
        <v/>
      </c>
      <c r="CR103" s="2" t="str">
        <f t="shared" si="143"/>
        <v/>
      </c>
      <c r="CS103" s="2" t="str">
        <f t="shared" si="144"/>
        <v/>
      </c>
      <c r="CT103" s="2" t="str">
        <f t="shared" si="145"/>
        <v/>
      </c>
      <c r="CV103" s="2">
        <f t="shared" si="146"/>
        <v>37.185387761217925</v>
      </c>
      <c r="CW103" s="2">
        <f t="shared" si="147"/>
        <v>45.56577020940427</v>
      </c>
      <c r="CX103" s="2">
        <f t="shared" si="148"/>
        <v>51.110418407679276</v>
      </c>
      <c r="CY103" s="2">
        <f t="shared" si="149"/>
        <v>55.162418908360863</v>
      </c>
      <c r="CZ103" s="2">
        <f t="shared" si="150"/>
        <v>59.32233933476595</v>
      </c>
      <c r="DA103" s="2">
        <f t="shared" si="151"/>
        <v>63.080953191764493</v>
      </c>
      <c r="DB103" s="2">
        <f t="shared" si="152"/>
        <v>65.097052847670483</v>
      </c>
      <c r="DC103" s="2">
        <f t="shared" si="153"/>
        <v>67.356410454903113</v>
      </c>
      <c r="DD103" s="2">
        <f t="shared" si="154"/>
        <v>67.914595693747003</v>
      </c>
      <c r="DE103" s="2">
        <f t="shared" si="155"/>
        <v>68.209410640335037</v>
      </c>
      <c r="DF103" s="2">
        <f t="shared" si="156"/>
        <v>66.911759226316775</v>
      </c>
      <c r="DG103" s="2">
        <f t="shared" si="157"/>
        <v>66.623422739835945</v>
      </c>
      <c r="DH103" s="2">
        <f t="shared" si="158"/>
        <v>64.636943661971827</v>
      </c>
      <c r="DI103" s="2">
        <f t="shared" si="159"/>
        <v>63.725757209924026</v>
      </c>
      <c r="DJ103" s="2">
        <f t="shared" si="160"/>
        <v>66.903156147027431</v>
      </c>
      <c r="DL103" s="2">
        <f t="shared" si="161"/>
        <v>35.735064142682631</v>
      </c>
      <c r="DM103" s="2">
        <f t="shared" si="162"/>
        <v>43.478940308636766</v>
      </c>
      <c r="DN103" s="2">
        <f t="shared" si="163"/>
        <v>50.743781973613366</v>
      </c>
      <c r="DO103" s="2">
        <f t="shared" si="164"/>
        <v>55.510718773423875</v>
      </c>
      <c r="DP103" s="2">
        <f t="shared" si="165"/>
        <v>58.875607931367028</v>
      </c>
      <c r="DQ103" s="2">
        <f t="shared" si="166"/>
        <v>62.48151243318722</v>
      </c>
      <c r="DR103" s="2">
        <f t="shared" si="167"/>
        <v>65.996198032842713</v>
      </c>
      <c r="DS103" s="2">
        <f t="shared" si="168"/>
        <v>67.928343635186252</v>
      </c>
      <c r="DT103" s="2">
        <f t="shared" si="169"/>
        <v>67.818827848462277</v>
      </c>
      <c r="DU103" s="2">
        <f t="shared" si="170"/>
        <v>66.824856310286748</v>
      </c>
      <c r="DV103" s="2">
        <f t="shared" si="171"/>
        <v>65.947976169872845</v>
      </c>
      <c r="DW103" s="2">
        <f t="shared" si="172"/>
        <v>65.981046983801079</v>
      </c>
      <c r="DX103" s="2">
        <f t="shared" si="173"/>
        <v>62.314654285714262</v>
      </c>
      <c r="DY103" s="2">
        <f t="shared" si="174"/>
        <v>62.596946242588594</v>
      </c>
      <c r="DZ103" s="2">
        <f t="shared" si="175"/>
        <v>57.647656124370975</v>
      </c>
      <c r="EB103" s="2">
        <f t="shared" si="176"/>
        <v>0.14896958547151803</v>
      </c>
      <c r="EC103" s="2">
        <f t="shared" si="177"/>
        <v>0.12034280255126023</v>
      </c>
      <c r="ED103" s="2">
        <f t="shared" si="178"/>
        <v>0.13452829760380575</v>
      </c>
      <c r="EE103" s="2">
        <f t="shared" si="179"/>
        <v>0.13761969127962098</v>
      </c>
      <c r="EF103" s="2">
        <f t="shared" si="180"/>
        <v>0.13075240283961084</v>
      </c>
      <c r="EG103" s="2">
        <f t="shared" si="181"/>
        <v>0.14082255629334622</v>
      </c>
      <c r="EH103" s="2">
        <f t="shared" si="182"/>
        <v>0.14138129288014192</v>
      </c>
      <c r="EI103" s="2">
        <f t="shared" si="183"/>
        <v>0.13803575093535528</v>
      </c>
      <c r="EJ103" s="2">
        <f t="shared" si="184"/>
        <v>0.13752649754533131</v>
      </c>
      <c r="EK103" s="2">
        <f t="shared" si="185"/>
        <v>0.13950015704962954</v>
      </c>
      <c r="EL103" s="2">
        <f t="shared" si="186"/>
        <v>0.12995977671487302</v>
      </c>
      <c r="EM103" s="2">
        <f t="shared" si="187"/>
        <v>0.11991495640471979</v>
      </c>
      <c r="EN103" s="2">
        <f t="shared" si="188"/>
        <v>0.10716295183180513</v>
      </c>
      <c r="EO103" s="2">
        <f t="shared" si="189"/>
        <v>0.12182813293763128</v>
      </c>
      <c r="EP103" s="2">
        <f t="shared" si="190"/>
        <v>0.13642721642410621</v>
      </c>
    </row>
    <row r="104" spans="2:146" x14ac:dyDescent="0.25">
      <c r="B104" s="2">
        <v>82</v>
      </c>
      <c r="C104" s="49">
        <v>82.9298</v>
      </c>
      <c r="D104" s="49">
        <v>82.333299999999994</v>
      </c>
      <c r="E104" s="49">
        <v>109.709</v>
      </c>
      <c r="F104" s="49">
        <v>123.636</v>
      </c>
      <c r="G104" s="49">
        <v>125.327</v>
      </c>
      <c r="H104" s="49">
        <v>137.4</v>
      </c>
      <c r="I104" s="49">
        <v>142.85499999999999</v>
      </c>
      <c r="J104" s="49">
        <v>142.745</v>
      </c>
      <c r="K104" s="49">
        <v>142.636</v>
      </c>
      <c r="L104" s="49">
        <v>146.018</v>
      </c>
      <c r="M104" s="49">
        <v>136.45500000000001</v>
      </c>
      <c r="N104" s="49">
        <v>128.55600000000001</v>
      </c>
      <c r="O104" s="49">
        <v>107.611</v>
      </c>
      <c r="P104" s="49">
        <v>90.296000000000006</v>
      </c>
      <c r="Q104" s="49">
        <v>86.259</v>
      </c>
      <c r="T104" s="4">
        <f t="shared" si="101"/>
        <v>79.359579455407925</v>
      </c>
      <c r="U104" s="4">
        <f t="shared" si="102"/>
        <v>81.729050678033246</v>
      </c>
      <c r="V104" s="4">
        <f t="shared" si="103"/>
        <v>116.00727701209334</v>
      </c>
      <c r="W104" s="4">
        <f t="shared" si="104"/>
        <v>129.69386137917311</v>
      </c>
      <c r="X104" s="4">
        <f t="shared" si="105"/>
        <v>132.23771685491357</v>
      </c>
      <c r="Y104" s="4">
        <f t="shared" si="106"/>
        <v>141.35401119174352</v>
      </c>
      <c r="Z104" s="4">
        <f t="shared" si="107"/>
        <v>148.28439250373495</v>
      </c>
      <c r="AA104" s="4">
        <f t="shared" si="108"/>
        <v>149.00748779076491</v>
      </c>
      <c r="AB104" s="4">
        <f t="shared" si="109"/>
        <v>149.86199368763019</v>
      </c>
      <c r="AC104" s="4">
        <f t="shared" si="110"/>
        <v>153.06755813830245</v>
      </c>
      <c r="AD104" s="4">
        <f t="shared" si="111"/>
        <v>142.27663556147991</v>
      </c>
      <c r="AE104" s="4">
        <f t="shared" si="112"/>
        <v>130.52850042186054</v>
      </c>
      <c r="AF104" s="4">
        <f t="shared" si="113"/>
        <v>105.62687622181153</v>
      </c>
      <c r="AG104" s="4">
        <f t="shared" si="114"/>
        <v>84.721585571489612</v>
      </c>
      <c r="AH104" s="4">
        <f t="shared" si="115"/>
        <v>81.314922239899815</v>
      </c>
      <c r="AJ104" s="4">
        <f t="shared" si="191"/>
        <v>3.5702205445920754</v>
      </c>
      <c r="AK104" s="4">
        <f t="shared" si="191"/>
        <v>0.60424932196674774</v>
      </c>
      <c r="AL104" s="4">
        <f t="shared" si="191"/>
        <v>-6.2982770120933367</v>
      </c>
      <c r="AM104" s="4">
        <f t="shared" si="191"/>
        <v>-6.0578613791731186</v>
      </c>
      <c r="AN104" s="4">
        <f t="shared" si="191"/>
        <v>-6.9107168549135736</v>
      </c>
      <c r="AO104" s="4">
        <f t="shared" si="191"/>
        <v>-3.9540111917435183</v>
      </c>
      <c r="AP104" s="4">
        <f t="shared" si="191"/>
        <v>-5.4293925037349595</v>
      </c>
      <c r="AQ104" s="4">
        <f t="shared" si="191"/>
        <v>-6.2624877907649079</v>
      </c>
      <c r="AR104" s="4">
        <f t="shared" si="191"/>
        <v>-7.2259936876301936</v>
      </c>
      <c r="AS104" s="4">
        <f t="shared" si="191"/>
        <v>-7.0495581383024444</v>
      </c>
      <c r="AT104" s="4">
        <f t="shared" si="191"/>
        <v>-5.8216355614798942</v>
      </c>
      <c r="AU104" s="4">
        <f t="shared" si="191"/>
        <v>-1.9725004218605307</v>
      </c>
      <c r="AV104" s="4">
        <f t="shared" si="191"/>
        <v>1.9841237781884757</v>
      </c>
      <c r="AW104" s="4">
        <f t="shared" si="191"/>
        <v>5.5744144285103943</v>
      </c>
      <c r="AX104" s="4">
        <f t="shared" si="191"/>
        <v>4.9440777601001855</v>
      </c>
      <c r="AZ104" s="2">
        <f t="shared" si="192"/>
        <v>36.916276166687361</v>
      </c>
      <c r="BA104" s="2">
        <f t="shared" si="192"/>
        <v>45.259827907325558</v>
      </c>
      <c r="BB104" s="2">
        <f t="shared" si="192"/>
        <v>51.011362679412386</v>
      </c>
      <c r="BC104" s="2">
        <f t="shared" si="192"/>
        <v>55.14699653092277</v>
      </c>
      <c r="BD104" s="2">
        <f t="shared" si="192"/>
        <v>59.187395135447332</v>
      </c>
      <c r="BE104" s="2">
        <f t="shared" si="192"/>
        <v>62.927428036245033</v>
      </c>
      <c r="BF104" s="2">
        <f t="shared" si="192"/>
        <v>65.158005842344579</v>
      </c>
      <c r="BG104" s="2">
        <f t="shared" si="192"/>
        <v>67.350528637711861</v>
      </c>
      <c r="BH104" s="2">
        <f t="shared" si="192"/>
        <v>67.807096947879117</v>
      </c>
      <c r="BI104" s="2">
        <f t="shared" si="192"/>
        <v>67.930507163637998</v>
      </c>
      <c r="BJ104" s="2">
        <f t="shared" si="192"/>
        <v>66.680631824905547</v>
      </c>
      <c r="BK104" s="2">
        <f t="shared" si="192"/>
        <v>66.427503012027998</v>
      </c>
      <c r="BL104" s="2">
        <f t="shared" si="192"/>
        <v>64.231319640597945</v>
      </c>
      <c r="BM104" s="2">
        <f t="shared" si="192"/>
        <v>63.459990744775006</v>
      </c>
      <c r="BN104" s="2">
        <f t="shared" si="192"/>
        <v>65.550691211988706</v>
      </c>
      <c r="BP104" s="2" t="str">
        <f t="shared" si="116"/>
        <v/>
      </c>
      <c r="BQ104" s="2" t="str">
        <f t="shared" si="117"/>
        <v/>
      </c>
      <c r="BR104" s="2" t="str">
        <f t="shared" si="118"/>
        <v/>
      </c>
      <c r="BS104" s="2" t="str">
        <f t="shared" si="119"/>
        <v/>
      </c>
      <c r="BT104" s="2" t="str">
        <f t="shared" si="120"/>
        <v/>
      </c>
      <c r="BU104" s="2" t="str">
        <f t="shared" si="121"/>
        <v/>
      </c>
      <c r="BV104" s="2" t="str">
        <f t="shared" si="122"/>
        <v/>
      </c>
      <c r="BW104" s="2" t="str">
        <f t="shared" si="123"/>
        <v/>
      </c>
      <c r="BX104" s="2" t="str">
        <f t="shared" si="124"/>
        <v/>
      </c>
      <c r="BY104" s="2" t="str">
        <f t="shared" si="125"/>
        <v/>
      </c>
      <c r="BZ104" s="2" t="str">
        <f t="shared" si="126"/>
        <v/>
      </c>
      <c r="CA104" s="2" t="str">
        <f t="shared" si="127"/>
        <v/>
      </c>
      <c r="CB104" s="2" t="str">
        <f t="shared" si="128"/>
        <v/>
      </c>
      <c r="CC104" s="2" t="str">
        <f t="shared" si="129"/>
        <v/>
      </c>
      <c r="CD104" s="2" t="str">
        <f t="shared" si="130"/>
        <v/>
      </c>
      <c r="CF104" s="2" t="str">
        <f t="shared" si="131"/>
        <v/>
      </c>
      <c r="CG104" s="2" t="str">
        <f t="shared" si="132"/>
        <v/>
      </c>
      <c r="CH104" s="2" t="str">
        <f t="shared" si="133"/>
        <v/>
      </c>
      <c r="CI104" s="2" t="str">
        <f t="shared" si="134"/>
        <v/>
      </c>
      <c r="CJ104" s="2" t="str">
        <f t="shared" si="135"/>
        <v/>
      </c>
      <c r="CK104" s="2" t="str">
        <f t="shared" si="136"/>
        <v/>
      </c>
      <c r="CL104" s="2" t="str">
        <f t="shared" si="137"/>
        <v/>
      </c>
      <c r="CM104" s="2" t="str">
        <f t="shared" si="138"/>
        <v/>
      </c>
      <c r="CN104" s="2" t="str">
        <f t="shared" si="139"/>
        <v/>
      </c>
      <c r="CO104" s="2" t="str">
        <f t="shared" si="140"/>
        <v/>
      </c>
      <c r="CP104" s="2" t="str">
        <f t="shared" si="141"/>
        <v/>
      </c>
      <c r="CQ104" s="2" t="str">
        <f t="shared" si="142"/>
        <v/>
      </c>
      <c r="CR104" s="2" t="str">
        <f t="shared" si="143"/>
        <v/>
      </c>
      <c r="CS104" s="2" t="str">
        <f t="shared" si="144"/>
        <v/>
      </c>
      <c r="CT104" s="2" t="str">
        <f t="shared" si="145"/>
        <v/>
      </c>
      <c r="CV104" s="2">
        <f t="shared" si="146"/>
        <v>37.147833413618834</v>
      </c>
      <c r="CW104" s="2">
        <f t="shared" si="147"/>
        <v>45.534237170928179</v>
      </c>
      <c r="CX104" s="2">
        <f t="shared" si="148"/>
        <v>51.070164615095052</v>
      </c>
      <c r="CY104" s="2">
        <f t="shared" si="149"/>
        <v>55.099277807571191</v>
      </c>
      <c r="CZ104" s="2">
        <f t="shared" si="150"/>
        <v>59.252915210688585</v>
      </c>
      <c r="DA104" s="2">
        <f t="shared" si="151"/>
        <v>63.023195042934987</v>
      </c>
      <c r="DB104" s="2">
        <f t="shared" si="152"/>
        <v>65.027690798862679</v>
      </c>
      <c r="DC104" s="2">
        <f t="shared" si="153"/>
        <v>67.270680480529947</v>
      </c>
      <c r="DD104" s="2">
        <f t="shared" si="154"/>
        <v>67.828040276116226</v>
      </c>
      <c r="DE104" s="2">
        <f t="shared" si="155"/>
        <v>68.150336069166841</v>
      </c>
      <c r="DF104" s="2">
        <f t="shared" si="156"/>
        <v>66.822828921789309</v>
      </c>
      <c r="DG104" s="2">
        <f t="shared" si="157"/>
        <v>66.517027271602188</v>
      </c>
      <c r="DH104" s="2">
        <f t="shared" si="158"/>
        <v>64.501955734406437</v>
      </c>
      <c r="DI104" s="2">
        <f t="shared" si="159"/>
        <v>63.615655363985951</v>
      </c>
      <c r="DJ104" s="2">
        <f t="shared" si="160"/>
        <v>66.938533740195851</v>
      </c>
      <c r="DL104" s="2">
        <f t="shared" si="161"/>
        <v>35.709835828976303</v>
      </c>
      <c r="DM104" s="2">
        <f t="shared" si="162"/>
        <v>43.430497692264375</v>
      </c>
      <c r="DN104" s="2">
        <f t="shared" si="163"/>
        <v>50.666353342084015</v>
      </c>
      <c r="DO104" s="2">
        <f t="shared" si="164"/>
        <v>55.419710301716997</v>
      </c>
      <c r="DP104" s="2">
        <f t="shared" si="165"/>
        <v>58.79014120056322</v>
      </c>
      <c r="DQ104" s="2">
        <f t="shared" si="166"/>
        <v>62.394551550616569</v>
      </c>
      <c r="DR104" s="2">
        <f t="shared" si="167"/>
        <v>65.879782696227437</v>
      </c>
      <c r="DS104" s="2">
        <f t="shared" si="168"/>
        <v>67.805268021162448</v>
      </c>
      <c r="DT104" s="2">
        <f t="shared" si="169"/>
        <v>67.687311219558566</v>
      </c>
      <c r="DU104" s="2">
        <f t="shared" si="170"/>
        <v>66.693817028441629</v>
      </c>
      <c r="DV104" s="2">
        <f t="shared" si="171"/>
        <v>65.812429180019194</v>
      </c>
      <c r="DW104" s="2">
        <f t="shared" si="172"/>
        <v>65.828275114025558</v>
      </c>
      <c r="DX104" s="2">
        <f t="shared" si="173"/>
        <v>62.174892857142837</v>
      </c>
      <c r="DY104" s="2">
        <f t="shared" si="174"/>
        <v>62.436646279358371</v>
      </c>
      <c r="DZ104" s="2">
        <f t="shared" si="175"/>
        <v>57.538743245902559</v>
      </c>
      <c r="EB104" s="2">
        <f t="shared" si="176"/>
        <v>0.16102756319234843</v>
      </c>
      <c r="EC104" s="2">
        <f t="shared" si="177"/>
        <v>0.13043880498782925</v>
      </c>
      <c r="ED104" s="2">
        <f t="shared" si="178"/>
        <v>0.14561737032305772</v>
      </c>
      <c r="EE104" s="2">
        <f t="shared" si="179"/>
        <v>0.14891973886351606</v>
      </c>
      <c r="EF104" s="2">
        <f t="shared" si="180"/>
        <v>0.14158114718563891</v>
      </c>
      <c r="EG104" s="2">
        <f t="shared" si="181"/>
        <v>0.15233913634701085</v>
      </c>
      <c r="EH104" s="2">
        <f t="shared" si="182"/>
        <v>0.15293543323780415</v>
      </c>
      <c r="EI104" s="2">
        <f t="shared" si="183"/>
        <v>0.14936404445087079</v>
      </c>
      <c r="EJ104" s="2">
        <f t="shared" si="184"/>
        <v>0.1488202134612833</v>
      </c>
      <c r="EK104" s="2">
        <f t="shared" si="185"/>
        <v>0.15092758788748054</v>
      </c>
      <c r="EL104" s="2">
        <f t="shared" si="186"/>
        <v>0.14073350477568733</v>
      </c>
      <c r="EM104" s="2">
        <f t="shared" si="187"/>
        <v>0.1299803689750838</v>
      </c>
      <c r="EN104" s="2">
        <f t="shared" si="188"/>
        <v>0.11629943326960421</v>
      </c>
      <c r="EO104" s="2">
        <f t="shared" si="189"/>
        <v>0.1320300422113474</v>
      </c>
      <c r="EP104" s="2">
        <f t="shared" si="190"/>
        <v>0.14764611286280493</v>
      </c>
    </row>
    <row r="105" spans="2:146" x14ac:dyDescent="0.25">
      <c r="B105" s="2">
        <v>83</v>
      </c>
      <c r="C105" s="49">
        <v>79.210499999999996</v>
      </c>
      <c r="D105" s="49">
        <v>88.122799999999998</v>
      </c>
      <c r="E105" s="49">
        <v>115.709</v>
      </c>
      <c r="F105" s="49">
        <v>127.782</v>
      </c>
      <c r="G105" s="49">
        <v>130.14500000000001</v>
      </c>
      <c r="H105" s="49">
        <v>139.50899999999999</v>
      </c>
      <c r="I105" s="49">
        <v>146.12700000000001</v>
      </c>
      <c r="J105" s="49">
        <v>148.655</v>
      </c>
      <c r="K105" s="49">
        <v>149.81800000000001</v>
      </c>
      <c r="L105" s="49">
        <v>152.036</v>
      </c>
      <c r="M105" s="49">
        <v>145.982</v>
      </c>
      <c r="N105" s="49">
        <v>138.46299999999999</v>
      </c>
      <c r="O105" s="49">
        <v>119.63</v>
      </c>
      <c r="P105" s="49">
        <v>98.406999999999996</v>
      </c>
      <c r="Q105" s="49">
        <v>93.093000000000004</v>
      </c>
      <c r="T105" s="4">
        <f t="shared" si="101"/>
        <v>73.303479499539705</v>
      </c>
      <c r="U105" s="4">
        <f t="shared" si="102"/>
        <v>90.571966579999881</v>
      </c>
      <c r="V105" s="4">
        <f t="shared" si="103"/>
        <v>121.36555820190202</v>
      </c>
      <c r="W105" s="4">
        <f t="shared" si="104"/>
        <v>130.67501074002885</v>
      </c>
      <c r="X105" s="4">
        <f t="shared" si="105"/>
        <v>136.68754748281052</v>
      </c>
      <c r="Y105" s="4">
        <f t="shared" si="106"/>
        <v>138.61805371298266</v>
      </c>
      <c r="Z105" s="4">
        <f t="shared" si="107"/>
        <v>146.21282452312511</v>
      </c>
      <c r="AA105" s="4">
        <f t="shared" si="108"/>
        <v>151.1498702967134</v>
      </c>
      <c r="AB105" s="4">
        <f t="shared" si="109"/>
        <v>154.42493173120957</v>
      </c>
      <c r="AC105" s="4">
        <f t="shared" si="110"/>
        <v>156.75748156164866</v>
      </c>
      <c r="AD105" s="4">
        <f t="shared" si="111"/>
        <v>154.73608453719646</v>
      </c>
      <c r="AE105" s="4">
        <f t="shared" si="112"/>
        <v>146.10422699839347</v>
      </c>
      <c r="AF105" s="4">
        <f t="shared" si="113"/>
        <v>120.89063143658667</v>
      </c>
      <c r="AG105" s="4">
        <f t="shared" si="114"/>
        <v>95.295036181292616</v>
      </c>
      <c r="AH105" s="4">
        <f t="shared" si="115"/>
        <v>89.40422774092707</v>
      </c>
      <c r="AJ105" s="4">
        <f t="shared" si="191"/>
        <v>5.9070205004602911</v>
      </c>
      <c r="AK105" s="4">
        <f t="shared" si="191"/>
        <v>-2.4491665799998827</v>
      </c>
      <c r="AL105" s="4">
        <f t="shared" si="191"/>
        <v>-5.6565582019020155</v>
      </c>
      <c r="AM105" s="4">
        <f t="shared" si="191"/>
        <v>-2.8930107400288563</v>
      </c>
      <c r="AN105" s="4">
        <f t="shared" si="191"/>
        <v>-6.5425474828105052</v>
      </c>
      <c r="AO105" s="4">
        <f t="shared" si="191"/>
        <v>0.89094628701732859</v>
      </c>
      <c r="AP105" s="4">
        <f t="shared" si="191"/>
        <v>-8.5824523125097585E-2</v>
      </c>
      <c r="AQ105" s="4">
        <f t="shared" si="191"/>
        <v>-2.4948702967134011</v>
      </c>
      <c r="AR105" s="4">
        <f t="shared" si="191"/>
        <v>-4.6069317312095563</v>
      </c>
      <c r="AS105" s="4">
        <f t="shared" si="191"/>
        <v>-4.721481561648659</v>
      </c>
      <c r="AT105" s="4">
        <f t="shared" si="191"/>
        <v>-8.7540845371964622</v>
      </c>
      <c r="AU105" s="4">
        <f t="shared" si="191"/>
        <v>-7.6412269983934777</v>
      </c>
      <c r="AV105" s="4">
        <f t="shared" si="191"/>
        <v>-1.260631436586678</v>
      </c>
      <c r="AW105" s="4">
        <f t="shared" si="191"/>
        <v>3.1119638187073804</v>
      </c>
      <c r="AX105" s="4">
        <f t="shared" si="191"/>
        <v>3.6887722590729339</v>
      </c>
      <c r="AZ105" s="2">
        <f t="shared" si="192"/>
        <v>36.862408744013116</v>
      </c>
      <c r="BA105" s="2">
        <f t="shared" si="192"/>
        <v>45.203171364664691</v>
      </c>
      <c r="BB105" s="2">
        <f t="shared" si="192"/>
        <v>50.960475701372118</v>
      </c>
      <c r="BC105" s="2">
        <f t="shared" si="192"/>
        <v>55.083232215133719</v>
      </c>
      <c r="BD105" s="2">
        <f t="shared" si="192"/>
        <v>59.110160940813721</v>
      </c>
      <c r="BE105" s="2">
        <f t="shared" si="192"/>
        <v>62.857144157926307</v>
      </c>
      <c r="BF105" s="2">
        <f t="shared" si="192"/>
        <v>65.091363058183305</v>
      </c>
      <c r="BG105" s="2">
        <f t="shared" si="192"/>
        <v>67.265229163664344</v>
      </c>
      <c r="BH105" s="2">
        <f t="shared" si="192"/>
        <v>67.71161316478856</v>
      </c>
      <c r="BI105" s="2">
        <f t="shared" si="192"/>
        <v>67.841944896166467</v>
      </c>
      <c r="BJ105" s="2">
        <f t="shared" si="192"/>
        <v>66.572974110452478</v>
      </c>
      <c r="BK105" s="2">
        <f t="shared" si="192"/>
        <v>66.307158394905827</v>
      </c>
      <c r="BL105" s="2">
        <f t="shared" si="192"/>
        <v>64.07291192771838</v>
      </c>
      <c r="BM105" s="2">
        <f t="shared" si="192"/>
        <v>63.329841792517954</v>
      </c>
      <c r="BN105" s="2">
        <f t="shared" si="192"/>
        <v>65.450513213304419</v>
      </c>
      <c r="BP105" s="2" t="str">
        <f t="shared" si="116"/>
        <v/>
      </c>
      <c r="BQ105" s="2" t="str">
        <f t="shared" si="117"/>
        <v/>
      </c>
      <c r="BR105" s="2" t="str">
        <f t="shared" si="118"/>
        <v/>
      </c>
      <c r="BS105" s="2" t="str">
        <f t="shared" si="119"/>
        <v/>
      </c>
      <c r="BT105" s="2" t="str">
        <f t="shared" si="120"/>
        <v/>
      </c>
      <c r="BU105" s="2" t="str">
        <f t="shared" si="121"/>
        <v/>
      </c>
      <c r="BV105" s="2" t="str">
        <f t="shared" si="122"/>
        <v/>
      </c>
      <c r="BW105" s="2" t="str">
        <f t="shared" si="123"/>
        <v/>
      </c>
      <c r="BX105" s="2" t="str">
        <f t="shared" si="124"/>
        <v/>
      </c>
      <c r="BY105" s="2" t="str">
        <f t="shared" si="125"/>
        <v/>
      </c>
      <c r="BZ105" s="2" t="str">
        <f t="shared" si="126"/>
        <v/>
      </c>
      <c r="CA105" s="2" t="str">
        <f t="shared" si="127"/>
        <v/>
      </c>
      <c r="CB105" s="2" t="str">
        <f t="shared" si="128"/>
        <v/>
      </c>
      <c r="CC105" s="2" t="str">
        <f t="shared" si="129"/>
        <v/>
      </c>
      <c r="CD105" s="2" t="str">
        <f t="shared" si="130"/>
        <v/>
      </c>
      <c r="CF105" s="2" t="str">
        <f t="shared" si="131"/>
        <v/>
      </c>
      <c r="CG105" s="2" t="str">
        <f t="shared" si="132"/>
        <v/>
      </c>
      <c r="CH105" s="2" t="str">
        <f t="shared" si="133"/>
        <v/>
      </c>
      <c r="CI105" s="2" t="str">
        <f t="shared" si="134"/>
        <v/>
      </c>
      <c r="CJ105" s="2" t="str">
        <f t="shared" si="135"/>
        <v/>
      </c>
      <c r="CK105" s="2" t="str">
        <f t="shared" si="136"/>
        <v/>
      </c>
      <c r="CL105" s="2" t="str">
        <f t="shared" si="137"/>
        <v/>
      </c>
      <c r="CM105" s="2" t="str">
        <f t="shared" si="138"/>
        <v/>
      </c>
      <c r="CN105" s="2" t="str">
        <f t="shared" si="139"/>
        <v/>
      </c>
      <c r="CO105" s="2" t="str">
        <f t="shared" si="140"/>
        <v/>
      </c>
      <c r="CP105" s="2" t="str">
        <f t="shared" si="141"/>
        <v/>
      </c>
      <c r="CQ105" s="2" t="str">
        <f t="shared" si="142"/>
        <v/>
      </c>
      <c r="CR105" s="2" t="str">
        <f t="shared" si="143"/>
        <v/>
      </c>
      <c r="CS105" s="2" t="str">
        <f t="shared" si="144"/>
        <v/>
      </c>
      <c r="CT105" s="2" t="str">
        <f t="shared" si="145"/>
        <v/>
      </c>
      <c r="CV105" s="2">
        <f t="shared" si="146"/>
        <v>37.110279066019743</v>
      </c>
      <c r="CW105" s="2">
        <f t="shared" si="147"/>
        <v>45.502704132452088</v>
      </c>
      <c r="CX105" s="2">
        <f t="shared" si="148"/>
        <v>51.029910822510828</v>
      </c>
      <c r="CY105" s="2">
        <f t="shared" si="149"/>
        <v>55.036136706781519</v>
      </c>
      <c r="CZ105" s="2">
        <f t="shared" si="150"/>
        <v>59.183491086611227</v>
      </c>
      <c r="DA105" s="2">
        <f t="shared" si="151"/>
        <v>62.965436894105487</v>
      </c>
      <c r="DB105" s="2">
        <f t="shared" si="152"/>
        <v>64.958328750054889</v>
      </c>
      <c r="DC105" s="2">
        <f t="shared" si="153"/>
        <v>67.184950506156795</v>
      </c>
      <c r="DD105" s="2">
        <f t="shared" si="154"/>
        <v>67.741484858485435</v>
      </c>
      <c r="DE105" s="2">
        <f t="shared" si="155"/>
        <v>68.09126149799863</v>
      </c>
      <c r="DF105" s="2">
        <f t="shared" si="156"/>
        <v>66.733898617261843</v>
      </c>
      <c r="DG105" s="2">
        <f t="shared" si="157"/>
        <v>66.410631803368432</v>
      </c>
      <c r="DH105" s="2">
        <f t="shared" si="158"/>
        <v>64.366967806841046</v>
      </c>
      <c r="DI105" s="2">
        <f t="shared" si="159"/>
        <v>63.505553518047869</v>
      </c>
      <c r="DJ105" s="2">
        <f t="shared" si="160"/>
        <v>66.973911333364271</v>
      </c>
      <c r="DL105" s="2">
        <f t="shared" si="161"/>
        <v>35.684607515269974</v>
      </c>
      <c r="DM105" s="2">
        <f t="shared" si="162"/>
        <v>43.382055075891984</v>
      </c>
      <c r="DN105" s="2">
        <f t="shared" si="163"/>
        <v>50.588924710554664</v>
      </c>
      <c r="DO105" s="2">
        <f t="shared" si="164"/>
        <v>55.328701830010111</v>
      </c>
      <c r="DP105" s="2">
        <f t="shared" si="165"/>
        <v>58.704674469759411</v>
      </c>
      <c r="DQ105" s="2">
        <f t="shared" si="166"/>
        <v>62.307590668045911</v>
      </c>
      <c r="DR105" s="2">
        <f t="shared" si="167"/>
        <v>65.763367359612175</v>
      </c>
      <c r="DS105" s="2">
        <f t="shared" si="168"/>
        <v>67.682192407138643</v>
      </c>
      <c r="DT105" s="2">
        <f t="shared" si="169"/>
        <v>67.555794590654855</v>
      </c>
      <c r="DU105" s="2">
        <f t="shared" si="170"/>
        <v>66.56277774659651</v>
      </c>
      <c r="DV105" s="2">
        <f t="shared" si="171"/>
        <v>65.676882190165543</v>
      </c>
      <c r="DW105" s="2">
        <f t="shared" si="172"/>
        <v>65.675503244250038</v>
      </c>
      <c r="DX105" s="2">
        <f t="shared" si="173"/>
        <v>62.035131428571404</v>
      </c>
      <c r="DY105" s="2">
        <f t="shared" si="174"/>
        <v>62.276346316128148</v>
      </c>
      <c r="DZ105" s="2">
        <f t="shared" si="175"/>
        <v>57.429830367434143</v>
      </c>
      <c r="EB105" s="2">
        <f t="shared" si="176"/>
        <v>0.17386215070103189</v>
      </c>
      <c r="EC105" s="2">
        <f t="shared" si="177"/>
        <v>0.14124579777158658</v>
      </c>
      <c r="ED105" s="2">
        <f t="shared" si="178"/>
        <v>0.15745421285649502</v>
      </c>
      <c r="EE105" s="2">
        <f t="shared" si="179"/>
        <v>0.16097444504826772</v>
      </c>
      <c r="EF105" s="2">
        <f t="shared" si="180"/>
        <v>0.1531487070763039</v>
      </c>
      <c r="EG105" s="2">
        <f t="shared" si="181"/>
        <v>0.16461709726274842</v>
      </c>
      <c r="EH105" s="2">
        <f t="shared" si="182"/>
        <v>0.16525208424670723</v>
      </c>
      <c r="EI105" s="2">
        <f t="shared" si="183"/>
        <v>0.16144789356855502</v>
      </c>
      <c r="EJ105" s="2">
        <f t="shared" si="184"/>
        <v>0.16086838608106782</v>
      </c>
      <c r="EK105" s="2">
        <f t="shared" si="185"/>
        <v>0.16311367497590862</v>
      </c>
      <c r="EL105" s="2">
        <f t="shared" si="186"/>
        <v>0.15224409260263511</v>
      </c>
      <c r="EM105" s="2">
        <f t="shared" si="187"/>
        <v>0.14075552796738008</v>
      </c>
      <c r="EN105" s="2">
        <f t="shared" si="188"/>
        <v>0.12610485103628066</v>
      </c>
      <c r="EO105" s="2">
        <f t="shared" si="189"/>
        <v>0.14294719820669807</v>
      </c>
      <c r="EP105" s="2">
        <f t="shared" si="190"/>
        <v>0.15961705747237348</v>
      </c>
    </row>
    <row r="106" spans="2:146" x14ac:dyDescent="0.25">
      <c r="B106" s="2">
        <v>84</v>
      </c>
      <c r="C106" s="49">
        <v>70.1404</v>
      </c>
      <c r="D106" s="49">
        <v>93.473699999999994</v>
      </c>
      <c r="E106" s="49">
        <v>119.455</v>
      </c>
      <c r="F106" s="49">
        <v>130.09100000000001</v>
      </c>
      <c r="G106" s="49">
        <v>135.56399999999999</v>
      </c>
      <c r="H106" s="49">
        <v>136.50899999999999</v>
      </c>
      <c r="I106" s="49">
        <v>145.16399999999999</v>
      </c>
      <c r="J106" s="49">
        <v>149.655</v>
      </c>
      <c r="K106" s="49">
        <v>152.41800000000001</v>
      </c>
      <c r="L106" s="49">
        <v>155.52699999999999</v>
      </c>
      <c r="M106" s="49">
        <v>153.58199999999999</v>
      </c>
      <c r="N106" s="49">
        <v>148.148</v>
      </c>
      <c r="O106" s="49">
        <v>129.815</v>
      </c>
      <c r="P106" s="49">
        <v>109.46299999999999</v>
      </c>
      <c r="Q106" s="49">
        <v>100.611</v>
      </c>
      <c r="T106" s="4">
        <f t="shared" si="101"/>
        <v>66.170448081294992</v>
      </c>
      <c r="U106" s="4">
        <f t="shared" si="102"/>
        <v>97.775652714182044</v>
      </c>
      <c r="V106" s="4">
        <f t="shared" si="103"/>
        <v>121.02972616246737</v>
      </c>
      <c r="W106" s="4">
        <f t="shared" si="104"/>
        <v>124.94117106241046</v>
      </c>
      <c r="X106" s="4">
        <f t="shared" si="105"/>
        <v>134.11448695535196</v>
      </c>
      <c r="Y106" s="4">
        <f t="shared" si="106"/>
        <v>129.544974519064</v>
      </c>
      <c r="Z106" s="4">
        <f t="shared" si="107"/>
        <v>136.51589624082516</v>
      </c>
      <c r="AA106" s="4">
        <f t="shared" si="108"/>
        <v>144.74337790994701</v>
      </c>
      <c r="AB106" s="4">
        <f t="shared" si="109"/>
        <v>150.53111268266761</v>
      </c>
      <c r="AC106" s="4">
        <f t="shared" si="110"/>
        <v>151.99695097388388</v>
      </c>
      <c r="AD106" s="4">
        <f t="shared" si="111"/>
        <v>159.79226262046032</v>
      </c>
      <c r="AE106" s="4">
        <f t="shared" si="112"/>
        <v>156.85997926837584</v>
      </c>
      <c r="AF106" s="4">
        <f t="shared" si="113"/>
        <v>135.59227462519567</v>
      </c>
      <c r="AG106" s="4">
        <f t="shared" si="114"/>
        <v>108.23491022336671</v>
      </c>
      <c r="AH106" s="4">
        <f t="shared" si="115"/>
        <v>100.06266379203359</v>
      </c>
      <c r="AJ106" s="4">
        <f t="shared" si="191"/>
        <v>3.9699519187050072</v>
      </c>
      <c r="AK106" s="4">
        <f t="shared" si="191"/>
        <v>-4.3019527141820504</v>
      </c>
      <c r="AL106" s="4">
        <f t="shared" si="191"/>
        <v>-1.5747261624673712</v>
      </c>
      <c r="AM106" s="4">
        <f t="shared" si="191"/>
        <v>5.1498289375895467</v>
      </c>
      <c r="AN106" s="4">
        <f t="shared" si="191"/>
        <v>1.4495130446480289</v>
      </c>
      <c r="AO106" s="4">
        <f t="shared" si="191"/>
        <v>6.9640254809359874</v>
      </c>
      <c r="AP106" s="4">
        <f t="shared" si="191"/>
        <v>8.6481037591748304</v>
      </c>
      <c r="AQ106" s="4">
        <f t="shared" si="191"/>
        <v>4.9116220900529868</v>
      </c>
      <c r="AR106" s="4">
        <f t="shared" si="191"/>
        <v>1.8868873173323948</v>
      </c>
      <c r="AS106" s="4">
        <f t="shared" si="191"/>
        <v>3.5300490261161031</v>
      </c>
      <c r="AT106" s="4">
        <f t="shared" si="191"/>
        <v>-6.2102626204603268</v>
      </c>
      <c r="AU106" s="4">
        <f t="shared" si="191"/>
        <v>-8.7119792683758419</v>
      </c>
      <c r="AV106" s="4">
        <f t="shared" si="191"/>
        <v>-5.7772746251956733</v>
      </c>
      <c r="AW106" s="4">
        <f t="shared" si="191"/>
        <v>1.2280897766332828</v>
      </c>
      <c r="AX106" s="4">
        <f t="shared" si="191"/>
        <v>0.54833620796641469</v>
      </c>
      <c r="AZ106" s="2">
        <f t="shared" si="192"/>
        <v>36.807735013947074</v>
      </c>
      <c r="BA106" s="2">
        <f t="shared" si="192"/>
        <v>45.144571724327953</v>
      </c>
      <c r="BB106" s="2">
        <f t="shared" si="192"/>
        <v>50.908340155721476</v>
      </c>
      <c r="BC106" s="2">
        <f t="shared" si="192"/>
        <v>55.019001577740575</v>
      </c>
      <c r="BD106" s="2">
        <f t="shared" si="192"/>
        <v>59.032178064667676</v>
      </c>
      <c r="BE106" s="2">
        <f t="shared" si="192"/>
        <v>62.785605812830795</v>
      </c>
      <c r="BF106" s="2">
        <f t="shared" si="192"/>
        <v>65.024154751279582</v>
      </c>
      <c r="BG106" s="2">
        <f t="shared" si="192"/>
        <v>67.179384599613812</v>
      </c>
      <c r="BH106" s="2">
        <f t="shared" si="192"/>
        <v>67.614866913536503</v>
      </c>
      <c r="BI106" s="2">
        <f t="shared" si="192"/>
        <v>67.750380540773946</v>
      </c>
      <c r="BJ106" s="2">
        <f t="shared" si="192"/>
        <v>66.463403139989026</v>
      </c>
      <c r="BK106" s="2">
        <f t="shared" si="192"/>
        <v>66.185238452049504</v>
      </c>
      <c r="BL106" s="2">
        <f t="shared" si="192"/>
        <v>63.912777515168791</v>
      </c>
      <c r="BM106" s="2">
        <f t="shared" si="192"/>
        <v>63.197647592350684</v>
      </c>
      <c r="BN106" s="2">
        <f t="shared" si="192"/>
        <v>65.339378764118848</v>
      </c>
      <c r="BP106" s="2" t="str">
        <f t="shared" si="116"/>
        <v/>
      </c>
      <c r="BQ106" s="2" t="str">
        <f t="shared" si="117"/>
        <v/>
      </c>
      <c r="BR106" s="2" t="str">
        <f t="shared" si="118"/>
        <v/>
      </c>
      <c r="BS106" s="2" t="str">
        <f t="shared" si="119"/>
        <v/>
      </c>
      <c r="BT106" s="2" t="str">
        <f t="shared" si="120"/>
        <v/>
      </c>
      <c r="BU106" s="2" t="str">
        <f t="shared" si="121"/>
        <v/>
      </c>
      <c r="BV106" s="2" t="str">
        <f t="shared" si="122"/>
        <v/>
      </c>
      <c r="BW106" s="2" t="str">
        <f t="shared" si="123"/>
        <v/>
      </c>
      <c r="BX106" s="2" t="str">
        <f t="shared" si="124"/>
        <v/>
      </c>
      <c r="BY106" s="2" t="str">
        <f t="shared" si="125"/>
        <v/>
      </c>
      <c r="BZ106" s="2" t="str">
        <f t="shared" si="126"/>
        <v/>
      </c>
      <c r="CA106" s="2" t="str">
        <f t="shared" si="127"/>
        <v/>
      </c>
      <c r="CB106" s="2" t="str">
        <f t="shared" si="128"/>
        <v/>
      </c>
      <c r="CC106" s="2" t="str">
        <f t="shared" si="129"/>
        <v/>
      </c>
      <c r="CD106" s="2" t="str">
        <f t="shared" si="130"/>
        <v/>
      </c>
      <c r="CF106" s="2" t="str">
        <f t="shared" si="131"/>
        <v/>
      </c>
      <c r="CG106" s="2" t="str">
        <f t="shared" si="132"/>
        <v/>
      </c>
      <c r="CH106" s="2" t="str">
        <f t="shared" si="133"/>
        <v/>
      </c>
      <c r="CI106" s="2" t="str">
        <f t="shared" si="134"/>
        <v/>
      </c>
      <c r="CJ106" s="2" t="str">
        <f t="shared" si="135"/>
        <v/>
      </c>
      <c r="CK106" s="2" t="str">
        <f t="shared" si="136"/>
        <v/>
      </c>
      <c r="CL106" s="2" t="str">
        <f t="shared" si="137"/>
        <v/>
      </c>
      <c r="CM106" s="2" t="str">
        <f t="shared" si="138"/>
        <v/>
      </c>
      <c r="CN106" s="2" t="str">
        <f t="shared" si="139"/>
        <v/>
      </c>
      <c r="CO106" s="2" t="str">
        <f t="shared" si="140"/>
        <v/>
      </c>
      <c r="CP106" s="2" t="str">
        <f t="shared" si="141"/>
        <v/>
      </c>
      <c r="CQ106" s="2" t="str">
        <f t="shared" si="142"/>
        <v/>
      </c>
      <c r="CR106" s="2" t="str">
        <f t="shared" si="143"/>
        <v/>
      </c>
      <c r="CS106" s="2" t="str">
        <f t="shared" si="144"/>
        <v/>
      </c>
      <c r="CT106" s="2" t="str">
        <f t="shared" si="145"/>
        <v/>
      </c>
      <c r="CV106" s="2">
        <f t="shared" si="146"/>
        <v>37.072724718420645</v>
      </c>
      <c r="CW106" s="2">
        <f t="shared" si="147"/>
        <v>45.471171093976004</v>
      </c>
      <c r="CX106" s="2">
        <f t="shared" si="148"/>
        <v>50.989657029926597</v>
      </c>
      <c r="CY106" s="2">
        <f t="shared" si="149"/>
        <v>54.972995605991855</v>
      </c>
      <c r="CZ106" s="2">
        <f t="shared" si="150"/>
        <v>59.114066962533862</v>
      </c>
      <c r="DA106" s="2">
        <f t="shared" si="151"/>
        <v>62.907678745275987</v>
      </c>
      <c r="DB106" s="2">
        <f t="shared" si="152"/>
        <v>64.888966701247085</v>
      </c>
      <c r="DC106" s="2">
        <f t="shared" si="153"/>
        <v>67.099220531783644</v>
      </c>
      <c r="DD106" s="2">
        <f t="shared" si="154"/>
        <v>67.654929440854659</v>
      </c>
      <c r="DE106" s="2">
        <f t="shared" si="155"/>
        <v>68.032186926830434</v>
      </c>
      <c r="DF106" s="2">
        <f t="shared" si="156"/>
        <v>66.644968312734363</v>
      </c>
      <c r="DG106" s="2">
        <f t="shared" si="157"/>
        <v>66.304236335134675</v>
      </c>
      <c r="DH106" s="2">
        <f t="shared" si="158"/>
        <v>64.231979879275656</v>
      </c>
      <c r="DI106" s="2">
        <f t="shared" si="159"/>
        <v>63.395451672109786</v>
      </c>
      <c r="DJ106" s="2">
        <f t="shared" si="160"/>
        <v>67.009288926532705</v>
      </c>
      <c r="DL106" s="2">
        <f t="shared" si="161"/>
        <v>35.659379201563645</v>
      </c>
      <c r="DM106" s="2">
        <f t="shared" si="162"/>
        <v>43.333612459519586</v>
      </c>
      <c r="DN106" s="2">
        <f t="shared" si="163"/>
        <v>50.511496079025321</v>
      </c>
      <c r="DO106" s="2">
        <f t="shared" si="164"/>
        <v>55.237693358303233</v>
      </c>
      <c r="DP106" s="2">
        <f t="shared" si="165"/>
        <v>58.619207738955602</v>
      </c>
      <c r="DQ106" s="2">
        <f t="shared" si="166"/>
        <v>62.220629785475261</v>
      </c>
      <c r="DR106" s="2">
        <f t="shared" si="167"/>
        <v>65.646952022996913</v>
      </c>
      <c r="DS106" s="2">
        <f t="shared" si="168"/>
        <v>67.559116793114825</v>
      </c>
      <c r="DT106" s="2">
        <f t="shared" si="169"/>
        <v>67.424277961751145</v>
      </c>
      <c r="DU106" s="2">
        <f t="shared" si="170"/>
        <v>66.43173846475139</v>
      </c>
      <c r="DV106" s="2">
        <f t="shared" si="171"/>
        <v>65.541335200311892</v>
      </c>
      <c r="DW106" s="2">
        <f t="shared" si="172"/>
        <v>65.522731374474517</v>
      </c>
      <c r="DX106" s="2">
        <f t="shared" si="173"/>
        <v>61.895369999999978</v>
      </c>
      <c r="DY106" s="2">
        <f t="shared" si="174"/>
        <v>62.116046352897918</v>
      </c>
      <c r="DZ106" s="2">
        <f t="shared" si="175"/>
        <v>57.320917488965726</v>
      </c>
      <c r="EB106" s="2">
        <f t="shared" si="176"/>
        <v>0.18749109917782564</v>
      </c>
      <c r="EC106" s="2">
        <f t="shared" si="177"/>
        <v>0.15279083548091674</v>
      </c>
      <c r="ED106" s="2">
        <f t="shared" si="178"/>
        <v>0.17006172095787087</v>
      </c>
      <c r="EE106" s="2">
        <f t="shared" si="179"/>
        <v>0.17380567589633403</v>
      </c>
      <c r="EF106" s="2">
        <f t="shared" si="180"/>
        <v>0.16547917865217718</v>
      </c>
      <c r="EG106" s="2">
        <f t="shared" si="181"/>
        <v>0.17767719564061607</v>
      </c>
      <c r="EH106" s="2">
        <f t="shared" si="182"/>
        <v>0.17835180465027026</v>
      </c>
      <c r="EI106" s="2">
        <f t="shared" si="183"/>
        <v>0.17430902264377116</v>
      </c>
      <c r="EJ106" s="2">
        <f t="shared" si="184"/>
        <v>0.17369291310800872</v>
      </c>
      <c r="EK106" s="2">
        <f t="shared" si="185"/>
        <v>0.17607963813493765</v>
      </c>
      <c r="EL106" s="2">
        <f t="shared" si="186"/>
        <v>0.16451588005257625</v>
      </c>
      <c r="EM106" s="2">
        <f t="shared" si="187"/>
        <v>0.15226759787252037</v>
      </c>
      <c r="EN106" s="2">
        <f t="shared" si="188"/>
        <v>0.13660918193404825</v>
      </c>
      <c r="EO106" s="2">
        <f t="shared" si="189"/>
        <v>0.15460626651212181</v>
      </c>
      <c r="EP106" s="2">
        <f t="shared" si="190"/>
        <v>0.1723623183911713</v>
      </c>
    </row>
    <row r="107" spans="2:146" x14ac:dyDescent="0.25">
      <c r="B107" s="2">
        <v>85</v>
      </c>
      <c r="C107" s="49">
        <v>57.280700000000003</v>
      </c>
      <c r="D107" s="49">
        <v>96.982500000000002</v>
      </c>
      <c r="E107" s="49">
        <v>120.07299999999999</v>
      </c>
      <c r="F107" s="49">
        <v>126.6</v>
      </c>
      <c r="G107" s="49">
        <v>135.018</v>
      </c>
      <c r="H107" s="49">
        <v>128.273</v>
      </c>
      <c r="I107" s="49">
        <v>134.41800000000001</v>
      </c>
      <c r="J107" s="49">
        <v>144.38200000000001</v>
      </c>
      <c r="K107" s="49">
        <v>149.41800000000001</v>
      </c>
      <c r="L107" s="49">
        <v>151.76400000000001</v>
      </c>
      <c r="M107" s="49">
        <v>157.90899999999999</v>
      </c>
      <c r="N107" s="49">
        <v>154.685</v>
      </c>
      <c r="O107" s="49">
        <v>139.148</v>
      </c>
      <c r="P107" s="49">
        <v>118.852</v>
      </c>
      <c r="Q107" s="49">
        <v>110.96299999999999</v>
      </c>
      <c r="T107" s="4">
        <f t="shared" si="101"/>
        <v>58.955435835526295</v>
      </c>
      <c r="U107" s="4">
        <f t="shared" si="102"/>
        <v>101.91877399392027</v>
      </c>
      <c r="V107" s="4">
        <f t="shared" si="103"/>
        <v>115.06330637502217</v>
      </c>
      <c r="W107" s="4">
        <f t="shared" si="104"/>
        <v>113.95355012302656</v>
      </c>
      <c r="X107" s="4">
        <f t="shared" si="105"/>
        <v>125.17880614545287</v>
      </c>
      <c r="Y107" s="4">
        <f t="shared" si="106"/>
        <v>116.37399607339427</v>
      </c>
      <c r="Z107" s="4">
        <f t="shared" si="107"/>
        <v>121.85436634820445</v>
      </c>
      <c r="AA107" s="4">
        <f t="shared" si="108"/>
        <v>131.64683753684042</v>
      </c>
      <c r="AB107" s="4">
        <f t="shared" si="109"/>
        <v>139.25590990057106</v>
      </c>
      <c r="AC107" s="4">
        <f t="shared" si="110"/>
        <v>140.07099899917853</v>
      </c>
      <c r="AD107" s="4">
        <f t="shared" si="111"/>
        <v>156.02139872645483</v>
      </c>
      <c r="AE107" s="4">
        <f t="shared" si="112"/>
        <v>160.08397020977392</v>
      </c>
      <c r="AF107" s="4">
        <f t="shared" si="113"/>
        <v>146.73371489968051</v>
      </c>
      <c r="AG107" s="4">
        <f t="shared" si="114"/>
        <v>121.88818351911263</v>
      </c>
      <c r="AH107" s="4">
        <f t="shared" si="115"/>
        <v>112.20679735581844</v>
      </c>
      <c r="AJ107" s="4">
        <f t="shared" ref="AJ107:AX170" si="193">IF(OR($B107 &lt; C$226, $B107 &gt; C$231), 0, C107-T107)</f>
        <v>-1.6747358355262918</v>
      </c>
      <c r="AK107" s="4">
        <f t="shared" si="193"/>
        <v>-4.9362739939202669</v>
      </c>
      <c r="AL107" s="4">
        <f t="shared" si="193"/>
        <v>5.0096936249778281</v>
      </c>
      <c r="AM107" s="4">
        <f t="shared" si="193"/>
        <v>12.646449876973435</v>
      </c>
      <c r="AN107" s="4">
        <f t="shared" si="193"/>
        <v>9.8391938545471334</v>
      </c>
      <c r="AO107" s="4">
        <f t="shared" si="193"/>
        <v>11.899003926605729</v>
      </c>
      <c r="AP107" s="4">
        <f t="shared" si="193"/>
        <v>12.563633651795556</v>
      </c>
      <c r="AQ107" s="4">
        <f t="shared" si="193"/>
        <v>12.735162463159583</v>
      </c>
      <c r="AR107" s="4">
        <f t="shared" si="193"/>
        <v>10.162090099428951</v>
      </c>
      <c r="AS107" s="4">
        <f t="shared" si="193"/>
        <v>11.693001000821482</v>
      </c>
      <c r="AT107" s="4">
        <f t="shared" si="193"/>
        <v>1.8876012735451582</v>
      </c>
      <c r="AU107" s="4">
        <f t="shared" si="193"/>
        <v>-5.3989702097739212</v>
      </c>
      <c r="AV107" s="4">
        <f t="shared" si="193"/>
        <v>-7.5857148996805108</v>
      </c>
      <c r="AW107" s="4">
        <f t="shared" si="193"/>
        <v>-3.0361835191126261</v>
      </c>
      <c r="AX107" s="4">
        <f t="shared" si="193"/>
        <v>-1.2437973558184439</v>
      </c>
      <c r="AZ107" s="2">
        <f t="shared" ref="AZ107:BN170" si="194">IF(OR($B107 &lt; C$226, $B107 &gt; C$231), #N/A, ((1-EB107)*CV107) + (EB107*DL107))</f>
        <v>36.752266318193932</v>
      </c>
      <c r="BA107" s="2">
        <f t="shared" si="194"/>
        <v>45.083939423366068</v>
      </c>
      <c r="BB107" s="2">
        <f t="shared" si="194"/>
        <v>50.854860293439991</v>
      </c>
      <c r="BC107" s="2">
        <f t="shared" si="194"/>
        <v>54.9542439081943</v>
      </c>
      <c r="BD107" s="2">
        <f t="shared" si="194"/>
        <v>58.953399322546446</v>
      </c>
      <c r="BE107" s="2">
        <f t="shared" si="194"/>
        <v>62.71273270672485</v>
      </c>
      <c r="BF107" s="2">
        <f t="shared" si="194"/>
        <v>64.956281900458109</v>
      </c>
      <c r="BG107" s="2">
        <f t="shared" si="194"/>
        <v>67.092915298122051</v>
      </c>
      <c r="BH107" s="2">
        <f t="shared" si="194"/>
        <v>67.51674856836226</v>
      </c>
      <c r="BI107" s="2">
        <f t="shared" si="194"/>
        <v>67.655617309103988</v>
      </c>
      <c r="BJ107" s="2">
        <f t="shared" si="194"/>
        <v>66.351788548292035</v>
      </c>
      <c r="BK107" s="2">
        <f t="shared" si="194"/>
        <v>66.061620512327252</v>
      </c>
      <c r="BL107" s="2">
        <f t="shared" si="194"/>
        <v>63.75084070815668</v>
      </c>
      <c r="BM107" s="2">
        <f t="shared" si="194"/>
        <v>63.063264908602363</v>
      </c>
      <c r="BN107" s="2">
        <f t="shared" si="194"/>
        <v>65.216773175141</v>
      </c>
      <c r="BP107" s="2" t="str">
        <f t="shared" si="116"/>
        <v/>
      </c>
      <c r="BQ107" s="2" t="str">
        <f t="shared" si="117"/>
        <v/>
      </c>
      <c r="BR107" s="2" t="str">
        <f t="shared" si="118"/>
        <v/>
      </c>
      <c r="BS107" s="2" t="str">
        <f t="shared" si="119"/>
        <v/>
      </c>
      <c r="BT107" s="2" t="str">
        <f t="shared" si="120"/>
        <v/>
      </c>
      <c r="BU107" s="2" t="str">
        <f t="shared" si="121"/>
        <v/>
      </c>
      <c r="BV107" s="2" t="str">
        <f t="shared" si="122"/>
        <v/>
      </c>
      <c r="BW107" s="2" t="str">
        <f t="shared" si="123"/>
        <v/>
      </c>
      <c r="BX107" s="2" t="str">
        <f t="shared" si="124"/>
        <v/>
      </c>
      <c r="BY107" s="2" t="str">
        <f t="shared" si="125"/>
        <v/>
      </c>
      <c r="BZ107" s="2" t="str">
        <f t="shared" si="126"/>
        <v/>
      </c>
      <c r="CA107" s="2" t="str">
        <f t="shared" si="127"/>
        <v/>
      </c>
      <c r="CB107" s="2" t="str">
        <f t="shared" si="128"/>
        <v/>
      </c>
      <c r="CC107" s="2" t="str">
        <f t="shared" si="129"/>
        <v/>
      </c>
      <c r="CD107" s="2" t="str">
        <f t="shared" si="130"/>
        <v/>
      </c>
      <c r="CF107" s="2" t="str">
        <f t="shared" si="131"/>
        <v/>
      </c>
      <c r="CG107" s="2" t="str">
        <f t="shared" si="132"/>
        <v/>
      </c>
      <c r="CH107" s="2" t="str">
        <f t="shared" si="133"/>
        <v/>
      </c>
      <c r="CI107" s="2" t="str">
        <f t="shared" si="134"/>
        <v/>
      </c>
      <c r="CJ107" s="2" t="str">
        <f t="shared" si="135"/>
        <v/>
      </c>
      <c r="CK107" s="2" t="str">
        <f t="shared" si="136"/>
        <v/>
      </c>
      <c r="CL107" s="2" t="str">
        <f t="shared" si="137"/>
        <v/>
      </c>
      <c r="CM107" s="2" t="str">
        <f t="shared" si="138"/>
        <v/>
      </c>
      <c r="CN107" s="2" t="str">
        <f t="shared" si="139"/>
        <v/>
      </c>
      <c r="CO107" s="2" t="str">
        <f t="shared" si="140"/>
        <v/>
      </c>
      <c r="CP107" s="2" t="str">
        <f t="shared" si="141"/>
        <v/>
      </c>
      <c r="CQ107" s="2" t="str">
        <f t="shared" si="142"/>
        <v/>
      </c>
      <c r="CR107" s="2" t="str">
        <f t="shared" si="143"/>
        <v/>
      </c>
      <c r="CS107" s="2" t="str">
        <f t="shared" si="144"/>
        <v/>
      </c>
      <c r="CT107" s="2" t="str">
        <f t="shared" si="145"/>
        <v/>
      </c>
      <c r="CV107" s="2">
        <f t="shared" si="146"/>
        <v>37.035170370821554</v>
      </c>
      <c r="CW107" s="2">
        <f t="shared" si="147"/>
        <v>45.439638055499913</v>
      </c>
      <c r="CX107" s="2">
        <f t="shared" si="148"/>
        <v>50.949403237342366</v>
      </c>
      <c r="CY107" s="2">
        <f t="shared" si="149"/>
        <v>54.909854505202176</v>
      </c>
      <c r="CZ107" s="2">
        <f t="shared" si="150"/>
        <v>59.044642838456504</v>
      </c>
      <c r="DA107" s="2">
        <f t="shared" si="151"/>
        <v>62.849920596446488</v>
      </c>
      <c r="DB107" s="2">
        <f t="shared" si="152"/>
        <v>64.819604652439281</v>
      </c>
      <c r="DC107" s="2">
        <f t="shared" si="153"/>
        <v>67.013490557410492</v>
      </c>
      <c r="DD107" s="2">
        <f t="shared" si="154"/>
        <v>67.568374023223868</v>
      </c>
      <c r="DE107" s="2">
        <f t="shared" si="155"/>
        <v>67.973112355662238</v>
      </c>
      <c r="DF107" s="2">
        <f t="shared" si="156"/>
        <v>66.556038008206897</v>
      </c>
      <c r="DG107" s="2">
        <f t="shared" si="157"/>
        <v>66.197840866900918</v>
      </c>
      <c r="DH107" s="2">
        <f t="shared" si="158"/>
        <v>64.096991951710265</v>
      </c>
      <c r="DI107" s="2">
        <f t="shared" si="159"/>
        <v>63.285349826171711</v>
      </c>
      <c r="DJ107" s="2">
        <f t="shared" si="160"/>
        <v>67.044666519701124</v>
      </c>
      <c r="DL107" s="2">
        <f t="shared" si="161"/>
        <v>35.634150887857317</v>
      </c>
      <c r="DM107" s="2">
        <f t="shared" si="162"/>
        <v>43.285169843147195</v>
      </c>
      <c r="DN107" s="2">
        <f t="shared" si="163"/>
        <v>50.43406744749597</v>
      </c>
      <c r="DO107" s="2">
        <f t="shared" si="164"/>
        <v>55.146684886596354</v>
      </c>
      <c r="DP107" s="2">
        <f t="shared" si="165"/>
        <v>58.533741008151793</v>
      </c>
      <c r="DQ107" s="2">
        <f t="shared" si="166"/>
        <v>62.133668902904603</v>
      </c>
      <c r="DR107" s="2">
        <f t="shared" si="167"/>
        <v>65.530536686381637</v>
      </c>
      <c r="DS107" s="2">
        <f t="shared" si="168"/>
        <v>67.436041179091021</v>
      </c>
      <c r="DT107" s="2">
        <f t="shared" si="169"/>
        <v>67.292761332847419</v>
      </c>
      <c r="DU107" s="2">
        <f t="shared" si="170"/>
        <v>66.300699182906271</v>
      </c>
      <c r="DV107" s="2">
        <f t="shared" si="171"/>
        <v>65.40578821045824</v>
      </c>
      <c r="DW107" s="2">
        <f t="shared" si="172"/>
        <v>65.369959504698997</v>
      </c>
      <c r="DX107" s="2">
        <f t="shared" si="173"/>
        <v>61.755608571428553</v>
      </c>
      <c r="DY107" s="2">
        <f t="shared" si="174"/>
        <v>61.955746389667695</v>
      </c>
      <c r="DZ107" s="2">
        <f t="shared" si="175"/>
        <v>57.212004610497317</v>
      </c>
      <c r="EB107" s="2">
        <f t="shared" si="176"/>
        <v>0.20192727943301939</v>
      </c>
      <c r="EC107" s="2">
        <f t="shared" si="177"/>
        <v>0.16509811103010416</v>
      </c>
      <c r="ED107" s="2">
        <f t="shared" si="178"/>
        <v>0.18345891313032281</v>
      </c>
      <c r="EE107" s="2">
        <f t="shared" si="179"/>
        <v>0.18743120173521807</v>
      </c>
      <c r="EF107" s="2">
        <f t="shared" si="180"/>
        <v>0.17859304957988095</v>
      </c>
      <c r="EG107" s="2">
        <f t="shared" si="181"/>
        <v>0.19153586785007909</v>
      </c>
      <c r="EH107" s="2">
        <f t="shared" si="182"/>
        <v>0.19225079401880699</v>
      </c>
      <c r="EI107" s="2">
        <f t="shared" si="183"/>
        <v>0.1879650310196517</v>
      </c>
      <c r="EJ107" s="2">
        <f t="shared" si="184"/>
        <v>0.18731160307274561</v>
      </c>
      <c r="EK107" s="2">
        <f t="shared" si="185"/>
        <v>0.18984246939113103</v>
      </c>
      <c r="EL107" s="2">
        <f t="shared" si="186"/>
        <v>0.17756965514328876</v>
      </c>
      <c r="EM107" s="2">
        <f t="shared" si="187"/>
        <v>0.16454091225265005</v>
      </c>
      <c r="EN107" s="2">
        <f t="shared" si="188"/>
        <v>0.14784048031977143</v>
      </c>
      <c r="EO107" s="2">
        <f t="shared" si="189"/>
        <v>0.16703094431921875</v>
      </c>
      <c r="EP107" s="2">
        <f t="shared" si="190"/>
        <v>0.18590015210928107</v>
      </c>
    </row>
    <row r="108" spans="2:146" x14ac:dyDescent="0.25">
      <c r="B108" s="2">
        <v>86</v>
      </c>
      <c r="C108" s="49">
        <v>50.386000000000003</v>
      </c>
      <c r="D108" s="49">
        <v>98.456100000000006</v>
      </c>
      <c r="E108" s="49">
        <v>114.38200000000001</v>
      </c>
      <c r="F108" s="49">
        <v>112.855</v>
      </c>
      <c r="G108" s="49">
        <v>125.58199999999999</v>
      </c>
      <c r="H108" s="49">
        <v>107.964</v>
      </c>
      <c r="I108" s="49">
        <v>111.673</v>
      </c>
      <c r="J108" s="49">
        <v>125.56399999999999</v>
      </c>
      <c r="K108" s="49">
        <v>137.10900000000001</v>
      </c>
      <c r="L108" s="49">
        <v>138.636</v>
      </c>
      <c r="M108" s="49">
        <v>155.94499999999999</v>
      </c>
      <c r="N108" s="49">
        <v>158.57400000000001</v>
      </c>
      <c r="O108" s="49">
        <v>146.42599999999999</v>
      </c>
      <c r="P108" s="49">
        <v>127.611</v>
      </c>
      <c r="Q108" s="49">
        <v>119.889</v>
      </c>
      <c r="T108" s="4">
        <f t="shared" si="101"/>
        <v>52.451916382418702</v>
      </c>
      <c r="U108" s="4">
        <f t="shared" si="102"/>
        <v>102.1134309823248</v>
      </c>
      <c r="V108" s="4">
        <f t="shared" si="103"/>
        <v>104.85265180810786</v>
      </c>
      <c r="W108" s="4">
        <f t="shared" si="104"/>
        <v>100.3007814301354</v>
      </c>
      <c r="X108" s="4">
        <f t="shared" si="105"/>
        <v>112.10847239306571</v>
      </c>
      <c r="Y108" s="4">
        <f t="shared" si="106"/>
        <v>101.98348986880947</v>
      </c>
      <c r="Z108" s="4">
        <f t="shared" si="107"/>
        <v>105.78173490404717</v>
      </c>
      <c r="AA108" s="4">
        <f t="shared" si="108"/>
        <v>115.36378976531648</v>
      </c>
      <c r="AB108" s="4">
        <f t="shared" si="109"/>
        <v>123.57788993145309</v>
      </c>
      <c r="AC108" s="4">
        <f t="shared" si="110"/>
        <v>124.02642797913879</v>
      </c>
      <c r="AD108" s="4">
        <f t="shared" si="111"/>
        <v>144.4300875764398</v>
      </c>
      <c r="AE108" s="4">
        <f t="shared" si="112"/>
        <v>154.89349361155334</v>
      </c>
      <c r="AF108" s="4">
        <f t="shared" si="113"/>
        <v>151.70266006151942</v>
      </c>
      <c r="AG108" s="4">
        <f t="shared" si="114"/>
        <v>133.91133861884686</v>
      </c>
      <c r="AH108" s="4">
        <f t="shared" si="115"/>
        <v>124.02586538274601</v>
      </c>
      <c r="AJ108" s="4">
        <f t="shared" si="193"/>
        <v>-2.065916382418699</v>
      </c>
      <c r="AK108" s="4">
        <f t="shared" si="193"/>
        <v>-3.6573309823247939</v>
      </c>
      <c r="AL108" s="4">
        <f t="shared" si="193"/>
        <v>9.5293481918921401</v>
      </c>
      <c r="AM108" s="4">
        <f t="shared" si="193"/>
        <v>12.554218569864602</v>
      </c>
      <c r="AN108" s="4">
        <f t="shared" si="193"/>
        <v>13.473527606934283</v>
      </c>
      <c r="AO108" s="4">
        <f t="shared" si="193"/>
        <v>5.9805101311905275</v>
      </c>
      <c r="AP108" s="4">
        <f t="shared" si="193"/>
        <v>5.8912650959528321</v>
      </c>
      <c r="AQ108" s="4">
        <f t="shared" si="193"/>
        <v>10.20021023468351</v>
      </c>
      <c r="AR108" s="4">
        <f t="shared" si="193"/>
        <v>13.531110068546923</v>
      </c>
      <c r="AS108" s="4">
        <f t="shared" si="193"/>
        <v>14.609572020861208</v>
      </c>
      <c r="AT108" s="4">
        <f t="shared" si="193"/>
        <v>11.51491242356019</v>
      </c>
      <c r="AU108" s="4">
        <f t="shared" si="193"/>
        <v>3.6805063884466733</v>
      </c>
      <c r="AV108" s="4">
        <f t="shared" si="193"/>
        <v>-5.2766600615194363</v>
      </c>
      <c r="AW108" s="4">
        <f t="shared" si="193"/>
        <v>-6.3003386188468511</v>
      </c>
      <c r="AX108" s="4">
        <f t="shared" si="193"/>
        <v>-4.1368653827460093</v>
      </c>
      <c r="AZ108" s="2">
        <f t="shared" si="194"/>
        <v>36.696022509091257</v>
      </c>
      <c r="BA108" s="2">
        <f t="shared" si="194"/>
        <v>45.021191049184118</v>
      </c>
      <c r="BB108" s="2">
        <f t="shared" si="194"/>
        <v>50.799940107750004</v>
      </c>
      <c r="BC108" s="2">
        <f t="shared" si="194"/>
        <v>54.888895495984471</v>
      </c>
      <c r="BD108" s="2">
        <f t="shared" si="194"/>
        <v>58.873778519657989</v>
      </c>
      <c r="BE108" s="2">
        <f t="shared" si="194"/>
        <v>62.638446432106733</v>
      </c>
      <c r="BF108" s="2">
        <f t="shared" si="194"/>
        <v>64.88763901914345</v>
      </c>
      <c r="BG108" s="2">
        <f t="shared" si="194"/>
        <v>67.005737092504546</v>
      </c>
      <c r="BH108" s="2">
        <f t="shared" si="194"/>
        <v>67.417146862012132</v>
      </c>
      <c r="BI108" s="2">
        <f t="shared" si="194"/>
        <v>67.55746226470248</v>
      </c>
      <c r="BJ108" s="2">
        <f t="shared" si="194"/>
        <v>66.238001257167468</v>
      </c>
      <c r="BK108" s="2">
        <f t="shared" si="194"/>
        <v>65.936180497105056</v>
      </c>
      <c r="BL108" s="2">
        <f t="shared" si="194"/>
        <v>63.587031309457515</v>
      </c>
      <c r="BM108" s="2">
        <f t="shared" si="194"/>
        <v>62.926550852126958</v>
      </c>
      <c r="BN108" s="2">
        <f t="shared" si="194"/>
        <v>65.082219015645052</v>
      </c>
      <c r="BP108" s="2" t="str">
        <f t="shared" si="116"/>
        <v/>
      </c>
      <c r="BQ108" s="2" t="str">
        <f t="shared" si="117"/>
        <v/>
      </c>
      <c r="BR108" s="2" t="str">
        <f t="shared" si="118"/>
        <v/>
      </c>
      <c r="BS108" s="2" t="str">
        <f t="shared" si="119"/>
        <v/>
      </c>
      <c r="BT108" s="2" t="str">
        <f t="shared" si="120"/>
        <v/>
      </c>
      <c r="BU108" s="2" t="str">
        <f t="shared" si="121"/>
        <v/>
      </c>
      <c r="BV108" s="2" t="str">
        <f t="shared" si="122"/>
        <v/>
      </c>
      <c r="BW108" s="2" t="str">
        <f t="shared" si="123"/>
        <v/>
      </c>
      <c r="BX108" s="2" t="str">
        <f t="shared" si="124"/>
        <v/>
      </c>
      <c r="BY108" s="2" t="str">
        <f t="shared" si="125"/>
        <v/>
      </c>
      <c r="BZ108" s="2" t="str">
        <f t="shared" si="126"/>
        <v/>
      </c>
      <c r="CA108" s="2" t="str">
        <f t="shared" si="127"/>
        <v/>
      </c>
      <c r="CB108" s="2" t="str">
        <f t="shared" si="128"/>
        <v/>
      </c>
      <c r="CC108" s="2" t="str">
        <f t="shared" si="129"/>
        <v/>
      </c>
      <c r="CD108" s="2" t="str">
        <f t="shared" si="130"/>
        <v/>
      </c>
      <c r="CF108" s="2" t="str">
        <f t="shared" si="131"/>
        <v/>
      </c>
      <c r="CG108" s="2" t="str">
        <f t="shared" si="132"/>
        <v/>
      </c>
      <c r="CH108" s="2" t="str">
        <f t="shared" si="133"/>
        <v/>
      </c>
      <c r="CI108" s="2" t="str">
        <f t="shared" si="134"/>
        <v/>
      </c>
      <c r="CJ108" s="2" t="str">
        <f t="shared" si="135"/>
        <v/>
      </c>
      <c r="CK108" s="2" t="str">
        <f t="shared" si="136"/>
        <v/>
      </c>
      <c r="CL108" s="2" t="str">
        <f t="shared" si="137"/>
        <v/>
      </c>
      <c r="CM108" s="2" t="str">
        <f t="shared" si="138"/>
        <v/>
      </c>
      <c r="CN108" s="2" t="str">
        <f t="shared" si="139"/>
        <v/>
      </c>
      <c r="CO108" s="2" t="str">
        <f t="shared" si="140"/>
        <v/>
      </c>
      <c r="CP108" s="2" t="str">
        <f t="shared" si="141"/>
        <v/>
      </c>
      <c r="CQ108" s="2" t="str">
        <f t="shared" si="142"/>
        <v/>
      </c>
      <c r="CR108" s="2" t="str">
        <f t="shared" si="143"/>
        <v/>
      </c>
      <c r="CS108" s="2" t="str">
        <f t="shared" si="144"/>
        <v/>
      </c>
      <c r="CT108" s="2" t="str">
        <f t="shared" si="145"/>
        <v/>
      </c>
      <c r="CV108" s="2">
        <f t="shared" si="146"/>
        <v>36.997616023222463</v>
      </c>
      <c r="CW108" s="2">
        <f t="shared" si="147"/>
        <v>45.408105017023821</v>
      </c>
      <c r="CX108" s="2">
        <f t="shared" si="148"/>
        <v>50.909149444758143</v>
      </c>
      <c r="CY108" s="2">
        <f t="shared" si="149"/>
        <v>54.846713404412512</v>
      </c>
      <c r="CZ108" s="2">
        <f t="shared" si="150"/>
        <v>58.975218714379139</v>
      </c>
      <c r="DA108" s="2">
        <f t="shared" si="151"/>
        <v>62.792162447616988</v>
      </c>
      <c r="DB108" s="2">
        <f t="shared" si="152"/>
        <v>64.750242603631492</v>
      </c>
      <c r="DC108" s="2">
        <f t="shared" si="153"/>
        <v>66.92776058303734</v>
      </c>
      <c r="DD108" s="2">
        <f t="shared" si="154"/>
        <v>67.481818605593077</v>
      </c>
      <c r="DE108" s="2">
        <f t="shared" si="155"/>
        <v>67.914037784494042</v>
      </c>
      <c r="DF108" s="2">
        <f t="shared" si="156"/>
        <v>66.467107703679432</v>
      </c>
      <c r="DG108" s="2">
        <f t="shared" si="157"/>
        <v>66.091445398667162</v>
      </c>
      <c r="DH108" s="2">
        <f t="shared" si="158"/>
        <v>63.962004024144868</v>
      </c>
      <c r="DI108" s="2">
        <f t="shared" si="159"/>
        <v>63.175247980233628</v>
      </c>
      <c r="DJ108" s="2">
        <f t="shared" si="160"/>
        <v>67.080044112869544</v>
      </c>
      <c r="DL108" s="2">
        <f t="shared" si="161"/>
        <v>35.608922574150988</v>
      </c>
      <c r="DM108" s="2">
        <f t="shared" si="162"/>
        <v>43.236727226774804</v>
      </c>
      <c r="DN108" s="2">
        <f t="shared" si="163"/>
        <v>50.356638815966619</v>
      </c>
      <c r="DO108" s="2">
        <f t="shared" si="164"/>
        <v>55.055676414889469</v>
      </c>
      <c r="DP108" s="2">
        <f t="shared" si="165"/>
        <v>58.448274277347991</v>
      </c>
      <c r="DQ108" s="2">
        <f t="shared" si="166"/>
        <v>62.046708020333952</v>
      </c>
      <c r="DR108" s="2">
        <f t="shared" si="167"/>
        <v>65.414121349766376</v>
      </c>
      <c r="DS108" s="2">
        <f t="shared" si="168"/>
        <v>67.312965565067216</v>
      </c>
      <c r="DT108" s="2">
        <f t="shared" si="169"/>
        <v>67.161244703943709</v>
      </c>
      <c r="DU108" s="2">
        <f t="shared" si="170"/>
        <v>66.169659901061152</v>
      </c>
      <c r="DV108" s="2">
        <f t="shared" si="171"/>
        <v>65.270241220604575</v>
      </c>
      <c r="DW108" s="2">
        <f t="shared" si="172"/>
        <v>65.217187634923476</v>
      </c>
      <c r="DX108" s="2">
        <f t="shared" si="173"/>
        <v>61.61584714285712</v>
      </c>
      <c r="DY108" s="2">
        <f t="shared" si="174"/>
        <v>61.795446426437472</v>
      </c>
      <c r="DZ108" s="2">
        <f t="shared" si="175"/>
        <v>57.103091732028901</v>
      </c>
      <c r="EB108" s="2">
        <f t="shared" si="176"/>
        <v>0.21717789072373037</v>
      </c>
      <c r="EC108" s="2">
        <f t="shared" si="177"/>
        <v>0.17818823125907177</v>
      </c>
      <c r="ED108" s="2">
        <f t="shared" si="178"/>
        <v>0.19766015587248775</v>
      </c>
      <c r="EE108" s="2">
        <f t="shared" si="179"/>
        <v>0.20186391589440073</v>
      </c>
      <c r="EF108" s="2">
        <f t="shared" si="180"/>
        <v>0.19250643444055851</v>
      </c>
      <c r="EG108" s="2">
        <f t="shared" si="181"/>
        <v>0.20620444373843025</v>
      </c>
      <c r="EH108" s="2">
        <f t="shared" si="182"/>
        <v>0.20696010576008586</v>
      </c>
      <c r="EI108" s="2">
        <f t="shared" si="183"/>
        <v>0.20242861101198384</v>
      </c>
      <c r="EJ108" s="2">
        <f t="shared" si="184"/>
        <v>0.20173739424265805</v>
      </c>
      <c r="EK108" s="2">
        <f t="shared" si="185"/>
        <v>0.20441414855009921</v>
      </c>
      <c r="EL108" s="2">
        <f t="shared" si="186"/>
        <v>0.19142189187499103</v>
      </c>
      <c r="EM108" s="2">
        <f t="shared" si="187"/>
        <v>0.17759625135867438</v>
      </c>
      <c r="EN108" s="2">
        <f t="shared" si="188"/>
        <v>0.15982422900958571</v>
      </c>
      <c r="EO108" s="2">
        <f t="shared" si="189"/>
        <v>0.18024122919883015</v>
      </c>
      <c r="EP108" s="2">
        <f t="shared" si="190"/>
        <v>0.20024402452406548</v>
      </c>
    </row>
    <row r="109" spans="2:146" x14ac:dyDescent="0.25">
      <c r="B109" s="2">
        <v>87</v>
      </c>
      <c r="C109" s="49">
        <v>43.052599999999998</v>
      </c>
      <c r="D109" s="49">
        <v>100.614</v>
      </c>
      <c r="E109" s="49">
        <v>103.964</v>
      </c>
      <c r="F109" s="49">
        <v>81.727000000000004</v>
      </c>
      <c r="G109" s="49">
        <v>103.58199999999999</v>
      </c>
      <c r="H109" s="49">
        <v>82.364000000000004</v>
      </c>
      <c r="I109" s="49">
        <v>79.891000000000005</v>
      </c>
      <c r="J109" s="49">
        <v>92.108999999999995</v>
      </c>
      <c r="K109" s="49">
        <v>109.655</v>
      </c>
      <c r="L109" s="49">
        <v>108.327</v>
      </c>
      <c r="M109" s="49">
        <v>142.364</v>
      </c>
      <c r="N109" s="49">
        <v>155.185</v>
      </c>
      <c r="O109" s="49">
        <v>148.96299999999999</v>
      </c>
      <c r="P109" s="49">
        <v>135.315</v>
      </c>
      <c r="Q109" s="49">
        <v>128.38900000000001</v>
      </c>
      <c r="T109" s="4">
        <f t="shared" si="101"/>
        <v>47.131514244206357</v>
      </c>
      <c r="U109" s="4">
        <f t="shared" si="102"/>
        <v>98.291130544798207</v>
      </c>
      <c r="V109" s="4">
        <f t="shared" si="103"/>
        <v>92.576806034675542</v>
      </c>
      <c r="W109" s="4">
        <f t="shared" si="104"/>
        <v>86.707599605201224</v>
      </c>
      <c r="X109" s="4">
        <f t="shared" si="105"/>
        <v>97.791741092683012</v>
      </c>
      <c r="Y109" s="4">
        <f t="shared" si="106"/>
        <v>88.877420579980949</v>
      </c>
      <c r="Z109" s="4">
        <f t="shared" si="107"/>
        <v>91.360786371458687</v>
      </c>
      <c r="AA109" s="4">
        <f t="shared" si="108"/>
        <v>99.523823467828009</v>
      </c>
      <c r="AB109" s="4">
        <f t="shared" si="109"/>
        <v>107.09627626730584</v>
      </c>
      <c r="AC109" s="4">
        <f t="shared" si="110"/>
        <v>107.40308965475823</v>
      </c>
      <c r="AD109" s="4">
        <f t="shared" si="111"/>
        <v>128.00398003136647</v>
      </c>
      <c r="AE109" s="4">
        <f t="shared" si="112"/>
        <v>142.60250562883306</v>
      </c>
      <c r="AF109" s="4">
        <f t="shared" si="113"/>
        <v>149.22820934459276</v>
      </c>
      <c r="AG109" s="4">
        <f t="shared" si="114"/>
        <v>141.83926590205917</v>
      </c>
      <c r="AH109" s="4">
        <f t="shared" si="115"/>
        <v>133.31111283258178</v>
      </c>
      <c r="AJ109" s="4">
        <f t="shared" si="193"/>
        <v>-4.0789142442063593</v>
      </c>
      <c r="AK109" s="4">
        <f t="shared" si="193"/>
        <v>2.322869455201797</v>
      </c>
      <c r="AL109" s="4">
        <f t="shared" si="193"/>
        <v>11.387193965324457</v>
      </c>
      <c r="AM109" s="4">
        <f t="shared" si="193"/>
        <v>-4.9805996052012205</v>
      </c>
      <c r="AN109" s="4">
        <f t="shared" si="193"/>
        <v>5.7902589073169821</v>
      </c>
      <c r="AO109" s="4">
        <f t="shared" si="193"/>
        <v>-6.513420579980945</v>
      </c>
      <c r="AP109" s="4">
        <f t="shared" si="193"/>
        <v>-11.469786371458682</v>
      </c>
      <c r="AQ109" s="4">
        <f t="shared" si="193"/>
        <v>-7.4148234678280147</v>
      </c>
      <c r="AR109" s="4">
        <f t="shared" si="193"/>
        <v>2.5587237326941619</v>
      </c>
      <c r="AS109" s="4">
        <f t="shared" si="193"/>
        <v>0.92391034524176519</v>
      </c>
      <c r="AT109" s="4">
        <f t="shared" si="193"/>
        <v>14.360019968633537</v>
      </c>
      <c r="AU109" s="4">
        <f t="shared" si="193"/>
        <v>12.582494371166945</v>
      </c>
      <c r="AV109" s="4">
        <f t="shared" si="193"/>
        <v>-0.26520934459276191</v>
      </c>
      <c r="AW109" s="4">
        <f t="shared" si="193"/>
        <v>-6.5242659020591702</v>
      </c>
      <c r="AX109" s="4">
        <f t="shared" si="193"/>
        <v>-4.9221128325817745</v>
      </c>
      <c r="AZ109" s="2">
        <f t="shared" si="194"/>
        <v>36.639032670499546</v>
      </c>
      <c r="BA109" s="2">
        <f t="shared" si="194"/>
        <v>44.956251313847282</v>
      </c>
      <c r="BB109" s="2">
        <f t="shared" si="194"/>
        <v>50.743484664976592</v>
      </c>
      <c r="BC109" s="2">
        <f t="shared" si="194"/>
        <v>54.822890166904131</v>
      </c>
      <c r="BD109" s="2">
        <f t="shared" si="194"/>
        <v>58.793271229113067</v>
      </c>
      <c r="BE109" s="2">
        <f t="shared" si="194"/>
        <v>62.562671825726241</v>
      </c>
      <c r="BF109" s="2">
        <f t="shared" si="194"/>
        <v>64.818114879116735</v>
      </c>
      <c r="BG109" s="2">
        <f t="shared" si="194"/>
        <v>66.917761937908125</v>
      </c>
      <c r="BH109" s="2">
        <f t="shared" si="194"/>
        <v>67.315950269813669</v>
      </c>
      <c r="BI109" s="2">
        <f t="shared" si="194"/>
        <v>67.455729562659613</v>
      </c>
      <c r="BJ109" s="2">
        <f t="shared" si="194"/>
        <v>66.121915458572303</v>
      </c>
      <c r="BK109" s="2">
        <f t="shared" si="194"/>
        <v>65.808794445942581</v>
      </c>
      <c r="BL109" s="2">
        <f t="shared" si="194"/>
        <v>63.42128633607841</v>
      </c>
      <c r="BM109" s="2">
        <f t="shared" si="194"/>
        <v>62.787364907559052</v>
      </c>
      <c r="BN109" s="2">
        <f t="shared" si="194"/>
        <v>64.935287577178968</v>
      </c>
      <c r="BP109" s="2" t="str">
        <f t="shared" si="116"/>
        <v/>
      </c>
      <c r="BQ109" s="2" t="str">
        <f t="shared" si="117"/>
        <v/>
      </c>
      <c r="BR109" s="2" t="str">
        <f t="shared" si="118"/>
        <v/>
      </c>
      <c r="BS109" s="2" t="str">
        <f t="shared" si="119"/>
        <v/>
      </c>
      <c r="BT109" s="2" t="str">
        <f t="shared" si="120"/>
        <v/>
      </c>
      <c r="BU109" s="2" t="str">
        <f t="shared" si="121"/>
        <v/>
      </c>
      <c r="BV109" s="2" t="str">
        <f t="shared" si="122"/>
        <v/>
      </c>
      <c r="BW109" s="2" t="str">
        <f t="shared" si="123"/>
        <v/>
      </c>
      <c r="BX109" s="2" t="str">
        <f t="shared" si="124"/>
        <v/>
      </c>
      <c r="BY109" s="2" t="str">
        <f t="shared" si="125"/>
        <v/>
      </c>
      <c r="BZ109" s="2" t="str">
        <f t="shared" si="126"/>
        <v/>
      </c>
      <c r="CA109" s="2" t="str">
        <f t="shared" si="127"/>
        <v/>
      </c>
      <c r="CB109" s="2" t="str">
        <f t="shared" si="128"/>
        <v/>
      </c>
      <c r="CC109" s="2" t="str">
        <f t="shared" si="129"/>
        <v/>
      </c>
      <c r="CD109" s="2" t="str">
        <f t="shared" si="130"/>
        <v/>
      </c>
      <c r="CF109" s="2" t="str">
        <f t="shared" si="131"/>
        <v/>
      </c>
      <c r="CG109" s="2" t="str">
        <f t="shared" si="132"/>
        <v/>
      </c>
      <c r="CH109" s="2" t="str">
        <f t="shared" si="133"/>
        <v/>
      </c>
      <c r="CI109" s="2" t="str">
        <f t="shared" si="134"/>
        <v/>
      </c>
      <c r="CJ109" s="2" t="str">
        <f t="shared" si="135"/>
        <v/>
      </c>
      <c r="CK109" s="2" t="str">
        <f t="shared" si="136"/>
        <v/>
      </c>
      <c r="CL109" s="2" t="str">
        <f t="shared" si="137"/>
        <v/>
      </c>
      <c r="CM109" s="2" t="str">
        <f t="shared" si="138"/>
        <v/>
      </c>
      <c r="CN109" s="2" t="str">
        <f t="shared" si="139"/>
        <v/>
      </c>
      <c r="CO109" s="2" t="str">
        <f t="shared" si="140"/>
        <v/>
      </c>
      <c r="CP109" s="2" t="str">
        <f t="shared" si="141"/>
        <v/>
      </c>
      <c r="CQ109" s="2" t="str">
        <f t="shared" si="142"/>
        <v/>
      </c>
      <c r="CR109" s="2" t="str">
        <f t="shared" si="143"/>
        <v/>
      </c>
      <c r="CS109" s="2" t="str">
        <f t="shared" si="144"/>
        <v/>
      </c>
      <c r="CT109" s="2" t="str">
        <f t="shared" si="145"/>
        <v/>
      </c>
      <c r="CV109" s="2">
        <f t="shared" si="146"/>
        <v>36.960061675623372</v>
      </c>
      <c r="CW109" s="2">
        <f t="shared" si="147"/>
        <v>45.376571978547737</v>
      </c>
      <c r="CX109" s="2">
        <f t="shared" si="148"/>
        <v>50.868895652173919</v>
      </c>
      <c r="CY109" s="2">
        <f t="shared" si="149"/>
        <v>54.783572303622833</v>
      </c>
      <c r="CZ109" s="2">
        <f t="shared" si="150"/>
        <v>58.905794590301781</v>
      </c>
      <c r="DA109" s="2">
        <f t="shared" si="151"/>
        <v>62.734404298787489</v>
      </c>
      <c r="DB109" s="2">
        <f t="shared" si="152"/>
        <v>64.680880554823688</v>
      </c>
      <c r="DC109" s="2">
        <f t="shared" si="153"/>
        <v>66.842030608664189</v>
      </c>
      <c r="DD109" s="2">
        <f t="shared" si="154"/>
        <v>67.3952631879623</v>
      </c>
      <c r="DE109" s="2">
        <f t="shared" si="155"/>
        <v>67.854963213325846</v>
      </c>
      <c r="DF109" s="2">
        <f t="shared" si="156"/>
        <v>66.378177399151951</v>
      </c>
      <c r="DG109" s="2">
        <f t="shared" si="157"/>
        <v>65.985049930433405</v>
      </c>
      <c r="DH109" s="2">
        <f t="shared" si="158"/>
        <v>63.827016096579477</v>
      </c>
      <c r="DI109" s="2">
        <f t="shared" si="159"/>
        <v>63.065146134295546</v>
      </c>
      <c r="DJ109" s="2">
        <f t="shared" si="160"/>
        <v>67.115421706037964</v>
      </c>
      <c r="DL109" s="2">
        <f t="shared" si="161"/>
        <v>35.583694260444659</v>
      </c>
      <c r="DM109" s="2">
        <f t="shared" si="162"/>
        <v>43.188284610402413</v>
      </c>
      <c r="DN109" s="2">
        <f t="shared" si="163"/>
        <v>50.279210184437275</v>
      </c>
      <c r="DO109" s="2">
        <f t="shared" si="164"/>
        <v>54.96466794318259</v>
      </c>
      <c r="DP109" s="2">
        <f t="shared" si="165"/>
        <v>58.362807546544182</v>
      </c>
      <c r="DQ109" s="2">
        <f t="shared" si="166"/>
        <v>61.959747137763294</v>
      </c>
      <c r="DR109" s="2">
        <f t="shared" si="167"/>
        <v>65.2977060131511</v>
      </c>
      <c r="DS109" s="2">
        <f t="shared" si="168"/>
        <v>67.189889951043412</v>
      </c>
      <c r="DT109" s="2">
        <f t="shared" si="169"/>
        <v>67.029728075039998</v>
      </c>
      <c r="DU109" s="2">
        <f t="shared" si="170"/>
        <v>66.038620619216033</v>
      </c>
      <c r="DV109" s="2">
        <f t="shared" si="171"/>
        <v>65.134694230750924</v>
      </c>
      <c r="DW109" s="2">
        <f t="shared" si="172"/>
        <v>65.064415765147956</v>
      </c>
      <c r="DX109" s="2">
        <f t="shared" si="173"/>
        <v>61.476085714285688</v>
      </c>
      <c r="DY109" s="2">
        <f t="shared" si="174"/>
        <v>61.635146463207249</v>
      </c>
      <c r="DZ109" s="2">
        <f t="shared" si="175"/>
        <v>56.994178853560484</v>
      </c>
      <c r="EB109" s="2">
        <f t="shared" si="176"/>
        <v>0.23324368303367796</v>
      </c>
      <c r="EC109" s="2">
        <f t="shared" si="177"/>
        <v>0.19207745327191753</v>
      </c>
      <c r="ED109" s="2">
        <f t="shared" si="178"/>
        <v>0.21267437313434207</v>
      </c>
      <c r="EE109" s="2">
        <f t="shared" si="179"/>
        <v>0.21711104351758798</v>
      </c>
      <c r="EF109" s="2">
        <f t="shared" si="180"/>
        <v>0.20723028750377012</v>
      </c>
      <c r="EG109" s="2">
        <f t="shared" si="181"/>
        <v>0.22168835673602952</v>
      </c>
      <c r="EH109" s="2">
        <f t="shared" si="182"/>
        <v>0.22248485765353115</v>
      </c>
      <c r="EI109" s="2">
        <f t="shared" si="183"/>
        <v>0.21770675677693588</v>
      </c>
      <c r="EJ109" s="2">
        <f t="shared" si="184"/>
        <v>0.21697756342629995</v>
      </c>
      <c r="EK109" s="2">
        <f t="shared" si="185"/>
        <v>0.21980085252688844</v>
      </c>
      <c r="EL109" s="2">
        <f t="shared" si="186"/>
        <v>0.206083964054914</v>
      </c>
      <c r="EM109" s="2">
        <f t="shared" si="187"/>
        <v>0.19145007988724247</v>
      </c>
      <c r="EN109" s="2">
        <f t="shared" si="188"/>
        <v>0.17258263518003514</v>
      </c>
      <c r="EO109" s="2">
        <f t="shared" si="189"/>
        <v>0.19425265078913695</v>
      </c>
      <c r="EP109" s="2">
        <f t="shared" si="190"/>
        <v>0.21540181978000303</v>
      </c>
    </row>
    <row r="110" spans="2:146" x14ac:dyDescent="0.25">
      <c r="B110" s="2">
        <v>88</v>
      </c>
      <c r="C110" s="49">
        <v>38.368400000000001</v>
      </c>
      <c r="D110" s="49">
        <v>96.438599999999994</v>
      </c>
      <c r="E110" s="49">
        <v>77.927000000000007</v>
      </c>
      <c r="F110" s="49">
        <v>59.655000000000001</v>
      </c>
      <c r="G110" s="49">
        <v>72.018000000000001</v>
      </c>
      <c r="H110" s="49">
        <v>63.6</v>
      </c>
      <c r="I110" s="49">
        <v>65.691000000000003</v>
      </c>
      <c r="J110" s="49">
        <v>70.944999999999993</v>
      </c>
      <c r="K110" s="49">
        <v>78.344999999999999</v>
      </c>
      <c r="L110" s="49">
        <v>76.873000000000005</v>
      </c>
      <c r="M110" s="49">
        <v>114.836</v>
      </c>
      <c r="N110" s="49">
        <v>140.90700000000001</v>
      </c>
      <c r="O110" s="49">
        <v>147.29599999999999</v>
      </c>
      <c r="P110" s="49">
        <v>139.01900000000001</v>
      </c>
      <c r="Q110" s="49">
        <v>133.315</v>
      </c>
      <c r="T110" s="4">
        <f t="shared" si="101"/>
        <v>43.138550151991005</v>
      </c>
      <c r="U110" s="4">
        <f t="shared" si="102"/>
        <v>91.219730609515338</v>
      </c>
      <c r="V110" s="4">
        <f t="shared" si="103"/>
        <v>80.45035551177665</v>
      </c>
      <c r="W110" s="4">
        <f t="shared" si="104"/>
        <v>75.177562804265406</v>
      </c>
      <c r="X110" s="4">
        <f t="shared" si="105"/>
        <v>84.748354664109797</v>
      </c>
      <c r="Y110" s="4">
        <f t="shared" si="106"/>
        <v>78.539526520110002</v>
      </c>
      <c r="Z110" s="4">
        <f t="shared" si="107"/>
        <v>80.30544649017871</v>
      </c>
      <c r="AA110" s="4">
        <f t="shared" si="108"/>
        <v>86.617320195824618</v>
      </c>
      <c r="AB110" s="4">
        <f t="shared" si="109"/>
        <v>92.708485539389926</v>
      </c>
      <c r="AC110" s="4">
        <f t="shared" si="110"/>
        <v>92.987124543174346</v>
      </c>
      <c r="AD110" s="4">
        <f t="shared" si="111"/>
        <v>110.45119027154826</v>
      </c>
      <c r="AE110" s="4">
        <f t="shared" si="112"/>
        <v>126.16593223577257</v>
      </c>
      <c r="AF110" s="4">
        <f t="shared" si="113"/>
        <v>139.87940136666211</v>
      </c>
      <c r="AG110" s="4">
        <f t="shared" si="114"/>
        <v>143.86277575592129</v>
      </c>
      <c r="AH110" s="4">
        <f t="shared" si="115"/>
        <v>138.0687809505925</v>
      </c>
      <c r="AJ110" s="4">
        <f t="shared" si="193"/>
        <v>-4.7701501519910039</v>
      </c>
      <c r="AK110" s="4">
        <f t="shared" si="193"/>
        <v>5.2188693904846559</v>
      </c>
      <c r="AL110" s="4">
        <f t="shared" si="193"/>
        <v>-2.5233555117766429</v>
      </c>
      <c r="AM110" s="4">
        <f t="shared" si="193"/>
        <v>-15.522562804265405</v>
      </c>
      <c r="AN110" s="4">
        <f t="shared" si="193"/>
        <v>-12.730354664109797</v>
      </c>
      <c r="AO110" s="4">
        <f t="shared" si="193"/>
        <v>-14.93952652011</v>
      </c>
      <c r="AP110" s="4">
        <f t="shared" si="193"/>
        <v>-14.614446490178707</v>
      </c>
      <c r="AQ110" s="4">
        <f t="shared" si="193"/>
        <v>-15.672320195824625</v>
      </c>
      <c r="AR110" s="4">
        <f t="shared" si="193"/>
        <v>-14.363485539389927</v>
      </c>
      <c r="AS110" s="4">
        <f t="shared" si="193"/>
        <v>-16.114124543174341</v>
      </c>
      <c r="AT110" s="4">
        <f t="shared" si="193"/>
        <v>4.3848097284517422</v>
      </c>
      <c r="AU110" s="4">
        <f t="shared" si="193"/>
        <v>14.741067764227438</v>
      </c>
      <c r="AV110" s="4">
        <f t="shared" si="193"/>
        <v>7.4165986333378839</v>
      </c>
      <c r="AW110" s="4">
        <f t="shared" si="193"/>
        <v>-4.8437757559212855</v>
      </c>
      <c r="AX110" s="4">
        <f t="shared" si="193"/>
        <v>-4.7537809505924997</v>
      </c>
      <c r="AZ110" s="2">
        <f t="shared" si="194"/>
        <v>36.581335725613336</v>
      </c>
      <c r="BA110" s="2">
        <f t="shared" si="194"/>
        <v>44.889055156946121</v>
      </c>
      <c r="BB110" s="2">
        <f t="shared" si="194"/>
        <v>50.685401607799442</v>
      </c>
      <c r="BC110" s="2">
        <f t="shared" si="194"/>
        <v>54.756159953651029</v>
      </c>
      <c r="BD110" s="2">
        <f t="shared" si="194"/>
        <v>58.711835647090311</v>
      </c>
      <c r="BE110" s="2">
        <f t="shared" si="194"/>
        <v>62.485338447724885</v>
      </c>
      <c r="BF110" s="2">
        <f t="shared" si="194"/>
        <v>64.747593469807484</v>
      </c>
      <c r="BG110" s="2">
        <f t="shared" si="194"/>
        <v>66.82889873410754</v>
      </c>
      <c r="BH110" s="2">
        <f t="shared" si="194"/>
        <v>67.213048601795393</v>
      </c>
      <c r="BI110" s="2">
        <f t="shared" si="194"/>
        <v>67.350243997138946</v>
      </c>
      <c r="BJ110" s="2">
        <f t="shared" si="194"/>
        <v>66.003410822509082</v>
      </c>
      <c r="BK110" s="2">
        <f t="shared" si="194"/>
        <v>65.6793402775603</v>
      </c>
      <c r="BL110" s="2">
        <f t="shared" si="194"/>
        <v>63.253551861522752</v>
      </c>
      <c r="BM110" s="2">
        <f t="shared" si="194"/>
        <v>62.645571222097082</v>
      </c>
      <c r="BN110" s="2">
        <f t="shared" si="194"/>
        <v>64.775610913363309</v>
      </c>
      <c r="BP110" s="2" t="str">
        <f t="shared" si="116"/>
        <v/>
      </c>
      <c r="BQ110" s="2" t="str">
        <f t="shared" si="117"/>
        <v/>
      </c>
      <c r="BR110" s="2" t="str">
        <f t="shared" si="118"/>
        <v/>
      </c>
      <c r="BS110" s="2" t="str">
        <f t="shared" si="119"/>
        <v/>
      </c>
      <c r="BT110" s="2" t="str">
        <f t="shared" si="120"/>
        <v/>
      </c>
      <c r="BU110" s="2" t="str">
        <f t="shared" si="121"/>
        <v/>
      </c>
      <c r="BV110" s="2" t="str">
        <f t="shared" si="122"/>
        <v/>
      </c>
      <c r="BW110" s="2" t="str">
        <f t="shared" si="123"/>
        <v/>
      </c>
      <c r="BX110" s="2" t="str">
        <f t="shared" si="124"/>
        <v/>
      </c>
      <c r="BY110" s="2" t="str">
        <f t="shared" si="125"/>
        <v/>
      </c>
      <c r="BZ110" s="2" t="str">
        <f t="shared" si="126"/>
        <v/>
      </c>
      <c r="CA110" s="2" t="str">
        <f t="shared" si="127"/>
        <v/>
      </c>
      <c r="CB110" s="2" t="str">
        <f t="shared" si="128"/>
        <v/>
      </c>
      <c r="CC110" s="2" t="str">
        <f t="shared" si="129"/>
        <v/>
      </c>
      <c r="CD110" s="2" t="str">
        <f t="shared" si="130"/>
        <v/>
      </c>
      <c r="CF110" s="2" t="str">
        <f t="shared" si="131"/>
        <v/>
      </c>
      <c r="CG110" s="2" t="str">
        <f t="shared" si="132"/>
        <v/>
      </c>
      <c r="CH110" s="2" t="str">
        <f t="shared" si="133"/>
        <v/>
      </c>
      <c r="CI110" s="2" t="str">
        <f t="shared" si="134"/>
        <v/>
      </c>
      <c r="CJ110" s="2" t="str">
        <f t="shared" si="135"/>
        <v/>
      </c>
      <c r="CK110" s="2" t="str">
        <f t="shared" si="136"/>
        <v/>
      </c>
      <c r="CL110" s="2" t="str">
        <f t="shared" si="137"/>
        <v/>
      </c>
      <c r="CM110" s="2" t="str">
        <f t="shared" si="138"/>
        <v/>
      </c>
      <c r="CN110" s="2" t="str">
        <f t="shared" si="139"/>
        <v/>
      </c>
      <c r="CO110" s="2" t="str">
        <f t="shared" si="140"/>
        <v/>
      </c>
      <c r="CP110" s="2" t="str">
        <f t="shared" si="141"/>
        <v/>
      </c>
      <c r="CQ110" s="2" t="str">
        <f t="shared" si="142"/>
        <v/>
      </c>
      <c r="CR110" s="2" t="str">
        <f t="shared" si="143"/>
        <v/>
      </c>
      <c r="CS110" s="2" t="str">
        <f t="shared" si="144"/>
        <v/>
      </c>
      <c r="CT110" s="2" t="str">
        <f t="shared" si="145"/>
        <v/>
      </c>
      <c r="CV110" s="2">
        <f t="shared" si="146"/>
        <v>36.922507328024281</v>
      </c>
      <c r="CW110" s="2">
        <f t="shared" si="147"/>
        <v>45.345038940071646</v>
      </c>
      <c r="CX110" s="2">
        <f t="shared" si="148"/>
        <v>50.828641859589688</v>
      </c>
      <c r="CY110" s="2">
        <f t="shared" si="149"/>
        <v>54.720431202833169</v>
      </c>
      <c r="CZ110" s="2">
        <f t="shared" si="150"/>
        <v>58.836370466224416</v>
      </c>
      <c r="DA110" s="2">
        <f t="shared" si="151"/>
        <v>62.676646149957989</v>
      </c>
      <c r="DB110" s="2">
        <f t="shared" si="152"/>
        <v>64.611518506015884</v>
      </c>
      <c r="DC110" s="2">
        <f t="shared" si="153"/>
        <v>66.756300634291037</v>
      </c>
      <c r="DD110" s="2">
        <f t="shared" si="154"/>
        <v>67.308707770331509</v>
      </c>
      <c r="DE110" s="2">
        <f t="shared" si="155"/>
        <v>67.795888642157635</v>
      </c>
      <c r="DF110" s="2">
        <f t="shared" si="156"/>
        <v>66.289247094624486</v>
      </c>
      <c r="DG110" s="2">
        <f t="shared" si="157"/>
        <v>65.878654462199634</v>
      </c>
      <c r="DH110" s="2">
        <f t="shared" si="158"/>
        <v>63.69202816901408</v>
      </c>
      <c r="DI110" s="2">
        <f t="shared" si="159"/>
        <v>62.955044288357463</v>
      </c>
      <c r="DJ110" s="2">
        <f t="shared" si="160"/>
        <v>67.150799299206398</v>
      </c>
      <c r="DL110" s="2">
        <f t="shared" si="161"/>
        <v>35.55846594673833</v>
      </c>
      <c r="DM110" s="2">
        <f t="shared" si="162"/>
        <v>43.139841994030022</v>
      </c>
      <c r="DN110" s="2">
        <f t="shared" si="163"/>
        <v>50.201781552907924</v>
      </c>
      <c r="DO110" s="2">
        <f t="shared" si="164"/>
        <v>54.873659471475705</v>
      </c>
      <c r="DP110" s="2">
        <f t="shared" si="165"/>
        <v>58.277340815740374</v>
      </c>
      <c r="DQ110" s="2">
        <f t="shared" si="166"/>
        <v>61.872786255192644</v>
      </c>
      <c r="DR110" s="2">
        <f t="shared" si="167"/>
        <v>65.181290676535838</v>
      </c>
      <c r="DS110" s="2">
        <f t="shared" si="168"/>
        <v>67.066814337019593</v>
      </c>
      <c r="DT110" s="2">
        <f t="shared" si="169"/>
        <v>66.898211446136287</v>
      </c>
      <c r="DU110" s="2">
        <f t="shared" si="170"/>
        <v>65.907581337370928</v>
      </c>
      <c r="DV110" s="2">
        <f t="shared" si="171"/>
        <v>64.999147240897273</v>
      </c>
      <c r="DW110" s="2">
        <f t="shared" si="172"/>
        <v>64.911643895372436</v>
      </c>
      <c r="DX110" s="2">
        <f t="shared" si="173"/>
        <v>61.336324285714262</v>
      </c>
      <c r="DY110" s="2">
        <f t="shared" si="174"/>
        <v>61.474846499977019</v>
      </c>
      <c r="DZ110" s="2">
        <f t="shared" si="175"/>
        <v>56.885265975092068</v>
      </c>
      <c r="EB110" s="2">
        <f t="shared" si="176"/>
        <v>0.25011822008604223</v>
      </c>
      <c r="EC110" s="2">
        <f t="shared" si="177"/>
        <v>0.20677689761180859</v>
      </c>
      <c r="ED110" s="2">
        <f t="shared" si="178"/>
        <v>0.22850426205557051</v>
      </c>
      <c r="EE110" s="2">
        <f t="shared" si="179"/>
        <v>0.23317336372968117</v>
      </c>
      <c r="EF110" s="2">
        <f t="shared" si="180"/>
        <v>0.22276961342975485</v>
      </c>
      <c r="EG110" s="2">
        <f t="shared" si="181"/>
        <v>0.23798637483829735</v>
      </c>
      <c r="EH110" s="2">
        <f t="shared" si="182"/>
        <v>0.23882346459185605</v>
      </c>
      <c r="EI110" s="2">
        <f t="shared" si="183"/>
        <v>0.23379998749995143</v>
      </c>
      <c r="EJ110" s="2">
        <f t="shared" si="184"/>
        <v>0.23303294791653922</v>
      </c>
      <c r="EK110" s="2">
        <f t="shared" si="185"/>
        <v>0.23600218242497842</v>
      </c>
      <c r="EL110" s="2">
        <f t="shared" si="186"/>
        <v>0.2215613553397412</v>
      </c>
      <c r="EM110" s="2">
        <f t="shared" si="187"/>
        <v>0.20611376077646756</v>
      </c>
      <c r="EN110" s="2">
        <f t="shared" si="188"/>
        <v>0.18613388151193322</v>
      </c>
      <c r="EO110" s="2">
        <f t="shared" si="189"/>
        <v>0.20907548213471625</v>
      </c>
      <c r="EP110" s="2">
        <f t="shared" si="190"/>
        <v>0.23137505971205916</v>
      </c>
    </row>
    <row r="111" spans="2:146" x14ac:dyDescent="0.25">
      <c r="B111" s="2">
        <v>89</v>
      </c>
      <c r="C111" s="49">
        <v>37.017499999999998</v>
      </c>
      <c r="D111" s="49">
        <v>90.245599999999996</v>
      </c>
      <c r="E111" s="49">
        <v>56.927</v>
      </c>
      <c r="F111" s="49">
        <v>56.073</v>
      </c>
      <c r="G111" s="49">
        <v>59.927</v>
      </c>
      <c r="H111" s="49">
        <v>61.709000000000003</v>
      </c>
      <c r="I111" s="49">
        <v>63.817999999999998</v>
      </c>
      <c r="J111" s="49">
        <v>67.545000000000002</v>
      </c>
      <c r="K111" s="49">
        <v>67.891000000000005</v>
      </c>
      <c r="L111" s="49">
        <v>67.599999999999994</v>
      </c>
      <c r="M111" s="49">
        <v>79.344999999999999</v>
      </c>
      <c r="N111" s="49">
        <v>110.185</v>
      </c>
      <c r="O111" s="49">
        <v>140.07400000000001</v>
      </c>
      <c r="P111" s="49">
        <v>142.74100000000001</v>
      </c>
      <c r="Q111" s="49">
        <v>136.25899999999999</v>
      </c>
      <c r="T111" s="4">
        <f t="shared" si="101"/>
        <v>40.368597606056454</v>
      </c>
      <c r="U111" s="4">
        <f t="shared" si="102"/>
        <v>82.241670462738583</v>
      </c>
      <c r="V111" s="4">
        <f t="shared" si="103"/>
        <v>70.095582757862473</v>
      </c>
      <c r="W111" s="4">
        <f t="shared" si="104"/>
        <v>66.619690386193597</v>
      </c>
      <c r="X111" s="4">
        <f t="shared" si="105"/>
        <v>74.471096726926547</v>
      </c>
      <c r="Y111" s="4">
        <f t="shared" si="106"/>
        <v>71.340616331638827</v>
      </c>
      <c r="Z111" s="4">
        <f t="shared" si="107"/>
        <v>72.911184443246967</v>
      </c>
      <c r="AA111" s="4">
        <f t="shared" si="108"/>
        <v>77.548593849725449</v>
      </c>
      <c r="AB111" s="4">
        <f t="shared" si="109"/>
        <v>81.893122770358417</v>
      </c>
      <c r="AC111" s="4">
        <f t="shared" si="110"/>
        <v>82.16676031913893</v>
      </c>
      <c r="AD111" s="4">
        <f t="shared" si="111"/>
        <v>94.857026777405466</v>
      </c>
      <c r="AE111" s="4">
        <f t="shared" si="112"/>
        <v>109.01680516064994</v>
      </c>
      <c r="AF111" s="4">
        <f t="shared" si="113"/>
        <v>125.83248667419846</v>
      </c>
      <c r="AG111" s="4">
        <f t="shared" si="114"/>
        <v>139.47083137677836</v>
      </c>
      <c r="AH111" s="4">
        <f t="shared" si="115"/>
        <v>137.18053553968821</v>
      </c>
      <c r="AJ111" s="4">
        <f t="shared" si="193"/>
        <v>-3.3510976060564559</v>
      </c>
      <c r="AK111" s="4">
        <f t="shared" si="193"/>
        <v>8.0039295372614134</v>
      </c>
      <c r="AL111" s="4">
        <f t="shared" si="193"/>
        <v>-13.168582757862474</v>
      </c>
      <c r="AM111" s="4">
        <f t="shared" si="193"/>
        <v>-10.546690386193596</v>
      </c>
      <c r="AN111" s="4">
        <f t="shared" si="193"/>
        <v>-14.544096726926547</v>
      </c>
      <c r="AO111" s="4">
        <f t="shared" si="193"/>
        <v>-9.6316163316388241</v>
      </c>
      <c r="AP111" s="4">
        <f t="shared" si="193"/>
        <v>-9.0931844432469688</v>
      </c>
      <c r="AQ111" s="4">
        <f t="shared" si="193"/>
        <v>-10.003593849725448</v>
      </c>
      <c r="AR111" s="4">
        <f t="shared" si="193"/>
        <v>-14.002122770358412</v>
      </c>
      <c r="AS111" s="4">
        <f t="shared" si="193"/>
        <v>-14.566760319138936</v>
      </c>
      <c r="AT111" s="4">
        <f t="shared" si="193"/>
        <v>-15.512026777405467</v>
      </c>
      <c r="AU111" s="4">
        <f t="shared" si="193"/>
        <v>1.1681948393500647</v>
      </c>
      <c r="AV111" s="4">
        <f t="shared" si="193"/>
        <v>14.241513325801549</v>
      </c>
      <c r="AW111" s="4">
        <f t="shared" si="193"/>
        <v>3.2701686232216503</v>
      </c>
      <c r="AX111" s="4">
        <f t="shared" si="193"/>
        <v>-0.92153553968822166</v>
      </c>
      <c r="AZ111" s="2">
        <f t="shared" si="194"/>
        <v>36.522980893883499</v>
      </c>
      <c r="BA111" s="2">
        <f t="shared" si="194"/>
        <v>44.819549934402595</v>
      </c>
      <c r="BB111" s="2">
        <f t="shared" si="194"/>
        <v>50.625602811883084</v>
      </c>
      <c r="BC111" s="2">
        <f t="shared" si="194"/>
        <v>54.688635901576411</v>
      </c>
      <c r="BD111" s="2">
        <f t="shared" si="194"/>
        <v>58.629433510930347</v>
      </c>
      <c r="BE111" s="2">
        <f t="shared" si="194"/>
        <v>62.40638215455391</v>
      </c>
      <c r="BF111" s="2">
        <f t="shared" si="194"/>
        <v>64.675955200689103</v>
      </c>
      <c r="BG111" s="2">
        <f t="shared" si="194"/>
        <v>66.739054333760492</v>
      </c>
      <c r="BH111" s="2">
        <f t="shared" si="194"/>
        <v>67.108334786317982</v>
      </c>
      <c r="BI111" s="2">
        <f t="shared" si="194"/>
        <v>67.240844793204715</v>
      </c>
      <c r="BJ111" s="2">
        <f t="shared" si="194"/>
        <v>65.882374898248273</v>
      </c>
      <c r="BK111" s="2">
        <f t="shared" si="194"/>
        <v>65.547699773362751</v>
      </c>
      <c r="BL111" s="2">
        <f t="shared" si="194"/>
        <v>63.083784951397739</v>
      </c>
      <c r="BM111" s="2">
        <f t="shared" si="194"/>
        <v>62.501041130723607</v>
      </c>
      <c r="BN111" s="2">
        <f t="shared" si="194"/>
        <v>64.602894165620057</v>
      </c>
      <c r="BP111" s="2" t="str">
        <f t="shared" si="116"/>
        <v/>
      </c>
      <c r="BQ111" s="2" t="str">
        <f t="shared" si="117"/>
        <v/>
      </c>
      <c r="BR111" s="2" t="str">
        <f t="shared" si="118"/>
        <v/>
      </c>
      <c r="BS111" s="2" t="str">
        <f t="shared" si="119"/>
        <v/>
      </c>
      <c r="BT111" s="2" t="str">
        <f t="shared" si="120"/>
        <v/>
      </c>
      <c r="BU111" s="2" t="str">
        <f t="shared" si="121"/>
        <v/>
      </c>
      <c r="BV111" s="2" t="str">
        <f t="shared" si="122"/>
        <v/>
      </c>
      <c r="BW111" s="2" t="str">
        <f t="shared" si="123"/>
        <v/>
      </c>
      <c r="BX111" s="2" t="str">
        <f t="shared" si="124"/>
        <v/>
      </c>
      <c r="BY111" s="2" t="str">
        <f t="shared" si="125"/>
        <v/>
      </c>
      <c r="BZ111" s="2" t="str">
        <f t="shared" si="126"/>
        <v/>
      </c>
      <c r="CA111" s="2" t="str">
        <f t="shared" si="127"/>
        <v/>
      </c>
      <c r="CB111" s="2" t="str">
        <f t="shared" si="128"/>
        <v/>
      </c>
      <c r="CC111" s="2" t="str">
        <f t="shared" si="129"/>
        <v/>
      </c>
      <c r="CD111" s="2" t="str">
        <f t="shared" si="130"/>
        <v/>
      </c>
      <c r="CF111" s="2" t="str">
        <f t="shared" si="131"/>
        <v/>
      </c>
      <c r="CG111" s="2" t="str">
        <f t="shared" si="132"/>
        <v/>
      </c>
      <c r="CH111" s="2" t="str">
        <f t="shared" si="133"/>
        <v/>
      </c>
      <c r="CI111" s="2" t="str">
        <f t="shared" si="134"/>
        <v/>
      </c>
      <c r="CJ111" s="2" t="str">
        <f t="shared" si="135"/>
        <v/>
      </c>
      <c r="CK111" s="2" t="str">
        <f t="shared" si="136"/>
        <v/>
      </c>
      <c r="CL111" s="2" t="str">
        <f t="shared" si="137"/>
        <v/>
      </c>
      <c r="CM111" s="2" t="str">
        <f t="shared" si="138"/>
        <v/>
      </c>
      <c r="CN111" s="2" t="str">
        <f t="shared" si="139"/>
        <v/>
      </c>
      <c r="CO111" s="2" t="str">
        <f t="shared" si="140"/>
        <v/>
      </c>
      <c r="CP111" s="2" t="str">
        <f t="shared" si="141"/>
        <v/>
      </c>
      <c r="CQ111" s="2" t="str">
        <f t="shared" si="142"/>
        <v/>
      </c>
      <c r="CR111" s="2" t="str">
        <f t="shared" si="143"/>
        <v/>
      </c>
      <c r="CS111" s="2" t="str">
        <f t="shared" si="144"/>
        <v/>
      </c>
      <c r="CT111" s="2" t="str">
        <f t="shared" si="145"/>
        <v/>
      </c>
      <c r="CV111" s="2">
        <f t="shared" si="146"/>
        <v>36.884952980425183</v>
      </c>
      <c r="CW111" s="2">
        <f t="shared" si="147"/>
        <v>45.313505901595555</v>
      </c>
      <c r="CX111" s="2">
        <f t="shared" si="148"/>
        <v>50.788388067005464</v>
      </c>
      <c r="CY111" s="2">
        <f t="shared" si="149"/>
        <v>54.657290102043497</v>
      </c>
      <c r="CZ111" s="2">
        <f t="shared" si="150"/>
        <v>58.766946342147058</v>
      </c>
      <c r="DA111" s="2">
        <f t="shared" si="151"/>
        <v>62.618888001128489</v>
      </c>
      <c r="DB111" s="2">
        <f t="shared" si="152"/>
        <v>64.542156457208094</v>
      </c>
      <c r="DC111" s="2">
        <f t="shared" si="153"/>
        <v>66.670570659917885</v>
      </c>
      <c r="DD111" s="2">
        <f t="shared" si="154"/>
        <v>67.222152352700718</v>
      </c>
      <c r="DE111" s="2">
        <f t="shared" si="155"/>
        <v>67.736814070989439</v>
      </c>
      <c r="DF111" s="2">
        <f t="shared" si="156"/>
        <v>66.200316790097006</v>
      </c>
      <c r="DG111" s="2">
        <f t="shared" si="157"/>
        <v>65.772258993965877</v>
      </c>
      <c r="DH111" s="2">
        <f t="shared" si="158"/>
        <v>63.557040241448689</v>
      </c>
      <c r="DI111" s="2">
        <f t="shared" si="159"/>
        <v>62.844942442419388</v>
      </c>
      <c r="DJ111" s="2">
        <f t="shared" si="160"/>
        <v>67.186176892374817</v>
      </c>
      <c r="DL111" s="2">
        <f t="shared" si="161"/>
        <v>35.533237633032002</v>
      </c>
      <c r="DM111" s="2">
        <f t="shared" si="162"/>
        <v>43.091399377657631</v>
      </c>
      <c r="DN111" s="2">
        <f t="shared" si="163"/>
        <v>50.124352921378573</v>
      </c>
      <c r="DO111" s="2">
        <f t="shared" si="164"/>
        <v>54.782650999768826</v>
      </c>
      <c r="DP111" s="2">
        <f t="shared" si="165"/>
        <v>58.191874084936565</v>
      </c>
      <c r="DQ111" s="2">
        <f t="shared" si="166"/>
        <v>61.785825372621986</v>
      </c>
      <c r="DR111" s="2">
        <f t="shared" si="167"/>
        <v>65.064875339920576</v>
      </c>
      <c r="DS111" s="2">
        <f t="shared" si="168"/>
        <v>66.943738722995789</v>
      </c>
      <c r="DT111" s="2">
        <f t="shared" si="169"/>
        <v>66.766694817232576</v>
      </c>
      <c r="DU111" s="2">
        <f t="shared" si="170"/>
        <v>65.776542055525809</v>
      </c>
      <c r="DV111" s="2">
        <f t="shared" si="171"/>
        <v>64.863600251043621</v>
      </c>
      <c r="DW111" s="2">
        <f t="shared" si="172"/>
        <v>64.758872025596915</v>
      </c>
      <c r="DX111" s="2">
        <f t="shared" si="173"/>
        <v>61.196562857142837</v>
      </c>
      <c r="DY111" s="2">
        <f t="shared" si="174"/>
        <v>61.314546536746796</v>
      </c>
      <c r="DZ111" s="2">
        <f t="shared" si="175"/>
        <v>56.776353096623652</v>
      </c>
      <c r="EB111" s="2">
        <f t="shared" si="176"/>
        <v>0.26778721366133862</v>
      </c>
      <c r="EC111" s="2">
        <f t="shared" si="177"/>
        <v>0.2222917586856239</v>
      </c>
      <c r="ED111" s="2">
        <f t="shared" si="178"/>
        <v>0.24514554115761061</v>
      </c>
      <c r="EE111" s="2">
        <f t="shared" si="179"/>
        <v>0.25004447241277056</v>
      </c>
      <c r="EF111" s="2">
        <f t="shared" si="180"/>
        <v>0.23912270065634936</v>
      </c>
      <c r="EG111" s="2">
        <f t="shared" si="181"/>
        <v>0.25508988076389955</v>
      </c>
      <c r="EH111" s="2">
        <f t="shared" si="182"/>
        <v>0.25596692200348009</v>
      </c>
      <c r="EI111" s="2">
        <f t="shared" si="183"/>
        <v>0.25070161230041843</v>
      </c>
      <c r="EJ111" s="2">
        <f t="shared" si="184"/>
        <v>0.249897207795094</v>
      </c>
      <c r="EK111" s="2">
        <f t="shared" si="185"/>
        <v>0.25301043624163971</v>
      </c>
      <c r="EL111" s="2">
        <f t="shared" si="186"/>
        <v>0.23785288994320442</v>
      </c>
      <c r="EM111" s="2">
        <f t="shared" si="187"/>
        <v>0.22159276526375546</v>
      </c>
      <c r="EN111" s="2">
        <f t="shared" si="188"/>
        <v>0.20049134687647951</v>
      </c>
      <c r="EO111" s="2">
        <f t="shared" si="189"/>
        <v>0.22471395174351191</v>
      </c>
      <c r="EP111" s="2">
        <f t="shared" si="190"/>
        <v>0.24815816073746993</v>
      </c>
    </row>
    <row r="112" spans="2:146" x14ac:dyDescent="0.25">
      <c r="B112" s="2">
        <v>90</v>
      </c>
      <c r="C112" s="49">
        <v>37.315800000000003</v>
      </c>
      <c r="D112" s="49">
        <v>79.789500000000004</v>
      </c>
      <c r="E112" s="49">
        <v>52.6</v>
      </c>
      <c r="F112" s="49">
        <v>54.344999999999999</v>
      </c>
      <c r="G112" s="49">
        <v>58.872999999999998</v>
      </c>
      <c r="H112" s="49">
        <v>62.073</v>
      </c>
      <c r="I112" s="49">
        <v>63.673000000000002</v>
      </c>
      <c r="J112" s="49">
        <v>66.290999999999997</v>
      </c>
      <c r="K112" s="49">
        <v>66.763999999999996</v>
      </c>
      <c r="L112" s="49">
        <v>66.036000000000001</v>
      </c>
      <c r="M112" s="49">
        <v>67.617999999999995</v>
      </c>
      <c r="N112" s="49">
        <v>79.13</v>
      </c>
      <c r="O112" s="49">
        <v>119.259</v>
      </c>
      <c r="P112" s="49">
        <v>137.79599999999999</v>
      </c>
      <c r="Q112" s="49">
        <v>136.185</v>
      </c>
      <c r="T112" s="4">
        <f t="shared" si="101"/>
        <v>38.580525420897075</v>
      </c>
      <c r="U112" s="4">
        <f t="shared" si="102"/>
        <v>72.852567146149738</v>
      </c>
      <c r="V112" s="4">
        <f t="shared" si="103"/>
        <v>62.272552672204419</v>
      </c>
      <c r="W112" s="4">
        <f t="shared" si="104"/>
        <v>60.978859460160656</v>
      </c>
      <c r="X112" s="4">
        <f t="shared" si="105"/>
        <v>67.330208925559205</v>
      </c>
      <c r="Y112" s="4">
        <f t="shared" si="106"/>
        <v>66.861048226778166</v>
      </c>
      <c r="Z112" s="4">
        <f t="shared" si="107"/>
        <v>68.539691263727192</v>
      </c>
      <c r="AA112" s="4">
        <f t="shared" si="108"/>
        <v>71.962928999177876</v>
      </c>
      <c r="AB112" s="4">
        <f t="shared" si="109"/>
        <v>74.759286122522326</v>
      </c>
      <c r="AC112" s="4">
        <f t="shared" si="110"/>
        <v>75.010823478084774</v>
      </c>
      <c r="AD112" s="4">
        <f t="shared" si="111"/>
        <v>82.901007191563011</v>
      </c>
      <c r="AE112" s="4">
        <f t="shared" si="112"/>
        <v>93.916720195585782</v>
      </c>
      <c r="AF112" s="4">
        <f t="shared" si="113"/>
        <v>110.03227189186512</v>
      </c>
      <c r="AG112" s="4">
        <f t="shared" si="114"/>
        <v>129.63752094698117</v>
      </c>
      <c r="AH112" s="4">
        <f t="shared" si="115"/>
        <v>130.80330163165615</v>
      </c>
      <c r="AJ112" s="4">
        <f t="shared" si="193"/>
        <v>-1.2647254208970722</v>
      </c>
      <c r="AK112" s="4">
        <f t="shared" si="193"/>
        <v>6.9369328538502657</v>
      </c>
      <c r="AL112" s="4">
        <f t="shared" si="193"/>
        <v>-9.6725526722044179</v>
      </c>
      <c r="AM112" s="4">
        <f t="shared" si="193"/>
        <v>-6.6338594601606573</v>
      </c>
      <c r="AN112" s="4">
        <f t="shared" si="193"/>
        <v>-8.4572089255592076</v>
      </c>
      <c r="AO112" s="4">
        <f t="shared" si="193"/>
        <v>-4.7880482267781659</v>
      </c>
      <c r="AP112" s="4">
        <f t="shared" si="193"/>
        <v>-4.8666912637271906</v>
      </c>
      <c r="AQ112" s="4">
        <f t="shared" si="193"/>
        <v>-5.6719289991778794</v>
      </c>
      <c r="AR112" s="4">
        <f t="shared" si="193"/>
        <v>-7.9952861225223302</v>
      </c>
      <c r="AS112" s="4">
        <f t="shared" si="193"/>
        <v>-8.9748234780847724</v>
      </c>
      <c r="AT112" s="4">
        <f t="shared" si="193"/>
        <v>-15.283007191563016</v>
      </c>
      <c r="AU112" s="4">
        <f t="shared" si="193"/>
        <v>-14.786720195585787</v>
      </c>
      <c r="AV112" s="4">
        <f t="shared" si="193"/>
        <v>9.2267281081348784</v>
      </c>
      <c r="AW112" s="4">
        <f t="shared" si="193"/>
        <v>8.1584790530188229</v>
      </c>
      <c r="AX112" s="4">
        <f t="shared" si="193"/>
        <v>5.381698368343848</v>
      </c>
      <c r="AZ112" s="2">
        <f t="shared" si="194"/>
        <v>36.464027959259667</v>
      </c>
      <c r="BA112" s="2">
        <f t="shared" si="194"/>
        <v>44.747697638385013</v>
      </c>
      <c r="BB112" s="2">
        <f t="shared" si="194"/>
        <v>50.56400616660963</v>
      </c>
      <c r="BC112" s="2">
        <f t="shared" si="194"/>
        <v>54.620249004639589</v>
      </c>
      <c r="BD112" s="2">
        <f t="shared" si="194"/>
        <v>58.546031060744042</v>
      </c>
      <c r="BE112" s="2">
        <f t="shared" si="194"/>
        <v>62.325746728595689</v>
      </c>
      <c r="BF112" s="2">
        <f t="shared" si="194"/>
        <v>64.603078345051259</v>
      </c>
      <c r="BG112" s="2">
        <f t="shared" si="194"/>
        <v>66.648134732447872</v>
      </c>
      <c r="BH112" s="2">
        <f t="shared" si="194"/>
        <v>67.001706817233242</v>
      </c>
      <c r="BI112" s="2">
        <f t="shared" si="194"/>
        <v>67.127389556902514</v>
      </c>
      <c r="BJ112" s="2">
        <f t="shared" si="194"/>
        <v>65.758705663026205</v>
      </c>
      <c r="BK112" s="2">
        <f t="shared" si="194"/>
        <v>65.413760758813964</v>
      </c>
      <c r="BL112" s="2">
        <f t="shared" si="194"/>
        <v>62.911955649413848</v>
      </c>
      <c r="BM112" s="2">
        <f t="shared" si="194"/>
        <v>62.353655877707027</v>
      </c>
      <c r="BN112" s="2">
        <f t="shared" si="194"/>
        <v>64.416927817825098</v>
      </c>
      <c r="BP112" s="2" t="str">
        <f t="shared" si="116"/>
        <v/>
      </c>
      <c r="BQ112" s="2" t="str">
        <f t="shared" si="117"/>
        <v/>
      </c>
      <c r="BR112" s="2" t="str">
        <f t="shared" si="118"/>
        <v/>
      </c>
      <c r="BS112" s="2" t="str">
        <f t="shared" si="119"/>
        <v/>
      </c>
      <c r="BT112" s="2" t="str">
        <f t="shared" si="120"/>
        <v/>
      </c>
      <c r="BU112" s="2" t="str">
        <f t="shared" si="121"/>
        <v/>
      </c>
      <c r="BV112" s="2" t="str">
        <f t="shared" si="122"/>
        <v/>
      </c>
      <c r="BW112" s="2" t="str">
        <f t="shared" si="123"/>
        <v/>
      </c>
      <c r="BX112" s="2" t="str">
        <f t="shared" si="124"/>
        <v/>
      </c>
      <c r="BY112" s="2" t="str">
        <f t="shared" si="125"/>
        <v/>
      </c>
      <c r="BZ112" s="2" t="str">
        <f t="shared" si="126"/>
        <v/>
      </c>
      <c r="CA112" s="2" t="str">
        <f t="shared" si="127"/>
        <v/>
      </c>
      <c r="CB112" s="2" t="str">
        <f t="shared" si="128"/>
        <v/>
      </c>
      <c r="CC112" s="2" t="str">
        <f t="shared" si="129"/>
        <v/>
      </c>
      <c r="CD112" s="2" t="str">
        <f t="shared" si="130"/>
        <v/>
      </c>
      <c r="CF112" s="2" t="str">
        <f t="shared" si="131"/>
        <v/>
      </c>
      <c r="CG112" s="2" t="str">
        <f t="shared" si="132"/>
        <v/>
      </c>
      <c r="CH112" s="2" t="str">
        <f t="shared" si="133"/>
        <v/>
      </c>
      <c r="CI112" s="2" t="str">
        <f t="shared" si="134"/>
        <v/>
      </c>
      <c r="CJ112" s="2" t="str">
        <f t="shared" si="135"/>
        <v/>
      </c>
      <c r="CK112" s="2" t="str">
        <f t="shared" si="136"/>
        <v/>
      </c>
      <c r="CL112" s="2" t="str">
        <f t="shared" si="137"/>
        <v/>
      </c>
      <c r="CM112" s="2" t="str">
        <f t="shared" si="138"/>
        <v/>
      </c>
      <c r="CN112" s="2" t="str">
        <f t="shared" si="139"/>
        <v/>
      </c>
      <c r="CO112" s="2" t="str">
        <f t="shared" si="140"/>
        <v/>
      </c>
      <c r="CP112" s="2" t="str">
        <f t="shared" si="141"/>
        <v/>
      </c>
      <c r="CQ112" s="2" t="str">
        <f t="shared" si="142"/>
        <v/>
      </c>
      <c r="CR112" s="2" t="str">
        <f t="shared" si="143"/>
        <v/>
      </c>
      <c r="CS112" s="2" t="str">
        <f t="shared" si="144"/>
        <v/>
      </c>
      <c r="CT112" s="2" t="str">
        <f t="shared" si="145"/>
        <v/>
      </c>
      <c r="CV112" s="2">
        <f t="shared" si="146"/>
        <v>36.847398632826092</v>
      </c>
      <c r="CW112" s="2">
        <f t="shared" si="147"/>
        <v>45.281972863119471</v>
      </c>
      <c r="CX112" s="2">
        <f t="shared" si="148"/>
        <v>50.748134274421233</v>
      </c>
      <c r="CY112" s="2">
        <f t="shared" si="149"/>
        <v>54.594149001253825</v>
      </c>
      <c r="CZ112" s="2">
        <f t="shared" si="150"/>
        <v>58.697522218069693</v>
      </c>
      <c r="DA112" s="2">
        <f t="shared" si="151"/>
        <v>62.56112985229899</v>
      </c>
      <c r="DB112" s="2">
        <f t="shared" si="152"/>
        <v>64.47279440840029</v>
      </c>
      <c r="DC112" s="2">
        <f t="shared" si="153"/>
        <v>66.584840685544734</v>
      </c>
      <c r="DD112" s="2">
        <f t="shared" si="154"/>
        <v>67.135596935069941</v>
      </c>
      <c r="DE112" s="2">
        <f t="shared" si="155"/>
        <v>67.677739499821243</v>
      </c>
      <c r="DF112" s="2">
        <f t="shared" si="156"/>
        <v>66.11138648556954</v>
      </c>
      <c r="DG112" s="2">
        <f t="shared" si="157"/>
        <v>65.665863525732121</v>
      </c>
      <c r="DH112" s="2">
        <f t="shared" si="158"/>
        <v>63.422052313883299</v>
      </c>
      <c r="DI112" s="2">
        <f t="shared" si="159"/>
        <v>62.734840596481305</v>
      </c>
      <c r="DJ112" s="2">
        <f t="shared" si="160"/>
        <v>67.221554485543237</v>
      </c>
      <c r="DL112" s="2">
        <f t="shared" si="161"/>
        <v>35.50800931932568</v>
      </c>
      <c r="DM112" s="2">
        <f t="shared" si="162"/>
        <v>43.04295676128524</v>
      </c>
      <c r="DN112" s="2">
        <f t="shared" si="163"/>
        <v>50.04692428984923</v>
      </c>
      <c r="DO112" s="2">
        <f t="shared" si="164"/>
        <v>54.691642528061948</v>
      </c>
      <c r="DP112" s="2">
        <f t="shared" si="165"/>
        <v>58.106407354132756</v>
      </c>
      <c r="DQ112" s="2">
        <f t="shared" si="166"/>
        <v>61.698864490051335</v>
      </c>
      <c r="DR112" s="2">
        <f t="shared" si="167"/>
        <v>64.9484600033053</v>
      </c>
      <c r="DS112" s="2">
        <f t="shared" si="168"/>
        <v>66.820663108971985</v>
      </c>
      <c r="DT112" s="2">
        <f t="shared" si="169"/>
        <v>66.635178188328865</v>
      </c>
      <c r="DU112" s="2">
        <f t="shared" si="170"/>
        <v>65.64550277368069</v>
      </c>
      <c r="DV112" s="2">
        <f t="shared" si="171"/>
        <v>64.72805326118997</v>
      </c>
      <c r="DW112" s="2">
        <f t="shared" si="172"/>
        <v>64.606100155821395</v>
      </c>
      <c r="DX112" s="2">
        <f t="shared" si="173"/>
        <v>61.056801428571404</v>
      </c>
      <c r="DY112" s="2">
        <f t="shared" si="174"/>
        <v>61.154246573516573</v>
      </c>
      <c r="DZ112" s="2">
        <f t="shared" si="175"/>
        <v>56.667440218155235</v>
      </c>
      <c r="EB112" s="2">
        <f t="shared" si="176"/>
        <v>0.28622796202883599</v>
      </c>
      <c r="EC112" s="2">
        <f t="shared" si="177"/>
        <v>0.23862053707285852</v>
      </c>
      <c r="ED112" s="2">
        <f t="shared" si="178"/>
        <v>0.26258626069619734</v>
      </c>
      <c r="EE112" s="2">
        <f t="shared" si="179"/>
        <v>0.26771011615096069</v>
      </c>
      <c r="EF112" s="2">
        <f t="shared" si="180"/>
        <v>0.25628040600550367</v>
      </c>
      <c r="EG112" s="2">
        <f t="shared" si="181"/>
        <v>0.27298223262701421</v>
      </c>
      <c r="EH112" s="2">
        <f t="shared" si="182"/>
        <v>0.27389817141805783</v>
      </c>
      <c r="EI112" s="2">
        <f t="shared" si="183"/>
        <v>0.26839706751915499</v>
      </c>
      <c r="EJ112" s="2">
        <f t="shared" si="184"/>
        <v>0.26755615913400377</v>
      </c>
      <c r="EK112" s="2">
        <f t="shared" si="185"/>
        <v>0.27080995822957077</v>
      </c>
      <c r="EL112" s="2">
        <f t="shared" si="186"/>
        <v>0.25495001228031594</v>
      </c>
      <c r="EM112" s="2">
        <f t="shared" si="187"/>
        <v>0.23788590366110587</v>
      </c>
      <c r="EN112" s="2">
        <f t="shared" si="188"/>
        <v>0.21566281515298413</v>
      </c>
      <c r="EO112" s="2">
        <f t="shared" si="189"/>
        <v>0.24116548160753201</v>
      </c>
      <c r="EP112" s="2">
        <f t="shared" si="190"/>
        <v>0.26573775843837222</v>
      </c>
    </row>
    <row r="113" spans="2:146" x14ac:dyDescent="0.25">
      <c r="B113" s="2">
        <v>91</v>
      </c>
      <c r="C113" s="49">
        <v>37.298200000000001</v>
      </c>
      <c r="D113" s="49">
        <v>60.719299999999997</v>
      </c>
      <c r="E113" s="49">
        <v>50.454999999999998</v>
      </c>
      <c r="F113" s="49">
        <v>53.655000000000001</v>
      </c>
      <c r="G113" s="49">
        <v>57.835999999999999</v>
      </c>
      <c r="H113" s="49">
        <v>59.472999999999999</v>
      </c>
      <c r="I113" s="49">
        <v>62.872999999999998</v>
      </c>
      <c r="J113" s="49">
        <v>65.308999999999997</v>
      </c>
      <c r="K113" s="49">
        <v>66.090999999999994</v>
      </c>
      <c r="L113" s="49">
        <v>66.090999999999994</v>
      </c>
      <c r="M113" s="49">
        <v>65.382000000000005</v>
      </c>
      <c r="N113" s="49">
        <v>67.221999999999994</v>
      </c>
      <c r="O113" s="49">
        <v>87.944000000000003</v>
      </c>
      <c r="P113" s="49">
        <v>128</v>
      </c>
      <c r="Q113" s="49">
        <v>131.37</v>
      </c>
      <c r="T113" s="4">
        <f t="shared" si="101"/>
        <v>37.497684058880921</v>
      </c>
      <c r="U113" s="4">
        <f t="shared" si="102"/>
        <v>64.299129323645573</v>
      </c>
      <c r="V113" s="4">
        <f t="shared" si="103"/>
        <v>56.973715640772426</v>
      </c>
      <c r="W113" s="4">
        <f t="shared" si="104"/>
        <v>57.642192729075155</v>
      </c>
      <c r="X113" s="4">
        <f t="shared" si="105"/>
        <v>62.90058779925387</v>
      </c>
      <c r="Y113" s="4">
        <f t="shared" si="106"/>
        <v>64.343460656532059</v>
      </c>
      <c r="Z113" s="4">
        <f t="shared" si="107"/>
        <v>66.228221575778676</v>
      </c>
      <c r="AA113" s="4">
        <f t="shared" si="108"/>
        <v>68.908109375327129</v>
      </c>
      <c r="AB113" s="4">
        <f t="shared" si="109"/>
        <v>70.576019744498367</v>
      </c>
      <c r="AC113" s="4">
        <f t="shared" si="110"/>
        <v>70.787119495082067</v>
      </c>
      <c r="AD113" s="4">
        <f t="shared" si="111"/>
        <v>74.836867716435265</v>
      </c>
      <c r="AE113" s="4">
        <f t="shared" si="112"/>
        <v>82.329866380514872</v>
      </c>
      <c r="AF113" s="4">
        <f t="shared" si="113"/>
        <v>95.185813344451873</v>
      </c>
      <c r="AG113" s="4">
        <f t="shared" si="114"/>
        <v>116.45501201138907</v>
      </c>
      <c r="AH113" s="4">
        <f t="shared" si="115"/>
        <v>120.30643808538977</v>
      </c>
      <c r="AJ113" s="4">
        <f t="shared" si="193"/>
        <v>-0.19948405888091969</v>
      </c>
      <c r="AK113" s="4">
        <f t="shared" si="193"/>
        <v>-3.5798293236455763</v>
      </c>
      <c r="AL113" s="4">
        <f t="shared" si="193"/>
        <v>-6.5187156407724274</v>
      </c>
      <c r="AM113" s="4">
        <f t="shared" si="193"/>
        <v>-3.9871927290751543</v>
      </c>
      <c r="AN113" s="4">
        <f t="shared" si="193"/>
        <v>-5.0645877992538715</v>
      </c>
      <c r="AO113" s="4">
        <f t="shared" si="193"/>
        <v>-4.8704606565320603</v>
      </c>
      <c r="AP113" s="4">
        <f t="shared" si="193"/>
        <v>-3.3552215757786783</v>
      </c>
      <c r="AQ113" s="4">
        <f t="shared" si="193"/>
        <v>-3.5991093753271315</v>
      </c>
      <c r="AR113" s="4">
        <f t="shared" si="193"/>
        <v>-4.4850197444983735</v>
      </c>
      <c r="AS113" s="4">
        <f t="shared" si="193"/>
        <v>-4.6961194950820726</v>
      </c>
      <c r="AT113" s="4">
        <f t="shared" si="193"/>
        <v>-9.4548677164352597</v>
      </c>
      <c r="AU113" s="4">
        <f t="shared" si="193"/>
        <v>-15.107866380514878</v>
      </c>
      <c r="AV113" s="4">
        <f t="shared" si="193"/>
        <v>-7.2418133444518702</v>
      </c>
      <c r="AW113" s="4">
        <f t="shared" si="193"/>
        <v>11.544987988610927</v>
      </c>
      <c r="AX113" s="4">
        <f t="shared" si="193"/>
        <v>11.063561914610233</v>
      </c>
      <c r="AZ113" s="2">
        <f t="shared" si="194"/>
        <v>36.404547314173961</v>
      </c>
      <c r="BA113" s="2">
        <f t="shared" si="194"/>
        <v>44.673477081602655</v>
      </c>
      <c r="BB113" s="2">
        <f t="shared" si="194"/>
        <v>50.500537439893108</v>
      </c>
      <c r="BC113" s="2">
        <f t="shared" si="194"/>
        <v>54.5509312599685</v>
      </c>
      <c r="BD113" s="2">
        <f t="shared" si="194"/>
        <v>58.461600019654114</v>
      </c>
      <c r="BE113" s="2">
        <f t="shared" si="194"/>
        <v>62.243385518437464</v>
      </c>
      <c r="BF113" s="2">
        <f t="shared" si="194"/>
        <v>64.528840712344589</v>
      </c>
      <c r="BG113" s="2">
        <f t="shared" si="194"/>
        <v>66.556046428098739</v>
      </c>
      <c r="BH113" s="2">
        <f t="shared" si="194"/>
        <v>66.893069824375587</v>
      </c>
      <c r="BI113" s="2">
        <f t="shared" si="194"/>
        <v>67.009758275435189</v>
      </c>
      <c r="BJ113" s="2">
        <f t="shared" si="194"/>
        <v>65.632314157466595</v>
      </c>
      <c r="BK113" s="2">
        <f t="shared" si="194"/>
        <v>65.277419444660069</v>
      </c>
      <c r="BL113" s="2">
        <f t="shared" si="194"/>
        <v>62.738048959923368</v>
      </c>
      <c r="BM113" s="2">
        <f t="shared" si="194"/>
        <v>62.203309478054862</v>
      </c>
      <c r="BN113" s="2">
        <f t="shared" si="194"/>
        <v>64.217599462525712</v>
      </c>
      <c r="BP113" s="2" t="str">
        <f t="shared" si="116"/>
        <v/>
      </c>
      <c r="BQ113" s="2" t="str">
        <f t="shared" si="117"/>
        <v/>
      </c>
      <c r="BR113" s="2" t="str">
        <f t="shared" si="118"/>
        <v/>
      </c>
      <c r="BS113" s="2" t="str">
        <f t="shared" si="119"/>
        <v/>
      </c>
      <c r="BT113" s="2" t="str">
        <f t="shared" si="120"/>
        <v/>
      </c>
      <c r="BU113" s="2" t="str">
        <f t="shared" si="121"/>
        <v/>
      </c>
      <c r="BV113" s="2" t="str">
        <f t="shared" si="122"/>
        <v/>
      </c>
      <c r="BW113" s="2" t="str">
        <f t="shared" si="123"/>
        <v/>
      </c>
      <c r="BX113" s="2" t="str">
        <f t="shared" si="124"/>
        <v/>
      </c>
      <c r="BY113" s="2" t="str">
        <f t="shared" si="125"/>
        <v/>
      </c>
      <c r="BZ113" s="2" t="str">
        <f t="shared" si="126"/>
        <v/>
      </c>
      <c r="CA113" s="2" t="str">
        <f t="shared" si="127"/>
        <v/>
      </c>
      <c r="CB113" s="2" t="str">
        <f t="shared" si="128"/>
        <v/>
      </c>
      <c r="CC113" s="2" t="str">
        <f t="shared" si="129"/>
        <v/>
      </c>
      <c r="CD113" s="2" t="str">
        <f t="shared" si="130"/>
        <v/>
      </c>
      <c r="CF113" s="2" t="str">
        <f t="shared" si="131"/>
        <v/>
      </c>
      <c r="CG113" s="2" t="str">
        <f t="shared" si="132"/>
        <v/>
      </c>
      <c r="CH113" s="2" t="str">
        <f t="shared" si="133"/>
        <v/>
      </c>
      <c r="CI113" s="2" t="str">
        <f t="shared" si="134"/>
        <v/>
      </c>
      <c r="CJ113" s="2" t="str">
        <f t="shared" si="135"/>
        <v/>
      </c>
      <c r="CK113" s="2" t="str">
        <f t="shared" si="136"/>
        <v/>
      </c>
      <c r="CL113" s="2" t="str">
        <f t="shared" si="137"/>
        <v/>
      </c>
      <c r="CM113" s="2" t="str">
        <f t="shared" si="138"/>
        <v/>
      </c>
      <c r="CN113" s="2" t="str">
        <f t="shared" si="139"/>
        <v/>
      </c>
      <c r="CO113" s="2" t="str">
        <f t="shared" si="140"/>
        <v/>
      </c>
      <c r="CP113" s="2" t="str">
        <f t="shared" si="141"/>
        <v/>
      </c>
      <c r="CQ113" s="2" t="str">
        <f t="shared" si="142"/>
        <v/>
      </c>
      <c r="CR113" s="2" t="str">
        <f t="shared" si="143"/>
        <v/>
      </c>
      <c r="CS113" s="2" t="str">
        <f t="shared" si="144"/>
        <v/>
      </c>
      <c r="CT113" s="2" t="str">
        <f t="shared" si="145"/>
        <v/>
      </c>
      <c r="CV113" s="2">
        <f t="shared" si="146"/>
        <v>36.809844285227001</v>
      </c>
      <c r="CW113" s="2">
        <f t="shared" si="147"/>
        <v>45.250439824643379</v>
      </c>
      <c r="CX113" s="2">
        <f t="shared" si="148"/>
        <v>50.707880481837009</v>
      </c>
      <c r="CY113" s="2">
        <f t="shared" si="149"/>
        <v>54.531007900464154</v>
      </c>
      <c r="CZ113" s="2">
        <f t="shared" si="150"/>
        <v>58.628098093992335</v>
      </c>
      <c r="DA113" s="2">
        <f t="shared" si="151"/>
        <v>62.50337170346949</v>
      </c>
      <c r="DB113" s="2">
        <f t="shared" si="152"/>
        <v>64.4034323595925</v>
      </c>
      <c r="DC113" s="2">
        <f t="shared" si="153"/>
        <v>66.499110711171582</v>
      </c>
      <c r="DD113" s="2">
        <f t="shared" si="154"/>
        <v>67.04904151743915</v>
      </c>
      <c r="DE113" s="2">
        <f t="shared" si="155"/>
        <v>67.618664928653047</v>
      </c>
      <c r="DF113" s="2">
        <f t="shared" si="156"/>
        <v>66.022456181042074</v>
      </c>
      <c r="DG113" s="2">
        <f t="shared" si="157"/>
        <v>65.559468057498364</v>
      </c>
      <c r="DH113" s="2">
        <f t="shared" si="158"/>
        <v>63.287064386317908</v>
      </c>
      <c r="DI113" s="2">
        <f t="shared" si="159"/>
        <v>62.624738750543223</v>
      </c>
      <c r="DJ113" s="2">
        <f t="shared" si="160"/>
        <v>67.256932078711657</v>
      </c>
      <c r="DL113" s="2">
        <f t="shared" si="161"/>
        <v>35.482781005619351</v>
      </c>
      <c r="DM113" s="2">
        <f t="shared" si="162"/>
        <v>42.994514144912849</v>
      </c>
      <c r="DN113" s="2">
        <f t="shared" si="163"/>
        <v>49.969495658319879</v>
      </c>
      <c r="DO113" s="2">
        <f t="shared" si="164"/>
        <v>54.600634056355062</v>
      </c>
      <c r="DP113" s="2">
        <f t="shared" si="165"/>
        <v>58.020940623328947</v>
      </c>
      <c r="DQ113" s="2">
        <f t="shared" si="166"/>
        <v>61.611903607480684</v>
      </c>
      <c r="DR113" s="2">
        <f t="shared" si="167"/>
        <v>64.832044666690038</v>
      </c>
      <c r="DS113" s="2">
        <f t="shared" si="168"/>
        <v>66.697587494948181</v>
      </c>
      <c r="DT113" s="2">
        <f t="shared" si="169"/>
        <v>66.503661559425154</v>
      </c>
      <c r="DU113" s="2">
        <f t="shared" si="170"/>
        <v>65.514463491835571</v>
      </c>
      <c r="DV113" s="2">
        <f t="shared" si="171"/>
        <v>64.592506271336319</v>
      </c>
      <c r="DW113" s="2">
        <f t="shared" si="172"/>
        <v>64.453328286045874</v>
      </c>
      <c r="DX113" s="2">
        <f t="shared" si="173"/>
        <v>60.917039999999979</v>
      </c>
      <c r="DY113" s="2">
        <f t="shared" si="174"/>
        <v>60.993946610286343</v>
      </c>
      <c r="DZ113" s="2">
        <f t="shared" si="175"/>
        <v>56.558527339686819</v>
      </c>
      <c r="EB113" s="2">
        <f t="shared" si="176"/>
        <v>0.3054089260708554</v>
      </c>
      <c r="EC113" s="2">
        <f t="shared" si="177"/>
        <v>0.2557543221502025</v>
      </c>
      <c r="ED113" s="2">
        <f t="shared" si="178"/>
        <v>0.28080620746817264</v>
      </c>
      <c r="EE113" s="2">
        <f t="shared" si="179"/>
        <v>0.2861476301458441</v>
      </c>
      <c r="EF113" s="2">
        <f t="shared" si="180"/>
        <v>0.27422552201540168</v>
      </c>
      <c r="EG113" s="2">
        <f t="shared" si="181"/>
        <v>0.29163823831928315</v>
      </c>
      <c r="EH113" s="2">
        <f t="shared" si="182"/>
        <v>0.29259158142545771</v>
      </c>
      <c r="EI113" s="2">
        <f t="shared" si="183"/>
        <v>0.2868633592493548</v>
      </c>
      <c r="EJ113" s="2">
        <f t="shared" si="184"/>
        <v>0.28598721088236612</v>
      </c>
      <c r="EK113" s="2">
        <f t="shared" si="185"/>
        <v>0.2893765979643112</v>
      </c>
      <c r="EL113" s="2">
        <f t="shared" si="186"/>
        <v>0.27283614686598351</v>
      </c>
      <c r="EM113" s="2">
        <f t="shared" si="187"/>
        <v>0.25498460512628834</v>
      </c>
      <c r="EN113" s="2">
        <f t="shared" si="188"/>
        <v>0.23164969506811287</v>
      </c>
      <c r="EO113" s="2">
        <f t="shared" si="189"/>
        <v>0.25841998013430639</v>
      </c>
      <c r="EP113" s="2">
        <f t="shared" si="190"/>
        <v>0.2840921324559072</v>
      </c>
    </row>
    <row r="114" spans="2:146" x14ac:dyDescent="0.25">
      <c r="B114" s="2">
        <v>92</v>
      </c>
      <c r="C114" s="49">
        <v>36.0702</v>
      </c>
      <c r="D114" s="49">
        <v>45.842100000000002</v>
      </c>
      <c r="E114" s="49">
        <v>50.055</v>
      </c>
      <c r="F114" s="49">
        <v>54.326999999999998</v>
      </c>
      <c r="G114" s="49">
        <v>58.454999999999998</v>
      </c>
      <c r="H114" s="49">
        <v>61.454999999999998</v>
      </c>
      <c r="I114" s="49">
        <v>63.182000000000002</v>
      </c>
      <c r="J114" s="49">
        <v>64.617999999999995</v>
      </c>
      <c r="K114" s="49">
        <v>65.236000000000004</v>
      </c>
      <c r="L114" s="49">
        <v>65.090999999999994</v>
      </c>
      <c r="M114" s="49">
        <v>65.745000000000005</v>
      </c>
      <c r="N114" s="49">
        <v>65.519000000000005</v>
      </c>
      <c r="O114" s="49">
        <v>66.778000000000006</v>
      </c>
      <c r="P114" s="49">
        <v>108.37</v>
      </c>
      <c r="Q114" s="49">
        <v>118.574</v>
      </c>
      <c r="T114" s="4">
        <f t="shared" si="101"/>
        <v>36.874449243786735</v>
      </c>
      <c r="U114" s="4">
        <f t="shared" si="102"/>
        <v>57.339369367761655</v>
      </c>
      <c r="V114" s="4">
        <f t="shared" si="103"/>
        <v>53.725232926483109</v>
      </c>
      <c r="W114" s="4">
        <f t="shared" si="104"/>
        <v>55.851496662244813</v>
      </c>
      <c r="X114" s="4">
        <f t="shared" si="105"/>
        <v>60.420440363154178</v>
      </c>
      <c r="Y114" s="4">
        <f t="shared" si="106"/>
        <v>63.046303310278226</v>
      </c>
      <c r="Z114" s="4">
        <f t="shared" si="107"/>
        <v>65.115612126960627</v>
      </c>
      <c r="AA114" s="4">
        <f t="shared" si="108"/>
        <v>67.399600949274415</v>
      </c>
      <c r="AB114" s="4">
        <f t="shared" si="109"/>
        <v>68.364401542104929</v>
      </c>
      <c r="AC114" s="4">
        <f t="shared" si="110"/>
        <v>68.52980837545752</v>
      </c>
      <c r="AD114" s="4">
        <f t="shared" si="111"/>
        <v>69.988711253877881</v>
      </c>
      <c r="AE114" s="4">
        <f t="shared" si="112"/>
        <v>74.446894122552251</v>
      </c>
      <c r="AF114" s="4">
        <f t="shared" si="113"/>
        <v>83.051699320545509</v>
      </c>
      <c r="AG114" s="4">
        <f t="shared" si="114"/>
        <v>102.39820674192413</v>
      </c>
      <c r="AH114" s="4">
        <f t="shared" si="115"/>
        <v>107.77621091217839</v>
      </c>
      <c r="AJ114" s="4">
        <f t="shared" si="193"/>
        <v>-0.80424924378673524</v>
      </c>
      <c r="AK114" s="4">
        <f t="shared" si="193"/>
        <v>-11.497269367761653</v>
      </c>
      <c r="AL114" s="4">
        <f t="shared" si="193"/>
        <v>-3.6702329264831093</v>
      </c>
      <c r="AM114" s="4">
        <f t="shared" si="193"/>
        <v>-1.5244966622448146</v>
      </c>
      <c r="AN114" s="4">
        <f t="shared" si="193"/>
        <v>-1.9654403631541797</v>
      </c>
      <c r="AO114" s="4">
        <f t="shared" si="193"/>
        <v>-1.5913033102782279</v>
      </c>
      <c r="AP114" s="4">
        <f t="shared" si="193"/>
        <v>-1.9336121269606252</v>
      </c>
      <c r="AQ114" s="4">
        <f t="shared" si="193"/>
        <v>-2.78160094927442</v>
      </c>
      <c r="AR114" s="4">
        <f t="shared" si="193"/>
        <v>-3.1284015421049247</v>
      </c>
      <c r="AS114" s="4">
        <f t="shared" si="193"/>
        <v>-3.4388083754575263</v>
      </c>
      <c r="AT114" s="4">
        <f t="shared" si="193"/>
        <v>-4.2437112538778763</v>
      </c>
      <c r="AU114" s="4">
        <f t="shared" si="193"/>
        <v>-8.9278941225522459</v>
      </c>
      <c r="AV114" s="4">
        <f t="shared" si="193"/>
        <v>-16.273699320545504</v>
      </c>
      <c r="AW114" s="4">
        <f t="shared" si="193"/>
        <v>5.971793258075877</v>
      </c>
      <c r="AX114" s="4">
        <f t="shared" si="193"/>
        <v>10.797789087821613</v>
      </c>
      <c r="AZ114" s="2">
        <f t="shared" si="194"/>
        <v>36.344619748392873</v>
      </c>
      <c r="BA114" s="2">
        <f t="shared" si="194"/>
        <v>44.596885968583535</v>
      </c>
      <c r="BB114" s="2">
        <f t="shared" si="194"/>
        <v>50.435132176492083</v>
      </c>
      <c r="BC114" s="2">
        <f t="shared" si="194"/>
        <v>54.480616822147326</v>
      </c>
      <c r="BD114" s="2">
        <f t="shared" si="194"/>
        <v>58.376118562646539</v>
      </c>
      <c r="BE114" s="2">
        <f t="shared" si="194"/>
        <v>62.159263035731058</v>
      </c>
      <c r="BF114" s="2">
        <f t="shared" si="194"/>
        <v>64.453121523850967</v>
      </c>
      <c r="BG114" s="2">
        <f t="shared" si="194"/>
        <v>66.462697927697803</v>
      </c>
      <c r="BH114" s="2">
        <f t="shared" si="194"/>
        <v>66.782338214929723</v>
      </c>
      <c r="BI114" s="2">
        <f t="shared" si="194"/>
        <v>66.887857239183177</v>
      </c>
      <c r="BJ114" s="2">
        <f t="shared" si="194"/>
        <v>65.503127132535809</v>
      </c>
      <c r="BK114" s="2">
        <f t="shared" si="194"/>
        <v>65.138582875992924</v>
      </c>
      <c r="BL114" s="2">
        <f t="shared" si="194"/>
        <v>62.562066762728449</v>
      </c>
      <c r="BM114" s="2">
        <f t="shared" si="194"/>
        <v>62.049911646180064</v>
      </c>
      <c r="BN114" s="2">
        <f t="shared" si="194"/>
        <v>64.004904613332613</v>
      </c>
      <c r="BP114" s="2" t="str">
        <f t="shared" si="116"/>
        <v/>
      </c>
      <c r="BQ114" s="2" t="str">
        <f t="shared" si="117"/>
        <v/>
      </c>
      <c r="BR114" s="2" t="str">
        <f t="shared" si="118"/>
        <v/>
      </c>
      <c r="BS114" s="2" t="str">
        <f t="shared" si="119"/>
        <v/>
      </c>
      <c r="BT114" s="2" t="str">
        <f t="shared" si="120"/>
        <v/>
      </c>
      <c r="BU114" s="2" t="str">
        <f t="shared" si="121"/>
        <v/>
      </c>
      <c r="BV114" s="2">
        <f t="shared" si="122"/>
        <v>63.182000000000002</v>
      </c>
      <c r="BW114" s="2" t="str">
        <f t="shared" si="123"/>
        <v/>
      </c>
      <c r="BX114" s="2" t="str">
        <f t="shared" si="124"/>
        <v/>
      </c>
      <c r="BY114" s="2" t="str">
        <f t="shared" si="125"/>
        <v/>
      </c>
      <c r="BZ114" s="2" t="str">
        <f t="shared" si="126"/>
        <v/>
      </c>
      <c r="CA114" s="2" t="str">
        <f t="shared" si="127"/>
        <v/>
      </c>
      <c r="CB114" s="2" t="str">
        <f t="shared" si="128"/>
        <v/>
      </c>
      <c r="CC114" s="2" t="str">
        <f t="shared" si="129"/>
        <v/>
      </c>
      <c r="CD114" s="2" t="str">
        <f t="shared" si="130"/>
        <v/>
      </c>
      <c r="CF114" s="2" t="str">
        <f t="shared" si="131"/>
        <v/>
      </c>
      <c r="CG114" s="2" t="str">
        <f t="shared" si="132"/>
        <v/>
      </c>
      <c r="CH114" s="2" t="str">
        <f t="shared" si="133"/>
        <v/>
      </c>
      <c r="CI114" s="2" t="str">
        <f t="shared" si="134"/>
        <v/>
      </c>
      <c r="CJ114" s="2" t="str">
        <f t="shared" si="135"/>
        <v/>
      </c>
      <c r="CK114" s="2" t="str">
        <f t="shared" si="136"/>
        <v/>
      </c>
      <c r="CL114" s="2" t="str">
        <f t="shared" si="137"/>
        <v/>
      </c>
      <c r="CM114" s="2" t="str">
        <f t="shared" si="138"/>
        <v/>
      </c>
      <c r="CN114" s="2" t="str">
        <f t="shared" si="139"/>
        <v/>
      </c>
      <c r="CO114" s="2" t="str">
        <f t="shared" si="140"/>
        <v/>
      </c>
      <c r="CP114" s="2" t="str">
        <f t="shared" si="141"/>
        <v/>
      </c>
      <c r="CQ114" s="2" t="str">
        <f t="shared" si="142"/>
        <v/>
      </c>
      <c r="CR114" s="2" t="str">
        <f t="shared" si="143"/>
        <v/>
      </c>
      <c r="CS114" s="2" t="str">
        <f t="shared" si="144"/>
        <v/>
      </c>
      <c r="CT114" s="2" t="str">
        <f t="shared" si="145"/>
        <v/>
      </c>
      <c r="CV114" s="2">
        <f t="shared" si="146"/>
        <v>36.77228993762791</v>
      </c>
      <c r="CW114" s="2">
        <f t="shared" si="147"/>
        <v>45.218906786167295</v>
      </c>
      <c r="CX114" s="2">
        <f t="shared" si="148"/>
        <v>50.667626689252778</v>
      </c>
      <c r="CY114" s="2">
        <f t="shared" si="149"/>
        <v>54.467866799674482</v>
      </c>
      <c r="CZ114" s="2">
        <f t="shared" si="150"/>
        <v>58.55867396991497</v>
      </c>
      <c r="DA114" s="2">
        <f t="shared" si="151"/>
        <v>62.445613554639991</v>
      </c>
      <c r="DB114" s="2">
        <f t="shared" si="152"/>
        <v>64.334070310784696</v>
      </c>
      <c r="DC114" s="2">
        <f t="shared" si="153"/>
        <v>66.41338073679843</v>
      </c>
      <c r="DD114" s="2">
        <f t="shared" si="154"/>
        <v>66.962486099808359</v>
      </c>
      <c r="DE114" s="2">
        <f t="shared" si="155"/>
        <v>67.559590357484851</v>
      </c>
      <c r="DF114" s="2">
        <f t="shared" si="156"/>
        <v>65.933525876514594</v>
      </c>
      <c r="DG114" s="2">
        <f t="shared" si="157"/>
        <v>65.453072589264607</v>
      </c>
      <c r="DH114" s="2">
        <f t="shared" si="158"/>
        <v>63.152076458752518</v>
      </c>
      <c r="DI114" s="2">
        <f t="shared" si="159"/>
        <v>62.51463690460514</v>
      </c>
      <c r="DJ114" s="2">
        <f t="shared" si="160"/>
        <v>67.292309671880076</v>
      </c>
      <c r="DL114" s="2">
        <f t="shared" si="161"/>
        <v>35.457552691913023</v>
      </c>
      <c r="DM114" s="2">
        <f t="shared" si="162"/>
        <v>42.946071528540458</v>
      </c>
      <c r="DN114" s="2">
        <f t="shared" si="163"/>
        <v>49.892067026790528</v>
      </c>
      <c r="DO114" s="2">
        <f t="shared" si="164"/>
        <v>54.509625584648184</v>
      </c>
      <c r="DP114" s="2">
        <f t="shared" si="165"/>
        <v>57.935473892525138</v>
      </c>
      <c r="DQ114" s="2">
        <f t="shared" si="166"/>
        <v>61.524942724910026</v>
      </c>
      <c r="DR114" s="2">
        <f t="shared" si="167"/>
        <v>64.715629330074762</v>
      </c>
      <c r="DS114" s="2">
        <f t="shared" si="168"/>
        <v>66.574511880924362</v>
      </c>
      <c r="DT114" s="2">
        <f t="shared" si="169"/>
        <v>66.372144930521443</v>
      </c>
      <c r="DU114" s="2">
        <f t="shared" si="170"/>
        <v>65.383424209990451</v>
      </c>
      <c r="DV114" s="2">
        <f t="shared" si="171"/>
        <v>64.456959281482668</v>
      </c>
      <c r="DW114" s="2">
        <f t="shared" si="172"/>
        <v>64.300556416270354</v>
      </c>
      <c r="DX114" s="2">
        <f t="shared" si="173"/>
        <v>60.777278571428553</v>
      </c>
      <c r="DY114" s="2">
        <f t="shared" si="174"/>
        <v>60.833646647056121</v>
      </c>
      <c r="DZ114" s="2">
        <f t="shared" si="175"/>
        <v>56.449614461218403</v>
      </c>
      <c r="EB114" s="2">
        <f t="shared" si="176"/>
        <v>0.32528947561875488</v>
      </c>
      <c r="EC114" s="2">
        <f t="shared" si="177"/>
        <v>0.27367615646425519</v>
      </c>
      <c r="ED114" s="2">
        <f t="shared" si="178"/>
        <v>0.29977643760194433</v>
      </c>
      <c r="EE114" s="2">
        <f t="shared" si="179"/>
        <v>0.30532551368232386</v>
      </c>
      <c r="EF114" s="2">
        <f t="shared" si="180"/>
        <v>0.29293226026709485</v>
      </c>
      <c r="EG114" s="2">
        <f t="shared" si="181"/>
        <v>0.31102377707884865</v>
      </c>
      <c r="EH114" s="2">
        <f t="shared" si="182"/>
        <v>0.31201257747171718</v>
      </c>
      <c r="EI114" s="2">
        <f t="shared" si="183"/>
        <v>0.30606864468626438</v>
      </c>
      <c r="EJ114" s="2">
        <f t="shared" si="184"/>
        <v>0.3051589390186647</v>
      </c>
      <c r="EK114" s="2">
        <f t="shared" si="185"/>
        <v>0.3086773126560613</v>
      </c>
      <c r="EL114" s="2">
        <f t="shared" si="186"/>
        <v>0.29148617165450241</v>
      </c>
      <c r="EM114" s="2">
        <f t="shared" si="187"/>
        <v>0.27287227775262707</v>
      </c>
      <c r="EN114" s="2">
        <f t="shared" si="188"/>
        <v>0.24844627796469806</v>
      </c>
      <c r="EO114" s="2">
        <f t="shared" si="189"/>
        <v>0.27645922178196947</v>
      </c>
      <c r="EP114" s="2">
        <f t="shared" si="190"/>
        <v>0.30319076527346644</v>
      </c>
    </row>
    <row r="115" spans="2:146" x14ac:dyDescent="0.25">
      <c r="B115" s="2">
        <v>93</v>
      </c>
      <c r="C115" s="49">
        <v>36.280700000000003</v>
      </c>
      <c r="D115" s="49">
        <v>44.736800000000002</v>
      </c>
      <c r="E115" s="49">
        <v>50.091000000000001</v>
      </c>
      <c r="F115" s="49">
        <v>53.491</v>
      </c>
      <c r="G115" s="49">
        <v>58.164000000000001</v>
      </c>
      <c r="H115" s="49">
        <v>61.055</v>
      </c>
      <c r="I115" s="49">
        <v>63.182000000000002</v>
      </c>
      <c r="J115" s="49">
        <v>65.108999999999995</v>
      </c>
      <c r="K115" s="49">
        <v>65.164000000000001</v>
      </c>
      <c r="L115" s="49">
        <v>65.709000000000003</v>
      </c>
      <c r="M115" s="49">
        <v>65.090999999999994</v>
      </c>
      <c r="N115" s="49">
        <v>63.13</v>
      </c>
      <c r="O115" s="49">
        <v>62.204000000000001</v>
      </c>
      <c r="P115" s="49">
        <v>80.944000000000003</v>
      </c>
      <c r="Q115" s="49">
        <v>94.555999999999997</v>
      </c>
      <c r="T115" s="4">
        <f t="shared" si="101"/>
        <v>36.525327955133882</v>
      </c>
      <c r="U115" s="4">
        <f t="shared" si="102"/>
        <v>52.210497544108371</v>
      </c>
      <c r="V115" s="4">
        <f t="shared" si="103"/>
        <v>51.905105688384296</v>
      </c>
      <c r="W115" s="4">
        <f t="shared" si="104"/>
        <v>54.96380913737277</v>
      </c>
      <c r="X115" s="4">
        <f t="shared" si="105"/>
        <v>59.147591529769784</v>
      </c>
      <c r="Y115" s="4">
        <f t="shared" si="106"/>
        <v>62.415124669385982</v>
      </c>
      <c r="Z115" s="4">
        <f t="shared" si="107"/>
        <v>64.609036298955516</v>
      </c>
      <c r="AA115" s="4">
        <f t="shared" si="108"/>
        <v>66.703911850298596</v>
      </c>
      <c r="AB115" s="4">
        <f t="shared" si="109"/>
        <v>67.28434614569413</v>
      </c>
      <c r="AC115" s="4">
        <f t="shared" si="110"/>
        <v>67.409109012709834</v>
      </c>
      <c r="AD115" s="4">
        <f t="shared" si="111"/>
        <v>67.354981284018592</v>
      </c>
      <c r="AE115" s="4">
        <f t="shared" si="112"/>
        <v>69.633161529135137</v>
      </c>
      <c r="AF115" s="4">
        <f t="shared" si="113"/>
        <v>74.248715456282099</v>
      </c>
      <c r="AG115" s="4">
        <f t="shared" si="114"/>
        <v>89.572075211527547</v>
      </c>
      <c r="AH115" s="4">
        <f t="shared" si="115"/>
        <v>95.330152155705647</v>
      </c>
      <c r="AJ115" s="4">
        <f t="shared" si="193"/>
        <v>-0.24462795513387903</v>
      </c>
      <c r="AK115" s="4">
        <f t="shared" si="193"/>
        <v>-7.4736975441083686</v>
      </c>
      <c r="AL115" s="4">
        <f t="shared" si="193"/>
        <v>-1.814105688384295</v>
      </c>
      <c r="AM115" s="4">
        <f t="shared" si="193"/>
        <v>-1.4728091373727707</v>
      </c>
      <c r="AN115" s="4">
        <f t="shared" si="193"/>
        <v>-0.98359152976978237</v>
      </c>
      <c r="AO115" s="4">
        <f t="shared" si="193"/>
        <v>-1.3601246693859821</v>
      </c>
      <c r="AP115" s="4">
        <f t="shared" si="193"/>
        <v>-1.4270362989555139</v>
      </c>
      <c r="AQ115" s="4">
        <f t="shared" si="193"/>
        <v>-1.5949118502986011</v>
      </c>
      <c r="AR115" s="4">
        <f t="shared" si="193"/>
        <v>-2.1203461456941284</v>
      </c>
      <c r="AS115" s="4">
        <f t="shared" si="193"/>
        <v>-1.7001090127098308</v>
      </c>
      <c r="AT115" s="4">
        <f t="shared" si="193"/>
        <v>-2.2639812840185982</v>
      </c>
      <c r="AU115" s="4">
        <f t="shared" si="193"/>
        <v>-6.5031615291351343</v>
      </c>
      <c r="AV115" s="4">
        <f t="shared" si="193"/>
        <v>-12.044715456282098</v>
      </c>
      <c r="AW115" s="4">
        <f t="shared" si="193"/>
        <v>-8.6280752115275448</v>
      </c>
      <c r="AX115" s="4">
        <f t="shared" si="193"/>
        <v>-0.7741521557056501</v>
      </c>
      <c r="AZ115" s="2">
        <f t="shared" si="194"/>
        <v>36.284335959203901</v>
      </c>
      <c r="BA115" s="2">
        <f t="shared" si="194"/>
        <v>44.517942768153397</v>
      </c>
      <c r="BB115" s="2">
        <f t="shared" si="194"/>
        <v>50.367737569668982</v>
      </c>
      <c r="BC115" s="2">
        <f t="shared" si="194"/>
        <v>54.409243230850564</v>
      </c>
      <c r="BD115" s="2">
        <f t="shared" si="194"/>
        <v>58.289572239636222</v>
      </c>
      <c r="BE115" s="2">
        <f t="shared" si="194"/>
        <v>62.073356448310051</v>
      </c>
      <c r="BF115" s="2">
        <f t="shared" si="194"/>
        <v>64.375803453260119</v>
      </c>
      <c r="BG115" s="2">
        <f t="shared" si="194"/>
        <v>66.36800136900149</v>
      </c>
      <c r="BH115" s="2">
        <f t="shared" si="194"/>
        <v>66.669437821796734</v>
      </c>
      <c r="BI115" s="2">
        <f t="shared" si="194"/>
        <v>66.761622741150063</v>
      </c>
      <c r="BJ115" s="2">
        <f t="shared" si="194"/>
        <v>65.371089620013919</v>
      </c>
      <c r="BK115" s="2">
        <f t="shared" si="194"/>
        <v>64.997171423291192</v>
      </c>
      <c r="BL115" s="2">
        <f t="shared" si="194"/>
        <v>62.384029586809731</v>
      </c>
      <c r="BM115" s="2">
        <f t="shared" si="194"/>
        <v>61.893390703524346</v>
      </c>
      <c r="BN115" s="2">
        <f t="shared" si="194"/>
        <v>63.778956068521687</v>
      </c>
      <c r="BP115" s="2">
        <f t="shared" si="116"/>
        <v>36.280700000000003</v>
      </c>
      <c r="BQ115" s="2" t="str">
        <f t="shared" si="117"/>
        <v/>
      </c>
      <c r="BR115" s="2" t="str">
        <f t="shared" si="118"/>
        <v/>
      </c>
      <c r="BS115" s="2">
        <f t="shared" si="119"/>
        <v>53.491</v>
      </c>
      <c r="BT115" s="2">
        <f t="shared" si="120"/>
        <v>58.164000000000001</v>
      </c>
      <c r="BU115" s="2">
        <f t="shared" si="121"/>
        <v>61.055</v>
      </c>
      <c r="BV115" s="2">
        <f t="shared" si="122"/>
        <v>63.182000000000002</v>
      </c>
      <c r="BW115" s="2">
        <f t="shared" si="123"/>
        <v>65.108999999999995</v>
      </c>
      <c r="BX115" s="2">
        <f t="shared" si="124"/>
        <v>65.164000000000001</v>
      </c>
      <c r="BY115" s="2">
        <f t="shared" si="125"/>
        <v>65.709000000000003</v>
      </c>
      <c r="BZ115" s="2" t="str">
        <f t="shared" si="126"/>
        <v/>
      </c>
      <c r="CA115" s="2" t="str">
        <f t="shared" si="127"/>
        <v/>
      </c>
      <c r="CB115" s="2" t="str">
        <f t="shared" si="128"/>
        <v/>
      </c>
      <c r="CC115" s="2" t="str">
        <f t="shared" si="129"/>
        <v/>
      </c>
      <c r="CD115" s="2" t="str">
        <f t="shared" si="130"/>
        <v/>
      </c>
      <c r="CF115" s="2" t="str">
        <f t="shared" si="131"/>
        <v/>
      </c>
      <c r="CG115" s="2" t="str">
        <f t="shared" si="132"/>
        <v/>
      </c>
      <c r="CH115" s="2" t="str">
        <f t="shared" si="133"/>
        <v/>
      </c>
      <c r="CI115" s="2" t="str">
        <f t="shared" si="134"/>
        <v/>
      </c>
      <c r="CJ115" s="2" t="str">
        <f t="shared" si="135"/>
        <v/>
      </c>
      <c r="CK115" s="2" t="str">
        <f t="shared" si="136"/>
        <v/>
      </c>
      <c r="CL115" s="2" t="str">
        <f t="shared" si="137"/>
        <v/>
      </c>
      <c r="CM115" s="2" t="str">
        <f t="shared" si="138"/>
        <v/>
      </c>
      <c r="CN115" s="2" t="str">
        <f t="shared" si="139"/>
        <v/>
      </c>
      <c r="CO115" s="2" t="str">
        <f t="shared" si="140"/>
        <v/>
      </c>
      <c r="CP115" s="2" t="str">
        <f t="shared" si="141"/>
        <v/>
      </c>
      <c r="CQ115" s="2" t="str">
        <f t="shared" si="142"/>
        <v/>
      </c>
      <c r="CR115" s="2" t="str">
        <f t="shared" si="143"/>
        <v/>
      </c>
      <c r="CS115" s="2" t="str">
        <f t="shared" si="144"/>
        <v/>
      </c>
      <c r="CT115" s="2" t="str">
        <f t="shared" si="145"/>
        <v/>
      </c>
      <c r="CV115" s="2">
        <f t="shared" si="146"/>
        <v>36.734735590028819</v>
      </c>
      <c r="CW115" s="2">
        <f t="shared" si="147"/>
        <v>45.187373747691204</v>
      </c>
      <c r="CX115" s="2">
        <f t="shared" si="148"/>
        <v>50.627372896668554</v>
      </c>
      <c r="CY115" s="2">
        <f t="shared" si="149"/>
        <v>54.40472569888481</v>
      </c>
      <c r="CZ115" s="2">
        <f t="shared" si="150"/>
        <v>58.489249845837612</v>
      </c>
      <c r="DA115" s="2">
        <f t="shared" si="151"/>
        <v>62.387855405810484</v>
      </c>
      <c r="DB115" s="2">
        <f t="shared" si="152"/>
        <v>64.264708261976892</v>
      </c>
      <c r="DC115" s="2">
        <f t="shared" si="153"/>
        <v>66.327650762425279</v>
      </c>
      <c r="DD115" s="2">
        <f t="shared" si="154"/>
        <v>66.875930682177582</v>
      </c>
      <c r="DE115" s="2">
        <f t="shared" si="155"/>
        <v>67.50051578631664</v>
      </c>
      <c r="DF115" s="2">
        <f t="shared" si="156"/>
        <v>65.844595571987128</v>
      </c>
      <c r="DG115" s="2">
        <f t="shared" si="157"/>
        <v>65.346677121030851</v>
      </c>
      <c r="DH115" s="2">
        <f t="shared" si="158"/>
        <v>63.01708853118712</v>
      </c>
      <c r="DI115" s="2">
        <f t="shared" si="159"/>
        <v>62.404535058667065</v>
      </c>
      <c r="DJ115" s="2">
        <f t="shared" si="160"/>
        <v>67.327687265048496</v>
      </c>
      <c r="DL115" s="2">
        <f t="shared" si="161"/>
        <v>35.432324378206694</v>
      </c>
      <c r="DM115" s="2">
        <f t="shared" si="162"/>
        <v>42.897628912168067</v>
      </c>
      <c r="DN115" s="2">
        <f t="shared" si="163"/>
        <v>49.814638395261184</v>
      </c>
      <c r="DO115" s="2">
        <f t="shared" si="164"/>
        <v>54.418617112941305</v>
      </c>
      <c r="DP115" s="2">
        <f t="shared" si="165"/>
        <v>57.850007161721329</v>
      </c>
      <c r="DQ115" s="2">
        <f t="shared" si="166"/>
        <v>61.437981842339369</v>
      </c>
      <c r="DR115" s="2">
        <f t="shared" si="167"/>
        <v>64.5992139934595</v>
      </c>
      <c r="DS115" s="2">
        <f t="shared" si="168"/>
        <v>66.451436266900558</v>
      </c>
      <c r="DT115" s="2">
        <f t="shared" si="169"/>
        <v>66.240628301617733</v>
      </c>
      <c r="DU115" s="2">
        <f t="shared" si="170"/>
        <v>65.252384928145332</v>
      </c>
      <c r="DV115" s="2">
        <f t="shared" si="171"/>
        <v>64.321412291629002</v>
      </c>
      <c r="DW115" s="2">
        <f t="shared" si="172"/>
        <v>64.147784546494833</v>
      </c>
      <c r="DX115" s="2">
        <f t="shared" si="173"/>
        <v>60.637517142857121</v>
      </c>
      <c r="DY115" s="2">
        <f t="shared" si="174"/>
        <v>60.673346683825898</v>
      </c>
      <c r="DZ115" s="2">
        <f t="shared" si="175"/>
        <v>56.340701582749993</v>
      </c>
      <c r="EB115" s="2">
        <f t="shared" si="176"/>
        <v>0.34581983534584942</v>
      </c>
      <c r="EC115" s="2">
        <f t="shared" si="177"/>
        <v>0.29236051508982525</v>
      </c>
      <c r="ED115" s="2">
        <f t="shared" si="178"/>
        <v>0.31945897036483478</v>
      </c>
      <c r="EE115" s="2">
        <f t="shared" si="179"/>
        <v>0.32520317567245133</v>
      </c>
      <c r="EF115" s="2">
        <f t="shared" si="180"/>
        <v>0.31236588413590594</v>
      </c>
      <c r="EG115" s="2">
        <f t="shared" si="181"/>
        <v>0.33109560008298727</v>
      </c>
      <c r="EH115" s="2">
        <f t="shared" si="182"/>
        <v>0.33211745219080724</v>
      </c>
      <c r="EI115" s="2">
        <f t="shared" si="183"/>
        <v>0.32597198474301353</v>
      </c>
      <c r="EJ115" s="2">
        <f t="shared" si="184"/>
        <v>0.32503083051393694</v>
      </c>
      <c r="EK115" s="2">
        <f t="shared" si="185"/>
        <v>0.32866994484814421</v>
      </c>
      <c r="EL115" s="2">
        <f t="shared" si="186"/>
        <v>0.31086603830228426</v>
      </c>
      <c r="EM115" s="2">
        <f t="shared" si="187"/>
        <v>0.2915237821661536</v>
      </c>
      <c r="EN115" s="2">
        <f t="shared" si="188"/>
        <v>0.26603906379193459</v>
      </c>
      <c r="EO115" s="2">
        <f t="shared" si="189"/>
        <v>0.29525634677948376</v>
      </c>
      <c r="EP115" s="2">
        <f t="shared" si="190"/>
        <v>0.32299406763078625</v>
      </c>
    </row>
    <row r="116" spans="2:146" x14ac:dyDescent="0.25">
      <c r="B116" s="2">
        <v>94</v>
      </c>
      <c r="C116" s="49">
        <v>35.315800000000003</v>
      </c>
      <c r="D116" s="49">
        <v>45.210500000000003</v>
      </c>
      <c r="E116" s="49">
        <v>50.091000000000001</v>
      </c>
      <c r="F116" s="49">
        <v>54.744999999999997</v>
      </c>
      <c r="G116" s="49">
        <v>58.036000000000001</v>
      </c>
      <c r="H116" s="49">
        <v>60.564</v>
      </c>
      <c r="I116" s="49">
        <v>63.235999999999997</v>
      </c>
      <c r="J116" s="49">
        <v>63.8</v>
      </c>
      <c r="K116" s="49">
        <v>66.781999999999996</v>
      </c>
      <c r="L116" s="49">
        <v>66.072999999999993</v>
      </c>
      <c r="M116" s="49">
        <v>63.854999999999997</v>
      </c>
      <c r="N116" s="49">
        <v>64.13</v>
      </c>
      <c r="O116" s="49">
        <v>62.036999999999999</v>
      </c>
      <c r="P116" s="49">
        <v>66.259</v>
      </c>
      <c r="Q116" s="49">
        <v>72.87</v>
      </c>
      <c r="T116" s="4">
        <f t="shared" si="101"/>
        <v>36.326662260284628</v>
      </c>
      <c r="U116" s="4">
        <f t="shared" si="102"/>
        <v>48.75459460086936</v>
      </c>
      <c r="V116" s="4">
        <f t="shared" si="103"/>
        <v>50.958739345559728</v>
      </c>
      <c r="W116" s="4">
        <f t="shared" si="104"/>
        <v>54.541395761676405</v>
      </c>
      <c r="X116" s="4">
        <f t="shared" si="105"/>
        <v>58.53014631225593</v>
      </c>
      <c r="Y116" s="4">
        <f t="shared" si="106"/>
        <v>62.105772628309921</v>
      </c>
      <c r="Z116" s="4">
        <f t="shared" si="107"/>
        <v>64.370926410797239</v>
      </c>
      <c r="AA116" s="4">
        <f t="shared" si="108"/>
        <v>66.380275815724744</v>
      </c>
      <c r="AB116" s="4">
        <f t="shared" si="109"/>
        <v>66.770557599083176</v>
      </c>
      <c r="AC116" s="4">
        <f t="shared" si="110"/>
        <v>66.862656933887138</v>
      </c>
      <c r="AD116" s="4">
        <f t="shared" si="111"/>
        <v>66.032509228296135</v>
      </c>
      <c r="AE116" s="4">
        <f t="shared" si="112"/>
        <v>66.959815481620041</v>
      </c>
      <c r="AF116" s="4">
        <f t="shared" si="113"/>
        <v>68.504129083810767</v>
      </c>
      <c r="AG116" s="4">
        <f t="shared" si="114"/>
        <v>79.247229635516945</v>
      </c>
      <c r="AH116" s="4">
        <f t="shared" si="115"/>
        <v>84.546528759761117</v>
      </c>
      <c r="AJ116" s="4">
        <f t="shared" si="193"/>
        <v>-1.0108622602846253</v>
      </c>
      <c r="AK116" s="4">
        <f t="shared" si="193"/>
        <v>-3.5440946008693572</v>
      </c>
      <c r="AL116" s="4">
        <f t="shared" si="193"/>
        <v>-0.86773934555972687</v>
      </c>
      <c r="AM116" s="4">
        <f t="shared" si="193"/>
        <v>0.20360423832359231</v>
      </c>
      <c r="AN116" s="4">
        <f t="shared" si="193"/>
        <v>-0.49414631225592842</v>
      </c>
      <c r="AO116" s="4">
        <f t="shared" si="193"/>
        <v>-1.5417726283099213</v>
      </c>
      <c r="AP116" s="4">
        <f t="shared" si="193"/>
        <v>-1.1349264107972417</v>
      </c>
      <c r="AQ116" s="4">
        <f t="shared" si="193"/>
        <v>-2.5802758157247467</v>
      </c>
      <c r="AR116" s="4">
        <f t="shared" si="193"/>
        <v>1.1442400916820361E-2</v>
      </c>
      <c r="AS116" s="4">
        <f t="shared" si="193"/>
        <v>-0.78965693388714442</v>
      </c>
      <c r="AT116" s="4">
        <f t="shared" si="193"/>
        <v>-2.1775092282961381</v>
      </c>
      <c r="AU116" s="4">
        <f t="shared" si="193"/>
        <v>-2.8298154816200451</v>
      </c>
      <c r="AV116" s="4">
        <f t="shared" si="193"/>
        <v>-6.467129083810768</v>
      </c>
      <c r="AW116" s="4">
        <f t="shared" si="193"/>
        <v>-12.988229635516944</v>
      </c>
      <c r="AX116" s="4">
        <f t="shared" si="193"/>
        <v>-11.676528759761112</v>
      </c>
      <c r="AZ116" s="2">
        <f t="shared" si="194"/>
        <v>36.223795769306953</v>
      </c>
      <c r="BA116" s="2">
        <f t="shared" si="194"/>
        <v>44.436688296343327</v>
      </c>
      <c r="BB116" s="2">
        <f t="shared" si="194"/>
        <v>50.298314238378403</v>
      </c>
      <c r="BC116" s="2">
        <f t="shared" si="194"/>
        <v>54.336752678235854</v>
      </c>
      <c r="BD116" s="2">
        <f t="shared" si="194"/>
        <v>58.201954815227715</v>
      </c>
      <c r="BE116" s="2">
        <f t="shared" si="194"/>
        <v>61.985656905530476</v>
      </c>
      <c r="BF116" s="2">
        <f t="shared" si="194"/>
        <v>64.296774780672294</v>
      </c>
      <c r="BG116" s="2">
        <f t="shared" si="194"/>
        <v>66.271874215014776</v>
      </c>
      <c r="BH116" s="2">
        <f t="shared" si="194"/>
        <v>66.554307985514569</v>
      </c>
      <c r="BI116" s="2">
        <f t="shared" si="194"/>
        <v>66.631024399132215</v>
      </c>
      <c r="BJ116" s="2">
        <f t="shared" si="194"/>
        <v>65.236167328527529</v>
      </c>
      <c r="BK116" s="2">
        <f t="shared" si="194"/>
        <v>64.853121236897081</v>
      </c>
      <c r="BL116" s="2">
        <f t="shared" si="194"/>
        <v>62.203978162848401</v>
      </c>
      <c r="BM116" s="2">
        <f t="shared" si="194"/>
        <v>61.733696363580151</v>
      </c>
      <c r="BN116" s="2">
        <f t="shared" si="194"/>
        <v>63.539991325620079</v>
      </c>
      <c r="BP116" s="2">
        <f t="shared" si="116"/>
        <v>35.315800000000003</v>
      </c>
      <c r="BQ116" s="2" t="str">
        <f t="shared" si="117"/>
        <v/>
      </c>
      <c r="BR116" s="2">
        <f t="shared" si="118"/>
        <v>50.091000000000001</v>
      </c>
      <c r="BS116" s="2">
        <f t="shared" si="119"/>
        <v>54.744999999999997</v>
      </c>
      <c r="BT116" s="2">
        <f t="shared" si="120"/>
        <v>58.036000000000001</v>
      </c>
      <c r="BU116" s="2">
        <f t="shared" si="121"/>
        <v>60.564</v>
      </c>
      <c r="BV116" s="2">
        <f t="shared" si="122"/>
        <v>63.235999999999997</v>
      </c>
      <c r="BW116" s="2">
        <f t="shared" si="123"/>
        <v>63.8</v>
      </c>
      <c r="BX116" s="2">
        <f t="shared" si="124"/>
        <v>66.781999999999996</v>
      </c>
      <c r="BY116" s="2">
        <f t="shared" si="125"/>
        <v>66.072999999999993</v>
      </c>
      <c r="BZ116" s="2">
        <f t="shared" si="126"/>
        <v>63.854999999999997</v>
      </c>
      <c r="CA116" s="2" t="str">
        <f t="shared" si="127"/>
        <v/>
      </c>
      <c r="CB116" s="2" t="str">
        <f t="shared" si="128"/>
        <v/>
      </c>
      <c r="CC116" s="2" t="str">
        <f t="shared" si="129"/>
        <v/>
      </c>
      <c r="CD116" s="2" t="str">
        <f t="shared" si="130"/>
        <v/>
      </c>
      <c r="CF116" s="2" t="str">
        <f t="shared" si="131"/>
        <v/>
      </c>
      <c r="CG116" s="2" t="str">
        <f t="shared" si="132"/>
        <v/>
      </c>
      <c r="CH116" s="2" t="str">
        <f t="shared" si="133"/>
        <v/>
      </c>
      <c r="CI116" s="2" t="str">
        <f t="shared" si="134"/>
        <v/>
      </c>
      <c r="CJ116" s="2" t="str">
        <f t="shared" si="135"/>
        <v/>
      </c>
      <c r="CK116" s="2" t="str">
        <f t="shared" si="136"/>
        <v/>
      </c>
      <c r="CL116" s="2" t="str">
        <f t="shared" si="137"/>
        <v/>
      </c>
      <c r="CM116" s="2" t="str">
        <f t="shared" si="138"/>
        <v/>
      </c>
      <c r="CN116" s="2" t="str">
        <f t="shared" si="139"/>
        <v/>
      </c>
      <c r="CO116" s="2" t="str">
        <f t="shared" si="140"/>
        <v/>
      </c>
      <c r="CP116" s="2" t="str">
        <f t="shared" si="141"/>
        <v/>
      </c>
      <c r="CQ116" s="2" t="str">
        <f t="shared" si="142"/>
        <v/>
      </c>
      <c r="CR116" s="2" t="str">
        <f t="shared" si="143"/>
        <v/>
      </c>
      <c r="CS116" s="2" t="str">
        <f t="shared" si="144"/>
        <v/>
      </c>
      <c r="CT116" s="2" t="str">
        <f t="shared" si="145"/>
        <v/>
      </c>
      <c r="CV116" s="2">
        <f t="shared" si="146"/>
        <v>36.697181242429721</v>
      </c>
      <c r="CW116" s="2">
        <f t="shared" si="147"/>
        <v>45.155840709215113</v>
      </c>
      <c r="CX116" s="2">
        <f t="shared" si="148"/>
        <v>50.587119104084323</v>
      </c>
      <c r="CY116" s="2">
        <f t="shared" si="149"/>
        <v>54.341584598095139</v>
      </c>
      <c r="CZ116" s="2">
        <f t="shared" si="150"/>
        <v>58.419825721760247</v>
      </c>
      <c r="DA116" s="2">
        <f t="shared" si="151"/>
        <v>62.330097256980984</v>
      </c>
      <c r="DB116" s="2">
        <f t="shared" si="152"/>
        <v>64.195346213169103</v>
      </c>
      <c r="DC116" s="2">
        <f t="shared" si="153"/>
        <v>66.241920788052127</v>
      </c>
      <c r="DD116" s="2">
        <f t="shared" si="154"/>
        <v>66.789375264546791</v>
      </c>
      <c r="DE116" s="2">
        <f t="shared" si="155"/>
        <v>67.441441215148444</v>
      </c>
      <c r="DF116" s="2">
        <f t="shared" si="156"/>
        <v>65.755665267459662</v>
      </c>
      <c r="DG116" s="2">
        <f t="shared" si="157"/>
        <v>65.24028165279708</v>
      </c>
      <c r="DH116" s="2">
        <f t="shared" si="158"/>
        <v>62.88210060362173</v>
      </c>
      <c r="DI116" s="2">
        <f t="shared" si="159"/>
        <v>62.294433212728983</v>
      </c>
      <c r="DJ116" s="2">
        <f t="shared" si="160"/>
        <v>67.36306485821693</v>
      </c>
      <c r="DL116" s="2">
        <f t="shared" si="161"/>
        <v>35.407096064500365</v>
      </c>
      <c r="DM116" s="2">
        <f t="shared" si="162"/>
        <v>42.849186295795676</v>
      </c>
      <c r="DN116" s="2">
        <f t="shared" si="163"/>
        <v>49.737209763731833</v>
      </c>
      <c r="DO116" s="2">
        <f t="shared" si="164"/>
        <v>54.32760864123442</v>
      </c>
      <c r="DP116" s="2">
        <f t="shared" si="165"/>
        <v>57.764540430917521</v>
      </c>
      <c r="DQ116" s="2">
        <f t="shared" si="166"/>
        <v>61.351020959768718</v>
      </c>
      <c r="DR116" s="2">
        <f t="shared" si="167"/>
        <v>64.482798656844238</v>
      </c>
      <c r="DS116" s="2">
        <f t="shared" si="168"/>
        <v>66.328360652876754</v>
      </c>
      <c r="DT116" s="2">
        <f t="shared" si="169"/>
        <v>66.109111672714022</v>
      </c>
      <c r="DU116" s="2">
        <f t="shared" si="170"/>
        <v>65.121345646300213</v>
      </c>
      <c r="DV116" s="2">
        <f t="shared" si="171"/>
        <v>64.185865301775351</v>
      </c>
      <c r="DW116" s="2">
        <f t="shared" si="172"/>
        <v>63.99501267671932</v>
      </c>
      <c r="DX116" s="2">
        <f t="shared" si="173"/>
        <v>60.497755714285688</v>
      </c>
      <c r="DY116" s="2">
        <f t="shared" si="174"/>
        <v>60.513046720595675</v>
      </c>
      <c r="DZ116" s="2">
        <f t="shared" si="175"/>
        <v>56.231788704281577</v>
      </c>
      <c r="EB116" s="2">
        <f t="shared" si="176"/>
        <v>0.36694125412910328</v>
      </c>
      <c r="EC116" s="2">
        <f t="shared" si="177"/>
        <v>0.31177293342599027</v>
      </c>
      <c r="ED116" s="2">
        <f t="shared" si="178"/>
        <v>0.3398066734813614</v>
      </c>
      <c r="EE116" s="2">
        <f t="shared" si="179"/>
        <v>0.34573087964083332</v>
      </c>
      <c r="EF116" s="2">
        <f t="shared" si="180"/>
        <v>0.33248252261597194</v>
      </c>
      <c r="EG116" s="2">
        <f t="shared" si="181"/>
        <v>0.35180133808900699</v>
      </c>
      <c r="EH116" s="2">
        <f t="shared" si="182"/>
        <v>0.35285338404647132</v>
      </c>
      <c r="EI116" s="2">
        <f t="shared" si="183"/>
        <v>0.34652329713169111</v>
      </c>
      <c r="EJ116" s="2">
        <f t="shared" si="184"/>
        <v>0.34555322650577913</v>
      </c>
      <c r="EK116" s="2">
        <f t="shared" si="185"/>
        <v>0.34930320409971033</v>
      </c>
      <c r="EL116" s="2">
        <f t="shared" si="186"/>
        <v>0.33093257121181363</v>
      </c>
      <c r="EM116" s="2">
        <f t="shared" si="187"/>
        <v>0.31090505211127067</v>
      </c>
      <c r="EN116" s="2">
        <f t="shared" si="188"/>
        <v>0.28440618796644018</v>
      </c>
      <c r="EO116" s="2">
        <f t="shared" si="189"/>
        <v>0.31477551425537037</v>
      </c>
      <c r="EP116" s="2">
        <f t="shared" si="190"/>
        <v>0.34345330038777655</v>
      </c>
    </row>
    <row r="117" spans="2:146" x14ac:dyDescent="0.25">
      <c r="B117" s="2">
        <v>95</v>
      </c>
      <c r="C117" s="49">
        <v>37.350900000000003</v>
      </c>
      <c r="D117" s="49">
        <v>43.561399999999999</v>
      </c>
      <c r="E117" s="49">
        <v>49.509</v>
      </c>
      <c r="F117" s="49">
        <v>52.273000000000003</v>
      </c>
      <c r="G117" s="49">
        <v>57.981999999999999</v>
      </c>
      <c r="H117" s="49">
        <v>61.055</v>
      </c>
      <c r="I117" s="49">
        <v>62.781999999999996</v>
      </c>
      <c r="J117" s="49">
        <v>64.944999999999993</v>
      </c>
      <c r="K117" s="49">
        <v>66.527000000000001</v>
      </c>
      <c r="L117" s="49">
        <v>66.308999999999997</v>
      </c>
      <c r="M117" s="49">
        <v>63.8</v>
      </c>
      <c r="N117" s="49">
        <v>64.555999999999997</v>
      </c>
      <c r="O117" s="49">
        <v>61.722000000000001</v>
      </c>
      <c r="P117" s="49">
        <v>61.406999999999996</v>
      </c>
      <c r="Q117" s="49">
        <v>60.259</v>
      </c>
      <c r="T117" s="4">
        <f t="shared" si="101"/>
        <v>36.20431206196681</v>
      </c>
      <c r="U117" s="4">
        <f t="shared" si="102"/>
        <v>46.60670841358489</v>
      </c>
      <c r="V117" s="4">
        <f t="shared" si="103"/>
        <v>50.487661090776157</v>
      </c>
      <c r="W117" s="4">
        <f t="shared" si="104"/>
        <v>54.33197929805263</v>
      </c>
      <c r="X117" s="4">
        <f t="shared" si="105"/>
        <v>58.227672688871728</v>
      </c>
      <c r="Y117" s="4">
        <f t="shared" si="106"/>
        <v>61.934678372089422</v>
      </c>
      <c r="Z117" s="4">
        <f t="shared" si="107"/>
        <v>64.237221465676129</v>
      </c>
      <c r="AA117" s="4">
        <f t="shared" si="108"/>
        <v>66.205727966492887</v>
      </c>
      <c r="AB117" s="4">
        <f t="shared" si="109"/>
        <v>66.505714638678441</v>
      </c>
      <c r="AC117" s="4">
        <f t="shared" si="110"/>
        <v>66.571241962291467</v>
      </c>
      <c r="AD117" s="4">
        <f t="shared" si="111"/>
        <v>65.388459528824129</v>
      </c>
      <c r="AE117" s="4">
        <f t="shared" si="112"/>
        <v>65.579856424097002</v>
      </c>
      <c r="AF117" s="4">
        <f t="shared" si="113"/>
        <v>65.089712749218947</v>
      </c>
      <c r="AG117" s="4">
        <f t="shared" si="114"/>
        <v>71.792193610830623</v>
      </c>
      <c r="AH117" s="4">
        <f t="shared" si="115"/>
        <v>76.206668139725622</v>
      </c>
      <c r="AJ117" s="4">
        <f t="shared" si="193"/>
        <v>1.1465879380331927</v>
      </c>
      <c r="AK117" s="4">
        <f t="shared" si="193"/>
        <v>-3.0453084135848911</v>
      </c>
      <c r="AL117" s="4">
        <f t="shared" si="193"/>
        <v>-0.97866109077615704</v>
      </c>
      <c r="AM117" s="4">
        <f t="shared" si="193"/>
        <v>-2.0589792980526269</v>
      </c>
      <c r="AN117" s="4">
        <f t="shared" si="193"/>
        <v>-0.24567268887172844</v>
      </c>
      <c r="AO117" s="4">
        <f t="shared" si="193"/>
        <v>-0.87967837208942257</v>
      </c>
      <c r="AP117" s="4">
        <f t="shared" si="193"/>
        <v>-1.4552214656761322</v>
      </c>
      <c r="AQ117" s="4">
        <f t="shared" si="193"/>
        <v>-1.2607279664928939</v>
      </c>
      <c r="AR117" s="4">
        <f t="shared" si="193"/>
        <v>2.1285361321560003E-2</v>
      </c>
      <c r="AS117" s="4">
        <f t="shared" si="193"/>
        <v>-0.26224196229146912</v>
      </c>
      <c r="AT117" s="4">
        <f t="shared" si="193"/>
        <v>-1.5884595288241314</v>
      </c>
      <c r="AU117" s="4">
        <f t="shared" si="193"/>
        <v>-1.0238564240970049</v>
      </c>
      <c r="AV117" s="4">
        <f t="shared" si="193"/>
        <v>-3.3677127492189456</v>
      </c>
      <c r="AW117" s="4">
        <f t="shared" si="193"/>
        <v>-10.385193610830626</v>
      </c>
      <c r="AX117" s="4">
        <f t="shared" si="193"/>
        <v>-15.947668139725621</v>
      </c>
      <c r="AZ117" s="2">
        <f t="shared" si="194"/>
        <v>36.163107050924673</v>
      </c>
      <c r="BA117" s="2">
        <f t="shared" si="194"/>
        <v>44.353186918422594</v>
      </c>
      <c r="BB117" s="2">
        <f t="shared" si="194"/>
        <v>50.22683783733234</v>
      </c>
      <c r="BC117" s="2">
        <f t="shared" si="194"/>
        <v>54.263093276188521</v>
      </c>
      <c r="BD117" s="2">
        <f t="shared" si="194"/>
        <v>58.113268986252315</v>
      </c>
      <c r="BE117" s="2">
        <f t="shared" si="194"/>
        <v>61.896170631386028</v>
      </c>
      <c r="BF117" s="2">
        <f t="shared" si="194"/>
        <v>64.215931596603383</v>
      </c>
      <c r="BG117" s="2">
        <f t="shared" si="194"/>
        <v>66.174240969985718</v>
      </c>
      <c r="BH117" s="2">
        <f t="shared" si="194"/>
        <v>66.436903489633579</v>
      </c>
      <c r="BI117" s="2">
        <f t="shared" si="194"/>
        <v>66.496067943351662</v>
      </c>
      <c r="BJ117" s="2">
        <f t="shared" si="194"/>
        <v>65.098348761441898</v>
      </c>
      <c r="BK117" s="2">
        <f t="shared" si="194"/>
        <v>64.706386576068951</v>
      </c>
      <c r="BL117" s="2">
        <f t="shared" si="194"/>
        <v>62.02197467094588</v>
      </c>
      <c r="BM117" s="2">
        <f t="shared" si="194"/>
        <v>61.570802283102168</v>
      </c>
      <c r="BN117" s="2">
        <f t="shared" si="194"/>
        <v>63.288377570674399</v>
      </c>
      <c r="BP117" s="2">
        <f t="shared" si="116"/>
        <v>37.350900000000003</v>
      </c>
      <c r="BQ117" s="2" t="str">
        <f t="shared" si="117"/>
        <v/>
      </c>
      <c r="BR117" s="2">
        <f t="shared" si="118"/>
        <v>49.509</v>
      </c>
      <c r="BS117" s="2">
        <f t="shared" si="119"/>
        <v>52.273000000000003</v>
      </c>
      <c r="BT117" s="2">
        <f t="shared" si="120"/>
        <v>57.981999999999999</v>
      </c>
      <c r="BU117" s="2">
        <f t="shared" si="121"/>
        <v>61.055</v>
      </c>
      <c r="BV117" s="2">
        <f t="shared" si="122"/>
        <v>62.781999999999996</v>
      </c>
      <c r="BW117" s="2">
        <f t="shared" si="123"/>
        <v>64.944999999999993</v>
      </c>
      <c r="BX117" s="2">
        <f t="shared" si="124"/>
        <v>66.527000000000001</v>
      </c>
      <c r="BY117" s="2">
        <f t="shared" si="125"/>
        <v>66.308999999999997</v>
      </c>
      <c r="BZ117" s="2">
        <f t="shared" si="126"/>
        <v>63.8</v>
      </c>
      <c r="CA117" s="2">
        <f t="shared" si="127"/>
        <v>64.555999999999997</v>
      </c>
      <c r="CB117" s="2" t="str">
        <f t="shared" si="128"/>
        <v/>
      </c>
      <c r="CC117" s="2" t="str">
        <f t="shared" si="129"/>
        <v/>
      </c>
      <c r="CD117" s="2" t="str">
        <f t="shared" si="130"/>
        <v/>
      </c>
      <c r="CF117" s="2" t="str">
        <f t="shared" si="131"/>
        <v/>
      </c>
      <c r="CG117" s="2" t="str">
        <f t="shared" si="132"/>
        <v/>
      </c>
      <c r="CH117" s="2" t="str">
        <f t="shared" si="133"/>
        <v/>
      </c>
      <c r="CI117" s="2" t="str">
        <f t="shared" si="134"/>
        <v/>
      </c>
      <c r="CJ117" s="2" t="str">
        <f t="shared" si="135"/>
        <v/>
      </c>
      <c r="CK117" s="2" t="str">
        <f t="shared" si="136"/>
        <v/>
      </c>
      <c r="CL117" s="2" t="str">
        <f t="shared" si="137"/>
        <v/>
      </c>
      <c r="CM117" s="2" t="str">
        <f t="shared" si="138"/>
        <v/>
      </c>
      <c r="CN117" s="2" t="str">
        <f t="shared" si="139"/>
        <v/>
      </c>
      <c r="CO117" s="2" t="str">
        <f t="shared" si="140"/>
        <v/>
      </c>
      <c r="CP117" s="2" t="str">
        <f t="shared" si="141"/>
        <v/>
      </c>
      <c r="CQ117" s="2" t="str">
        <f t="shared" si="142"/>
        <v/>
      </c>
      <c r="CR117" s="2" t="str">
        <f t="shared" si="143"/>
        <v/>
      </c>
      <c r="CS117" s="2" t="str">
        <f t="shared" si="144"/>
        <v/>
      </c>
      <c r="CT117" s="2" t="str">
        <f t="shared" si="145"/>
        <v/>
      </c>
      <c r="CV117" s="2">
        <f t="shared" si="146"/>
        <v>36.65962689483063</v>
      </c>
      <c r="CW117" s="2">
        <f t="shared" si="147"/>
        <v>45.124307670739029</v>
      </c>
      <c r="CX117" s="2">
        <f t="shared" si="148"/>
        <v>50.546865311500099</v>
      </c>
      <c r="CY117" s="2">
        <f t="shared" si="149"/>
        <v>54.278443497305467</v>
      </c>
      <c r="CZ117" s="2">
        <f t="shared" si="150"/>
        <v>58.35040159768289</v>
      </c>
      <c r="DA117" s="2">
        <f t="shared" si="151"/>
        <v>62.272339108151485</v>
      </c>
      <c r="DB117" s="2">
        <f t="shared" si="152"/>
        <v>64.125984164361299</v>
      </c>
      <c r="DC117" s="2">
        <f t="shared" si="153"/>
        <v>66.156190813678975</v>
      </c>
      <c r="DD117" s="2">
        <f t="shared" si="154"/>
        <v>66.702819846916015</v>
      </c>
      <c r="DE117" s="2">
        <f t="shared" si="155"/>
        <v>67.382366643980248</v>
      </c>
      <c r="DF117" s="2">
        <f t="shared" si="156"/>
        <v>65.666734962932182</v>
      </c>
      <c r="DG117" s="2">
        <f t="shared" si="157"/>
        <v>65.133886184563323</v>
      </c>
      <c r="DH117" s="2">
        <f t="shared" si="158"/>
        <v>62.747112676056339</v>
      </c>
      <c r="DI117" s="2">
        <f t="shared" si="159"/>
        <v>62.1843313667909</v>
      </c>
      <c r="DJ117" s="2">
        <f t="shared" si="160"/>
        <v>67.39844245138535</v>
      </c>
      <c r="DL117" s="2">
        <f t="shared" si="161"/>
        <v>35.381867750794036</v>
      </c>
      <c r="DM117" s="2">
        <f t="shared" si="162"/>
        <v>42.800743679423277</v>
      </c>
      <c r="DN117" s="2">
        <f t="shared" si="163"/>
        <v>49.659781132202482</v>
      </c>
      <c r="DO117" s="2">
        <f t="shared" si="164"/>
        <v>54.236600169527541</v>
      </c>
      <c r="DP117" s="2">
        <f t="shared" si="165"/>
        <v>57.679073700113719</v>
      </c>
      <c r="DQ117" s="2">
        <f t="shared" si="166"/>
        <v>61.264060077198067</v>
      </c>
      <c r="DR117" s="2">
        <f t="shared" si="167"/>
        <v>64.366383320228962</v>
      </c>
      <c r="DS117" s="2">
        <f t="shared" si="168"/>
        <v>66.205285038852949</v>
      </c>
      <c r="DT117" s="2">
        <f t="shared" si="169"/>
        <v>65.977595043810297</v>
      </c>
      <c r="DU117" s="2">
        <f t="shared" si="170"/>
        <v>64.990306364455094</v>
      </c>
      <c r="DV117" s="2">
        <f t="shared" si="171"/>
        <v>64.0503183119217</v>
      </c>
      <c r="DW117" s="2">
        <f t="shared" si="172"/>
        <v>63.842240806943799</v>
      </c>
      <c r="DX117" s="2">
        <f t="shared" si="173"/>
        <v>60.357994285714263</v>
      </c>
      <c r="DY117" s="2">
        <f t="shared" si="174"/>
        <v>60.352746757365452</v>
      </c>
      <c r="DZ117" s="2">
        <f t="shared" si="175"/>
        <v>56.122875825813161</v>
      </c>
      <c r="EB117" s="2">
        <f t="shared" si="176"/>
        <v>0.38858641413231509</v>
      </c>
      <c r="EC117" s="2">
        <f t="shared" si="177"/>
        <v>0.33186981516260056</v>
      </c>
      <c r="ED117" s="2">
        <f t="shared" si="178"/>
        <v>0.36076336568323586</v>
      </c>
      <c r="EE117" s="2">
        <f t="shared" si="179"/>
        <v>0.36684991209147327</v>
      </c>
      <c r="EF117" s="2">
        <f t="shared" si="180"/>
        <v>0.35322919290143651</v>
      </c>
      <c r="EG117" s="2">
        <f t="shared" si="181"/>
        <v>0.37307973806591388</v>
      </c>
      <c r="EH117" s="2">
        <f t="shared" si="182"/>
        <v>0.37415868586328344</v>
      </c>
      <c r="EI117" s="2">
        <f t="shared" si="183"/>
        <v>0.36766353359855669</v>
      </c>
      <c r="EJ117" s="2">
        <f t="shared" si="184"/>
        <v>0.36666748867891114</v>
      </c>
      <c r="EK117" s="2">
        <f t="shared" si="185"/>
        <v>0.37051687543782463</v>
      </c>
      <c r="EL117" s="2">
        <f t="shared" si="186"/>
        <v>0.35163347342095413</v>
      </c>
      <c r="EM117" s="2">
        <f t="shared" si="187"/>
        <v>0.33097289387761741</v>
      </c>
      <c r="EN117" s="2">
        <f t="shared" si="188"/>
        <v>0.30351698268357258</v>
      </c>
      <c r="EO117" s="2">
        <f t="shared" si="189"/>
        <v>0.33497174006130048</v>
      </c>
      <c r="EP117" s="2">
        <f t="shared" si="190"/>
        <v>0.36451071748266922</v>
      </c>
    </row>
    <row r="118" spans="2:146" x14ac:dyDescent="0.25">
      <c r="B118" s="2">
        <v>96</v>
      </c>
      <c r="C118" s="49">
        <v>35.8947</v>
      </c>
      <c r="D118" s="49">
        <v>44.842100000000002</v>
      </c>
      <c r="E118" s="49">
        <v>50.472999999999999</v>
      </c>
      <c r="F118" s="49">
        <v>53.8</v>
      </c>
      <c r="G118" s="49">
        <v>56.509</v>
      </c>
      <c r="H118" s="49">
        <v>60.854999999999997</v>
      </c>
      <c r="I118" s="49">
        <v>62.363999999999997</v>
      </c>
      <c r="J118" s="49">
        <v>63.854999999999997</v>
      </c>
      <c r="K118" s="49">
        <v>63.564</v>
      </c>
      <c r="L118" s="49">
        <v>65.254999999999995</v>
      </c>
      <c r="M118" s="49">
        <v>63.255000000000003</v>
      </c>
      <c r="N118" s="49">
        <v>63.481000000000002</v>
      </c>
      <c r="O118" s="49">
        <v>62.093000000000004</v>
      </c>
      <c r="P118" s="49">
        <v>61.332999999999998</v>
      </c>
      <c r="Q118" s="49">
        <v>58.426000000000002</v>
      </c>
      <c r="T118" s="4">
        <f t="shared" si="101"/>
        <v>36.117873637982541</v>
      </c>
      <c r="U118" s="4">
        <f t="shared" si="102"/>
        <v>45.361070619383455</v>
      </c>
      <c r="V118" s="4">
        <f t="shared" si="103"/>
        <v>50.247999573712143</v>
      </c>
      <c r="W118" s="4">
        <f t="shared" si="104"/>
        <v>54.209372468341883</v>
      </c>
      <c r="X118" s="4">
        <f t="shared" si="105"/>
        <v>58.05987115847924</v>
      </c>
      <c r="Y118" s="4">
        <f t="shared" si="106"/>
        <v>61.816180782972573</v>
      </c>
      <c r="Z118" s="4">
        <f t="shared" si="107"/>
        <v>64.138700160428897</v>
      </c>
      <c r="AA118" s="4">
        <f t="shared" si="108"/>
        <v>66.08326702319485</v>
      </c>
      <c r="AB118" s="4">
        <f t="shared" si="109"/>
        <v>66.337007963772194</v>
      </c>
      <c r="AC118" s="4">
        <f t="shared" si="110"/>
        <v>66.378930516767056</v>
      </c>
      <c r="AD118" s="4">
        <f t="shared" si="111"/>
        <v>65.053567313745575</v>
      </c>
      <c r="AE118" s="4">
        <f t="shared" si="112"/>
        <v>64.88737363307456</v>
      </c>
      <c r="AF118" s="4">
        <f t="shared" si="113"/>
        <v>63.207906900036633</v>
      </c>
      <c r="AG118" s="4">
        <f t="shared" si="114"/>
        <v>66.907133027357801</v>
      </c>
      <c r="AH118" s="4">
        <f t="shared" si="115"/>
        <v>70.362439445155431</v>
      </c>
      <c r="AJ118" s="4">
        <f t="shared" si="193"/>
        <v>-0.22317363798254064</v>
      </c>
      <c r="AK118" s="4">
        <f t="shared" si="193"/>
        <v>-0.51897061938345246</v>
      </c>
      <c r="AL118" s="4">
        <f t="shared" si="193"/>
        <v>0.22500042628785621</v>
      </c>
      <c r="AM118" s="4">
        <f t="shared" si="193"/>
        <v>-0.40937246834188556</v>
      </c>
      <c r="AN118" s="4">
        <f t="shared" si="193"/>
        <v>-1.5508711584792394</v>
      </c>
      <c r="AO118" s="4">
        <f t="shared" si="193"/>
        <v>-0.96118078297257625</v>
      </c>
      <c r="AP118" s="4">
        <f t="shared" si="193"/>
        <v>-1.7747001604288997</v>
      </c>
      <c r="AQ118" s="4">
        <f t="shared" si="193"/>
        <v>-2.2282670231948529</v>
      </c>
      <c r="AR118" s="4">
        <f t="shared" si="193"/>
        <v>-2.7730079637721943</v>
      </c>
      <c r="AS118" s="4">
        <f t="shared" si="193"/>
        <v>-1.1239305167670608</v>
      </c>
      <c r="AT118" s="4">
        <f t="shared" si="193"/>
        <v>-1.798567313745572</v>
      </c>
      <c r="AU118" s="4">
        <f t="shared" si="193"/>
        <v>-1.4063736330745584</v>
      </c>
      <c r="AV118" s="4">
        <f t="shared" si="193"/>
        <v>-1.1149069000366296</v>
      </c>
      <c r="AW118" s="4">
        <f t="shared" si="193"/>
        <v>-5.5741330273578029</v>
      </c>
      <c r="AX118" s="4">
        <f t="shared" si="193"/>
        <v>-11.936439445155429</v>
      </c>
      <c r="AZ118" s="2">
        <f t="shared" si="194"/>
        <v>36.102384368443765</v>
      </c>
      <c r="BA118" s="2">
        <f t="shared" si="194"/>
        <v>44.267527283582396</v>
      </c>
      <c r="BB118" s="2">
        <f t="shared" si="194"/>
        <v>50.153300426137847</v>
      </c>
      <c r="BC118" s="2">
        <f t="shared" si="194"/>
        <v>54.188220278706673</v>
      </c>
      <c r="BD118" s="2">
        <f t="shared" si="194"/>
        <v>58.023526938895472</v>
      </c>
      <c r="BE118" s="2">
        <f t="shared" si="194"/>
        <v>61.804919724392207</v>
      </c>
      <c r="BF118" s="2">
        <f t="shared" si="194"/>
        <v>64.133179982828239</v>
      </c>
      <c r="BG118" s="2">
        <f t="shared" si="194"/>
        <v>66.075034858507479</v>
      </c>
      <c r="BH118" s="2">
        <f t="shared" si="194"/>
        <v>66.317196266693983</v>
      </c>
      <c r="BI118" s="2">
        <f t="shared" si="194"/>
        <v>66.356797318915682</v>
      </c>
      <c r="BJ118" s="2">
        <f t="shared" si="194"/>
        <v>64.957646952528236</v>
      </c>
      <c r="BK118" s="2">
        <f t="shared" si="194"/>
        <v>64.556941917014257</v>
      </c>
      <c r="BL118" s="2">
        <f t="shared" si="194"/>
        <v>61.838103600743068</v>
      </c>
      <c r="BM118" s="2">
        <f t="shared" si="194"/>
        <v>61.404708263712941</v>
      </c>
      <c r="BN118" s="2">
        <f t="shared" si="194"/>
        <v>63.02461382212023</v>
      </c>
      <c r="BP118" s="2">
        <f t="shared" si="116"/>
        <v>35.8947</v>
      </c>
      <c r="BQ118" s="2" t="str">
        <f t="shared" si="117"/>
        <v/>
      </c>
      <c r="BR118" s="2">
        <f t="shared" si="118"/>
        <v>50.472999999999999</v>
      </c>
      <c r="BS118" s="2">
        <f t="shared" si="119"/>
        <v>53.8</v>
      </c>
      <c r="BT118" s="2">
        <f t="shared" si="120"/>
        <v>56.509</v>
      </c>
      <c r="BU118" s="2">
        <f t="shared" si="121"/>
        <v>60.854999999999997</v>
      </c>
      <c r="BV118" s="2">
        <f t="shared" si="122"/>
        <v>62.363999999999997</v>
      </c>
      <c r="BW118" s="2">
        <f t="shared" si="123"/>
        <v>63.854999999999997</v>
      </c>
      <c r="BX118" s="2">
        <f t="shared" si="124"/>
        <v>63.564</v>
      </c>
      <c r="BY118" s="2">
        <f t="shared" si="125"/>
        <v>65.254999999999995</v>
      </c>
      <c r="BZ118" s="2">
        <f t="shared" si="126"/>
        <v>63.255000000000003</v>
      </c>
      <c r="CA118" s="2">
        <f t="shared" si="127"/>
        <v>63.481000000000002</v>
      </c>
      <c r="CB118" s="2" t="str">
        <f t="shared" si="128"/>
        <v/>
      </c>
      <c r="CC118" s="2" t="str">
        <f t="shared" si="129"/>
        <v/>
      </c>
      <c r="CD118" s="2" t="str">
        <f t="shared" si="130"/>
        <v/>
      </c>
      <c r="CF118" s="2" t="str">
        <f t="shared" si="131"/>
        <v/>
      </c>
      <c r="CG118" s="2" t="str">
        <f t="shared" si="132"/>
        <v/>
      </c>
      <c r="CH118" s="2" t="str">
        <f t="shared" si="133"/>
        <v/>
      </c>
      <c r="CI118" s="2" t="str">
        <f t="shared" si="134"/>
        <v/>
      </c>
      <c r="CJ118" s="2" t="str">
        <f t="shared" si="135"/>
        <v/>
      </c>
      <c r="CK118" s="2" t="str">
        <f t="shared" si="136"/>
        <v/>
      </c>
      <c r="CL118" s="2" t="str">
        <f t="shared" si="137"/>
        <v/>
      </c>
      <c r="CM118" s="2" t="str">
        <f t="shared" si="138"/>
        <v/>
      </c>
      <c r="CN118" s="2" t="str">
        <f t="shared" si="139"/>
        <v/>
      </c>
      <c r="CO118" s="2" t="str">
        <f t="shared" si="140"/>
        <v/>
      </c>
      <c r="CP118" s="2" t="str">
        <f t="shared" si="141"/>
        <v/>
      </c>
      <c r="CQ118" s="2" t="str">
        <f t="shared" si="142"/>
        <v/>
      </c>
      <c r="CR118" s="2" t="str">
        <f t="shared" si="143"/>
        <v/>
      </c>
      <c r="CS118" s="2" t="str">
        <f t="shared" si="144"/>
        <v/>
      </c>
      <c r="CT118" s="2" t="str">
        <f t="shared" si="145"/>
        <v/>
      </c>
      <c r="CV118" s="2">
        <f t="shared" si="146"/>
        <v>36.622072547231539</v>
      </c>
      <c r="CW118" s="2">
        <f t="shared" si="147"/>
        <v>45.092774632262937</v>
      </c>
      <c r="CX118" s="2">
        <f t="shared" si="148"/>
        <v>50.506611518915868</v>
      </c>
      <c r="CY118" s="2">
        <f t="shared" si="149"/>
        <v>54.215302396515796</v>
      </c>
      <c r="CZ118" s="2">
        <f t="shared" si="150"/>
        <v>58.280977473605525</v>
      </c>
      <c r="DA118" s="2">
        <f t="shared" si="151"/>
        <v>62.214580959321985</v>
      </c>
      <c r="DB118" s="2">
        <f t="shared" si="152"/>
        <v>64.056622115553495</v>
      </c>
      <c r="DC118" s="2">
        <f t="shared" si="153"/>
        <v>66.070460839305824</v>
      </c>
      <c r="DD118" s="2">
        <f t="shared" si="154"/>
        <v>66.616264429285224</v>
      </c>
      <c r="DE118" s="2">
        <f t="shared" si="155"/>
        <v>67.323292072812052</v>
      </c>
      <c r="DF118" s="2">
        <f t="shared" si="156"/>
        <v>65.577804658404716</v>
      </c>
      <c r="DG118" s="2">
        <f t="shared" si="157"/>
        <v>65.027490716329567</v>
      </c>
      <c r="DH118" s="2">
        <f t="shared" si="158"/>
        <v>62.612124748490942</v>
      </c>
      <c r="DI118" s="2">
        <f t="shared" si="159"/>
        <v>62.074229520852825</v>
      </c>
      <c r="DJ118" s="2">
        <f t="shared" si="160"/>
        <v>67.433820044553769</v>
      </c>
      <c r="DL118" s="2">
        <f t="shared" si="161"/>
        <v>35.356639437087708</v>
      </c>
      <c r="DM118" s="2">
        <f t="shared" si="162"/>
        <v>42.752301063050886</v>
      </c>
      <c r="DN118" s="2">
        <f t="shared" si="163"/>
        <v>49.582352500673139</v>
      </c>
      <c r="DO118" s="2">
        <f t="shared" si="164"/>
        <v>54.145591697820663</v>
      </c>
      <c r="DP118" s="2">
        <f t="shared" si="165"/>
        <v>57.59360696930991</v>
      </c>
      <c r="DQ118" s="2">
        <f t="shared" si="166"/>
        <v>61.177099194627409</v>
      </c>
      <c r="DR118" s="2">
        <f t="shared" si="167"/>
        <v>64.249967983613701</v>
      </c>
      <c r="DS118" s="2">
        <f t="shared" si="168"/>
        <v>66.082209424829131</v>
      </c>
      <c r="DT118" s="2">
        <f t="shared" si="169"/>
        <v>65.846078414906586</v>
      </c>
      <c r="DU118" s="2">
        <f t="shared" si="170"/>
        <v>64.859267082609975</v>
      </c>
      <c r="DV118" s="2">
        <f t="shared" si="171"/>
        <v>63.914771322068049</v>
      </c>
      <c r="DW118" s="2">
        <f t="shared" si="172"/>
        <v>63.689468937168279</v>
      </c>
      <c r="DX118" s="2">
        <f t="shared" si="173"/>
        <v>60.218232857142837</v>
      </c>
      <c r="DY118" s="2">
        <f t="shared" si="174"/>
        <v>60.192446794135222</v>
      </c>
      <c r="DZ118" s="2">
        <f t="shared" si="175"/>
        <v>56.013962947344744</v>
      </c>
      <c r="EB118" s="2">
        <f t="shared" si="176"/>
        <v>0.41068008622652952</v>
      </c>
      <c r="EC118" s="2">
        <f t="shared" si="177"/>
        <v>0.35259844825266268</v>
      </c>
      <c r="ED118" s="2">
        <f t="shared" si="178"/>
        <v>0.38226415518212614</v>
      </c>
      <c r="EE118" s="2">
        <f t="shared" si="179"/>
        <v>0.38849299054592817</v>
      </c>
      <c r="EF118" s="2">
        <f t="shared" si="180"/>
        <v>0.3745440531724325</v>
      </c>
      <c r="EG118" s="2">
        <f t="shared" si="181"/>
        <v>0.39486114249956977</v>
      </c>
      <c r="EH118" s="2">
        <f t="shared" si="182"/>
        <v>0.39596329646360245</v>
      </c>
      <c r="EI118" s="2">
        <f t="shared" si="183"/>
        <v>0.38932509727111952</v>
      </c>
      <c r="EJ118" s="2">
        <f t="shared" si="184"/>
        <v>0.38830640521630111</v>
      </c>
      <c r="EK118" s="2">
        <f t="shared" si="185"/>
        <v>0.39224226935178597</v>
      </c>
      <c r="EL118" s="2">
        <f t="shared" si="186"/>
        <v>0.37290756133762387</v>
      </c>
      <c r="EM118" s="2">
        <f t="shared" si="187"/>
        <v>0.35167499262251362</v>
      </c>
      <c r="EN118" s="2">
        <f t="shared" si="188"/>
        <v>0.32333170538958039</v>
      </c>
      <c r="EO118" s="2">
        <f t="shared" si="189"/>
        <v>0.35579094633721453</v>
      </c>
      <c r="EP118" s="2">
        <f t="shared" si="190"/>
        <v>0.38609994721485041</v>
      </c>
    </row>
    <row r="119" spans="2:146" x14ac:dyDescent="0.25">
      <c r="B119" s="2">
        <v>97</v>
      </c>
      <c r="C119" s="49">
        <v>34.754399999999997</v>
      </c>
      <c r="D119" s="49">
        <v>42.8947</v>
      </c>
      <c r="E119" s="49">
        <v>49.726999999999997</v>
      </c>
      <c r="F119" s="49">
        <v>51.872999999999998</v>
      </c>
      <c r="G119" s="49">
        <v>56.564</v>
      </c>
      <c r="H119" s="49">
        <v>60.527000000000001</v>
      </c>
      <c r="I119" s="49">
        <v>63.145000000000003</v>
      </c>
      <c r="J119" s="49">
        <v>64.909000000000006</v>
      </c>
      <c r="K119" s="49">
        <v>63.6</v>
      </c>
      <c r="L119" s="49">
        <v>64</v>
      </c>
      <c r="M119" s="49">
        <v>64.855000000000004</v>
      </c>
      <c r="N119" s="49">
        <v>62.277999999999999</v>
      </c>
      <c r="O119" s="49">
        <v>61.167000000000002</v>
      </c>
      <c r="P119" s="49">
        <v>60.889000000000003</v>
      </c>
      <c r="Q119" s="49">
        <v>57.241</v>
      </c>
      <c r="T119" s="4">
        <f t="shared" si="101"/>
        <v>36.047211441192552</v>
      </c>
      <c r="U119" s="4">
        <f t="shared" si="102"/>
        <v>44.673219431926533</v>
      </c>
      <c r="V119" s="4">
        <f t="shared" si="103"/>
        <v>50.109321412936701</v>
      </c>
      <c r="W119" s="4">
        <f t="shared" si="104"/>
        <v>54.118021978185666</v>
      </c>
      <c r="X119" s="4">
        <f t="shared" si="105"/>
        <v>57.943273085593248</v>
      </c>
      <c r="Y119" s="4">
        <f t="shared" si="106"/>
        <v>61.714946969359943</v>
      </c>
      <c r="Z119" s="4">
        <f t="shared" si="107"/>
        <v>64.04973111836793</v>
      </c>
      <c r="AA119" s="4">
        <f t="shared" si="108"/>
        <v>65.9761370393189</v>
      </c>
      <c r="AB119" s="4">
        <f t="shared" si="109"/>
        <v>66.200338142485393</v>
      </c>
      <c r="AC119" s="4">
        <f t="shared" si="110"/>
        <v>66.21920992340992</v>
      </c>
      <c r="AD119" s="4">
        <f t="shared" si="111"/>
        <v>64.842884026873037</v>
      </c>
      <c r="AE119" s="4">
        <f t="shared" si="112"/>
        <v>64.518835749402754</v>
      </c>
      <c r="AF119" s="4">
        <f t="shared" si="113"/>
        <v>62.213353169860845</v>
      </c>
      <c r="AG119" s="4">
        <f t="shared" si="114"/>
        <v>63.967601406197332</v>
      </c>
      <c r="AH119" s="4">
        <f t="shared" si="115"/>
        <v>66.599158638964838</v>
      </c>
      <c r="AJ119" s="4">
        <f t="shared" si="193"/>
        <v>-1.2928114411925549</v>
      </c>
      <c r="AK119" s="4">
        <f t="shared" si="193"/>
        <v>-1.7785194319265329</v>
      </c>
      <c r="AL119" s="4">
        <f t="shared" si="193"/>
        <v>-0.38232141293670452</v>
      </c>
      <c r="AM119" s="4">
        <f t="shared" si="193"/>
        <v>-2.2450219781856688</v>
      </c>
      <c r="AN119" s="4">
        <f t="shared" si="193"/>
        <v>-1.3792730855932476</v>
      </c>
      <c r="AO119" s="4">
        <f t="shared" si="193"/>
        <v>-1.1879469693599418</v>
      </c>
      <c r="AP119" s="4">
        <f t="shared" si="193"/>
        <v>-0.90473111836792697</v>
      </c>
      <c r="AQ119" s="4">
        <f t="shared" si="193"/>
        <v>-1.0671370393188937</v>
      </c>
      <c r="AR119" s="4">
        <f t="shared" si="193"/>
        <v>-2.6003381424853913</v>
      </c>
      <c r="AS119" s="4">
        <f t="shared" si="193"/>
        <v>-2.2192099234099203</v>
      </c>
      <c r="AT119" s="4">
        <f t="shared" si="193"/>
        <v>1.2115973126967106E-2</v>
      </c>
      <c r="AU119" s="4">
        <f t="shared" si="193"/>
        <v>-2.2408357494027555</v>
      </c>
      <c r="AV119" s="4">
        <f t="shared" si="193"/>
        <v>-1.0463531698608435</v>
      </c>
      <c r="AW119" s="4">
        <f t="shared" si="193"/>
        <v>-3.078601406197329</v>
      </c>
      <c r="AX119" s="4">
        <f t="shared" si="193"/>
        <v>-9.3581586389648379</v>
      </c>
      <c r="AZ119" s="2">
        <f t="shared" si="194"/>
        <v>36.041747366513974</v>
      </c>
      <c r="BA119" s="2">
        <f t="shared" si="194"/>
        <v>44.17982251657066</v>
      </c>
      <c r="BB119" s="2">
        <f t="shared" si="194"/>
        <v>50.077711526896024</v>
      </c>
      <c r="BC119" s="2">
        <f t="shared" si="194"/>
        <v>54.112097212024203</v>
      </c>
      <c r="BD119" s="2">
        <f t="shared" si="194"/>
        <v>57.932750710384212</v>
      </c>
      <c r="BE119" s="2">
        <f t="shared" si="194"/>
        <v>61.71194261083771</v>
      </c>
      <c r="BF119" s="2">
        <f t="shared" si="194"/>
        <v>64.04843809043011</v>
      </c>
      <c r="BG119" s="2">
        <f t="shared" si="194"/>
        <v>65.974199404797162</v>
      </c>
      <c r="BH119" s="2">
        <f t="shared" si="194"/>
        <v>66.19517679390367</v>
      </c>
      <c r="BI119" s="2">
        <f t="shared" si="194"/>
        <v>66.213295969136198</v>
      </c>
      <c r="BJ119" s="2">
        <f t="shared" si="194"/>
        <v>64.814100721211076</v>
      </c>
      <c r="BK119" s="2">
        <f t="shared" si="194"/>
        <v>64.404783742300339</v>
      </c>
      <c r="BL119" s="2">
        <f t="shared" si="194"/>
        <v>61.652472146990981</v>
      </c>
      <c r="BM119" s="2">
        <f t="shared" si="194"/>
        <v>61.235441989819805</v>
      </c>
      <c r="BN119" s="2">
        <f t="shared" si="194"/>
        <v>62.749329898351249</v>
      </c>
      <c r="BP119" s="2">
        <f t="shared" si="116"/>
        <v>34.754399999999997</v>
      </c>
      <c r="BQ119" s="2">
        <f t="shared" si="117"/>
        <v>42.8947</v>
      </c>
      <c r="BR119" s="2">
        <f t="shared" si="118"/>
        <v>49.726999999999997</v>
      </c>
      <c r="BS119" s="2">
        <f t="shared" si="119"/>
        <v>51.872999999999998</v>
      </c>
      <c r="BT119" s="2">
        <f t="shared" si="120"/>
        <v>56.564</v>
      </c>
      <c r="BU119" s="2">
        <f t="shared" si="121"/>
        <v>60.527000000000001</v>
      </c>
      <c r="BV119" s="2">
        <f t="shared" si="122"/>
        <v>63.145000000000003</v>
      </c>
      <c r="BW119" s="2">
        <f t="shared" si="123"/>
        <v>64.909000000000006</v>
      </c>
      <c r="BX119" s="2">
        <f t="shared" si="124"/>
        <v>63.6</v>
      </c>
      <c r="BY119" s="2">
        <f t="shared" si="125"/>
        <v>64</v>
      </c>
      <c r="BZ119" s="2">
        <f t="shared" si="126"/>
        <v>64.855000000000004</v>
      </c>
      <c r="CA119" s="2">
        <f t="shared" si="127"/>
        <v>62.277999999999999</v>
      </c>
      <c r="CB119" s="2">
        <f t="shared" si="128"/>
        <v>61.167000000000002</v>
      </c>
      <c r="CC119" s="2" t="str">
        <f t="shared" si="129"/>
        <v/>
      </c>
      <c r="CD119" s="2" t="str">
        <f t="shared" si="130"/>
        <v/>
      </c>
      <c r="CF119" s="2" t="str">
        <f t="shared" si="131"/>
        <v/>
      </c>
      <c r="CG119" s="2" t="str">
        <f t="shared" si="132"/>
        <v/>
      </c>
      <c r="CH119" s="2" t="str">
        <f t="shared" si="133"/>
        <v/>
      </c>
      <c r="CI119" s="2" t="str">
        <f t="shared" si="134"/>
        <v/>
      </c>
      <c r="CJ119" s="2" t="str">
        <f t="shared" si="135"/>
        <v/>
      </c>
      <c r="CK119" s="2" t="str">
        <f t="shared" si="136"/>
        <v/>
      </c>
      <c r="CL119" s="2" t="str">
        <f t="shared" si="137"/>
        <v/>
      </c>
      <c r="CM119" s="2" t="str">
        <f t="shared" si="138"/>
        <v/>
      </c>
      <c r="CN119" s="2" t="str">
        <f t="shared" si="139"/>
        <v/>
      </c>
      <c r="CO119" s="2" t="str">
        <f t="shared" si="140"/>
        <v/>
      </c>
      <c r="CP119" s="2" t="str">
        <f t="shared" si="141"/>
        <v/>
      </c>
      <c r="CQ119" s="2" t="str">
        <f t="shared" si="142"/>
        <v/>
      </c>
      <c r="CR119" s="2" t="str">
        <f t="shared" si="143"/>
        <v/>
      </c>
      <c r="CS119" s="2" t="str">
        <f t="shared" si="144"/>
        <v/>
      </c>
      <c r="CT119" s="2" t="str">
        <f t="shared" si="145"/>
        <v/>
      </c>
      <c r="CV119" s="2">
        <f t="shared" si="146"/>
        <v>36.584518199632448</v>
      </c>
      <c r="CW119" s="2">
        <f t="shared" si="147"/>
        <v>45.061241593786846</v>
      </c>
      <c r="CX119" s="2">
        <f t="shared" si="148"/>
        <v>50.466357726331644</v>
      </c>
      <c r="CY119" s="2">
        <f t="shared" si="149"/>
        <v>54.152161295726124</v>
      </c>
      <c r="CZ119" s="2">
        <f t="shared" si="150"/>
        <v>58.211553349528167</v>
      </c>
      <c r="DA119" s="2">
        <f t="shared" si="151"/>
        <v>62.156822810492486</v>
      </c>
      <c r="DB119" s="2">
        <f t="shared" si="152"/>
        <v>63.987260066745698</v>
      </c>
      <c r="DC119" s="2">
        <f t="shared" si="153"/>
        <v>65.984730864932672</v>
      </c>
      <c r="DD119" s="2">
        <f t="shared" si="154"/>
        <v>66.529709011654433</v>
      </c>
      <c r="DE119" s="2">
        <f t="shared" si="155"/>
        <v>67.264217501643856</v>
      </c>
      <c r="DF119" s="2">
        <f t="shared" si="156"/>
        <v>65.48887435387725</v>
      </c>
      <c r="DG119" s="2">
        <f t="shared" si="157"/>
        <v>64.92109524809581</v>
      </c>
      <c r="DH119" s="2">
        <f t="shared" si="158"/>
        <v>62.477136820925551</v>
      </c>
      <c r="DI119" s="2">
        <f t="shared" si="159"/>
        <v>61.964127674914742</v>
      </c>
      <c r="DJ119" s="2">
        <f t="shared" si="160"/>
        <v>67.469197637722189</v>
      </c>
      <c r="DL119" s="2">
        <f t="shared" si="161"/>
        <v>35.331411123381379</v>
      </c>
      <c r="DM119" s="2">
        <f t="shared" si="162"/>
        <v>42.703858446678495</v>
      </c>
      <c r="DN119" s="2">
        <f t="shared" si="163"/>
        <v>49.504923869143788</v>
      </c>
      <c r="DO119" s="2">
        <f t="shared" si="164"/>
        <v>54.054583226113778</v>
      </c>
      <c r="DP119" s="2">
        <f t="shared" si="165"/>
        <v>57.508140238506101</v>
      </c>
      <c r="DQ119" s="2">
        <f t="shared" si="166"/>
        <v>61.090138312056759</v>
      </c>
      <c r="DR119" s="2">
        <f t="shared" si="167"/>
        <v>64.133552646998425</v>
      </c>
      <c r="DS119" s="2">
        <f t="shared" si="168"/>
        <v>65.959133810805326</v>
      </c>
      <c r="DT119" s="2">
        <f t="shared" si="169"/>
        <v>65.714561786002875</v>
      </c>
      <c r="DU119" s="2">
        <f t="shared" si="170"/>
        <v>64.72822780076487</v>
      </c>
      <c r="DV119" s="2">
        <f t="shared" si="171"/>
        <v>63.779224332214397</v>
      </c>
      <c r="DW119" s="2">
        <f t="shared" si="172"/>
        <v>63.536697067392758</v>
      </c>
      <c r="DX119" s="2">
        <f t="shared" si="173"/>
        <v>60.078471428571405</v>
      </c>
      <c r="DY119" s="2">
        <f t="shared" si="174"/>
        <v>60.032146830904999</v>
      </c>
      <c r="DZ119" s="2">
        <f t="shared" si="175"/>
        <v>55.905050068876328</v>
      </c>
      <c r="EB119" s="2">
        <f t="shared" si="176"/>
        <v>0.43314002722120515</v>
      </c>
      <c r="EC119" s="2">
        <f t="shared" si="177"/>
        <v>0.37389725055825773</v>
      </c>
      <c r="ED119" s="2">
        <f t="shared" si="178"/>
        <v>0.40423602365365935</v>
      </c>
      <c r="EE119" s="2">
        <f t="shared" si="179"/>
        <v>0.41058491791327223</v>
      </c>
      <c r="EF119" s="2">
        <f t="shared" si="180"/>
        <v>0.39635689863507145</v>
      </c>
      <c r="EG119" s="2">
        <f t="shared" si="181"/>
        <v>0.41706821492877683</v>
      </c>
      <c r="EH119" s="2">
        <f t="shared" si="182"/>
        <v>0.41818951842069951</v>
      </c>
      <c r="EI119" s="2">
        <f t="shared" si="183"/>
        <v>0.41143250637807505</v>
      </c>
      <c r="EJ119" s="2">
        <f t="shared" si="184"/>
        <v>0.41039484307066476</v>
      </c>
      <c r="EK119" s="2">
        <f t="shared" si="185"/>
        <v>0.41440291817565861</v>
      </c>
      <c r="EL119" s="2">
        <f t="shared" si="186"/>
        <v>0.39468524207654865</v>
      </c>
      <c r="EM119" s="2">
        <f t="shared" si="187"/>
        <v>0.37295014757478778</v>
      </c>
      <c r="EN119" s="2">
        <f t="shared" si="188"/>
        <v>0.34380146416554319</v>
      </c>
      <c r="EO119" s="2">
        <f t="shared" si="189"/>
        <v>0.37717024335633675</v>
      </c>
      <c r="EP119" s="2">
        <f t="shared" si="190"/>
        <v>0.40814661965110111</v>
      </c>
    </row>
    <row r="120" spans="2:146" x14ac:dyDescent="0.25">
      <c r="B120" s="2">
        <v>98</v>
      </c>
      <c r="C120" s="49">
        <v>35.456099999999999</v>
      </c>
      <c r="D120" s="49">
        <v>43.438600000000001</v>
      </c>
      <c r="E120" s="49">
        <v>48.509</v>
      </c>
      <c r="F120" s="49">
        <v>52.781999999999996</v>
      </c>
      <c r="G120" s="49">
        <v>56.872999999999998</v>
      </c>
      <c r="H120" s="49">
        <v>62.527000000000001</v>
      </c>
      <c r="I120" s="49">
        <v>61.744999999999997</v>
      </c>
      <c r="J120" s="49">
        <v>64.326999999999998</v>
      </c>
      <c r="K120" s="49">
        <v>66.272999999999996</v>
      </c>
      <c r="L120" s="49">
        <v>65.326999999999998</v>
      </c>
      <c r="M120" s="49">
        <v>64.236000000000004</v>
      </c>
      <c r="N120" s="49">
        <v>63.277999999999999</v>
      </c>
      <c r="O120" s="49">
        <v>61.110999999999997</v>
      </c>
      <c r="P120" s="49">
        <v>60.481000000000002</v>
      </c>
      <c r="Q120" s="49">
        <v>57.073999999999998</v>
      </c>
      <c r="T120" s="4">
        <f t="shared" si="101"/>
        <v>35.98312781385858</v>
      </c>
      <c r="U120" s="4">
        <f t="shared" si="102"/>
        <v>44.297198373120956</v>
      </c>
      <c r="V120" s="4">
        <f t="shared" si="103"/>
        <v>50.00979895606298</v>
      </c>
      <c r="W120" s="4">
        <f t="shared" si="104"/>
        <v>54.036210822496109</v>
      </c>
      <c r="X120" s="4">
        <f t="shared" si="105"/>
        <v>57.843748778427532</v>
      </c>
      <c r="Y120" s="4">
        <f t="shared" si="106"/>
        <v>61.618027307437011</v>
      </c>
      <c r="Z120" s="4">
        <f t="shared" si="107"/>
        <v>63.961913806628694</v>
      </c>
      <c r="AA120" s="4">
        <f t="shared" si="108"/>
        <v>65.872102371584333</v>
      </c>
      <c r="AB120" s="4">
        <f t="shared" si="109"/>
        <v>66.072072987253463</v>
      </c>
      <c r="AC120" s="4">
        <f t="shared" si="110"/>
        <v>66.067129693140416</v>
      </c>
      <c r="AD120" s="4">
        <f t="shared" si="111"/>
        <v>64.675614322613811</v>
      </c>
      <c r="AE120" s="4">
        <f t="shared" si="112"/>
        <v>64.285849868094317</v>
      </c>
      <c r="AF120" s="4">
        <f t="shared" si="113"/>
        <v>61.675808898593083</v>
      </c>
      <c r="AG120" s="4">
        <f t="shared" si="114"/>
        <v>62.314372666351026</v>
      </c>
      <c r="AH120" s="4">
        <f t="shared" si="115"/>
        <v>64.3289187305882</v>
      </c>
      <c r="AJ120" s="4">
        <f t="shared" si="193"/>
        <v>-0.52702781385858088</v>
      </c>
      <c r="AK120" s="4">
        <f t="shared" si="193"/>
        <v>-0.85859837312095522</v>
      </c>
      <c r="AL120" s="4">
        <f t="shared" si="193"/>
        <v>-1.5007989560629795</v>
      </c>
      <c r="AM120" s="4">
        <f t="shared" si="193"/>
        <v>-1.2542108224961126</v>
      </c>
      <c r="AN120" s="4">
        <f t="shared" si="193"/>
        <v>-0.97074877842753438</v>
      </c>
      <c r="AO120" s="4">
        <f t="shared" si="193"/>
        <v>0.9089726925629904</v>
      </c>
      <c r="AP120" s="4">
        <f t="shared" si="193"/>
        <v>-2.2169138066286962</v>
      </c>
      <c r="AQ120" s="4">
        <f t="shared" si="193"/>
        <v>-1.5451023715843348</v>
      </c>
      <c r="AR120" s="4">
        <f t="shared" si="193"/>
        <v>0.2009270127465328</v>
      </c>
      <c r="AS120" s="4">
        <f t="shared" si="193"/>
        <v>-0.74012969314041754</v>
      </c>
      <c r="AT120" s="4">
        <f t="shared" si="193"/>
        <v>-0.43961432261380651</v>
      </c>
      <c r="AU120" s="4">
        <f t="shared" si="193"/>
        <v>-1.0078498680943184</v>
      </c>
      <c r="AV120" s="4">
        <f t="shared" si="193"/>
        <v>-0.56480889859308547</v>
      </c>
      <c r="AW120" s="4">
        <f t="shared" si="193"/>
        <v>-1.8333726663510248</v>
      </c>
      <c r="AX120" s="4">
        <f t="shared" si="193"/>
        <v>-7.2549187305882015</v>
      </c>
      <c r="AZ120" s="2">
        <f t="shared" si="194"/>
        <v>35.981318944933165</v>
      </c>
      <c r="BA120" s="2">
        <f t="shared" si="194"/>
        <v>44.090209807442704</v>
      </c>
      <c r="BB120" s="2">
        <f t="shared" si="194"/>
        <v>50.000098807551495</v>
      </c>
      <c r="BC120" s="2">
        <f t="shared" si="194"/>
        <v>54.034696864980567</v>
      </c>
      <c r="BD120" s="2">
        <f t="shared" si="194"/>
        <v>57.840972325892658</v>
      </c>
      <c r="BE120" s="2">
        <f t="shared" si="194"/>
        <v>61.617294109723979</v>
      </c>
      <c r="BF120" s="2">
        <f t="shared" si="194"/>
        <v>63.961638033149413</v>
      </c>
      <c r="BG120" s="2">
        <f t="shared" si="194"/>
        <v>65.8716898480548</v>
      </c>
      <c r="BH120" s="2">
        <f t="shared" si="194"/>
        <v>66.070855104757044</v>
      </c>
      <c r="BI120" s="2">
        <f t="shared" si="194"/>
        <v>66.065687192505564</v>
      </c>
      <c r="BJ120" s="2">
        <f t="shared" si="194"/>
        <v>64.667775361829811</v>
      </c>
      <c r="BK120" s="2">
        <f t="shared" si="194"/>
        <v>64.249931917683369</v>
      </c>
      <c r="BL120" s="2">
        <f t="shared" si="194"/>
        <v>61.465210075016174</v>
      </c>
      <c r="BM120" s="2">
        <f t="shared" si="194"/>
        <v>61.063060197646251</v>
      </c>
      <c r="BN120" s="2">
        <f t="shared" si="194"/>
        <v>62.463281997896878</v>
      </c>
      <c r="BP120" s="2">
        <f t="shared" si="116"/>
        <v>35.456099999999999</v>
      </c>
      <c r="BQ120" s="2">
        <f t="shared" si="117"/>
        <v>43.438600000000001</v>
      </c>
      <c r="BR120" s="2">
        <f t="shared" si="118"/>
        <v>48.509</v>
      </c>
      <c r="BS120" s="2">
        <f t="shared" si="119"/>
        <v>52.781999999999996</v>
      </c>
      <c r="BT120" s="2">
        <f t="shared" si="120"/>
        <v>56.872999999999998</v>
      </c>
      <c r="BU120" s="2">
        <f t="shared" si="121"/>
        <v>62.527000000000001</v>
      </c>
      <c r="BV120" s="2">
        <f t="shared" si="122"/>
        <v>61.744999999999997</v>
      </c>
      <c r="BW120" s="2">
        <f t="shared" si="123"/>
        <v>64.326999999999998</v>
      </c>
      <c r="BX120" s="2">
        <f t="shared" si="124"/>
        <v>66.272999999999996</v>
      </c>
      <c r="BY120" s="2">
        <f t="shared" si="125"/>
        <v>65.326999999999998</v>
      </c>
      <c r="BZ120" s="2">
        <f t="shared" si="126"/>
        <v>64.236000000000004</v>
      </c>
      <c r="CA120" s="2">
        <f t="shared" si="127"/>
        <v>63.277999999999999</v>
      </c>
      <c r="CB120" s="2">
        <f t="shared" si="128"/>
        <v>61.110999999999997</v>
      </c>
      <c r="CC120" s="2" t="str">
        <f t="shared" si="129"/>
        <v/>
      </c>
      <c r="CD120" s="2" t="str">
        <f t="shared" si="130"/>
        <v/>
      </c>
      <c r="CF120" s="2" t="str">
        <f t="shared" si="131"/>
        <v/>
      </c>
      <c r="CG120" s="2" t="str">
        <f t="shared" si="132"/>
        <v/>
      </c>
      <c r="CH120" s="2" t="str">
        <f t="shared" si="133"/>
        <v/>
      </c>
      <c r="CI120" s="2" t="str">
        <f t="shared" si="134"/>
        <v/>
      </c>
      <c r="CJ120" s="2" t="str">
        <f t="shared" si="135"/>
        <v/>
      </c>
      <c r="CK120" s="2" t="str">
        <f t="shared" si="136"/>
        <v/>
      </c>
      <c r="CL120" s="2" t="str">
        <f t="shared" si="137"/>
        <v/>
      </c>
      <c r="CM120" s="2" t="str">
        <f t="shared" si="138"/>
        <v/>
      </c>
      <c r="CN120" s="2" t="str">
        <f t="shared" si="139"/>
        <v/>
      </c>
      <c r="CO120" s="2" t="str">
        <f t="shared" si="140"/>
        <v/>
      </c>
      <c r="CP120" s="2" t="str">
        <f t="shared" si="141"/>
        <v/>
      </c>
      <c r="CQ120" s="2" t="str">
        <f t="shared" si="142"/>
        <v/>
      </c>
      <c r="CR120" s="2" t="str">
        <f t="shared" si="143"/>
        <v/>
      </c>
      <c r="CS120" s="2" t="str">
        <f t="shared" si="144"/>
        <v/>
      </c>
      <c r="CT120" s="2" t="str">
        <f t="shared" si="145"/>
        <v/>
      </c>
      <c r="CV120" s="2">
        <f t="shared" si="146"/>
        <v>36.546963852033358</v>
      </c>
      <c r="CW120" s="2">
        <f t="shared" si="147"/>
        <v>45.029708555310762</v>
      </c>
      <c r="CX120" s="2">
        <f t="shared" si="148"/>
        <v>50.426103933747413</v>
      </c>
      <c r="CY120" s="2">
        <f t="shared" si="149"/>
        <v>54.089020194936452</v>
      </c>
      <c r="CZ120" s="2">
        <f t="shared" si="150"/>
        <v>58.142129225450802</v>
      </c>
      <c r="DA120" s="2">
        <f t="shared" si="151"/>
        <v>62.099064661662986</v>
      </c>
      <c r="DB120" s="2">
        <f t="shared" si="152"/>
        <v>63.917898017937901</v>
      </c>
      <c r="DC120" s="2">
        <f t="shared" si="153"/>
        <v>65.899000890559506</v>
      </c>
      <c r="DD120" s="2">
        <f t="shared" si="154"/>
        <v>66.443153594023656</v>
      </c>
      <c r="DE120" s="2">
        <f t="shared" si="155"/>
        <v>67.205142930475645</v>
      </c>
      <c r="DF120" s="2">
        <f t="shared" si="156"/>
        <v>65.39994404934977</v>
      </c>
      <c r="DG120" s="2">
        <f t="shared" si="157"/>
        <v>64.814699779862053</v>
      </c>
      <c r="DH120" s="2">
        <f t="shared" si="158"/>
        <v>62.342148893360161</v>
      </c>
      <c r="DI120" s="2">
        <f t="shared" si="159"/>
        <v>61.85402582897666</v>
      </c>
      <c r="DJ120" s="2">
        <f t="shared" si="160"/>
        <v>67.504575230890609</v>
      </c>
      <c r="DL120" s="2">
        <f t="shared" si="161"/>
        <v>35.30618280967505</v>
      </c>
      <c r="DM120" s="2">
        <f t="shared" si="162"/>
        <v>42.655415830306104</v>
      </c>
      <c r="DN120" s="2">
        <f t="shared" si="163"/>
        <v>49.427495237614437</v>
      </c>
      <c r="DO120" s="2">
        <f t="shared" si="164"/>
        <v>53.963574754406899</v>
      </c>
      <c r="DP120" s="2">
        <f t="shared" si="165"/>
        <v>57.422673507702292</v>
      </c>
      <c r="DQ120" s="2">
        <f t="shared" si="166"/>
        <v>61.003177429486101</v>
      </c>
      <c r="DR120" s="2">
        <f t="shared" si="167"/>
        <v>64.017137310383163</v>
      </c>
      <c r="DS120" s="2">
        <f t="shared" si="168"/>
        <v>65.836058196781522</v>
      </c>
      <c r="DT120" s="2">
        <f t="shared" si="169"/>
        <v>65.583045157099164</v>
      </c>
      <c r="DU120" s="2">
        <f t="shared" si="170"/>
        <v>64.597188518919751</v>
      </c>
      <c r="DV120" s="2">
        <f t="shared" si="171"/>
        <v>63.643677342360746</v>
      </c>
      <c r="DW120" s="2">
        <f t="shared" si="172"/>
        <v>63.383925197617238</v>
      </c>
      <c r="DX120" s="2">
        <f t="shared" si="173"/>
        <v>59.938709999999979</v>
      </c>
      <c r="DY120" s="2">
        <f t="shared" si="174"/>
        <v>59.871846867674776</v>
      </c>
      <c r="DZ120" s="2">
        <f t="shared" si="175"/>
        <v>55.796137190407919</v>
      </c>
      <c r="EB120" s="2">
        <f t="shared" si="176"/>
        <v>0.45587810241289373</v>
      </c>
      <c r="EC120" s="2">
        <f t="shared" si="177"/>
        <v>0.39569625849997903</v>
      </c>
      <c r="ED120" s="2">
        <f t="shared" si="178"/>
        <v>0.42659865455367468</v>
      </c>
      <c r="EE120" s="2">
        <f t="shared" si="179"/>
        <v>0.4330434787152751</v>
      </c>
      <c r="EF120" s="2">
        <f t="shared" si="180"/>
        <v>0.4185899036296406</v>
      </c>
      <c r="EG120" s="2">
        <f t="shared" si="181"/>
        <v>0.43961690381410073</v>
      </c>
      <c r="EH120" s="2">
        <f t="shared" si="182"/>
        <v>0.44075299343391844</v>
      </c>
      <c r="EI120" s="2">
        <f t="shared" si="183"/>
        <v>0.43390329942090367</v>
      </c>
      <c r="EJ120" s="2">
        <f t="shared" si="184"/>
        <v>0.43285064217932112</v>
      </c>
      <c r="EK120" s="2">
        <f t="shared" si="185"/>
        <v>0.43691551237288845</v>
      </c>
      <c r="EL120" s="2">
        <f t="shared" si="186"/>
        <v>0.41688923704259073</v>
      </c>
      <c r="EM120" s="2">
        <f t="shared" si="187"/>
        <v>0.39472874985840833</v>
      </c>
      <c r="EN120" s="2">
        <f t="shared" si="188"/>
        <v>0.36486836456156635</v>
      </c>
      <c r="EO120" s="2">
        <f t="shared" si="189"/>
        <v>0.3990384555443498</v>
      </c>
      <c r="EP120" s="2">
        <f t="shared" si="190"/>
        <v>0.4305692369522845</v>
      </c>
    </row>
    <row r="121" spans="2:146" x14ac:dyDescent="0.25">
      <c r="B121" s="2">
        <v>99</v>
      </c>
      <c r="C121" s="49">
        <v>34.543900000000001</v>
      </c>
      <c r="D121" s="49">
        <v>43.245600000000003</v>
      </c>
      <c r="E121" s="49">
        <v>49.472999999999999</v>
      </c>
      <c r="F121" s="49">
        <v>52.618000000000002</v>
      </c>
      <c r="G121" s="49">
        <v>55.981999999999999</v>
      </c>
      <c r="H121" s="49">
        <v>61.127000000000002</v>
      </c>
      <c r="I121" s="49">
        <v>62.326999999999998</v>
      </c>
      <c r="J121" s="49">
        <v>64.745000000000005</v>
      </c>
      <c r="K121" s="49">
        <v>65.036000000000001</v>
      </c>
      <c r="L121" s="49">
        <v>66.655000000000001</v>
      </c>
      <c r="M121" s="49">
        <v>63.963999999999999</v>
      </c>
      <c r="N121" s="49">
        <v>63.722000000000001</v>
      </c>
      <c r="O121" s="49">
        <v>59.741</v>
      </c>
      <c r="P121" s="49">
        <v>60.093000000000004</v>
      </c>
      <c r="Q121" s="49">
        <v>56.777999999999999</v>
      </c>
      <c r="T121" s="4">
        <f t="shared" si="101"/>
        <v>35.921785230749542</v>
      </c>
      <c r="U121" s="4">
        <f t="shared" si="102"/>
        <v>44.079594236054781</v>
      </c>
      <c r="V121" s="4">
        <f t="shared" si="103"/>
        <v>49.923245148188542</v>
      </c>
      <c r="W121" s="4">
        <f t="shared" si="104"/>
        <v>53.956355703079154</v>
      </c>
      <c r="X121" s="4">
        <f t="shared" si="105"/>
        <v>57.748901887820729</v>
      </c>
      <c r="Y121" s="4">
        <f t="shared" si="106"/>
        <v>61.521217498221461</v>
      </c>
      <c r="Z121" s="4">
        <f t="shared" si="107"/>
        <v>63.872790954267224</v>
      </c>
      <c r="AA121" s="4">
        <f t="shared" si="108"/>
        <v>65.767562669152639</v>
      </c>
      <c r="AB121" s="4">
        <f t="shared" si="109"/>
        <v>65.944527304187019</v>
      </c>
      <c r="AC121" s="4">
        <f t="shared" si="110"/>
        <v>65.914487388109819</v>
      </c>
      <c r="AD121" s="4">
        <f t="shared" si="111"/>
        <v>64.520700803963848</v>
      </c>
      <c r="AE121" s="4">
        <f t="shared" si="112"/>
        <v>64.102751240167294</v>
      </c>
      <c r="AF121" s="4">
        <f t="shared" si="113"/>
        <v>61.348981770757547</v>
      </c>
      <c r="AG121" s="4">
        <f t="shared" si="114"/>
        <v>61.416256680294417</v>
      </c>
      <c r="AH121" s="4">
        <f t="shared" si="115"/>
        <v>63.00241772802282</v>
      </c>
      <c r="AJ121" s="4">
        <f t="shared" si="193"/>
        <v>-1.3778852307495413</v>
      </c>
      <c r="AK121" s="4">
        <f t="shared" si="193"/>
        <v>-0.83399423605477807</v>
      </c>
      <c r="AL121" s="4">
        <f t="shared" si="193"/>
        <v>-0.450245148188543</v>
      </c>
      <c r="AM121" s="4">
        <f t="shared" si="193"/>
        <v>-1.3383557030791522</v>
      </c>
      <c r="AN121" s="4">
        <f t="shared" si="193"/>
        <v>-1.7669018878207297</v>
      </c>
      <c r="AO121" s="4">
        <f t="shared" si="193"/>
        <v>-0.39421749822145813</v>
      </c>
      <c r="AP121" s="4">
        <f t="shared" si="193"/>
        <v>-1.5457909542672255</v>
      </c>
      <c r="AQ121" s="4">
        <f t="shared" si="193"/>
        <v>-1.0225626691526344</v>
      </c>
      <c r="AR121" s="4">
        <f t="shared" si="193"/>
        <v>-0.9085273041870181</v>
      </c>
      <c r="AS121" s="4">
        <f t="shared" si="193"/>
        <v>0.74051261189018192</v>
      </c>
      <c r="AT121" s="4">
        <f t="shared" si="193"/>
        <v>-0.55670080396384947</v>
      </c>
      <c r="AU121" s="4">
        <f t="shared" si="193"/>
        <v>-0.38075124016729234</v>
      </c>
      <c r="AV121" s="4">
        <f t="shared" si="193"/>
        <v>-1.6079817707575472</v>
      </c>
      <c r="AW121" s="4">
        <f t="shared" si="193"/>
        <v>-1.3232566802944135</v>
      </c>
      <c r="AX121" s="4">
        <f t="shared" si="193"/>
        <v>-6.2244177280228214</v>
      </c>
      <c r="AZ121" s="2">
        <f t="shared" si="194"/>
        <v>35.921223274700893</v>
      </c>
      <c r="BA121" s="2">
        <f t="shared" si="194"/>
        <v>43.998849363148366</v>
      </c>
      <c r="BB121" s="2">
        <f t="shared" si="194"/>
        <v>49.920508340863705</v>
      </c>
      <c r="BC121" s="2">
        <f t="shared" si="194"/>
        <v>53.956002094979212</v>
      </c>
      <c r="BD121" s="2">
        <f t="shared" si="194"/>
        <v>57.748233689436802</v>
      </c>
      <c r="BE121" s="2">
        <f t="shared" si="194"/>
        <v>61.521045083120868</v>
      </c>
      <c r="BF121" s="2">
        <f t="shared" si="194"/>
        <v>63.872727516692521</v>
      </c>
      <c r="BG121" s="2">
        <f t="shared" si="194"/>
        <v>65.76747433247742</v>
      </c>
      <c r="BH121" s="2">
        <f t="shared" si="194"/>
        <v>65.944261355235511</v>
      </c>
      <c r="BI121" s="2">
        <f t="shared" si="194"/>
        <v>65.91413350208822</v>
      </c>
      <c r="BJ121" s="2">
        <f t="shared" si="194"/>
        <v>64.518762700628344</v>
      </c>
      <c r="BK121" s="2">
        <f t="shared" si="194"/>
        <v>64.092430572241256</v>
      </c>
      <c r="BL121" s="2">
        <f t="shared" si="194"/>
        <v>61.276469007530096</v>
      </c>
      <c r="BM121" s="2">
        <f t="shared" si="194"/>
        <v>60.887649186592327</v>
      </c>
      <c r="BN121" s="2">
        <f t="shared" si="194"/>
        <v>62.167344826015494</v>
      </c>
      <c r="BP121" s="2">
        <f t="shared" si="116"/>
        <v>34.543900000000001</v>
      </c>
      <c r="BQ121" s="2">
        <f t="shared" si="117"/>
        <v>43.245600000000003</v>
      </c>
      <c r="BR121" s="2">
        <f t="shared" si="118"/>
        <v>49.472999999999999</v>
      </c>
      <c r="BS121" s="2">
        <f t="shared" si="119"/>
        <v>52.618000000000002</v>
      </c>
      <c r="BT121" s="2">
        <f t="shared" si="120"/>
        <v>55.981999999999999</v>
      </c>
      <c r="BU121" s="2">
        <f t="shared" si="121"/>
        <v>61.127000000000002</v>
      </c>
      <c r="BV121" s="2">
        <f t="shared" si="122"/>
        <v>62.326999999999998</v>
      </c>
      <c r="BW121" s="2">
        <f t="shared" si="123"/>
        <v>64.745000000000005</v>
      </c>
      <c r="BX121" s="2">
        <f t="shared" si="124"/>
        <v>65.036000000000001</v>
      </c>
      <c r="BY121" s="2">
        <f t="shared" si="125"/>
        <v>66.655000000000001</v>
      </c>
      <c r="BZ121" s="2">
        <f t="shared" si="126"/>
        <v>63.963999999999999</v>
      </c>
      <c r="CA121" s="2">
        <f t="shared" si="127"/>
        <v>63.722000000000001</v>
      </c>
      <c r="CB121" s="2">
        <f t="shared" si="128"/>
        <v>59.741</v>
      </c>
      <c r="CC121" s="2">
        <f t="shared" si="129"/>
        <v>60.093000000000004</v>
      </c>
      <c r="CD121" s="2" t="str">
        <f t="shared" si="130"/>
        <v/>
      </c>
      <c r="CF121" s="2" t="str">
        <f t="shared" si="131"/>
        <v/>
      </c>
      <c r="CG121" s="2" t="str">
        <f t="shared" si="132"/>
        <v/>
      </c>
      <c r="CH121" s="2" t="str">
        <f t="shared" si="133"/>
        <v/>
      </c>
      <c r="CI121" s="2" t="str">
        <f t="shared" si="134"/>
        <v/>
      </c>
      <c r="CJ121" s="2" t="str">
        <f t="shared" si="135"/>
        <v/>
      </c>
      <c r="CK121" s="2" t="str">
        <f t="shared" si="136"/>
        <v/>
      </c>
      <c r="CL121" s="2" t="str">
        <f t="shared" si="137"/>
        <v/>
      </c>
      <c r="CM121" s="2" t="str">
        <f t="shared" si="138"/>
        <v/>
      </c>
      <c r="CN121" s="2" t="str">
        <f t="shared" si="139"/>
        <v/>
      </c>
      <c r="CO121" s="2" t="str">
        <f t="shared" si="140"/>
        <v/>
      </c>
      <c r="CP121" s="2" t="str">
        <f t="shared" si="141"/>
        <v/>
      </c>
      <c r="CQ121" s="2" t="str">
        <f t="shared" si="142"/>
        <v/>
      </c>
      <c r="CR121" s="2" t="str">
        <f t="shared" si="143"/>
        <v/>
      </c>
      <c r="CS121" s="2" t="str">
        <f t="shared" si="144"/>
        <v/>
      </c>
      <c r="CT121" s="2" t="str">
        <f t="shared" si="145"/>
        <v/>
      </c>
      <c r="CV121" s="2">
        <f t="shared" si="146"/>
        <v>36.509409504434267</v>
      </c>
      <c r="CW121" s="2">
        <f t="shared" si="147"/>
        <v>44.998175516834671</v>
      </c>
      <c r="CX121" s="2">
        <f t="shared" si="148"/>
        <v>50.385850141163189</v>
      </c>
      <c r="CY121" s="2">
        <f t="shared" si="149"/>
        <v>54.025879094146781</v>
      </c>
      <c r="CZ121" s="2">
        <f t="shared" si="150"/>
        <v>58.072705101373444</v>
      </c>
      <c r="DA121" s="2">
        <f t="shared" si="151"/>
        <v>62.041306512833486</v>
      </c>
      <c r="DB121" s="2">
        <f t="shared" si="152"/>
        <v>63.848535969130104</v>
      </c>
      <c r="DC121" s="2">
        <f t="shared" si="153"/>
        <v>65.813270916186354</v>
      </c>
      <c r="DD121" s="2">
        <f t="shared" si="154"/>
        <v>66.356598176392865</v>
      </c>
      <c r="DE121" s="2">
        <f t="shared" si="155"/>
        <v>67.146068359307449</v>
      </c>
      <c r="DF121" s="2">
        <f t="shared" si="156"/>
        <v>65.311013744822304</v>
      </c>
      <c r="DG121" s="2">
        <f t="shared" si="157"/>
        <v>64.708304311628297</v>
      </c>
      <c r="DH121" s="2">
        <f t="shared" si="158"/>
        <v>62.20716096579477</v>
      </c>
      <c r="DI121" s="2">
        <f t="shared" si="159"/>
        <v>61.743923983038584</v>
      </c>
      <c r="DJ121" s="2">
        <f t="shared" si="160"/>
        <v>67.539952824059043</v>
      </c>
      <c r="DL121" s="2">
        <f t="shared" si="161"/>
        <v>35.280954495968729</v>
      </c>
      <c r="DM121" s="2">
        <f t="shared" si="162"/>
        <v>42.606973213933713</v>
      </c>
      <c r="DN121" s="2">
        <f t="shared" si="163"/>
        <v>49.350066606085093</v>
      </c>
      <c r="DO121" s="2">
        <f t="shared" si="164"/>
        <v>53.872566282700021</v>
      </c>
      <c r="DP121" s="2">
        <f t="shared" si="165"/>
        <v>57.337206776898483</v>
      </c>
      <c r="DQ121" s="2">
        <f t="shared" si="166"/>
        <v>60.91621654691545</v>
      </c>
      <c r="DR121" s="2">
        <f t="shared" si="167"/>
        <v>63.900721973767894</v>
      </c>
      <c r="DS121" s="2">
        <f t="shared" si="168"/>
        <v>65.712982582757718</v>
      </c>
      <c r="DT121" s="2">
        <f t="shared" si="169"/>
        <v>65.451528528195453</v>
      </c>
      <c r="DU121" s="2">
        <f t="shared" si="170"/>
        <v>64.466149237074632</v>
      </c>
      <c r="DV121" s="2">
        <f t="shared" si="171"/>
        <v>63.508130352507095</v>
      </c>
      <c r="DW121" s="2">
        <f t="shared" si="172"/>
        <v>63.231153327841717</v>
      </c>
      <c r="DX121" s="2">
        <f t="shared" si="173"/>
        <v>59.798948571428546</v>
      </c>
      <c r="DY121" s="2">
        <f t="shared" si="174"/>
        <v>59.711546904444546</v>
      </c>
      <c r="DZ121" s="2">
        <f t="shared" si="175"/>
        <v>55.687224311939502</v>
      </c>
      <c r="EB121" s="2">
        <f t="shared" si="176"/>
        <v>0.47880160500796176</v>
      </c>
      <c r="EC121" s="2">
        <f t="shared" si="177"/>
        <v>0.4179178618529884</v>
      </c>
      <c r="ED121" s="2">
        <f t="shared" si="178"/>
        <v>0.44926549277924616</v>
      </c>
      <c r="EE121" s="2">
        <f t="shared" si="179"/>
        <v>0.45578056072524459</v>
      </c>
      <c r="EF121" s="2">
        <f t="shared" si="180"/>
        <v>0.44115860109982946</v>
      </c>
      <c r="EG121" s="2">
        <f t="shared" si="181"/>
        <v>0.4624176247879912</v>
      </c>
      <c r="EH121" s="2">
        <f t="shared" si="182"/>
        <v>0.4635638947706765</v>
      </c>
      <c r="EI121" s="2">
        <f t="shared" si="183"/>
        <v>0.4566491648952874</v>
      </c>
      <c r="EJ121" s="2">
        <f t="shared" si="184"/>
        <v>0.45558573528412172</v>
      </c>
      <c r="EK121" s="2">
        <f t="shared" si="185"/>
        <v>0.45969105821104767</v>
      </c>
      <c r="EL121" s="2">
        <f t="shared" si="186"/>
        <v>0.4394355439574929</v>
      </c>
      <c r="EM121" s="2">
        <f t="shared" si="187"/>
        <v>0.41693350655888756</v>
      </c>
      <c r="EN121" s="2">
        <f t="shared" si="188"/>
        <v>0.38646589496920342</v>
      </c>
      <c r="EO121" s="2">
        <f t="shared" si="189"/>
        <v>0.42131689314200466</v>
      </c>
      <c r="EP121" s="2">
        <f t="shared" si="190"/>
        <v>0.45328027150457367</v>
      </c>
    </row>
    <row r="122" spans="2:146" x14ac:dyDescent="0.25">
      <c r="B122" s="2">
        <v>100</v>
      </c>
      <c r="C122" s="49">
        <v>36.157899999999998</v>
      </c>
      <c r="D122" s="49">
        <v>42.298200000000001</v>
      </c>
      <c r="E122" s="49">
        <v>49.872999999999998</v>
      </c>
      <c r="F122" s="49">
        <v>52.872999999999998</v>
      </c>
      <c r="G122" s="49">
        <v>57.764000000000003</v>
      </c>
      <c r="H122" s="49">
        <v>59.872999999999998</v>
      </c>
      <c r="I122" s="49">
        <v>62.927</v>
      </c>
      <c r="J122" s="49">
        <v>65.981999999999999</v>
      </c>
      <c r="K122" s="49">
        <v>64.472999999999999</v>
      </c>
      <c r="L122" s="49">
        <v>64.018000000000001</v>
      </c>
      <c r="M122" s="49">
        <v>63.2</v>
      </c>
      <c r="N122" s="49">
        <v>63.073999999999998</v>
      </c>
      <c r="O122" s="49">
        <v>59.741</v>
      </c>
      <c r="P122" s="49">
        <v>58.018999999999998</v>
      </c>
      <c r="Q122" s="49">
        <v>57.648000000000003</v>
      </c>
      <c r="T122" s="4">
        <f t="shared" si="101"/>
        <v>35.861747553581402</v>
      </c>
      <c r="U122" s="4">
        <f t="shared" si="102"/>
        <v>43.93522878196832</v>
      </c>
      <c r="V122" s="4">
        <f t="shared" si="103"/>
        <v>49.839715445095145</v>
      </c>
      <c r="W122" s="4">
        <f t="shared" si="104"/>
        <v>53.876085424077068</v>
      </c>
      <c r="X122" s="4">
        <f t="shared" si="105"/>
        <v>57.654735561776512</v>
      </c>
      <c r="Y122" s="4">
        <f t="shared" si="106"/>
        <v>61.423356876242465</v>
      </c>
      <c r="Z122" s="4">
        <f t="shared" si="107"/>
        <v>63.781727788423986</v>
      </c>
      <c r="AA122" s="4">
        <f t="shared" si="108"/>
        <v>65.661591211444986</v>
      </c>
      <c r="AB122" s="4">
        <f t="shared" si="109"/>
        <v>65.815524683951935</v>
      </c>
      <c r="AC122" s="4">
        <f t="shared" si="110"/>
        <v>65.759038557629012</v>
      </c>
      <c r="AD122" s="4">
        <f t="shared" si="111"/>
        <v>64.367618038059547</v>
      </c>
      <c r="AE122" s="4">
        <f t="shared" si="112"/>
        <v>63.935054226950157</v>
      </c>
      <c r="AF122" s="4">
        <f t="shared" si="113"/>
        <v>61.109316871141679</v>
      </c>
      <c r="AG122" s="4">
        <f t="shared" si="114"/>
        <v>60.915296834218822</v>
      </c>
      <c r="AH122" s="4">
        <f t="shared" si="115"/>
        <v>62.207750073685013</v>
      </c>
      <c r="AJ122" s="4">
        <f t="shared" si="193"/>
        <v>0.29615244641859562</v>
      </c>
      <c r="AK122" s="4">
        <f t="shared" si="193"/>
        <v>-1.6370287819683185</v>
      </c>
      <c r="AL122" s="4">
        <f t="shared" si="193"/>
        <v>3.3284554904852826E-2</v>
      </c>
      <c r="AM122" s="4">
        <f t="shared" si="193"/>
        <v>-1.0030854240770708</v>
      </c>
      <c r="AN122" s="4">
        <f t="shared" si="193"/>
        <v>0.10926443822349086</v>
      </c>
      <c r="AO122" s="4">
        <f t="shared" si="193"/>
        <v>-1.5503568762424678</v>
      </c>
      <c r="AP122" s="4">
        <f t="shared" si="193"/>
        <v>-0.85472778842398611</v>
      </c>
      <c r="AQ122" s="4">
        <f t="shared" si="193"/>
        <v>0.32040878855501376</v>
      </c>
      <c r="AR122" s="4">
        <f t="shared" si="193"/>
        <v>-1.342524683951936</v>
      </c>
      <c r="AS122" s="4">
        <f t="shared" si="193"/>
        <v>-1.7410385576290111</v>
      </c>
      <c r="AT122" s="4">
        <f t="shared" si="193"/>
        <v>-1.167618038059544</v>
      </c>
      <c r="AU122" s="4">
        <f t="shared" si="193"/>
        <v>-0.86105422695015932</v>
      </c>
      <c r="AV122" s="4">
        <f t="shared" si="193"/>
        <v>-1.3683168711416798</v>
      </c>
      <c r="AW122" s="4">
        <f t="shared" si="193"/>
        <v>-2.8962968342188233</v>
      </c>
      <c r="AX122" s="4">
        <f t="shared" si="193"/>
        <v>-4.5597500736850094</v>
      </c>
      <c r="AZ122" s="2">
        <f t="shared" si="194"/>
        <v>35.861583720205275</v>
      </c>
      <c r="BA122" s="2">
        <f t="shared" si="194"/>
        <v>43.905922711926991</v>
      </c>
      <c r="BB122" s="2">
        <f t="shared" si="194"/>
        <v>49.839004405660816</v>
      </c>
      <c r="BC122" s="2">
        <f t="shared" si="194"/>
        <v>53.876006410707149</v>
      </c>
      <c r="BD122" s="2">
        <f t="shared" si="194"/>
        <v>57.654586217713188</v>
      </c>
      <c r="BE122" s="2">
        <f t="shared" si="194"/>
        <v>61.423281663919951</v>
      </c>
      <c r="BF122" s="2">
        <f t="shared" si="194"/>
        <v>63.781671132339142</v>
      </c>
      <c r="BG122" s="2">
        <f t="shared" si="194"/>
        <v>65.66153481719509</v>
      </c>
      <c r="BH122" s="2">
        <f t="shared" si="194"/>
        <v>65.815445900466273</v>
      </c>
      <c r="BI122" s="2">
        <f t="shared" si="194"/>
        <v>65.758834959377268</v>
      </c>
      <c r="BJ122" s="2">
        <f t="shared" si="194"/>
        <v>64.36718047938615</v>
      </c>
      <c r="BK122" s="2">
        <f t="shared" si="194"/>
        <v>63.932348413795374</v>
      </c>
      <c r="BL122" s="2">
        <f t="shared" si="194"/>
        <v>61.086421106410853</v>
      </c>
      <c r="BM122" s="2">
        <f t="shared" si="194"/>
        <v>60.709324607769176</v>
      </c>
      <c r="BN122" s="2">
        <f t="shared" si="194"/>
        <v>61.862500362898921</v>
      </c>
      <c r="BP122" s="2">
        <f t="shared" si="116"/>
        <v>36.157899999999998</v>
      </c>
      <c r="BQ122" s="2">
        <f t="shared" si="117"/>
        <v>42.298200000000001</v>
      </c>
      <c r="BR122" s="2">
        <f t="shared" si="118"/>
        <v>49.872999999999998</v>
      </c>
      <c r="BS122" s="2">
        <f t="shared" si="119"/>
        <v>52.872999999999998</v>
      </c>
      <c r="BT122" s="2">
        <f t="shared" si="120"/>
        <v>57.764000000000003</v>
      </c>
      <c r="BU122" s="2">
        <f t="shared" si="121"/>
        <v>59.872999999999998</v>
      </c>
      <c r="BV122" s="2" t="str">
        <f t="shared" si="122"/>
        <v/>
      </c>
      <c r="BW122" s="2">
        <f t="shared" si="123"/>
        <v>65.981999999999999</v>
      </c>
      <c r="BX122" s="2">
        <f t="shared" si="124"/>
        <v>64.472999999999999</v>
      </c>
      <c r="BY122" s="2" t="str">
        <f t="shared" si="125"/>
        <v/>
      </c>
      <c r="BZ122" s="2">
        <f t="shared" si="126"/>
        <v>63.2</v>
      </c>
      <c r="CA122" s="2">
        <f t="shared" si="127"/>
        <v>63.073999999999998</v>
      </c>
      <c r="CB122" s="2">
        <f t="shared" si="128"/>
        <v>59.741</v>
      </c>
      <c r="CC122" s="2">
        <f t="shared" si="129"/>
        <v>58.018999999999998</v>
      </c>
      <c r="CD122" s="2">
        <f t="shared" si="130"/>
        <v>57.648000000000003</v>
      </c>
      <c r="CF122" s="2" t="str">
        <f t="shared" si="131"/>
        <v/>
      </c>
      <c r="CG122" s="2" t="str">
        <f t="shared" si="132"/>
        <v/>
      </c>
      <c r="CH122" s="2" t="str">
        <f t="shared" si="133"/>
        <v/>
      </c>
      <c r="CI122" s="2" t="str">
        <f t="shared" si="134"/>
        <v/>
      </c>
      <c r="CJ122" s="2" t="str">
        <f t="shared" si="135"/>
        <v/>
      </c>
      <c r="CK122" s="2" t="str">
        <f t="shared" si="136"/>
        <v/>
      </c>
      <c r="CL122" s="2">
        <f t="shared" si="137"/>
        <v>62.927</v>
      </c>
      <c r="CM122" s="2" t="str">
        <f t="shared" si="138"/>
        <v/>
      </c>
      <c r="CN122" s="2" t="str">
        <f t="shared" si="139"/>
        <v/>
      </c>
      <c r="CO122" s="2">
        <f t="shared" si="140"/>
        <v>64.018000000000001</v>
      </c>
      <c r="CP122" s="2" t="str">
        <f t="shared" si="141"/>
        <v/>
      </c>
      <c r="CQ122" s="2" t="str">
        <f t="shared" si="142"/>
        <v/>
      </c>
      <c r="CR122" s="2" t="str">
        <f t="shared" si="143"/>
        <v/>
      </c>
      <c r="CS122" s="2" t="str">
        <f t="shared" si="144"/>
        <v/>
      </c>
      <c r="CT122" s="2" t="str">
        <f t="shared" si="145"/>
        <v/>
      </c>
      <c r="CV122" s="2">
        <f t="shared" si="146"/>
        <v>36.471855156835169</v>
      </c>
      <c r="CW122" s="2">
        <f t="shared" si="147"/>
        <v>44.96664247835858</v>
      </c>
      <c r="CX122" s="2">
        <f t="shared" si="148"/>
        <v>50.345596348578958</v>
      </c>
      <c r="CY122" s="2">
        <f t="shared" si="149"/>
        <v>53.962737993357109</v>
      </c>
      <c r="CZ122" s="2">
        <f t="shared" si="150"/>
        <v>58.003280977296079</v>
      </c>
      <c r="DA122" s="2">
        <f t="shared" si="151"/>
        <v>61.983548364003987</v>
      </c>
      <c r="DB122" s="2">
        <f t="shared" si="152"/>
        <v>63.779173920322307</v>
      </c>
      <c r="DC122" s="2">
        <f t="shared" si="153"/>
        <v>65.727540941813203</v>
      </c>
      <c r="DD122" s="2">
        <f t="shared" si="154"/>
        <v>66.270042758762074</v>
      </c>
      <c r="DE122" s="2">
        <f t="shared" si="155"/>
        <v>67.086993788139253</v>
      </c>
      <c r="DF122" s="2">
        <f t="shared" si="156"/>
        <v>65.222083440294824</v>
      </c>
      <c r="DG122" s="2">
        <f t="shared" si="157"/>
        <v>64.60190884339454</v>
      </c>
      <c r="DH122" s="2">
        <f t="shared" si="158"/>
        <v>62.07217303822938</v>
      </c>
      <c r="DI122" s="2">
        <f t="shared" si="159"/>
        <v>61.633822137100502</v>
      </c>
      <c r="DJ122" s="2">
        <f t="shared" si="160"/>
        <v>67.575330417227462</v>
      </c>
      <c r="DL122" s="2">
        <f t="shared" si="161"/>
        <v>35.2557261822624</v>
      </c>
      <c r="DM122" s="2">
        <f t="shared" si="162"/>
        <v>42.558530597561322</v>
      </c>
      <c r="DN122" s="2">
        <f t="shared" si="163"/>
        <v>49.272637974555742</v>
      </c>
      <c r="DO122" s="2">
        <f t="shared" si="164"/>
        <v>53.781557810993135</v>
      </c>
      <c r="DP122" s="2">
        <f t="shared" si="165"/>
        <v>57.251740046094675</v>
      </c>
      <c r="DQ122" s="2">
        <f t="shared" si="166"/>
        <v>60.829255664344792</v>
      </c>
      <c r="DR122" s="2">
        <f t="shared" si="167"/>
        <v>63.784306637152625</v>
      </c>
      <c r="DS122" s="2">
        <f t="shared" si="168"/>
        <v>65.589906968733899</v>
      </c>
      <c r="DT122" s="2">
        <f t="shared" si="169"/>
        <v>65.320011899291742</v>
      </c>
      <c r="DU122" s="2">
        <f t="shared" si="170"/>
        <v>64.335109955229512</v>
      </c>
      <c r="DV122" s="2">
        <f t="shared" si="171"/>
        <v>63.372583362653444</v>
      </c>
      <c r="DW122" s="2">
        <f t="shared" si="172"/>
        <v>63.078381458066204</v>
      </c>
      <c r="DX122" s="2">
        <f t="shared" si="173"/>
        <v>59.659187142857121</v>
      </c>
      <c r="DY122" s="2">
        <f t="shared" si="174"/>
        <v>59.551246941214323</v>
      </c>
      <c r="DZ122" s="2">
        <f t="shared" si="175"/>
        <v>55.578311433471086</v>
      </c>
      <c r="EB122" s="2">
        <f t="shared" si="176"/>
        <v>0.50181473296801138</v>
      </c>
      <c r="EC122" s="2">
        <f t="shared" si="177"/>
        <v>0.44047777634002999</v>
      </c>
      <c r="ED122" s="2">
        <f t="shared" si="178"/>
        <v>0.47214501063876446</v>
      </c>
      <c r="EE122" s="2">
        <f t="shared" si="179"/>
        <v>0.4787034736267553</v>
      </c>
      <c r="EF122" s="2">
        <f t="shared" si="180"/>
        <v>0.46397307865250903</v>
      </c>
      <c r="EG122" s="2">
        <f t="shared" si="181"/>
        <v>0.4853766295580445</v>
      </c>
      <c r="EH122" s="2">
        <f t="shared" si="182"/>
        <v>0.48652830448167611</v>
      </c>
      <c r="EI122" s="2">
        <f t="shared" si="183"/>
        <v>0.47957726672676865</v>
      </c>
      <c r="EJ122" s="2">
        <f t="shared" si="184"/>
        <v>0.4785074650619745</v>
      </c>
      <c r="EK122" s="2">
        <f t="shared" si="185"/>
        <v>0.48263622645641896</v>
      </c>
      <c r="EL122" s="2">
        <f t="shared" si="186"/>
        <v>0.46223461747507205</v>
      </c>
      <c r="EM122" s="2">
        <f t="shared" si="187"/>
        <v>0.43948040320579645</v>
      </c>
      <c r="EN122" s="2">
        <f t="shared" si="188"/>
        <v>0.40851955815782143</v>
      </c>
      <c r="EO122" s="2">
        <f t="shared" si="189"/>
        <v>0.44392035935006507</v>
      </c>
      <c r="EP122" s="2">
        <f t="shared" si="190"/>
        <v>0.47618746474132884</v>
      </c>
    </row>
    <row r="123" spans="2:146" x14ac:dyDescent="0.25">
      <c r="B123" s="2">
        <v>101</v>
      </c>
      <c r="C123" s="49">
        <v>35.771900000000002</v>
      </c>
      <c r="D123" s="49">
        <v>44.0351</v>
      </c>
      <c r="E123" s="49">
        <v>48.145000000000003</v>
      </c>
      <c r="F123" s="49">
        <v>52.927</v>
      </c>
      <c r="G123" s="49">
        <v>56.890999999999998</v>
      </c>
      <c r="H123" s="49">
        <v>60.4</v>
      </c>
      <c r="I123" s="49">
        <v>62.255000000000003</v>
      </c>
      <c r="J123" s="49">
        <v>64.891000000000005</v>
      </c>
      <c r="K123" s="49">
        <v>64.763999999999996</v>
      </c>
      <c r="L123" s="49">
        <v>63.764000000000003</v>
      </c>
      <c r="M123" s="49">
        <v>64.090999999999994</v>
      </c>
      <c r="N123" s="49">
        <v>62.685000000000002</v>
      </c>
      <c r="O123" s="49">
        <v>60.444000000000003</v>
      </c>
      <c r="P123" s="49">
        <v>58.777999999999999</v>
      </c>
      <c r="Q123" s="49">
        <v>56.073999999999998</v>
      </c>
      <c r="T123" s="4">
        <f t="shared" si="101"/>
        <v>35.802565563280837</v>
      </c>
      <c r="U123" s="4">
        <f t="shared" si="102"/>
        <v>43.821578326452432</v>
      </c>
      <c r="V123" s="4">
        <f t="shared" si="103"/>
        <v>49.755844471693685</v>
      </c>
      <c r="W123" s="4">
        <f t="shared" si="104"/>
        <v>53.794747806476543</v>
      </c>
      <c r="X123" s="4">
        <f t="shared" si="105"/>
        <v>57.560133734192334</v>
      </c>
      <c r="Y123" s="4">
        <f t="shared" si="106"/>
        <v>61.324274072809757</v>
      </c>
      <c r="Z123" s="4">
        <f t="shared" si="107"/>
        <v>63.688640106505957</v>
      </c>
      <c r="AA123" s="4">
        <f t="shared" si="108"/>
        <v>65.554039297640799</v>
      </c>
      <c r="AB123" s="4">
        <f t="shared" si="109"/>
        <v>65.6846051268042</v>
      </c>
      <c r="AC123" s="4">
        <f t="shared" si="110"/>
        <v>65.600512890213352</v>
      </c>
      <c r="AD123" s="4">
        <f t="shared" si="111"/>
        <v>64.213273181500043</v>
      </c>
      <c r="AE123" s="4">
        <f t="shared" si="112"/>
        <v>63.770425931705169</v>
      </c>
      <c r="AF123" s="4">
        <f t="shared" si="113"/>
        <v>60.901888456254454</v>
      </c>
      <c r="AG123" s="4">
        <f t="shared" si="114"/>
        <v>60.602257778197099</v>
      </c>
      <c r="AH123" s="4">
        <f t="shared" si="115"/>
        <v>61.68166556414576</v>
      </c>
      <c r="AJ123" s="4">
        <f t="shared" si="193"/>
        <v>-3.0665563280834363E-2</v>
      </c>
      <c r="AK123" s="4">
        <f t="shared" si="193"/>
        <v>0.21352167354756801</v>
      </c>
      <c r="AL123" s="4">
        <f t="shared" si="193"/>
        <v>-1.6108444716936816</v>
      </c>
      <c r="AM123" s="4">
        <f t="shared" si="193"/>
        <v>-0.86774780647654381</v>
      </c>
      <c r="AN123" s="4">
        <f t="shared" si="193"/>
        <v>-0.66913373419233579</v>
      </c>
      <c r="AO123" s="4">
        <f t="shared" si="193"/>
        <v>-0.92427407280975871</v>
      </c>
      <c r="AP123" s="4">
        <f t="shared" si="193"/>
        <v>-1.4336401065059547</v>
      </c>
      <c r="AQ123" s="4">
        <f t="shared" si="193"/>
        <v>-0.66303929764079328</v>
      </c>
      <c r="AR123" s="4">
        <f t="shared" si="193"/>
        <v>-0.92060512680420459</v>
      </c>
      <c r="AS123" s="4">
        <f t="shared" si="193"/>
        <v>-1.8365128902133492</v>
      </c>
      <c r="AT123" s="4">
        <f t="shared" si="193"/>
        <v>-0.12227318150004862</v>
      </c>
      <c r="AU123" s="4">
        <f t="shared" si="193"/>
        <v>-1.0854259317051671</v>
      </c>
      <c r="AV123" s="4">
        <f t="shared" si="193"/>
        <v>-0.45788845625445163</v>
      </c>
      <c r="AW123" s="4">
        <f t="shared" si="193"/>
        <v>-1.8242577781971008</v>
      </c>
      <c r="AX123" s="4">
        <f t="shared" si="193"/>
        <v>-5.607665564145762</v>
      </c>
      <c r="AZ123" s="2">
        <f t="shared" si="194"/>
        <v>35.802520739633835</v>
      </c>
      <c r="BA123" s="2">
        <f t="shared" si="194"/>
        <v>43.811630381855196</v>
      </c>
      <c r="BB123" s="2">
        <f t="shared" si="194"/>
        <v>49.75566881711319</v>
      </c>
      <c r="BC123" s="2">
        <f t="shared" si="194"/>
        <v>53.794714301420711</v>
      </c>
      <c r="BD123" s="2">
        <f t="shared" si="194"/>
        <v>57.560090217501184</v>
      </c>
      <c r="BE123" s="2">
        <f t="shared" si="194"/>
        <v>61.324104072887124</v>
      </c>
      <c r="BF123" s="2">
        <f t="shared" si="194"/>
        <v>63.688451255782105</v>
      </c>
      <c r="BG123" s="2">
        <f t="shared" si="194"/>
        <v>65.553867661928848</v>
      </c>
      <c r="BH123" s="2">
        <f t="shared" si="194"/>
        <v>65.684478858863201</v>
      </c>
      <c r="BI123" s="2">
        <f t="shared" si="194"/>
        <v>65.600026502535201</v>
      </c>
      <c r="BJ123" s="2">
        <f t="shared" si="194"/>
        <v>64.21317105435071</v>
      </c>
      <c r="BK123" s="2">
        <f t="shared" si="194"/>
        <v>63.769778433431071</v>
      </c>
      <c r="BL123" s="2">
        <f t="shared" si="194"/>
        <v>60.895257149445484</v>
      </c>
      <c r="BM123" s="2">
        <f t="shared" si="194"/>
        <v>60.528230494378732</v>
      </c>
      <c r="BN123" s="2">
        <f t="shared" si="194"/>
        <v>61.54982353550681</v>
      </c>
      <c r="BP123" s="2" t="str">
        <f t="shared" si="116"/>
        <v/>
      </c>
      <c r="BQ123" s="2">
        <f t="shared" si="117"/>
        <v>44.0351</v>
      </c>
      <c r="BR123" s="2">
        <f t="shared" si="118"/>
        <v>48.145000000000003</v>
      </c>
      <c r="BS123" s="2" t="str">
        <f t="shared" si="119"/>
        <v/>
      </c>
      <c r="BT123" s="2">
        <f t="shared" si="120"/>
        <v>56.890999999999998</v>
      </c>
      <c r="BU123" s="2" t="str">
        <f t="shared" si="121"/>
        <v/>
      </c>
      <c r="BV123" s="2" t="str">
        <f t="shared" si="122"/>
        <v/>
      </c>
      <c r="BW123" s="2" t="str">
        <f t="shared" si="123"/>
        <v/>
      </c>
      <c r="BX123" s="2" t="str">
        <f t="shared" si="124"/>
        <v/>
      </c>
      <c r="BY123" s="2" t="str">
        <f t="shared" si="125"/>
        <v/>
      </c>
      <c r="BZ123" s="2">
        <f t="shared" si="126"/>
        <v>64.090999999999994</v>
      </c>
      <c r="CA123" s="2">
        <f t="shared" si="127"/>
        <v>62.685000000000002</v>
      </c>
      <c r="CB123" s="2">
        <f t="shared" si="128"/>
        <v>60.444000000000003</v>
      </c>
      <c r="CC123" s="2">
        <f t="shared" si="129"/>
        <v>58.777999999999999</v>
      </c>
      <c r="CD123" s="2" t="str">
        <f t="shared" si="130"/>
        <v/>
      </c>
      <c r="CF123" s="2">
        <f t="shared" si="131"/>
        <v>35.771900000000002</v>
      </c>
      <c r="CG123" s="2" t="str">
        <f t="shared" si="132"/>
        <v/>
      </c>
      <c r="CH123" s="2" t="str">
        <f t="shared" si="133"/>
        <v/>
      </c>
      <c r="CI123" s="2">
        <f t="shared" si="134"/>
        <v>52.927</v>
      </c>
      <c r="CJ123" s="2" t="str">
        <f t="shared" si="135"/>
        <v/>
      </c>
      <c r="CK123" s="2">
        <f t="shared" si="136"/>
        <v>60.4</v>
      </c>
      <c r="CL123" s="2">
        <f t="shared" si="137"/>
        <v>62.255000000000003</v>
      </c>
      <c r="CM123" s="2">
        <f t="shared" si="138"/>
        <v>64.891000000000005</v>
      </c>
      <c r="CN123" s="2">
        <f t="shared" si="139"/>
        <v>64.763999999999996</v>
      </c>
      <c r="CO123" s="2">
        <f t="shared" si="140"/>
        <v>63.764000000000003</v>
      </c>
      <c r="CP123" s="2" t="str">
        <f t="shared" si="141"/>
        <v/>
      </c>
      <c r="CQ123" s="2" t="str">
        <f t="shared" si="142"/>
        <v/>
      </c>
      <c r="CR123" s="2" t="str">
        <f t="shared" si="143"/>
        <v/>
      </c>
      <c r="CS123" s="2" t="str">
        <f t="shared" si="144"/>
        <v/>
      </c>
      <c r="CT123" s="2" t="str">
        <f t="shared" si="145"/>
        <v/>
      </c>
      <c r="CV123" s="2">
        <f t="shared" si="146"/>
        <v>36.434300809236078</v>
      </c>
      <c r="CW123" s="2">
        <f t="shared" si="147"/>
        <v>44.935109439882496</v>
      </c>
      <c r="CX123" s="2">
        <f t="shared" si="148"/>
        <v>50.305342555994734</v>
      </c>
      <c r="CY123" s="2">
        <f t="shared" si="149"/>
        <v>53.899596892567438</v>
      </c>
      <c r="CZ123" s="2">
        <f t="shared" si="150"/>
        <v>57.933856853218721</v>
      </c>
      <c r="DA123" s="2">
        <f t="shared" si="151"/>
        <v>61.925790215174487</v>
      </c>
      <c r="DB123" s="2">
        <f t="shared" si="152"/>
        <v>63.709811871514503</v>
      </c>
      <c r="DC123" s="2">
        <f t="shared" si="153"/>
        <v>65.641810967440051</v>
      </c>
      <c r="DD123" s="2">
        <f t="shared" si="154"/>
        <v>66.183487341131297</v>
      </c>
      <c r="DE123" s="2">
        <f t="shared" si="155"/>
        <v>67.027919216971057</v>
      </c>
      <c r="DF123" s="2">
        <f t="shared" si="156"/>
        <v>65.133153135767358</v>
      </c>
      <c r="DG123" s="2">
        <f t="shared" si="157"/>
        <v>64.495513375160783</v>
      </c>
      <c r="DH123" s="2">
        <f t="shared" si="158"/>
        <v>61.937185110663982</v>
      </c>
      <c r="DI123" s="2">
        <f t="shared" si="159"/>
        <v>61.523720291162419</v>
      </c>
      <c r="DJ123" s="2">
        <f t="shared" si="160"/>
        <v>67.610708010395882</v>
      </c>
      <c r="DL123" s="2">
        <f t="shared" si="161"/>
        <v>35.230497868556071</v>
      </c>
      <c r="DM123" s="2">
        <f t="shared" si="162"/>
        <v>42.510087981188931</v>
      </c>
      <c r="DN123" s="2">
        <f t="shared" si="163"/>
        <v>49.195209343026391</v>
      </c>
      <c r="DO123" s="2">
        <f t="shared" si="164"/>
        <v>53.690549339286257</v>
      </c>
      <c r="DP123" s="2">
        <f t="shared" si="165"/>
        <v>57.166273315290866</v>
      </c>
      <c r="DQ123" s="2">
        <f t="shared" si="166"/>
        <v>60.742294781774142</v>
      </c>
      <c r="DR123" s="2">
        <f t="shared" si="167"/>
        <v>63.667891300537363</v>
      </c>
      <c r="DS123" s="2">
        <f t="shared" si="168"/>
        <v>65.466831354710095</v>
      </c>
      <c r="DT123" s="2">
        <f t="shared" si="169"/>
        <v>65.188495270388032</v>
      </c>
      <c r="DU123" s="2">
        <f t="shared" si="170"/>
        <v>64.204070673384393</v>
      </c>
      <c r="DV123" s="2">
        <f t="shared" si="171"/>
        <v>63.237036372799786</v>
      </c>
      <c r="DW123" s="2">
        <f t="shared" si="172"/>
        <v>62.925609588290683</v>
      </c>
      <c r="DX123" s="2">
        <f t="shared" si="173"/>
        <v>59.519425714285688</v>
      </c>
      <c r="DY123" s="2">
        <f t="shared" si="174"/>
        <v>59.3909469779841</v>
      </c>
      <c r="DZ123" s="2">
        <f t="shared" si="175"/>
        <v>55.46939855500267</v>
      </c>
      <c r="EB123" s="2">
        <f t="shared" si="176"/>
        <v>0.52482017467523834</v>
      </c>
      <c r="EC123" s="2">
        <f t="shared" si="177"/>
        <v>0.4632862336123636</v>
      </c>
      <c r="ED123" s="2">
        <f t="shared" si="178"/>
        <v>0.49514214371786019</v>
      </c>
      <c r="EE123" s="2">
        <f t="shared" si="179"/>
        <v>0.50171642528459326</v>
      </c>
      <c r="EF123" s="2">
        <f t="shared" si="180"/>
        <v>0.48693935871337968</v>
      </c>
      <c r="EG123" s="2">
        <f t="shared" si="181"/>
        <v>0.50839751916797871</v>
      </c>
      <c r="EH123" s="2">
        <f t="shared" si="182"/>
        <v>0.50954973261318792</v>
      </c>
      <c r="EI123" s="2">
        <f t="shared" si="183"/>
        <v>0.5025917256253053</v>
      </c>
      <c r="EJ123" s="2">
        <f t="shared" si="184"/>
        <v>0.50152005924563492</v>
      </c>
      <c r="EK123" s="2">
        <f t="shared" si="185"/>
        <v>0.5056548509582055</v>
      </c>
      <c r="EL123" s="2">
        <f t="shared" si="186"/>
        <v>0.48519273674729035</v>
      </c>
      <c r="EM123" s="2">
        <f t="shared" si="187"/>
        <v>0.46227988479255944</v>
      </c>
      <c r="EN123" s="2">
        <f t="shared" si="188"/>
        <v>0.43094774557768767</v>
      </c>
      <c r="EO123" s="2">
        <f t="shared" si="189"/>
        <v>0.46675837072444265</v>
      </c>
      <c r="EP123" s="2">
        <f t="shared" si="190"/>
        <v>0.49919528837944233</v>
      </c>
    </row>
    <row r="124" spans="2:146" x14ac:dyDescent="0.25">
      <c r="B124" s="2">
        <v>102</v>
      </c>
      <c r="C124" s="49">
        <v>35.421100000000003</v>
      </c>
      <c r="D124" s="49">
        <v>42.771900000000002</v>
      </c>
      <c r="E124" s="49">
        <v>48.491</v>
      </c>
      <c r="F124" s="49">
        <v>53.709000000000003</v>
      </c>
      <c r="G124" s="49">
        <v>56.290999999999997</v>
      </c>
      <c r="H124" s="49">
        <v>59.454999999999998</v>
      </c>
      <c r="I124" s="49">
        <v>63.363999999999997</v>
      </c>
      <c r="J124" s="49">
        <v>64.691000000000003</v>
      </c>
      <c r="K124" s="49">
        <v>64.909000000000006</v>
      </c>
      <c r="L124" s="49">
        <v>64.018000000000001</v>
      </c>
      <c r="M124" s="49">
        <v>63.6</v>
      </c>
      <c r="N124" s="49">
        <v>61.926000000000002</v>
      </c>
      <c r="O124" s="49">
        <v>59.741</v>
      </c>
      <c r="P124" s="49">
        <v>59.222000000000001</v>
      </c>
      <c r="Q124" s="49">
        <v>55.722000000000001</v>
      </c>
      <c r="T124" s="4">
        <f t="shared" si="101"/>
        <v>35.74416134709606</v>
      </c>
      <c r="U124" s="4">
        <f t="shared" si="102"/>
        <v>43.719492985227838</v>
      </c>
      <c r="V124" s="4">
        <f t="shared" si="103"/>
        <v>49.670666512438025</v>
      </c>
      <c r="W124" s="4">
        <f t="shared" si="104"/>
        <v>53.712226579087051</v>
      </c>
      <c r="X124" s="4">
        <f t="shared" si="105"/>
        <v>57.464881355866538</v>
      </c>
      <c r="Y124" s="4">
        <f t="shared" si="106"/>
        <v>61.224216012606348</v>
      </c>
      <c r="Z124" s="4">
        <f t="shared" si="107"/>
        <v>63.593753157066502</v>
      </c>
      <c r="AA124" s="4">
        <f t="shared" si="108"/>
        <v>65.445105432910097</v>
      </c>
      <c r="AB124" s="4">
        <f t="shared" si="109"/>
        <v>65.551895918786983</v>
      </c>
      <c r="AC124" s="4">
        <f t="shared" si="110"/>
        <v>65.43947440871554</v>
      </c>
      <c r="AD124" s="4">
        <f t="shared" si="111"/>
        <v>64.056974387144308</v>
      </c>
      <c r="AE124" s="4">
        <f t="shared" si="112"/>
        <v>63.604979722583892</v>
      </c>
      <c r="AF124" s="4">
        <f t="shared" si="113"/>
        <v>60.704952645308154</v>
      </c>
      <c r="AG124" s="4">
        <f t="shared" si="114"/>
        <v>60.36907799681785</v>
      </c>
      <c r="AH124" s="4">
        <f t="shared" si="115"/>
        <v>61.276968758550844</v>
      </c>
      <c r="AJ124" s="4">
        <f t="shared" ref="AJ124:AX187" si="195">IF(OR($B124 &lt; C$226, $B124 &gt; C$231), 0, C124-T124)</f>
        <v>-0.32306134709605772</v>
      </c>
      <c r="AK124" s="4">
        <f t="shared" si="195"/>
        <v>-0.94759298522783553</v>
      </c>
      <c r="AL124" s="4">
        <f t="shared" si="195"/>
        <v>-1.1796665124380254</v>
      </c>
      <c r="AM124" s="4">
        <f t="shared" si="195"/>
        <v>-3.2265790870482647E-3</v>
      </c>
      <c r="AN124" s="4">
        <f t="shared" si="195"/>
        <v>-1.1738813558665413</v>
      </c>
      <c r="AO124" s="4">
        <f t="shared" si="195"/>
        <v>-1.7692160126063499</v>
      </c>
      <c r="AP124" s="4">
        <f t="shared" si="195"/>
        <v>-0.22975315706650434</v>
      </c>
      <c r="AQ124" s="4">
        <f t="shared" si="195"/>
        <v>-0.75410543291009446</v>
      </c>
      <c r="AR124" s="4">
        <f t="shared" si="195"/>
        <v>-0.64289591878697649</v>
      </c>
      <c r="AS124" s="4">
        <f t="shared" si="195"/>
        <v>-1.4214744087155395</v>
      </c>
      <c r="AT124" s="4">
        <f t="shared" si="195"/>
        <v>-0.4569743871443066</v>
      </c>
      <c r="AU124" s="4">
        <f t="shared" si="195"/>
        <v>-1.6789797225838896</v>
      </c>
      <c r="AV124" s="4">
        <f t="shared" si="195"/>
        <v>-0.96395264530815439</v>
      </c>
      <c r="AW124" s="4">
        <f t="shared" si="195"/>
        <v>-1.1470779968178491</v>
      </c>
      <c r="AX124" s="4">
        <f t="shared" si="195"/>
        <v>-5.5549687585508423</v>
      </c>
      <c r="AZ124" s="2">
        <f t="shared" ref="AZ124:BN187" si="196">IF(OR($B124 &lt; C$226, $B124 &gt; C$231), #N/A, ((1-EB124)*CV124) + (EB124*DL124))</f>
        <v>35.744149838647658</v>
      </c>
      <c r="BA124" s="2">
        <f t="shared" si="196"/>
        <v>43.716189006340826</v>
      </c>
      <c r="BB124" s="2">
        <f t="shared" si="196"/>
        <v>49.670599794811721</v>
      </c>
      <c r="BC124" s="2">
        <f t="shared" si="196"/>
        <v>53.712141293558645</v>
      </c>
      <c r="BD124" s="2">
        <f t="shared" si="196"/>
        <v>57.464814019608973</v>
      </c>
      <c r="BE124" s="2">
        <f t="shared" si="196"/>
        <v>61.223625057063131</v>
      </c>
      <c r="BF124" s="2">
        <f t="shared" si="196"/>
        <v>63.59306850897741</v>
      </c>
      <c r="BG124" s="2">
        <f t="shared" si="196"/>
        <v>65.444483857986654</v>
      </c>
      <c r="BH124" s="2">
        <f t="shared" si="196"/>
        <v>65.551449164464515</v>
      </c>
      <c r="BI124" s="2">
        <f t="shared" si="196"/>
        <v>65.43797433798234</v>
      </c>
      <c r="BJ124" s="2">
        <f t="shared" si="196"/>
        <v>64.056899431484325</v>
      </c>
      <c r="BK124" s="2">
        <f t="shared" si="196"/>
        <v>63.604836979343311</v>
      </c>
      <c r="BL124" s="2">
        <f t="shared" si="196"/>
        <v>60.703184031031427</v>
      </c>
      <c r="BM124" s="2">
        <f t="shared" si="196"/>
        <v>60.344537532901874</v>
      </c>
      <c r="BN124" s="2">
        <f t="shared" si="196"/>
        <v>61.230465214790385</v>
      </c>
      <c r="BP124" s="2" t="str">
        <f t="shared" si="116"/>
        <v/>
      </c>
      <c r="BQ124" s="2" t="str">
        <f t="shared" si="117"/>
        <v/>
      </c>
      <c r="BR124" s="2" t="str">
        <f t="shared" si="118"/>
        <v/>
      </c>
      <c r="BS124" s="2" t="str">
        <f t="shared" si="119"/>
        <v/>
      </c>
      <c r="BT124" s="2" t="str">
        <f t="shared" si="120"/>
        <v/>
      </c>
      <c r="BU124" s="2" t="str">
        <f t="shared" si="121"/>
        <v/>
      </c>
      <c r="BV124" s="2" t="str">
        <f t="shared" si="122"/>
        <v/>
      </c>
      <c r="BW124" s="2" t="str">
        <f t="shared" si="123"/>
        <v/>
      </c>
      <c r="BX124" s="2" t="str">
        <f t="shared" si="124"/>
        <v/>
      </c>
      <c r="BY124" s="2" t="str">
        <f t="shared" si="125"/>
        <v/>
      </c>
      <c r="BZ124" s="2" t="str">
        <f t="shared" si="126"/>
        <v/>
      </c>
      <c r="CA124" s="2">
        <f t="shared" si="127"/>
        <v>61.926000000000002</v>
      </c>
      <c r="CB124" s="2">
        <f t="shared" si="128"/>
        <v>59.741</v>
      </c>
      <c r="CC124" s="2">
        <f t="shared" si="129"/>
        <v>59.222000000000001</v>
      </c>
      <c r="CD124" s="2" t="str">
        <f t="shared" si="130"/>
        <v/>
      </c>
      <c r="CF124" s="2">
        <f t="shared" si="131"/>
        <v>35.421100000000003</v>
      </c>
      <c r="CG124" s="2">
        <f t="shared" si="132"/>
        <v>42.771900000000002</v>
      </c>
      <c r="CH124" s="2">
        <f t="shared" si="133"/>
        <v>48.491</v>
      </c>
      <c r="CI124" s="2">
        <f t="shared" si="134"/>
        <v>53.709000000000003</v>
      </c>
      <c r="CJ124" s="2">
        <f t="shared" si="135"/>
        <v>56.290999999999997</v>
      </c>
      <c r="CK124" s="2">
        <f t="shared" si="136"/>
        <v>59.454999999999998</v>
      </c>
      <c r="CL124" s="2">
        <f t="shared" si="137"/>
        <v>63.363999999999997</v>
      </c>
      <c r="CM124" s="2">
        <f t="shared" si="138"/>
        <v>64.691000000000003</v>
      </c>
      <c r="CN124" s="2">
        <f t="shared" si="139"/>
        <v>64.909000000000006</v>
      </c>
      <c r="CO124" s="2">
        <f t="shared" si="140"/>
        <v>64.018000000000001</v>
      </c>
      <c r="CP124" s="2">
        <f t="shared" si="141"/>
        <v>63.6</v>
      </c>
      <c r="CQ124" s="2" t="str">
        <f t="shared" si="142"/>
        <v/>
      </c>
      <c r="CR124" s="2" t="str">
        <f t="shared" si="143"/>
        <v/>
      </c>
      <c r="CS124" s="2" t="str">
        <f t="shared" si="144"/>
        <v/>
      </c>
      <c r="CT124" s="2" t="str">
        <f t="shared" si="145"/>
        <v/>
      </c>
      <c r="CV124" s="2">
        <f t="shared" si="146"/>
        <v>36.396746461636987</v>
      </c>
      <c r="CW124" s="2">
        <f t="shared" si="147"/>
        <v>44.903576401406404</v>
      </c>
      <c r="CX124" s="2">
        <f t="shared" si="148"/>
        <v>50.265088763410503</v>
      </c>
      <c r="CY124" s="2">
        <f t="shared" si="149"/>
        <v>53.836455791777766</v>
      </c>
      <c r="CZ124" s="2">
        <f t="shared" si="150"/>
        <v>57.864432729141356</v>
      </c>
      <c r="DA124" s="2">
        <f t="shared" si="151"/>
        <v>61.868032066344988</v>
      </c>
      <c r="DB124" s="2">
        <f t="shared" si="152"/>
        <v>63.640449822706707</v>
      </c>
      <c r="DC124" s="2">
        <f t="shared" si="153"/>
        <v>65.5560809930669</v>
      </c>
      <c r="DD124" s="2">
        <f t="shared" si="154"/>
        <v>66.096931923500506</v>
      </c>
      <c r="DE124" s="2">
        <f t="shared" si="155"/>
        <v>66.968844645802847</v>
      </c>
      <c r="DF124" s="2">
        <f t="shared" si="156"/>
        <v>65.044222831239892</v>
      </c>
      <c r="DG124" s="2">
        <f t="shared" si="157"/>
        <v>64.389117906927012</v>
      </c>
      <c r="DH124" s="2">
        <f t="shared" si="158"/>
        <v>61.802197183098592</v>
      </c>
      <c r="DI124" s="2">
        <f t="shared" si="159"/>
        <v>61.413618445224344</v>
      </c>
      <c r="DJ124" s="2">
        <f t="shared" si="160"/>
        <v>67.646085603564302</v>
      </c>
      <c r="DL124" s="2">
        <f t="shared" si="161"/>
        <v>35.205269554849743</v>
      </c>
      <c r="DM124" s="2">
        <f t="shared" si="162"/>
        <v>42.46164536481654</v>
      </c>
      <c r="DN124" s="2">
        <f t="shared" si="163"/>
        <v>49.117780711497048</v>
      </c>
      <c r="DO124" s="2">
        <f t="shared" si="164"/>
        <v>53.599540867579378</v>
      </c>
      <c r="DP124" s="2">
        <f t="shared" si="165"/>
        <v>57.080806584487057</v>
      </c>
      <c r="DQ124" s="2">
        <f t="shared" si="166"/>
        <v>60.655333899203484</v>
      </c>
      <c r="DR124" s="2">
        <f t="shared" si="167"/>
        <v>63.551475963922094</v>
      </c>
      <c r="DS124" s="2">
        <f t="shared" si="168"/>
        <v>65.343755740686291</v>
      </c>
      <c r="DT124" s="2">
        <f t="shared" si="169"/>
        <v>65.056978641484321</v>
      </c>
      <c r="DU124" s="2">
        <f t="shared" si="170"/>
        <v>64.073031391539274</v>
      </c>
      <c r="DV124" s="2">
        <f t="shared" si="171"/>
        <v>63.101489382946134</v>
      </c>
      <c r="DW124" s="2">
        <f t="shared" si="172"/>
        <v>62.772837718515163</v>
      </c>
      <c r="DX124" s="2">
        <f t="shared" si="173"/>
        <v>59.379664285714263</v>
      </c>
      <c r="DY124" s="2">
        <f t="shared" si="174"/>
        <v>59.23064701475387</v>
      </c>
      <c r="DZ124" s="2">
        <f t="shared" si="175"/>
        <v>55.360485676534253</v>
      </c>
      <c r="EB124" s="2">
        <f t="shared" si="176"/>
        <v>0.54772074831817108</v>
      </c>
      <c r="EC124" s="2">
        <f t="shared" si="177"/>
        <v>0.4862493564616624</v>
      </c>
      <c r="ED124" s="2">
        <f t="shared" si="178"/>
        <v>0.51815985044931923</v>
      </c>
      <c r="EE124" s="2">
        <f t="shared" si="179"/>
        <v>0.52472210705909206</v>
      </c>
      <c r="EF124" s="2">
        <f t="shared" si="180"/>
        <v>0.50996091983209302</v>
      </c>
      <c r="EG124" s="2">
        <f t="shared" si="181"/>
        <v>0.53138285085464154</v>
      </c>
      <c r="EH124" s="2">
        <f t="shared" si="182"/>
        <v>0.53253072730043649</v>
      </c>
      <c r="EI124" s="2">
        <f t="shared" si="183"/>
        <v>0.52559520748947264</v>
      </c>
      <c r="EJ124" s="2">
        <f t="shared" si="184"/>
        <v>0.52452621523386866</v>
      </c>
      <c r="EK124" s="2">
        <f t="shared" si="185"/>
        <v>0.52864952723266101</v>
      </c>
      <c r="EL124" s="2">
        <f t="shared" si="186"/>
        <v>0.5082135177230328</v>
      </c>
      <c r="EM124" s="2">
        <f t="shared" si="187"/>
        <v>0.48523822367354225</v>
      </c>
      <c r="EN124" s="2">
        <f t="shared" si="188"/>
        <v>0.4536628391109967</v>
      </c>
      <c r="EO124" s="2">
        <f t="shared" si="189"/>
        <v>0.48973655696999174</v>
      </c>
      <c r="EP124" s="2">
        <f t="shared" si="190"/>
        <v>0.52220652038803939</v>
      </c>
    </row>
    <row r="125" spans="2:146" x14ac:dyDescent="0.25">
      <c r="B125" s="2">
        <v>103</v>
      </c>
      <c r="C125" s="49">
        <v>36.228099999999998</v>
      </c>
      <c r="D125" s="49">
        <v>43.386000000000003</v>
      </c>
      <c r="E125" s="49">
        <v>49.673000000000002</v>
      </c>
      <c r="F125" s="49">
        <v>53.781999999999996</v>
      </c>
      <c r="G125" s="49">
        <v>56.890999999999998</v>
      </c>
      <c r="H125" s="49">
        <v>61.182000000000002</v>
      </c>
      <c r="I125" s="49">
        <v>63.417999999999999</v>
      </c>
      <c r="J125" s="49">
        <v>64.944999999999993</v>
      </c>
      <c r="K125" s="49">
        <v>65.308999999999997</v>
      </c>
      <c r="L125" s="49">
        <v>65.364000000000004</v>
      </c>
      <c r="M125" s="49">
        <v>62.927</v>
      </c>
      <c r="N125" s="49">
        <v>61.185000000000002</v>
      </c>
      <c r="O125" s="49">
        <v>58.277999999999999</v>
      </c>
      <c r="P125" s="49">
        <v>59.944000000000003</v>
      </c>
      <c r="Q125" s="49">
        <v>55.351999999999997</v>
      </c>
      <c r="T125" s="4">
        <f t="shared" si="101"/>
        <v>35.686582423645078</v>
      </c>
      <c r="U125" s="4">
        <f t="shared" si="102"/>
        <v>43.621283553500547</v>
      </c>
      <c r="V125" s="4">
        <f t="shared" si="103"/>
        <v>49.584043150093926</v>
      </c>
      <c r="W125" s="4">
        <f t="shared" si="104"/>
        <v>53.628646215087642</v>
      </c>
      <c r="X125" s="4">
        <f t="shared" si="105"/>
        <v>57.369082245343854</v>
      </c>
      <c r="Y125" s="4">
        <f t="shared" si="106"/>
        <v>61.123942500368457</v>
      </c>
      <c r="Z125" s="4">
        <f t="shared" si="107"/>
        <v>63.49786182136851</v>
      </c>
      <c r="AA125" s="4">
        <f t="shared" si="108"/>
        <v>65.335522722011703</v>
      </c>
      <c r="AB125" s="4">
        <f t="shared" si="109"/>
        <v>65.418026116282704</v>
      </c>
      <c r="AC125" s="4">
        <f t="shared" si="110"/>
        <v>65.277389391169109</v>
      </c>
      <c r="AD125" s="4">
        <f t="shared" si="111"/>
        <v>63.898785343378975</v>
      </c>
      <c r="AE125" s="4">
        <f t="shared" si="112"/>
        <v>63.43769795171297</v>
      </c>
      <c r="AF125" s="4">
        <f t="shared" si="113"/>
        <v>60.510879934462125</v>
      </c>
      <c r="AG125" s="4">
        <f t="shared" si="114"/>
        <v>60.165944415245171</v>
      </c>
      <c r="AH125" s="4">
        <f t="shared" si="115"/>
        <v>60.920783700282719</v>
      </c>
      <c r="AJ125" s="4">
        <f t="shared" si="195"/>
        <v>0.54151757635492004</v>
      </c>
      <c r="AK125" s="4">
        <f t="shared" si="195"/>
        <v>-0.23528355350054397</v>
      </c>
      <c r="AL125" s="4">
        <f t="shared" si="195"/>
        <v>8.8956849906075774E-2</v>
      </c>
      <c r="AM125" s="4">
        <f t="shared" si="195"/>
        <v>0.15335378491235474</v>
      </c>
      <c r="AN125" s="4">
        <f t="shared" si="195"/>
        <v>-0.47808224534385602</v>
      </c>
      <c r="AO125" s="4">
        <f t="shared" si="195"/>
        <v>5.8057499631544829E-2</v>
      </c>
      <c r="AP125" s="4">
        <f t="shared" si="195"/>
        <v>-7.9861821368510277E-2</v>
      </c>
      <c r="AQ125" s="4">
        <f t="shared" si="195"/>
        <v>-0.39052272201170979</v>
      </c>
      <c r="AR125" s="4">
        <f t="shared" si="195"/>
        <v>-0.1090261162827062</v>
      </c>
      <c r="AS125" s="4">
        <f t="shared" si="195"/>
        <v>8.661060883089533E-2</v>
      </c>
      <c r="AT125" s="4">
        <f t="shared" si="195"/>
        <v>-0.9717853433789756</v>
      </c>
      <c r="AU125" s="4">
        <f t="shared" si="195"/>
        <v>-2.2526979517129675</v>
      </c>
      <c r="AV125" s="4">
        <f t="shared" si="195"/>
        <v>-2.232879934462126</v>
      </c>
      <c r="AW125" s="4">
        <f t="shared" si="195"/>
        <v>-0.22194441524516861</v>
      </c>
      <c r="AX125" s="4">
        <f t="shared" si="195"/>
        <v>-5.5687837002827223</v>
      </c>
      <c r="AZ125" s="2">
        <f t="shared" si="196"/>
        <v>35.686579650764685</v>
      </c>
      <c r="BA125" s="2">
        <f t="shared" si="196"/>
        <v>43.619827939532811</v>
      </c>
      <c r="BB125" s="2">
        <f t="shared" si="196"/>
        <v>49.583910399864898</v>
      </c>
      <c r="BC125" s="2">
        <f t="shared" si="196"/>
        <v>53.628313727994865</v>
      </c>
      <c r="BD125" s="2">
        <f t="shared" si="196"/>
        <v>57.368832894488179</v>
      </c>
      <c r="BE125" s="2">
        <f t="shared" si="196"/>
        <v>61.121968000398482</v>
      </c>
      <c r="BF125" s="2">
        <f t="shared" si="196"/>
        <v>63.495541762766862</v>
      </c>
      <c r="BG125" s="2">
        <f t="shared" si="196"/>
        <v>65.333408890410126</v>
      </c>
      <c r="BH125" s="2">
        <f t="shared" si="196"/>
        <v>65.416463132717382</v>
      </c>
      <c r="BI125" s="2">
        <f t="shared" si="196"/>
        <v>65.272971510796737</v>
      </c>
      <c r="BJ125" s="2">
        <f t="shared" si="196"/>
        <v>63.89855069166569</v>
      </c>
      <c r="BK125" s="2">
        <f t="shared" si="196"/>
        <v>63.437662209566852</v>
      </c>
      <c r="BL125" s="2">
        <f t="shared" si="196"/>
        <v>60.510421745527545</v>
      </c>
      <c r="BM125" s="2">
        <f t="shared" si="196"/>
        <v>60.158440610508862</v>
      </c>
      <c r="BN125" s="2">
        <f t="shared" si="196"/>
        <v>60.90563310003926</v>
      </c>
      <c r="BP125" s="2" t="str">
        <f t="shared" si="116"/>
        <v/>
      </c>
      <c r="BQ125" s="2" t="str">
        <f t="shared" si="117"/>
        <v/>
      </c>
      <c r="BR125" s="2" t="str">
        <f t="shared" si="118"/>
        <v/>
      </c>
      <c r="BS125" s="2" t="str">
        <f t="shared" si="119"/>
        <v/>
      </c>
      <c r="BT125" s="2" t="str">
        <f t="shared" si="120"/>
        <v/>
      </c>
      <c r="BU125" s="2" t="str">
        <f t="shared" si="121"/>
        <v/>
      </c>
      <c r="BV125" s="2" t="str">
        <f t="shared" si="122"/>
        <v/>
      </c>
      <c r="BW125" s="2" t="str">
        <f t="shared" si="123"/>
        <v/>
      </c>
      <c r="BX125" s="2" t="str">
        <f t="shared" si="124"/>
        <v/>
      </c>
      <c r="BY125" s="2" t="str">
        <f t="shared" si="125"/>
        <v/>
      </c>
      <c r="BZ125" s="2" t="str">
        <f t="shared" si="126"/>
        <v/>
      </c>
      <c r="CA125" s="2" t="str">
        <f t="shared" si="127"/>
        <v/>
      </c>
      <c r="CB125" s="2">
        <f t="shared" si="128"/>
        <v>58.277999999999999</v>
      </c>
      <c r="CC125" s="2">
        <f t="shared" si="129"/>
        <v>59.944000000000003</v>
      </c>
      <c r="CD125" s="2" t="str">
        <f t="shared" si="130"/>
        <v/>
      </c>
      <c r="CF125" s="2">
        <f t="shared" si="131"/>
        <v>36.228099999999998</v>
      </c>
      <c r="CG125" s="2">
        <f t="shared" si="132"/>
        <v>43.386000000000003</v>
      </c>
      <c r="CH125" s="2">
        <f t="shared" si="133"/>
        <v>49.673000000000002</v>
      </c>
      <c r="CI125" s="2">
        <f t="shared" si="134"/>
        <v>53.781999999999996</v>
      </c>
      <c r="CJ125" s="2">
        <f t="shared" si="135"/>
        <v>56.890999999999998</v>
      </c>
      <c r="CK125" s="2">
        <f t="shared" si="136"/>
        <v>61.182000000000002</v>
      </c>
      <c r="CL125" s="2">
        <f t="shared" si="137"/>
        <v>63.417999999999999</v>
      </c>
      <c r="CM125" s="2">
        <f t="shared" si="138"/>
        <v>64.944999999999993</v>
      </c>
      <c r="CN125" s="2">
        <f t="shared" si="139"/>
        <v>65.308999999999997</v>
      </c>
      <c r="CO125" s="2">
        <f t="shared" si="140"/>
        <v>65.364000000000004</v>
      </c>
      <c r="CP125" s="2">
        <f t="shared" si="141"/>
        <v>62.927</v>
      </c>
      <c r="CQ125" s="2">
        <f t="shared" si="142"/>
        <v>61.185000000000002</v>
      </c>
      <c r="CR125" s="2" t="str">
        <f t="shared" si="143"/>
        <v/>
      </c>
      <c r="CS125" s="2" t="str">
        <f t="shared" si="144"/>
        <v/>
      </c>
      <c r="CT125" s="2" t="str">
        <f t="shared" si="145"/>
        <v/>
      </c>
      <c r="CV125" s="2">
        <f t="shared" si="146"/>
        <v>36.359192114037896</v>
      </c>
      <c r="CW125" s="2">
        <f t="shared" si="147"/>
        <v>44.872043362930313</v>
      </c>
      <c r="CX125" s="2">
        <f t="shared" si="148"/>
        <v>50.224834970826279</v>
      </c>
      <c r="CY125" s="2">
        <f t="shared" si="149"/>
        <v>53.773314690988094</v>
      </c>
      <c r="CZ125" s="2">
        <f t="shared" si="150"/>
        <v>57.795008605063998</v>
      </c>
      <c r="DA125" s="2">
        <f t="shared" si="151"/>
        <v>61.810273917515488</v>
      </c>
      <c r="DB125" s="2">
        <f t="shared" si="152"/>
        <v>63.57108777389891</v>
      </c>
      <c r="DC125" s="2">
        <f t="shared" si="153"/>
        <v>65.470351018693748</v>
      </c>
      <c r="DD125" s="2">
        <f t="shared" si="154"/>
        <v>66.010376505869715</v>
      </c>
      <c r="DE125" s="2">
        <f t="shared" si="155"/>
        <v>66.90977007463465</v>
      </c>
      <c r="DF125" s="2">
        <f t="shared" si="156"/>
        <v>64.955292526712412</v>
      </c>
      <c r="DG125" s="2">
        <f t="shared" si="157"/>
        <v>64.282722438693256</v>
      </c>
      <c r="DH125" s="2">
        <f t="shared" si="158"/>
        <v>61.667209255533201</v>
      </c>
      <c r="DI125" s="2">
        <f t="shared" si="159"/>
        <v>61.303516599286262</v>
      </c>
      <c r="DJ125" s="2">
        <f t="shared" si="160"/>
        <v>67.681463196732722</v>
      </c>
      <c r="DL125" s="2">
        <f t="shared" si="161"/>
        <v>35.180041241143414</v>
      </c>
      <c r="DM125" s="2">
        <f t="shared" si="162"/>
        <v>42.413202748444149</v>
      </c>
      <c r="DN125" s="2">
        <f t="shared" si="163"/>
        <v>49.040352079967697</v>
      </c>
      <c r="DO125" s="2">
        <f t="shared" si="164"/>
        <v>53.508532395872493</v>
      </c>
      <c r="DP125" s="2">
        <f t="shared" si="165"/>
        <v>56.995339853683248</v>
      </c>
      <c r="DQ125" s="2">
        <f t="shared" si="166"/>
        <v>60.568373016632833</v>
      </c>
      <c r="DR125" s="2">
        <f t="shared" si="167"/>
        <v>63.435060627306825</v>
      </c>
      <c r="DS125" s="2">
        <f t="shared" si="168"/>
        <v>65.220680126662486</v>
      </c>
      <c r="DT125" s="2">
        <f t="shared" si="169"/>
        <v>64.925462012580596</v>
      </c>
      <c r="DU125" s="2">
        <f t="shared" si="170"/>
        <v>63.941992109694155</v>
      </c>
      <c r="DV125" s="2">
        <f t="shared" si="171"/>
        <v>62.965942393092483</v>
      </c>
      <c r="DW125" s="2">
        <f t="shared" si="172"/>
        <v>62.620065848739642</v>
      </c>
      <c r="DX125" s="2">
        <f t="shared" si="173"/>
        <v>59.239902857142837</v>
      </c>
      <c r="DY125" s="2">
        <f t="shared" si="174"/>
        <v>59.070347051523648</v>
      </c>
      <c r="DZ125" s="2">
        <f t="shared" si="175"/>
        <v>55.251572798065837</v>
      </c>
      <c r="EB125" s="2">
        <f t="shared" si="176"/>
        <v>0.57042103664151</v>
      </c>
      <c r="EC125" s="2">
        <f t="shared" si="177"/>
        <v>0.50927067660267156</v>
      </c>
      <c r="ED125" s="2">
        <f t="shared" si="178"/>
        <v>0.54110074185774004</v>
      </c>
      <c r="EE125" s="2">
        <f t="shared" si="179"/>
        <v>0.54762333308547562</v>
      </c>
      <c r="EF125" s="2">
        <f t="shared" si="180"/>
        <v>0.53294030789619107</v>
      </c>
      <c r="EG125" s="2">
        <f t="shared" si="181"/>
        <v>0.55423578212062741</v>
      </c>
      <c r="EH125" s="2">
        <f t="shared" si="182"/>
        <v>0.55537451916561031</v>
      </c>
      <c r="EI125" s="2">
        <f t="shared" si="183"/>
        <v>0.54849056359549764</v>
      </c>
      <c r="EJ125" s="2">
        <f t="shared" si="184"/>
        <v>0.54742873915507195</v>
      </c>
      <c r="EK125" s="2">
        <f t="shared" si="185"/>
        <v>0.55152325516734846</v>
      </c>
      <c r="EL125" s="2">
        <f t="shared" si="186"/>
        <v>0.5311995194751491</v>
      </c>
      <c r="EM125" s="2">
        <f t="shared" si="187"/>
        <v>0.5082590321011391</v>
      </c>
      <c r="EN125" s="2">
        <f t="shared" si="188"/>
        <v>0.4765725129603593</v>
      </c>
      <c r="EO125" s="2">
        <f t="shared" si="189"/>
        <v>0.51275819604679562</v>
      </c>
      <c r="EP125" s="2">
        <f t="shared" si="190"/>
        <v>0.5451238811743806</v>
      </c>
    </row>
    <row r="126" spans="2:146" x14ac:dyDescent="0.25">
      <c r="B126" s="2">
        <v>104</v>
      </c>
      <c r="C126" s="49">
        <v>34.8596</v>
      </c>
      <c r="D126" s="49">
        <v>43.333300000000001</v>
      </c>
      <c r="E126" s="49">
        <v>49.127000000000002</v>
      </c>
      <c r="F126" s="49">
        <v>54.290999999999997</v>
      </c>
      <c r="G126" s="49">
        <v>55.436</v>
      </c>
      <c r="H126" s="49">
        <v>60.127000000000002</v>
      </c>
      <c r="I126" s="49">
        <v>64.400000000000006</v>
      </c>
      <c r="J126" s="49">
        <v>66.055000000000007</v>
      </c>
      <c r="K126" s="49">
        <v>66.218000000000004</v>
      </c>
      <c r="L126" s="49">
        <v>65.418000000000006</v>
      </c>
      <c r="M126" s="49">
        <v>62.618000000000002</v>
      </c>
      <c r="N126" s="49">
        <v>62.573999999999998</v>
      </c>
      <c r="O126" s="49">
        <v>59.222000000000001</v>
      </c>
      <c r="P126" s="49">
        <v>58.944000000000003</v>
      </c>
      <c r="Q126" s="49">
        <v>54.463000000000001</v>
      </c>
      <c r="T126" s="4">
        <f t="shared" si="101"/>
        <v>35.629910838789364</v>
      </c>
      <c r="U126" s="4">
        <f t="shared" si="102"/>
        <v>43.524418453095208</v>
      </c>
      <c r="V126" s="4">
        <f t="shared" si="103"/>
        <v>49.496213408288227</v>
      </c>
      <c r="W126" s="4">
        <f t="shared" si="104"/>
        <v>53.544495052827223</v>
      </c>
      <c r="X126" s="4">
        <f t="shared" si="105"/>
        <v>57.273147424236221</v>
      </c>
      <c r="Y126" s="4">
        <f t="shared" si="106"/>
        <v>61.02540986499281</v>
      </c>
      <c r="Z126" s="4">
        <f t="shared" si="107"/>
        <v>63.40320795687326</v>
      </c>
      <c r="AA126" s="4">
        <f t="shared" si="108"/>
        <v>65.227360178126673</v>
      </c>
      <c r="AB126" s="4">
        <f t="shared" si="109"/>
        <v>65.2847202355576</v>
      </c>
      <c r="AC126" s="4">
        <f t="shared" si="110"/>
        <v>65.117510531677397</v>
      </c>
      <c r="AD126" s="4">
        <f t="shared" si="111"/>
        <v>63.739172445032651</v>
      </c>
      <c r="AE126" s="4">
        <f t="shared" si="112"/>
        <v>63.268452734677737</v>
      </c>
      <c r="AF126" s="4">
        <f t="shared" si="113"/>
        <v>60.317391891447983</v>
      </c>
      <c r="AG126" s="4">
        <f t="shared" si="114"/>
        <v>59.972272062900181</v>
      </c>
      <c r="AH126" s="4">
        <f t="shared" si="115"/>
        <v>60.581130325195623</v>
      </c>
      <c r="AJ126" s="4">
        <f t="shared" si="195"/>
        <v>-0.77031083878936357</v>
      </c>
      <c r="AK126" s="4">
        <f t="shared" si="195"/>
        <v>-0.19111845309520703</v>
      </c>
      <c r="AL126" s="4">
        <f t="shared" si="195"/>
        <v>-0.3692134082882248</v>
      </c>
      <c r="AM126" s="4">
        <f t="shared" si="195"/>
        <v>0.74650494717277383</v>
      </c>
      <c r="AN126" s="4">
        <f t="shared" si="195"/>
        <v>-1.8371474242362211</v>
      </c>
      <c r="AO126" s="4">
        <f t="shared" si="195"/>
        <v>-0.89840986499280717</v>
      </c>
      <c r="AP126" s="4">
        <f t="shared" si="195"/>
        <v>0.99679204312674585</v>
      </c>
      <c r="AQ126" s="4">
        <f t="shared" si="195"/>
        <v>0.8276398218733334</v>
      </c>
      <c r="AR126" s="4">
        <f t="shared" si="195"/>
        <v>0.93327976444240335</v>
      </c>
      <c r="AS126" s="4">
        <f t="shared" si="195"/>
        <v>0.30048946832260981</v>
      </c>
      <c r="AT126" s="4">
        <f t="shared" si="195"/>
        <v>-1.1211724450326486</v>
      </c>
      <c r="AU126" s="4">
        <f t="shared" si="195"/>
        <v>-0.69445273467773916</v>
      </c>
      <c r="AV126" s="4">
        <f t="shared" si="195"/>
        <v>-1.0953918914479814</v>
      </c>
      <c r="AW126" s="4">
        <f t="shared" si="195"/>
        <v>-1.0282720629001787</v>
      </c>
      <c r="AX126" s="4">
        <f t="shared" si="195"/>
        <v>-6.1181303251956223</v>
      </c>
      <c r="AZ126" s="2">
        <f t="shared" si="196"/>
        <v>35.629910211814291</v>
      </c>
      <c r="BA126" s="2">
        <f t="shared" si="196"/>
        <v>43.522785491110525</v>
      </c>
      <c r="BB126" s="2">
        <f t="shared" si="196"/>
        <v>49.495726593327788</v>
      </c>
      <c r="BC126" s="2">
        <f t="shared" si="196"/>
        <v>53.543268264480119</v>
      </c>
      <c r="BD126" s="2">
        <f t="shared" si="196"/>
        <v>57.272227785625802</v>
      </c>
      <c r="BE126" s="2">
        <f t="shared" si="196"/>
        <v>61.01926477355471</v>
      </c>
      <c r="BF126" s="2">
        <f t="shared" si="196"/>
        <v>63.395907679714014</v>
      </c>
      <c r="BG126" s="2">
        <f t="shared" si="196"/>
        <v>65.220682234498156</v>
      </c>
      <c r="BH126" s="2">
        <f t="shared" si="196"/>
        <v>65.279642588484165</v>
      </c>
      <c r="BI126" s="2">
        <f t="shared" si="196"/>
        <v>65.105332809702574</v>
      </c>
      <c r="BJ126" s="2">
        <f t="shared" si="196"/>
        <v>63.73832688988653</v>
      </c>
      <c r="BK126" s="2">
        <f t="shared" si="196"/>
        <v>63.268411963315501</v>
      </c>
      <c r="BL126" s="2">
        <f t="shared" si="196"/>
        <v>60.317199940083</v>
      </c>
      <c r="BM126" s="2">
        <f t="shared" si="196"/>
        <v>59.97015571002656</v>
      </c>
      <c r="BN126" s="2">
        <f t="shared" si="196"/>
        <v>60.576571160862102</v>
      </c>
      <c r="BP126" s="2" t="str">
        <f t="shared" si="116"/>
        <v/>
      </c>
      <c r="BQ126" s="2" t="str">
        <f t="shared" si="117"/>
        <v/>
      </c>
      <c r="BR126" s="2" t="str">
        <f t="shared" si="118"/>
        <v/>
      </c>
      <c r="BS126" s="2" t="str">
        <f t="shared" si="119"/>
        <v/>
      </c>
      <c r="BT126" s="2" t="str">
        <f t="shared" si="120"/>
        <v/>
      </c>
      <c r="BU126" s="2" t="str">
        <f t="shared" si="121"/>
        <v/>
      </c>
      <c r="BV126" s="2" t="str">
        <f t="shared" si="122"/>
        <v/>
      </c>
      <c r="BW126" s="2" t="str">
        <f t="shared" si="123"/>
        <v/>
      </c>
      <c r="BX126" s="2" t="str">
        <f t="shared" si="124"/>
        <v/>
      </c>
      <c r="BY126" s="2" t="str">
        <f t="shared" si="125"/>
        <v/>
      </c>
      <c r="BZ126" s="2" t="str">
        <f t="shared" si="126"/>
        <v/>
      </c>
      <c r="CA126" s="2" t="str">
        <f t="shared" si="127"/>
        <v/>
      </c>
      <c r="CB126" s="2" t="str">
        <f t="shared" si="128"/>
        <v/>
      </c>
      <c r="CC126" s="2" t="str">
        <f t="shared" si="129"/>
        <v/>
      </c>
      <c r="CD126" s="2" t="str">
        <f t="shared" si="130"/>
        <v/>
      </c>
      <c r="CF126" s="2">
        <f t="shared" si="131"/>
        <v>34.8596</v>
      </c>
      <c r="CG126" s="2">
        <f t="shared" si="132"/>
        <v>43.333300000000001</v>
      </c>
      <c r="CH126" s="2">
        <f t="shared" si="133"/>
        <v>49.127000000000002</v>
      </c>
      <c r="CI126" s="2">
        <f t="shared" si="134"/>
        <v>54.290999999999997</v>
      </c>
      <c r="CJ126" s="2">
        <f t="shared" si="135"/>
        <v>55.436</v>
      </c>
      <c r="CK126" s="2">
        <f t="shared" si="136"/>
        <v>60.127000000000002</v>
      </c>
      <c r="CL126" s="2">
        <f t="shared" si="137"/>
        <v>64.400000000000006</v>
      </c>
      <c r="CM126" s="2">
        <f t="shared" si="138"/>
        <v>66.055000000000007</v>
      </c>
      <c r="CN126" s="2">
        <f t="shared" si="139"/>
        <v>66.218000000000004</v>
      </c>
      <c r="CO126" s="2">
        <f t="shared" si="140"/>
        <v>65.418000000000006</v>
      </c>
      <c r="CP126" s="2">
        <f t="shared" si="141"/>
        <v>62.618000000000002</v>
      </c>
      <c r="CQ126" s="2">
        <f t="shared" si="142"/>
        <v>62.573999999999998</v>
      </c>
      <c r="CR126" s="2">
        <f t="shared" si="143"/>
        <v>59.222000000000001</v>
      </c>
      <c r="CS126" s="2">
        <f t="shared" si="144"/>
        <v>58.944000000000003</v>
      </c>
      <c r="CT126" s="2" t="str">
        <f t="shared" si="145"/>
        <v/>
      </c>
      <c r="CV126" s="2">
        <f t="shared" si="146"/>
        <v>36.321637766438805</v>
      </c>
      <c r="CW126" s="2">
        <f t="shared" si="147"/>
        <v>44.840510324454229</v>
      </c>
      <c r="CX126" s="2">
        <f t="shared" si="148"/>
        <v>50.184581178242048</v>
      </c>
      <c r="CY126" s="2">
        <f t="shared" si="149"/>
        <v>53.710173590198423</v>
      </c>
      <c r="CZ126" s="2">
        <f t="shared" si="150"/>
        <v>57.725584480986633</v>
      </c>
      <c r="DA126" s="2">
        <f t="shared" si="151"/>
        <v>61.752515768685981</v>
      </c>
      <c r="DB126" s="2">
        <f t="shared" si="152"/>
        <v>63.501725725091113</v>
      </c>
      <c r="DC126" s="2">
        <f t="shared" si="153"/>
        <v>65.384621044320596</v>
      </c>
      <c r="DD126" s="2">
        <f t="shared" si="154"/>
        <v>65.923821088238938</v>
      </c>
      <c r="DE126" s="2">
        <f t="shared" si="155"/>
        <v>66.850695503466454</v>
      </c>
      <c r="DF126" s="2">
        <f t="shared" si="156"/>
        <v>64.866362222184947</v>
      </c>
      <c r="DG126" s="2">
        <f t="shared" si="157"/>
        <v>64.176326970459499</v>
      </c>
      <c r="DH126" s="2">
        <f t="shared" si="158"/>
        <v>61.532221327967804</v>
      </c>
      <c r="DI126" s="2">
        <f t="shared" si="159"/>
        <v>61.193414753348179</v>
      </c>
      <c r="DJ126" s="2">
        <f t="shared" si="160"/>
        <v>67.716840789901156</v>
      </c>
      <c r="DL126" s="2">
        <f t="shared" si="161"/>
        <v>35.154812927437085</v>
      </c>
      <c r="DM126" s="2">
        <f t="shared" si="162"/>
        <v>42.364760132071758</v>
      </c>
      <c r="DN126" s="2">
        <f t="shared" si="163"/>
        <v>48.962923448438346</v>
      </c>
      <c r="DO126" s="2">
        <f t="shared" si="164"/>
        <v>53.417523924165614</v>
      </c>
      <c r="DP126" s="2">
        <f t="shared" si="165"/>
        <v>56.909873122879446</v>
      </c>
      <c r="DQ126" s="2">
        <f t="shared" si="166"/>
        <v>60.481412134062182</v>
      </c>
      <c r="DR126" s="2">
        <f t="shared" si="167"/>
        <v>63.318645290691556</v>
      </c>
      <c r="DS126" s="2">
        <f t="shared" si="168"/>
        <v>65.097604512638668</v>
      </c>
      <c r="DT126" s="2">
        <f t="shared" si="169"/>
        <v>64.793945383676885</v>
      </c>
      <c r="DU126" s="2">
        <f t="shared" si="170"/>
        <v>63.810952827849036</v>
      </c>
      <c r="DV126" s="2">
        <f t="shared" si="171"/>
        <v>62.830395403238825</v>
      </c>
      <c r="DW126" s="2">
        <f t="shared" si="172"/>
        <v>62.467293978964122</v>
      </c>
      <c r="DX126" s="2">
        <f t="shared" si="173"/>
        <v>59.100141428571405</v>
      </c>
      <c r="DY126" s="2">
        <f t="shared" si="174"/>
        <v>58.910047088293425</v>
      </c>
      <c r="DZ126" s="2">
        <f t="shared" si="175"/>
        <v>55.142659919597421</v>
      </c>
      <c r="EB126" s="2">
        <f t="shared" si="176"/>
        <v>0.59282895898610077</v>
      </c>
      <c r="EC126" s="2">
        <f t="shared" si="177"/>
        <v>0.53225274399580313</v>
      </c>
      <c r="ED126" s="2">
        <f t="shared" si="178"/>
        <v>0.56386872370949759</v>
      </c>
      <c r="EE126" s="2">
        <f t="shared" si="179"/>
        <v>0.57032467516841023</v>
      </c>
      <c r="EF126" s="2">
        <f t="shared" si="180"/>
        <v>0.55578078060947445</v>
      </c>
      <c r="EG126" s="2">
        <f t="shared" si="181"/>
        <v>0.57686169338056592</v>
      </c>
      <c r="EH126" s="2">
        <f t="shared" si="182"/>
        <v>0.57798664135871358</v>
      </c>
      <c r="EI126" s="2">
        <f t="shared" si="183"/>
        <v>0.57118246416590313</v>
      </c>
      <c r="EJ126" s="2">
        <f t="shared" si="184"/>
        <v>0.57013218104769603</v>
      </c>
      <c r="EK126" s="2">
        <f t="shared" si="185"/>
        <v>0.57418106728701179</v>
      </c>
      <c r="EL126" s="2">
        <f t="shared" si="186"/>
        <v>0.55405388820743384</v>
      </c>
      <c r="EM126" s="2">
        <f t="shared" si="187"/>
        <v>0.53124486868424359</v>
      </c>
      <c r="EN126" s="2">
        <f t="shared" si="188"/>
        <v>0.49958119722397076</v>
      </c>
      <c r="EO126" s="2">
        <f t="shared" si="189"/>
        <v>0.5357258325247789</v>
      </c>
      <c r="EP126" s="2">
        <f t="shared" si="190"/>
        <v>0.56785167182556828</v>
      </c>
    </row>
    <row r="127" spans="2:146" x14ac:dyDescent="0.25">
      <c r="B127" s="2">
        <v>105</v>
      </c>
      <c r="C127" s="49">
        <v>35.8947</v>
      </c>
      <c r="D127" s="49">
        <v>42.701799999999999</v>
      </c>
      <c r="E127" s="49">
        <v>49.2</v>
      </c>
      <c r="F127" s="49">
        <v>53.454999999999998</v>
      </c>
      <c r="G127" s="49">
        <v>57.255000000000003</v>
      </c>
      <c r="H127" s="49">
        <v>60.709000000000003</v>
      </c>
      <c r="I127" s="49">
        <v>63.290999999999997</v>
      </c>
      <c r="J127" s="49">
        <v>64.763999999999996</v>
      </c>
      <c r="K127" s="49">
        <v>65.545000000000002</v>
      </c>
      <c r="L127" s="49">
        <v>65.218000000000004</v>
      </c>
      <c r="M127" s="49">
        <v>62.2</v>
      </c>
      <c r="N127" s="49">
        <v>63.073999999999998</v>
      </c>
      <c r="O127" s="49">
        <v>58.814999999999998</v>
      </c>
      <c r="P127" s="49">
        <v>57.148000000000003</v>
      </c>
      <c r="Q127" s="49">
        <v>56.389000000000003</v>
      </c>
      <c r="T127" s="4">
        <f t="shared" si="101"/>
        <v>35.574231618754695</v>
      </c>
      <c r="U127" s="4">
        <f t="shared" si="102"/>
        <v>43.428658098542989</v>
      </c>
      <c r="V127" s="4">
        <f t="shared" si="103"/>
        <v>49.4079085372016</v>
      </c>
      <c r="W127" s="4">
        <f t="shared" si="104"/>
        <v>53.461220937622009</v>
      </c>
      <c r="X127" s="4">
        <f t="shared" si="105"/>
        <v>57.178227092318096</v>
      </c>
      <c r="Y127" s="4">
        <f t="shared" si="106"/>
        <v>60.933440939276196</v>
      </c>
      <c r="Z127" s="4">
        <f t="shared" si="107"/>
        <v>63.315544231034288</v>
      </c>
      <c r="AA127" s="4">
        <f t="shared" si="108"/>
        <v>65.125946333782252</v>
      </c>
      <c r="AB127" s="4">
        <f t="shared" si="109"/>
        <v>65.156398516012246</v>
      </c>
      <c r="AC127" s="4">
        <f t="shared" si="110"/>
        <v>64.966773019935431</v>
      </c>
      <c r="AD127" s="4">
        <f t="shared" si="111"/>
        <v>63.57927995960668</v>
      </c>
      <c r="AE127" s="4">
        <f t="shared" si="112"/>
        <v>63.097414419186407</v>
      </c>
      <c r="AF127" s="4">
        <f t="shared" si="113"/>
        <v>60.124066739477342</v>
      </c>
      <c r="AG127" s="4">
        <f t="shared" si="114"/>
        <v>59.78046681359826</v>
      </c>
      <c r="AH127" s="4">
        <f t="shared" si="115"/>
        <v>60.24580559677576</v>
      </c>
      <c r="AJ127" s="4">
        <f t="shared" si="195"/>
        <v>0.32046838124530552</v>
      </c>
      <c r="AK127" s="4">
        <f t="shared" si="195"/>
        <v>-0.72685809854299066</v>
      </c>
      <c r="AL127" s="4">
        <f t="shared" si="195"/>
        <v>-0.20790853720159674</v>
      </c>
      <c r="AM127" s="4">
        <f t="shared" si="195"/>
        <v>-6.2209376220110357E-3</v>
      </c>
      <c r="AN127" s="4">
        <f t="shared" si="195"/>
        <v>7.6772907681906588E-2</v>
      </c>
      <c r="AO127" s="4">
        <f t="shared" si="195"/>
        <v>-0.22444093927619235</v>
      </c>
      <c r="AP127" s="4">
        <f t="shared" si="195"/>
        <v>-2.4544231034290931E-2</v>
      </c>
      <c r="AQ127" s="4">
        <f t="shared" si="195"/>
        <v>-0.3619463337822566</v>
      </c>
      <c r="AR127" s="4">
        <f t="shared" si="195"/>
        <v>0.38860148398775607</v>
      </c>
      <c r="AS127" s="4">
        <f t="shared" si="195"/>
        <v>0.25122698006457256</v>
      </c>
      <c r="AT127" s="4">
        <f t="shared" si="195"/>
        <v>-1.3792799596066772</v>
      </c>
      <c r="AU127" s="4">
        <f t="shared" si="195"/>
        <v>-2.3414419186408963E-2</v>
      </c>
      <c r="AV127" s="4">
        <f t="shared" si="195"/>
        <v>-1.3090667394773448</v>
      </c>
      <c r="AW127" s="4">
        <f t="shared" si="195"/>
        <v>-2.6324668135982563</v>
      </c>
      <c r="AX127" s="4">
        <f t="shared" si="195"/>
        <v>-3.8568055967757573</v>
      </c>
      <c r="AZ127" s="2">
        <f t="shared" si="196"/>
        <v>35.574231485717156</v>
      </c>
      <c r="BA127" s="2">
        <f t="shared" si="196"/>
        <v>43.425304910526847</v>
      </c>
      <c r="BB127" s="2">
        <f t="shared" si="196"/>
        <v>49.406184986407787</v>
      </c>
      <c r="BC127" s="2">
        <f t="shared" si="196"/>
        <v>53.457051132744141</v>
      </c>
      <c r="BD127" s="2">
        <f t="shared" si="196"/>
        <v>57.175083905774329</v>
      </c>
      <c r="BE127" s="2">
        <f t="shared" si="196"/>
        <v>60.915653401809429</v>
      </c>
      <c r="BF127" s="2">
        <f t="shared" si="196"/>
        <v>63.294219818335044</v>
      </c>
      <c r="BG127" s="2">
        <f t="shared" si="196"/>
        <v>65.106356507251576</v>
      </c>
      <c r="BH127" s="2">
        <f t="shared" si="196"/>
        <v>65.141122625750853</v>
      </c>
      <c r="BI127" s="2">
        <f t="shared" si="196"/>
        <v>64.935389193402244</v>
      </c>
      <c r="BJ127" s="2">
        <f t="shared" si="196"/>
        <v>63.576443538266098</v>
      </c>
      <c r="BK127" s="2">
        <f t="shared" si="196"/>
        <v>63.09726111936866</v>
      </c>
      <c r="BL127" s="2">
        <f t="shared" si="196"/>
        <v>60.123754148071086</v>
      </c>
      <c r="BM127" s="2">
        <f t="shared" si="196"/>
        <v>59.779916256404057</v>
      </c>
      <c r="BN127" s="2">
        <f t="shared" si="196"/>
        <v>60.244538376040779</v>
      </c>
      <c r="BP127" s="2" t="str">
        <f t="shared" si="116"/>
        <v/>
      </c>
      <c r="BQ127" s="2" t="str">
        <f t="shared" si="117"/>
        <v/>
      </c>
      <c r="BR127" s="2" t="str">
        <f t="shared" si="118"/>
        <v/>
      </c>
      <c r="BS127" s="2" t="str">
        <f t="shared" si="119"/>
        <v/>
      </c>
      <c r="BT127" s="2" t="str">
        <f t="shared" si="120"/>
        <v/>
      </c>
      <c r="BU127" s="2" t="str">
        <f t="shared" si="121"/>
        <v/>
      </c>
      <c r="BV127" s="2" t="str">
        <f t="shared" si="122"/>
        <v/>
      </c>
      <c r="BW127" s="2" t="str">
        <f t="shared" si="123"/>
        <v/>
      </c>
      <c r="BX127" s="2" t="str">
        <f t="shared" si="124"/>
        <v/>
      </c>
      <c r="BY127" s="2" t="str">
        <f t="shared" si="125"/>
        <v/>
      </c>
      <c r="BZ127" s="2" t="str">
        <f t="shared" si="126"/>
        <v/>
      </c>
      <c r="CA127" s="2" t="str">
        <f t="shared" si="127"/>
        <v/>
      </c>
      <c r="CB127" s="2" t="str">
        <f t="shared" si="128"/>
        <v/>
      </c>
      <c r="CC127" s="2" t="str">
        <f t="shared" si="129"/>
        <v/>
      </c>
      <c r="CD127" s="2" t="str">
        <f t="shared" si="130"/>
        <v/>
      </c>
      <c r="CF127" s="2">
        <f t="shared" si="131"/>
        <v>35.8947</v>
      </c>
      <c r="CG127" s="2">
        <f t="shared" si="132"/>
        <v>42.701799999999999</v>
      </c>
      <c r="CH127" s="2">
        <f t="shared" si="133"/>
        <v>49.2</v>
      </c>
      <c r="CI127" s="2">
        <f t="shared" si="134"/>
        <v>53.454999999999998</v>
      </c>
      <c r="CJ127" s="2">
        <f t="shared" si="135"/>
        <v>57.255000000000003</v>
      </c>
      <c r="CK127" s="2">
        <f t="shared" si="136"/>
        <v>60.709000000000003</v>
      </c>
      <c r="CL127" s="2">
        <f t="shared" si="137"/>
        <v>63.290999999999997</v>
      </c>
      <c r="CM127" s="2">
        <f t="shared" si="138"/>
        <v>64.763999999999996</v>
      </c>
      <c r="CN127" s="2">
        <f t="shared" si="139"/>
        <v>65.545000000000002</v>
      </c>
      <c r="CO127" s="2">
        <f t="shared" si="140"/>
        <v>65.218000000000004</v>
      </c>
      <c r="CP127" s="2">
        <f t="shared" si="141"/>
        <v>62.2</v>
      </c>
      <c r="CQ127" s="2">
        <f t="shared" si="142"/>
        <v>63.073999999999998</v>
      </c>
      <c r="CR127" s="2">
        <f t="shared" si="143"/>
        <v>58.814999999999998</v>
      </c>
      <c r="CS127" s="2">
        <f t="shared" si="144"/>
        <v>57.148000000000003</v>
      </c>
      <c r="CT127" s="2" t="str">
        <f t="shared" si="145"/>
        <v/>
      </c>
      <c r="CV127" s="2">
        <f t="shared" si="146"/>
        <v>36.284083418839707</v>
      </c>
      <c r="CW127" s="2">
        <f t="shared" si="147"/>
        <v>44.808977285978138</v>
      </c>
      <c r="CX127" s="2">
        <f t="shared" si="148"/>
        <v>50.144327385657824</v>
      </c>
      <c r="CY127" s="2">
        <f t="shared" si="149"/>
        <v>53.647032489408751</v>
      </c>
      <c r="CZ127" s="2">
        <f t="shared" si="150"/>
        <v>57.656160356909275</v>
      </c>
      <c r="DA127" s="2">
        <f t="shared" si="151"/>
        <v>61.694757619856482</v>
      </c>
      <c r="DB127" s="2">
        <f t="shared" si="152"/>
        <v>63.432363676283309</v>
      </c>
      <c r="DC127" s="2">
        <f t="shared" si="153"/>
        <v>65.298891069947445</v>
      </c>
      <c r="DD127" s="2">
        <f t="shared" si="154"/>
        <v>65.837265670608147</v>
      </c>
      <c r="DE127" s="2">
        <f t="shared" si="155"/>
        <v>66.791620932298258</v>
      </c>
      <c r="DF127" s="2">
        <f t="shared" si="156"/>
        <v>64.777431917657481</v>
      </c>
      <c r="DG127" s="2">
        <f t="shared" si="157"/>
        <v>64.069931502225742</v>
      </c>
      <c r="DH127" s="2">
        <f t="shared" si="158"/>
        <v>61.397233400402413</v>
      </c>
      <c r="DI127" s="2">
        <f t="shared" si="159"/>
        <v>61.083312907410104</v>
      </c>
      <c r="DJ127" s="2">
        <f t="shared" si="160"/>
        <v>67.752218383069575</v>
      </c>
      <c r="DL127" s="2">
        <f t="shared" si="161"/>
        <v>35.129584613730756</v>
      </c>
      <c r="DM127" s="2">
        <f t="shared" si="162"/>
        <v>42.316317515699367</v>
      </c>
      <c r="DN127" s="2">
        <f t="shared" si="163"/>
        <v>48.885494816909002</v>
      </c>
      <c r="DO127" s="2">
        <f t="shared" si="164"/>
        <v>53.326515452458736</v>
      </c>
      <c r="DP127" s="2">
        <f t="shared" si="165"/>
        <v>56.824406392075637</v>
      </c>
      <c r="DQ127" s="2">
        <f t="shared" si="166"/>
        <v>60.394451251491525</v>
      </c>
      <c r="DR127" s="2">
        <f t="shared" si="167"/>
        <v>63.202229954076287</v>
      </c>
      <c r="DS127" s="2">
        <f t="shared" si="168"/>
        <v>64.974528898614864</v>
      </c>
      <c r="DT127" s="2">
        <f t="shared" si="169"/>
        <v>64.662428754773174</v>
      </c>
      <c r="DU127" s="2">
        <f t="shared" si="170"/>
        <v>63.679913546003917</v>
      </c>
      <c r="DV127" s="2">
        <f t="shared" si="171"/>
        <v>62.694848413385174</v>
      </c>
      <c r="DW127" s="2">
        <f t="shared" si="172"/>
        <v>62.314522109188601</v>
      </c>
      <c r="DX127" s="2">
        <f t="shared" si="173"/>
        <v>58.960379999999979</v>
      </c>
      <c r="DY127" s="2">
        <f t="shared" si="174"/>
        <v>58.749747125063195</v>
      </c>
      <c r="DZ127" s="2">
        <f t="shared" si="175"/>
        <v>55.033747041129004</v>
      </c>
      <c r="EB127" s="2">
        <f t="shared" si="176"/>
        <v>0.61485722634035822</v>
      </c>
      <c r="EC127" s="2">
        <f t="shared" si="177"/>
        <v>0.5550987711798907</v>
      </c>
      <c r="ED127" s="2">
        <f t="shared" si="178"/>
        <v>0.58637059254328938</v>
      </c>
      <c r="EE127" s="2">
        <f t="shared" si="179"/>
        <v>0.59273403520898948</v>
      </c>
      <c r="EF127" s="2">
        <f t="shared" si="180"/>
        <v>0.57838792656812033</v>
      </c>
      <c r="EG127" s="2">
        <f t="shared" si="181"/>
        <v>0.59916973184305999</v>
      </c>
      <c r="EH127" s="2">
        <f t="shared" si="182"/>
        <v>0.60027646806145019</v>
      </c>
      <c r="EI127" s="2">
        <f t="shared" si="183"/>
        <v>0.59357896731568716</v>
      </c>
      <c r="EJ127" s="2">
        <f t="shared" si="184"/>
        <v>0.59254440805729369</v>
      </c>
      <c r="EK127" s="2">
        <f t="shared" si="185"/>
        <v>0.5965315849015479</v>
      </c>
      <c r="EL127" s="2">
        <f t="shared" si="186"/>
        <v>0.57668198030360884</v>
      </c>
      <c r="EM127" s="2">
        <f t="shared" si="187"/>
        <v>0.55409888241181438</v>
      </c>
      <c r="EN127" s="2">
        <f t="shared" si="188"/>
        <v>0.52259165533758523</v>
      </c>
      <c r="EO127" s="2">
        <f t="shared" si="189"/>
        <v>0.55854292210918366</v>
      </c>
      <c r="EP127" s="2">
        <f t="shared" si="190"/>
        <v>0.59029735611947232</v>
      </c>
    </row>
    <row r="128" spans="2:146" x14ac:dyDescent="0.25">
      <c r="B128" s="2">
        <v>106</v>
      </c>
      <c r="C128" s="49">
        <v>35.052599999999998</v>
      </c>
      <c r="D128" s="49">
        <v>42.9649</v>
      </c>
      <c r="E128" s="49">
        <v>48.890999999999998</v>
      </c>
      <c r="F128" s="49">
        <v>52.308999999999997</v>
      </c>
      <c r="G128" s="49">
        <v>57.764000000000003</v>
      </c>
      <c r="H128" s="49">
        <v>60.381999999999998</v>
      </c>
      <c r="I128" s="49">
        <v>64.2</v>
      </c>
      <c r="J128" s="49">
        <v>65.418000000000006</v>
      </c>
      <c r="K128" s="49">
        <v>65.8</v>
      </c>
      <c r="L128" s="49">
        <v>64.599999999999994</v>
      </c>
      <c r="M128" s="49">
        <v>63.781999999999996</v>
      </c>
      <c r="N128" s="49">
        <v>62.777999999999999</v>
      </c>
      <c r="O128" s="49">
        <v>59.093000000000004</v>
      </c>
      <c r="P128" s="49">
        <v>56.963000000000001</v>
      </c>
      <c r="Q128" s="49">
        <v>55.926000000000002</v>
      </c>
      <c r="T128" s="4">
        <f t="shared" si="101"/>
        <v>35.519622212033077</v>
      </c>
      <c r="U128" s="4">
        <f t="shared" si="102"/>
        <v>43.335015623327678</v>
      </c>
      <c r="V128" s="4">
        <f t="shared" si="103"/>
        <v>49.321035390198588</v>
      </c>
      <c r="W128" s="4">
        <f t="shared" si="104"/>
        <v>53.382758812056437</v>
      </c>
      <c r="X128" s="4">
        <f t="shared" si="105"/>
        <v>57.087413826409687</v>
      </c>
      <c r="Y128" s="4">
        <f t="shared" si="106"/>
        <v>60.859159534118113</v>
      </c>
      <c r="Z128" s="4">
        <f t="shared" si="107"/>
        <v>63.248371316500815</v>
      </c>
      <c r="AA128" s="4">
        <f t="shared" si="108"/>
        <v>65.043857716526986</v>
      </c>
      <c r="AB128" s="4">
        <f t="shared" si="109"/>
        <v>65.043602841674044</v>
      </c>
      <c r="AC128" s="4">
        <f t="shared" si="110"/>
        <v>64.839097301728799</v>
      </c>
      <c r="AD128" s="4">
        <f t="shared" si="111"/>
        <v>63.421892228028128</v>
      </c>
      <c r="AE128" s="4">
        <f t="shared" si="112"/>
        <v>62.924993456823145</v>
      </c>
      <c r="AF128" s="4">
        <f t="shared" si="113"/>
        <v>59.931161783773028</v>
      </c>
      <c r="AG128" s="4">
        <f t="shared" si="114"/>
        <v>59.588101151961894</v>
      </c>
      <c r="AH128" s="4">
        <f t="shared" si="115"/>
        <v>59.9111128670434</v>
      </c>
      <c r="AJ128" s="4">
        <f t="shared" si="195"/>
        <v>-0.46702221203307914</v>
      </c>
      <c r="AK128" s="4">
        <f t="shared" si="195"/>
        <v>-0.37011562332767767</v>
      </c>
      <c r="AL128" s="4">
        <f t="shared" si="195"/>
        <v>-0.43003539019859005</v>
      </c>
      <c r="AM128" s="4">
        <f t="shared" si="195"/>
        <v>-1.0737588120564396</v>
      </c>
      <c r="AN128" s="4">
        <f t="shared" si="195"/>
        <v>0.67658617359031581</v>
      </c>
      <c r="AO128" s="4">
        <f t="shared" si="195"/>
        <v>-0.4771595341181154</v>
      </c>
      <c r="AP128" s="4">
        <f t="shared" si="195"/>
        <v>0.95162868349918739</v>
      </c>
      <c r="AQ128" s="4">
        <f t="shared" si="195"/>
        <v>0.37414228347302014</v>
      </c>
      <c r="AR128" s="4">
        <f t="shared" si="195"/>
        <v>0.756397158325953</v>
      </c>
      <c r="AS128" s="4">
        <f t="shared" si="195"/>
        <v>-0.23909730172880472</v>
      </c>
      <c r="AT128" s="4">
        <f t="shared" si="195"/>
        <v>0.36010777197186883</v>
      </c>
      <c r="AU128" s="4">
        <f t="shared" si="195"/>
        <v>-0.14699345682314657</v>
      </c>
      <c r="AV128" s="4">
        <f t="shared" si="195"/>
        <v>-0.83816178377302464</v>
      </c>
      <c r="AW128" s="4">
        <f t="shared" si="195"/>
        <v>-2.6251011519618928</v>
      </c>
      <c r="AX128" s="4">
        <f t="shared" si="195"/>
        <v>-3.985112867043398</v>
      </c>
      <c r="AZ128" s="2">
        <f t="shared" si="196"/>
        <v>35.519622185541806</v>
      </c>
      <c r="BA128" s="2">
        <f t="shared" si="196"/>
        <v>43.327630263766956</v>
      </c>
      <c r="BB128" s="2">
        <f t="shared" si="196"/>
        <v>49.315430366668807</v>
      </c>
      <c r="BC128" s="2">
        <f t="shared" si="196"/>
        <v>53.369717161362175</v>
      </c>
      <c r="BD128" s="2">
        <f t="shared" si="196"/>
        <v>57.077489247299724</v>
      </c>
      <c r="BE128" s="2">
        <f t="shared" si="196"/>
        <v>60.811275637083199</v>
      </c>
      <c r="BF128" s="2">
        <f t="shared" si="196"/>
        <v>63.190547340068356</v>
      </c>
      <c r="BG128" s="2">
        <f t="shared" si="196"/>
        <v>64.990496310198111</v>
      </c>
      <c r="BH128" s="2">
        <f t="shared" si="196"/>
        <v>65.001049084839735</v>
      </c>
      <c r="BI128" s="2">
        <f t="shared" si="196"/>
        <v>64.763481944347703</v>
      </c>
      <c r="BJ128" s="2">
        <f t="shared" si="196"/>
        <v>63.413125801858598</v>
      </c>
      <c r="BK128" s="2">
        <f t="shared" si="196"/>
        <v>62.924398534965107</v>
      </c>
      <c r="BL128" s="2">
        <f t="shared" si="196"/>
        <v>59.930321832645575</v>
      </c>
      <c r="BM128" s="2">
        <f t="shared" si="196"/>
        <v>59.587969045335058</v>
      </c>
      <c r="BN128" s="2">
        <f t="shared" si="196"/>
        <v>59.910787531951087</v>
      </c>
      <c r="BP128" s="2" t="str">
        <f t="shared" si="116"/>
        <v/>
      </c>
      <c r="BQ128" s="2" t="str">
        <f t="shared" si="117"/>
        <v/>
      </c>
      <c r="BR128" s="2" t="str">
        <f t="shared" si="118"/>
        <v/>
      </c>
      <c r="BS128" s="2" t="str">
        <f t="shared" si="119"/>
        <v/>
      </c>
      <c r="BT128" s="2" t="str">
        <f t="shared" si="120"/>
        <v/>
      </c>
      <c r="BU128" s="2" t="str">
        <f t="shared" si="121"/>
        <v/>
      </c>
      <c r="BV128" s="2" t="str">
        <f t="shared" si="122"/>
        <v/>
      </c>
      <c r="BW128" s="2" t="str">
        <f t="shared" si="123"/>
        <v/>
      </c>
      <c r="BX128" s="2" t="str">
        <f t="shared" si="124"/>
        <v/>
      </c>
      <c r="BY128" s="2" t="str">
        <f t="shared" si="125"/>
        <v/>
      </c>
      <c r="BZ128" s="2" t="str">
        <f t="shared" si="126"/>
        <v/>
      </c>
      <c r="CA128" s="2" t="str">
        <f t="shared" si="127"/>
        <v/>
      </c>
      <c r="CB128" s="2" t="str">
        <f t="shared" si="128"/>
        <v/>
      </c>
      <c r="CC128" s="2" t="str">
        <f t="shared" si="129"/>
        <v/>
      </c>
      <c r="CD128" s="2" t="str">
        <f t="shared" si="130"/>
        <v/>
      </c>
      <c r="CF128" s="2">
        <f t="shared" si="131"/>
        <v>35.052599999999998</v>
      </c>
      <c r="CG128" s="2">
        <f t="shared" si="132"/>
        <v>42.9649</v>
      </c>
      <c r="CH128" s="2">
        <f t="shared" si="133"/>
        <v>48.890999999999998</v>
      </c>
      <c r="CI128" s="2">
        <f t="shared" si="134"/>
        <v>52.308999999999997</v>
      </c>
      <c r="CJ128" s="2">
        <f t="shared" si="135"/>
        <v>57.764000000000003</v>
      </c>
      <c r="CK128" s="2">
        <f t="shared" si="136"/>
        <v>60.381999999999998</v>
      </c>
      <c r="CL128" s="2">
        <f t="shared" si="137"/>
        <v>64.2</v>
      </c>
      <c r="CM128" s="2">
        <f t="shared" si="138"/>
        <v>65.418000000000006</v>
      </c>
      <c r="CN128" s="2">
        <f t="shared" si="139"/>
        <v>65.8</v>
      </c>
      <c r="CO128" s="2">
        <f t="shared" si="140"/>
        <v>64.599999999999994</v>
      </c>
      <c r="CP128" s="2">
        <f t="shared" si="141"/>
        <v>63.781999999999996</v>
      </c>
      <c r="CQ128" s="2">
        <f t="shared" si="142"/>
        <v>62.777999999999999</v>
      </c>
      <c r="CR128" s="2">
        <f t="shared" si="143"/>
        <v>59.093000000000004</v>
      </c>
      <c r="CS128" s="2">
        <f t="shared" si="144"/>
        <v>56.963000000000001</v>
      </c>
      <c r="CT128" s="2" t="str">
        <f t="shared" si="145"/>
        <v/>
      </c>
      <c r="CV128" s="2">
        <f t="shared" si="146"/>
        <v>36.246529071240616</v>
      </c>
      <c r="CW128" s="2">
        <f t="shared" si="147"/>
        <v>44.777444247502046</v>
      </c>
      <c r="CX128" s="2">
        <f t="shared" si="148"/>
        <v>50.104073593073593</v>
      </c>
      <c r="CY128" s="2">
        <f t="shared" si="149"/>
        <v>53.58389138861908</v>
      </c>
      <c r="CZ128" s="2">
        <f t="shared" si="150"/>
        <v>57.58673623283191</v>
      </c>
      <c r="DA128" s="2">
        <f t="shared" si="151"/>
        <v>61.636999471026982</v>
      </c>
      <c r="DB128" s="2">
        <f t="shared" si="152"/>
        <v>63.363001627475512</v>
      </c>
      <c r="DC128" s="2">
        <f t="shared" si="153"/>
        <v>65.213161095574293</v>
      </c>
      <c r="DD128" s="2">
        <f t="shared" si="154"/>
        <v>65.75071025297737</v>
      </c>
      <c r="DE128" s="2">
        <f t="shared" si="155"/>
        <v>66.732546361130062</v>
      </c>
      <c r="DF128" s="2">
        <f t="shared" si="156"/>
        <v>64.688501613130001</v>
      </c>
      <c r="DG128" s="2">
        <f t="shared" si="157"/>
        <v>63.963536033991986</v>
      </c>
      <c r="DH128" s="2">
        <f t="shared" si="158"/>
        <v>61.262245472837023</v>
      </c>
      <c r="DI128" s="2">
        <f t="shared" si="159"/>
        <v>60.973211061472021</v>
      </c>
      <c r="DJ128" s="2">
        <f t="shared" si="160"/>
        <v>67.787595976237995</v>
      </c>
      <c r="DL128" s="2">
        <f t="shared" si="161"/>
        <v>35.104356300024428</v>
      </c>
      <c r="DM128" s="2">
        <f t="shared" si="162"/>
        <v>42.267874899326969</v>
      </c>
      <c r="DN128" s="2">
        <f t="shared" si="163"/>
        <v>48.808066185379651</v>
      </c>
      <c r="DO128" s="2">
        <f t="shared" si="164"/>
        <v>53.23550698075185</v>
      </c>
      <c r="DP128" s="2">
        <f t="shared" si="165"/>
        <v>56.738939661271829</v>
      </c>
      <c r="DQ128" s="2">
        <f t="shared" si="166"/>
        <v>60.307490368920867</v>
      </c>
      <c r="DR128" s="2">
        <f t="shared" si="167"/>
        <v>63.085814617461025</v>
      </c>
      <c r="DS128" s="2">
        <f t="shared" si="168"/>
        <v>64.851453284591059</v>
      </c>
      <c r="DT128" s="2">
        <f t="shared" si="169"/>
        <v>64.530912125869463</v>
      </c>
      <c r="DU128" s="2">
        <f t="shared" si="170"/>
        <v>63.548874264158805</v>
      </c>
      <c r="DV128" s="2">
        <f t="shared" si="171"/>
        <v>62.559301423531522</v>
      </c>
      <c r="DW128" s="2">
        <f t="shared" si="172"/>
        <v>62.161750239413081</v>
      </c>
      <c r="DX128" s="2">
        <f t="shared" si="173"/>
        <v>58.820618571428547</v>
      </c>
      <c r="DY128" s="2">
        <f t="shared" si="174"/>
        <v>58.589447161832979</v>
      </c>
      <c r="DZ128" s="2">
        <f t="shared" si="175"/>
        <v>54.924834162660595</v>
      </c>
      <c r="EB128" s="2">
        <f t="shared" si="176"/>
        <v>0.63642463208503763</v>
      </c>
      <c r="EC128" s="2">
        <f t="shared" si="177"/>
        <v>0.57771425395730702</v>
      </c>
      <c r="ED128" s="2">
        <f t="shared" si="178"/>
        <v>0.60851752985584218</v>
      </c>
      <c r="EE128" s="2">
        <f t="shared" si="179"/>
        <v>0.61476410086218325</v>
      </c>
      <c r="EF128" s="2">
        <f t="shared" si="180"/>
        <v>0.60067120181329847</v>
      </c>
      <c r="EG128" s="2">
        <f t="shared" si="181"/>
        <v>0.62107422403933377</v>
      </c>
      <c r="EH128" s="2">
        <f t="shared" si="182"/>
        <v>0.62215861918690407</v>
      </c>
      <c r="EI128" s="2">
        <f t="shared" si="183"/>
        <v>0.61559296928345353</v>
      </c>
      <c r="EJ128" s="2">
        <f t="shared" si="184"/>
        <v>0.61457806130188253</v>
      </c>
      <c r="EK128" s="2">
        <f t="shared" si="185"/>
        <v>0.61848844881217457</v>
      </c>
      <c r="EL128" s="2">
        <f t="shared" si="186"/>
        <v>0.5989929070558232</v>
      </c>
      <c r="EM128" s="2">
        <f t="shared" si="187"/>
        <v>0.57672643560259096</v>
      </c>
      <c r="EN128" s="2">
        <f t="shared" si="188"/>
        <v>0.5455066207794147</v>
      </c>
      <c r="EO128" s="2">
        <f t="shared" si="189"/>
        <v>0.5811154436673569</v>
      </c>
      <c r="EP128" s="2">
        <f t="shared" si="190"/>
        <v>0.61237303142568322</v>
      </c>
    </row>
    <row r="129" spans="2:146" x14ac:dyDescent="0.25">
      <c r="B129" s="2">
        <v>107</v>
      </c>
      <c r="C129" s="49">
        <v>35</v>
      </c>
      <c r="D129" s="49">
        <v>44.421100000000003</v>
      </c>
      <c r="E129" s="49">
        <v>48.927</v>
      </c>
      <c r="F129" s="49">
        <v>54.308999999999997</v>
      </c>
      <c r="G129" s="49">
        <v>56.6</v>
      </c>
      <c r="H129" s="49">
        <v>60.326999999999998</v>
      </c>
      <c r="I129" s="49">
        <v>63.872999999999998</v>
      </c>
      <c r="J129" s="49">
        <v>66.072999999999993</v>
      </c>
      <c r="K129" s="49">
        <v>65.364000000000004</v>
      </c>
      <c r="L129" s="49">
        <v>65.491</v>
      </c>
      <c r="M129" s="49">
        <v>62.835999999999999</v>
      </c>
      <c r="N129" s="49">
        <v>63.259</v>
      </c>
      <c r="O129" s="49">
        <v>59.906999999999996</v>
      </c>
      <c r="P129" s="49">
        <v>57.963000000000001</v>
      </c>
      <c r="Q129" s="49">
        <v>56.814999999999998</v>
      </c>
      <c r="T129" s="4">
        <f t="shared" si="101"/>
        <v>35.466148923338636</v>
      </c>
      <c r="U129" s="4">
        <f t="shared" si="102"/>
        <v>43.245596041659589</v>
      </c>
      <c r="V129" s="4">
        <f t="shared" si="103"/>
        <v>49.240314627016275</v>
      </c>
      <c r="W129" s="4">
        <f t="shared" si="104"/>
        <v>53.318860559793329</v>
      </c>
      <c r="X129" s="4">
        <f t="shared" si="105"/>
        <v>57.008478981243897</v>
      </c>
      <c r="Y129" s="4">
        <f t="shared" si="106"/>
        <v>60.826154863597424</v>
      </c>
      <c r="Z129" s="4">
        <f t="shared" si="107"/>
        <v>63.230529949799937</v>
      </c>
      <c r="AA129" s="4">
        <f t="shared" si="108"/>
        <v>65.008145350438994</v>
      </c>
      <c r="AB129" s="4">
        <f t="shared" si="109"/>
        <v>64.969338524650382</v>
      </c>
      <c r="AC129" s="4">
        <f t="shared" si="110"/>
        <v>64.760281309706528</v>
      </c>
      <c r="AD129" s="4">
        <f t="shared" si="111"/>
        <v>63.273556725815673</v>
      </c>
      <c r="AE129" s="4">
        <f t="shared" si="112"/>
        <v>62.75214148035456</v>
      </c>
      <c r="AF129" s="4">
        <f t="shared" si="113"/>
        <v>59.739377492525833</v>
      </c>
      <c r="AG129" s="4">
        <f t="shared" si="114"/>
        <v>59.394599141911549</v>
      </c>
      <c r="AH129" s="4">
        <f t="shared" si="115"/>
        <v>59.576621967765945</v>
      </c>
      <c r="AJ129" s="4">
        <f t="shared" si="195"/>
        <v>-0.46614892333863622</v>
      </c>
      <c r="AK129" s="4">
        <f t="shared" si="195"/>
        <v>1.1755039583404141</v>
      </c>
      <c r="AL129" s="4">
        <f t="shared" si="195"/>
        <v>-0.31331462701627544</v>
      </c>
      <c r="AM129" s="4">
        <f t="shared" si="195"/>
        <v>0.99013944020666855</v>
      </c>
      <c r="AN129" s="4">
        <f t="shared" si="195"/>
        <v>-0.40847898124389559</v>
      </c>
      <c r="AO129" s="4">
        <f t="shared" si="195"/>
        <v>-0.49915486359742545</v>
      </c>
      <c r="AP129" s="4">
        <f t="shared" si="195"/>
        <v>0.64247005020006043</v>
      </c>
      <c r="AQ129" s="4">
        <f t="shared" si="195"/>
        <v>1.0648546495609992</v>
      </c>
      <c r="AR129" s="4">
        <f t="shared" si="195"/>
        <v>0.39466147534962204</v>
      </c>
      <c r="AS129" s="4">
        <f t="shared" si="195"/>
        <v>0.7307186902934717</v>
      </c>
      <c r="AT129" s="4">
        <f t="shared" si="195"/>
        <v>-0.43755672581567495</v>
      </c>
      <c r="AU129" s="4">
        <f t="shared" si="195"/>
        <v>0.50685851964544071</v>
      </c>
      <c r="AV129" s="4">
        <f t="shared" si="195"/>
        <v>0.16762250747416374</v>
      </c>
      <c r="AW129" s="4">
        <f t="shared" si="195"/>
        <v>-1.4315991419115477</v>
      </c>
      <c r="AX129" s="4">
        <f t="shared" si="195"/>
        <v>-2.7616219677659473</v>
      </c>
      <c r="AZ129" s="2">
        <f t="shared" si="196"/>
        <v>35.466148918388285</v>
      </c>
      <c r="BA129" s="2">
        <f t="shared" si="196"/>
        <v>43.230002349984083</v>
      </c>
      <c r="BB129" s="2">
        <f t="shared" si="196"/>
        <v>49.223613092901005</v>
      </c>
      <c r="BC129" s="2">
        <f t="shared" si="196"/>
        <v>53.281328624981079</v>
      </c>
      <c r="BD129" s="2">
        <f t="shared" si="196"/>
        <v>56.979533060964336</v>
      </c>
      <c r="BE129" s="2">
        <f t="shared" si="196"/>
        <v>60.706274521847504</v>
      </c>
      <c r="BF129" s="2">
        <f t="shared" si="196"/>
        <v>63.084973377441599</v>
      </c>
      <c r="BG129" s="2">
        <f t="shared" si="196"/>
        <v>64.873176813401585</v>
      </c>
      <c r="BH129" s="2">
        <f t="shared" si="196"/>
        <v>64.859575843719881</v>
      </c>
      <c r="BI129" s="2">
        <f t="shared" si="196"/>
        <v>64.589956762542712</v>
      </c>
      <c r="BJ129" s="2">
        <f t="shared" si="196"/>
        <v>63.248604547345138</v>
      </c>
      <c r="BK129" s="2">
        <f t="shared" si="196"/>
        <v>62.750023678049232</v>
      </c>
      <c r="BL129" s="2">
        <f t="shared" si="196"/>
        <v>59.737138380802755</v>
      </c>
      <c r="BM129" s="2">
        <f t="shared" si="196"/>
        <v>59.394569903446666</v>
      </c>
      <c r="BN129" s="2">
        <f t="shared" si="196"/>
        <v>59.576544820388349</v>
      </c>
      <c r="BP129" s="2" t="str">
        <f t="shared" si="116"/>
        <v/>
      </c>
      <c r="BQ129" s="2" t="str">
        <f t="shared" si="117"/>
        <v/>
      </c>
      <c r="BR129" s="2" t="str">
        <f t="shared" si="118"/>
        <v/>
      </c>
      <c r="BS129" s="2" t="str">
        <f t="shared" si="119"/>
        <v/>
      </c>
      <c r="BT129" s="2" t="str">
        <f t="shared" si="120"/>
        <v/>
      </c>
      <c r="BU129" s="2" t="str">
        <f t="shared" si="121"/>
        <v/>
      </c>
      <c r="BV129" s="2" t="str">
        <f t="shared" si="122"/>
        <v/>
      </c>
      <c r="BW129" s="2" t="str">
        <f t="shared" si="123"/>
        <v/>
      </c>
      <c r="BX129" s="2" t="str">
        <f t="shared" si="124"/>
        <v/>
      </c>
      <c r="BY129" s="2" t="str">
        <f t="shared" si="125"/>
        <v/>
      </c>
      <c r="BZ129" s="2" t="str">
        <f t="shared" si="126"/>
        <v/>
      </c>
      <c r="CA129" s="2" t="str">
        <f t="shared" si="127"/>
        <v/>
      </c>
      <c r="CB129" s="2" t="str">
        <f t="shared" si="128"/>
        <v/>
      </c>
      <c r="CC129" s="2" t="str">
        <f t="shared" si="129"/>
        <v/>
      </c>
      <c r="CD129" s="2" t="str">
        <f t="shared" si="130"/>
        <v/>
      </c>
      <c r="CF129" s="2">
        <f t="shared" si="131"/>
        <v>35</v>
      </c>
      <c r="CG129" s="2">
        <f t="shared" si="132"/>
        <v>44.421100000000003</v>
      </c>
      <c r="CH129" s="2">
        <f t="shared" si="133"/>
        <v>48.927</v>
      </c>
      <c r="CI129" s="2">
        <f t="shared" si="134"/>
        <v>54.308999999999997</v>
      </c>
      <c r="CJ129" s="2">
        <f t="shared" si="135"/>
        <v>56.6</v>
      </c>
      <c r="CK129" s="2">
        <f t="shared" si="136"/>
        <v>60.326999999999998</v>
      </c>
      <c r="CL129" s="2">
        <f t="shared" si="137"/>
        <v>63.872999999999998</v>
      </c>
      <c r="CM129" s="2">
        <f t="shared" si="138"/>
        <v>66.072999999999993</v>
      </c>
      <c r="CN129" s="2">
        <f t="shared" si="139"/>
        <v>65.364000000000004</v>
      </c>
      <c r="CO129" s="2" t="str">
        <f t="shared" si="140"/>
        <v/>
      </c>
      <c r="CP129" s="2">
        <f t="shared" si="141"/>
        <v>62.835999999999999</v>
      </c>
      <c r="CQ129" s="2">
        <f t="shared" si="142"/>
        <v>63.259</v>
      </c>
      <c r="CR129" s="2">
        <f t="shared" si="143"/>
        <v>59.906999999999996</v>
      </c>
      <c r="CS129" s="2">
        <f t="shared" si="144"/>
        <v>57.963000000000001</v>
      </c>
      <c r="CT129" s="2" t="str">
        <f t="shared" si="145"/>
        <v/>
      </c>
      <c r="CV129" s="2">
        <f t="shared" si="146"/>
        <v>36.208974723641525</v>
      </c>
      <c r="CW129" s="2">
        <f t="shared" si="147"/>
        <v>44.745911209025962</v>
      </c>
      <c r="CX129" s="2">
        <f t="shared" si="148"/>
        <v>50.06381980048937</v>
      </c>
      <c r="CY129" s="2">
        <f t="shared" si="149"/>
        <v>53.520750287829408</v>
      </c>
      <c r="CZ129" s="2">
        <f t="shared" si="150"/>
        <v>57.517312108754552</v>
      </c>
      <c r="DA129" s="2">
        <f t="shared" si="151"/>
        <v>61.579241322197483</v>
      </c>
      <c r="DB129" s="2">
        <f t="shared" si="152"/>
        <v>63.293639578667715</v>
      </c>
      <c r="DC129" s="2">
        <f t="shared" si="153"/>
        <v>65.127431121201141</v>
      </c>
      <c r="DD129" s="2">
        <f t="shared" si="154"/>
        <v>65.664154835346579</v>
      </c>
      <c r="DE129" s="2">
        <f t="shared" si="155"/>
        <v>66.673471789961866</v>
      </c>
      <c r="DF129" s="2">
        <f t="shared" si="156"/>
        <v>64.599571308602535</v>
      </c>
      <c r="DG129" s="2">
        <f t="shared" si="157"/>
        <v>63.857140565758222</v>
      </c>
      <c r="DH129" s="2">
        <f t="shared" si="158"/>
        <v>61.127257545271632</v>
      </c>
      <c r="DI129" s="2">
        <f t="shared" si="159"/>
        <v>60.863109215533939</v>
      </c>
      <c r="DJ129" s="2">
        <f t="shared" si="160"/>
        <v>67.822973569406415</v>
      </c>
      <c r="DL129" s="2">
        <f t="shared" si="161"/>
        <v>35.079127986318106</v>
      </c>
      <c r="DM129" s="2">
        <f t="shared" si="162"/>
        <v>42.219432282954578</v>
      </c>
      <c r="DN129" s="2">
        <f t="shared" si="163"/>
        <v>48.7306375538503</v>
      </c>
      <c r="DO129" s="2">
        <f t="shared" si="164"/>
        <v>53.144498509044972</v>
      </c>
      <c r="DP129" s="2">
        <f t="shared" si="165"/>
        <v>56.65347293046802</v>
      </c>
      <c r="DQ129" s="2">
        <f t="shared" si="166"/>
        <v>60.220529486350216</v>
      </c>
      <c r="DR129" s="2">
        <f t="shared" si="167"/>
        <v>62.969399280845757</v>
      </c>
      <c r="DS129" s="2">
        <f t="shared" si="168"/>
        <v>64.728377670567255</v>
      </c>
      <c r="DT129" s="2">
        <f t="shared" si="169"/>
        <v>64.399395496965752</v>
      </c>
      <c r="DU129" s="2">
        <f t="shared" si="170"/>
        <v>63.417834982313686</v>
      </c>
      <c r="DV129" s="2">
        <f t="shared" si="171"/>
        <v>62.423754433677871</v>
      </c>
      <c r="DW129" s="2">
        <f t="shared" si="172"/>
        <v>62.00897836963756</v>
      </c>
      <c r="DX129" s="2">
        <f t="shared" si="173"/>
        <v>58.680857142857121</v>
      </c>
      <c r="DY129" s="2">
        <f t="shared" si="174"/>
        <v>58.429147198602749</v>
      </c>
      <c r="DZ129" s="2">
        <f t="shared" si="175"/>
        <v>54.815921284192179</v>
      </c>
      <c r="EB129" s="2">
        <f t="shared" si="176"/>
        <v>0.65745714061446947</v>
      </c>
      <c r="EC129" s="2">
        <f t="shared" si="177"/>
        <v>0.60000851121251253</v>
      </c>
      <c r="ED129" s="2">
        <f t="shared" si="178"/>
        <v>0.63022644481391266</v>
      </c>
      <c r="EE129" s="2">
        <f t="shared" si="179"/>
        <v>0.63633363707099933</v>
      </c>
      <c r="EF129" s="2">
        <f t="shared" si="180"/>
        <v>0.62254533170969051</v>
      </c>
      <c r="EG129" s="2">
        <f t="shared" si="181"/>
        <v>0.64249591217081981</v>
      </c>
      <c r="EH129" s="2">
        <f t="shared" si="182"/>
        <v>0.64355418690338873</v>
      </c>
      <c r="EI129" s="2">
        <f t="shared" si="183"/>
        <v>0.63714348891276529</v>
      </c>
      <c r="EJ129" s="2">
        <f t="shared" si="184"/>
        <v>0.63615184898080801</v>
      </c>
      <c r="EK129" s="2">
        <f t="shared" si="185"/>
        <v>0.639971578686092</v>
      </c>
      <c r="EL129" s="2">
        <f t="shared" si="186"/>
        <v>0.62090094843306776</v>
      </c>
      <c r="EM129" s="2">
        <f t="shared" si="187"/>
        <v>0.59903664842450521</v>
      </c>
      <c r="EN129" s="2">
        <f t="shared" si="188"/>
        <v>0.56823043484495794</v>
      </c>
      <c r="EO129" s="2">
        <f t="shared" si="189"/>
        <v>0.6033534220631942</v>
      </c>
      <c r="EP129" s="2">
        <f t="shared" si="190"/>
        <v>0.63399674024468922</v>
      </c>
    </row>
    <row r="130" spans="2:146" x14ac:dyDescent="0.25">
      <c r="B130" s="2">
        <v>108</v>
      </c>
      <c r="C130" s="49">
        <v>35.736800000000002</v>
      </c>
      <c r="D130" s="49">
        <v>43.0351</v>
      </c>
      <c r="E130" s="49">
        <v>49.182000000000002</v>
      </c>
      <c r="F130" s="49">
        <v>53.290999999999997</v>
      </c>
      <c r="G130" s="49">
        <v>56.709000000000003</v>
      </c>
      <c r="H130" s="49">
        <v>61.8</v>
      </c>
      <c r="I130" s="49">
        <v>64.855000000000004</v>
      </c>
      <c r="J130" s="49">
        <v>66.981999999999999</v>
      </c>
      <c r="K130" s="49">
        <v>66.072999999999993</v>
      </c>
      <c r="L130" s="49">
        <v>64.835999999999999</v>
      </c>
      <c r="M130" s="49">
        <v>63.018000000000001</v>
      </c>
      <c r="N130" s="49">
        <v>62.926000000000002</v>
      </c>
      <c r="O130" s="49">
        <v>58.314999999999998</v>
      </c>
      <c r="P130" s="49">
        <v>57</v>
      </c>
      <c r="Q130" s="49">
        <v>56.389000000000003</v>
      </c>
      <c r="T130" s="4">
        <f t="shared" si="101"/>
        <v>35.413865667251642</v>
      </c>
      <c r="U130" s="4">
        <f t="shared" si="102"/>
        <v>43.1638026016551</v>
      </c>
      <c r="V130" s="4">
        <f t="shared" si="103"/>
        <v>49.176480652397707</v>
      </c>
      <c r="W130" s="4">
        <f t="shared" si="104"/>
        <v>53.291338797162318</v>
      </c>
      <c r="X130" s="4">
        <f t="shared" si="105"/>
        <v>56.959286237123983</v>
      </c>
      <c r="Y130" s="4">
        <f t="shared" si="106"/>
        <v>60.879912198505124</v>
      </c>
      <c r="Z130" s="4">
        <f t="shared" si="107"/>
        <v>63.317726058415893</v>
      </c>
      <c r="AA130" s="4">
        <f t="shared" si="108"/>
        <v>65.071472754326692</v>
      </c>
      <c r="AB130" s="4">
        <f t="shared" si="109"/>
        <v>64.97901624258698</v>
      </c>
      <c r="AC130" s="4">
        <f t="shared" si="110"/>
        <v>64.773838319460381</v>
      </c>
      <c r="AD130" s="4">
        <f t="shared" si="111"/>
        <v>63.148518842742106</v>
      </c>
      <c r="AE130" s="4">
        <f t="shared" si="112"/>
        <v>62.581224546455267</v>
      </c>
      <c r="AF130" s="4">
        <f t="shared" si="113"/>
        <v>59.550052647915948</v>
      </c>
      <c r="AG130" s="4">
        <f t="shared" si="114"/>
        <v>59.199985207785282</v>
      </c>
      <c r="AH130" s="4">
        <f t="shared" si="115"/>
        <v>59.243007807197344</v>
      </c>
      <c r="AJ130" s="4">
        <f t="shared" si="195"/>
        <v>0.32293433274836048</v>
      </c>
      <c r="AK130" s="4">
        <f t="shared" si="195"/>
        <v>-0.12870260165509961</v>
      </c>
      <c r="AL130" s="4">
        <f t="shared" si="195"/>
        <v>5.5193476022949994E-3</v>
      </c>
      <c r="AM130" s="4">
        <f t="shared" si="195"/>
        <v>-3.3879716232121382E-4</v>
      </c>
      <c r="AN130" s="4">
        <f t="shared" si="195"/>
        <v>-0.25028623712398002</v>
      </c>
      <c r="AO130" s="4">
        <f t="shared" si="195"/>
        <v>0.92008780149487279</v>
      </c>
      <c r="AP130" s="4">
        <f t="shared" si="195"/>
        <v>1.537273941584111</v>
      </c>
      <c r="AQ130" s="4">
        <f t="shared" si="195"/>
        <v>1.9105272456733076</v>
      </c>
      <c r="AR130" s="4">
        <f t="shared" si="195"/>
        <v>1.0939837574130138</v>
      </c>
      <c r="AS130" s="4">
        <f t="shared" si="195"/>
        <v>6.2161680539617237E-2</v>
      </c>
      <c r="AT130" s="4">
        <f t="shared" si="195"/>
        <v>-0.13051884274210579</v>
      </c>
      <c r="AU130" s="4">
        <f t="shared" si="195"/>
        <v>0.34477545354473449</v>
      </c>
      <c r="AV130" s="4">
        <f t="shared" si="195"/>
        <v>-1.2350526479159498</v>
      </c>
      <c r="AW130" s="4">
        <f t="shared" si="195"/>
        <v>-2.1999852077852822</v>
      </c>
      <c r="AX130" s="4">
        <f t="shared" si="195"/>
        <v>-2.8540078071973412</v>
      </c>
      <c r="AZ130" s="2">
        <f t="shared" si="196"/>
        <v>35.413865666383529</v>
      </c>
      <c r="BA130" s="2">
        <f t="shared" si="196"/>
        <v>43.132654800720061</v>
      </c>
      <c r="BB130" s="2">
        <f t="shared" si="196"/>
        <v>49.130886453964564</v>
      </c>
      <c r="BC130" s="2">
        <f t="shared" si="196"/>
        <v>53.191953957221372</v>
      </c>
      <c r="BD130" s="2">
        <f t="shared" si="196"/>
        <v>56.881304357165739</v>
      </c>
      <c r="BE130" s="2">
        <f t="shared" si="196"/>
        <v>60.600792029151975</v>
      </c>
      <c r="BF130" s="2">
        <f t="shared" si="196"/>
        <v>62.97759313481852</v>
      </c>
      <c r="BG130" s="2">
        <f t="shared" si="196"/>
        <v>64.754482140333593</v>
      </c>
      <c r="BH130" s="2">
        <f t="shared" si="196"/>
        <v>64.716862024660117</v>
      </c>
      <c r="BI130" s="2">
        <f t="shared" si="196"/>
        <v>64.415158005614487</v>
      </c>
      <c r="BJ130" s="2">
        <f t="shared" si="196"/>
        <v>63.083112387131941</v>
      </c>
      <c r="BK130" s="2">
        <f t="shared" si="196"/>
        <v>62.574343078035049</v>
      </c>
      <c r="BL130" s="2">
        <f t="shared" si="196"/>
        <v>59.54443319071418</v>
      </c>
      <c r="BM130" s="2">
        <f t="shared" si="196"/>
        <v>59.19997923891237</v>
      </c>
      <c r="BN130" s="2">
        <f t="shared" si="196"/>
        <v>59.242990909674532</v>
      </c>
      <c r="BP130" s="2" t="str">
        <f t="shared" si="116"/>
        <v/>
      </c>
      <c r="BQ130" s="2" t="str">
        <f t="shared" si="117"/>
        <v/>
      </c>
      <c r="BR130" s="2" t="str">
        <f t="shared" si="118"/>
        <v/>
      </c>
      <c r="BS130" s="2" t="str">
        <f t="shared" si="119"/>
        <v/>
      </c>
      <c r="BT130" s="2" t="str">
        <f t="shared" si="120"/>
        <v/>
      </c>
      <c r="BU130" s="2" t="str">
        <f t="shared" si="121"/>
        <v/>
      </c>
      <c r="BV130" s="2" t="str">
        <f t="shared" si="122"/>
        <v/>
      </c>
      <c r="BW130" s="2" t="str">
        <f t="shared" si="123"/>
        <v/>
      </c>
      <c r="BX130" s="2" t="str">
        <f t="shared" si="124"/>
        <v/>
      </c>
      <c r="BY130" s="2" t="str">
        <f t="shared" si="125"/>
        <v/>
      </c>
      <c r="BZ130" s="2" t="str">
        <f t="shared" si="126"/>
        <v/>
      </c>
      <c r="CA130" s="2" t="str">
        <f t="shared" si="127"/>
        <v/>
      </c>
      <c r="CB130" s="2" t="str">
        <f t="shared" si="128"/>
        <v/>
      </c>
      <c r="CC130" s="2" t="str">
        <f t="shared" si="129"/>
        <v/>
      </c>
      <c r="CD130" s="2" t="str">
        <f t="shared" si="130"/>
        <v/>
      </c>
      <c r="CF130" s="2" t="str">
        <f t="shared" si="131"/>
        <v/>
      </c>
      <c r="CG130" s="2" t="str">
        <f t="shared" si="132"/>
        <v/>
      </c>
      <c r="CH130" s="2">
        <f t="shared" si="133"/>
        <v>49.182000000000002</v>
      </c>
      <c r="CI130" s="2">
        <f t="shared" si="134"/>
        <v>53.290999999999997</v>
      </c>
      <c r="CJ130" s="2">
        <f t="shared" si="135"/>
        <v>56.709000000000003</v>
      </c>
      <c r="CK130" s="2">
        <f t="shared" si="136"/>
        <v>61.8</v>
      </c>
      <c r="CL130" s="2" t="str">
        <f t="shared" si="137"/>
        <v/>
      </c>
      <c r="CM130" s="2" t="str">
        <f t="shared" si="138"/>
        <v/>
      </c>
      <c r="CN130" s="2" t="str">
        <f t="shared" si="139"/>
        <v/>
      </c>
      <c r="CO130" s="2" t="str">
        <f t="shared" si="140"/>
        <v/>
      </c>
      <c r="CP130" s="2">
        <f t="shared" si="141"/>
        <v>63.018000000000001</v>
      </c>
      <c r="CQ130" s="2">
        <f t="shared" si="142"/>
        <v>62.926000000000002</v>
      </c>
      <c r="CR130" s="2">
        <f t="shared" si="143"/>
        <v>58.314999999999998</v>
      </c>
      <c r="CS130" s="2">
        <f t="shared" si="144"/>
        <v>57</v>
      </c>
      <c r="CT130" s="2" t="str">
        <f t="shared" si="145"/>
        <v/>
      </c>
      <c r="CV130" s="2">
        <f t="shared" si="146"/>
        <v>36.171420376042434</v>
      </c>
      <c r="CW130" s="2">
        <f t="shared" si="147"/>
        <v>44.714378170549871</v>
      </c>
      <c r="CX130" s="2">
        <f t="shared" si="148"/>
        <v>50.023566007905139</v>
      </c>
      <c r="CY130" s="2">
        <f t="shared" si="149"/>
        <v>53.457609187039736</v>
      </c>
      <c r="CZ130" s="2">
        <f t="shared" si="150"/>
        <v>57.447887984677187</v>
      </c>
      <c r="DA130" s="2">
        <f t="shared" si="151"/>
        <v>61.521483173367983</v>
      </c>
      <c r="DB130" s="2">
        <f t="shared" si="152"/>
        <v>63.224277529859918</v>
      </c>
      <c r="DC130" s="2">
        <f t="shared" si="153"/>
        <v>65.04170114682799</v>
      </c>
      <c r="DD130" s="2">
        <f t="shared" si="154"/>
        <v>65.577599417715788</v>
      </c>
      <c r="DE130" s="2">
        <f t="shared" si="155"/>
        <v>66.614397218793655</v>
      </c>
      <c r="DF130" s="2">
        <f t="shared" si="156"/>
        <v>64.510641004075069</v>
      </c>
      <c r="DG130" s="2">
        <f t="shared" si="157"/>
        <v>63.750745097524465</v>
      </c>
      <c r="DH130" s="2">
        <f t="shared" si="158"/>
        <v>60.992269617706235</v>
      </c>
      <c r="DI130" s="2">
        <f t="shared" si="159"/>
        <v>60.753007369595863</v>
      </c>
      <c r="DJ130" s="2">
        <f t="shared" si="160"/>
        <v>67.858351162574834</v>
      </c>
      <c r="DL130" s="2">
        <f t="shared" si="161"/>
        <v>35.053899672611777</v>
      </c>
      <c r="DM130" s="2">
        <f t="shared" si="162"/>
        <v>42.170989666582187</v>
      </c>
      <c r="DN130" s="2">
        <f t="shared" si="163"/>
        <v>48.653208922320957</v>
      </c>
      <c r="DO130" s="2">
        <f t="shared" si="164"/>
        <v>53.053490037338094</v>
      </c>
      <c r="DP130" s="2">
        <f t="shared" si="165"/>
        <v>56.568006199664211</v>
      </c>
      <c r="DQ130" s="2">
        <f t="shared" si="166"/>
        <v>60.133568603779565</v>
      </c>
      <c r="DR130" s="2">
        <f t="shared" si="167"/>
        <v>62.852983944230488</v>
      </c>
      <c r="DS130" s="2">
        <f t="shared" si="168"/>
        <v>64.605302056543437</v>
      </c>
      <c r="DT130" s="2">
        <f t="shared" si="169"/>
        <v>64.267878868062041</v>
      </c>
      <c r="DU130" s="2">
        <f t="shared" si="170"/>
        <v>63.286795700468566</v>
      </c>
      <c r="DV130" s="2">
        <f t="shared" si="171"/>
        <v>62.28820744382422</v>
      </c>
      <c r="DW130" s="2">
        <f t="shared" si="172"/>
        <v>61.85620649986204</v>
      </c>
      <c r="DX130" s="2">
        <f t="shared" si="173"/>
        <v>58.541095714285689</v>
      </c>
      <c r="DY130" s="2">
        <f t="shared" si="174"/>
        <v>58.268847235372526</v>
      </c>
      <c r="DZ130" s="2">
        <f t="shared" si="175"/>
        <v>54.707008405723762</v>
      </c>
      <c r="EB130" s="2">
        <f t="shared" si="176"/>
        <v>0.67788874723600256</v>
      </c>
      <c r="EC130" s="2">
        <f t="shared" si="177"/>
        <v>0.62189609151819469</v>
      </c>
      <c r="ED130" s="2">
        <f t="shared" si="178"/>
        <v>0.65142112470635871</v>
      </c>
      <c r="EE130" s="2">
        <f t="shared" si="179"/>
        <v>0.65736857561562234</v>
      </c>
      <c r="EF130" s="2">
        <f t="shared" si="180"/>
        <v>0.6439315339424766</v>
      </c>
      <c r="EG130" s="2">
        <f t="shared" si="181"/>
        <v>0.66336297953052992</v>
      </c>
      <c r="EH130" s="2">
        <f t="shared" si="182"/>
        <v>0.6643917497880073</v>
      </c>
      <c r="EI130" s="2">
        <f t="shared" si="183"/>
        <v>0.65815674892244147</v>
      </c>
      <c r="EJ130" s="2">
        <f t="shared" si="184"/>
        <v>0.65719163777587275</v>
      </c>
      <c r="EK130" s="2">
        <f t="shared" si="185"/>
        <v>0.66090822505878966</v>
      </c>
      <c r="EL130" s="2">
        <f t="shared" si="186"/>
        <v>0.64232679098942447</v>
      </c>
      <c r="EM130" s="2">
        <f t="shared" si="187"/>
        <v>0.62094381235669782</v>
      </c>
      <c r="EN130" s="2">
        <f t="shared" si="188"/>
        <v>0.59067062723360486</v>
      </c>
      <c r="EO130" s="2">
        <f t="shared" si="189"/>
        <v>0.62517231046743305</v>
      </c>
      <c r="EP130" s="2">
        <f t="shared" si="190"/>
        <v>0.65509358338426749</v>
      </c>
    </row>
    <row r="131" spans="2:146" x14ac:dyDescent="0.25">
      <c r="B131" s="2">
        <v>109</v>
      </c>
      <c r="C131" s="49">
        <v>35.561399999999999</v>
      </c>
      <c r="D131" s="49">
        <v>43.473700000000001</v>
      </c>
      <c r="E131" s="49">
        <v>48.764000000000003</v>
      </c>
      <c r="F131" s="49">
        <v>54.2</v>
      </c>
      <c r="G131" s="49">
        <v>57.509</v>
      </c>
      <c r="H131" s="49">
        <v>61.927</v>
      </c>
      <c r="I131" s="49">
        <v>65.182000000000002</v>
      </c>
      <c r="J131" s="49">
        <v>68.164000000000001</v>
      </c>
      <c r="K131" s="49">
        <v>67.072999999999993</v>
      </c>
      <c r="L131" s="49">
        <v>65.909000000000006</v>
      </c>
      <c r="M131" s="49">
        <v>62.636000000000003</v>
      </c>
      <c r="N131" s="49">
        <v>61.777999999999999</v>
      </c>
      <c r="O131" s="49">
        <v>59.222000000000001</v>
      </c>
      <c r="P131" s="49">
        <v>57.481000000000002</v>
      </c>
      <c r="Q131" s="49">
        <v>55.018999999999998</v>
      </c>
      <c r="T131" s="4">
        <f t="shared" si="101"/>
        <v>35.36281360031596</v>
      </c>
      <c r="U131" s="4">
        <f t="shared" si="102"/>
        <v>43.094585652001932</v>
      </c>
      <c r="V131" s="4">
        <f t="shared" si="103"/>
        <v>49.151438155791261</v>
      </c>
      <c r="W131" s="4">
        <f t="shared" si="104"/>
        <v>53.343819518566328</v>
      </c>
      <c r="X131" s="4">
        <f t="shared" si="105"/>
        <v>56.976948245406511</v>
      </c>
      <c r="Y131" s="4">
        <f t="shared" si="106"/>
        <v>61.099359580187965</v>
      </c>
      <c r="Z131" s="4">
        <f t="shared" si="107"/>
        <v>63.606345539008657</v>
      </c>
      <c r="AA131" s="4">
        <f t="shared" si="108"/>
        <v>65.325807276151508</v>
      </c>
      <c r="AB131" s="4">
        <f t="shared" si="109"/>
        <v>65.152823992687345</v>
      </c>
      <c r="AC131" s="4">
        <f t="shared" si="110"/>
        <v>64.94557966558834</v>
      </c>
      <c r="AD131" s="4">
        <f t="shared" si="111"/>
        <v>63.074771338476317</v>
      </c>
      <c r="AE131" s="4">
        <f t="shared" si="112"/>
        <v>62.417973009453853</v>
      </c>
      <c r="AF131" s="4">
        <f t="shared" si="113"/>
        <v>59.365655688161908</v>
      </c>
      <c r="AG131" s="4">
        <f t="shared" si="114"/>
        <v>59.004458764951352</v>
      </c>
      <c r="AH131" s="4">
        <f t="shared" si="115"/>
        <v>58.911247479282864</v>
      </c>
      <c r="AJ131" s="4">
        <f t="shared" si="195"/>
        <v>0.19858639968403935</v>
      </c>
      <c r="AK131" s="4">
        <f t="shared" si="195"/>
        <v>0.37911434799806898</v>
      </c>
      <c r="AL131" s="4">
        <f t="shared" si="195"/>
        <v>-0.38743815579125851</v>
      </c>
      <c r="AM131" s="4">
        <f t="shared" si="195"/>
        <v>0.85618048143367531</v>
      </c>
      <c r="AN131" s="4">
        <f t="shared" si="195"/>
        <v>0.53205175459348908</v>
      </c>
      <c r="AO131" s="4">
        <f t="shared" si="195"/>
        <v>0.82764041981203462</v>
      </c>
      <c r="AP131" s="4">
        <f t="shared" si="195"/>
        <v>1.5756544609913448</v>
      </c>
      <c r="AQ131" s="4">
        <f t="shared" si="195"/>
        <v>2.8381927238484934</v>
      </c>
      <c r="AR131" s="4">
        <f t="shared" si="195"/>
        <v>1.9201760073126479</v>
      </c>
      <c r="AS131" s="4">
        <f t="shared" si="195"/>
        <v>0.96342033441166564</v>
      </c>
      <c r="AT131" s="4">
        <f t="shared" si="195"/>
        <v>-0.43877133847631455</v>
      </c>
      <c r="AU131" s="4">
        <f t="shared" si="195"/>
        <v>-0.63997300945385405</v>
      </c>
      <c r="AV131" s="4">
        <f t="shared" si="195"/>
        <v>-0.14365568816190688</v>
      </c>
      <c r="AW131" s="4">
        <f t="shared" si="195"/>
        <v>-1.52345876495135</v>
      </c>
      <c r="AX131" s="4">
        <f t="shared" si="195"/>
        <v>-3.8922474792828652</v>
      </c>
      <c r="AZ131" s="2">
        <f t="shared" si="196"/>
        <v>35.362813600173098</v>
      </c>
      <c r="BA131" s="2">
        <f t="shared" si="196"/>
        <v>43.035810491367556</v>
      </c>
      <c r="BB131" s="2">
        <f t="shared" si="196"/>
        <v>49.03740408382582</v>
      </c>
      <c r="BC131" s="2">
        <f t="shared" si="196"/>
        <v>53.101666380168837</v>
      </c>
      <c r="BD131" s="2">
        <f t="shared" si="196"/>
        <v>56.782890480178267</v>
      </c>
      <c r="BE131" s="2">
        <f t="shared" si="196"/>
        <v>60.494966854770063</v>
      </c>
      <c r="BF131" s="2">
        <f t="shared" si="196"/>
        <v>62.868511801131035</v>
      </c>
      <c r="BG131" s="2">
        <f t="shared" si="196"/>
        <v>64.634503619143246</v>
      </c>
      <c r="BH131" s="2">
        <f t="shared" si="196"/>
        <v>64.573069215943576</v>
      </c>
      <c r="BI131" s="2">
        <f t="shared" si="196"/>
        <v>64.239423263331616</v>
      </c>
      <c r="BJ131" s="2">
        <f t="shared" si="196"/>
        <v>62.916879855278339</v>
      </c>
      <c r="BK131" s="2">
        <f t="shared" si="196"/>
        <v>62.397566724746397</v>
      </c>
      <c r="BL131" s="2">
        <f t="shared" si="196"/>
        <v>59.352425988810694</v>
      </c>
      <c r="BM131" s="2">
        <f t="shared" si="196"/>
        <v>59.004457641024885</v>
      </c>
      <c r="BN131" s="2">
        <f t="shared" si="196"/>
        <v>58.911244060775417</v>
      </c>
      <c r="BP131" s="2" t="str">
        <f t="shared" si="116"/>
        <v/>
      </c>
      <c r="BQ131" s="2" t="str">
        <f t="shared" si="117"/>
        <v/>
      </c>
      <c r="BR131" s="2" t="str">
        <f t="shared" si="118"/>
        <v/>
      </c>
      <c r="BS131" s="2" t="str">
        <f t="shared" si="119"/>
        <v/>
      </c>
      <c r="BT131" s="2" t="str">
        <f t="shared" si="120"/>
        <v/>
      </c>
      <c r="BU131" s="2" t="str">
        <f t="shared" si="121"/>
        <v/>
      </c>
      <c r="BV131" s="2" t="str">
        <f t="shared" si="122"/>
        <v/>
      </c>
      <c r="BW131" s="2" t="str">
        <f t="shared" si="123"/>
        <v/>
      </c>
      <c r="BX131" s="2" t="str">
        <f t="shared" si="124"/>
        <v/>
      </c>
      <c r="BY131" s="2" t="str">
        <f t="shared" si="125"/>
        <v/>
      </c>
      <c r="BZ131" s="2" t="str">
        <f t="shared" si="126"/>
        <v/>
      </c>
      <c r="CA131" s="2" t="str">
        <f t="shared" si="127"/>
        <v/>
      </c>
      <c r="CB131" s="2" t="str">
        <f t="shared" si="128"/>
        <v/>
      </c>
      <c r="CC131" s="2" t="str">
        <f t="shared" si="129"/>
        <v/>
      </c>
      <c r="CD131" s="2" t="str">
        <f t="shared" si="130"/>
        <v/>
      </c>
      <c r="CF131" s="2" t="str">
        <f t="shared" si="131"/>
        <v/>
      </c>
      <c r="CG131" s="2" t="str">
        <f t="shared" si="132"/>
        <v/>
      </c>
      <c r="CH131" s="2" t="str">
        <f t="shared" si="133"/>
        <v/>
      </c>
      <c r="CI131" s="2" t="str">
        <f t="shared" si="134"/>
        <v/>
      </c>
      <c r="CJ131" s="2">
        <f t="shared" si="135"/>
        <v>57.509</v>
      </c>
      <c r="CK131" s="2" t="str">
        <f t="shared" si="136"/>
        <v/>
      </c>
      <c r="CL131" s="2" t="str">
        <f t="shared" si="137"/>
        <v/>
      </c>
      <c r="CM131" s="2" t="str">
        <f t="shared" si="138"/>
        <v/>
      </c>
      <c r="CN131" s="2" t="str">
        <f t="shared" si="139"/>
        <v/>
      </c>
      <c r="CO131" s="2" t="str">
        <f t="shared" si="140"/>
        <v/>
      </c>
      <c r="CP131" s="2" t="str">
        <f t="shared" si="141"/>
        <v/>
      </c>
      <c r="CQ131" s="2">
        <f t="shared" si="142"/>
        <v>61.777999999999999</v>
      </c>
      <c r="CR131" s="2">
        <f t="shared" si="143"/>
        <v>59.222000000000001</v>
      </c>
      <c r="CS131" s="2" t="str">
        <f t="shared" si="144"/>
        <v/>
      </c>
      <c r="CT131" s="2" t="str">
        <f t="shared" si="145"/>
        <v/>
      </c>
      <c r="CV131" s="2">
        <f t="shared" si="146"/>
        <v>36.133866028443343</v>
      </c>
      <c r="CW131" s="2">
        <f t="shared" si="147"/>
        <v>44.682845132073787</v>
      </c>
      <c r="CX131" s="2">
        <f t="shared" si="148"/>
        <v>49.983312215320915</v>
      </c>
      <c r="CY131" s="2">
        <f t="shared" si="149"/>
        <v>53.394468086250065</v>
      </c>
      <c r="CZ131" s="2">
        <f t="shared" si="150"/>
        <v>57.37846386059983</v>
      </c>
      <c r="DA131" s="2">
        <f t="shared" si="151"/>
        <v>61.463725024538483</v>
      </c>
      <c r="DB131" s="2">
        <f t="shared" si="152"/>
        <v>63.154915481052115</v>
      </c>
      <c r="DC131" s="2">
        <f t="shared" si="153"/>
        <v>64.955971172454838</v>
      </c>
      <c r="DD131" s="2">
        <f t="shared" si="154"/>
        <v>65.491044000085012</v>
      </c>
      <c r="DE131" s="2">
        <f t="shared" si="155"/>
        <v>66.555322647625459</v>
      </c>
      <c r="DF131" s="2">
        <f t="shared" si="156"/>
        <v>64.421710699547589</v>
      </c>
      <c r="DG131" s="2">
        <f t="shared" si="157"/>
        <v>63.644349629290708</v>
      </c>
      <c r="DH131" s="2">
        <f t="shared" si="158"/>
        <v>60.857281690140844</v>
      </c>
      <c r="DI131" s="2">
        <f t="shared" si="159"/>
        <v>60.642905523657781</v>
      </c>
      <c r="DJ131" s="2">
        <f t="shared" si="160"/>
        <v>67.893728755743268</v>
      </c>
      <c r="DL131" s="2">
        <f t="shared" si="161"/>
        <v>35.028671358905449</v>
      </c>
      <c r="DM131" s="2">
        <f t="shared" si="162"/>
        <v>42.122547050209796</v>
      </c>
      <c r="DN131" s="2">
        <f t="shared" si="163"/>
        <v>48.575780290791606</v>
      </c>
      <c r="DO131" s="2">
        <f t="shared" si="164"/>
        <v>52.962481565631208</v>
      </c>
      <c r="DP131" s="2">
        <f t="shared" si="165"/>
        <v>56.482539468860402</v>
      </c>
      <c r="DQ131" s="2">
        <f t="shared" si="166"/>
        <v>60.046607721208908</v>
      </c>
      <c r="DR131" s="2">
        <f t="shared" si="167"/>
        <v>62.736568607615219</v>
      </c>
      <c r="DS131" s="2">
        <f t="shared" si="168"/>
        <v>64.482226442519632</v>
      </c>
      <c r="DT131" s="2">
        <f t="shared" si="169"/>
        <v>64.136362239158331</v>
      </c>
      <c r="DU131" s="2">
        <f t="shared" si="170"/>
        <v>63.155756418623447</v>
      </c>
      <c r="DV131" s="2">
        <f t="shared" si="171"/>
        <v>62.152660453970562</v>
      </c>
      <c r="DW131" s="2">
        <f t="shared" si="172"/>
        <v>61.70343463008652</v>
      </c>
      <c r="DX131" s="2">
        <f t="shared" si="173"/>
        <v>58.401334285714263</v>
      </c>
      <c r="DY131" s="2">
        <f t="shared" si="174"/>
        <v>58.108547272142303</v>
      </c>
      <c r="DZ131" s="2">
        <f t="shared" si="175"/>
        <v>54.598095527255346</v>
      </c>
      <c r="EB131" s="2">
        <f t="shared" si="176"/>
        <v>0.69766209476258456</v>
      </c>
      <c r="EC131" s="2">
        <f t="shared" si="177"/>
        <v>0.64329800204635867</v>
      </c>
      <c r="ED131" s="2">
        <f t="shared" si="178"/>
        <v>0.6720331631635359</v>
      </c>
      <c r="EE131" s="2">
        <f t="shared" si="179"/>
        <v>0.67780287602901768</v>
      </c>
      <c r="EF131" s="2">
        <f t="shared" si="180"/>
        <v>0.66475852863573326</v>
      </c>
      <c r="EG131" s="2">
        <f t="shared" si="181"/>
        <v>0.6836118417948045</v>
      </c>
      <c r="EH131" s="2">
        <f t="shared" si="182"/>
        <v>0.68460815200588221</v>
      </c>
      <c r="EI131" s="2">
        <f t="shared" si="183"/>
        <v>0.67856702776525657</v>
      </c>
      <c r="EJ131" s="2">
        <f t="shared" si="184"/>
        <v>0.67763131579588498</v>
      </c>
      <c r="EK131" s="2">
        <f t="shared" si="185"/>
        <v>0.68123378933955925</v>
      </c>
      <c r="EL131" s="2">
        <f t="shared" si="186"/>
        <v>0.66319855507940095</v>
      </c>
      <c r="EM131" s="2">
        <f t="shared" si="187"/>
        <v>0.64236862771193326</v>
      </c>
      <c r="EN131" s="2">
        <f t="shared" si="188"/>
        <v>0.61273938465368016</v>
      </c>
      <c r="EO131" s="2">
        <f t="shared" si="189"/>
        <v>0.64649418907257916</v>
      </c>
      <c r="EP131" s="2">
        <f t="shared" si="190"/>
        <v>0.67559660684092249</v>
      </c>
    </row>
    <row r="132" spans="2:146" x14ac:dyDescent="0.25">
      <c r="B132" s="2">
        <v>110</v>
      </c>
      <c r="C132" s="49">
        <v>35.157899999999998</v>
      </c>
      <c r="D132" s="49">
        <v>43.017499999999998</v>
      </c>
      <c r="E132" s="49">
        <v>49.781999999999996</v>
      </c>
      <c r="F132" s="49">
        <v>54.472999999999999</v>
      </c>
      <c r="G132" s="49">
        <v>58</v>
      </c>
      <c r="H132" s="49">
        <v>62.744999999999997</v>
      </c>
      <c r="I132" s="49">
        <v>67.272999999999996</v>
      </c>
      <c r="J132" s="49">
        <v>66.763999999999996</v>
      </c>
      <c r="K132" s="49">
        <v>66.509</v>
      </c>
      <c r="L132" s="49">
        <v>65.090999999999994</v>
      </c>
      <c r="M132" s="49">
        <v>62.491</v>
      </c>
      <c r="N132" s="49">
        <v>61.648000000000003</v>
      </c>
      <c r="O132" s="49">
        <v>58.795999999999999</v>
      </c>
      <c r="P132" s="49">
        <v>57.389000000000003</v>
      </c>
      <c r="Q132" s="49">
        <v>55.555999999999997</v>
      </c>
      <c r="T132" s="4">
        <f t="shared" si="101"/>
        <v>35.313021206884279</v>
      </c>
      <c r="U132" s="4">
        <f t="shared" si="102"/>
        <v>43.044435763968949</v>
      </c>
      <c r="V132" s="4">
        <f t="shared" si="103"/>
        <v>49.204612690624899</v>
      </c>
      <c r="W132" s="4">
        <f t="shared" si="104"/>
        <v>53.553431237219797</v>
      </c>
      <c r="X132" s="4">
        <f t="shared" si="105"/>
        <v>57.130442016688015</v>
      </c>
      <c r="Y132" s="4">
        <f t="shared" si="106"/>
        <v>61.60604849865576</v>
      </c>
      <c r="Z132" s="4">
        <f t="shared" si="107"/>
        <v>64.243645706255393</v>
      </c>
      <c r="AA132" s="4">
        <f t="shared" si="108"/>
        <v>65.913247253092123</v>
      </c>
      <c r="AB132" s="4">
        <f t="shared" si="109"/>
        <v>65.615540419611449</v>
      </c>
      <c r="AC132" s="4">
        <f t="shared" si="110"/>
        <v>65.362820933919522</v>
      </c>
      <c r="AD132" s="4">
        <f t="shared" si="111"/>
        <v>63.101144451391271</v>
      </c>
      <c r="AE132" s="4">
        <f t="shared" si="112"/>
        <v>62.275128897403263</v>
      </c>
      <c r="AF132" s="4">
        <f t="shared" si="113"/>
        <v>59.190534170581103</v>
      </c>
      <c r="AG132" s="4">
        <f t="shared" si="114"/>
        <v>58.808261872813588</v>
      </c>
      <c r="AH132" s="4">
        <f t="shared" si="115"/>
        <v>58.58234637031812</v>
      </c>
      <c r="AJ132" s="4">
        <f t="shared" si="195"/>
        <v>-0.15512120688428155</v>
      </c>
      <c r="AK132" s="4">
        <f t="shared" si="195"/>
        <v>-2.6935763968950255E-2</v>
      </c>
      <c r="AL132" s="4">
        <f t="shared" si="195"/>
        <v>0.57738730937509786</v>
      </c>
      <c r="AM132" s="4">
        <f t="shared" si="195"/>
        <v>0.91956876278020161</v>
      </c>
      <c r="AN132" s="4">
        <f t="shared" si="195"/>
        <v>0.86955798331198508</v>
      </c>
      <c r="AO132" s="4">
        <f t="shared" si="195"/>
        <v>1.1389515013442377</v>
      </c>
      <c r="AP132" s="4">
        <f t="shared" si="195"/>
        <v>3.0293542937446034</v>
      </c>
      <c r="AQ132" s="4">
        <f t="shared" si="195"/>
        <v>0.85075274690787239</v>
      </c>
      <c r="AR132" s="4">
        <f t="shared" si="195"/>
        <v>0.89345958038855144</v>
      </c>
      <c r="AS132" s="4">
        <f t="shared" si="195"/>
        <v>-0.27182093391952833</v>
      </c>
      <c r="AT132" s="4">
        <f t="shared" si="195"/>
        <v>-0.61014445139127105</v>
      </c>
      <c r="AU132" s="4">
        <f t="shared" si="195"/>
        <v>-0.62712889740326005</v>
      </c>
      <c r="AV132" s="4">
        <f t="shared" si="195"/>
        <v>-0.39453417058110318</v>
      </c>
      <c r="AW132" s="4">
        <f t="shared" si="195"/>
        <v>-1.4192618728135855</v>
      </c>
      <c r="AX132" s="4">
        <f t="shared" si="195"/>
        <v>-3.026346370318123</v>
      </c>
      <c r="AZ132" s="2">
        <f t="shared" si="196"/>
        <v>35.313021206862217</v>
      </c>
      <c r="BA132" s="2">
        <f t="shared" si="196"/>
        <v>42.939678374377891</v>
      </c>
      <c r="BB132" s="2">
        <f t="shared" si="196"/>
        <v>48.943317516755435</v>
      </c>
      <c r="BC132" s="2">
        <f t="shared" si="196"/>
        <v>53.010542501786041</v>
      </c>
      <c r="BD132" s="2">
        <f t="shared" si="196"/>
        <v>56.684375799722034</v>
      </c>
      <c r="BE132" s="2">
        <f t="shared" si="196"/>
        <v>60.388932425427981</v>
      </c>
      <c r="BF132" s="2">
        <f t="shared" si="196"/>
        <v>62.757842356892866</v>
      </c>
      <c r="BG132" s="2">
        <f t="shared" si="196"/>
        <v>64.513337967543421</v>
      </c>
      <c r="BH132" s="2">
        <f t="shared" si="196"/>
        <v>64.428358801176216</v>
      </c>
      <c r="BI132" s="2">
        <f t="shared" si="196"/>
        <v>64.063078427073222</v>
      </c>
      <c r="BJ132" s="2">
        <f t="shared" si="196"/>
        <v>62.750131837959927</v>
      </c>
      <c r="BK132" s="2">
        <f t="shared" si="196"/>
        <v>62.219904541829131</v>
      </c>
      <c r="BL132" s="2">
        <f t="shared" si="196"/>
        <v>59.161323498760453</v>
      </c>
      <c r="BM132" s="2">
        <f t="shared" si="196"/>
        <v>58.808261677608442</v>
      </c>
      <c r="BN132" s="2">
        <f t="shared" si="196"/>
        <v>58.582345731522935</v>
      </c>
      <c r="BP132" s="2" t="str">
        <f t="shared" si="116"/>
        <v/>
      </c>
      <c r="BQ132" s="2" t="str">
        <f t="shared" si="117"/>
        <v/>
      </c>
      <c r="BR132" s="2" t="str">
        <f t="shared" si="118"/>
        <v/>
      </c>
      <c r="BS132" s="2" t="str">
        <f t="shared" si="119"/>
        <v/>
      </c>
      <c r="BT132" s="2" t="str">
        <f t="shared" si="120"/>
        <v/>
      </c>
      <c r="BU132" s="2" t="str">
        <f t="shared" si="121"/>
        <v/>
      </c>
      <c r="BV132" s="2" t="str">
        <f t="shared" si="122"/>
        <v/>
      </c>
      <c r="BW132" s="2" t="str">
        <f t="shared" si="123"/>
        <v/>
      </c>
      <c r="BX132" s="2" t="str">
        <f t="shared" si="124"/>
        <v/>
      </c>
      <c r="BY132" s="2" t="str">
        <f t="shared" si="125"/>
        <v/>
      </c>
      <c r="BZ132" s="2" t="str">
        <f t="shared" si="126"/>
        <v/>
      </c>
      <c r="CA132" s="2" t="str">
        <f t="shared" si="127"/>
        <v/>
      </c>
      <c r="CB132" s="2" t="str">
        <f t="shared" si="128"/>
        <v/>
      </c>
      <c r="CC132" s="2" t="str">
        <f t="shared" si="129"/>
        <v/>
      </c>
      <c r="CD132" s="2" t="str">
        <f t="shared" si="130"/>
        <v/>
      </c>
      <c r="CF132" s="2" t="str">
        <f t="shared" si="131"/>
        <v/>
      </c>
      <c r="CG132" s="2" t="str">
        <f t="shared" si="132"/>
        <v/>
      </c>
      <c r="CH132" s="2" t="str">
        <f t="shared" si="133"/>
        <v/>
      </c>
      <c r="CI132" s="2" t="str">
        <f t="shared" si="134"/>
        <v/>
      </c>
      <c r="CJ132" s="2" t="str">
        <f t="shared" si="135"/>
        <v/>
      </c>
      <c r="CK132" s="2" t="str">
        <f t="shared" si="136"/>
        <v/>
      </c>
      <c r="CL132" s="2" t="str">
        <f t="shared" si="137"/>
        <v/>
      </c>
      <c r="CM132" s="2" t="str">
        <f t="shared" si="138"/>
        <v/>
      </c>
      <c r="CN132" s="2" t="str">
        <f t="shared" si="139"/>
        <v/>
      </c>
      <c r="CO132" s="2" t="str">
        <f t="shared" si="140"/>
        <v/>
      </c>
      <c r="CP132" s="2" t="str">
        <f t="shared" si="141"/>
        <v/>
      </c>
      <c r="CQ132" s="2">
        <f t="shared" si="142"/>
        <v>61.648000000000003</v>
      </c>
      <c r="CR132" s="2" t="str">
        <f t="shared" si="143"/>
        <v/>
      </c>
      <c r="CS132" s="2" t="str">
        <f t="shared" si="144"/>
        <v/>
      </c>
      <c r="CT132" s="2" t="str">
        <f t="shared" si="145"/>
        <v/>
      </c>
      <c r="CV132" s="2">
        <f t="shared" si="146"/>
        <v>36.096311680844252</v>
      </c>
      <c r="CW132" s="2">
        <f t="shared" si="147"/>
        <v>44.651312093597696</v>
      </c>
      <c r="CX132" s="2">
        <f t="shared" si="148"/>
        <v>49.943058422736684</v>
      </c>
      <c r="CY132" s="2">
        <f t="shared" si="149"/>
        <v>53.331326985460393</v>
      </c>
      <c r="CZ132" s="2">
        <f t="shared" si="150"/>
        <v>57.309039736522465</v>
      </c>
      <c r="DA132" s="2">
        <f t="shared" si="151"/>
        <v>61.405966875708984</v>
      </c>
      <c r="DB132" s="2">
        <f t="shared" si="152"/>
        <v>63.085553432244318</v>
      </c>
      <c r="DC132" s="2">
        <f t="shared" si="153"/>
        <v>64.870241198081686</v>
      </c>
      <c r="DD132" s="2">
        <f t="shared" si="154"/>
        <v>65.404488582454221</v>
      </c>
      <c r="DE132" s="2">
        <f t="shared" si="155"/>
        <v>66.496248076457263</v>
      </c>
      <c r="DF132" s="2">
        <f t="shared" si="156"/>
        <v>64.332780395020123</v>
      </c>
      <c r="DG132" s="2">
        <f t="shared" si="157"/>
        <v>63.537954161056945</v>
      </c>
      <c r="DH132" s="2">
        <f t="shared" si="158"/>
        <v>60.722293762575454</v>
      </c>
      <c r="DI132" s="2">
        <f t="shared" si="159"/>
        <v>60.532803677719698</v>
      </c>
      <c r="DJ132" s="2">
        <f t="shared" si="160"/>
        <v>67.929106348911688</v>
      </c>
      <c r="DL132" s="2">
        <f t="shared" si="161"/>
        <v>35.00344304519912</v>
      </c>
      <c r="DM132" s="2">
        <f t="shared" si="162"/>
        <v>42.074104433837405</v>
      </c>
      <c r="DN132" s="2">
        <f t="shared" si="163"/>
        <v>48.498351659262255</v>
      </c>
      <c r="DO132" s="2">
        <f t="shared" si="164"/>
        <v>52.87147309392433</v>
      </c>
      <c r="DP132" s="2">
        <f t="shared" si="165"/>
        <v>56.397072738056593</v>
      </c>
      <c r="DQ132" s="2">
        <f t="shared" si="166"/>
        <v>59.959646838638257</v>
      </c>
      <c r="DR132" s="2">
        <f t="shared" si="167"/>
        <v>62.62015327099995</v>
      </c>
      <c r="DS132" s="2">
        <f t="shared" si="168"/>
        <v>64.359150828495828</v>
      </c>
      <c r="DT132" s="2">
        <f t="shared" si="169"/>
        <v>64.00484561025462</v>
      </c>
      <c r="DU132" s="2">
        <f t="shared" si="170"/>
        <v>63.024717136778335</v>
      </c>
      <c r="DV132" s="2">
        <f t="shared" si="171"/>
        <v>62.01711346411691</v>
      </c>
      <c r="DW132" s="2">
        <f t="shared" si="172"/>
        <v>61.550662760310999</v>
      </c>
      <c r="DX132" s="2">
        <f t="shared" si="173"/>
        <v>58.261572857142838</v>
      </c>
      <c r="DY132" s="2">
        <f t="shared" si="174"/>
        <v>57.948247308912073</v>
      </c>
      <c r="DZ132" s="2">
        <f t="shared" si="175"/>
        <v>54.489182648786937</v>
      </c>
      <c r="EB132" s="2">
        <f t="shared" si="176"/>
        <v>0.71672884410270565</v>
      </c>
      <c r="EC132" s="2">
        <f t="shared" si="177"/>
        <v>0.66414272545620334</v>
      </c>
      <c r="ED132" s="2">
        <f t="shared" si="178"/>
        <v>0.69200264805083123</v>
      </c>
      <c r="EE132" s="2">
        <f t="shared" si="179"/>
        <v>0.69757914324227299</v>
      </c>
      <c r="EF132" s="2">
        <f t="shared" si="180"/>
        <v>0.684963313202403</v>
      </c>
      <c r="EG132" s="2">
        <f t="shared" si="181"/>
        <v>0.70318769305086282</v>
      </c>
      <c r="EH132" s="2">
        <f t="shared" si="182"/>
        <v>0.704149036981912</v>
      </c>
      <c r="EI132" s="2">
        <f t="shared" si="183"/>
        <v>0.69831726789817206</v>
      </c>
      <c r="EJ132" s="2">
        <f t="shared" si="184"/>
        <v>0.69741341232469878</v>
      </c>
      <c r="EK132" s="2">
        <f t="shared" si="185"/>
        <v>0.70089239925053892</v>
      </c>
      <c r="EL132" s="2">
        <f t="shared" si="186"/>
        <v>0.68345258808134846</v>
      </c>
      <c r="EM132" s="2">
        <f t="shared" si="187"/>
        <v>0.66323923040832233</v>
      </c>
      <c r="EN132" s="2">
        <f t="shared" si="188"/>
        <v>0.63435485932955393</v>
      </c>
      <c r="EO132" s="2">
        <f t="shared" si="189"/>
        <v>0.66724874757011576</v>
      </c>
      <c r="EP132" s="2">
        <f t="shared" si="190"/>
        <v>0.69544744642426815</v>
      </c>
    </row>
    <row r="133" spans="2:146" x14ac:dyDescent="0.25">
      <c r="B133" s="2">
        <v>111</v>
      </c>
      <c r="C133" s="49">
        <v>34.157899999999998</v>
      </c>
      <c r="D133" s="49">
        <v>42.877200000000002</v>
      </c>
      <c r="E133" s="49">
        <v>49.582000000000001</v>
      </c>
      <c r="F133" s="49">
        <v>54.436</v>
      </c>
      <c r="G133" s="49">
        <v>58.381999999999998</v>
      </c>
      <c r="H133" s="49">
        <v>64.272999999999996</v>
      </c>
      <c r="I133" s="49">
        <v>68.454999999999998</v>
      </c>
      <c r="J133" s="49">
        <v>68.290999999999997</v>
      </c>
      <c r="K133" s="49">
        <v>67.545000000000002</v>
      </c>
      <c r="L133" s="49">
        <v>65.691000000000003</v>
      </c>
      <c r="M133" s="49">
        <v>63.308999999999997</v>
      </c>
      <c r="N133" s="49">
        <v>61.648000000000003</v>
      </c>
      <c r="O133" s="49">
        <v>58</v>
      </c>
      <c r="P133" s="49">
        <v>57.555999999999997</v>
      </c>
      <c r="Q133" s="49">
        <v>56.518999999999998</v>
      </c>
      <c r="T133" s="4">
        <f t="shared" si="101"/>
        <v>35.264504702270038</v>
      </c>
      <c r="U133" s="4">
        <f t="shared" si="102"/>
        <v>43.020808116984092</v>
      </c>
      <c r="V133" s="4">
        <f t="shared" si="103"/>
        <v>49.397303274632669</v>
      </c>
      <c r="W133" s="4">
        <f t="shared" si="104"/>
        <v>54.038568880412861</v>
      </c>
      <c r="X133" s="4">
        <f t="shared" si="105"/>
        <v>57.532946631120716</v>
      </c>
      <c r="Y133" s="4">
        <f t="shared" si="106"/>
        <v>62.562262325059727</v>
      </c>
      <c r="Z133" s="4">
        <f t="shared" si="107"/>
        <v>65.423223017691839</v>
      </c>
      <c r="AA133" s="4">
        <f t="shared" si="108"/>
        <v>67.023410563053375</v>
      </c>
      <c r="AB133" s="4">
        <f t="shared" si="109"/>
        <v>66.533888641655267</v>
      </c>
      <c r="AC133" s="4">
        <f t="shared" si="110"/>
        <v>66.122974078245733</v>
      </c>
      <c r="AD133" s="4">
        <f t="shared" si="111"/>
        <v>63.301726485039879</v>
      </c>
      <c r="AE133" s="4">
        <f t="shared" si="112"/>
        <v>62.177952614551934</v>
      </c>
      <c r="AF133" s="4">
        <f t="shared" si="113"/>
        <v>59.031803654080683</v>
      </c>
      <c r="AG133" s="4">
        <f t="shared" si="114"/>
        <v>58.61164005266729</v>
      </c>
      <c r="AH133" s="4">
        <f t="shared" si="115"/>
        <v>58.257249078423214</v>
      </c>
      <c r="AJ133" s="4">
        <f t="shared" si="195"/>
        <v>-1.1066047022700403</v>
      </c>
      <c r="AK133" s="4">
        <f t="shared" si="195"/>
        <v>-0.14360811698409037</v>
      </c>
      <c r="AL133" s="4">
        <f t="shared" si="195"/>
        <v>0.18469672536733128</v>
      </c>
      <c r="AM133" s="4">
        <f t="shared" si="195"/>
        <v>0.39743111958713939</v>
      </c>
      <c r="AN133" s="4">
        <f t="shared" si="195"/>
        <v>0.84905336887928229</v>
      </c>
      <c r="AO133" s="4">
        <f t="shared" si="195"/>
        <v>1.710737674940269</v>
      </c>
      <c r="AP133" s="4">
        <f t="shared" si="195"/>
        <v>3.0317769823081591</v>
      </c>
      <c r="AQ133" s="4">
        <f t="shared" si="195"/>
        <v>1.2675894369466221</v>
      </c>
      <c r="AR133" s="4">
        <f t="shared" si="195"/>
        <v>1.0111113583447349</v>
      </c>
      <c r="AS133" s="4">
        <f t="shared" si="195"/>
        <v>-0.4319740782457302</v>
      </c>
      <c r="AT133" s="4">
        <f t="shared" si="195"/>
        <v>7.2735149601186322E-3</v>
      </c>
      <c r="AU133" s="4">
        <f t="shared" si="195"/>
        <v>-0.52995261455193088</v>
      </c>
      <c r="AV133" s="4">
        <f t="shared" si="195"/>
        <v>-1.031803654080683</v>
      </c>
      <c r="AW133" s="4">
        <f t="shared" si="195"/>
        <v>-1.0556400526672931</v>
      </c>
      <c r="AX133" s="4">
        <f t="shared" si="195"/>
        <v>-1.7382490784232161</v>
      </c>
      <c r="AZ133" s="2">
        <f t="shared" si="196"/>
        <v>35.264504702266841</v>
      </c>
      <c r="BA133" s="2">
        <f t="shared" si="196"/>
        <v>42.844450818325498</v>
      </c>
      <c r="BB133" s="2">
        <f t="shared" si="196"/>
        <v>48.848773954233309</v>
      </c>
      <c r="BC133" s="2">
        <f t="shared" si="196"/>
        <v>52.918660930037895</v>
      </c>
      <c r="BD133" s="2">
        <f t="shared" si="196"/>
        <v>56.58584055585554</v>
      </c>
      <c r="BE133" s="2">
        <f t="shared" si="196"/>
        <v>60.282815172423994</v>
      </c>
      <c r="BF133" s="2">
        <f t="shared" si="196"/>
        <v>62.645703355782587</v>
      </c>
      <c r="BG133" s="2">
        <f t="shared" si="196"/>
        <v>64.391085476257416</v>
      </c>
      <c r="BH133" s="2">
        <f t="shared" si="196"/>
        <v>64.282889476838335</v>
      </c>
      <c r="BI133" s="2">
        <f t="shared" si="196"/>
        <v>63.886433380231082</v>
      </c>
      <c r="BJ133" s="2">
        <f t="shared" si="196"/>
        <v>62.583084361352249</v>
      </c>
      <c r="BK133" s="2">
        <f t="shared" si="196"/>
        <v>62.041563050386586</v>
      </c>
      <c r="BL133" s="2">
        <f t="shared" si="196"/>
        <v>58.971316563420743</v>
      </c>
      <c r="BM133" s="2">
        <f t="shared" si="196"/>
        <v>58.611640021395523</v>
      </c>
      <c r="BN133" s="2">
        <f t="shared" si="196"/>
        <v>58.257248968168199</v>
      </c>
      <c r="BP133" s="2" t="str">
        <f t="shared" si="116"/>
        <v/>
      </c>
      <c r="BQ133" s="2" t="str">
        <f t="shared" si="117"/>
        <v/>
      </c>
      <c r="BR133" s="2" t="str">
        <f t="shared" si="118"/>
        <v/>
      </c>
      <c r="BS133" s="2" t="str">
        <f t="shared" si="119"/>
        <v/>
      </c>
      <c r="BT133" s="2" t="str">
        <f t="shared" si="120"/>
        <v/>
      </c>
      <c r="BU133" s="2" t="str">
        <f t="shared" si="121"/>
        <v/>
      </c>
      <c r="BV133" s="2" t="str">
        <f t="shared" si="122"/>
        <v/>
      </c>
      <c r="BW133" s="2" t="str">
        <f t="shared" si="123"/>
        <v/>
      </c>
      <c r="BX133" s="2" t="str">
        <f t="shared" si="124"/>
        <v/>
      </c>
      <c r="BY133" s="2" t="str">
        <f t="shared" si="125"/>
        <v/>
      </c>
      <c r="BZ133" s="2" t="str">
        <f t="shared" si="126"/>
        <v/>
      </c>
      <c r="CA133" s="2" t="str">
        <f t="shared" si="127"/>
        <v/>
      </c>
      <c r="CB133" s="2" t="str">
        <f t="shared" si="128"/>
        <v/>
      </c>
      <c r="CC133" s="2" t="str">
        <f t="shared" si="129"/>
        <v/>
      </c>
      <c r="CD133" s="2" t="str">
        <f t="shared" si="130"/>
        <v/>
      </c>
      <c r="CF133" s="2" t="str">
        <f t="shared" si="131"/>
        <v/>
      </c>
      <c r="CG133" s="2" t="str">
        <f t="shared" si="132"/>
        <v/>
      </c>
      <c r="CH133" s="2" t="str">
        <f t="shared" si="133"/>
        <v/>
      </c>
      <c r="CI133" s="2" t="str">
        <f t="shared" si="134"/>
        <v/>
      </c>
      <c r="CJ133" s="2" t="str">
        <f t="shared" si="135"/>
        <v/>
      </c>
      <c r="CK133" s="2" t="str">
        <f t="shared" si="136"/>
        <v/>
      </c>
      <c r="CL133" s="2" t="str">
        <f t="shared" si="137"/>
        <v/>
      </c>
      <c r="CM133" s="2" t="str">
        <f t="shared" si="138"/>
        <v/>
      </c>
      <c r="CN133" s="2" t="str">
        <f t="shared" si="139"/>
        <v/>
      </c>
      <c r="CO133" s="2" t="str">
        <f t="shared" si="140"/>
        <v/>
      </c>
      <c r="CP133" s="2" t="str">
        <f t="shared" si="141"/>
        <v/>
      </c>
      <c r="CQ133" s="2" t="str">
        <f t="shared" si="142"/>
        <v/>
      </c>
      <c r="CR133" s="2" t="str">
        <f t="shared" si="143"/>
        <v/>
      </c>
      <c r="CS133" s="2" t="str">
        <f t="shared" si="144"/>
        <v/>
      </c>
      <c r="CT133" s="2" t="str">
        <f t="shared" si="145"/>
        <v/>
      </c>
      <c r="CV133" s="2">
        <f t="shared" si="146"/>
        <v>36.058757333245154</v>
      </c>
      <c r="CW133" s="2">
        <f t="shared" si="147"/>
        <v>44.619779055121604</v>
      </c>
      <c r="CX133" s="2">
        <f t="shared" si="148"/>
        <v>49.90280463015246</v>
      </c>
      <c r="CY133" s="2">
        <f t="shared" si="149"/>
        <v>53.268185884670721</v>
      </c>
      <c r="CZ133" s="2">
        <f t="shared" si="150"/>
        <v>57.239615612445107</v>
      </c>
      <c r="DA133" s="2">
        <f t="shared" si="151"/>
        <v>61.348208726879484</v>
      </c>
      <c r="DB133" s="2">
        <f t="shared" si="152"/>
        <v>63.016191383436521</v>
      </c>
      <c r="DC133" s="2">
        <f t="shared" si="153"/>
        <v>64.784511223708535</v>
      </c>
      <c r="DD133" s="2">
        <f t="shared" si="154"/>
        <v>65.31793316482343</v>
      </c>
      <c r="DE133" s="2">
        <f t="shared" si="155"/>
        <v>66.437173505289067</v>
      </c>
      <c r="DF133" s="2">
        <f t="shared" si="156"/>
        <v>64.243850090492657</v>
      </c>
      <c r="DG133" s="2">
        <f t="shared" si="157"/>
        <v>63.431558692823188</v>
      </c>
      <c r="DH133" s="2">
        <f t="shared" si="158"/>
        <v>60.587305835010056</v>
      </c>
      <c r="DI133" s="2">
        <f t="shared" si="159"/>
        <v>60.422701831781623</v>
      </c>
      <c r="DJ133" s="2">
        <f t="shared" si="160"/>
        <v>67.964483942080108</v>
      </c>
      <c r="DL133" s="2">
        <f t="shared" si="161"/>
        <v>34.978214731492791</v>
      </c>
      <c r="DM133" s="2">
        <f t="shared" si="162"/>
        <v>42.025661817465014</v>
      </c>
      <c r="DN133" s="2">
        <f t="shared" si="163"/>
        <v>48.420923027732911</v>
      </c>
      <c r="DO133" s="2">
        <f t="shared" si="164"/>
        <v>52.780464622217451</v>
      </c>
      <c r="DP133" s="2">
        <f t="shared" si="165"/>
        <v>56.311606007252784</v>
      </c>
      <c r="DQ133" s="2">
        <f t="shared" si="166"/>
        <v>59.872685956067599</v>
      </c>
      <c r="DR133" s="2">
        <f t="shared" si="167"/>
        <v>62.503737934384688</v>
      </c>
      <c r="DS133" s="2">
        <f t="shared" si="168"/>
        <v>64.236075214472024</v>
      </c>
      <c r="DT133" s="2">
        <f t="shared" si="169"/>
        <v>63.873328981350902</v>
      </c>
      <c r="DU133" s="2">
        <f t="shared" si="170"/>
        <v>62.893677854933216</v>
      </c>
      <c r="DV133" s="2">
        <f t="shared" si="171"/>
        <v>61.881566474263259</v>
      </c>
      <c r="DW133" s="2">
        <f t="shared" si="172"/>
        <v>61.397890890535479</v>
      </c>
      <c r="DX133" s="2">
        <f t="shared" si="173"/>
        <v>58.121811428571405</v>
      </c>
      <c r="DY133" s="2">
        <f t="shared" si="174"/>
        <v>57.78794734568185</v>
      </c>
      <c r="DZ133" s="2">
        <f t="shared" si="175"/>
        <v>54.38026977031852</v>
      </c>
      <c r="EB133" s="2">
        <f t="shared" si="176"/>
        <v>0.73504980709713597</v>
      </c>
      <c r="EC133" s="2">
        <f t="shared" si="177"/>
        <v>0.68436700200946154</v>
      </c>
      <c r="ED133" s="2">
        <f t="shared" si="178"/>
        <v>0.7112786029586784</v>
      </c>
      <c r="EE133" s="2">
        <f t="shared" si="179"/>
        <v>0.716648999214616</v>
      </c>
      <c r="EF133" s="2">
        <f t="shared" si="180"/>
        <v>0.70449169160708613</v>
      </c>
      <c r="EG133" s="2">
        <f t="shared" si="181"/>
        <v>0.72204480712234154</v>
      </c>
      <c r="EH133" s="2">
        <f t="shared" si="182"/>
        <v>0.72296913668828666</v>
      </c>
      <c r="EI133" s="2">
        <f t="shared" si="183"/>
        <v>0.71735943815725189</v>
      </c>
      <c r="EJ133" s="2">
        <f t="shared" si="184"/>
        <v>0.71648947152919329</v>
      </c>
      <c r="EK133" s="2">
        <f t="shared" si="185"/>
        <v>0.71983723891458296</v>
      </c>
      <c r="EL133" s="2">
        <f t="shared" si="186"/>
        <v>0.70303401239825369</v>
      </c>
      <c r="EM133" s="2">
        <f t="shared" si="187"/>
        <v>0.68349198471499406</v>
      </c>
      <c r="EN133" s="2">
        <f t="shared" si="188"/>
        <v>0.65544227858280746</v>
      </c>
      <c r="EO133" s="2">
        <f t="shared" si="189"/>
        <v>0.68737403046119028</v>
      </c>
      <c r="EP133" s="2">
        <f t="shared" si="190"/>
        <v>0.71459672610955938</v>
      </c>
    </row>
    <row r="134" spans="2:146" x14ac:dyDescent="0.25">
      <c r="B134" s="2">
        <v>112</v>
      </c>
      <c r="C134" s="49">
        <v>35.122799999999998</v>
      </c>
      <c r="D134" s="49">
        <v>41.684199999999997</v>
      </c>
      <c r="E134" s="49">
        <v>49.781999999999996</v>
      </c>
      <c r="F134" s="49">
        <v>55.6</v>
      </c>
      <c r="G134" s="49">
        <v>59.381999999999998</v>
      </c>
      <c r="H134" s="49">
        <v>63.381999999999998</v>
      </c>
      <c r="I134" s="49">
        <v>68.635999999999996</v>
      </c>
      <c r="J134" s="49">
        <v>70.055000000000007</v>
      </c>
      <c r="K134" s="49">
        <v>67.891000000000005</v>
      </c>
      <c r="L134" s="49">
        <v>66.218000000000004</v>
      </c>
      <c r="M134" s="49">
        <v>63.636000000000003</v>
      </c>
      <c r="N134" s="49">
        <v>61.685000000000002</v>
      </c>
      <c r="O134" s="49">
        <v>57.704000000000001</v>
      </c>
      <c r="P134" s="49">
        <v>58.295999999999999</v>
      </c>
      <c r="Q134" s="49">
        <v>55.814999999999998</v>
      </c>
      <c r="T134" s="4">
        <f t="shared" si="101"/>
        <v>35.217268688160125</v>
      </c>
      <c r="U134" s="4">
        <f t="shared" si="102"/>
        <v>43.03072828803429</v>
      </c>
      <c r="V134" s="4">
        <f t="shared" si="103"/>
        <v>49.80888405097231</v>
      </c>
      <c r="W134" s="4">
        <f t="shared" si="104"/>
        <v>54.951813778723341</v>
      </c>
      <c r="X134" s="4">
        <f t="shared" si="105"/>
        <v>58.344860189774131</v>
      </c>
      <c r="Y134" s="4">
        <f t="shared" si="106"/>
        <v>64.146927927008463</v>
      </c>
      <c r="Z134" s="4">
        <f t="shared" si="107"/>
        <v>67.352204527956218</v>
      </c>
      <c r="AA134" s="4">
        <f t="shared" si="108"/>
        <v>68.863929948241065</v>
      </c>
      <c r="AB134" s="4">
        <f t="shared" si="109"/>
        <v>68.088832407041693</v>
      </c>
      <c r="AC134" s="4">
        <f t="shared" si="110"/>
        <v>67.307763409992887</v>
      </c>
      <c r="AD134" s="4">
        <f t="shared" si="111"/>
        <v>63.770908278801336</v>
      </c>
      <c r="AE134" s="4">
        <f t="shared" si="112"/>
        <v>62.170150482141445</v>
      </c>
      <c r="AF134" s="4">
        <f t="shared" si="113"/>
        <v>58.900044025396497</v>
      </c>
      <c r="AG134" s="4">
        <f t="shared" si="114"/>
        <v>58.414830017125546</v>
      </c>
      <c r="AH134" s="4">
        <f t="shared" si="115"/>
        <v>57.93680975346588</v>
      </c>
      <c r="AJ134" s="4">
        <f t="shared" si="195"/>
        <v>-9.4468688160127101E-2</v>
      </c>
      <c r="AK134" s="4">
        <f t="shared" si="195"/>
        <v>-1.3465282880342926</v>
      </c>
      <c r="AL134" s="4">
        <f t="shared" si="195"/>
        <v>-2.6884050972313389E-2</v>
      </c>
      <c r="AM134" s="4">
        <f t="shared" si="195"/>
        <v>0.64818622127666004</v>
      </c>
      <c r="AN134" s="4">
        <f t="shared" si="195"/>
        <v>1.0371398102258667</v>
      </c>
      <c r="AO134" s="4">
        <f t="shared" si="195"/>
        <v>-0.76492792700846479</v>
      </c>
      <c r="AP134" s="4">
        <f t="shared" si="195"/>
        <v>1.2837954720437779</v>
      </c>
      <c r="AQ134" s="4">
        <f t="shared" si="195"/>
        <v>1.1910700517589419</v>
      </c>
      <c r="AR134" s="4">
        <f t="shared" si="195"/>
        <v>-0.19783240704168747</v>
      </c>
      <c r="AS134" s="4">
        <f t="shared" si="195"/>
        <v>-1.0897634099928837</v>
      </c>
      <c r="AT134" s="4">
        <f t="shared" si="195"/>
        <v>-0.13490827880133338</v>
      </c>
      <c r="AU134" s="4">
        <f t="shared" si="195"/>
        <v>-0.4851504821414423</v>
      </c>
      <c r="AV134" s="4">
        <f t="shared" si="195"/>
        <v>-1.1960440253964961</v>
      </c>
      <c r="AW134" s="4">
        <f t="shared" si="195"/>
        <v>-0.11883001712554631</v>
      </c>
      <c r="AX134" s="4">
        <f t="shared" si="195"/>
        <v>-2.1218097534658824</v>
      </c>
      <c r="AZ134" s="2">
        <f t="shared" si="196"/>
        <v>35.217268688159692</v>
      </c>
      <c r="BA134" s="2">
        <f t="shared" si="196"/>
        <v>42.750301508500712</v>
      </c>
      <c r="BB134" s="2">
        <f t="shared" si="196"/>
        <v>48.753914299756161</v>
      </c>
      <c r="BC134" s="2">
        <f t="shared" si="196"/>
        <v>52.826100947491049</v>
      </c>
      <c r="BD134" s="2">
        <f t="shared" si="196"/>
        <v>56.487359883522132</v>
      </c>
      <c r="BE134" s="2">
        <f t="shared" si="196"/>
        <v>60.176733103943747</v>
      </c>
      <c r="BF134" s="2">
        <f t="shared" si="196"/>
        <v>62.532216754802128</v>
      </c>
      <c r="BG134" s="2">
        <f t="shared" si="196"/>
        <v>64.267848250273644</v>
      </c>
      <c r="BH134" s="2">
        <f t="shared" si="196"/>
        <v>64.136815023421889</v>
      </c>
      <c r="BI134" s="2">
        <f t="shared" si="196"/>
        <v>63.709778397223843</v>
      </c>
      <c r="BJ134" s="2">
        <f t="shared" si="196"/>
        <v>62.415941815817845</v>
      </c>
      <c r="BK134" s="2">
        <f t="shared" si="196"/>
        <v>61.862742322122514</v>
      </c>
      <c r="BL134" s="2">
        <f t="shared" si="196"/>
        <v>58.782577794926944</v>
      </c>
      <c r="BM134" s="2">
        <f t="shared" si="196"/>
        <v>58.414830012504702</v>
      </c>
      <c r="BN134" s="2">
        <f t="shared" si="196"/>
        <v>57.936809735888801</v>
      </c>
      <c r="BP134" s="2" t="str">
        <f t="shared" si="116"/>
        <v/>
      </c>
      <c r="BQ134" s="2" t="str">
        <f t="shared" si="117"/>
        <v/>
      </c>
      <c r="BR134" s="2" t="str">
        <f t="shared" si="118"/>
        <v/>
      </c>
      <c r="BS134" s="2" t="str">
        <f t="shared" si="119"/>
        <v/>
      </c>
      <c r="BT134" s="2" t="str">
        <f t="shared" si="120"/>
        <v/>
      </c>
      <c r="BU134" s="2" t="str">
        <f t="shared" si="121"/>
        <v/>
      </c>
      <c r="BV134" s="2" t="str">
        <f t="shared" si="122"/>
        <v/>
      </c>
      <c r="BW134" s="2" t="str">
        <f t="shared" si="123"/>
        <v/>
      </c>
      <c r="BX134" s="2" t="str">
        <f t="shared" si="124"/>
        <v/>
      </c>
      <c r="BY134" s="2" t="str">
        <f t="shared" si="125"/>
        <v/>
      </c>
      <c r="BZ134" s="2" t="str">
        <f t="shared" si="126"/>
        <v/>
      </c>
      <c r="CA134" s="2" t="str">
        <f t="shared" si="127"/>
        <v/>
      </c>
      <c r="CB134" s="2" t="str">
        <f t="shared" si="128"/>
        <v/>
      </c>
      <c r="CC134" s="2" t="str">
        <f t="shared" si="129"/>
        <v/>
      </c>
      <c r="CD134" s="2" t="str">
        <f t="shared" si="130"/>
        <v/>
      </c>
      <c r="CF134" s="2" t="str">
        <f t="shared" si="131"/>
        <v/>
      </c>
      <c r="CG134" s="2" t="str">
        <f t="shared" si="132"/>
        <v/>
      </c>
      <c r="CH134" s="2" t="str">
        <f t="shared" si="133"/>
        <v/>
      </c>
      <c r="CI134" s="2" t="str">
        <f t="shared" si="134"/>
        <v/>
      </c>
      <c r="CJ134" s="2" t="str">
        <f t="shared" si="135"/>
        <v/>
      </c>
      <c r="CK134" s="2" t="str">
        <f t="shared" si="136"/>
        <v/>
      </c>
      <c r="CL134" s="2" t="str">
        <f t="shared" si="137"/>
        <v/>
      </c>
      <c r="CM134" s="2" t="str">
        <f t="shared" si="138"/>
        <v/>
      </c>
      <c r="CN134" s="2" t="str">
        <f t="shared" si="139"/>
        <v/>
      </c>
      <c r="CO134" s="2" t="str">
        <f t="shared" si="140"/>
        <v/>
      </c>
      <c r="CP134" s="2" t="str">
        <f t="shared" si="141"/>
        <v/>
      </c>
      <c r="CQ134" s="2" t="str">
        <f t="shared" si="142"/>
        <v/>
      </c>
      <c r="CR134" s="2" t="str">
        <f t="shared" si="143"/>
        <v/>
      </c>
      <c r="CS134" s="2" t="str">
        <f t="shared" si="144"/>
        <v/>
      </c>
      <c r="CT134" s="2" t="str">
        <f t="shared" si="145"/>
        <v/>
      </c>
      <c r="CV134" s="2">
        <f t="shared" si="146"/>
        <v>36.021202985646063</v>
      </c>
      <c r="CW134" s="2">
        <f t="shared" si="147"/>
        <v>44.58824601664552</v>
      </c>
      <c r="CX134" s="2">
        <f t="shared" si="148"/>
        <v>49.862550837568229</v>
      </c>
      <c r="CY134" s="2">
        <f t="shared" si="149"/>
        <v>53.20504478388105</v>
      </c>
      <c r="CZ134" s="2">
        <f t="shared" si="150"/>
        <v>57.170191488367742</v>
      </c>
      <c r="DA134" s="2">
        <f t="shared" si="151"/>
        <v>61.290450578049985</v>
      </c>
      <c r="DB134" s="2">
        <f t="shared" si="152"/>
        <v>62.946829334628717</v>
      </c>
      <c r="DC134" s="2">
        <f t="shared" si="153"/>
        <v>64.698781249335383</v>
      </c>
      <c r="DD134" s="2">
        <f t="shared" si="154"/>
        <v>65.231377747192653</v>
      </c>
      <c r="DE134" s="2">
        <f t="shared" si="155"/>
        <v>66.378098934120857</v>
      </c>
      <c r="DF134" s="2">
        <f t="shared" si="156"/>
        <v>64.154919785965177</v>
      </c>
      <c r="DG134" s="2">
        <f t="shared" si="157"/>
        <v>63.325163224589431</v>
      </c>
      <c r="DH134" s="2">
        <f t="shared" si="158"/>
        <v>60.452317907444666</v>
      </c>
      <c r="DI134" s="2">
        <f t="shared" si="159"/>
        <v>60.312599985843541</v>
      </c>
      <c r="DJ134" s="2">
        <f t="shared" si="160"/>
        <v>67.999861535248527</v>
      </c>
      <c r="DL134" s="2">
        <f t="shared" si="161"/>
        <v>34.952986417786462</v>
      </c>
      <c r="DM134" s="2">
        <f t="shared" si="162"/>
        <v>41.977219201092623</v>
      </c>
      <c r="DN134" s="2">
        <f t="shared" si="163"/>
        <v>48.34349439620356</v>
      </c>
      <c r="DO134" s="2">
        <f t="shared" si="164"/>
        <v>52.689456150510566</v>
      </c>
      <c r="DP134" s="2">
        <f t="shared" si="165"/>
        <v>56.226139276448976</v>
      </c>
      <c r="DQ134" s="2">
        <f t="shared" si="166"/>
        <v>59.785725073496948</v>
      </c>
      <c r="DR134" s="2">
        <f t="shared" si="167"/>
        <v>62.387322597769419</v>
      </c>
      <c r="DS134" s="2">
        <f t="shared" si="168"/>
        <v>64.112999600448205</v>
      </c>
      <c r="DT134" s="2">
        <f t="shared" si="169"/>
        <v>63.741812352447191</v>
      </c>
      <c r="DU134" s="2">
        <f t="shared" si="170"/>
        <v>62.762638573088097</v>
      </c>
      <c r="DV134" s="2">
        <f t="shared" si="171"/>
        <v>61.746019484409601</v>
      </c>
      <c r="DW134" s="2">
        <f t="shared" si="172"/>
        <v>61.245119020759958</v>
      </c>
      <c r="DX134" s="2">
        <f t="shared" si="173"/>
        <v>57.982049999999973</v>
      </c>
      <c r="DY134" s="2">
        <f t="shared" si="174"/>
        <v>57.627647382451627</v>
      </c>
      <c r="DZ134" s="2">
        <f t="shared" si="175"/>
        <v>54.271356891850104</v>
      </c>
      <c r="EB134" s="2">
        <f t="shared" si="176"/>
        <v>0.75259485920277391</v>
      </c>
      <c r="EC134" s="2">
        <f t="shared" si="177"/>
        <v>0.70391636623448861</v>
      </c>
      <c r="ED134" s="2">
        <f t="shared" si="178"/>
        <v>0.72981918750570496</v>
      </c>
      <c r="EE134" s="2">
        <f t="shared" si="179"/>
        <v>0.73497321675380578</v>
      </c>
      <c r="EF134" s="2">
        <f t="shared" si="180"/>
        <v>0.72329855936439136</v>
      </c>
      <c r="EG134" s="2">
        <f t="shared" si="181"/>
        <v>0.74014660530197873</v>
      </c>
      <c r="EH134" s="2">
        <f t="shared" si="182"/>
        <v>0.74103232814309006</v>
      </c>
      <c r="EI134" s="2">
        <f t="shared" si="183"/>
        <v>0.73565465883130288</v>
      </c>
      <c r="EJ134" s="2">
        <f t="shared" si="184"/>
        <v>0.73482018824544137</v>
      </c>
      <c r="EK134" s="2">
        <f t="shared" si="185"/>
        <v>0.73803064352634862</v>
      </c>
      <c r="EL134" s="2">
        <f t="shared" si="186"/>
        <v>0.7218970287082318</v>
      </c>
      <c r="EM134" s="2">
        <f t="shared" si="187"/>
        <v>0.70307203076478675</v>
      </c>
      <c r="EN134" s="2">
        <f t="shared" si="188"/>
        <v>0.67593482775110769</v>
      </c>
      <c r="EO134" s="2">
        <f t="shared" si="189"/>
        <v>0.70681693633674514</v>
      </c>
      <c r="EP134" s="2">
        <f t="shared" si="190"/>
        <v>0.73300421719263631</v>
      </c>
    </row>
    <row r="135" spans="2:146" x14ac:dyDescent="0.25">
      <c r="B135" s="2">
        <v>113</v>
      </c>
      <c r="C135" s="49">
        <v>34.877200000000002</v>
      </c>
      <c r="D135" s="49">
        <v>43.473700000000001</v>
      </c>
      <c r="E135" s="49">
        <v>50.308999999999997</v>
      </c>
      <c r="F135" s="49">
        <v>57.691000000000003</v>
      </c>
      <c r="G135" s="49">
        <v>60.509</v>
      </c>
      <c r="H135" s="49">
        <v>67.236000000000004</v>
      </c>
      <c r="I135" s="49">
        <v>70.436000000000007</v>
      </c>
      <c r="J135" s="49">
        <v>71.635999999999996</v>
      </c>
      <c r="K135" s="49">
        <v>71.909000000000006</v>
      </c>
      <c r="L135" s="49">
        <v>69.018000000000001</v>
      </c>
      <c r="M135" s="49">
        <v>65.509</v>
      </c>
      <c r="N135" s="49">
        <v>62.277999999999999</v>
      </c>
      <c r="O135" s="49">
        <v>56.906999999999996</v>
      </c>
      <c r="P135" s="49">
        <v>57.093000000000004</v>
      </c>
      <c r="Q135" s="49">
        <v>55.018999999999998</v>
      </c>
      <c r="T135" s="4">
        <f t="shared" si="101"/>
        <v>35.171307009204092</v>
      </c>
      <c r="U135" s="4">
        <f t="shared" si="102"/>
        <v>43.078559089513853</v>
      </c>
      <c r="V135" s="4">
        <f t="shared" si="103"/>
        <v>50.517753707608939</v>
      </c>
      <c r="W135" s="4">
        <f t="shared" si="104"/>
        <v>56.445536743100462</v>
      </c>
      <c r="X135" s="4">
        <f t="shared" si="105"/>
        <v>59.754042388210372</v>
      </c>
      <c r="Y135" s="4">
        <f t="shared" si="106"/>
        <v>66.501800036293048</v>
      </c>
      <c r="Z135" s="4">
        <f t="shared" si="107"/>
        <v>70.18226013770439</v>
      </c>
      <c r="AA135" s="4">
        <f t="shared" si="108"/>
        <v>71.595242970389293</v>
      </c>
      <c r="AB135" s="4">
        <f t="shared" si="109"/>
        <v>70.4149061566943</v>
      </c>
      <c r="AC135" s="4">
        <f t="shared" si="110"/>
        <v>68.944722972150771</v>
      </c>
      <c r="AD135" s="4">
        <f t="shared" si="111"/>
        <v>64.601615245662828</v>
      </c>
      <c r="AE135" s="4">
        <f t="shared" si="112"/>
        <v>62.315948186616097</v>
      </c>
      <c r="AF135" s="4">
        <f t="shared" si="113"/>
        <v>58.80920006498139</v>
      </c>
      <c r="AG135" s="4">
        <f t="shared" si="114"/>
        <v>58.21805473679963</v>
      </c>
      <c r="AH135" s="4">
        <f t="shared" si="115"/>
        <v>57.621781201693125</v>
      </c>
      <c r="AJ135" s="4">
        <f t="shared" si="195"/>
        <v>-0.29410700920409028</v>
      </c>
      <c r="AK135" s="4">
        <f t="shared" si="195"/>
        <v>0.3951409104861483</v>
      </c>
      <c r="AL135" s="4">
        <f t="shared" si="195"/>
        <v>-0.20875370760894185</v>
      </c>
      <c r="AM135" s="4">
        <f t="shared" si="195"/>
        <v>1.2454632568995407</v>
      </c>
      <c r="AN135" s="4">
        <f t="shared" si="195"/>
        <v>0.75495761178962795</v>
      </c>
      <c r="AO135" s="4">
        <f t="shared" si="195"/>
        <v>0.73419996370695628</v>
      </c>
      <c r="AP135" s="4">
        <f t="shared" si="195"/>
        <v>0.25373986229561751</v>
      </c>
      <c r="AQ135" s="4">
        <f t="shared" si="195"/>
        <v>4.0757029610702489E-2</v>
      </c>
      <c r="AR135" s="4">
        <f t="shared" si="195"/>
        <v>1.4940938433057056</v>
      </c>
      <c r="AS135" s="4">
        <f t="shared" si="195"/>
        <v>7.3277027849229626E-2</v>
      </c>
      <c r="AT135" s="4">
        <f t="shared" si="195"/>
        <v>0.90738475433717269</v>
      </c>
      <c r="AU135" s="4">
        <f t="shared" si="195"/>
        <v>-3.7948186616098667E-2</v>
      </c>
      <c r="AV135" s="4">
        <f t="shared" si="195"/>
        <v>-1.9022000649813933</v>
      </c>
      <c r="AW135" s="4">
        <f t="shared" si="195"/>
        <v>-1.1250547367996262</v>
      </c>
      <c r="AX135" s="4">
        <f t="shared" si="195"/>
        <v>-2.6027812016931264</v>
      </c>
      <c r="AZ135" s="2">
        <f t="shared" si="196"/>
        <v>35.171307009204035</v>
      </c>
      <c r="BA135" s="2">
        <f t="shared" si="196"/>
        <v>42.657383935488902</v>
      </c>
      <c r="BB135" s="2">
        <f t="shared" si="196"/>
        <v>48.658871500835154</v>
      </c>
      <c r="BC135" s="2">
        <f t="shared" si="196"/>
        <v>52.73294128323149</v>
      </c>
      <c r="BD135" s="2">
        <f t="shared" si="196"/>
        <v>56.389003032882584</v>
      </c>
      <c r="BE135" s="2">
        <f t="shared" si="196"/>
        <v>60.070794693275829</v>
      </c>
      <c r="BF135" s="2">
        <f t="shared" si="196"/>
        <v>62.417505857371246</v>
      </c>
      <c r="BG135" s="2">
        <f t="shared" si="196"/>
        <v>64.143728558800504</v>
      </c>
      <c r="BH135" s="2">
        <f t="shared" si="196"/>
        <v>63.99028237819131</v>
      </c>
      <c r="BI135" s="2">
        <f t="shared" si="196"/>
        <v>63.533381299761984</v>
      </c>
      <c r="BJ135" s="2">
        <f t="shared" si="196"/>
        <v>62.248894669175527</v>
      </c>
      <c r="BK135" s="2">
        <f t="shared" si="196"/>
        <v>61.683633300550724</v>
      </c>
      <c r="BL135" s="2">
        <f t="shared" si="196"/>
        <v>58.595259799496958</v>
      </c>
      <c r="BM135" s="2">
        <f t="shared" si="196"/>
        <v>58.218054736169833</v>
      </c>
      <c r="BN135" s="2">
        <f t="shared" si="196"/>
        <v>57.621781199104873</v>
      </c>
      <c r="BP135" s="2" t="str">
        <f t="shared" si="116"/>
        <v/>
      </c>
      <c r="BQ135" s="2" t="str">
        <f t="shared" si="117"/>
        <v/>
      </c>
      <c r="BR135" s="2" t="str">
        <f t="shared" si="118"/>
        <v/>
      </c>
      <c r="BS135" s="2" t="str">
        <f t="shared" si="119"/>
        <v/>
      </c>
      <c r="BT135" s="2" t="str">
        <f t="shared" si="120"/>
        <v/>
      </c>
      <c r="BU135" s="2" t="str">
        <f t="shared" si="121"/>
        <v/>
      </c>
      <c r="BV135" s="2" t="str">
        <f t="shared" si="122"/>
        <v/>
      </c>
      <c r="BW135" s="2" t="str">
        <f t="shared" si="123"/>
        <v/>
      </c>
      <c r="BX135" s="2" t="str">
        <f t="shared" si="124"/>
        <v/>
      </c>
      <c r="BY135" s="2" t="str">
        <f t="shared" si="125"/>
        <v/>
      </c>
      <c r="BZ135" s="2" t="str">
        <f t="shared" si="126"/>
        <v/>
      </c>
      <c r="CA135" s="2" t="str">
        <f t="shared" si="127"/>
        <v/>
      </c>
      <c r="CB135" s="2" t="str">
        <f t="shared" si="128"/>
        <v/>
      </c>
      <c r="CC135" s="2" t="str">
        <f t="shared" si="129"/>
        <v/>
      </c>
      <c r="CD135" s="2" t="str">
        <f t="shared" si="130"/>
        <v/>
      </c>
      <c r="CF135" s="2" t="str">
        <f t="shared" si="131"/>
        <v/>
      </c>
      <c r="CG135" s="2" t="str">
        <f t="shared" si="132"/>
        <v/>
      </c>
      <c r="CH135" s="2" t="str">
        <f t="shared" si="133"/>
        <v/>
      </c>
      <c r="CI135" s="2" t="str">
        <f t="shared" si="134"/>
        <v/>
      </c>
      <c r="CJ135" s="2" t="str">
        <f t="shared" si="135"/>
        <v/>
      </c>
      <c r="CK135" s="2" t="str">
        <f t="shared" si="136"/>
        <v/>
      </c>
      <c r="CL135" s="2" t="str">
        <f t="shared" si="137"/>
        <v/>
      </c>
      <c r="CM135" s="2" t="str">
        <f t="shared" si="138"/>
        <v/>
      </c>
      <c r="CN135" s="2" t="str">
        <f t="shared" si="139"/>
        <v/>
      </c>
      <c r="CO135" s="2" t="str">
        <f t="shared" si="140"/>
        <v/>
      </c>
      <c r="CP135" s="2" t="str">
        <f t="shared" si="141"/>
        <v/>
      </c>
      <c r="CQ135" s="2" t="str">
        <f t="shared" si="142"/>
        <v/>
      </c>
      <c r="CR135" s="2" t="str">
        <f t="shared" si="143"/>
        <v/>
      </c>
      <c r="CS135" s="2" t="str">
        <f t="shared" si="144"/>
        <v/>
      </c>
      <c r="CT135" s="2" t="str">
        <f t="shared" si="145"/>
        <v/>
      </c>
      <c r="CV135" s="2">
        <f t="shared" si="146"/>
        <v>35.983648638046972</v>
      </c>
      <c r="CW135" s="2">
        <f t="shared" si="147"/>
        <v>44.556712978169429</v>
      </c>
      <c r="CX135" s="2">
        <f t="shared" si="148"/>
        <v>49.822297044984005</v>
      </c>
      <c r="CY135" s="2">
        <f t="shared" si="149"/>
        <v>53.141903683091378</v>
      </c>
      <c r="CZ135" s="2">
        <f t="shared" si="150"/>
        <v>57.100767364290384</v>
      </c>
      <c r="DA135" s="2">
        <f t="shared" si="151"/>
        <v>61.232692429220485</v>
      </c>
      <c r="DB135" s="2">
        <f t="shared" si="152"/>
        <v>62.87746728582092</v>
      </c>
      <c r="DC135" s="2">
        <f t="shared" si="153"/>
        <v>64.613051274962231</v>
      </c>
      <c r="DD135" s="2">
        <f t="shared" si="154"/>
        <v>65.144822329561862</v>
      </c>
      <c r="DE135" s="2">
        <f t="shared" si="155"/>
        <v>66.319024362952661</v>
      </c>
      <c r="DF135" s="2">
        <f t="shared" si="156"/>
        <v>64.065989481437711</v>
      </c>
      <c r="DG135" s="2">
        <f t="shared" si="157"/>
        <v>63.218767756355675</v>
      </c>
      <c r="DH135" s="2">
        <f t="shared" si="158"/>
        <v>60.317329979879275</v>
      </c>
      <c r="DI135" s="2">
        <f t="shared" si="159"/>
        <v>60.202498139905458</v>
      </c>
      <c r="DJ135" s="2">
        <f t="shared" si="160"/>
        <v>68.035239128416947</v>
      </c>
      <c r="DL135" s="2">
        <f t="shared" si="161"/>
        <v>34.927758104080134</v>
      </c>
      <c r="DM135" s="2">
        <f t="shared" si="162"/>
        <v>41.928776584720232</v>
      </c>
      <c r="DN135" s="2">
        <f t="shared" si="163"/>
        <v>48.26606576467421</v>
      </c>
      <c r="DO135" s="2">
        <f t="shared" si="164"/>
        <v>52.598447678803687</v>
      </c>
      <c r="DP135" s="2">
        <f t="shared" si="165"/>
        <v>56.140672545645174</v>
      </c>
      <c r="DQ135" s="2">
        <f t="shared" si="166"/>
        <v>59.69876419092629</v>
      </c>
      <c r="DR135" s="2">
        <f t="shared" si="167"/>
        <v>62.27090726115415</v>
      </c>
      <c r="DS135" s="2">
        <f t="shared" si="168"/>
        <v>63.989923986424401</v>
      </c>
      <c r="DT135" s="2">
        <f t="shared" si="169"/>
        <v>63.61029572354348</v>
      </c>
      <c r="DU135" s="2">
        <f t="shared" si="170"/>
        <v>62.631599291242978</v>
      </c>
      <c r="DV135" s="2">
        <f t="shared" si="171"/>
        <v>61.61047249455595</v>
      </c>
      <c r="DW135" s="2">
        <f t="shared" si="172"/>
        <v>61.092347150984438</v>
      </c>
      <c r="DX135" s="2">
        <f t="shared" si="173"/>
        <v>57.842288571428547</v>
      </c>
      <c r="DY135" s="2">
        <f t="shared" si="174"/>
        <v>57.467347419221397</v>
      </c>
      <c r="DZ135" s="2">
        <f t="shared" si="175"/>
        <v>54.162444013381688</v>
      </c>
      <c r="EB135" s="2">
        <f t="shared" si="176"/>
        <v>0.76934265694293069</v>
      </c>
      <c r="EC135" s="2">
        <f t="shared" si="177"/>
        <v>0.72274543912671974</v>
      </c>
      <c r="ED135" s="2">
        <f t="shared" si="178"/>
        <v>0.74759167153949679</v>
      </c>
      <c r="EE135" s="2">
        <f t="shared" si="179"/>
        <v>0.75252163309138043</v>
      </c>
      <c r="EF135" s="2">
        <f t="shared" si="180"/>
        <v>0.7413479560406061</v>
      </c>
      <c r="EG135" s="2">
        <f t="shared" si="181"/>
        <v>0.75746551040532939</v>
      </c>
      <c r="EH135" s="2">
        <f t="shared" si="182"/>
        <v>0.75831147742115568</v>
      </c>
      <c r="EI135" s="2">
        <f t="shared" si="183"/>
        <v>0.75317310731648035</v>
      </c>
      <c r="EJ135" s="2">
        <f t="shared" si="184"/>
        <v>0.75237532333585966</v>
      </c>
      <c r="EK135" s="2">
        <f t="shared" si="185"/>
        <v>0.75544397757731307</v>
      </c>
      <c r="EL135" s="2">
        <f t="shared" si="186"/>
        <v>0.74000498549582583</v>
      </c>
      <c r="EM135" s="2">
        <f t="shared" si="187"/>
        <v>0.72193358732852242</v>
      </c>
      <c r="EN135" s="2">
        <f t="shared" si="188"/>
        <v>0.69577429068560992</v>
      </c>
      <c r="EO135" s="2">
        <f t="shared" si="189"/>
        <v>0.72553347379676159</v>
      </c>
      <c r="EP135" s="2">
        <f t="shared" si="190"/>
        <v>0.75063877488005493</v>
      </c>
    </row>
    <row r="136" spans="2:146" x14ac:dyDescent="0.25">
      <c r="B136" s="2">
        <v>114</v>
      </c>
      <c r="C136" s="49">
        <v>35.456099999999999</v>
      </c>
      <c r="D136" s="49">
        <v>42.491199999999999</v>
      </c>
      <c r="E136" s="49">
        <v>51.6</v>
      </c>
      <c r="F136" s="49">
        <v>59.091000000000001</v>
      </c>
      <c r="G136" s="49">
        <v>61.927</v>
      </c>
      <c r="H136" s="49">
        <v>69.635999999999996</v>
      </c>
      <c r="I136" s="49">
        <v>74.344999999999999</v>
      </c>
      <c r="J136" s="49">
        <v>74.272999999999996</v>
      </c>
      <c r="K136" s="49">
        <v>74.581999999999994</v>
      </c>
      <c r="L136" s="49">
        <v>68.891000000000005</v>
      </c>
      <c r="M136" s="49">
        <v>65.182000000000002</v>
      </c>
      <c r="N136" s="49">
        <v>62.63</v>
      </c>
      <c r="O136" s="49">
        <v>57.444000000000003</v>
      </c>
      <c r="P136" s="49">
        <v>57.463000000000001</v>
      </c>
      <c r="Q136" s="49">
        <v>54.722000000000001</v>
      </c>
      <c r="T136" s="4">
        <f t="shared" si="101"/>
        <v>35.126603761429607</v>
      </c>
      <c r="U136" s="4">
        <f t="shared" si="102"/>
        <v>43.163310244591685</v>
      </c>
      <c r="V136" s="4">
        <f t="shared" si="103"/>
        <v>51.564558057353914</v>
      </c>
      <c r="W136" s="4">
        <f t="shared" si="104"/>
        <v>58.605508818473623</v>
      </c>
      <c r="X136" s="4">
        <f t="shared" si="105"/>
        <v>61.921792032668272</v>
      </c>
      <c r="Y136" s="4">
        <f t="shared" si="106"/>
        <v>69.653021185648413</v>
      </c>
      <c r="Z136" s="4">
        <f t="shared" si="107"/>
        <v>73.9135719142526</v>
      </c>
      <c r="AA136" s="4">
        <f t="shared" si="108"/>
        <v>75.236685385258312</v>
      </c>
      <c r="AB136" s="4">
        <f t="shared" si="109"/>
        <v>73.514218808440418</v>
      </c>
      <c r="AC136" s="4">
        <f t="shared" si="110"/>
        <v>70.966240798963256</v>
      </c>
      <c r="AD136" s="4">
        <f t="shared" si="111"/>
        <v>65.844284821820025</v>
      </c>
      <c r="AE136" s="4">
        <f t="shared" si="112"/>
        <v>62.691373091336658</v>
      </c>
      <c r="AF136" s="4">
        <f t="shared" si="113"/>
        <v>58.774921462649644</v>
      </c>
      <c r="AG136" s="4">
        <f t="shared" si="114"/>
        <v>58.021520665310909</v>
      </c>
      <c r="AH136" s="4">
        <f t="shared" si="115"/>
        <v>57.312810837570936</v>
      </c>
      <c r="AJ136" s="4">
        <f t="shared" si="195"/>
        <v>0.32949623857039256</v>
      </c>
      <c r="AK136" s="4">
        <f t="shared" si="195"/>
        <v>-0.67211024459168556</v>
      </c>
      <c r="AL136" s="4">
        <f t="shared" si="195"/>
        <v>3.5441942646087909E-2</v>
      </c>
      <c r="AM136" s="4">
        <f t="shared" si="195"/>
        <v>0.4854911815263776</v>
      </c>
      <c r="AN136" s="4">
        <f t="shared" si="195"/>
        <v>5.207967331728014E-3</v>
      </c>
      <c r="AO136" s="4">
        <f t="shared" si="195"/>
        <v>-1.7021185648417259E-2</v>
      </c>
      <c r="AP136" s="4">
        <f t="shared" si="195"/>
        <v>0.43142808574739888</v>
      </c>
      <c r="AQ136" s="4">
        <f t="shared" si="195"/>
        <v>-0.96368538525831582</v>
      </c>
      <c r="AR136" s="4">
        <f t="shared" si="195"/>
        <v>1.0677811915595754</v>
      </c>
      <c r="AS136" s="4">
        <f t="shared" si="195"/>
        <v>-2.0752407989632502</v>
      </c>
      <c r="AT136" s="4">
        <f t="shared" si="195"/>
        <v>-0.66228482182002324</v>
      </c>
      <c r="AU136" s="4">
        <f t="shared" si="195"/>
        <v>-6.137309133665525E-2</v>
      </c>
      <c r="AV136" s="4">
        <f t="shared" si="195"/>
        <v>-1.3309214626496413</v>
      </c>
      <c r="AW136" s="4">
        <f t="shared" si="195"/>
        <v>-0.55852066531090827</v>
      </c>
      <c r="AX136" s="4">
        <f t="shared" si="195"/>
        <v>-2.5908108375709347</v>
      </c>
      <c r="AZ136" s="2">
        <f t="shared" si="196"/>
        <v>35.1266037614296</v>
      </c>
      <c r="BA136" s="2">
        <f t="shared" si="196"/>
        <v>42.565830470314751</v>
      </c>
      <c r="BB136" s="2">
        <f t="shared" si="196"/>
        <v>48.563769220334343</v>
      </c>
      <c r="BC136" s="2">
        <f t="shared" si="196"/>
        <v>52.639259010842103</v>
      </c>
      <c r="BD136" s="2">
        <f t="shared" si="196"/>
        <v>56.290832791592479</v>
      </c>
      <c r="BE136" s="2">
        <f t="shared" si="196"/>
        <v>59.96509808502357</v>
      </c>
      <c r="BF136" s="2">
        <f t="shared" si="196"/>
        <v>62.301693421777152</v>
      </c>
      <c r="BG136" s="2">
        <f t="shared" si="196"/>
        <v>64.018827334685753</v>
      </c>
      <c r="BH136" s="2">
        <f t="shared" si="196"/>
        <v>63.843430039709247</v>
      </c>
      <c r="BI136" s="2">
        <f t="shared" si="196"/>
        <v>63.357485381939917</v>
      </c>
      <c r="BJ136" s="2">
        <f t="shared" si="196"/>
        <v>62.082117695647028</v>
      </c>
      <c r="BK136" s="2">
        <f t="shared" si="196"/>
        <v>61.504415545711772</v>
      </c>
      <c r="BL136" s="2">
        <f t="shared" si="196"/>
        <v>58.409493994523672</v>
      </c>
      <c r="BM136" s="2">
        <f t="shared" si="196"/>
        <v>58.021520665231733</v>
      </c>
      <c r="BN136" s="2">
        <f t="shared" si="196"/>
        <v>57.312810837218905</v>
      </c>
      <c r="BP136" s="2" t="str">
        <f t="shared" si="116"/>
        <v/>
      </c>
      <c r="BQ136" s="2" t="str">
        <f t="shared" si="117"/>
        <v/>
      </c>
      <c r="BR136" s="2" t="str">
        <f t="shared" si="118"/>
        <v/>
      </c>
      <c r="BS136" s="2" t="str">
        <f t="shared" si="119"/>
        <v/>
      </c>
      <c r="BT136" s="2" t="str">
        <f t="shared" si="120"/>
        <v/>
      </c>
      <c r="BU136" s="2" t="str">
        <f t="shared" si="121"/>
        <v/>
      </c>
      <c r="BV136" s="2" t="str">
        <f t="shared" si="122"/>
        <v/>
      </c>
      <c r="BW136" s="2" t="str">
        <f t="shared" si="123"/>
        <v/>
      </c>
      <c r="BX136" s="2" t="str">
        <f t="shared" si="124"/>
        <v/>
      </c>
      <c r="BY136" s="2" t="str">
        <f t="shared" si="125"/>
        <v/>
      </c>
      <c r="BZ136" s="2" t="str">
        <f t="shared" si="126"/>
        <v/>
      </c>
      <c r="CA136" s="2" t="str">
        <f t="shared" si="127"/>
        <v/>
      </c>
      <c r="CB136" s="2" t="str">
        <f t="shared" si="128"/>
        <v/>
      </c>
      <c r="CC136" s="2" t="str">
        <f t="shared" si="129"/>
        <v/>
      </c>
      <c r="CD136" s="2" t="str">
        <f t="shared" si="130"/>
        <v/>
      </c>
      <c r="CF136" s="2" t="str">
        <f t="shared" si="131"/>
        <v/>
      </c>
      <c r="CG136" s="2" t="str">
        <f t="shared" si="132"/>
        <v/>
      </c>
      <c r="CH136" s="2" t="str">
        <f t="shared" si="133"/>
        <v/>
      </c>
      <c r="CI136" s="2" t="str">
        <f t="shared" si="134"/>
        <v/>
      </c>
      <c r="CJ136" s="2" t="str">
        <f t="shared" si="135"/>
        <v/>
      </c>
      <c r="CK136" s="2" t="str">
        <f t="shared" si="136"/>
        <v/>
      </c>
      <c r="CL136" s="2" t="str">
        <f t="shared" si="137"/>
        <v/>
      </c>
      <c r="CM136" s="2" t="str">
        <f t="shared" si="138"/>
        <v/>
      </c>
      <c r="CN136" s="2" t="str">
        <f t="shared" si="139"/>
        <v/>
      </c>
      <c r="CO136" s="2" t="str">
        <f t="shared" si="140"/>
        <v/>
      </c>
      <c r="CP136" s="2" t="str">
        <f t="shared" si="141"/>
        <v/>
      </c>
      <c r="CQ136" s="2" t="str">
        <f t="shared" si="142"/>
        <v/>
      </c>
      <c r="CR136" s="2" t="str">
        <f t="shared" si="143"/>
        <v/>
      </c>
      <c r="CS136" s="2" t="str">
        <f t="shared" si="144"/>
        <v/>
      </c>
      <c r="CT136" s="2" t="str">
        <f t="shared" si="145"/>
        <v/>
      </c>
      <c r="CV136" s="2">
        <f t="shared" si="146"/>
        <v>35.946094290447881</v>
      </c>
      <c r="CW136" s="2">
        <f t="shared" si="147"/>
        <v>44.525179939693338</v>
      </c>
      <c r="CX136" s="2">
        <f t="shared" si="148"/>
        <v>49.782043252399774</v>
      </c>
      <c r="CY136" s="2">
        <f t="shared" si="149"/>
        <v>53.078762582301707</v>
      </c>
      <c r="CZ136" s="2">
        <f t="shared" si="150"/>
        <v>57.031343240213019</v>
      </c>
      <c r="DA136" s="2">
        <f t="shared" si="151"/>
        <v>61.174934280390985</v>
      </c>
      <c r="DB136" s="2">
        <f t="shared" si="152"/>
        <v>62.808105237013123</v>
      </c>
      <c r="DC136" s="2">
        <f t="shared" si="153"/>
        <v>64.52732130058908</v>
      </c>
      <c r="DD136" s="2">
        <f t="shared" si="154"/>
        <v>65.058266911931071</v>
      </c>
      <c r="DE136" s="2">
        <f t="shared" si="155"/>
        <v>66.259949791784464</v>
      </c>
      <c r="DF136" s="2">
        <f t="shared" si="156"/>
        <v>63.977059176910238</v>
      </c>
      <c r="DG136" s="2">
        <f t="shared" si="157"/>
        <v>63.112372288121911</v>
      </c>
      <c r="DH136" s="2">
        <f t="shared" si="158"/>
        <v>60.182342052313885</v>
      </c>
      <c r="DI136" s="2">
        <f t="shared" si="159"/>
        <v>60.092396293967383</v>
      </c>
      <c r="DJ136" s="2">
        <f t="shared" si="160"/>
        <v>68.070616721585381</v>
      </c>
      <c r="DL136" s="2">
        <f t="shared" si="161"/>
        <v>34.902529790373805</v>
      </c>
      <c r="DM136" s="2">
        <f t="shared" si="162"/>
        <v>41.880333968347841</v>
      </c>
      <c r="DN136" s="2">
        <f t="shared" si="163"/>
        <v>48.188637133144866</v>
      </c>
      <c r="DO136" s="2">
        <f t="shared" si="164"/>
        <v>52.507439207096809</v>
      </c>
      <c r="DP136" s="2">
        <f t="shared" si="165"/>
        <v>56.055205814841365</v>
      </c>
      <c r="DQ136" s="2">
        <f t="shared" si="166"/>
        <v>59.61180330835564</v>
      </c>
      <c r="DR136" s="2">
        <f t="shared" si="167"/>
        <v>62.154491924538881</v>
      </c>
      <c r="DS136" s="2">
        <f t="shared" si="168"/>
        <v>63.866848372400597</v>
      </c>
      <c r="DT136" s="2">
        <f t="shared" si="169"/>
        <v>63.478779094639762</v>
      </c>
      <c r="DU136" s="2">
        <f t="shared" si="170"/>
        <v>62.500560009397859</v>
      </c>
      <c r="DV136" s="2">
        <f t="shared" si="171"/>
        <v>61.474925504702298</v>
      </c>
      <c r="DW136" s="2">
        <f t="shared" si="172"/>
        <v>60.939575281208917</v>
      </c>
      <c r="DX136" s="2">
        <f t="shared" si="173"/>
        <v>57.702527142857122</v>
      </c>
      <c r="DY136" s="2">
        <f t="shared" si="174"/>
        <v>57.307047455991182</v>
      </c>
      <c r="DZ136" s="2">
        <f t="shared" si="175"/>
        <v>54.053531134913271</v>
      </c>
      <c r="EB136" s="2">
        <f t="shared" si="176"/>
        <v>0.78528019011772932</v>
      </c>
      <c r="EC136" s="2">
        <f t="shared" si="177"/>
        <v>0.74081798736348292</v>
      </c>
      <c r="ED136" s="2">
        <f t="shared" si="178"/>
        <v>0.7645722062590713</v>
      </c>
      <c r="EE136" s="2">
        <f t="shared" si="179"/>
        <v>0.76927286810553641</v>
      </c>
      <c r="EF136" s="2">
        <f t="shared" si="180"/>
        <v>0.75861290569676199</v>
      </c>
      <c r="EG136" s="2">
        <f t="shared" si="181"/>
        <v>0.77398261374867294</v>
      </c>
      <c r="EH136" s="2">
        <f t="shared" si="182"/>
        <v>0.77478809805596294</v>
      </c>
      <c r="EI136" s="2">
        <f t="shared" si="183"/>
        <v>0.76989372947957646</v>
      </c>
      <c r="EJ136" s="2">
        <f t="shared" si="184"/>
        <v>0.7691334234569589</v>
      </c>
      <c r="EK136" s="2">
        <f t="shared" si="185"/>
        <v>0.77205732255886361</v>
      </c>
      <c r="EL136" s="2">
        <f t="shared" si="186"/>
        <v>0.75733023471566596</v>
      </c>
      <c r="EM136" s="2">
        <f t="shared" si="187"/>
        <v>0.7400400209012854</v>
      </c>
      <c r="EN136" s="2">
        <f t="shared" si="188"/>
        <v>0.71491144400715856</v>
      </c>
      <c r="EO136" s="2">
        <f t="shared" si="189"/>
        <v>0.74348878693425058</v>
      </c>
      <c r="EP136" s="2">
        <f t="shared" si="190"/>
        <v>0.76747807651223421</v>
      </c>
    </row>
    <row r="137" spans="2:146" x14ac:dyDescent="0.25">
      <c r="B137" s="2">
        <v>115</v>
      </c>
      <c r="C137" s="49">
        <v>34.666699999999999</v>
      </c>
      <c r="D137" s="49">
        <v>42.421100000000003</v>
      </c>
      <c r="E137" s="49">
        <v>53.491</v>
      </c>
      <c r="F137" s="49">
        <v>61.545000000000002</v>
      </c>
      <c r="G137" s="49">
        <v>65.382000000000005</v>
      </c>
      <c r="H137" s="49">
        <v>73.055000000000007</v>
      </c>
      <c r="I137" s="49">
        <v>77.272999999999996</v>
      </c>
      <c r="J137" s="49">
        <v>78.436000000000007</v>
      </c>
      <c r="K137" s="49">
        <v>76.599999999999994</v>
      </c>
      <c r="L137" s="49">
        <v>71.691000000000003</v>
      </c>
      <c r="M137" s="49">
        <v>67.617999999999995</v>
      </c>
      <c r="N137" s="49">
        <v>62.795999999999999</v>
      </c>
      <c r="O137" s="49">
        <v>58.759</v>
      </c>
      <c r="P137" s="49">
        <v>58.204000000000001</v>
      </c>
      <c r="Q137" s="49">
        <v>53.314999999999998</v>
      </c>
      <c r="T137" s="4">
        <f t="shared" si="101"/>
        <v>35.083134404147827</v>
      </c>
      <c r="U137" s="4">
        <f t="shared" si="102"/>
        <v>43.276324888439042</v>
      </c>
      <c r="V137" s="4">
        <f t="shared" si="103"/>
        <v>52.906755639750777</v>
      </c>
      <c r="W137" s="4">
        <f t="shared" si="104"/>
        <v>61.367310460319786</v>
      </c>
      <c r="X137" s="4">
        <f t="shared" si="105"/>
        <v>64.896638947215109</v>
      </c>
      <c r="Y137" s="4">
        <f t="shared" si="106"/>
        <v>73.432462054917096</v>
      </c>
      <c r="Z137" s="4">
        <f t="shared" si="107"/>
        <v>78.305092866955604</v>
      </c>
      <c r="AA137" s="4">
        <f t="shared" si="108"/>
        <v>79.574610009215874</v>
      </c>
      <c r="AB137" s="4">
        <f t="shared" si="109"/>
        <v>77.175503607210175</v>
      </c>
      <c r="AC137" s="4">
        <f t="shared" si="110"/>
        <v>73.18427360890314</v>
      </c>
      <c r="AD137" s="4">
        <f t="shared" si="111"/>
        <v>67.456049135823406</v>
      </c>
      <c r="AE137" s="4">
        <f t="shared" si="112"/>
        <v>63.358645651964821</v>
      </c>
      <c r="AF137" s="4">
        <f t="shared" si="113"/>
        <v>58.810771527846832</v>
      </c>
      <c r="AG137" s="4">
        <f t="shared" si="114"/>
        <v>57.825415887830822</v>
      </c>
      <c r="AH137" s="4">
        <f t="shared" si="115"/>
        <v>57.01044017797593</v>
      </c>
      <c r="AJ137" s="4">
        <f t="shared" si="195"/>
        <v>-0.41643440414782873</v>
      </c>
      <c r="AK137" s="4">
        <f t="shared" si="195"/>
        <v>-0.85522488843903943</v>
      </c>
      <c r="AL137" s="4">
        <f t="shared" si="195"/>
        <v>0.58424436024922244</v>
      </c>
      <c r="AM137" s="4">
        <f t="shared" si="195"/>
        <v>0.17768953968021606</v>
      </c>
      <c r="AN137" s="4">
        <f t="shared" si="195"/>
        <v>0.48536105278489572</v>
      </c>
      <c r="AO137" s="4">
        <f t="shared" si="195"/>
        <v>-0.37746205491708906</v>
      </c>
      <c r="AP137" s="4">
        <f t="shared" si="195"/>
        <v>-1.0320928669556082</v>
      </c>
      <c r="AQ137" s="4">
        <f t="shared" si="195"/>
        <v>-1.1386100092158671</v>
      </c>
      <c r="AR137" s="4">
        <f t="shared" si="195"/>
        <v>-0.57550360721018023</v>
      </c>
      <c r="AS137" s="4">
        <f t="shared" si="195"/>
        <v>-1.493273608903138</v>
      </c>
      <c r="AT137" s="4">
        <f t="shared" si="195"/>
        <v>0.16195086417658899</v>
      </c>
      <c r="AU137" s="4">
        <f t="shared" si="195"/>
        <v>-0.56264565196482152</v>
      </c>
      <c r="AV137" s="4">
        <f t="shared" si="195"/>
        <v>-5.1771527846831589E-2</v>
      </c>
      <c r="AW137" s="4">
        <f t="shared" si="195"/>
        <v>0.37858411216917887</v>
      </c>
      <c r="AX137" s="4">
        <f t="shared" si="195"/>
        <v>-3.6954401779759323</v>
      </c>
      <c r="AZ137" s="2">
        <f t="shared" si="196"/>
        <v>35.083134404147827</v>
      </c>
      <c r="BA137" s="2">
        <f t="shared" si="196"/>
        <v>42.475751999941302</v>
      </c>
      <c r="BB137" s="2">
        <f t="shared" si="196"/>
        <v>48.46872084310327</v>
      </c>
      <c r="BC137" s="2">
        <f t="shared" si="196"/>
        <v>52.545128592586011</v>
      </c>
      <c r="BD137" s="2">
        <f t="shared" si="196"/>
        <v>56.19290510607334</v>
      </c>
      <c r="BE137" s="2">
        <f t="shared" si="196"/>
        <v>59.859730608149917</v>
      </c>
      <c r="BF137" s="2">
        <f t="shared" si="196"/>
        <v>62.184899974261143</v>
      </c>
      <c r="BG137" s="2">
        <f t="shared" si="196"/>
        <v>63.893242853070085</v>
      </c>
      <c r="BH137" s="2">
        <f t="shared" si="196"/>
        <v>63.696386817043923</v>
      </c>
      <c r="BI137" s="2">
        <f t="shared" si="196"/>
        <v>63.182308082820583</v>
      </c>
      <c r="BJ137" s="2">
        <f t="shared" si="196"/>
        <v>61.915768722578704</v>
      </c>
      <c r="BK137" s="2">
        <f t="shared" si="196"/>
        <v>61.32525543417178</v>
      </c>
      <c r="BL137" s="2">
        <f t="shared" si="196"/>
        <v>58.225390008173733</v>
      </c>
      <c r="BM137" s="2">
        <f t="shared" si="196"/>
        <v>57.825415887821642</v>
      </c>
      <c r="BN137" s="2">
        <f t="shared" si="196"/>
        <v>57.010440177931706</v>
      </c>
      <c r="BP137" s="2" t="str">
        <f t="shared" si="116"/>
        <v/>
      </c>
      <c r="BQ137" s="2" t="str">
        <f t="shared" si="117"/>
        <v/>
      </c>
      <c r="BR137" s="2" t="str">
        <f t="shared" si="118"/>
        <v/>
      </c>
      <c r="BS137" s="2" t="str">
        <f t="shared" si="119"/>
        <v/>
      </c>
      <c r="BT137" s="2" t="str">
        <f t="shared" si="120"/>
        <v/>
      </c>
      <c r="BU137" s="2" t="str">
        <f t="shared" si="121"/>
        <v/>
      </c>
      <c r="BV137" s="2" t="str">
        <f t="shared" si="122"/>
        <v/>
      </c>
      <c r="BW137" s="2" t="str">
        <f t="shared" si="123"/>
        <v/>
      </c>
      <c r="BX137" s="2" t="str">
        <f t="shared" si="124"/>
        <v/>
      </c>
      <c r="BY137" s="2" t="str">
        <f t="shared" si="125"/>
        <v/>
      </c>
      <c r="BZ137" s="2" t="str">
        <f t="shared" si="126"/>
        <v/>
      </c>
      <c r="CA137" s="2" t="str">
        <f t="shared" si="127"/>
        <v/>
      </c>
      <c r="CB137" s="2" t="str">
        <f t="shared" si="128"/>
        <v/>
      </c>
      <c r="CC137" s="2" t="str">
        <f t="shared" si="129"/>
        <v/>
      </c>
      <c r="CD137" s="2" t="str">
        <f t="shared" si="130"/>
        <v/>
      </c>
      <c r="CF137" s="2" t="str">
        <f t="shared" si="131"/>
        <v/>
      </c>
      <c r="CG137" s="2" t="str">
        <f t="shared" si="132"/>
        <v/>
      </c>
      <c r="CH137" s="2" t="str">
        <f t="shared" si="133"/>
        <v/>
      </c>
      <c r="CI137" s="2" t="str">
        <f t="shared" si="134"/>
        <v/>
      </c>
      <c r="CJ137" s="2" t="str">
        <f t="shared" si="135"/>
        <v/>
      </c>
      <c r="CK137" s="2" t="str">
        <f t="shared" si="136"/>
        <v/>
      </c>
      <c r="CL137" s="2" t="str">
        <f t="shared" si="137"/>
        <v/>
      </c>
      <c r="CM137" s="2" t="str">
        <f t="shared" si="138"/>
        <v/>
      </c>
      <c r="CN137" s="2" t="str">
        <f t="shared" si="139"/>
        <v/>
      </c>
      <c r="CO137" s="2" t="str">
        <f t="shared" si="140"/>
        <v/>
      </c>
      <c r="CP137" s="2" t="str">
        <f t="shared" si="141"/>
        <v/>
      </c>
      <c r="CQ137" s="2" t="str">
        <f t="shared" si="142"/>
        <v/>
      </c>
      <c r="CR137" s="2" t="str">
        <f t="shared" si="143"/>
        <v/>
      </c>
      <c r="CS137" s="2" t="str">
        <f t="shared" si="144"/>
        <v/>
      </c>
      <c r="CT137" s="2" t="str">
        <f t="shared" si="145"/>
        <v/>
      </c>
      <c r="CV137" s="2">
        <f t="shared" si="146"/>
        <v>35.90853994284879</v>
      </c>
      <c r="CW137" s="2">
        <f t="shared" si="147"/>
        <v>44.493646901217254</v>
      </c>
      <c r="CX137" s="2">
        <f t="shared" si="148"/>
        <v>49.74178945981555</v>
      </c>
      <c r="CY137" s="2">
        <f t="shared" si="149"/>
        <v>53.015621481512035</v>
      </c>
      <c r="CZ137" s="2">
        <f t="shared" si="150"/>
        <v>56.961919116135661</v>
      </c>
      <c r="DA137" s="2">
        <f t="shared" si="151"/>
        <v>61.117176131561479</v>
      </c>
      <c r="DB137" s="2">
        <f t="shared" si="152"/>
        <v>62.738743188205326</v>
      </c>
      <c r="DC137" s="2">
        <f t="shared" si="153"/>
        <v>64.441591326215928</v>
      </c>
      <c r="DD137" s="2">
        <f t="shared" si="154"/>
        <v>64.971711494300294</v>
      </c>
      <c r="DE137" s="2">
        <f t="shared" si="155"/>
        <v>66.200875220616268</v>
      </c>
      <c r="DF137" s="2">
        <f t="shared" si="156"/>
        <v>63.888128872382765</v>
      </c>
      <c r="DG137" s="2">
        <f t="shared" si="157"/>
        <v>63.005976819888154</v>
      </c>
      <c r="DH137" s="2">
        <f t="shared" si="158"/>
        <v>60.047354124748495</v>
      </c>
      <c r="DI137" s="2">
        <f t="shared" si="159"/>
        <v>59.9822944480293</v>
      </c>
      <c r="DJ137" s="2">
        <f t="shared" si="160"/>
        <v>68.105994314753801</v>
      </c>
      <c r="DL137" s="2">
        <f t="shared" si="161"/>
        <v>34.877301476667483</v>
      </c>
      <c r="DM137" s="2">
        <f t="shared" si="162"/>
        <v>41.83189135197545</v>
      </c>
      <c r="DN137" s="2">
        <f t="shared" si="163"/>
        <v>48.111208501615515</v>
      </c>
      <c r="DO137" s="2">
        <f t="shared" si="164"/>
        <v>52.416430735389923</v>
      </c>
      <c r="DP137" s="2">
        <f t="shared" si="165"/>
        <v>55.969739084037556</v>
      </c>
      <c r="DQ137" s="2">
        <f t="shared" si="166"/>
        <v>59.524842425784982</v>
      </c>
      <c r="DR137" s="2">
        <f t="shared" si="167"/>
        <v>62.038076587923612</v>
      </c>
      <c r="DS137" s="2">
        <f t="shared" si="168"/>
        <v>63.743772758376792</v>
      </c>
      <c r="DT137" s="2">
        <f t="shared" si="169"/>
        <v>63.347262465736051</v>
      </c>
      <c r="DU137" s="2">
        <f t="shared" si="170"/>
        <v>62.369520727552739</v>
      </c>
      <c r="DV137" s="2">
        <f t="shared" si="171"/>
        <v>61.339378514848647</v>
      </c>
      <c r="DW137" s="2">
        <f t="shared" si="172"/>
        <v>60.786803411433404</v>
      </c>
      <c r="DX137" s="2">
        <f t="shared" si="173"/>
        <v>57.562765714285689</v>
      </c>
      <c r="DY137" s="2">
        <f t="shared" si="174"/>
        <v>57.146747492760952</v>
      </c>
      <c r="DZ137" s="2">
        <f t="shared" si="175"/>
        <v>53.944618256444855</v>
      </c>
      <c r="EB137" s="2">
        <f t="shared" si="176"/>
        <v>0.8004022015949962</v>
      </c>
      <c r="EC137" s="2">
        <f t="shared" si="177"/>
        <v>0.75810676974102531</v>
      </c>
      <c r="ED137" s="2">
        <f t="shared" si="178"/>
        <v>0.78074542101705435</v>
      </c>
      <c r="EE137" s="2">
        <f t="shared" si="179"/>
        <v>0.785213877168494</v>
      </c>
      <c r="EF137" s="2">
        <f t="shared" si="180"/>
        <v>0.77507507224886929</v>
      </c>
      <c r="EG137" s="2">
        <f t="shared" si="181"/>
        <v>0.7896871860778526</v>
      </c>
      <c r="EH137" s="2">
        <f t="shared" si="182"/>
        <v>0.79045185502134796</v>
      </c>
      <c r="EI137" s="2">
        <f t="shared" si="183"/>
        <v>0.78580378685517227</v>
      </c>
      <c r="EJ137" s="2">
        <f t="shared" si="184"/>
        <v>0.78508137518082577</v>
      </c>
      <c r="EK137" s="2">
        <f t="shared" si="185"/>
        <v>0.78785900476206172</v>
      </c>
      <c r="EL137" s="2">
        <f t="shared" si="186"/>
        <v>0.77385380014710259</v>
      </c>
      <c r="EM137" s="2">
        <f t="shared" si="187"/>
        <v>0.75736370096769079</v>
      </c>
      <c r="EN137" s="2">
        <f t="shared" si="188"/>
        <v>0.73330621236995419</v>
      </c>
      <c r="EO137" s="2">
        <f t="shared" si="189"/>
        <v>0.76065697173529556</v>
      </c>
      <c r="EP137" s="2">
        <f t="shared" si="190"/>
        <v>0.78350819095097546</v>
      </c>
    </row>
    <row r="138" spans="2:146" x14ac:dyDescent="0.25">
      <c r="B138" s="2">
        <v>116</v>
      </c>
      <c r="C138" s="49">
        <v>33.842100000000002</v>
      </c>
      <c r="D138" s="49">
        <v>42.719299999999997</v>
      </c>
      <c r="E138" s="49">
        <v>53.8</v>
      </c>
      <c r="F138" s="49">
        <v>64.308999999999997</v>
      </c>
      <c r="G138" s="49">
        <v>67.909000000000006</v>
      </c>
      <c r="H138" s="49">
        <v>77.527000000000001</v>
      </c>
      <c r="I138" s="49">
        <v>81.308999999999997</v>
      </c>
      <c r="J138" s="49">
        <v>82.763999999999996</v>
      </c>
      <c r="K138" s="49">
        <v>79.635999999999996</v>
      </c>
      <c r="L138" s="49">
        <v>75.745000000000005</v>
      </c>
      <c r="M138" s="49">
        <v>69.599999999999994</v>
      </c>
      <c r="N138" s="49">
        <v>63.241</v>
      </c>
      <c r="O138" s="49">
        <v>59.259</v>
      </c>
      <c r="P138" s="49">
        <v>57.63</v>
      </c>
      <c r="Q138" s="49">
        <v>54.37</v>
      </c>
      <c r="T138" s="4">
        <f t="shared" si="101"/>
        <v>35.040866929675182</v>
      </c>
      <c r="U138" s="4">
        <f t="shared" si="102"/>
        <v>43.40043941369283</v>
      </c>
      <c r="V138" s="4">
        <f t="shared" si="103"/>
        <v>54.387195294204808</v>
      </c>
      <c r="W138" s="4">
        <f t="shared" si="104"/>
        <v>64.453940092159144</v>
      </c>
      <c r="X138" s="4">
        <f t="shared" si="105"/>
        <v>68.522083010457479</v>
      </c>
      <c r="Y138" s="4">
        <f t="shared" si="106"/>
        <v>77.439097746159931</v>
      </c>
      <c r="Z138" s="4">
        <f t="shared" si="107"/>
        <v>82.841761075697775</v>
      </c>
      <c r="AA138" s="4">
        <f t="shared" si="108"/>
        <v>84.1218534644903</v>
      </c>
      <c r="AB138" s="4">
        <f t="shared" si="109"/>
        <v>80.945147480969382</v>
      </c>
      <c r="AC138" s="4">
        <f t="shared" si="110"/>
        <v>75.299972223408304</v>
      </c>
      <c r="AD138" s="4">
        <f t="shared" si="111"/>
        <v>69.26364438953658</v>
      </c>
      <c r="AE138" s="4">
        <f t="shared" si="112"/>
        <v>64.325301244687907</v>
      </c>
      <c r="AF138" s="4">
        <f t="shared" si="113"/>
        <v>58.922475166027482</v>
      </c>
      <c r="AG138" s="4">
        <f t="shared" si="114"/>
        <v>57.629908914013534</v>
      </c>
      <c r="AH138" s="4">
        <f t="shared" si="115"/>
        <v>56.715106852190267</v>
      </c>
      <c r="AJ138" s="4">
        <f t="shared" si="195"/>
        <v>-1.1987669296751804</v>
      </c>
      <c r="AK138" s="4">
        <f t="shared" si="195"/>
        <v>-0.68113941369283282</v>
      </c>
      <c r="AL138" s="4">
        <f t="shared" si="195"/>
        <v>-0.58719529420481109</v>
      </c>
      <c r="AM138" s="4">
        <f t="shared" si="195"/>
        <v>-0.14494009215914616</v>
      </c>
      <c r="AN138" s="4">
        <f t="shared" si="195"/>
        <v>-0.61308301045747271</v>
      </c>
      <c r="AO138" s="4">
        <f t="shared" si="195"/>
        <v>8.7902253840070443E-2</v>
      </c>
      <c r="AP138" s="4">
        <f t="shared" si="195"/>
        <v>-1.5327610756977776</v>
      </c>
      <c r="AQ138" s="4">
        <f t="shared" si="195"/>
        <v>-1.3578534644903044</v>
      </c>
      <c r="AR138" s="4">
        <f t="shared" si="195"/>
        <v>-1.3091474809693864</v>
      </c>
      <c r="AS138" s="4">
        <f t="shared" si="195"/>
        <v>0.44502777659170079</v>
      </c>
      <c r="AT138" s="4">
        <f t="shared" si="195"/>
        <v>0.33635561046341422</v>
      </c>
      <c r="AU138" s="4">
        <f t="shared" si="195"/>
        <v>-1.0843012446879072</v>
      </c>
      <c r="AV138" s="4">
        <f t="shared" si="195"/>
        <v>0.33652483397251842</v>
      </c>
      <c r="AW138" s="4">
        <f t="shared" si="195"/>
        <v>9.1085986468897318E-5</v>
      </c>
      <c r="AX138" s="4">
        <f t="shared" si="195"/>
        <v>-2.3451068521902698</v>
      </c>
      <c r="AZ138" s="2">
        <f t="shared" si="196"/>
        <v>35.040866929675182</v>
      </c>
      <c r="BA138" s="2">
        <f t="shared" si="196"/>
        <v>42.387238076487598</v>
      </c>
      <c r="BB138" s="2">
        <f t="shared" si="196"/>
        <v>48.37382880952228</v>
      </c>
      <c r="BC138" s="2">
        <f t="shared" si="196"/>
        <v>52.450621081480257</v>
      </c>
      <c r="BD138" s="2">
        <f t="shared" si="196"/>
        <v>56.095268891059789</v>
      </c>
      <c r="BE138" s="2">
        <f t="shared" si="196"/>
        <v>59.754768573861917</v>
      </c>
      <c r="BF138" s="2">
        <f t="shared" si="196"/>
        <v>62.067242352711467</v>
      </c>
      <c r="BG138" s="2">
        <f t="shared" si="196"/>
        <v>63.767069608020066</v>
      </c>
      <c r="BH138" s="2">
        <f t="shared" si="196"/>
        <v>63.549270921038129</v>
      </c>
      <c r="BI138" s="2">
        <f t="shared" si="196"/>
        <v>63.008040357930739</v>
      </c>
      <c r="BJ138" s="2">
        <f t="shared" si="196"/>
        <v>61.74998787560267</v>
      </c>
      <c r="BK138" s="2">
        <f t="shared" si="196"/>
        <v>61.146304823522208</v>
      </c>
      <c r="BL138" s="2">
        <f t="shared" si="196"/>
        <v>58.04303562771431</v>
      </c>
      <c r="BM138" s="2">
        <f t="shared" si="196"/>
        <v>57.629908914012553</v>
      </c>
      <c r="BN138" s="2">
        <f t="shared" si="196"/>
        <v>56.715106852185137</v>
      </c>
      <c r="BP138" s="2" t="str">
        <f t="shared" si="116"/>
        <v/>
      </c>
      <c r="BQ138" s="2" t="str">
        <f t="shared" si="117"/>
        <v/>
      </c>
      <c r="BR138" s="2" t="str">
        <f t="shared" si="118"/>
        <v/>
      </c>
      <c r="BS138" s="2" t="str">
        <f t="shared" si="119"/>
        <v/>
      </c>
      <c r="BT138" s="2" t="str">
        <f t="shared" si="120"/>
        <v/>
      </c>
      <c r="BU138" s="2" t="str">
        <f t="shared" si="121"/>
        <v/>
      </c>
      <c r="BV138" s="2" t="str">
        <f t="shared" si="122"/>
        <v/>
      </c>
      <c r="BW138" s="2" t="str">
        <f t="shared" si="123"/>
        <v/>
      </c>
      <c r="BX138" s="2" t="str">
        <f t="shared" si="124"/>
        <v/>
      </c>
      <c r="BY138" s="2" t="str">
        <f t="shared" si="125"/>
        <v/>
      </c>
      <c r="BZ138" s="2" t="str">
        <f t="shared" si="126"/>
        <v/>
      </c>
      <c r="CA138" s="2" t="str">
        <f t="shared" si="127"/>
        <v/>
      </c>
      <c r="CB138" s="2" t="str">
        <f t="shared" si="128"/>
        <v/>
      </c>
      <c r="CC138" s="2" t="str">
        <f t="shared" si="129"/>
        <v/>
      </c>
      <c r="CD138" s="2" t="str">
        <f t="shared" si="130"/>
        <v/>
      </c>
      <c r="CF138" s="2" t="str">
        <f t="shared" si="131"/>
        <v/>
      </c>
      <c r="CG138" s="2" t="str">
        <f t="shared" si="132"/>
        <v/>
      </c>
      <c r="CH138" s="2" t="str">
        <f t="shared" si="133"/>
        <v/>
      </c>
      <c r="CI138" s="2" t="str">
        <f t="shared" si="134"/>
        <v/>
      </c>
      <c r="CJ138" s="2" t="str">
        <f t="shared" si="135"/>
        <v/>
      </c>
      <c r="CK138" s="2" t="str">
        <f t="shared" si="136"/>
        <v/>
      </c>
      <c r="CL138" s="2" t="str">
        <f t="shared" si="137"/>
        <v/>
      </c>
      <c r="CM138" s="2" t="str">
        <f t="shared" si="138"/>
        <v/>
      </c>
      <c r="CN138" s="2" t="str">
        <f t="shared" si="139"/>
        <v/>
      </c>
      <c r="CO138" s="2" t="str">
        <f t="shared" si="140"/>
        <v/>
      </c>
      <c r="CP138" s="2" t="str">
        <f t="shared" si="141"/>
        <v/>
      </c>
      <c r="CQ138" s="2" t="str">
        <f t="shared" si="142"/>
        <v/>
      </c>
      <c r="CR138" s="2" t="str">
        <f t="shared" si="143"/>
        <v/>
      </c>
      <c r="CS138" s="2" t="str">
        <f t="shared" si="144"/>
        <v/>
      </c>
      <c r="CT138" s="2" t="str">
        <f t="shared" si="145"/>
        <v/>
      </c>
      <c r="CV138" s="2">
        <f t="shared" si="146"/>
        <v>35.870985595249692</v>
      </c>
      <c r="CW138" s="2">
        <f t="shared" si="147"/>
        <v>44.462113862741163</v>
      </c>
      <c r="CX138" s="2">
        <f t="shared" si="148"/>
        <v>49.701535667231319</v>
      </c>
      <c r="CY138" s="2">
        <f t="shared" si="149"/>
        <v>52.952480380722363</v>
      </c>
      <c r="CZ138" s="2">
        <f t="shared" si="150"/>
        <v>56.892494992058296</v>
      </c>
      <c r="DA138" s="2">
        <f t="shared" si="151"/>
        <v>61.059417982731979</v>
      </c>
      <c r="DB138" s="2">
        <f t="shared" si="152"/>
        <v>62.66938113939753</v>
      </c>
      <c r="DC138" s="2">
        <f t="shared" si="153"/>
        <v>64.355861351842776</v>
      </c>
      <c r="DD138" s="2">
        <f t="shared" si="154"/>
        <v>64.885156076669503</v>
      </c>
      <c r="DE138" s="2">
        <f t="shared" si="155"/>
        <v>66.141800649448072</v>
      </c>
      <c r="DF138" s="2">
        <f t="shared" si="156"/>
        <v>63.799198567855299</v>
      </c>
      <c r="DG138" s="2">
        <f t="shared" si="157"/>
        <v>62.899581351654398</v>
      </c>
      <c r="DH138" s="2">
        <f t="shared" si="158"/>
        <v>59.912366197183097</v>
      </c>
      <c r="DI138" s="2">
        <f t="shared" si="159"/>
        <v>59.872192602091218</v>
      </c>
      <c r="DJ138" s="2">
        <f t="shared" si="160"/>
        <v>68.14137190792222</v>
      </c>
      <c r="DL138" s="2">
        <f t="shared" si="161"/>
        <v>34.852073162961155</v>
      </c>
      <c r="DM138" s="2">
        <f t="shared" si="162"/>
        <v>41.783448735603059</v>
      </c>
      <c r="DN138" s="2">
        <f t="shared" si="163"/>
        <v>48.033779870086171</v>
      </c>
      <c r="DO138" s="2">
        <f t="shared" si="164"/>
        <v>52.325422263683045</v>
      </c>
      <c r="DP138" s="2">
        <f t="shared" si="165"/>
        <v>55.884272353233747</v>
      </c>
      <c r="DQ138" s="2">
        <f t="shared" si="166"/>
        <v>59.437881543214331</v>
      </c>
      <c r="DR138" s="2">
        <f t="shared" si="167"/>
        <v>61.92166125130835</v>
      </c>
      <c r="DS138" s="2">
        <f t="shared" si="168"/>
        <v>63.620697144352981</v>
      </c>
      <c r="DT138" s="2">
        <f t="shared" si="169"/>
        <v>63.21574583683234</v>
      </c>
      <c r="DU138" s="2">
        <f t="shared" si="170"/>
        <v>62.238481445707627</v>
      </c>
      <c r="DV138" s="2">
        <f t="shared" si="171"/>
        <v>61.203831524994996</v>
      </c>
      <c r="DW138" s="2">
        <f t="shared" si="172"/>
        <v>60.634031541657883</v>
      </c>
      <c r="DX138" s="2">
        <f t="shared" si="173"/>
        <v>57.423004285714264</v>
      </c>
      <c r="DY138" s="2">
        <f t="shared" si="174"/>
        <v>56.986447529530722</v>
      </c>
      <c r="DZ138" s="2">
        <f t="shared" si="175"/>
        <v>53.835705377976439</v>
      </c>
      <c r="EB138" s="2">
        <f t="shared" si="176"/>
        <v>0.81471050825242608</v>
      </c>
      <c r="EC138" s="2">
        <f t="shared" si="177"/>
        <v>0.77459319764631185</v>
      </c>
      <c r="ED138" s="2">
        <f t="shared" si="178"/>
        <v>0.79610387802686611</v>
      </c>
      <c r="EE138" s="2">
        <f t="shared" si="179"/>
        <v>0.80033937143124745</v>
      </c>
      <c r="EF138" s="2">
        <f t="shared" si="180"/>
        <v>0.79072426099057325</v>
      </c>
      <c r="EG138" s="2">
        <f t="shared" si="181"/>
        <v>0.80457606568382267</v>
      </c>
      <c r="EH138" s="2">
        <f t="shared" si="182"/>
        <v>0.80529994758444323</v>
      </c>
      <c r="EI138" s="2">
        <f t="shared" si="183"/>
        <v>0.80089827255481971</v>
      </c>
      <c r="EJ138" s="2">
        <f t="shared" si="184"/>
        <v>0.80021382626817816</v>
      </c>
      <c r="EK138" s="2">
        <f t="shared" si="185"/>
        <v>0.8028449962571178</v>
      </c>
      <c r="EL138" s="2">
        <f t="shared" si="186"/>
        <v>0.7895648894401599</v>
      </c>
      <c r="EM138" s="2">
        <f t="shared" si="187"/>
        <v>0.77388566801578784</v>
      </c>
      <c r="EN138" s="2">
        <f t="shared" si="188"/>
        <v>0.75092760150965665</v>
      </c>
      <c r="EO138" s="2">
        <f t="shared" si="189"/>
        <v>0.77702071101142067</v>
      </c>
      <c r="EP138" s="2">
        <f t="shared" si="190"/>
        <v>0.79872301173934801</v>
      </c>
    </row>
    <row r="139" spans="2:146" x14ac:dyDescent="0.25">
      <c r="B139" s="2">
        <v>117</v>
      </c>
      <c r="C139" s="49">
        <v>34.1053</v>
      </c>
      <c r="D139" s="49">
        <v>43.508800000000001</v>
      </c>
      <c r="E139" s="49">
        <v>55.835999999999999</v>
      </c>
      <c r="F139" s="49">
        <v>66.927000000000007</v>
      </c>
      <c r="G139" s="49">
        <v>72.055000000000007</v>
      </c>
      <c r="H139" s="49">
        <v>80.527000000000001</v>
      </c>
      <c r="I139" s="49">
        <v>86.491</v>
      </c>
      <c r="J139" s="49">
        <v>87.527000000000001</v>
      </c>
      <c r="K139" s="49">
        <v>83.563999999999993</v>
      </c>
      <c r="L139" s="49">
        <v>75.108999999999995</v>
      </c>
      <c r="M139" s="49">
        <v>69.781999999999996</v>
      </c>
      <c r="N139" s="49">
        <v>65.593000000000004</v>
      </c>
      <c r="O139" s="49">
        <v>58.555999999999997</v>
      </c>
      <c r="P139" s="49">
        <v>55.481000000000002</v>
      </c>
      <c r="Q139" s="49">
        <v>53.481000000000002</v>
      </c>
      <c r="T139" s="4">
        <f t="shared" si="101"/>
        <v>34.999763049578227</v>
      </c>
      <c r="U139" s="4">
        <f t="shared" si="102"/>
        <v>43.51153513262048</v>
      </c>
      <c r="V139" s="4">
        <f t="shared" si="103"/>
        <v>55.743952771750145</v>
      </c>
      <c r="W139" s="4">
        <f t="shared" si="104"/>
        <v>67.382982475770959</v>
      </c>
      <c r="X139" s="4">
        <f t="shared" si="105"/>
        <v>72.386684095751448</v>
      </c>
      <c r="Y139" s="4">
        <f t="shared" si="106"/>
        <v>81.078921089494699</v>
      </c>
      <c r="Z139" s="4">
        <f t="shared" si="107"/>
        <v>86.802168666031179</v>
      </c>
      <c r="AA139" s="4">
        <f t="shared" si="108"/>
        <v>88.173792632073273</v>
      </c>
      <c r="AB139" s="4">
        <f t="shared" si="109"/>
        <v>84.190372818848061</v>
      </c>
      <c r="AC139" s="4">
        <f t="shared" si="110"/>
        <v>76.95755523545165</v>
      </c>
      <c r="AD139" s="4">
        <f t="shared" si="111"/>
        <v>70.969088688025764</v>
      </c>
      <c r="AE139" s="4">
        <f t="shared" si="112"/>
        <v>65.503387544998915</v>
      </c>
      <c r="AF139" s="4">
        <f t="shared" si="113"/>
        <v>59.101585173360576</v>
      </c>
      <c r="AG139" s="4">
        <f t="shared" si="114"/>
        <v>57.435148032396057</v>
      </c>
      <c r="AH139" s="4">
        <f t="shared" si="115"/>
        <v>56.427148623075716</v>
      </c>
      <c r="AJ139" s="4">
        <f t="shared" si="195"/>
        <v>-0.89446304957822775</v>
      </c>
      <c r="AK139" s="4">
        <f t="shared" si="195"/>
        <v>-2.7351326204794191E-3</v>
      </c>
      <c r="AL139" s="4">
        <f t="shared" si="195"/>
        <v>9.2047228249853674E-2</v>
      </c>
      <c r="AM139" s="4">
        <f t="shared" si="195"/>
        <v>-0.45598247577095208</v>
      </c>
      <c r="AN139" s="4">
        <f t="shared" si="195"/>
        <v>-0.33168409575144153</v>
      </c>
      <c r="AO139" s="4">
        <f t="shared" si="195"/>
        <v>-0.55192108949469798</v>
      </c>
      <c r="AP139" s="4">
        <f t="shared" si="195"/>
        <v>-0.31116866603117899</v>
      </c>
      <c r="AQ139" s="4">
        <f t="shared" si="195"/>
        <v>-0.64679263207327153</v>
      </c>
      <c r="AR139" s="4">
        <f t="shared" si="195"/>
        <v>-0.62637281884806839</v>
      </c>
      <c r="AS139" s="4">
        <f t="shared" si="195"/>
        <v>-1.8485552354516557</v>
      </c>
      <c r="AT139" s="4">
        <f t="shared" si="195"/>
        <v>-1.1870886880257672</v>
      </c>
      <c r="AU139" s="4">
        <f t="shared" si="195"/>
        <v>8.9612455001088165E-2</v>
      </c>
      <c r="AV139" s="4">
        <f t="shared" si="195"/>
        <v>-0.54558517336057832</v>
      </c>
      <c r="AW139" s="4">
        <f t="shared" si="195"/>
        <v>-1.9541480323960556</v>
      </c>
      <c r="AX139" s="4">
        <f t="shared" si="195"/>
        <v>-2.9461486230757146</v>
      </c>
      <c r="AZ139" s="2">
        <f t="shared" si="196"/>
        <v>34.999763049578227</v>
      </c>
      <c r="BA139" s="2">
        <f t="shared" si="196"/>
        <v>42.300357518209935</v>
      </c>
      <c r="BB139" s="2">
        <f t="shared" si="196"/>
        <v>48.279184255734158</v>
      </c>
      <c r="BC139" s="2">
        <f t="shared" si="196"/>
        <v>52.355803485131958</v>
      </c>
      <c r="BD139" s="2">
        <f t="shared" si="196"/>
        <v>55.997966010580114</v>
      </c>
      <c r="BE139" s="2">
        <f t="shared" si="196"/>
        <v>59.650277328234104</v>
      </c>
      <c r="BF139" s="2">
        <f t="shared" si="196"/>
        <v>61.94883249430822</v>
      </c>
      <c r="BG139" s="2">
        <f t="shared" si="196"/>
        <v>63.640397395534052</v>
      </c>
      <c r="BH139" s="2">
        <f t="shared" si="196"/>
        <v>63.402189381894779</v>
      </c>
      <c r="BI139" s="2">
        <f t="shared" si="196"/>
        <v>62.834846680327104</v>
      </c>
      <c r="BJ139" s="2">
        <f t="shared" si="196"/>
        <v>61.58489728546018</v>
      </c>
      <c r="BK139" s="2">
        <f t="shared" si="196"/>
        <v>60.967700170483191</v>
      </c>
      <c r="BL139" s="2">
        <f t="shared" si="196"/>
        <v>57.862497243370804</v>
      </c>
      <c r="BM139" s="2">
        <f t="shared" si="196"/>
        <v>57.435148032395958</v>
      </c>
      <c r="BN139" s="2">
        <f t="shared" si="196"/>
        <v>56.427148623075169</v>
      </c>
      <c r="BP139" s="2" t="str">
        <f t="shared" si="116"/>
        <v/>
      </c>
      <c r="BQ139" s="2" t="str">
        <f t="shared" si="117"/>
        <v/>
      </c>
      <c r="BR139" s="2" t="str">
        <f t="shared" si="118"/>
        <v/>
      </c>
      <c r="BS139" s="2" t="str">
        <f t="shared" si="119"/>
        <v/>
      </c>
      <c r="BT139" s="2" t="str">
        <f t="shared" si="120"/>
        <v/>
      </c>
      <c r="BU139" s="2" t="str">
        <f t="shared" si="121"/>
        <v/>
      </c>
      <c r="BV139" s="2" t="str">
        <f t="shared" si="122"/>
        <v/>
      </c>
      <c r="BW139" s="2" t="str">
        <f t="shared" si="123"/>
        <v/>
      </c>
      <c r="BX139" s="2" t="str">
        <f t="shared" si="124"/>
        <v/>
      </c>
      <c r="BY139" s="2" t="str">
        <f t="shared" si="125"/>
        <v/>
      </c>
      <c r="BZ139" s="2" t="str">
        <f t="shared" si="126"/>
        <v/>
      </c>
      <c r="CA139" s="2" t="str">
        <f t="shared" si="127"/>
        <v/>
      </c>
      <c r="CB139" s="2" t="str">
        <f t="shared" si="128"/>
        <v/>
      </c>
      <c r="CC139" s="2" t="str">
        <f t="shared" si="129"/>
        <v/>
      </c>
      <c r="CD139" s="2" t="str">
        <f t="shared" si="130"/>
        <v/>
      </c>
      <c r="CF139" s="2" t="str">
        <f t="shared" si="131"/>
        <v/>
      </c>
      <c r="CG139" s="2" t="str">
        <f t="shared" si="132"/>
        <v/>
      </c>
      <c r="CH139" s="2" t="str">
        <f t="shared" si="133"/>
        <v/>
      </c>
      <c r="CI139" s="2" t="str">
        <f t="shared" si="134"/>
        <v/>
      </c>
      <c r="CJ139" s="2" t="str">
        <f t="shared" si="135"/>
        <v/>
      </c>
      <c r="CK139" s="2" t="str">
        <f t="shared" si="136"/>
        <v/>
      </c>
      <c r="CL139" s="2" t="str">
        <f t="shared" si="137"/>
        <v/>
      </c>
      <c r="CM139" s="2" t="str">
        <f t="shared" si="138"/>
        <v/>
      </c>
      <c r="CN139" s="2" t="str">
        <f t="shared" si="139"/>
        <v/>
      </c>
      <c r="CO139" s="2" t="str">
        <f t="shared" si="140"/>
        <v/>
      </c>
      <c r="CP139" s="2" t="str">
        <f t="shared" si="141"/>
        <v/>
      </c>
      <c r="CQ139" s="2" t="str">
        <f t="shared" si="142"/>
        <v/>
      </c>
      <c r="CR139" s="2" t="str">
        <f t="shared" si="143"/>
        <v/>
      </c>
      <c r="CS139" s="2" t="str">
        <f t="shared" si="144"/>
        <v/>
      </c>
      <c r="CT139" s="2" t="str">
        <f t="shared" si="145"/>
        <v/>
      </c>
      <c r="CV139" s="2">
        <f t="shared" si="146"/>
        <v>35.833431247650601</v>
      </c>
      <c r="CW139" s="2">
        <f t="shared" si="147"/>
        <v>44.430580824265071</v>
      </c>
      <c r="CX139" s="2">
        <f t="shared" si="148"/>
        <v>49.661281874647095</v>
      </c>
      <c r="CY139" s="2">
        <f t="shared" si="149"/>
        <v>52.889339279932692</v>
      </c>
      <c r="CZ139" s="2">
        <f t="shared" si="150"/>
        <v>56.823070867980931</v>
      </c>
      <c r="DA139" s="2">
        <f t="shared" si="151"/>
        <v>61.00165983390248</v>
      </c>
      <c r="DB139" s="2">
        <f t="shared" si="152"/>
        <v>62.600019090589726</v>
      </c>
      <c r="DC139" s="2">
        <f t="shared" si="153"/>
        <v>64.270131377469625</v>
      </c>
      <c r="DD139" s="2">
        <f t="shared" si="154"/>
        <v>64.798600659038726</v>
      </c>
      <c r="DE139" s="2">
        <f t="shared" si="155"/>
        <v>66.082726078279876</v>
      </c>
      <c r="DF139" s="2">
        <f t="shared" si="156"/>
        <v>63.710268263327826</v>
      </c>
      <c r="DG139" s="2">
        <f t="shared" si="157"/>
        <v>62.793185883420634</v>
      </c>
      <c r="DH139" s="2">
        <f t="shared" si="158"/>
        <v>59.777378269617707</v>
      </c>
      <c r="DI139" s="2">
        <f t="shared" si="159"/>
        <v>59.762090756153135</v>
      </c>
      <c r="DJ139" s="2">
        <f t="shared" si="160"/>
        <v>68.17674950109064</v>
      </c>
      <c r="DL139" s="2">
        <f t="shared" si="161"/>
        <v>34.826844849254826</v>
      </c>
      <c r="DM139" s="2">
        <f t="shared" si="162"/>
        <v>41.735006119230661</v>
      </c>
      <c r="DN139" s="2">
        <f t="shared" si="163"/>
        <v>47.95635123855682</v>
      </c>
      <c r="DO139" s="2">
        <f t="shared" si="164"/>
        <v>52.234413791976166</v>
      </c>
      <c r="DP139" s="2">
        <f t="shared" si="165"/>
        <v>55.798805622429938</v>
      </c>
      <c r="DQ139" s="2">
        <f t="shared" si="166"/>
        <v>59.350920660643681</v>
      </c>
      <c r="DR139" s="2">
        <f t="shared" si="167"/>
        <v>61.805245914693081</v>
      </c>
      <c r="DS139" s="2">
        <f t="shared" si="168"/>
        <v>63.49762153032917</v>
      </c>
      <c r="DT139" s="2">
        <f t="shared" si="169"/>
        <v>63.08422920792863</v>
      </c>
      <c r="DU139" s="2">
        <f t="shared" si="170"/>
        <v>62.107442163862508</v>
      </c>
      <c r="DV139" s="2">
        <f t="shared" si="171"/>
        <v>61.068284535141338</v>
      </c>
      <c r="DW139" s="2">
        <f t="shared" si="172"/>
        <v>60.481259671882363</v>
      </c>
      <c r="DX139" s="2">
        <f t="shared" si="173"/>
        <v>57.283242857142838</v>
      </c>
      <c r="DY139" s="2">
        <f t="shared" si="174"/>
        <v>56.826147566300506</v>
      </c>
      <c r="DZ139" s="2">
        <f t="shared" si="175"/>
        <v>53.726792499508022</v>
      </c>
      <c r="EB139" s="2">
        <f t="shared" si="176"/>
        <v>0.82821325561423687</v>
      </c>
      <c r="EC139" s="2">
        <f t="shared" si="177"/>
        <v>0.79026684071363507</v>
      </c>
      <c r="ED139" s="2">
        <f t="shared" si="178"/>
        <v>0.81064741852627398</v>
      </c>
      <c r="EE139" s="2">
        <f t="shared" si="179"/>
        <v>0.81465113911730525</v>
      </c>
      <c r="EF139" s="2">
        <f t="shared" si="180"/>
        <v>0.80555779958828777</v>
      </c>
      <c r="EG139" s="2">
        <f t="shared" si="181"/>
        <v>0.81865295714800757</v>
      </c>
      <c r="EH139" s="2">
        <f t="shared" si="182"/>
        <v>0.81933640443621036</v>
      </c>
      <c r="EI139" s="2">
        <f t="shared" si="183"/>
        <v>0.81517922945139831</v>
      </c>
      <c r="EJ139" s="2">
        <f t="shared" si="184"/>
        <v>0.8145325076661406</v>
      </c>
      <c r="EK139" s="2">
        <f t="shared" si="185"/>
        <v>0.81701822256607182</v>
      </c>
      <c r="EL139" s="2">
        <f t="shared" si="186"/>
        <v>0.80446028307923989</v>
      </c>
      <c r="EM139" s="2">
        <f t="shared" si="187"/>
        <v>0.78959514530648833</v>
      </c>
      <c r="EN139" s="2">
        <f t="shared" si="188"/>
        <v>0.76775343338187629</v>
      </c>
      <c r="EO139" s="2">
        <f t="shared" si="189"/>
        <v>0.79257075947507671</v>
      </c>
      <c r="EP139" s="2">
        <f t="shared" si="190"/>
        <v>0.81312358761542347</v>
      </c>
    </row>
    <row r="140" spans="2:146" x14ac:dyDescent="0.25">
      <c r="B140" s="2">
        <v>118</v>
      </c>
      <c r="C140" s="49">
        <v>35.315800000000003</v>
      </c>
      <c r="D140" s="49">
        <v>43.701799999999999</v>
      </c>
      <c r="E140" s="49">
        <v>57.036000000000001</v>
      </c>
      <c r="F140" s="49">
        <v>68.108999999999995</v>
      </c>
      <c r="G140" s="49">
        <v>74.817999999999998</v>
      </c>
      <c r="H140" s="49">
        <v>82.290999999999997</v>
      </c>
      <c r="I140" s="49">
        <v>88.563999999999993</v>
      </c>
      <c r="J140" s="49">
        <v>89.090999999999994</v>
      </c>
      <c r="K140" s="49">
        <v>85.655000000000001</v>
      </c>
      <c r="L140" s="49">
        <v>78.691000000000003</v>
      </c>
      <c r="M140" s="49">
        <v>71.709000000000003</v>
      </c>
      <c r="N140" s="49">
        <v>67.63</v>
      </c>
      <c r="O140" s="49">
        <v>59.036999999999999</v>
      </c>
      <c r="P140" s="49">
        <v>56.777999999999999</v>
      </c>
      <c r="Q140" s="49">
        <v>53.667000000000002</v>
      </c>
      <c r="T140" s="4">
        <f t="shared" si="101"/>
        <v>34.959779361780306</v>
      </c>
      <c r="U140" s="4">
        <f t="shared" si="102"/>
        <v>43.582690207318741</v>
      </c>
      <c r="V140" s="4">
        <f t="shared" si="103"/>
        <v>56.674456974428466</v>
      </c>
      <c r="W140" s="4">
        <f t="shared" si="104"/>
        <v>69.571028111316465</v>
      </c>
      <c r="X140" s="4">
        <f t="shared" si="105"/>
        <v>75.86565604853422</v>
      </c>
      <c r="Y140" s="4">
        <f t="shared" si="106"/>
        <v>83.694554701988437</v>
      </c>
      <c r="Z140" s="4">
        <f t="shared" si="107"/>
        <v>89.431195011575937</v>
      </c>
      <c r="AA140" s="4">
        <f t="shared" si="108"/>
        <v>90.970583770841074</v>
      </c>
      <c r="AB140" s="4">
        <f t="shared" si="109"/>
        <v>86.25758238628093</v>
      </c>
      <c r="AC140" s="4">
        <f t="shared" si="110"/>
        <v>77.832632613069819</v>
      </c>
      <c r="AD140" s="4">
        <f t="shared" si="111"/>
        <v>72.214250569465491</v>
      </c>
      <c r="AE140" s="4">
        <f t="shared" si="112"/>
        <v>66.695378611254696</v>
      </c>
      <c r="AF140" s="4">
        <f t="shared" si="113"/>
        <v>59.321117570846148</v>
      </c>
      <c r="AG140" s="4">
        <f t="shared" si="114"/>
        <v>57.241261169444677</v>
      </c>
      <c r="AH140" s="4">
        <f t="shared" si="115"/>
        <v>56.146809014620388</v>
      </c>
      <c r="AJ140" s="4">
        <f t="shared" si="195"/>
        <v>0.35602063821969665</v>
      </c>
      <c r="AK140" s="4">
        <f t="shared" si="195"/>
        <v>0.11910979268125743</v>
      </c>
      <c r="AL140" s="4">
        <f t="shared" si="195"/>
        <v>0.36154302557153528</v>
      </c>
      <c r="AM140" s="4">
        <f t="shared" si="195"/>
        <v>-1.4620281113164708</v>
      </c>
      <c r="AN140" s="4">
        <f t="shared" si="195"/>
        <v>-1.0476560485342219</v>
      </c>
      <c r="AO140" s="4">
        <f t="shared" si="195"/>
        <v>-1.4035547019884405</v>
      </c>
      <c r="AP140" s="4">
        <f t="shared" si="195"/>
        <v>-0.86719501157594436</v>
      </c>
      <c r="AQ140" s="4">
        <f t="shared" si="195"/>
        <v>-1.8795837708410801</v>
      </c>
      <c r="AR140" s="4">
        <f t="shared" si="195"/>
        <v>-0.60258238628092897</v>
      </c>
      <c r="AS140" s="4">
        <f t="shared" si="195"/>
        <v>0.85836738693018333</v>
      </c>
      <c r="AT140" s="4">
        <f t="shared" si="195"/>
        <v>-0.5052505694654883</v>
      </c>
      <c r="AU140" s="4">
        <f t="shared" si="195"/>
        <v>0.93462138874529899</v>
      </c>
      <c r="AV140" s="4">
        <f t="shared" si="195"/>
        <v>-0.28411757084614919</v>
      </c>
      <c r="AW140" s="4">
        <f t="shared" si="195"/>
        <v>-0.46326116944467799</v>
      </c>
      <c r="AX140" s="4">
        <f t="shared" si="195"/>
        <v>-2.4798090146203862</v>
      </c>
      <c r="AZ140" s="2">
        <f t="shared" si="196"/>
        <v>34.959779361780306</v>
      </c>
      <c r="BA140" s="2">
        <f t="shared" si="196"/>
        <v>42.215159390304642</v>
      </c>
      <c r="BB140" s="2">
        <f t="shared" si="196"/>
        <v>48.184866931313294</v>
      </c>
      <c r="BC140" s="2">
        <f t="shared" si="196"/>
        <v>52.26073828842194</v>
      </c>
      <c r="BD140" s="2">
        <f t="shared" si="196"/>
        <v>55.901031409167068</v>
      </c>
      <c r="BE140" s="2">
        <f t="shared" si="196"/>
        <v>59.546311524125812</v>
      </c>
      <c r="BF140" s="2">
        <f t="shared" si="196"/>
        <v>61.829776469190818</v>
      </c>
      <c r="BG140" s="2">
        <f t="shared" si="196"/>
        <v>63.513310602162456</v>
      </c>
      <c r="BH140" s="2">
        <f t="shared" si="196"/>
        <v>63.255237767028774</v>
      </c>
      <c r="BI140" s="2">
        <f t="shared" si="196"/>
        <v>62.662865587816746</v>
      </c>
      <c r="BJ140" s="2">
        <f t="shared" si="196"/>
        <v>61.420601206721003</v>
      </c>
      <c r="BK140" s="2">
        <f t="shared" si="196"/>
        <v>60.789562074969517</v>
      </c>
      <c r="BL140" s="2">
        <f t="shared" si="196"/>
        <v>57.683820720357531</v>
      </c>
      <c r="BM140" s="2">
        <f t="shared" si="196"/>
        <v>57.24126116944467</v>
      </c>
      <c r="BN140" s="2">
        <f t="shared" si="196"/>
        <v>56.146809014620331</v>
      </c>
      <c r="BP140" s="2" t="str">
        <f t="shared" si="116"/>
        <v/>
      </c>
      <c r="BQ140" s="2" t="str">
        <f t="shared" si="117"/>
        <v/>
      </c>
      <c r="BR140" s="2" t="str">
        <f t="shared" si="118"/>
        <v/>
      </c>
      <c r="BS140" s="2" t="str">
        <f t="shared" si="119"/>
        <v/>
      </c>
      <c r="BT140" s="2" t="str">
        <f t="shared" si="120"/>
        <v/>
      </c>
      <c r="BU140" s="2" t="str">
        <f t="shared" si="121"/>
        <v/>
      </c>
      <c r="BV140" s="2" t="str">
        <f t="shared" si="122"/>
        <v/>
      </c>
      <c r="BW140" s="2" t="str">
        <f t="shared" si="123"/>
        <v/>
      </c>
      <c r="BX140" s="2" t="str">
        <f t="shared" si="124"/>
        <v/>
      </c>
      <c r="BY140" s="2" t="str">
        <f t="shared" si="125"/>
        <v/>
      </c>
      <c r="BZ140" s="2" t="str">
        <f t="shared" si="126"/>
        <v/>
      </c>
      <c r="CA140" s="2" t="str">
        <f t="shared" si="127"/>
        <v/>
      </c>
      <c r="CB140" s="2" t="str">
        <f t="shared" si="128"/>
        <v/>
      </c>
      <c r="CC140" s="2" t="str">
        <f t="shared" si="129"/>
        <v/>
      </c>
      <c r="CD140" s="2" t="str">
        <f t="shared" si="130"/>
        <v/>
      </c>
      <c r="CF140" s="2" t="str">
        <f t="shared" si="131"/>
        <v/>
      </c>
      <c r="CG140" s="2" t="str">
        <f t="shared" si="132"/>
        <v/>
      </c>
      <c r="CH140" s="2" t="str">
        <f t="shared" si="133"/>
        <v/>
      </c>
      <c r="CI140" s="2" t="str">
        <f t="shared" si="134"/>
        <v/>
      </c>
      <c r="CJ140" s="2" t="str">
        <f t="shared" si="135"/>
        <v/>
      </c>
      <c r="CK140" s="2" t="str">
        <f t="shared" si="136"/>
        <v/>
      </c>
      <c r="CL140" s="2" t="str">
        <f t="shared" si="137"/>
        <v/>
      </c>
      <c r="CM140" s="2" t="str">
        <f t="shared" si="138"/>
        <v/>
      </c>
      <c r="CN140" s="2" t="str">
        <f t="shared" si="139"/>
        <v/>
      </c>
      <c r="CO140" s="2" t="str">
        <f t="shared" si="140"/>
        <v/>
      </c>
      <c r="CP140" s="2" t="str">
        <f t="shared" si="141"/>
        <v/>
      </c>
      <c r="CQ140" s="2" t="str">
        <f t="shared" si="142"/>
        <v/>
      </c>
      <c r="CR140" s="2" t="str">
        <f t="shared" si="143"/>
        <v/>
      </c>
      <c r="CS140" s="2" t="str">
        <f t="shared" si="144"/>
        <v/>
      </c>
      <c r="CT140" s="2" t="str">
        <f t="shared" si="145"/>
        <v/>
      </c>
      <c r="CV140" s="2">
        <f t="shared" si="146"/>
        <v>35.79587690005151</v>
      </c>
      <c r="CW140" s="2">
        <f t="shared" si="147"/>
        <v>44.399047785788987</v>
      </c>
      <c r="CX140" s="2">
        <f t="shared" si="148"/>
        <v>49.621028082062864</v>
      </c>
      <c r="CY140" s="2">
        <f t="shared" si="149"/>
        <v>52.82619817914302</v>
      </c>
      <c r="CZ140" s="2">
        <f t="shared" si="150"/>
        <v>56.753646743903573</v>
      </c>
      <c r="DA140" s="2">
        <f t="shared" si="151"/>
        <v>60.94390168507298</v>
      </c>
      <c r="DB140" s="2">
        <f t="shared" si="152"/>
        <v>62.530657041781929</v>
      </c>
      <c r="DC140" s="2">
        <f t="shared" si="153"/>
        <v>64.184401403096459</v>
      </c>
      <c r="DD140" s="2">
        <f t="shared" si="154"/>
        <v>64.712045241407935</v>
      </c>
      <c r="DE140" s="2">
        <f t="shared" si="155"/>
        <v>66.023651507111666</v>
      </c>
      <c r="DF140" s="2">
        <f t="shared" si="156"/>
        <v>63.621337958800353</v>
      </c>
      <c r="DG140" s="2">
        <f t="shared" si="157"/>
        <v>62.686790415186877</v>
      </c>
      <c r="DH140" s="2">
        <f t="shared" si="158"/>
        <v>59.642390342052316</v>
      </c>
      <c r="DI140" s="2">
        <f t="shared" si="159"/>
        <v>59.65198891021506</v>
      </c>
      <c r="DJ140" s="2">
        <f t="shared" si="160"/>
        <v>68.21212709425906</v>
      </c>
      <c r="DL140" s="2">
        <f t="shared" si="161"/>
        <v>34.801616535548497</v>
      </c>
      <c r="DM140" s="2">
        <f t="shared" si="162"/>
        <v>41.68656350285827</v>
      </c>
      <c r="DN140" s="2">
        <f t="shared" si="163"/>
        <v>47.878922607027469</v>
      </c>
      <c r="DO140" s="2">
        <f t="shared" si="164"/>
        <v>52.143405320269281</v>
      </c>
      <c r="DP140" s="2">
        <f t="shared" si="165"/>
        <v>55.71333889162613</v>
      </c>
      <c r="DQ140" s="2">
        <f t="shared" si="166"/>
        <v>59.263959778073023</v>
      </c>
      <c r="DR140" s="2">
        <f t="shared" si="167"/>
        <v>61.688830578077813</v>
      </c>
      <c r="DS140" s="2">
        <f t="shared" si="168"/>
        <v>63.374545916305365</v>
      </c>
      <c r="DT140" s="2">
        <f t="shared" si="169"/>
        <v>62.952712579024919</v>
      </c>
      <c r="DU140" s="2">
        <f t="shared" si="170"/>
        <v>61.976402882017389</v>
      </c>
      <c r="DV140" s="2">
        <f t="shared" si="171"/>
        <v>60.932737545287686</v>
      </c>
      <c r="DW140" s="2">
        <f t="shared" si="172"/>
        <v>60.328487802106842</v>
      </c>
      <c r="DX140" s="2">
        <f t="shared" si="173"/>
        <v>57.143481428571405</v>
      </c>
      <c r="DY140" s="2">
        <f t="shared" si="174"/>
        <v>56.665847603070276</v>
      </c>
      <c r="DZ140" s="2">
        <f t="shared" si="175"/>
        <v>53.617879621039613</v>
      </c>
      <c r="EB140" s="2">
        <f t="shared" si="176"/>
        <v>0.84092413629415053</v>
      </c>
      <c r="EC140" s="2">
        <f t="shared" si="177"/>
        <v>0.80512481094443467</v>
      </c>
      <c r="ED140" s="2">
        <f t="shared" si="178"/>
        <v>0.82438243340024753</v>
      </c>
      <c r="EE140" s="2">
        <f t="shared" si="179"/>
        <v>0.82815730037628499</v>
      </c>
      <c r="EF140" s="2">
        <f t="shared" si="180"/>
        <v>0.81957983194105</v>
      </c>
      <c r="EG140" s="2">
        <f t="shared" si="181"/>
        <v>0.83192767269136325</v>
      </c>
      <c r="EH140" s="2">
        <f t="shared" si="182"/>
        <v>0.83257132296266434</v>
      </c>
      <c r="EI140" s="2">
        <f t="shared" si="183"/>
        <v>0.82865500312046914</v>
      </c>
      <c r="EJ140" s="2">
        <f t="shared" si="184"/>
        <v>0.8280454887968216</v>
      </c>
      <c r="EK140" s="2">
        <f t="shared" si="185"/>
        <v>0.83038780925316391</v>
      </c>
      <c r="EL140" s="2">
        <f t="shared" si="186"/>
        <v>0.81854363371315675</v>
      </c>
      <c r="EM140" s="2">
        <f t="shared" si="187"/>
        <v>0.80448892762727364</v>
      </c>
      <c r="EN140" s="2">
        <f t="shared" si="188"/>
        <v>0.7837699129923672</v>
      </c>
      <c r="EO140" s="2">
        <f t="shared" si="189"/>
        <v>0.8073053123783428</v>
      </c>
      <c r="EP140" s="2">
        <f t="shared" si="190"/>
        <v>0.82671738311815501</v>
      </c>
    </row>
    <row r="141" spans="2:146" x14ac:dyDescent="0.25">
      <c r="B141" s="2">
        <v>119</v>
      </c>
      <c r="C141" s="49">
        <v>34.9649</v>
      </c>
      <c r="D141" s="49">
        <v>43.701799999999999</v>
      </c>
      <c r="E141" s="49">
        <v>57.036000000000001</v>
      </c>
      <c r="F141" s="49">
        <v>69.981999999999999</v>
      </c>
      <c r="G141" s="49">
        <v>76.781999999999996</v>
      </c>
      <c r="H141" s="49">
        <v>84.418000000000006</v>
      </c>
      <c r="I141" s="49">
        <v>89.364000000000004</v>
      </c>
      <c r="J141" s="49">
        <v>91.981999999999999</v>
      </c>
      <c r="K141" s="49">
        <v>87</v>
      </c>
      <c r="L141" s="49">
        <v>80.055000000000007</v>
      </c>
      <c r="M141" s="49">
        <v>71.873000000000005</v>
      </c>
      <c r="N141" s="49">
        <v>67.037000000000006</v>
      </c>
      <c r="O141" s="49">
        <v>58.889000000000003</v>
      </c>
      <c r="P141" s="49">
        <v>56.314999999999998</v>
      </c>
      <c r="Q141" s="49">
        <v>53.63</v>
      </c>
      <c r="T141" s="4">
        <f t="shared" si="101"/>
        <v>34.920868469210362</v>
      </c>
      <c r="U141" s="4">
        <f t="shared" si="102"/>
        <v>43.590097654641724</v>
      </c>
      <c r="V141" s="4">
        <f t="shared" si="103"/>
        <v>56.936575887439602</v>
      </c>
      <c r="W141" s="4">
        <f t="shared" si="104"/>
        <v>70.513198234340919</v>
      </c>
      <c r="X141" s="4">
        <f t="shared" si="105"/>
        <v>78.269590265733711</v>
      </c>
      <c r="Y141" s="4">
        <f t="shared" si="106"/>
        <v>84.751109700905445</v>
      </c>
      <c r="Z141" s="4">
        <f t="shared" si="107"/>
        <v>90.165993214700492</v>
      </c>
      <c r="AA141" s="4">
        <f t="shared" si="108"/>
        <v>91.920090398336413</v>
      </c>
      <c r="AB141" s="4">
        <f t="shared" si="109"/>
        <v>86.675972893251057</v>
      </c>
      <c r="AC141" s="4">
        <f t="shared" si="110"/>
        <v>77.725822581321566</v>
      </c>
      <c r="AD141" s="4">
        <f t="shared" si="111"/>
        <v>72.690330739564786</v>
      </c>
      <c r="AE141" s="4">
        <f t="shared" si="112"/>
        <v>67.62978822647581</v>
      </c>
      <c r="AF141" s="4">
        <f t="shared" si="113"/>
        <v>59.536031873709739</v>
      </c>
      <c r="AG141" s="4">
        <f t="shared" si="114"/>
        <v>57.048356191520149</v>
      </c>
      <c r="AH141" s="4">
        <f t="shared" si="115"/>
        <v>55.874244162258272</v>
      </c>
      <c r="AJ141" s="4">
        <f t="shared" ref="AJ141:AX204" si="197">IF(OR($B141 &lt; C$226, $B141 &gt; C$231), 0, C141-T141)</f>
        <v>4.4031530789638396E-2</v>
      </c>
      <c r="AK141" s="4">
        <f t="shared" si="197"/>
        <v>0.11170234535827461</v>
      </c>
      <c r="AL141" s="4">
        <f t="shared" si="197"/>
        <v>9.942411256039918E-2</v>
      </c>
      <c r="AM141" s="4">
        <f t="shared" si="197"/>
        <v>-0.53119823434091984</v>
      </c>
      <c r="AN141" s="4">
        <f t="shared" si="197"/>
        <v>-1.487590265733715</v>
      </c>
      <c r="AO141" s="4">
        <f t="shared" si="197"/>
        <v>-0.3331097009054389</v>
      </c>
      <c r="AP141" s="4">
        <f t="shared" si="197"/>
        <v>-0.80199321470048801</v>
      </c>
      <c r="AQ141" s="4">
        <f t="shared" si="197"/>
        <v>6.19096016635865E-2</v>
      </c>
      <c r="AR141" s="4">
        <f t="shared" si="197"/>
        <v>0.32402710674894308</v>
      </c>
      <c r="AS141" s="4">
        <f t="shared" si="197"/>
        <v>2.3291774186784409</v>
      </c>
      <c r="AT141" s="4">
        <f t="shared" si="197"/>
        <v>-0.81733073956478108</v>
      </c>
      <c r="AU141" s="4">
        <f t="shared" si="197"/>
        <v>-0.59278822647580398</v>
      </c>
      <c r="AV141" s="4">
        <f t="shared" si="197"/>
        <v>-0.64703187370973581</v>
      </c>
      <c r="AW141" s="4">
        <f t="shared" si="197"/>
        <v>-0.73335619152015141</v>
      </c>
      <c r="AX141" s="4">
        <f t="shared" si="197"/>
        <v>-2.2442441622582692</v>
      </c>
      <c r="AZ141" s="2">
        <f t="shared" ref="AZ141:BN204" si="198">IF(OR($B141 &lt; C$226, $B141 &gt; C$231), #N/A, ((1-EB141)*CV141) + (EB141*DL141))</f>
        <v>34.920868469210362</v>
      </c>
      <c r="BA141" s="2">
        <f t="shared" si="198"/>
        <v>42.13167428871364</v>
      </c>
      <c r="BB141" s="2">
        <f t="shared" si="198"/>
        <v>48.090945358983468</v>
      </c>
      <c r="BC141" s="2">
        <f t="shared" si="198"/>
        <v>52.165483126588022</v>
      </c>
      <c r="BD141" s="2">
        <f t="shared" si="198"/>
        <v>55.80449336946802</v>
      </c>
      <c r="BE141" s="2">
        <f t="shared" si="198"/>
        <v>59.442915574192554</v>
      </c>
      <c r="BF141" s="2">
        <f t="shared" si="198"/>
        <v>61.710173752724145</v>
      </c>
      <c r="BG141" s="2">
        <f t="shared" si="198"/>
        <v>63.385887690873773</v>
      </c>
      <c r="BH141" s="2">
        <f t="shared" si="198"/>
        <v>63.108500165781038</v>
      </c>
      <c r="BI141" s="2">
        <f t="shared" si="198"/>
        <v>62.492210685181568</v>
      </c>
      <c r="BJ141" s="2">
        <f t="shared" si="198"/>
        <v>61.257186490144669</v>
      </c>
      <c r="BK141" s="2">
        <f t="shared" si="198"/>
        <v>60.611995209624403</v>
      </c>
      <c r="BL141" s="2">
        <f t="shared" si="198"/>
        <v>57.507032622982763</v>
      </c>
      <c r="BM141" s="2">
        <f t="shared" si="198"/>
        <v>57.048356191520149</v>
      </c>
      <c r="BN141" s="2">
        <f t="shared" si="198"/>
        <v>55.874244162258265</v>
      </c>
      <c r="BP141" s="2" t="str">
        <f t="shared" si="116"/>
        <v/>
      </c>
      <c r="BQ141" s="2" t="str">
        <f t="shared" si="117"/>
        <v/>
      </c>
      <c r="BR141" s="2" t="str">
        <f t="shared" si="118"/>
        <v/>
      </c>
      <c r="BS141" s="2" t="str">
        <f t="shared" si="119"/>
        <v/>
      </c>
      <c r="BT141" s="2" t="str">
        <f t="shared" si="120"/>
        <v/>
      </c>
      <c r="BU141" s="2" t="str">
        <f t="shared" si="121"/>
        <v/>
      </c>
      <c r="BV141" s="2" t="str">
        <f t="shared" si="122"/>
        <v/>
      </c>
      <c r="BW141" s="2" t="str">
        <f t="shared" si="123"/>
        <v/>
      </c>
      <c r="BX141" s="2" t="str">
        <f t="shared" si="124"/>
        <v/>
      </c>
      <c r="BY141" s="2" t="str">
        <f t="shared" si="125"/>
        <v/>
      </c>
      <c r="BZ141" s="2" t="str">
        <f t="shared" si="126"/>
        <v/>
      </c>
      <c r="CA141" s="2" t="str">
        <f t="shared" si="127"/>
        <v/>
      </c>
      <c r="CB141" s="2" t="str">
        <f t="shared" si="128"/>
        <v/>
      </c>
      <c r="CC141" s="2" t="str">
        <f t="shared" si="129"/>
        <v/>
      </c>
      <c r="CD141" s="2" t="str">
        <f t="shared" si="130"/>
        <v/>
      </c>
      <c r="CF141" s="2" t="str">
        <f t="shared" si="131"/>
        <v/>
      </c>
      <c r="CG141" s="2" t="str">
        <f t="shared" si="132"/>
        <v/>
      </c>
      <c r="CH141" s="2" t="str">
        <f t="shared" si="133"/>
        <v/>
      </c>
      <c r="CI141" s="2" t="str">
        <f t="shared" si="134"/>
        <v/>
      </c>
      <c r="CJ141" s="2" t="str">
        <f t="shared" si="135"/>
        <v/>
      </c>
      <c r="CK141" s="2" t="str">
        <f t="shared" si="136"/>
        <v/>
      </c>
      <c r="CL141" s="2" t="str">
        <f t="shared" si="137"/>
        <v/>
      </c>
      <c r="CM141" s="2" t="str">
        <f t="shared" si="138"/>
        <v/>
      </c>
      <c r="CN141" s="2" t="str">
        <f t="shared" si="139"/>
        <v/>
      </c>
      <c r="CO141" s="2" t="str">
        <f t="shared" si="140"/>
        <v/>
      </c>
      <c r="CP141" s="2" t="str">
        <f t="shared" si="141"/>
        <v/>
      </c>
      <c r="CQ141" s="2" t="str">
        <f t="shared" si="142"/>
        <v/>
      </c>
      <c r="CR141" s="2" t="str">
        <f t="shared" si="143"/>
        <v/>
      </c>
      <c r="CS141" s="2" t="str">
        <f t="shared" si="144"/>
        <v/>
      </c>
      <c r="CT141" s="2" t="str">
        <f t="shared" si="145"/>
        <v/>
      </c>
      <c r="CV141" s="2">
        <f t="shared" si="146"/>
        <v>35.75832255245242</v>
      </c>
      <c r="CW141" s="2">
        <f t="shared" si="147"/>
        <v>44.367514747312896</v>
      </c>
      <c r="CX141" s="2">
        <f t="shared" si="148"/>
        <v>49.58077428947864</v>
      </c>
      <c r="CY141" s="2">
        <f t="shared" si="149"/>
        <v>52.763057078353356</v>
      </c>
      <c r="CZ141" s="2">
        <f t="shared" si="150"/>
        <v>56.684222619826215</v>
      </c>
      <c r="DA141" s="2">
        <f t="shared" si="151"/>
        <v>60.88614353624348</v>
      </c>
      <c r="DB141" s="2">
        <f t="shared" si="152"/>
        <v>62.461294992974132</v>
      </c>
      <c r="DC141" s="2">
        <f t="shared" si="153"/>
        <v>64.098671428723307</v>
      </c>
      <c r="DD141" s="2">
        <f t="shared" si="154"/>
        <v>64.625489823777144</v>
      </c>
      <c r="DE141" s="2">
        <f t="shared" si="155"/>
        <v>65.964576935943469</v>
      </c>
      <c r="DF141" s="2">
        <f t="shared" si="156"/>
        <v>63.532407654272887</v>
      </c>
      <c r="DG141" s="2">
        <f t="shared" si="157"/>
        <v>62.58039494695312</v>
      </c>
      <c r="DH141" s="2">
        <f t="shared" si="158"/>
        <v>59.507402414486918</v>
      </c>
      <c r="DI141" s="2">
        <f t="shared" si="159"/>
        <v>59.541887064276978</v>
      </c>
      <c r="DJ141" s="2">
        <f t="shared" si="160"/>
        <v>68.247504687427494</v>
      </c>
      <c r="DL141" s="2">
        <f t="shared" si="161"/>
        <v>34.776388221842168</v>
      </c>
      <c r="DM141" s="2">
        <f t="shared" si="162"/>
        <v>41.638120886485879</v>
      </c>
      <c r="DN141" s="2">
        <f t="shared" si="163"/>
        <v>47.801493975498126</v>
      </c>
      <c r="DO141" s="2">
        <f t="shared" si="164"/>
        <v>52.052396848562402</v>
      </c>
      <c r="DP141" s="2">
        <f t="shared" si="165"/>
        <v>55.627872160822321</v>
      </c>
      <c r="DQ141" s="2">
        <f t="shared" si="166"/>
        <v>59.176998895502365</v>
      </c>
      <c r="DR141" s="2">
        <f t="shared" si="167"/>
        <v>61.572415241462544</v>
      </c>
      <c r="DS141" s="2">
        <f t="shared" si="168"/>
        <v>63.251470302281561</v>
      </c>
      <c r="DT141" s="2">
        <f t="shared" si="169"/>
        <v>62.821195950121208</v>
      </c>
      <c r="DU141" s="2">
        <f t="shared" si="170"/>
        <v>61.84536360017227</v>
      </c>
      <c r="DV141" s="2">
        <f t="shared" si="171"/>
        <v>60.797190555434028</v>
      </c>
      <c r="DW141" s="2">
        <f t="shared" si="172"/>
        <v>60.175715932331322</v>
      </c>
      <c r="DX141" s="2">
        <f t="shared" si="173"/>
        <v>57.003719999999973</v>
      </c>
      <c r="DY141" s="2">
        <f t="shared" si="174"/>
        <v>56.505547639840053</v>
      </c>
      <c r="DZ141" s="2">
        <f t="shared" si="175"/>
        <v>53.508966742571197</v>
      </c>
      <c r="EB141" s="2">
        <f t="shared" si="176"/>
        <v>0.85286159892342106</v>
      </c>
      <c r="EC141" s="2">
        <f t="shared" si="177"/>
        <v>0.81917105870597628</v>
      </c>
      <c r="ED141" s="2">
        <f t="shared" si="178"/>
        <v>0.83732108920050108</v>
      </c>
      <c r="EE141" s="2">
        <f t="shared" si="179"/>
        <v>0.84087152582200131</v>
      </c>
      <c r="EF141" s="2">
        <f t="shared" si="180"/>
        <v>0.83280055672787923</v>
      </c>
      <c r="EG141" s="2">
        <f t="shared" si="181"/>
        <v>0.84441534534205076</v>
      </c>
      <c r="EH141" s="2">
        <f t="shared" si="182"/>
        <v>0.84502008170696352</v>
      </c>
      <c r="EI141" s="2">
        <f t="shared" si="183"/>
        <v>0.84133945954867961</v>
      </c>
      <c r="EJ141" s="2">
        <f t="shared" si="184"/>
        <v>0.84076639628683136</v>
      </c>
      <c r="EK141" s="2">
        <f t="shared" si="185"/>
        <v>0.84296829703087006</v>
      </c>
      <c r="EL141" s="2">
        <f t="shared" si="186"/>
        <v>0.83182470784278373</v>
      </c>
      <c r="EM141" s="2">
        <f t="shared" si="187"/>
        <v>0.81857068047741255</v>
      </c>
      <c r="EN141" s="2">
        <f t="shared" si="188"/>
        <v>0.79897105955991488</v>
      </c>
      <c r="EO141" s="2">
        <f t="shared" si="189"/>
        <v>0.82122929099708319</v>
      </c>
      <c r="EP141" s="2">
        <f t="shared" si="190"/>
        <v>0.83951749973188217</v>
      </c>
    </row>
    <row r="142" spans="2:146" x14ac:dyDescent="0.25">
      <c r="B142" s="2">
        <v>120</v>
      </c>
      <c r="C142" s="49">
        <v>34.122799999999998</v>
      </c>
      <c r="D142" s="49">
        <v>44.1053</v>
      </c>
      <c r="E142" s="49">
        <v>54.691000000000003</v>
      </c>
      <c r="F142" s="49">
        <v>69.909000000000006</v>
      </c>
      <c r="G142" s="49">
        <v>80.290999999999997</v>
      </c>
      <c r="H142" s="49">
        <v>83.236000000000004</v>
      </c>
      <c r="I142" s="49">
        <v>90.072999999999993</v>
      </c>
      <c r="J142" s="49">
        <v>92.781999999999996</v>
      </c>
      <c r="K142" s="49">
        <v>86.236000000000004</v>
      </c>
      <c r="L142" s="49">
        <v>77.218000000000004</v>
      </c>
      <c r="M142" s="49">
        <v>72.454999999999998</v>
      </c>
      <c r="N142" s="49">
        <v>67.332999999999998</v>
      </c>
      <c r="O142" s="49">
        <v>59.332999999999998</v>
      </c>
      <c r="P142" s="49">
        <v>55.610999999999997</v>
      </c>
      <c r="Q142" s="49">
        <v>52.667000000000002</v>
      </c>
      <c r="T142" s="4">
        <f t="shared" si="101"/>
        <v>34.882980027226729</v>
      </c>
      <c r="U142" s="4">
        <f t="shared" si="102"/>
        <v>43.519002157150275</v>
      </c>
      <c r="V142" s="4">
        <f t="shared" si="103"/>
        <v>56.441367336772281</v>
      </c>
      <c r="W142" s="4">
        <f t="shared" si="104"/>
        <v>69.964213082326211</v>
      </c>
      <c r="X142" s="4">
        <f t="shared" si="105"/>
        <v>79.058349150885874</v>
      </c>
      <c r="Y142" s="4">
        <f t="shared" si="106"/>
        <v>84.007419622745857</v>
      </c>
      <c r="Z142" s="4">
        <f t="shared" si="107"/>
        <v>88.823636593159932</v>
      </c>
      <c r="AA142" s="4">
        <f t="shared" si="108"/>
        <v>90.793047924819319</v>
      </c>
      <c r="AB142" s="4">
        <f t="shared" si="109"/>
        <v>85.320374302179602</v>
      </c>
      <c r="AC142" s="4">
        <f t="shared" si="110"/>
        <v>76.624746484896306</v>
      </c>
      <c r="AD142" s="4">
        <f t="shared" si="111"/>
        <v>72.247653667355877</v>
      </c>
      <c r="AE142" s="4">
        <f t="shared" si="112"/>
        <v>68.045443715908078</v>
      </c>
      <c r="AF142" s="4">
        <f t="shared" si="113"/>
        <v>59.690259569340533</v>
      </c>
      <c r="AG142" s="4">
        <f t="shared" si="114"/>
        <v>56.856521581400472</v>
      </c>
      <c r="AH142" s="4">
        <f t="shared" si="115"/>
        <v>55.609530521496936</v>
      </c>
      <c r="AJ142" s="4">
        <f t="shared" si="197"/>
        <v>-0.76018002722673117</v>
      </c>
      <c r="AK142" s="4">
        <f t="shared" si="197"/>
        <v>0.5862978428497243</v>
      </c>
      <c r="AL142" s="4">
        <f t="shared" si="197"/>
        <v>-1.7503673367722783</v>
      </c>
      <c r="AM142" s="4">
        <f t="shared" si="197"/>
        <v>-5.5213082326204699E-2</v>
      </c>
      <c r="AN142" s="4">
        <f t="shared" si="197"/>
        <v>1.2326508491141226</v>
      </c>
      <c r="AO142" s="4">
        <f t="shared" si="197"/>
        <v>-0.77141962274585296</v>
      </c>
      <c r="AP142" s="4">
        <f t="shared" si="197"/>
        <v>1.249363406840061</v>
      </c>
      <c r="AQ142" s="4">
        <f t="shared" si="197"/>
        <v>1.9889520751806771</v>
      </c>
      <c r="AR142" s="4">
        <f t="shared" si="197"/>
        <v>0.91562569782040271</v>
      </c>
      <c r="AS142" s="4">
        <f t="shared" si="197"/>
        <v>0.59325351510369728</v>
      </c>
      <c r="AT142" s="4">
        <f t="shared" si="197"/>
        <v>0.20734633264412139</v>
      </c>
      <c r="AU142" s="4">
        <f t="shared" si="197"/>
        <v>-0.71244371590807987</v>
      </c>
      <c r="AV142" s="4">
        <f t="shared" si="197"/>
        <v>-0.35725956934053471</v>
      </c>
      <c r="AW142" s="4">
        <f t="shared" si="197"/>
        <v>-1.2455215814004745</v>
      </c>
      <c r="AX142" s="4">
        <f t="shared" si="197"/>
        <v>-2.9425305214969342</v>
      </c>
      <c r="AZ142" s="2">
        <f t="shared" si="198"/>
        <v>34.882980027226729</v>
      </c>
      <c r="BA142" s="2">
        <f t="shared" si="198"/>
        <v>42.04991584978351</v>
      </c>
      <c r="BB142" s="2">
        <f t="shared" si="198"/>
        <v>47.99747719757859</v>
      </c>
      <c r="BC142" s="2">
        <f t="shared" si="198"/>
        <v>52.070090596076959</v>
      </c>
      <c r="BD142" s="2">
        <f t="shared" si="198"/>
        <v>55.708373871376359</v>
      </c>
      <c r="BE142" s="2">
        <f t="shared" si="198"/>
        <v>59.34012424630555</v>
      </c>
      <c r="BF142" s="2">
        <f t="shared" si="198"/>
        <v>61.590116721449661</v>
      </c>
      <c r="BG142" s="2">
        <f t="shared" si="198"/>
        <v>63.258200869892036</v>
      </c>
      <c r="BH142" s="2">
        <f t="shared" si="198"/>
        <v>62.962049403075028</v>
      </c>
      <c r="BI142" s="2">
        <f t="shared" si="198"/>
        <v>62.32297200814336</v>
      </c>
      <c r="BJ142" s="2">
        <f t="shared" si="198"/>
        <v>61.094723346149749</v>
      </c>
      <c r="BK142" s="2">
        <f t="shared" si="198"/>
        <v>60.435088585496345</v>
      </c>
      <c r="BL142" s="2">
        <f t="shared" si="198"/>
        <v>57.332141711123782</v>
      </c>
      <c r="BM142" s="2">
        <f t="shared" si="198"/>
        <v>56.856521581400472</v>
      </c>
      <c r="BN142" s="2">
        <f t="shared" si="198"/>
        <v>55.609530521496936</v>
      </c>
      <c r="BP142" s="2" t="str">
        <f t="shared" si="116"/>
        <v/>
      </c>
      <c r="BQ142" s="2" t="str">
        <f t="shared" si="117"/>
        <v/>
      </c>
      <c r="BR142" s="2" t="str">
        <f t="shared" si="118"/>
        <v/>
      </c>
      <c r="BS142" s="2" t="str">
        <f t="shared" si="119"/>
        <v/>
      </c>
      <c r="BT142" s="2" t="str">
        <f t="shared" si="120"/>
        <v/>
      </c>
      <c r="BU142" s="2" t="str">
        <f t="shared" si="121"/>
        <v/>
      </c>
      <c r="BV142" s="2" t="str">
        <f t="shared" si="122"/>
        <v/>
      </c>
      <c r="BW142" s="2" t="str">
        <f t="shared" si="123"/>
        <v/>
      </c>
      <c r="BX142" s="2" t="str">
        <f t="shared" si="124"/>
        <v/>
      </c>
      <c r="BY142" s="2" t="str">
        <f t="shared" si="125"/>
        <v/>
      </c>
      <c r="BZ142" s="2" t="str">
        <f t="shared" si="126"/>
        <v/>
      </c>
      <c r="CA142" s="2" t="str">
        <f t="shared" si="127"/>
        <v/>
      </c>
      <c r="CB142" s="2" t="str">
        <f t="shared" si="128"/>
        <v/>
      </c>
      <c r="CC142" s="2" t="str">
        <f t="shared" si="129"/>
        <v/>
      </c>
      <c r="CD142" s="2" t="str">
        <f t="shared" si="130"/>
        <v/>
      </c>
      <c r="CF142" s="2" t="str">
        <f t="shared" si="131"/>
        <v/>
      </c>
      <c r="CG142" s="2" t="str">
        <f t="shared" si="132"/>
        <v/>
      </c>
      <c r="CH142" s="2" t="str">
        <f t="shared" si="133"/>
        <v/>
      </c>
      <c r="CI142" s="2" t="str">
        <f t="shared" si="134"/>
        <v/>
      </c>
      <c r="CJ142" s="2" t="str">
        <f t="shared" si="135"/>
        <v/>
      </c>
      <c r="CK142" s="2" t="str">
        <f t="shared" si="136"/>
        <v/>
      </c>
      <c r="CL142" s="2" t="str">
        <f t="shared" si="137"/>
        <v/>
      </c>
      <c r="CM142" s="2" t="str">
        <f t="shared" si="138"/>
        <v/>
      </c>
      <c r="CN142" s="2" t="str">
        <f t="shared" si="139"/>
        <v/>
      </c>
      <c r="CO142" s="2" t="str">
        <f t="shared" si="140"/>
        <v/>
      </c>
      <c r="CP142" s="2" t="str">
        <f t="shared" si="141"/>
        <v/>
      </c>
      <c r="CQ142" s="2" t="str">
        <f t="shared" si="142"/>
        <v/>
      </c>
      <c r="CR142" s="2" t="str">
        <f t="shared" si="143"/>
        <v/>
      </c>
      <c r="CS142" s="2" t="str">
        <f t="shared" si="144"/>
        <v/>
      </c>
      <c r="CT142" s="2" t="str">
        <f t="shared" si="145"/>
        <v/>
      </c>
      <c r="CV142" s="2">
        <f t="shared" si="146"/>
        <v>35.720768204853329</v>
      </c>
      <c r="CW142" s="2">
        <f t="shared" si="147"/>
        <v>44.335981708836805</v>
      </c>
      <c r="CX142" s="2">
        <f t="shared" si="148"/>
        <v>49.540520496894409</v>
      </c>
      <c r="CY142" s="2">
        <f t="shared" si="149"/>
        <v>52.699915977563677</v>
      </c>
      <c r="CZ142" s="2">
        <f t="shared" si="150"/>
        <v>56.61479849574885</v>
      </c>
      <c r="DA142" s="2">
        <f t="shared" si="151"/>
        <v>60.828385387413981</v>
      </c>
      <c r="DB142" s="2">
        <f t="shared" si="152"/>
        <v>62.391932944166328</v>
      </c>
      <c r="DC142" s="2">
        <f t="shared" si="153"/>
        <v>64.012941454350155</v>
      </c>
      <c r="DD142" s="2">
        <f t="shared" si="154"/>
        <v>64.538934406146367</v>
      </c>
      <c r="DE142" s="2">
        <f t="shared" si="155"/>
        <v>65.905502364775273</v>
      </c>
      <c r="DF142" s="2">
        <f t="shared" si="156"/>
        <v>63.443477349745415</v>
      </c>
      <c r="DG142" s="2">
        <f t="shared" si="157"/>
        <v>62.473999478719364</v>
      </c>
      <c r="DH142" s="2">
        <f t="shared" si="158"/>
        <v>59.372414486921528</v>
      </c>
      <c r="DI142" s="2">
        <f t="shared" si="159"/>
        <v>59.431785218338895</v>
      </c>
      <c r="DJ142" s="2">
        <f t="shared" si="160"/>
        <v>68.282882280595913</v>
      </c>
      <c r="DL142" s="2">
        <f t="shared" si="161"/>
        <v>34.75115990813584</v>
      </c>
      <c r="DM142" s="2">
        <f t="shared" si="162"/>
        <v>41.589678270113488</v>
      </c>
      <c r="DN142" s="2">
        <f t="shared" si="163"/>
        <v>47.724065343968775</v>
      </c>
      <c r="DO142" s="2">
        <f t="shared" si="164"/>
        <v>51.961388376855524</v>
      </c>
      <c r="DP142" s="2">
        <f t="shared" si="165"/>
        <v>55.542405430018512</v>
      </c>
      <c r="DQ142" s="2">
        <f t="shared" si="166"/>
        <v>59.090038012931714</v>
      </c>
      <c r="DR142" s="2">
        <f t="shared" si="167"/>
        <v>61.455999904847275</v>
      </c>
      <c r="DS142" s="2">
        <f t="shared" si="168"/>
        <v>63.12839468825775</v>
      </c>
      <c r="DT142" s="2">
        <f t="shared" si="169"/>
        <v>62.68967932121749</v>
      </c>
      <c r="DU142" s="2">
        <f t="shared" si="170"/>
        <v>61.714324318327158</v>
      </c>
      <c r="DV142" s="2">
        <f t="shared" si="171"/>
        <v>60.661643565580377</v>
      </c>
      <c r="DW142" s="2">
        <f t="shared" si="172"/>
        <v>60.022944062555801</v>
      </c>
      <c r="DX142" s="2">
        <f t="shared" si="173"/>
        <v>56.863958571428547</v>
      </c>
      <c r="DY142" s="2">
        <f t="shared" si="174"/>
        <v>56.34524767660983</v>
      </c>
      <c r="DZ142" s="2">
        <f t="shared" si="175"/>
        <v>53.40005386410278</v>
      </c>
      <c r="EB142" s="2">
        <f t="shared" si="176"/>
        <v>0.86404807019788032</v>
      </c>
      <c r="EC142" s="2">
        <f t="shared" si="177"/>
        <v>0.83241561249911322</v>
      </c>
      <c r="ED142" s="2">
        <f t="shared" si="178"/>
        <v>0.84948053731497442</v>
      </c>
      <c r="EE142" s="2">
        <f t="shared" si="179"/>
        <v>0.85281224544998913</v>
      </c>
      <c r="EF142" s="2">
        <f t="shared" si="180"/>
        <v>0.84523543963349446</v>
      </c>
      <c r="EG142" s="2">
        <f t="shared" si="181"/>
        <v>0.85613563949016824</v>
      </c>
      <c r="EH142" s="2">
        <f t="shared" si="182"/>
        <v>0.85670255139196783</v>
      </c>
      <c r="EI142" s="2">
        <f t="shared" si="183"/>
        <v>0.85325119415932305</v>
      </c>
      <c r="EJ142" s="2">
        <f t="shared" si="184"/>
        <v>0.85271362286506047</v>
      </c>
      <c r="EK142" s="2">
        <f t="shared" si="185"/>
        <v>0.85477885141815624</v>
      </c>
      <c r="EL142" s="2">
        <f t="shared" si="186"/>
        <v>0.84431859910732776</v>
      </c>
      <c r="EM142" s="2">
        <f t="shared" si="187"/>
        <v>0.83185018167168367</v>
      </c>
      <c r="EN142" s="2">
        <f t="shared" si="188"/>
        <v>0.81335803559329456</v>
      </c>
      <c r="EO142" s="2">
        <f t="shared" si="189"/>
        <v>0.83435357649846453</v>
      </c>
      <c r="EP142" s="2">
        <f t="shared" si="190"/>
        <v>0.85154188467659664</v>
      </c>
    </row>
    <row r="143" spans="2:146" x14ac:dyDescent="0.25">
      <c r="B143" s="2">
        <v>121</v>
      </c>
      <c r="C143" s="49">
        <v>34.491199999999999</v>
      </c>
      <c r="D143" s="49">
        <v>43.824599999999997</v>
      </c>
      <c r="E143" s="49">
        <v>56.073</v>
      </c>
      <c r="F143" s="49">
        <v>69.617999999999995</v>
      </c>
      <c r="G143" s="49">
        <v>78.727000000000004</v>
      </c>
      <c r="H143" s="49">
        <v>82.8</v>
      </c>
      <c r="I143" s="49">
        <v>86.364000000000004</v>
      </c>
      <c r="J143" s="49">
        <v>89.364000000000004</v>
      </c>
      <c r="K143" s="49">
        <v>84.126999999999995</v>
      </c>
      <c r="L143" s="49">
        <v>76.909000000000006</v>
      </c>
      <c r="M143" s="49">
        <v>72</v>
      </c>
      <c r="N143" s="49">
        <v>68.426000000000002</v>
      </c>
      <c r="O143" s="49">
        <v>60.926000000000002</v>
      </c>
      <c r="P143" s="49">
        <v>55.222000000000001</v>
      </c>
      <c r="Q143" s="49">
        <v>54.241</v>
      </c>
      <c r="T143" s="4">
        <f t="shared" si="101"/>
        <v>34.846061703404395</v>
      </c>
      <c r="U143" s="4">
        <f t="shared" si="102"/>
        <v>43.367628268561944</v>
      </c>
      <c r="V143" s="4">
        <f t="shared" si="103"/>
        <v>55.289128120011185</v>
      </c>
      <c r="W143" s="4">
        <f t="shared" si="104"/>
        <v>68.032539373042908</v>
      </c>
      <c r="X143" s="4">
        <f t="shared" si="105"/>
        <v>78.030620449312394</v>
      </c>
      <c r="Y143" s="4">
        <f t="shared" si="106"/>
        <v>81.597699400820218</v>
      </c>
      <c r="Z143" s="4">
        <f t="shared" si="107"/>
        <v>85.664902919818743</v>
      </c>
      <c r="AA143" s="4">
        <f t="shared" si="108"/>
        <v>87.802533348903836</v>
      </c>
      <c r="AB143" s="4">
        <f t="shared" si="109"/>
        <v>82.456371234339642</v>
      </c>
      <c r="AC143" s="4">
        <f t="shared" si="110"/>
        <v>74.708000918006192</v>
      </c>
      <c r="AD143" s="4">
        <f t="shared" si="111"/>
        <v>70.952585787675133</v>
      </c>
      <c r="AE143" s="4">
        <f t="shared" si="112"/>
        <v>67.790616849045733</v>
      </c>
      <c r="AF143" s="4">
        <f t="shared" si="113"/>
        <v>59.729407913654555</v>
      </c>
      <c r="AG143" s="4">
        <f t="shared" si="114"/>
        <v>56.665827417818349</v>
      </c>
      <c r="AH143" s="4">
        <f t="shared" si="115"/>
        <v>55.352673099870714</v>
      </c>
      <c r="AJ143" s="4">
        <f t="shared" si="197"/>
        <v>-0.35486170340439571</v>
      </c>
      <c r="AK143" s="4">
        <f t="shared" si="197"/>
        <v>0.45697173143805259</v>
      </c>
      <c r="AL143" s="4">
        <f t="shared" si="197"/>
        <v>0.78387187998881558</v>
      </c>
      <c r="AM143" s="4">
        <f t="shared" si="197"/>
        <v>1.5854606269570866</v>
      </c>
      <c r="AN143" s="4">
        <f t="shared" si="197"/>
        <v>0.69637955068760959</v>
      </c>
      <c r="AO143" s="4">
        <f t="shared" si="197"/>
        <v>1.2023005991797788</v>
      </c>
      <c r="AP143" s="4">
        <f t="shared" si="197"/>
        <v>0.69909708018126082</v>
      </c>
      <c r="AQ143" s="4">
        <f t="shared" si="197"/>
        <v>1.5614666510961683</v>
      </c>
      <c r="AR143" s="4">
        <f t="shared" si="197"/>
        <v>1.6706287656603536</v>
      </c>
      <c r="AS143" s="4">
        <f t="shared" si="197"/>
        <v>2.2009990819938139</v>
      </c>
      <c r="AT143" s="4">
        <f t="shared" si="197"/>
        <v>1.0474142123248669</v>
      </c>
      <c r="AU143" s="4">
        <f t="shared" si="197"/>
        <v>0.63538315095426867</v>
      </c>
      <c r="AV143" s="4">
        <f t="shared" si="197"/>
        <v>1.1965920863454471</v>
      </c>
      <c r="AW143" s="4">
        <f t="shared" si="197"/>
        <v>-1.4438274178183477</v>
      </c>
      <c r="AX143" s="4">
        <f t="shared" si="197"/>
        <v>-1.1116730998707141</v>
      </c>
      <c r="AZ143" s="2">
        <f t="shared" si="198"/>
        <v>34.846061703404395</v>
      </c>
      <c r="BA143" s="2">
        <f t="shared" si="198"/>
        <v>41.969882412051149</v>
      </c>
      <c r="BB143" s="2">
        <f t="shared" si="198"/>
        <v>47.904509768426678</v>
      </c>
      <c r="BC143" s="2">
        <f t="shared" si="198"/>
        <v>51.974608187681611</v>
      </c>
      <c r="BD143" s="2">
        <f t="shared" si="198"/>
        <v>55.61268902810442</v>
      </c>
      <c r="BE143" s="2">
        <f t="shared" si="198"/>
        <v>59.237963364060903</v>
      </c>
      <c r="BF143" s="2">
        <f t="shared" si="198"/>
        <v>61.469690352355656</v>
      </c>
      <c r="BG143" s="2">
        <f t="shared" si="198"/>
        <v>63.130315926041277</v>
      </c>
      <c r="BH143" s="2">
        <f t="shared" si="198"/>
        <v>62.815947442134188</v>
      </c>
      <c r="BI143" s="2">
        <f t="shared" si="198"/>
        <v>62.155217658343702</v>
      </c>
      <c r="BJ143" s="2">
        <f t="shared" si="198"/>
        <v>60.933266336250298</v>
      </c>
      <c r="BK143" s="2">
        <f t="shared" si="198"/>
        <v>60.258916099540698</v>
      </c>
      <c r="BL143" s="2">
        <f t="shared" si="198"/>
        <v>57.159140630273725</v>
      </c>
      <c r="BM143" s="2">
        <f t="shared" si="198"/>
        <v>56.665827417818349</v>
      </c>
      <c r="BN143" s="2">
        <f t="shared" si="198"/>
        <v>55.352673099870714</v>
      </c>
      <c r="BP143" s="2" t="str">
        <f t="shared" si="116"/>
        <v/>
      </c>
      <c r="BQ143" s="2" t="str">
        <f t="shared" si="117"/>
        <v/>
      </c>
      <c r="BR143" s="2" t="str">
        <f t="shared" si="118"/>
        <v/>
      </c>
      <c r="BS143" s="2" t="str">
        <f t="shared" si="119"/>
        <v/>
      </c>
      <c r="BT143" s="2" t="str">
        <f t="shared" si="120"/>
        <v/>
      </c>
      <c r="BU143" s="2" t="str">
        <f t="shared" si="121"/>
        <v/>
      </c>
      <c r="BV143" s="2" t="str">
        <f t="shared" si="122"/>
        <v/>
      </c>
      <c r="BW143" s="2" t="str">
        <f t="shared" si="123"/>
        <v/>
      </c>
      <c r="BX143" s="2" t="str">
        <f t="shared" si="124"/>
        <v/>
      </c>
      <c r="BY143" s="2" t="str">
        <f t="shared" si="125"/>
        <v/>
      </c>
      <c r="BZ143" s="2" t="str">
        <f t="shared" si="126"/>
        <v/>
      </c>
      <c r="CA143" s="2" t="str">
        <f t="shared" si="127"/>
        <v/>
      </c>
      <c r="CB143" s="2" t="str">
        <f t="shared" si="128"/>
        <v/>
      </c>
      <c r="CC143" s="2" t="str">
        <f t="shared" si="129"/>
        <v/>
      </c>
      <c r="CD143" s="2" t="str">
        <f t="shared" si="130"/>
        <v/>
      </c>
      <c r="CF143" s="2" t="str">
        <f t="shared" si="131"/>
        <v/>
      </c>
      <c r="CG143" s="2" t="str">
        <f t="shared" si="132"/>
        <v/>
      </c>
      <c r="CH143" s="2" t="str">
        <f t="shared" si="133"/>
        <v/>
      </c>
      <c r="CI143" s="2" t="str">
        <f t="shared" si="134"/>
        <v/>
      </c>
      <c r="CJ143" s="2" t="str">
        <f t="shared" si="135"/>
        <v/>
      </c>
      <c r="CK143" s="2" t="str">
        <f t="shared" si="136"/>
        <v/>
      </c>
      <c r="CL143" s="2" t="str">
        <f t="shared" si="137"/>
        <v/>
      </c>
      <c r="CM143" s="2" t="str">
        <f t="shared" si="138"/>
        <v/>
      </c>
      <c r="CN143" s="2" t="str">
        <f t="shared" si="139"/>
        <v/>
      </c>
      <c r="CO143" s="2" t="str">
        <f t="shared" si="140"/>
        <v/>
      </c>
      <c r="CP143" s="2" t="str">
        <f t="shared" si="141"/>
        <v/>
      </c>
      <c r="CQ143" s="2" t="str">
        <f t="shared" si="142"/>
        <v/>
      </c>
      <c r="CR143" s="2" t="str">
        <f t="shared" si="143"/>
        <v/>
      </c>
      <c r="CS143" s="2" t="str">
        <f t="shared" si="144"/>
        <v/>
      </c>
      <c r="CT143" s="2" t="str">
        <f t="shared" si="145"/>
        <v/>
      </c>
      <c r="CV143" s="2">
        <f t="shared" si="146"/>
        <v>35.683213857254231</v>
      </c>
      <c r="CW143" s="2">
        <f t="shared" si="147"/>
        <v>44.304448670360721</v>
      </c>
      <c r="CX143" s="2">
        <f t="shared" si="148"/>
        <v>49.500266704310185</v>
      </c>
      <c r="CY143" s="2">
        <f t="shared" si="149"/>
        <v>52.636774876774012</v>
      </c>
      <c r="CZ143" s="2">
        <f t="shared" si="150"/>
        <v>56.545374371671485</v>
      </c>
      <c r="DA143" s="2">
        <f t="shared" si="151"/>
        <v>60.770627238584481</v>
      </c>
      <c r="DB143" s="2">
        <f t="shared" si="152"/>
        <v>62.322570895358531</v>
      </c>
      <c r="DC143" s="2">
        <f t="shared" si="153"/>
        <v>63.927211479977004</v>
      </c>
      <c r="DD143" s="2">
        <f t="shared" si="154"/>
        <v>64.452378988515576</v>
      </c>
      <c r="DE143" s="2">
        <f t="shared" si="155"/>
        <v>65.846427793607077</v>
      </c>
      <c r="DF143" s="2">
        <f t="shared" si="156"/>
        <v>63.354547045217942</v>
      </c>
      <c r="DG143" s="2">
        <f t="shared" si="157"/>
        <v>62.3676040104856</v>
      </c>
      <c r="DH143" s="2">
        <f t="shared" si="158"/>
        <v>59.237426559356138</v>
      </c>
      <c r="DI143" s="2">
        <f t="shared" si="159"/>
        <v>59.321683372400813</v>
      </c>
      <c r="DJ143" s="2">
        <f t="shared" si="160"/>
        <v>68.318259873764333</v>
      </c>
      <c r="DL143" s="2">
        <f t="shared" si="161"/>
        <v>34.725931594429511</v>
      </c>
      <c r="DM143" s="2">
        <f t="shared" si="162"/>
        <v>41.541235653741097</v>
      </c>
      <c r="DN143" s="2">
        <f t="shared" si="163"/>
        <v>47.646636712439424</v>
      </c>
      <c r="DO143" s="2">
        <f t="shared" si="164"/>
        <v>51.870379905148638</v>
      </c>
      <c r="DP143" s="2">
        <f t="shared" si="165"/>
        <v>55.456938699214703</v>
      </c>
      <c r="DQ143" s="2">
        <f t="shared" si="166"/>
        <v>59.003077130361063</v>
      </c>
      <c r="DR143" s="2">
        <f t="shared" si="167"/>
        <v>61.339584568232013</v>
      </c>
      <c r="DS143" s="2">
        <f t="shared" si="168"/>
        <v>63.005319074233938</v>
      </c>
      <c r="DT143" s="2">
        <f t="shared" si="169"/>
        <v>62.558162692313779</v>
      </c>
      <c r="DU143" s="2">
        <f t="shared" si="170"/>
        <v>61.583285036482039</v>
      </c>
      <c r="DV143" s="2">
        <f t="shared" si="171"/>
        <v>60.526096575726726</v>
      </c>
      <c r="DW143" s="2">
        <f t="shared" si="172"/>
        <v>59.870172192780288</v>
      </c>
      <c r="DX143" s="2">
        <f t="shared" si="173"/>
        <v>56.724197142857122</v>
      </c>
      <c r="DY143" s="2">
        <f t="shared" si="174"/>
        <v>56.1849477133796</v>
      </c>
      <c r="DZ143" s="2">
        <f t="shared" si="175"/>
        <v>53.291140985634364</v>
      </c>
      <c r="EB143" s="2">
        <f t="shared" si="176"/>
        <v>0.87450920837036716</v>
      </c>
      <c r="EC143" s="2">
        <f t="shared" si="177"/>
        <v>0.84487379158540643</v>
      </c>
      <c r="ED143" s="2">
        <f t="shared" si="178"/>
        <v>0.86088213013483272</v>
      </c>
      <c r="EE143" s="2">
        <f t="shared" si="179"/>
        <v>0.86400187058648958</v>
      </c>
      <c r="EF143" s="2">
        <f t="shared" si="180"/>
        <v>0.85690442455073079</v>
      </c>
      <c r="EG143" s="2">
        <f t="shared" si="181"/>
        <v>0.86711198024483582</v>
      </c>
      <c r="EH143" s="2">
        <f t="shared" si="182"/>
        <v>0.86764232570358424</v>
      </c>
      <c r="EI143" s="2">
        <f t="shared" si="183"/>
        <v>0.86441275464614264</v>
      </c>
      <c r="EJ143" s="2">
        <f t="shared" si="184"/>
        <v>0.86390954911679774</v>
      </c>
      <c r="EK143" s="2">
        <f t="shared" si="185"/>
        <v>0.86584248887612647</v>
      </c>
      <c r="EL143" s="2">
        <f t="shared" si="186"/>
        <v>0.8560449387693142</v>
      </c>
      <c r="EM143" s="2">
        <f t="shared" si="187"/>
        <v>0.84434253459715991</v>
      </c>
      <c r="EN143" s="2">
        <f t="shared" si="188"/>
        <v>0.82693840659302342</v>
      </c>
      <c r="EO143" s="2">
        <f t="shared" si="189"/>
        <v>0.84669422077191969</v>
      </c>
      <c r="EP143" s="2">
        <f t="shared" si="190"/>
        <v>0.86281255045737559</v>
      </c>
    </row>
    <row r="144" spans="2:146" x14ac:dyDescent="0.25">
      <c r="B144" s="2">
        <v>122</v>
      </c>
      <c r="C144" s="49">
        <v>33.526299999999999</v>
      </c>
      <c r="D144" s="49">
        <v>42.947400000000002</v>
      </c>
      <c r="E144" s="49">
        <v>54.472999999999999</v>
      </c>
      <c r="F144" s="49">
        <v>65.763999999999996</v>
      </c>
      <c r="G144" s="49">
        <v>76.018000000000001</v>
      </c>
      <c r="H144" s="49">
        <v>79.182000000000002</v>
      </c>
      <c r="I144" s="49">
        <v>83.8</v>
      </c>
      <c r="J144" s="49">
        <v>85.290999999999997</v>
      </c>
      <c r="K144" s="49">
        <v>79.763999999999996</v>
      </c>
      <c r="L144" s="49">
        <v>72.218000000000004</v>
      </c>
      <c r="M144" s="49">
        <v>68.527000000000001</v>
      </c>
      <c r="N144" s="49">
        <v>66.537000000000006</v>
      </c>
      <c r="O144" s="49">
        <v>59.204000000000001</v>
      </c>
      <c r="P144" s="49">
        <v>58.148000000000003</v>
      </c>
      <c r="Q144" s="49">
        <v>53.795999999999999</v>
      </c>
      <c r="T144" s="4">
        <f t="shared" si="101"/>
        <v>34.810060039126803</v>
      </c>
      <c r="U144" s="4">
        <f t="shared" si="102"/>
        <v>43.147664853471909</v>
      </c>
      <c r="V144" s="4">
        <f t="shared" si="103"/>
        <v>53.728858213547383</v>
      </c>
      <c r="W144" s="4">
        <f t="shared" si="104"/>
        <v>65.138346303089904</v>
      </c>
      <c r="X144" s="4">
        <f t="shared" si="105"/>
        <v>75.398330751254008</v>
      </c>
      <c r="Y144" s="4">
        <f t="shared" si="106"/>
        <v>77.985808930711713</v>
      </c>
      <c r="Z144" s="4">
        <f t="shared" si="107"/>
        <v>81.30380489219047</v>
      </c>
      <c r="AA144" s="4">
        <f t="shared" si="108"/>
        <v>83.530086544639346</v>
      </c>
      <c r="AB144" s="4">
        <f t="shared" si="109"/>
        <v>78.645500543376485</v>
      </c>
      <c r="AC144" s="4">
        <f t="shared" si="110"/>
        <v>72.289375019158655</v>
      </c>
      <c r="AD144" s="4">
        <f t="shared" si="111"/>
        <v>69.062070206883021</v>
      </c>
      <c r="AE144" s="4">
        <f t="shared" si="112"/>
        <v>66.885980977161353</v>
      </c>
      <c r="AF144" s="4">
        <f t="shared" si="113"/>
        <v>59.615371627315739</v>
      </c>
      <c r="AG144" s="4">
        <f t="shared" si="114"/>
        <v>56.476326587037633</v>
      </c>
      <c r="AH144" s="4">
        <f t="shared" si="115"/>
        <v>55.103613915809539</v>
      </c>
      <c r="AJ144" s="4">
        <f t="shared" si="197"/>
        <v>-1.283760039126804</v>
      </c>
      <c r="AK144" s="4">
        <f t="shared" si="197"/>
        <v>-0.20026485347190714</v>
      </c>
      <c r="AL144" s="4">
        <f t="shared" si="197"/>
        <v>0.74414178645261586</v>
      </c>
      <c r="AM144" s="4">
        <f t="shared" si="197"/>
        <v>0.62565369691009209</v>
      </c>
      <c r="AN144" s="4">
        <f t="shared" si="197"/>
        <v>0.61966924874599272</v>
      </c>
      <c r="AO144" s="4">
        <f t="shared" si="197"/>
        <v>1.1961910692882896</v>
      </c>
      <c r="AP144" s="4">
        <f t="shared" si="197"/>
        <v>2.4961951078095268</v>
      </c>
      <c r="AQ144" s="4">
        <f t="shared" si="197"/>
        <v>1.7609134553606509</v>
      </c>
      <c r="AR144" s="4">
        <f t="shared" si="197"/>
        <v>1.1184994566235105</v>
      </c>
      <c r="AS144" s="4">
        <f t="shared" si="197"/>
        <v>-7.1375019158651298E-2</v>
      </c>
      <c r="AT144" s="4">
        <f t="shared" si="197"/>
        <v>-0.53507020688302021</v>
      </c>
      <c r="AU144" s="4">
        <f t="shared" si="197"/>
        <v>-0.34898097716134657</v>
      </c>
      <c r="AV144" s="4">
        <f t="shared" si="197"/>
        <v>-0.41137162731573795</v>
      </c>
      <c r="AW144" s="4">
        <f t="shared" si="197"/>
        <v>1.6716734129623703</v>
      </c>
      <c r="AX144" s="4">
        <f t="shared" si="197"/>
        <v>-1.3076139158095401</v>
      </c>
      <c r="AZ144" s="2">
        <f t="shared" si="198"/>
        <v>34.810060039126803</v>
      </c>
      <c r="BA144" s="2">
        <f t="shared" si="198"/>
        <v>41.891558762703681</v>
      </c>
      <c r="BB144" s="2">
        <f t="shared" si="198"/>
        <v>47.812080706307398</v>
      </c>
      <c r="BC144" s="2">
        <f t="shared" si="198"/>
        <v>51.879078324850369</v>
      </c>
      <c r="BD144" s="2">
        <f t="shared" si="198"/>
        <v>55.517449575982397</v>
      </c>
      <c r="BE144" s="2">
        <f t="shared" si="198"/>
        <v>59.136450577830907</v>
      </c>
      <c r="BF144" s="2">
        <f t="shared" si="198"/>
        <v>61.348972101578816</v>
      </c>
      <c r="BG144" s="2">
        <f t="shared" si="198"/>
        <v>63.002292201548165</v>
      </c>
      <c r="BH144" s="2">
        <f t="shared" si="198"/>
        <v>62.670245936568087</v>
      </c>
      <c r="BI144" s="2">
        <f t="shared" si="198"/>
        <v>61.988995624724467</v>
      </c>
      <c r="BJ144" s="2">
        <f t="shared" si="198"/>
        <v>60.772855531704614</v>
      </c>
      <c r="BK144" s="2">
        <f t="shared" si="198"/>
        <v>60.083537308046516</v>
      </c>
      <c r="BL144" s="2">
        <f t="shared" si="198"/>
        <v>56.98800772093599</v>
      </c>
      <c r="BM144" s="2">
        <f t="shared" si="198"/>
        <v>56.476326587037633</v>
      </c>
      <c r="BN144" s="2">
        <f t="shared" si="198"/>
        <v>55.103613915809539</v>
      </c>
      <c r="BP144" s="2" t="str">
        <f t="shared" si="116"/>
        <v/>
      </c>
      <c r="BQ144" s="2" t="str">
        <f t="shared" si="117"/>
        <v/>
      </c>
      <c r="BR144" s="2" t="str">
        <f t="shared" si="118"/>
        <v/>
      </c>
      <c r="BS144" s="2" t="str">
        <f t="shared" si="119"/>
        <v/>
      </c>
      <c r="BT144" s="2" t="str">
        <f t="shared" si="120"/>
        <v/>
      </c>
      <c r="BU144" s="2" t="str">
        <f t="shared" si="121"/>
        <v/>
      </c>
      <c r="BV144" s="2" t="str">
        <f t="shared" si="122"/>
        <v/>
      </c>
      <c r="BW144" s="2" t="str">
        <f t="shared" si="123"/>
        <v/>
      </c>
      <c r="BX144" s="2" t="str">
        <f t="shared" si="124"/>
        <v/>
      </c>
      <c r="BY144" s="2" t="str">
        <f t="shared" si="125"/>
        <v/>
      </c>
      <c r="BZ144" s="2" t="str">
        <f t="shared" si="126"/>
        <v/>
      </c>
      <c r="CA144" s="2" t="str">
        <f t="shared" si="127"/>
        <v/>
      </c>
      <c r="CB144" s="2" t="str">
        <f t="shared" si="128"/>
        <v/>
      </c>
      <c r="CC144" s="2" t="str">
        <f t="shared" si="129"/>
        <v/>
      </c>
      <c r="CD144" s="2" t="str">
        <f t="shared" si="130"/>
        <v/>
      </c>
      <c r="CF144" s="2" t="str">
        <f t="shared" si="131"/>
        <v/>
      </c>
      <c r="CG144" s="2" t="str">
        <f t="shared" si="132"/>
        <v/>
      </c>
      <c r="CH144" s="2" t="str">
        <f t="shared" si="133"/>
        <v/>
      </c>
      <c r="CI144" s="2" t="str">
        <f t="shared" si="134"/>
        <v/>
      </c>
      <c r="CJ144" s="2" t="str">
        <f t="shared" si="135"/>
        <v/>
      </c>
      <c r="CK144" s="2" t="str">
        <f t="shared" si="136"/>
        <v/>
      </c>
      <c r="CL144" s="2" t="str">
        <f t="shared" si="137"/>
        <v/>
      </c>
      <c r="CM144" s="2" t="str">
        <f t="shared" si="138"/>
        <v/>
      </c>
      <c r="CN144" s="2" t="str">
        <f t="shared" si="139"/>
        <v/>
      </c>
      <c r="CO144" s="2" t="str">
        <f t="shared" si="140"/>
        <v/>
      </c>
      <c r="CP144" s="2" t="str">
        <f t="shared" si="141"/>
        <v/>
      </c>
      <c r="CQ144" s="2" t="str">
        <f t="shared" si="142"/>
        <v/>
      </c>
      <c r="CR144" s="2" t="str">
        <f t="shared" si="143"/>
        <v/>
      </c>
      <c r="CS144" s="2" t="str">
        <f t="shared" si="144"/>
        <v/>
      </c>
      <c r="CT144" s="2" t="str">
        <f t="shared" si="145"/>
        <v/>
      </c>
      <c r="CV144" s="2">
        <f t="shared" si="146"/>
        <v>35.64565950965514</v>
      </c>
      <c r="CW144" s="2">
        <f t="shared" si="147"/>
        <v>44.272915631884629</v>
      </c>
      <c r="CX144" s="2">
        <f t="shared" si="148"/>
        <v>49.460012911725954</v>
      </c>
      <c r="CY144" s="2">
        <f t="shared" si="149"/>
        <v>52.573633775984341</v>
      </c>
      <c r="CZ144" s="2">
        <f t="shared" si="150"/>
        <v>56.475950247594128</v>
      </c>
      <c r="DA144" s="2">
        <f t="shared" si="151"/>
        <v>60.712869089754982</v>
      </c>
      <c r="DB144" s="2">
        <f t="shared" si="152"/>
        <v>62.253208846550734</v>
      </c>
      <c r="DC144" s="2">
        <f t="shared" si="153"/>
        <v>63.841481505603852</v>
      </c>
      <c r="DD144" s="2">
        <f t="shared" si="154"/>
        <v>64.3658235708848</v>
      </c>
      <c r="DE144" s="2">
        <f t="shared" si="155"/>
        <v>65.787353222438867</v>
      </c>
      <c r="DF144" s="2">
        <f t="shared" si="156"/>
        <v>63.265616740690476</v>
      </c>
      <c r="DG144" s="2">
        <f t="shared" si="157"/>
        <v>62.261208542251843</v>
      </c>
      <c r="DH144" s="2">
        <f t="shared" si="158"/>
        <v>59.102438631790747</v>
      </c>
      <c r="DI144" s="2">
        <f t="shared" si="159"/>
        <v>59.211581526462737</v>
      </c>
      <c r="DJ144" s="2">
        <f t="shared" si="160"/>
        <v>68.353637466932753</v>
      </c>
      <c r="DL144" s="2">
        <f t="shared" si="161"/>
        <v>34.700703280723182</v>
      </c>
      <c r="DM144" s="2">
        <f t="shared" si="162"/>
        <v>41.492793037368706</v>
      </c>
      <c r="DN144" s="2">
        <f t="shared" si="163"/>
        <v>47.56920808091008</v>
      </c>
      <c r="DO144" s="2">
        <f t="shared" si="164"/>
        <v>51.77937143344176</v>
      </c>
      <c r="DP144" s="2">
        <f t="shared" si="165"/>
        <v>55.371471968410901</v>
      </c>
      <c r="DQ144" s="2">
        <f t="shared" si="166"/>
        <v>58.916116247790406</v>
      </c>
      <c r="DR144" s="2">
        <f t="shared" si="167"/>
        <v>61.223169231616744</v>
      </c>
      <c r="DS144" s="2">
        <f t="shared" si="168"/>
        <v>62.882243460210134</v>
      </c>
      <c r="DT144" s="2">
        <f t="shared" si="169"/>
        <v>62.426646063410068</v>
      </c>
      <c r="DU144" s="2">
        <f t="shared" si="170"/>
        <v>61.45224575463692</v>
      </c>
      <c r="DV144" s="2">
        <f t="shared" si="171"/>
        <v>60.390549585873075</v>
      </c>
      <c r="DW144" s="2">
        <f t="shared" si="172"/>
        <v>59.717400323004767</v>
      </c>
      <c r="DX144" s="2">
        <f t="shared" si="173"/>
        <v>56.584435714285689</v>
      </c>
      <c r="DY144" s="2">
        <f t="shared" si="174"/>
        <v>56.024647750149377</v>
      </c>
      <c r="DZ144" s="2">
        <f t="shared" si="175"/>
        <v>53.182228107165948</v>
      </c>
      <c r="EB144" s="2">
        <f t="shared" si="176"/>
        <v>0.88427320223369343</v>
      </c>
      <c r="EC144" s="2">
        <f t="shared" si="177"/>
        <v>0.85656541689147714</v>
      </c>
      <c r="ED144" s="2">
        <f t="shared" si="178"/>
        <v>0.87155066380250523</v>
      </c>
      <c r="EE144" s="2">
        <f t="shared" si="179"/>
        <v>0.87446604721378451</v>
      </c>
      <c r="EF144" s="2">
        <f t="shared" si="180"/>
        <v>0.86783116488315981</v>
      </c>
      <c r="EG144" s="2">
        <f t="shared" si="181"/>
        <v>0.87737081868222244</v>
      </c>
      <c r="EH144" s="2">
        <f t="shared" si="182"/>
        <v>0.87786598870749788</v>
      </c>
      <c r="EI144" s="2">
        <f t="shared" si="183"/>
        <v>0.87484989579541228</v>
      </c>
      <c r="EJ144" s="2">
        <f t="shared" si="184"/>
        <v>0.87437979647606334</v>
      </c>
      <c r="EK144" s="2">
        <f t="shared" si="185"/>
        <v>0.87618533702471235</v>
      </c>
      <c r="EL144" s="2">
        <f t="shared" si="186"/>
        <v>0.86702712484786493</v>
      </c>
      <c r="EM144" s="2">
        <f t="shared" si="187"/>
        <v>0.85606737871531891</v>
      </c>
      <c r="EN144" s="2">
        <f t="shared" si="188"/>
        <v>0.83972536177591905</v>
      </c>
      <c r="EO144" s="2">
        <f t="shared" si="189"/>
        <v>0.85827165903310376</v>
      </c>
      <c r="EP144" s="2">
        <f t="shared" si="190"/>
        <v>0.87335482399288944</v>
      </c>
    </row>
    <row r="145" spans="2:146" x14ac:dyDescent="0.25">
      <c r="B145" s="2">
        <v>123</v>
      </c>
      <c r="C145" s="49">
        <v>34.649099999999997</v>
      </c>
      <c r="D145" s="49">
        <v>42.561399999999999</v>
      </c>
      <c r="E145" s="49">
        <v>52.6</v>
      </c>
      <c r="F145" s="49">
        <v>63.290999999999997</v>
      </c>
      <c r="G145" s="49">
        <v>70.855000000000004</v>
      </c>
      <c r="H145" s="49">
        <v>74.655000000000001</v>
      </c>
      <c r="I145" s="49">
        <v>76.944999999999993</v>
      </c>
      <c r="J145" s="49">
        <v>79.290999999999997</v>
      </c>
      <c r="K145" s="49">
        <v>74.509</v>
      </c>
      <c r="L145" s="49">
        <v>69.944999999999993</v>
      </c>
      <c r="M145" s="49">
        <v>67.581999999999994</v>
      </c>
      <c r="N145" s="49">
        <v>65.147999999999996</v>
      </c>
      <c r="O145" s="49">
        <v>59.648000000000003</v>
      </c>
      <c r="P145" s="49">
        <v>57.13</v>
      </c>
      <c r="Q145" s="49">
        <v>54.426000000000002</v>
      </c>
      <c r="T145" s="4">
        <f t="shared" si="101"/>
        <v>34.774921207569889</v>
      </c>
      <c r="U145" s="4">
        <f t="shared" si="102"/>
        <v>42.881125168093405</v>
      </c>
      <c r="V145" s="4">
        <f t="shared" si="103"/>
        <v>52.063461655316765</v>
      </c>
      <c r="W145" s="4">
        <f t="shared" si="104"/>
        <v>61.857499661786221</v>
      </c>
      <c r="X145" s="4">
        <f t="shared" si="105"/>
        <v>71.70837170013094</v>
      </c>
      <c r="Y145" s="4">
        <f t="shared" si="106"/>
        <v>73.813445381047543</v>
      </c>
      <c r="Z145" s="4">
        <f t="shared" si="107"/>
        <v>76.505793567231294</v>
      </c>
      <c r="AA145" s="4">
        <f t="shared" si="108"/>
        <v>78.733518179200331</v>
      </c>
      <c r="AB145" s="4">
        <f t="shared" si="109"/>
        <v>74.556771944518516</v>
      </c>
      <c r="AC145" s="4">
        <f t="shared" si="110"/>
        <v>69.726200670390966</v>
      </c>
      <c r="AD145" s="4">
        <f t="shared" si="111"/>
        <v>66.929115799148505</v>
      </c>
      <c r="AE145" s="4">
        <f t="shared" si="112"/>
        <v>65.515870050445415</v>
      </c>
      <c r="AF145" s="4">
        <f t="shared" si="113"/>
        <v>59.337495230545578</v>
      </c>
      <c r="AG145" s="4">
        <f t="shared" si="114"/>
        <v>56.28805615916113</v>
      </c>
      <c r="AH145" s="4">
        <f t="shared" si="115"/>
        <v>54.86224043211233</v>
      </c>
      <c r="AJ145" s="4">
        <f t="shared" si="197"/>
        <v>-0.12582120756989212</v>
      </c>
      <c r="AK145" s="4">
        <f t="shared" si="197"/>
        <v>-0.3197251680934059</v>
      </c>
      <c r="AL145" s="4">
        <f t="shared" si="197"/>
        <v>0.5365383446832368</v>
      </c>
      <c r="AM145" s="4">
        <f t="shared" si="197"/>
        <v>1.4335003382137756</v>
      </c>
      <c r="AN145" s="4">
        <f t="shared" si="197"/>
        <v>-0.85337170013093555</v>
      </c>
      <c r="AO145" s="4">
        <f t="shared" si="197"/>
        <v>0.84155461895245764</v>
      </c>
      <c r="AP145" s="4">
        <f t="shared" si="197"/>
        <v>0.43920643276869953</v>
      </c>
      <c r="AQ145" s="4">
        <f t="shared" si="197"/>
        <v>0.55748182079966568</v>
      </c>
      <c r="AR145" s="4">
        <f t="shared" si="197"/>
        <v>-4.7771944518515852E-2</v>
      </c>
      <c r="AS145" s="4">
        <f t="shared" si="197"/>
        <v>0.21879932960902693</v>
      </c>
      <c r="AT145" s="4">
        <f t="shared" si="197"/>
        <v>0.65288420085148857</v>
      </c>
      <c r="AU145" s="4">
        <f t="shared" si="197"/>
        <v>-0.36787005044541843</v>
      </c>
      <c r="AV145" s="4">
        <f t="shared" si="197"/>
        <v>0.3105047694544254</v>
      </c>
      <c r="AW145" s="4">
        <f t="shared" si="197"/>
        <v>0.84194384083887286</v>
      </c>
      <c r="AX145" s="4">
        <f t="shared" si="197"/>
        <v>-0.43624043211232788</v>
      </c>
      <c r="AZ145" s="2">
        <f t="shared" si="198"/>
        <v>34.774921207569889</v>
      </c>
      <c r="BA145" s="2">
        <f t="shared" si="198"/>
        <v>41.814917909473074</v>
      </c>
      <c r="BB145" s="2">
        <f t="shared" si="198"/>
        <v>47.720218698628329</v>
      </c>
      <c r="BC145" s="2">
        <f t="shared" si="198"/>
        <v>51.783538489486752</v>
      </c>
      <c r="BD145" s="2">
        <f t="shared" si="198"/>
        <v>55.422661396906193</v>
      </c>
      <c r="BE145" s="2">
        <f t="shared" si="198"/>
        <v>59.035596175541386</v>
      </c>
      <c r="BF145" s="2">
        <f t="shared" si="198"/>
        <v>61.228031936842015</v>
      </c>
      <c r="BG145" s="2">
        <f t="shared" si="198"/>
        <v>62.874182692084091</v>
      </c>
      <c r="BH145" s="2">
        <f t="shared" si="198"/>
        <v>62.524986894021943</v>
      </c>
      <c r="BI145" s="2">
        <f t="shared" si="198"/>
        <v>61.824335715304869</v>
      </c>
      <c r="BJ145" s="2">
        <f t="shared" si="198"/>
        <v>60.613517783262893</v>
      </c>
      <c r="BK145" s="2">
        <f t="shared" si="198"/>
        <v>59.908998371346442</v>
      </c>
      <c r="BL145" s="2">
        <f t="shared" si="198"/>
        <v>56.818708880441278</v>
      </c>
      <c r="BM145" s="2">
        <f t="shared" si="198"/>
        <v>56.28805615916113</v>
      </c>
      <c r="BN145" s="2">
        <f t="shared" si="198"/>
        <v>54.86224043211233</v>
      </c>
      <c r="BP145" s="2" t="str">
        <f t="shared" si="116"/>
        <v/>
      </c>
      <c r="BQ145" s="2" t="str">
        <f t="shared" si="117"/>
        <v/>
      </c>
      <c r="BR145" s="2" t="str">
        <f t="shared" si="118"/>
        <v/>
      </c>
      <c r="BS145" s="2" t="str">
        <f t="shared" si="119"/>
        <v/>
      </c>
      <c r="BT145" s="2" t="str">
        <f t="shared" si="120"/>
        <v/>
      </c>
      <c r="BU145" s="2" t="str">
        <f t="shared" si="121"/>
        <v/>
      </c>
      <c r="BV145" s="2" t="str">
        <f t="shared" si="122"/>
        <v/>
      </c>
      <c r="BW145" s="2" t="str">
        <f t="shared" si="123"/>
        <v/>
      </c>
      <c r="BX145" s="2" t="str">
        <f t="shared" si="124"/>
        <v/>
      </c>
      <c r="BY145" s="2" t="str">
        <f t="shared" si="125"/>
        <v/>
      </c>
      <c r="BZ145" s="2" t="str">
        <f t="shared" si="126"/>
        <v/>
      </c>
      <c r="CA145" s="2" t="str">
        <f t="shared" si="127"/>
        <v/>
      </c>
      <c r="CB145" s="2" t="str">
        <f t="shared" si="128"/>
        <v/>
      </c>
      <c r="CC145" s="2" t="str">
        <f t="shared" si="129"/>
        <v/>
      </c>
      <c r="CD145" s="2" t="str">
        <f t="shared" si="130"/>
        <v/>
      </c>
      <c r="CF145" s="2" t="str">
        <f t="shared" si="131"/>
        <v/>
      </c>
      <c r="CG145" s="2" t="str">
        <f t="shared" si="132"/>
        <v/>
      </c>
      <c r="CH145" s="2" t="str">
        <f t="shared" si="133"/>
        <v/>
      </c>
      <c r="CI145" s="2" t="str">
        <f t="shared" si="134"/>
        <v/>
      </c>
      <c r="CJ145" s="2" t="str">
        <f t="shared" si="135"/>
        <v/>
      </c>
      <c r="CK145" s="2" t="str">
        <f t="shared" si="136"/>
        <v/>
      </c>
      <c r="CL145" s="2" t="str">
        <f t="shared" si="137"/>
        <v/>
      </c>
      <c r="CM145" s="2" t="str">
        <f t="shared" si="138"/>
        <v/>
      </c>
      <c r="CN145" s="2" t="str">
        <f t="shared" si="139"/>
        <v/>
      </c>
      <c r="CO145" s="2" t="str">
        <f t="shared" si="140"/>
        <v/>
      </c>
      <c r="CP145" s="2" t="str">
        <f t="shared" si="141"/>
        <v/>
      </c>
      <c r="CQ145" s="2" t="str">
        <f t="shared" si="142"/>
        <v/>
      </c>
      <c r="CR145" s="2" t="str">
        <f t="shared" si="143"/>
        <v/>
      </c>
      <c r="CS145" s="2" t="str">
        <f t="shared" si="144"/>
        <v/>
      </c>
      <c r="CT145" s="2">
        <f t="shared" si="145"/>
        <v>54.426000000000002</v>
      </c>
      <c r="CV145" s="2">
        <f t="shared" si="146"/>
        <v>35.608105162056049</v>
      </c>
      <c r="CW145" s="2">
        <f t="shared" si="147"/>
        <v>44.241382593408545</v>
      </c>
      <c r="CX145" s="2">
        <f t="shared" si="148"/>
        <v>49.41975911914173</v>
      </c>
      <c r="CY145" s="2">
        <f t="shared" si="149"/>
        <v>52.510492675194669</v>
      </c>
      <c r="CZ145" s="2">
        <f t="shared" si="150"/>
        <v>56.40652612351677</v>
      </c>
      <c r="DA145" s="2">
        <f t="shared" si="151"/>
        <v>60.655110940925482</v>
      </c>
      <c r="DB145" s="2">
        <f t="shared" si="152"/>
        <v>62.18384679774293</v>
      </c>
      <c r="DC145" s="2">
        <f t="shared" si="153"/>
        <v>63.7557515312307</v>
      </c>
      <c r="DD145" s="2">
        <f t="shared" si="154"/>
        <v>64.279268153254009</v>
      </c>
      <c r="DE145" s="2">
        <f t="shared" si="155"/>
        <v>65.728278651270671</v>
      </c>
      <c r="DF145" s="2">
        <f t="shared" si="156"/>
        <v>63.176686436163003</v>
      </c>
      <c r="DG145" s="2">
        <f t="shared" si="157"/>
        <v>62.154813074018087</v>
      </c>
      <c r="DH145" s="2">
        <f t="shared" si="158"/>
        <v>58.967450704225357</v>
      </c>
      <c r="DI145" s="2">
        <f t="shared" si="159"/>
        <v>59.101479680524655</v>
      </c>
      <c r="DJ145" s="2">
        <f t="shared" si="160"/>
        <v>68.389015060101173</v>
      </c>
      <c r="DL145" s="2">
        <f t="shared" si="161"/>
        <v>34.675474967016854</v>
      </c>
      <c r="DM145" s="2">
        <f t="shared" si="162"/>
        <v>41.444350420996315</v>
      </c>
      <c r="DN145" s="2">
        <f t="shared" si="163"/>
        <v>47.491779449380729</v>
      </c>
      <c r="DO145" s="2">
        <f t="shared" si="164"/>
        <v>51.688362961734882</v>
      </c>
      <c r="DP145" s="2">
        <f t="shared" si="165"/>
        <v>55.286005237607093</v>
      </c>
      <c r="DQ145" s="2">
        <f t="shared" si="166"/>
        <v>58.829155365219748</v>
      </c>
      <c r="DR145" s="2">
        <f t="shared" si="167"/>
        <v>61.106753895001475</v>
      </c>
      <c r="DS145" s="2">
        <f t="shared" si="168"/>
        <v>62.75916784618633</v>
      </c>
      <c r="DT145" s="2">
        <f t="shared" si="169"/>
        <v>62.29512943450635</v>
      </c>
      <c r="DU145" s="2">
        <f t="shared" si="170"/>
        <v>61.3212064727918</v>
      </c>
      <c r="DV145" s="2">
        <f t="shared" si="171"/>
        <v>60.255002596019423</v>
      </c>
      <c r="DW145" s="2">
        <f t="shared" si="172"/>
        <v>59.564628453229247</v>
      </c>
      <c r="DX145" s="2">
        <f t="shared" si="173"/>
        <v>56.444674285714257</v>
      </c>
      <c r="DY145" s="2">
        <f t="shared" si="174"/>
        <v>55.864347786919154</v>
      </c>
      <c r="DZ145" s="2">
        <f t="shared" si="175"/>
        <v>53.073315228697538</v>
      </c>
      <c r="EB145" s="2">
        <f t="shared" si="176"/>
        <v>0.89337012560604923</v>
      </c>
      <c r="EC145" s="2">
        <f t="shared" si="177"/>
        <v>0.86751404144301592</v>
      </c>
      <c r="ED145" s="2">
        <f t="shared" si="178"/>
        <v>0.88151366280956567</v>
      </c>
      <c r="EE145" s="2">
        <f t="shared" si="179"/>
        <v>0.88423295473491303</v>
      </c>
      <c r="EF145" s="2">
        <f t="shared" si="180"/>
        <v>0.87804229174349202</v>
      </c>
      <c r="EG145" s="2">
        <f t="shared" si="181"/>
        <v>0.88694094584319383</v>
      </c>
      <c r="EH145" s="2">
        <f t="shared" si="182"/>
        <v>0.88740243155269405</v>
      </c>
      <c r="EI145" s="2">
        <f t="shared" si="183"/>
        <v>0.88459088020025367</v>
      </c>
      <c r="EJ145" s="2">
        <f t="shared" si="184"/>
        <v>0.88415252555493018</v>
      </c>
      <c r="EK145" s="2">
        <f t="shared" si="185"/>
        <v>0.88583594229066553</v>
      </c>
      <c r="EL145" s="2">
        <f t="shared" si="186"/>
        <v>0.87729158702337651</v>
      </c>
      <c r="EM145" s="2">
        <f t="shared" si="187"/>
        <v>0.86704811875057841</v>
      </c>
      <c r="EN145" s="2">
        <f t="shared" si="188"/>
        <v>0.85173692286700331</v>
      </c>
      <c r="EO145" s="2">
        <f t="shared" si="189"/>
        <v>0.8691099448005345</v>
      </c>
      <c r="EP145" s="2">
        <f t="shared" si="190"/>
        <v>0.88319663984620933</v>
      </c>
    </row>
    <row r="146" spans="2:146" x14ac:dyDescent="0.25">
      <c r="B146" s="2">
        <v>124</v>
      </c>
      <c r="C146" s="49">
        <v>34.1053</v>
      </c>
      <c r="D146" s="49">
        <v>43.613999999999997</v>
      </c>
      <c r="E146" s="49">
        <v>50.945</v>
      </c>
      <c r="F146" s="49">
        <v>58.636000000000003</v>
      </c>
      <c r="G146" s="49">
        <v>68.8</v>
      </c>
      <c r="H146" s="49">
        <v>69.418000000000006</v>
      </c>
      <c r="I146" s="49">
        <v>71.400000000000006</v>
      </c>
      <c r="J146" s="49">
        <v>73.254999999999995</v>
      </c>
      <c r="K146" s="49">
        <v>70.8</v>
      </c>
      <c r="L146" s="49">
        <v>66.472999999999999</v>
      </c>
      <c r="M146" s="49">
        <v>63.726999999999997</v>
      </c>
      <c r="N146" s="49">
        <v>64.388999999999996</v>
      </c>
      <c r="O146" s="49">
        <v>58.87</v>
      </c>
      <c r="P146" s="49">
        <v>56.610999999999997</v>
      </c>
      <c r="Q146" s="49">
        <v>53.055999999999997</v>
      </c>
      <c r="T146" s="4">
        <f t="shared" si="101"/>
        <v>34.740591666995044</v>
      </c>
      <c r="U146" s="4">
        <f t="shared" si="102"/>
        <v>42.594741802285483</v>
      </c>
      <c r="V146" s="4">
        <f t="shared" si="103"/>
        <v>50.549830984394518</v>
      </c>
      <c r="W146" s="4">
        <f t="shared" si="104"/>
        <v>58.730601051703161</v>
      </c>
      <c r="X146" s="4">
        <f t="shared" si="105"/>
        <v>67.651107978085349</v>
      </c>
      <c r="Y146" s="4">
        <f t="shared" si="106"/>
        <v>69.710239474812695</v>
      </c>
      <c r="Z146" s="4">
        <f t="shared" si="107"/>
        <v>71.965295395800325</v>
      </c>
      <c r="AA146" s="4">
        <f t="shared" si="108"/>
        <v>74.123258173155833</v>
      </c>
      <c r="AB146" s="4">
        <f t="shared" si="109"/>
        <v>70.77089355212928</v>
      </c>
      <c r="AC146" s="4">
        <f t="shared" si="110"/>
        <v>67.328466952625377</v>
      </c>
      <c r="AD146" s="4">
        <f t="shared" si="111"/>
        <v>64.886673652282582</v>
      </c>
      <c r="AE146" s="4">
        <f t="shared" si="112"/>
        <v>63.952881223958777</v>
      </c>
      <c r="AF146" s="4">
        <f t="shared" si="113"/>
        <v>58.915799889203065</v>
      </c>
      <c r="AG146" s="4">
        <f t="shared" si="114"/>
        <v>56.101038867815028</v>
      </c>
      <c r="AH146" s="4">
        <f t="shared" si="115"/>
        <v>54.628393757879593</v>
      </c>
      <c r="AJ146" s="4">
        <f t="shared" si="197"/>
        <v>-0.63529166699504458</v>
      </c>
      <c r="AK146" s="4">
        <f t="shared" si="197"/>
        <v>1.0192581977145139</v>
      </c>
      <c r="AL146" s="4">
        <f t="shared" si="197"/>
        <v>0.39516901560548234</v>
      </c>
      <c r="AM146" s="4">
        <f t="shared" si="197"/>
        <v>-9.4601051703158134E-2</v>
      </c>
      <c r="AN146" s="4">
        <f t="shared" si="197"/>
        <v>1.1488920219146479</v>
      </c>
      <c r="AO146" s="4">
        <f t="shared" si="197"/>
        <v>-0.29223947481268908</v>
      </c>
      <c r="AP146" s="4">
        <f t="shared" si="197"/>
        <v>-0.56529539580031951</v>
      </c>
      <c r="AQ146" s="4">
        <f t="shared" si="197"/>
        <v>-0.8682581731558372</v>
      </c>
      <c r="AR146" s="4">
        <f t="shared" si="197"/>
        <v>2.9106447870717034E-2</v>
      </c>
      <c r="AS146" s="4">
        <f t="shared" si="197"/>
        <v>-0.85546695262537753</v>
      </c>
      <c r="AT146" s="4">
        <f t="shared" si="197"/>
        <v>-1.159673652282585</v>
      </c>
      <c r="AU146" s="4">
        <f t="shared" si="197"/>
        <v>0.43611877604121929</v>
      </c>
      <c r="AV146" s="4">
        <f t="shared" si="197"/>
        <v>-4.5799889203067323E-2</v>
      </c>
      <c r="AW146" s="4">
        <f t="shared" si="197"/>
        <v>0.5099611321849693</v>
      </c>
      <c r="AX146" s="4">
        <f t="shared" si="197"/>
        <v>-1.5723937578795955</v>
      </c>
      <c r="AZ146" s="2">
        <f t="shared" si="198"/>
        <v>34.740591666995044</v>
      </c>
      <c r="BA146" s="2">
        <f t="shared" si="198"/>
        <v>41.739922828027915</v>
      </c>
      <c r="BB146" s="2">
        <f t="shared" si="198"/>
        <v>47.628944280028087</v>
      </c>
      <c r="BC146" s="2">
        <f t="shared" si="198"/>
        <v>51.68802141785104</v>
      </c>
      <c r="BD146" s="2">
        <f t="shared" si="198"/>
        <v>55.328326054992544</v>
      </c>
      <c r="BE146" s="2">
        <f t="shared" si="198"/>
        <v>58.935403906647565</v>
      </c>
      <c r="BF146" s="2">
        <f t="shared" si="198"/>
        <v>61.106932497568145</v>
      </c>
      <c r="BG146" s="2">
        <f t="shared" si="198"/>
        <v>62.746034243832156</v>
      </c>
      <c r="BH146" s="2">
        <f t="shared" si="198"/>
        <v>62.380203416705484</v>
      </c>
      <c r="BI146" s="2">
        <f t="shared" si="198"/>
        <v>61.661251533469873</v>
      </c>
      <c r="BJ146" s="2">
        <f t="shared" si="198"/>
        <v>60.455268052074814</v>
      </c>
      <c r="BK146" s="2">
        <f t="shared" si="198"/>
        <v>59.735333118619998</v>
      </c>
      <c r="BL146" s="2">
        <f t="shared" si="198"/>
        <v>56.651199419343669</v>
      </c>
      <c r="BM146" s="2">
        <f t="shared" si="198"/>
        <v>56.101038867815028</v>
      </c>
      <c r="BN146" s="2">
        <f t="shared" si="198"/>
        <v>54.628393757879593</v>
      </c>
      <c r="BP146" s="2" t="str">
        <f t="shared" si="116"/>
        <v/>
      </c>
      <c r="BQ146" s="2" t="str">
        <f t="shared" si="117"/>
        <v/>
      </c>
      <c r="BR146" s="2" t="str">
        <f t="shared" si="118"/>
        <v/>
      </c>
      <c r="BS146" s="2" t="str">
        <f t="shared" si="119"/>
        <v/>
      </c>
      <c r="BT146" s="2" t="str">
        <f t="shared" si="120"/>
        <v/>
      </c>
      <c r="BU146" s="2" t="str">
        <f t="shared" si="121"/>
        <v/>
      </c>
      <c r="BV146" s="2" t="str">
        <f t="shared" si="122"/>
        <v/>
      </c>
      <c r="BW146" s="2" t="str">
        <f t="shared" si="123"/>
        <v/>
      </c>
      <c r="BX146" s="2" t="str">
        <f t="shared" si="124"/>
        <v/>
      </c>
      <c r="BY146" s="2" t="str">
        <f t="shared" si="125"/>
        <v/>
      </c>
      <c r="BZ146" s="2" t="str">
        <f t="shared" si="126"/>
        <v/>
      </c>
      <c r="CA146" s="2" t="str">
        <f t="shared" si="127"/>
        <v/>
      </c>
      <c r="CB146" s="2" t="str">
        <f t="shared" si="128"/>
        <v/>
      </c>
      <c r="CC146" s="2" t="str">
        <f t="shared" si="129"/>
        <v/>
      </c>
      <c r="CD146" s="2" t="str">
        <f t="shared" si="130"/>
        <v/>
      </c>
      <c r="CF146" s="2" t="str">
        <f t="shared" si="131"/>
        <v/>
      </c>
      <c r="CG146" s="2" t="str">
        <f t="shared" si="132"/>
        <v/>
      </c>
      <c r="CH146" s="2" t="str">
        <f t="shared" si="133"/>
        <v/>
      </c>
      <c r="CI146" s="2" t="str">
        <f t="shared" si="134"/>
        <v/>
      </c>
      <c r="CJ146" s="2" t="str">
        <f t="shared" si="135"/>
        <v/>
      </c>
      <c r="CK146" s="2" t="str">
        <f t="shared" si="136"/>
        <v/>
      </c>
      <c r="CL146" s="2" t="str">
        <f t="shared" si="137"/>
        <v/>
      </c>
      <c r="CM146" s="2" t="str">
        <f t="shared" si="138"/>
        <v/>
      </c>
      <c r="CN146" s="2" t="str">
        <f t="shared" si="139"/>
        <v/>
      </c>
      <c r="CO146" s="2" t="str">
        <f t="shared" si="140"/>
        <v/>
      </c>
      <c r="CP146" s="2" t="str">
        <f t="shared" si="141"/>
        <v/>
      </c>
      <c r="CQ146" s="2" t="str">
        <f t="shared" si="142"/>
        <v/>
      </c>
      <c r="CR146" s="2" t="str">
        <f t="shared" si="143"/>
        <v/>
      </c>
      <c r="CS146" s="2">
        <f t="shared" si="144"/>
        <v>56.610999999999997</v>
      </c>
      <c r="CT146" s="2">
        <f t="shared" si="145"/>
        <v>53.055999999999997</v>
      </c>
      <c r="CV146" s="2">
        <f t="shared" si="146"/>
        <v>35.570550814456958</v>
      </c>
      <c r="CW146" s="2">
        <f t="shared" si="147"/>
        <v>44.209849554932454</v>
      </c>
      <c r="CX146" s="2">
        <f t="shared" si="148"/>
        <v>49.379505326557506</v>
      </c>
      <c r="CY146" s="2">
        <f t="shared" si="149"/>
        <v>52.447351574404998</v>
      </c>
      <c r="CZ146" s="2">
        <f t="shared" si="150"/>
        <v>56.337101999439405</v>
      </c>
      <c r="DA146" s="2">
        <f t="shared" si="151"/>
        <v>60.597352792095982</v>
      </c>
      <c r="DB146" s="2">
        <f t="shared" si="152"/>
        <v>62.114484748935133</v>
      </c>
      <c r="DC146" s="2">
        <f t="shared" si="153"/>
        <v>63.670021556857549</v>
      </c>
      <c r="DD146" s="2">
        <f t="shared" si="154"/>
        <v>64.192712735623218</v>
      </c>
      <c r="DE146" s="2">
        <f t="shared" si="155"/>
        <v>65.669204080102475</v>
      </c>
      <c r="DF146" s="2">
        <f t="shared" si="156"/>
        <v>63.08775613163553</v>
      </c>
      <c r="DG146" s="2">
        <f t="shared" si="157"/>
        <v>62.048417605784323</v>
      </c>
      <c r="DH146" s="2">
        <f t="shared" si="158"/>
        <v>58.832462776659959</v>
      </c>
      <c r="DI146" s="2">
        <f t="shared" si="159"/>
        <v>58.991377834586572</v>
      </c>
      <c r="DJ146" s="2">
        <f t="shared" si="160"/>
        <v>68.424392653269607</v>
      </c>
      <c r="DL146" s="2">
        <f t="shared" si="161"/>
        <v>34.650246653310532</v>
      </c>
      <c r="DM146" s="2">
        <f t="shared" si="162"/>
        <v>41.395907804623924</v>
      </c>
      <c r="DN146" s="2">
        <f t="shared" si="163"/>
        <v>47.414350817851386</v>
      </c>
      <c r="DO146" s="2">
        <f t="shared" si="164"/>
        <v>51.597354490027996</v>
      </c>
      <c r="DP146" s="2">
        <f t="shared" si="165"/>
        <v>55.200538506803284</v>
      </c>
      <c r="DQ146" s="2">
        <f t="shared" si="166"/>
        <v>58.742194482649097</v>
      </c>
      <c r="DR146" s="2">
        <f t="shared" si="167"/>
        <v>60.990338558386206</v>
      </c>
      <c r="DS146" s="2">
        <f t="shared" si="168"/>
        <v>62.636092232162518</v>
      </c>
      <c r="DT146" s="2">
        <f t="shared" si="169"/>
        <v>62.163612805602639</v>
      </c>
      <c r="DU146" s="2">
        <f t="shared" si="170"/>
        <v>61.190167190946681</v>
      </c>
      <c r="DV146" s="2">
        <f t="shared" si="171"/>
        <v>60.119455606165772</v>
      </c>
      <c r="DW146" s="2">
        <f t="shared" si="172"/>
        <v>59.411856583453726</v>
      </c>
      <c r="DX146" s="2">
        <f t="shared" si="173"/>
        <v>56.304912857142838</v>
      </c>
      <c r="DY146" s="2">
        <f t="shared" si="174"/>
        <v>55.704047823688924</v>
      </c>
      <c r="DZ146" s="2">
        <f t="shared" si="175"/>
        <v>52.964402350229122</v>
      </c>
      <c r="EB146" s="2">
        <f t="shared" si="176"/>
        <v>0.90183135369944478</v>
      </c>
      <c r="EC146" s="2">
        <f t="shared" si="177"/>
        <v>0.87774621725333224</v>
      </c>
      <c r="ED146" s="2">
        <f t="shared" si="178"/>
        <v>0.89080071758937829</v>
      </c>
      <c r="EE146" s="2">
        <f t="shared" si="179"/>
        <v>0.89333266020612945</v>
      </c>
      <c r="EF146" s="2">
        <f t="shared" si="180"/>
        <v>0.88756673162809829</v>
      </c>
      <c r="EG146" s="2">
        <f t="shared" si="181"/>
        <v>0.89585286440806222</v>
      </c>
      <c r="EH146" s="2">
        <f t="shared" si="182"/>
        <v>0.89628222720302586</v>
      </c>
      <c r="EI146" s="2">
        <f t="shared" si="183"/>
        <v>0.89366583474932237</v>
      </c>
      <c r="EJ146" s="2">
        <f t="shared" si="184"/>
        <v>0.89325778987107374</v>
      </c>
      <c r="EK146" s="2">
        <f t="shared" si="185"/>
        <v>0.89482463436196935</v>
      </c>
      <c r="EL146" s="2">
        <f t="shared" si="186"/>
        <v>0.8868671002051276</v>
      </c>
      <c r="EM146" s="2">
        <f t="shared" si="187"/>
        <v>0.87731118967982968</v>
      </c>
      <c r="EN146" s="2">
        <f t="shared" si="188"/>
        <v>0.86299516400175158</v>
      </c>
      <c r="EO146" s="2">
        <f t="shared" si="189"/>
        <v>0.87923602351754881</v>
      </c>
      <c r="EP146" s="2">
        <f t="shared" si="190"/>
        <v>0.89236788801069189</v>
      </c>
    </row>
    <row r="147" spans="2:146" x14ac:dyDescent="0.25">
      <c r="B147" s="2">
        <v>125</v>
      </c>
      <c r="C147" s="49">
        <v>33.526299999999999</v>
      </c>
      <c r="D147" s="49">
        <v>42.192999999999998</v>
      </c>
      <c r="E147" s="49">
        <v>49.164000000000001</v>
      </c>
      <c r="F147" s="49">
        <v>54.744999999999997</v>
      </c>
      <c r="G147" s="49">
        <v>63.255000000000003</v>
      </c>
      <c r="H147" s="49">
        <v>65.418000000000006</v>
      </c>
      <c r="I147" s="49">
        <v>66.090999999999994</v>
      </c>
      <c r="J147" s="49">
        <v>70.817999999999998</v>
      </c>
      <c r="K147" s="49">
        <v>66.599999999999994</v>
      </c>
      <c r="L147" s="49">
        <v>61.981999999999999</v>
      </c>
      <c r="M147" s="49">
        <v>63.927</v>
      </c>
      <c r="N147" s="49">
        <v>62.036999999999999</v>
      </c>
      <c r="O147" s="49">
        <v>58.814999999999998</v>
      </c>
      <c r="P147" s="49">
        <v>56.926000000000002</v>
      </c>
      <c r="Q147" s="49">
        <v>53.741</v>
      </c>
      <c r="T147" s="4">
        <f t="shared" si="101"/>
        <v>34.707018711745413</v>
      </c>
      <c r="U147" s="4">
        <f t="shared" si="102"/>
        <v>42.313855376873768</v>
      </c>
      <c r="V147" s="4">
        <f t="shared" si="103"/>
        <v>49.337916307615089</v>
      </c>
      <c r="W147" s="4">
        <f t="shared" si="104"/>
        <v>56.122720476130119</v>
      </c>
      <c r="X147" s="4">
        <f t="shared" si="105"/>
        <v>63.847190570790957</v>
      </c>
      <c r="Y147" s="4">
        <f t="shared" si="106"/>
        <v>66.142126943594633</v>
      </c>
      <c r="Z147" s="4">
        <f t="shared" si="107"/>
        <v>68.149834669423498</v>
      </c>
      <c r="AA147" s="4">
        <f t="shared" si="108"/>
        <v>70.19661779133169</v>
      </c>
      <c r="AB147" s="4">
        <f t="shared" si="109"/>
        <v>67.654065774562682</v>
      </c>
      <c r="AC147" s="4">
        <f t="shared" si="110"/>
        <v>65.299679800842654</v>
      </c>
      <c r="AD147" s="4">
        <f t="shared" si="111"/>
        <v>63.161592817367094</v>
      </c>
      <c r="AE147" s="4">
        <f t="shared" si="112"/>
        <v>62.45779533175817</v>
      </c>
      <c r="AF147" s="4">
        <f t="shared" si="113"/>
        <v>58.394931812595217</v>
      </c>
      <c r="AG147" s="4">
        <f t="shared" si="114"/>
        <v>55.915284639293318</v>
      </c>
      <c r="AH147" s="4">
        <f t="shared" si="115"/>
        <v>54.401876458161965</v>
      </c>
      <c r="AJ147" s="4">
        <f t="shared" si="197"/>
        <v>-1.1807187117454134</v>
      </c>
      <c r="AK147" s="4">
        <f t="shared" si="197"/>
        <v>-0.12085537687377013</v>
      </c>
      <c r="AL147" s="4">
        <f t="shared" si="197"/>
        <v>-0.17391630761508736</v>
      </c>
      <c r="AM147" s="4">
        <f t="shared" si="197"/>
        <v>-1.3777204761301221</v>
      </c>
      <c r="AN147" s="4">
        <f t="shared" si="197"/>
        <v>-0.5921905707909545</v>
      </c>
      <c r="AO147" s="4">
        <f t="shared" si="197"/>
        <v>-0.72412694359462648</v>
      </c>
      <c r="AP147" s="4">
        <f t="shared" si="197"/>
        <v>-2.0588346694235042</v>
      </c>
      <c r="AQ147" s="4">
        <f t="shared" si="197"/>
        <v>0.62138220866830807</v>
      </c>
      <c r="AR147" s="4">
        <f t="shared" si="197"/>
        <v>-1.0540657745626874</v>
      </c>
      <c r="AS147" s="4">
        <f t="shared" si="197"/>
        <v>-3.3176798008426545</v>
      </c>
      <c r="AT147" s="4">
        <f t="shared" si="197"/>
        <v>0.76540718263290586</v>
      </c>
      <c r="AU147" s="4">
        <f t="shared" si="197"/>
        <v>-0.42079533175817119</v>
      </c>
      <c r="AV147" s="4">
        <f t="shared" si="197"/>
        <v>0.42006818740478025</v>
      </c>
      <c r="AW147" s="4">
        <f t="shared" si="197"/>
        <v>1.0107153607066834</v>
      </c>
      <c r="AX147" s="4">
        <f t="shared" si="197"/>
        <v>-0.66087645816196527</v>
      </c>
      <c r="AZ147" s="2">
        <f t="shared" si="198"/>
        <v>34.707018711745413</v>
      </c>
      <c r="BA147" s="2">
        <f t="shared" si="198"/>
        <v>41.666528144587076</v>
      </c>
      <c r="BB147" s="2">
        <f t="shared" si="198"/>
        <v>47.538270653828349</v>
      </c>
      <c r="BC147" s="2">
        <f t="shared" si="198"/>
        <v>51.5925553501298</v>
      </c>
      <c r="BD147" s="2">
        <f t="shared" si="198"/>
        <v>55.234441331886508</v>
      </c>
      <c r="BE147" s="2">
        <f t="shared" si="198"/>
        <v>58.835871797285442</v>
      </c>
      <c r="BF147" s="2">
        <f t="shared" si="198"/>
        <v>60.985729357386703</v>
      </c>
      <c r="BG147" s="2">
        <f t="shared" si="198"/>
        <v>62.617887828285575</v>
      </c>
      <c r="BH147" s="2">
        <f t="shared" si="198"/>
        <v>62.235920488041536</v>
      </c>
      <c r="BI147" s="2">
        <f t="shared" si="198"/>
        <v>61.499742443660686</v>
      </c>
      <c r="BJ147" s="2">
        <f t="shared" si="198"/>
        <v>60.29811075887212</v>
      </c>
      <c r="BK147" s="2">
        <f t="shared" si="198"/>
        <v>59.56256418660243</v>
      </c>
      <c r="BL147" s="2">
        <f t="shared" si="198"/>
        <v>56.485425864550592</v>
      </c>
      <c r="BM147" s="2">
        <f t="shared" si="198"/>
        <v>55.915284639293318</v>
      </c>
      <c r="BN147" s="2">
        <f t="shared" si="198"/>
        <v>54.401876458161965</v>
      </c>
      <c r="BP147" s="2" t="str">
        <f t="shared" si="116"/>
        <v/>
      </c>
      <c r="BQ147" s="2" t="str">
        <f t="shared" si="117"/>
        <v/>
      </c>
      <c r="BR147" s="2" t="str">
        <f t="shared" si="118"/>
        <v/>
      </c>
      <c r="BS147" s="2" t="str">
        <f t="shared" si="119"/>
        <v/>
      </c>
      <c r="BT147" s="2" t="str">
        <f t="shared" si="120"/>
        <v/>
      </c>
      <c r="BU147" s="2" t="str">
        <f t="shared" si="121"/>
        <v/>
      </c>
      <c r="BV147" s="2" t="str">
        <f t="shared" si="122"/>
        <v/>
      </c>
      <c r="BW147" s="2" t="str">
        <f t="shared" si="123"/>
        <v/>
      </c>
      <c r="BX147" s="2" t="str">
        <f t="shared" si="124"/>
        <v/>
      </c>
      <c r="BY147" s="2" t="str">
        <f t="shared" si="125"/>
        <v/>
      </c>
      <c r="BZ147" s="2" t="str">
        <f t="shared" si="126"/>
        <v/>
      </c>
      <c r="CA147" s="2" t="str">
        <f t="shared" si="127"/>
        <v/>
      </c>
      <c r="CB147" s="2" t="str">
        <f t="shared" si="128"/>
        <v/>
      </c>
      <c r="CC147" s="2" t="str">
        <f t="shared" si="129"/>
        <v/>
      </c>
      <c r="CD147" s="2" t="str">
        <f t="shared" si="130"/>
        <v/>
      </c>
      <c r="CF147" s="2" t="str">
        <f t="shared" si="131"/>
        <v/>
      </c>
      <c r="CG147" s="2" t="str">
        <f t="shared" si="132"/>
        <v/>
      </c>
      <c r="CH147" s="2" t="str">
        <f t="shared" si="133"/>
        <v/>
      </c>
      <c r="CI147" s="2" t="str">
        <f t="shared" si="134"/>
        <v/>
      </c>
      <c r="CJ147" s="2" t="str">
        <f t="shared" si="135"/>
        <v/>
      </c>
      <c r="CK147" s="2" t="str">
        <f t="shared" si="136"/>
        <v/>
      </c>
      <c r="CL147" s="2" t="str">
        <f t="shared" si="137"/>
        <v/>
      </c>
      <c r="CM147" s="2" t="str">
        <f t="shared" si="138"/>
        <v/>
      </c>
      <c r="CN147" s="2" t="str">
        <f t="shared" si="139"/>
        <v/>
      </c>
      <c r="CO147" s="2" t="str">
        <f t="shared" si="140"/>
        <v/>
      </c>
      <c r="CP147" s="2" t="str">
        <f t="shared" si="141"/>
        <v/>
      </c>
      <c r="CQ147" s="2" t="str">
        <f t="shared" si="142"/>
        <v/>
      </c>
      <c r="CR147" s="2" t="str">
        <f t="shared" si="143"/>
        <v/>
      </c>
      <c r="CS147" s="2">
        <f t="shared" si="144"/>
        <v>56.926000000000002</v>
      </c>
      <c r="CT147" s="2">
        <f t="shared" si="145"/>
        <v>53.741</v>
      </c>
      <c r="CV147" s="2">
        <f t="shared" si="146"/>
        <v>35.532996466857867</v>
      </c>
      <c r="CW147" s="2">
        <f t="shared" si="147"/>
        <v>44.178316516456363</v>
      </c>
      <c r="CX147" s="2">
        <f t="shared" si="148"/>
        <v>49.339251533973275</v>
      </c>
      <c r="CY147" s="2">
        <f t="shared" si="149"/>
        <v>52.384210473615326</v>
      </c>
      <c r="CZ147" s="2">
        <f t="shared" si="150"/>
        <v>56.26767787536204</v>
      </c>
      <c r="DA147" s="2">
        <f t="shared" si="151"/>
        <v>60.539594643266483</v>
      </c>
      <c r="DB147" s="2">
        <f t="shared" si="152"/>
        <v>62.045122700127337</v>
      </c>
      <c r="DC147" s="2">
        <f t="shared" si="153"/>
        <v>63.584291582484397</v>
      </c>
      <c r="DD147" s="2">
        <f t="shared" si="154"/>
        <v>64.106157317992427</v>
      </c>
      <c r="DE147" s="2">
        <f t="shared" si="155"/>
        <v>65.610129508934278</v>
      </c>
      <c r="DF147" s="2">
        <f t="shared" si="156"/>
        <v>62.998825827108064</v>
      </c>
      <c r="DG147" s="2">
        <f t="shared" si="157"/>
        <v>61.942022137550566</v>
      </c>
      <c r="DH147" s="2">
        <f t="shared" si="158"/>
        <v>58.697474849094569</v>
      </c>
      <c r="DI147" s="2">
        <f t="shared" si="159"/>
        <v>58.881275988648497</v>
      </c>
      <c r="DJ147" s="2">
        <f t="shared" si="160"/>
        <v>68.459770246438026</v>
      </c>
      <c r="DL147" s="2">
        <f t="shared" si="161"/>
        <v>34.625018339604203</v>
      </c>
      <c r="DM147" s="2">
        <f t="shared" si="162"/>
        <v>41.347465188251533</v>
      </c>
      <c r="DN147" s="2">
        <f t="shared" si="163"/>
        <v>47.336922186322035</v>
      </c>
      <c r="DO147" s="2">
        <f t="shared" si="164"/>
        <v>51.506346018321118</v>
      </c>
      <c r="DP147" s="2">
        <f t="shared" si="165"/>
        <v>55.115071775999475</v>
      </c>
      <c r="DQ147" s="2">
        <f t="shared" si="166"/>
        <v>58.655233600078446</v>
      </c>
      <c r="DR147" s="2">
        <f t="shared" si="167"/>
        <v>60.873923221770937</v>
      </c>
      <c r="DS147" s="2">
        <f t="shared" si="168"/>
        <v>62.513016618138707</v>
      </c>
      <c r="DT147" s="2">
        <f t="shared" si="169"/>
        <v>62.032096176698929</v>
      </c>
      <c r="DU147" s="2">
        <f t="shared" si="170"/>
        <v>61.059127909101562</v>
      </c>
      <c r="DV147" s="2">
        <f t="shared" si="171"/>
        <v>59.983908616312114</v>
      </c>
      <c r="DW147" s="2">
        <f t="shared" si="172"/>
        <v>59.259084713678206</v>
      </c>
      <c r="DX147" s="2">
        <f t="shared" si="173"/>
        <v>56.165151428571406</v>
      </c>
      <c r="DY147" s="2">
        <f t="shared" si="174"/>
        <v>55.543747860458708</v>
      </c>
      <c r="DZ147" s="2">
        <f t="shared" si="175"/>
        <v>52.855489471760706</v>
      </c>
      <c r="EB147" s="2">
        <f t="shared" si="176"/>
        <v>0.90968904461472799</v>
      </c>
      <c r="EC147" s="2">
        <f t="shared" si="177"/>
        <v>0.88729081136949883</v>
      </c>
      <c r="ED147" s="2">
        <f t="shared" si="178"/>
        <v>0.89944288248958593</v>
      </c>
      <c r="EE147" s="2">
        <f t="shared" si="179"/>
        <v>0.90179653443219576</v>
      </c>
      <c r="EF147" s="2">
        <f t="shared" si="180"/>
        <v>0.89643508224270863</v>
      </c>
      <c r="EG147" s="2">
        <f t="shared" si="181"/>
        <v>0.90413822347898698</v>
      </c>
      <c r="EH147" s="2">
        <f t="shared" si="182"/>
        <v>0.90453706846534232</v>
      </c>
      <c r="EI147" s="2">
        <f t="shared" si="183"/>
        <v>0.90210616915618291</v>
      </c>
      <c r="EJ147" s="2">
        <f t="shared" si="184"/>
        <v>0.90172695139763659</v>
      </c>
      <c r="EK147" s="2">
        <f t="shared" si="185"/>
        <v>0.90318295327004061</v>
      </c>
      <c r="EL147" s="2">
        <f t="shared" si="186"/>
        <v>0.8957841557191355</v>
      </c>
      <c r="EM147" s="2">
        <f t="shared" si="187"/>
        <v>0.88688537040636439</v>
      </c>
      <c r="EN147" s="2">
        <f t="shared" si="188"/>
        <v>0.87352546148587262</v>
      </c>
      <c r="EO147" s="2">
        <f t="shared" si="189"/>
        <v>0.88867905690547044</v>
      </c>
      <c r="EP147" s="2">
        <f t="shared" si="190"/>
        <v>0.90089982302095306</v>
      </c>
    </row>
    <row r="148" spans="2:146" x14ac:dyDescent="0.25">
      <c r="B148" s="2">
        <v>126</v>
      </c>
      <c r="C148" s="49">
        <v>33.912300000000002</v>
      </c>
      <c r="D148" s="49">
        <v>42.0351</v>
      </c>
      <c r="E148" s="49">
        <v>46.854999999999997</v>
      </c>
      <c r="F148" s="49">
        <v>52.6</v>
      </c>
      <c r="G148" s="49">
        <v>60.018000000000001</v>
      </c>
      <c r="H148" s="49">
        <v>62</v>
      </c>
      <c r="I148" s="49">
        <v>63.817999999999998</v>
      </c>
      <c r="J148" s="49">
        <v>64.308999999999997</v>
      </c>
      <c r="K148" s="49">
        <v>63.2</v>
      </c>
      <c r="L148" s="49">
        <v>60.582000000000001</v>
      </c>
      <c r="M148" s="49">
        <v>61.308999999999997</v>
      </c>
      <c r="N148" s="49">
        <v>61.185000000000002</v>
      </c>
      <c r="O148" s="49">
        <v>58.5</v>
      </c>
      <c r="P148" s="49">
        <v>56.889000000000003</v>
      </c>
      <c r="Q148" s="49">
        <v>54.406999999999996</v>
      </c>
      <c r="T148" s="4">
        <f t="shared" si="101"/>
        <v>34.674150925990816</v>
      </c>
      <c r="U148" s="4">
        <f t="shared" si="102"/>
        <v>42.057692187963106</v>
      </c>
      <c r="V148" s="4">
        <f t="shared" si="103"/>
        <v>48.464057812724413</v>
      </c>
      <c r="W148" s="4">
        <f t="shared" si="104"/>
        <v>54.178474768053384</v>
      </c>
      <c r="X148" s="4">
        <f t="shared" si="105"/>
        <v>60.701399090836773</v>
      </c>
      <c r="Y148" s="4">
        <f t="shared" si="106"/>
        <v>63.344476525759269</v>
      </c>
      <c r="Z148" s="4">
        <f t="shared" si="107"/>
        <v>65.252329405564922</v>
      </c>
      <c r="AA148" s="4">
        <f t="shared" si="108"/>
        <v>67.177552143023306</v>
      </c>
      <c r="AB148" s="4">
        <f t="shared" si="109"/>
        <v>65.331737804875772</v>
      </c>
      <c r="AC148" s="4">
        <f t="shared" si="110"/>
        <v>63.721921957497486</v>
      </c>
      <c r="AD148" s="4">
        <f t="shared" si="111"/>
        <v>61.846056363099024</v>
      </c>
      <c r="AE148" s="4">
        <f t="shared" si="112"/>
        <v>61.204507700529845</v>
      </c>
      <c r="AF148" s="4">
        <f t="shared" si="113"/>
        <v>57.83133689087326</v>
      </c>
      <c r="AG148" s="4">
        <f t="shared" si="114"/>
        <v>55.730792125459971</v>
      </c>
      <c r="AH148" s="4">
        <f t="shared" si="115"/>
        <v>54.182459853101477</v>
      </c>
      <c r="AJ148" s="4">
        <f t="shared" si="197"/>
        <v>-0.76185092599081372</v>
      </c>
      <c r="AK148" s="4">
        <f t="shared" si="197"/>
        <v>-2.2592187963105914E-2</v>
      </c>
      <c r="AL148" s="4">
        <f t="shared" si="197"/>
        <v>-1.6090578127244157</v>
      </c>
      <c r="AM148" s="4">
        <f t="shared" si="197"/>
        <v>-1.5784747680533826</v>
      </c>
      <c r="AN148" s="4">
        <f t="shared" si="197"/>
        <v>-0.68339909083677242</v>
      </c>
      <c r="AO148" s="4">
        <f t="shared" si="197"/>
        <v>-1.3444765257592692</v>
      </c>
      <c r="AP148" s="4">
        <f t="shared" si="197"/>
        <v>-1.4343294055649238</v>
      </c>
      <c r="AQ148" s="4">
        <f t="shared" si="197"/>
        <v>-2.8685521430233081</v>
      </c>
      <c r="AR148" s="4">
        <f t="shared" si="197"/>
        <v>-2.1317378048757689</v>
      </c>
      <c r="AS148" s="4">
        <f t="shared" si="197"/>
        <v>-3.139921957497485</v>
      </c>
      <c r="AT148" s="4">
        <f t="shared" si="197"/>
        <v>-0.53705636309902616</v>
      </c>
      <c r="AU148" s="4">
        <f t="shared" si="197"/>
        <v>-1.9507700529842964E-2</v>
      </c>
      <c r="AV148" s="4">
        <f t="shared" si="197"/>
        <v>0.6686631091267401</v>
      </c>
      <c r="AW148" s="4">
        <f t="shared" si="197"/>
        <v>1.1582078745400324</v>
      </c>
      <c r="AX148" s="4">
        <f t="shared" si="197"/>
        <v>0.22454014689851931</v>
      </c>
      <c r="AZ148" s="2">
        <f t="shared" si="198"/>
        <v>34.674150925990816</v>
      </c>
      <c r="BA148" s="2">
        <f t="shared" si="198"/>
        <v>41.594681722915247</v>
      </c>
      <c r="BB148" s="2">
        <f t="shared" si="198"/>
        <v>47.448204516263715</v>
      </c>
      <c r="BC148" s="2">
        <f t="shared" si="198"/>
        <v>51.497164318656729</v>
      </c>
      <c r="BD148" s="2">
        <f t="shared" si="198"/>
        <v>55.141001748100976</v>
      </c>
      <c r="BE148" s="2">
        <f t="shared" si="198"/>
        <v>58.736992939020709</v>
      </c>
      <c r="BF148" s="2">
        <f t="shared" si="198"/>
        <v>60.864471365372182</v>
      </c>
      <c r="BG148" s="2">
        <f t="shared" si="198"/>
        <v>62.489778875070044</v>
      </c>
      <c r="BH148" s="2">
        <f t="shared" si="198"/>
        <v>62.092155779026264</v>
      </c>
      <c r="BI148" s="2">
        <f t="shared" si="198"/>
        <v>61.339795482103789</v>
      </c>
      <c r="BJ148" s="2">
        <f t="shared" si="198"/>
        <v>60.142041115918317</v>
      </c>
      <c r="BK148" s="2">
        <f t="shared" si="198"/>
        <v>59.390704191967409</v>
      </c>
      <c r="BL148" s="2">
        <f t="shared" si="198"/>
        <v>56.321327671521331</v>
      </c>
      <c r="BM148" s="2">
        <f t="shared" si="198"/>
        <v>55.730792125459971</v>
      </c>
      <c r="BN148" s="2">
        <f t="shared" si="198"/>
        <v>54.182459853101477</v>
      </c>
      <c r="BP148" s="2" t="str">
        <f t="shared" si="116"/>
        <v/>
      </c>
      <c r="BQ148" s="2" t="str">
        <f t="shared" si="117"/>
        <v/>
      </c>
      <c r="BR148" s="2" t="str">
        <f t="shared" si="118"/>
        <v/>
      </c>
      <c r="BS148" s="2" t="str">
        <f t="shared" si="119"/>
        <v/>
      </c>
      <c r="BT148" s="2" t="str">
        <f t="shared" si="120"/>
        <v/>
      </c>
      <c r="BU148" s="2" t="str">
        <f t="shared" si="121"/>
        <v/>
      </c>
      <c r="BV148" s="2" t="str">
        <f t="shared" si="122"/>
        <v/>
      </c>
      <c r="BW148" s="2" t="str">
        <f t="shared" si="123"/>
        <v/>
      </c>
      <c r="BX148" s="2" t="str">
        <f t="shared" si="124"/>
        <v/>
      </c>
      <c r="BY148" s="2" t="str">
        <f t="shared" si="125"/>
        <v/>
      </c>
      <c r="BZ148" s="2" t="str">
        <f t="shared" si="126"/>
        <v/>
      </c>
      <c r="CA148" s="2" t="str">
        <f t="shared" si="127"/>
        <v/>
      </c>
      <c r="CB148" s="2" t="str">
        <f t="shared" si="128"/>
        <v/>
      </c>
      <c r="CC148" s="2" t="str">
        <f t="shared" si="129"/>
        <v/>
      </c>
      <c r="CD148" s="2" t="str">
        <f t="shared" si="130"/>
        <v/>
      </c>
      <c r="CF148" s="2" t="str">
        <f t="shared" si="131"/>
        <v/>
      </c>
      <c r="CG148" s="2" t="str">
        <f t="shared" si="132"/>
        <v/>
      </c>
      <c r="CH148" s="2">
        <f t="shared" si="133"/>
        <v>46.854999999999997</v>
      </c>
      <c r="CI148" s="2" t="str">
        <f t="shared" si="134"/>
        <v/>
      </c>
      <c r="CJ148" s="2" t="str">
        <f t="shared" si="135"/>
        <v/>
      </c>
      <c r="CK148" s="2" t="str">
        <f t="shared" si="136"/>
        <v/>
      </c>
      <c r="CL148" s="2" t="str">
        <f t="shared" si="137"/>
        <v/>
      </c>
      <c r="CM148" s="2" t="str">
        <f t="shared" si="138"/>
        <v/>
      </c>
      <c r="CN148" s="2" t="str">
        <f t="shared" si="139"/>
        <v/>
      </c>
      <c r="CO148" s="2" t="str">
        <f t="shared" si="140"/>
        <v/>
      </c>
      <c r="CP148" s="2" t="str">
        <f t="shared" si="141"/>
        <v/>
      </c>
      <c r="CQ148" s="2" t="str">
        <f t="shared" si="142"/>
        <v/>
      </c>
      <c r="CR148" s="2" t="str">
        <f t="shared" si="143"/>
        <v/>
      </c>
      <c r="CS148" s="2">
        <f t="shared" si="144"/>
        <v>56.889000000000003</v>
      </c>
      <c r="CT148" s="2">
        <f t="shared" si="145"/>
        <v>54.406999999999996</v>
      </c>
      <c r="CV148" s="2">
        <f t="shared" si="146"/>
        <v>35.495442119258769</v>
      </c>
      <c r="CW148" s="2">
        <f t="shared" si="147"/>
        <v>44.146783477980279</v>
      </c>
      <c r="CX148" s="2">
        <f t="shared" si="148"/>
        <v>49.298997741389044</v>
      </c>
      <c r="CY148" s="2">
        <f t="shared" si="149"/>
        <v>52.321069372825654</v>
      </c>
      <c r="CZ148" s="2">
        <f t="shared" si="150"/>
        <v>56.198253751284682</v>
      </c>
      <c r="DA148" s="2">
        <f t="shared" si="151"/>
        <v>60.481836494436976</v>
      </c>
      <c r="DB148" s="2">
        <f t="shared" si="152"/>
        <v>61.97576065131954</v>
      </c>
      <c r="DC148" s="2">
        <f t="shared" si="153"/>
        <v>63.498561608111245</v>
      </c>
      <c r="DD148" s="2">
        <f t="shared" si="154"/>
        <v>64.01960190036165</v>
      </c>
      <c r="DE148" s="2">
        <f t="shared" si="155"/>
        <v>65.551054937766082</v>
      </c>
      <c r="DF148" s="2">
        <f t="shared" si="156"/>
        <v>62.909895522580591</v>
      </c>
      <c r="DG148" s="2">
        <f t="shared" si="157"/>
        <v>61.83562666931681</v>
      </c>
      <c r="DH148" s="2">
        <f t="shared" si="158"/>
        <v>58.562486921529171</v>
      </c>
      <c r="DI148" s="2">
        <f t="shared" si="159"/>
        <v>58.771174142710414</v>
      </c>
      <c r="DJ148" s="2">
        <f t="shared" si="160"/>
        <v>68.495147839606446</v>
      </c>
      <c r="DL148" s="2">
        <f t="shared" si="161"/>
        <v>34.599790025897875</v>
      </c>
      <c r="DM148" s="2">
        <f t="shared" si="162"/>
        <v>41.299022571879142</v>
      </c>
      <c r="DN148" s="2">
        <f t="shared" si="163"/>
        <v>47.259493554792684</v>
      </c>
      <c r="DO148" s="2">
        <f t="shared" si="164"/>
        <v>51.415337546614239</v>
      </c>
      <c r="DP148" s="2">
        <f t="shared" si="165"/>
        <v>55.029605045195666</v>
      </c>
      <c r="DQ148" s="2">
        <f t="shared" si="166"/>
        <v>58.568272717507789</v>
      </c>
      <c r="DR148" s="2">
        <f t="shared" si="167"/>
        <v>60.757507885155675</v>
      </c>
      <c r="DS148" s="2">
        <f t="shared" si="168"/>
        <v>62.389941004114903</v>
      </c>
      <c r="DT148" s="2">
        <f t="shared" si="169"/>
        <v>61.900579547795218</v>
      </c>
      <c r="DU148" s="2">
        <f t="shared" si="170"/>
        <v>60.928088627256443</v>
      </c>
      <c r="DV148" s="2">
        <f t="shared" si="171"/>
        <v>59.848361626458463</v>
      </c>
      <c r="DW148" s="2">
        <f t="shared" si="172"/>
        <v>59.106312843902685</v>
      </c>
      <c r="DX148" s="2">
        <f t="shared" si="173"/>
        <v>56.025389999999973</v>
      </c>
      <c r="DY148" s="2">
        <f t="shared" si="174"/>
        <v>55.383447897228478</v>
      </c>
      <c r="DZ148" s="2">
        <f t="shared" si="175"/>
        <v>52.746576593292289</v>
      </c>
      <c r="EB148" s="2">
        <f t="shared" si="176"/>
        <v>0.91697568660404583</v>
      </c>
      <c r="EC148" s="2">
        <f t="shared" si="177"/>
        <v>0.89617837986234272</v>
      </c>
      <c r="ED148" s="2">
        <f t="shared" si="178"/>
        <v>0.90747213822298223</v>
      </c>
      <c r="EE148" s="2">
        <f t="shared" si="179"/>
        <v>0.90965673318031848</v>
      </c>
      <c r="EF148" s="2">
        <f t="shared" si="180"/>
        <v>0.90467905169029417</v>
      </c>
      <c r="EG148" s="2">
        <f t="shared" si="181"/>
        <v>0.91182931891422236</v>
      </c>
      <c r="EH148" s="2">
        <f t="shared" si="182"/>
        <v>0.91219927162297842</v>
      </c>
      <c r="EI148" s="2">
        <f t="shared" si="183"/>
        <v>0.90994405967627945</v>
      </c>
      <c r="EJ148" s="2">
        <f t="shared" si="184"/>
        <v>0.90959216121575126</v>
      </c>
      <c r="EK148" s="2">
        <f t="shared" si="185"/>
        <v>0.91094314187161896</v>
      </c>
      <c r="EL148" s="2">
        <f t="shared" si="186"/>
        <v>0.90407439557280578</v>
      </c>
      <c r="EM148" s="2">
        <f t="shared" si="187"/>
        <v>0.8958011550681364</v>
      </c>
      <c r="EN148" s="2">
        <f t="shared" si="188"/>
        <v>0.88335578786521762</v>
      </c>
      <c r="EO148" s="2">
        <f t="shared" si="189"/>
        <v>0.89746980627648532</v>
      </c>
      <c r="EP148" s="2">
        <f t="shared" si="190"/>
        <v>0.9088245379627532</v>
      </c>
    </row>
    <row r="149" spans="2:146" x14ac:dyDescent="0.25">
      <c r="B149" s="2">
        <v>127</v>
      </c>
      <c r="C149" s="49">
        <v>33.9649</v>
      </c>
      <c r="D149" s="49">
        <v>41.631599999999999</v>
      </c>
      <c r="E149" s="49">
        <v>47.073</v>
      </c>
      <c r="F149" s="49">
        <v>51.491</v>
      </c>
      <c r="G149" s="49">
        <v>56.781999999999996</v>
      </c>
      <c r="H149" s="49">
        <v>59.273000000000003</v>
      </c>
      <c r="I149" s="49">
        <v>61.164000000000001</v>
      </c>
      <c r="J149" s="49">
        <v>62.673000000000002</v>
      </c>
      <c r="K149" s="49">
        <v>62.344999999999999</v>
      </c>
      <c r="L149" s="49">
        <v>60.545000000000002</v>
      </c>
      <c r="M149" s="49">
        <v>60.182000000000002</v>
      </c>
      <c r="N149" s="49">
        <v>60.406999999999996</v>
      </c>
      <c r="O149" s="49">
        <v>57.851999999999997</v>
      </c>
      <c r="P149" s="49">
        <v>57.610999999999997</v>
      </c>
      <c r="Q149" s="49">
        <v>52.981000000000002</v>
      </c>
      <c r="T149" s="4">
        <f t="shared" si="101"/>
        <v>34.64193854715743</v>
      </c>
      <c r="U149" s="4">
        <f t="shared" si="102"/>
        <v>41.837132038002935</v>
      </c>
      <c r="V149" s="4">
        <f t="shared" si="103"/>
        <v>47.884094386819278</v>
      </c>
      <c r="W149" s="4">
        <f t="shared" si="104"/>
        <v>52.862132114881263</v>
      </c>
      <c r="X149" s="4">
        <f t="shared" si="105"/>
        <v>58.363894713948298</v>
      </c>
      <c r="Y149" s="4">
        <f t="shared" si="106"/>
        <v>61.340957565328985</v>
      </c>
      <c r="Z149" s="4">
        <f t="shared" si="107"/>
        <v>63.238004266928904</v>
      </c>
      <c r="AA149" s="4">
        <f t="shared" si="108"/>
        <v>65.05423318297855</v>
      </c>
      <c r="AB149" s="4">
        <f t="shared" si="109"/>
        <v>63.742468295934749</v>
      </c>
      <c r="AC149" s="4">
        <f t="shared" si="110"/>
        <v>62.577801788629678</v>
      </c>
      <c r="AD149" s="4">
        <f t="shared" si="111"/>
        <v>60.920901493885516</v>
      </c>
      <c r="AE149" s="4">
        <f t="shared" si="112"/>
        <v>60.256762898568198</v>
      </c>
      <c r="AF149" s="4">
        <f t="shared" si="113"/>
        <v>57.278708135385308</v>
      </c>
      <c r="AG149" s="4">
        <f t="shared" si="114"/>
        <v>55.547550203106624</v>
      </c>
      <c r="AH149" s="4">
        <f t="shared" si="115"/>
        <v>53.969890726557246</v>
      </c>
      <c r="AJ149" s="4">
        <f t="shared" si="197"/>
        <v>-0.67703854715743006</v>
      </c>
      <c r="AK149" s="4">
        <f t="shared" si="197"/>
        <v>-0.20553203800293574</v>
      </c>
      <c r="AL149" s="4">
        <f t="shared" si="197"/>
        <v>-0.8110943868192777</v>
      </c>
      <c r="AM149" s="4">
        <f t="shared" si="197"/>
        <v>-1.371132114881263</v>
      </c>
      <c r="AN149" s="4">
        <f t="shared" si="197"/>
        <v>-1.5818947139483015</v>
      </c>
      <c r="AO149" s="4">
        <f t="shared" si="197"/>
        <v>-2.0679575653289817</v>
      </c>
      <c r="AP149" s="4">
        <f t="shared" si="197"/>
        <v>-2.0740042669289025</v>
      </c>
      <c r="AQ149" s="4">
        <f t="shared" si="197"/>
        <v>-2.3812331829785478</v>
      </c>
      <c r="AR149" s="4">
        <f t="shared" si="197"/>
        <v>-1.3974682959347504</v>
      </c>
      <c r="AS149" s="4">
        <f t="shared" si="197"/>
        <v>-2.0328017886296763</v>
      </c>
      <c r="AT149" s="4">
        <f t="shared" si="197"/>
        <v>-0.73890149388551407</v>
      </c>
      <c r="AU149" s="4">
        <f t="shared" si="197"/>
        <v>0.15023710143179869</v>
      </c>
      <c r="AV149" s="4">
        <f t="shared" si="197"/>
        <v>0.57329186461468851</v>
      </c>
      <c r="AW149" s="4">
        <f t="shared" si="197"/>
        <v>2.0634497968933729</v>
      </c>
      <c r="AX149" s="4">
        <f t="shared" si="197"/>
        <v>-0.98889072655724419</v>
      </c>
      <c r="AZ149" s="2">
        <f t="shared" si="198"/>
        <v>34.64193854715743</v>
      </c>
      <c r="BA149" s="2">
        <f t="shared" si="198"/>
        <v>41.52432613363731</v>
      </c>
      <c r="BB149" s="2">
        <f t="shared" si="198"/>
        <v>47.358746863928701</v>
      </c>
      <c r="BC149" s="2">
        <f t="shared" si="198"/>
        <v>51.401868461474365</v>
      </c>
      <c r="BD149" s="2">
        <f t="shared" si="198"/>
        <v>55.047999060594648</v>
      </c>
      <c r="BE149" s="2">
        <f t="shared" si="198"/>
        <v>58.63875623780401</v>
      </c>
      <c r="BF149" s="2">
        <f t="shared" si="198"/>
        <v>60.743201044548421</v>
      </c>
      <c r="BG149" s="2">
        <f t="shared" si="198"/>
        <v>62.361737645104355</v>
      </c>
      <c r="BH149" s="2">
        <f t="shared" si="198"/>
        <v>61.94892045235968</v>
      </c>
      <c r="BI149" s="2">
        <f t="shared" si="198"/>
        <v>61.181387178416308</v>
      </c>
      <c r="BJ149" s="2">
        <f t="shared" si="198"/>
        <v>59.987046413477799</v>
      </c>
      <c r="BK149" s="2">
        <f t="shared" si="198"/>
        <v>59.219756903545587</v>
      </c>
      <c r="BL149" s="2">
        <f t="shared" si="198"/>
        <v>56.158838817649766</v>
      </c>
      <c r="BM149" s="2">
        <f t="shared" si="198"/>
        <v>55.547550203106624</v>
      </c>
      <c r="BN149" s="2">
        <f t="shared" si="198"/>
        <v>53.969890726557246</v>
      </c>
      <c r="BP149" s="2" t="str">
        <f t="shared" si="116"/>
        <v/>
      </c>
      <c r="BQ149" s="2" t="str">
        <f t="shared" si="117"/>
        <v/>
      </c>
      <c r="BR149" s="2" t="str">
        <f t="shared" si="118"/>
        <v/>
      </c>
      <c r="BS149" s="2" t="str">
        <f t="shared" si="119"/>
        <v/>
      </c>
      <c r="BT149" s="2" t="str">
        <f t="shared" si="120"/>
        <v/>
      </c>
      <c r="BU149" s="2" t="str">
        <f t="shared" si="121"/>
        <v/>
      </c>
      <c r="BV149" s="2" t="str">
        <f t="shared" si="122"/>
        <v/>
      </c>
      <c r="BW149" s="2" t="str">
        <f t="shared" si="123"/>
        <v/>
      </c>
      <c r="BX149" s="2" t="str">
        <f t="shared" si="124"/>
        <v/>
      </c>
      <c r="BY149" s="2" t="str">
        <f t="shared" si="125"/>
        <v/>
      </c>
      <c r="BZ149" s="2" t="str">
        <f t="shared" si="126"/>
        <v/>
      </c>
      <c r="CA149" s="2" t="str">
        <f t="shared" si="127"/>
        <v/>
      </c>
      <c r="CB149" s="2" t="str">
        <f t="shared" si="128"/>
        <v/>
      </c>
      <c r="CC149" s="2" t="str">
        <f t="shared" si="129"/>
        <v/>
      </c>
      <c r="CD149" s="2" t="str">
        <f t="shared" si="130"/>
        <v/>
      </c>
      <c r="CF149" s="2" t="str">
        <f t="shared" si="131"/>
        <v/>
      </c>
      <c r="CG149" s="2" t="str">
        <f t="shared" si="132"/>
        <v/>
      </c>
      <c r="CH149" s="2">
        <f t="shared" si="133"/>
        <v>47.073</v>
      </c>
      <c r="CI149" s="2">
        <f t="shared" si="134"/>
        <v>51.491</v>
      </c>
      <c r="CJ149" s="2" t="str">
        <f t="shared" si="135"/>
        <v/>
      </c>
      <c r="CK149" s="2">
        <f t="shared" si="136"/>
        <v>59.273000000000003</v>
      </c>
      <c r="CL149" s="2">
        <f t="shared" si="137"/>
        <v>61.164000000000001</v>
      </c>
      <c r="CM149" s="2">
        <f t="shared" si="138"/>
        <v>62.673000000000002</v>
      </c>
      <c r="CN149" s="2">
        <f t="shared" si="139"/>
        <v>62.344999999999999</v>
      </c>
      <c r="CO149" s="2">
        <f t="shared" si="140"/>
        <v>60.545000000000002</v>
      </c>
      <c r="CP149" s="2">
        <f t="shared" si="141"/>
        <v>60.182000000000002</v>
      </c>
      <c r="CQ149" s="2" t="str">
        <f t="shared" si="142"/>
        <v/>
      </c>
      <c r="CR149" s="2" t="str">
        <f t="shared" si="143"/>
        <v/>
      </c>
      <c r="CS149" s="2">
        <f t="shared" si="144"/>
        <v>57.610999999999997</v>
      </c>
      <c r="CT149" s="2">
        <f t="shared" si="145"/>
        <v>52.981000000000002</v>
      </c>
      <c r="CV149" s="2">
        <f t="shared" si="146"/>
        <v>35.457887771659678</v>
      </c>
      <c r="CW149" s="2">
        <f t="shared" si="147"/>
        <v>44.115250439504187</v>
      </c>
      <c r="CX149" s="2">
        <f t="shared" si="148"/>
        <v>49.25874394880482</v>
      </c>
      <c r="CY149" s="2">
        <f t="shared" si="149"/>
        <v>52.257928272035983</v>
      </c>
      <c r="CZ149" s="2">
        <f t="shared" si="150"/>
        <v>56.128829627207324</v>
      </c>
      <c r="DA149" s="2">
        <f t="shared" si="151"/>
        <v>60.424078345607477</v>
      </c>
      <c r="DB149" s="2">
        <f t="shared" si="152"/>
        <v>61.906398602511743</v>
      </c>
      <c r="DC149" s="2">
        <f t="shared" si="153"/>
        <v>63.412831633738094</v>
      </c>
      <c r="DD149" s="2">
        <f t="shared" si="154"/>
        <v>63.933046482730859</v>
      </c>
      <c r="DE149" s="2">
        <f t="shared" si="155"/>
        <v>65.491980366597886</v>
      </c>
      <c r="DF149" s="2">
        <f t="shared" si="156"/>
        <v>62.820965218053118</v>
      </c>
      <c r="DG149" s="2">
        <f t="shared" si="157"/>
        <v>61.729231201083053</v>
      </c>
      <c r="DH149" s="2">
        <f t="shared" si="158"/>
        <v>58.427498993963781</v>
      </c>
      <c r="DI149" s="2">
        <f t="shared" si="159"/>
        <v>58.661072296772332</v>
      </c>
      <c r="DJ149" s="2">
        <f t="shared" si="160"/>
        <v>68.530525432774866</v>
      </c>
      <c r="DL149" s="2">
        <f t="shared" si="161"/>
        <v>34.574561712191546</v>
      </c>
      <c r="DM149" s="2">
        <f t="shared" si="162"/>
        <v>41.250579955506751</v>
      </c>
      <c r="DN149" s="2">
        <f t="shared" si="163"/>
        <v>47.18206492326334</v>
      </c>
      <c r="DO149" s="2">
        <f t="shared" si="164"/>
        <v>51.324329074907354</v>
      </c>
      <c r="DP149" s="2">
        <f t="shared" si="165"/>
        <v>54.944138314391857</v>
      </c>
      <c r="DQ149" s="2">
        <f t="shared" si="166"/>
        <v>58.481311834937138</v>
      </c>
      <c r="DR149" s="2">
        <f t="shared" si="167"/>
        <v>60.641092548540406</v>
      </c>
      <c r="DS149" s="2">
        <f t="shared" si="168"/>
        <v>62.266865390091098</v>
      </c>
      <c r="DT149" s="2">
        <f t="shared" si="169"/>
        <v>61.769062918891507</v>
      </c>
      <c r="DU149" s="2">
        <f t="shared" si="170"/>
        <v>60.797049345411331</v>
      </c>
      <c r="DV149" s="2">
        <f t="shared" si="171"/>
        <v>59.712814636604804</v>
      </c>
      <c r="DW149" s="2">
        <f t="shared" si="172"/>
        <v>58.953540974127165</v>
      </c>
      <c r="DX149" s="2">
        <f t="shared" si="173"/>
        <v>55.885628571428548</v>
      </c>
      <c r="DY149" s="2">
        <f t="shared" si="174"/>
        <v>55.223147933998256</v>
      </c>
      <c r="DZ149" s="2">
        <f t="shared" si="175"/>
        <v>52.637663714823873</v>
      </c>
      <c r="EB149" s="2">
        <f t="shared" si="176"/>
        <v>0.92372370967244644</v>
      </c>
      <c r="EC149" s="2">
        <f t="shared" si="177"/>
        <v>0.90444060506792934</v>
      </c>
      <c r="ED149" s="2">
        <f t="shared" si="178"/>
        <v>0.91492092013627946</v>
      </c>
      <c r="EE149" s="2">
        <f t="shared" si="179"/>
        <v>0.91694574416356478</v>
      </c>
      <c r="EF149" s="2">
        <f t="shared" si="180"/>
        <v>0.91233096328193497</v>
      </c>
      <c r="EG149" s="2">
        <f t="shared" si="181"/>
        <v>0.91895865920987829</v>
      </c>
      <c r="EH149" s="2">
        <f t="shared" si="182"/>
        <v>0.91930134556178411</v>
      </c>
      <c r="EI149" s="2">
        <f t="shared" si="183"/>
        <v>0.91721199857394897</v>
      </c>
      <c r="EJ149" s="2">
        <f t="shared" si="184"/>
        <v>0.91688590594049313</v>
      </c>
      <c r="EK149" s="2">
        <f t="shared" si="185"/>
        <v>0.91813770398955907</v>
      </c>
      <c r="EL149" s="2">
        <f t="shared" si="186"/>
        <v>0.91177011226231719</v>
      </c>
      <c r="EM149" s="2">
        <f t="shared" si="187"/>
        <v>0.90409018743046665</v>
      </c>
      <c r="EN149" s="2">
        <f t="shared" si="188"/>
        <v>0.8925160606933199</v>
      </c>
      <c r="EO149" s="2">
        <f t="shared" si="189"/>
        <v>0.90564007963031234</v>
      </c>
      <c r="EP149" s="2">
        <f t="shared" si="190"/>
        <v>0.91617450429153235</v>
      </c>
    </row>
    <row r="150" spans="2:146" x14ac:dyDescent="0.25">
      <c r="B150" s="2">
        <v>128</v>
      </c>
      <c r="C150" s="49">
        <v>33.824599999999997</v>
      </c>
      <c r="D150" s="49">
        <v>42.491199999999999</v>
      </c>
      <c r="E150" s="49">
        <v>47.381999999999998</v>
      </c>
      <c r="F150" s="49">
        <v>50.235999999999997</v>
      </c>
      <c r="G150" s="49">
        <v>56.890999999999998</v>
      </c>
      <c r="H150" s="49">
        <v>58.055</v>
      </c>
      <c r="I150" s="49">
        <v>60.691000000000003</v>
      </c>
      <c r="J150" s="49">
        <v>62.127000000000002</v>
      </c>
      <c r="K150" s="49">
        <v>60.527000000000001</v>
      </c>
      <c r="L150" s="49">
        <v>60.127000000000002</v>
      </c>
      <c r="M150" s="49">
        <v>60.182000000000002</v>
      </c>
      <c r="N150" s="49">
        <v>58.555999999999997</v>
      </c>
      <c r="O150" s="49">
        <v>55.851999999999997</v>
      </c>
      <c r="P150" s="49">
        <v>55.814999999999998</v>
      </c>
      <c r="Q150" s="49">
        <v>52.851999999999997</v>
      </c>
      <c r="T150" s="4">
        <f t="shared" ref="T150:T213" si="199">AZ150+(C$3*_xlfn.NORM.DIST($B150,C$7,C$11,FALSE))+(C$4*_xlfn.NORM.DIST($B150,C$8,C$12,FALSE))+(C$5*_xlfn.NORM.DIST($B150,C$9,C$13,FALSE))+(C$6*_xlfn.NORM.DIST($B150,C$10,C$14,FALSE))</f>
        <v>34.61033374720207</v>
      </c>
      <c r="U150" s="4">
        <f t="shared" ref="U150:U213" si="200">BA150+(D$3*_xlfn.NORM.DIST($B150,D$7,D$11,FALSE))+(D$4*_xlfn.NORM.DIST($B150,D$8,D$12,FALSE))+(D$5*_xlfn.NORM.DIST($B150,D$9,D$13,FALSE))+(D$6*_xlfn.NORM.DIST($B150,D$10,D$14,FALSE))</f>
        <v>41.655007228230239</v>
      </c>
      <c r="V150" s="4">
        <f t="shared" ref="V150:V213" si="201">BB150+(E$3*_xlfn.NORM.DIST($B150,E$7,E$11,FALSE))+(E$4*_xlfn.NORM.DIST($B150,E$8,E$12,FALSE))+(E$5*_xlfn.NORM.DIST($B150,E$9,E$13,FALSE))+(E$6*_xlfn.NORM.DIST($B150,E$10,E$14,FALSE))</f>
        <v>47.518799035722843</v>
      </c>
      <c r="W150" s="4">
        <f t="shared" ref="W150:W213" si="202">BC150+(F$3*_xlfn.NORM.DIST($B150,F$7,F$11,FALSE))+(F$4*_xlfn.NORM.DIST($B150,F$8,F$12,FALSE))+(F$5*_xlfn.NORM.DIST($B150,F$9,F$13,FALSE))+(F$6*_xlfn.NORM.DIST($B150,F$10,F$14,FALSE))</f>
        <v>52.038445971284446</v>
      </c>
      <c r="X150" s="4">
        <f t="shared" ref="X150:X213" si="203">BD150+(G$3*_xlfn.NORM.DIST($B150,G$7,G$11,FALSE))+(G$4*_xlfn.NORM.DIST($B150,G$8,G$12,FALSE))+(G$5*_xlfn.NORM.DIST($B150,G$9,G$13,FALSE))+(G$6*_xlfn.NORM.DIST($B150,G$10,G$14,FALSE))</f>
        <v>56.781953949750111</v>
      </c>
      <c r="Y150" s="4">
        <f t="shared" ref="Y150:Y213" si="204">BE150+(H$3*_xlfn.NORM.DIST($B150,H$7,H$11,FALSE))+(H$4*_xlfn.NORM.DIST($B150,H$8,H$12,FALSE))+(H$5*_xlfn.NORM.DIST($B150,H$9,H$13,FALSE))+(H$6*_xlfn.NORM.DIST($B150,H$10,H$14,FALSE))</f>
        <v>60.015013625965238</v>
      </c>
      <c r="Z150" s="4">
        <f t="shared" ref="Z150:Z213" si="205">BF150+(I$3*_xlfn.NORM.DIST($B150,I$7,I$11,FALSE))+(I$4*_xlfn.NORM.DIST($B150,I$8,I$12,FALSE))+(I$5*_xlfn.NORM.DIST($B150,I$9,I$13,FALSE))+(I$6*_xlfn.NORM.DIST($B150,I$10,I$14,FALSE))</f>
        <v>61.938738785947201</v>
      </c>
      <c r="AA150" s="4">
        <f t="shared" ref="AA150:AA213" si="206">BG150+(J$3*_xlfn.NORM.DIST($B150,J$7,J$11,FALSE))+(J$4*_xlfn.NORM.DIST($B150,J$8,J$12,FALSE))+(J$5*_xlfn.NORM.DIST($B150,J$9,J$13,FALSE))+(J$6*_xlfn.NORM.DIST($B150,J$10,J$14,FALSE))</f>
        <v>63.669994042801918</v>
      </c>
      <c r="AB150" s="4">
        <f t="shared" ref="AB150:AB213" si="207">BH150+(K$3*_xlfn.NORM.DIST($B150,K$7,K$11,FALSE))+(K$4*_xlfn.NORM.DIST($B150,K$8,K$12,FALSE))+(K$5*_xlfn.NORM.DIST($B150,K$9,K$13,FALSE))+(K$6*_xlfn.NORM.DIST($B150,K$10,K$14,FALSE))</f>
        <v>62.725664484045382</v>
      </c>
      <c r="AC150" s="4">
        <f t="shared" ref="AC150:AC213" si="208">BI150+(L$3*_xlfn.NORM.DIST($B150,L$7,L$11,FALSE))+(L$4*_xlfn.NORM.DIST($B150,L$8,L$12,FALSE))+(L$5*_xlfn.NORM.DIST($B150,L$9,L$13,FALSE))+(L$6*_xlfn.NORM.DIST($B150,L$10,L$14,FALSE))</f>
        <v>61.790691842945442</v>
      </c>
      <c r="AD150" s="4">
        <f t="shared" ref="AD150:AD213" si="209">BJ150+(M$3*_xlfn.NORM.DIST($B150,M$7,M$11,FALSE))+(M$4*_xlfn.NORM.DIST($B150,M$8,M$12,FALSE))+(M$5*_xlfn.NORM.DIST($B150,M$9,M$13,FALSE))+(M$6*_xlfn.NORM.DIST($B150,M$10,M$14,FALSE))</f>
        <v>60.304432997139479</v>
      </c>
      <c r="AE150" s="4">
        <f t="shared" ref="AE150:AE213" si="210">BK150+(N$3*_xlfn.NORM.DIST($B150,N$7,N$11,FALSE))+(N$4*_xlfn.NORM.DIST($B150,N$8,N$12,FALSE))+(N$5*_xlfn.NORM.DIST($B150,N$9,N$13,FALSE))+(N$6*_xlfn.NORM.DIST($B150,N$10,N$14,FALSE))</f>
        <v>59.590794360295327</v>
      </c>
      <c r="AF150" s="4">
        <f t="shared" ref="AF150:AF213" si="211">BL150+(O$3*_xlfn.NORM.DIST($B150,O$7,O$11,FALSE))+(O$4*_xlfn.NORM.DIST($B150,O$8,O$12,FALSE))+(O$5*_xlfn.NORM.DIST($B150,O$9,O$13,FALSE))+(O$6*_xlfn.NORM.DIST($B150,O$10,O$14,FALSE))</f>
        <v>56.776793866301709</v>
      </c>
      <c r="AG150" s="4">
        <f t="shared" ref="AG150:AG213" si="212">BM150+(P$3*_xlfn.NORM.DIST($B150,P$7,P$11,FALSE))+(P$4*_xlfn.NORM.DIST($B150,P$8,P$12,FALSE))+(P$5*_xlfn.NORM.DIST($B150,P$9,P$13,FALSE))+(P$6*_xlfn.NORM.DIST($B150,P$10,P$14,FALSE))</f>
        <v>55.365539410589633</v>
      </c>
      <c r="AH150" s="4">
        <f t="shared" ref="AH150:AH213" si="213">BN150+(Q$3*_xlfn.NORM.DIST($B150,Q$7,Q$11,FALSE))+(Q$4*_xlfn.NORM.DIST($B150,Q$8,Q$12,FALSE))+(Q$5*_xlfn.NORM.DIST($B150,Q$9,Q$13,FALSE))+(Q$6*_xlfn.NORM.DIST($B150,Q$10,Q$14,FALSE))</f>
        <v>53.763897397296518</v>
      </c>
      <c r="AJ150" s="4">
        <f t="shared" si="197"/>
        <v>-0.78573374720207312</v>
      </c>
      <c r="AK150" s="4">
        <f t="shared" si="197"/>
        <v>0.8361927717697597</v>
      </c>
      <c r="AL150" s="4">
        <f t="shared" si="197"/>
        <v>-0.13679903572284502</v>
      </c>
      <c r="AM150" s="4">
        <f t="shared" si="197"/>
        <v>-1.8024459712844489</v>
      </c>
      <c r="AN150" s="4">
        <f t="shared" si="197"/>
        <v>0.10904605024988712</v>
      </c>
      <c r="AO150" s="4">
        <f t="shared" si="197"/>
        <v>-1.9600136259652388</v>
      </c>
      <c r="AP150" s="4">
        <f t="shared" si="197"/>
        <v>-1.2477387859471989</v>
      </c>
      <c r="AQ150" s="4">
        <f t="shared" si="197"/>
        <v>-1.5429940428019151</v>
      </c>
      <c r="AR150" s="4">
        <f t="shared" si="197"/>
        <v>-2.1986644840453806</v>
      </c>
      <c r="AS150" s="4">
        <f t="shared" si="197"/>
        <v>-1.6636918429454397</v>
      </c>
      <c r="AT150" s="4">
        <f t="shared" si="197"/>
        <v>-0.12243299713947664</v>
      </c>
      <c r="AU150" s="4">
        <f t="shared" si="197"/>
        <v>-1.0347943602953293</v>
      </c>
      <c r="AV150" s="4">
        <f t="shared" si="197"/>
        <v>-0.92479386630171234</v>
      </c>
      <c r="AW150" s="4">
        <f t="shared" si="197"/>
        <v>0.44946058941036426</v>
      </c>
      <c r="AX150" s="4">
        <f t="shared" si="197"/>
        <v>-0.91189739729652075</v>
      </c>
      <c r="AZ150" s="2">
        <f t="shared" si="198"/>
        <v>34.61033374720207</v>
      </c>
      <c r="BA150" s="2">
        <f t="shared" si="198"/>
        <v>41.455399991637321</v>
      </c>
      <c r="BB150" s="2">
        <f t="shared" si="198"/>
        <v>47.269893769179291</v>
      </c>
      <c r="BC150" s="2">
        <f t="shared" si="198"/>
        <v>51.306684349772773</v>
      </c>
      <c r="BD150" s="2">
        <f t="shared" si="198"/>
        <v>54.955422729400503</v>
      </c>
      <c r="BE150" s="2">
        <f t="shared" si="198"/>
        <v>58.541147113530137</v>
      </c>
      <c r="BF150" s="2">
        <f t="shared" si="198"/>
        <v>60.621955028723285</v>
      </c>
      <c r="BG150" s="2">
        <f t="shared" si="198"/>
        <v>62.233789628672966</v>
      </c>
      <c r="BH150" s="2">
        <f t="shared" si="198"/>
        <v>61.806219946749508</v>
      </c>
      <c r="BI150" s="2">
        <f t="shared" si="198"/>
        <v>61.024485263226808</v>
      </c>
      <c r="BJ150" s="2">
        <f t="shared" si="198"/>
        <v>59.833107239375614</v>
      </c>
      <c r="BK150" s="2">
        <f t="shared" si="198"/>
        <v>59.049718386955874</v>
      </c>
      <c r="BL150" s="2">
        <f t="shared" si="198"/>
        <v>55.997889257910018</v>
      </c>
      <c r="BM150" s="2">
        <f t="shared" si="198"/>
        <v>55.365539410589633</v>
      </c>
      <c r="BN150" s="2">
        <f t="shared" si="198"/>
        <v>53.763897397296518</v>
      </c>
      <c r="BP150" s="2" t="str">
        <f t="shared" ref="BP150:BP213" si="214">IF(OR(AND($B150&gt;C$226, $B150&lt;C$227), AND($B150&gt;C$228, $B150&lt;AVERAGE(C$228, C$229))), C150, "")</f>
        <v/>
      </c>
      <c r="BQ150" s="2" t="str">
        <f t="shared" ref="BQ150:BQ213" si="215">IF(OR(AND($B150&gt;D$226, $B150&lt;D$227), AND($B150&gt;D$228, $B150&lt;AVERAGE(D$228, D$229))), D150, "")</f>
        <v/>
      </c>
      <c r="BR150" s="2" t="str">
        <f t="shared" ref="BR150:BR213" si="216">IF(OR(AND($B150&gt;E$226, $B150&lt;E$227), AND($B150&gt;E$228, $B150&lt;AVERAGE(E$228, E$229))), E150, "")</f>
        <v/>
      </c>
      <c r="BS150" s="2" t="str">
        <f t="shared" ref="BS150:BS213" si="217">IF(OR(AND($B150&gt;F$226, $B150&lt;F$227), AND($B150&gt;F$228, $B150&lt;AVERAGE(F$228, F$229))), F150, "")</f>
        <v/>
      </c>
      <c r="BT150" s="2" t="str">
        <f t="shared" ref="BT150:BT213" si="218">IF(OR(AND($B150&gt;G$226, $B150&lt;G$227), AND($B150&gt;G$228, $B150&lt;AVERAGE(G$228, G$229))), G150, "")</f>
        <v/>
      </c>
      <c r="BU150" s="2" t="str">
        <f t="shared" ref="BU150:BU213" si="219">IF(OR(AND($B150&gt;H$226, $B150&lt;H$227), AND($B150&gt;H$228, $B150&lt;AVERAGE(H$228, H$229))), H150, "")</f>
        <v/>
      </c>
      <c r="BV150" s="2" t="str">
        <f t="shared" ref="BV150:BV213" si="220">IF(OR(AND($B150&gt;I$226, $B150&lt;I$227), AND($B150&gt;I$228, $B150&lt;AVERAGE(I$228, I$229))), I150, "")</f>
        <v/>
      </c>
      <c r="BW150" s="2" t="str">
        <f t="shared" ref="BW150:BW213" si="221">IF(OR(AND($B150&gt;J$226, $B150&lt;J$227), AND($B150&gt;J$228, $B150&lt;AVERAGE(J$228, J$229))), J150, "")</f>
        <v/>
      </c>
      <c r="BX150" s="2" t="str">
        <f t="shared" ref="BX150:BX213" si="222">IF(OR(AND($B150&gt;K$226, $B150&lt;K$227), AND($B150&gt;K$228, $B150&lt;AVERAGE(K$228, K$229))), K150, "")</f>
        <v/>
      </c>
      <c r="BY150" s="2" t="str">
        <f t="shared" ref="BY150:BY213" si="223">IF(OR(AND($B150&gt;L$226, $B150&lt;L$227), AND($B150&gt;L$228, $B150&lt;AVERAGE(L$228, L$229))), L150, "")</f>
        <v/>
      </c>
      <c r="BZ150" s="2" t="str">
        <f t="shared" ref="BZ150:BZ213" si="224">IF(OR(AND($B150&gt;M$226, $B150&lt;M$227), AND($B150&gt;M$228, $B150&lt;AVERAGE(M$228, M$229))), M150, "")</f>
        <v/>
      </c>
      <c r="CA150" s="2" t="str">
        <f t="shared" ref="CA150:CA213" si="225">IF(OR(AND($B150&gt;N$226, $B150&lt;N$227), AND($B150&gt;N$228, $B150&lt;AVERAGE(N$228, N$229))), N150, "")</f>
        <v/>
      </c>
      <c r="CB150" s="2" t="str">
        <f t="shared" ref="CB150:CB213" si="226">IF(OR(AND($B150&gt;O$226, $B150&lt;O$227), AND($B150&gt;O$228, $B150&lt;AVERAGE(O$228, O$229))), O150, "")</f>
        <v/>
      </c>
      <c r="CC150" s="2" t="str">
        <f t="shared" ref="CC150:CC213" si="227">IF(OR(AND($B150&gt;P$226, $B150&lt;P$227), AND($B150&gt;P$228, $B150&lt;AVERAGE(P$228, P$229))), P150, "")</f>
        <v/>
      </c>
      <c r="CD150" s="2" t="str">
        <f t="shared" ref="CD150:CD213" si="228">IF(OR(AND($B150&gt;Q$226, $B150&lt;Q$227), AND($B150&gt;Q$228, $B150&lt;AVERAGE(Q$228, Q$229))), Q150, "")</f>
        <v/>
      </c>
      <c r="CF150" s="2">
        <f t="shared" ref="CF150:CF213" si="229">IF(OR(AND($B150&gt;AVERAGE(C$228,C$229), $B150&lt;C$229), AND($B150&gt;C$230, $B150&lt;C$231), AND($B150 &gt; (C$9 + C$13*$A$229), $B150 &lt; (C$10 - C$14*$A$229))), C150, "")</f>
        <v>33.824599999999997</v>
      </c>
      <c r="CG150" s="2" t="str">
        <f t="shared" ref="CG150:CG213" si="230">IF(OR(AND($B150&gt;AVERAGE(D$228,D$229), $B150&lt;D$229), AND($B150&gt;D$230, $B150&lt;D$231), AND($B150 &gt; (D$9 + D$13*$A$229), $B150 &lt; (D$10 - D$14*$A$229))), D150, "")</f>
        <v/>
      </c>
      <c r="CH150" s="2">
        <f t="shared" ref="CH150:CH213" si="231">IF(OR(AND($B150&gt;AVERAGE(E$228,E$229), $B150&lt;E$229), AND($B150&gt;E$230, $B150&lt;E$231), AND($B150 &gt; (E$9 + E$13*$A$229), $B150 &lt; (E$10 - E$14*$A$229))), E150, "")</f>
        <v>47.381999999999998</v>
      </c>
      <c r="CI150" s="2">
        <f t="shared" ref="CI150:CI213" si="232">IF(OR(AND($B150&gt;AVERAGE(F$228,F$229), $B150&lt;F$229), AND($B150&gt;F$230, $B150&lt;F$231), AND($B150 &gt; (F$9 + F$13*$A$229), $B150 &lt; (F$10 - F$14*$A$229))), F150, "")</f>
        <v>50.235999999999997</v>
      </c>
      <c r="CJ150" s="2">
        <f t="shared" ref="CJ150:CJ213" si="233">IF(OR(AND($B150&gt;AVERAGE(G$228,G$229), $B150&lt;G$229), AND($B150&gt;G$230, $B150&lt;G$231), AND($B150 &gt; (G$9 + G$13*$A$229), $B150 &lt; (G$10 - G$14*$A$229))), G150, "")</f>
        <v>56.890999999999998</v>
      </c>
      <c r="CK150" s="2">
        <f t="shared" ref="CK150:CK213" si="234">IF(OR(AND($B150&gt;AVERAGE(H$228,H$229), $B150&lt;H$229), AND($B150&gt;H$230, $B150&lt;H$231), AND($B150 &gt; (H$9 + H$13*$A$229), $B150 &lt; (H$10 - H$14*$A$229))), H150, "")</f>
        <v>58.055</v>
      </c>
      <c r="CL150" s="2">
        <f t="shared" ref="CL150:CL213" si="235">IF(OR(AND($B150&gt;AVERAGE(I$228,I$229), $B150&lt;I$229), AND($B150&gt;I$230, $B150&lt;I$231), AND($B150 &gt; (I$9 + I$13*$A$229), $B150 &lt; (I$10 - I$14*$A$229))), I150, "")</f>
        <v>60.691000000000003</v>
      </c>
      <c r="CM150" s="2">
        <f t="shared" ref="CM150:CM213" si="236">IF(OR(AND($B150&gt;AVERAGE(J$228,J$229), $B150&lt;J$229), AND($B150&gt;J$230, $B150&lt;J$231), AND($B150 &gt; (J$9 + J$13*$A$229), $B150 &lt; (J$10 - J$14*$A$229))), J150, "")</f>
        <v>62.127000000000002</v>
      </c>
      <c r="CN150" s="2">
        <f t="shared" ref="CN150:CN213" si="237">IF(OR(AND($B150&gt;AVERAGE(K$228,K$229), $B150&lt;K$229), AND($B150&gt;K$230, $B150&lt;K$231), AND($B150 &gt; (K$9 + K$13*$A$229), $B150 &lt; (K$10 - K$14*$A$229))), K150, "")</f>
        <v>60.527000000000001</v>
      </c>
      <c r="CO150" s="2">
        <f t="shared" ref="CO150:CO213" si="238">IF(OR(AND($B150&gt;AVERAGE(L$228,L$229), $B150&lt;L$229), AND($B150&gt;L$230, $B150&lt;L$231), AND($B150 &gt; (L$9 + L$13*$A$229), $B150 &lt; (L$10 - L$14*$A$229))), L150, "")</f>
        <v>60.127000000000002</v>
      </c>
      <c r="CP150" s="2">
        <f t="shared" ref="CP150:CP213" si="239">IF(OR(AND($B150&gt;AVERAGE(M$228,M$229), $B150&lt;M$229), AND($B150&gt;M$230, $B150&lt;M$231), AND($B150 &gt; (M$9 + M$13*$A$229), $B150 &lt; (M$10 - M$14*$A$229))), M150, "")</f>
        <v>60.182000000000002</v>
      </c>
      <c r="CQ150" s="2">
        <f t="shared" ref="CQ150:CQ213" si="240">IF(OR(AND($B150&gt;AVERAGE(N$228,N$229), $B150&lt;N$229), AND($B150&gt;N$230, $B150&lt;N$231), AND($B150 &gt; (N$9 + N$13*$A$229), $B150 &lt; (N$10 - N$14*$A$229))), N150, "")</f>
        <v>58.555999999999997</v>
      </c>
      <c r="CR150" s="2" t="str">
        <f t="shared" ref="CR150:CR213" si="241">IF(OR(AND($B150&gt;AVERAGE(O$228,O$229), $B150&lt;O$229), AND($B150&gt;O$230, $B150&lt;O$231), AND($B150 &gt; (O$9 + O$13*$A$229), $B150 &lt; (O$10 - O$14*$A$229))), O150, "")</f>
        <v/>
      </c>
      <c r="CS150" s="2">
        <f t="shared" ref="CS150:CS213" si="242">IF(OR(AND($B150&gt;AVERAGE(P$228,P$229), $B150&lt;P$229), AND($B150&gt;P$230, $B150&lt;P$231), AND($B150 &gt; (P$9 + P$13*$A$229), $B150 &lt; (P$10 - P$14*$A$229))), P150, "")</f>
        <v>55.814999999999998</v>
      </c>
      <c r="CT150" s="2">
        <f t="shared" ref="CT150:CT213" si="243">IF(OR(AND($B150&gt;AVERAGE(Q$228,Q$229), $B150&lt;Q$229), AND($B150&gt;Q$230, $B150&lt;Q$231), AND($B150 &gt; (Q$9 + Q$13*$A$229), $B150 &lt; (Q$10 - Q$14*$A$229))), Q150, "")</f>
        <v>52.851999999999997</v>
      </c>
      <c r="CV150" s="2">
        <f t="shared" ref="CV150:CV213" si="244">BP$223*$B150+BP$224</f>
        <v>35.420333424060587</v>
      </c>
      <c r="CW150" s="2">
        <f t="shared" ref="CW150:CW213" si="245">BQ$223*$B150+BQ$224</f>
        <v>44.083717401028096</v>
      </c>
      <c r="CX150" s="2">
        <f t="shared" ref="CX150:CX213" si="246">BR$223*$B150+BR$224</f>
        <v>49.218490156220597</v>
      </c>
      <c r="CY150" s="2">
        <f t="shared" ref="CY150:CY213" si="247">BS$223*$B150+BS$224</f>
        <v>52.194787171246311</v>
      </c>
      <c r="CZ150" s="2">
        <f t="shared" ref="CZ150:CZ213" si="248">BT$223*$B150+BT$224</f>
        <v>56.059405503129959</v>
      </c>
      <c r="DA150" s="2">
        <f t="shared" ref="DA150:DA213" si="249">BU$223*$B150+BU$224</f>
        <v>60.366320196777977</v>
      </c>
      <c r="DB150" s="2">
        <f t="shared" ref="DB150:DB213" si="250">BV$223*$B150+BV$224</f>
        <v>61.837036553703939</v>
      </c>
      <c r="DC150" s="2">
        <f t="shared" ref="DC150:DC213" si="251">BW$223*$B150+BW$224</f>
        <v>63.327101659364942</v>
      </c>
      <c r="DD150" s="2">
        <f t="shared" ref="DD150:DD213" si="252">BX$223*$B150+BX$224</f>
        <v>63.846491065100075</v>
      </c>
      <c r="DE150" s="2">
        <f t="shared" ref="DE150:DE213" si="253">BY$223*$B150+BY$224</f>
        <v>65.432905795429676</v>
      </c>
      <c r="DF150" s="2">
        <f t="shared" ref="DF150:DF213" si="254">BZ$223*$B150+BZ$224</f>
        <v>62.732034913525645</v>
      </c>
      <c r="DG150" s="2">
        <f t="shared" ref="DG150:DG213" si="255">CA$223*$B150+CA$224</f>
        <v>61.622835732849289</v>
      </c>
      <c r="DH150" s="2">
        <f t="shared" ref="DH150:DH213" si="256">CB$223*$B150+CB$224</f>
        <v>58.29251106639839</v>
      </c>
      <c r="DI150" s="2">
        <f t="shared" ref="DI150:DI213" si="257">CC$223*$B150+CC$224</f>
        <v>58.550970450834257</v>
      </c>
      <c r="DJ150" s="2">
        <f t="shared" ref="DJ150:DJ213" si="258">CD$223*$B150+CD$224</f>
        <v>68.565903025943285</v>
      </c>
      <c r="DL150" s="2">
        <f t="shared" ref="DL150:DL213" si="259">CF$223*$B150+CF$224</f>
        <v>34.549333398485217</v>
      </c>
      <c r="DM150" s="2">
        <f t="shared" ref="DM150:DM213" si="260">CG$223*$B150+CG$224</f>
        <v>41.202137339134353</v>
      </c>
      <c r="DN150" s="2">
        <f t="shared" ref="DN150:DN213" si="261">CH$223*$B150+CH$224</f>
        <v>47.104636291733989</v>
      </c>
      <c r="DO150" s="2">
        <f t="shared" ref="DO150:DO213" si="262">CI$223*$B150+CI$224</f>
        <v>51.233320603200475</v>
      </c>
      <c r="DP150" s="2">
        <f t="shared" ref="DP150:DP213" si="263">CJ$223*$B150+CJ$224</f>
        <v>54.858671583588048</v>
      </c>
      <c r="DQ150" s="2">
        <f t="shared" ref="DQ150:DQ213" si="264">CK$223*$B150+CK$224</f>
        <v>58.39435095236648</v>
      </c>
      <c r="DR150" s="2">
        <f t="shared" ref="DR150:DR213" si="265">CL$223*$B150+CL$224</f>
        <v>60.524677211925137</v>
      </c>
      <c r="DS150" s="2">
        <f t="shared" ref="DS150:DS213" si="266">CM$223*$B150+CM$224</f>
        <v>62.143789776067287</v>
      </c>
      <c r="DT150" s="2">
        <f t="shared" ref="DT150:DT213" si="267">CN$223*$B150+CN$224</f>
        <v>61.637546289987796</v>
      </c>
      <c r="DU150" s="2">
        <f t="shared" ref="DU150:DU213" si="268">CO$223*$B150+CO$224</f>
        <v>60.666010063566212</v>
      </c>
      <c r="DV150" s="2">
        <f t="shared" ref="DV150:DV213" si="269">CP$223*$B150+CP$224</f>
        <v>59.577267646751153</v>
      </c>
      <c r="DW150" s="2">
        <f t="shared" ref="DW150:DW213" si="270">CQ$223*$B150+CQ$224</f>
        <v>58.800769104351645</v>
      </c>
      <c r="DX150" s="2">
        <f t="shared" ref="DX150:DX213" si="271">CR$223*$B150+CR$224</f>
        <v>55.745867142857122</v>
      </c>
      <c r="DY150" s="2">
        <f t="shared" ref="DY150:DY213" si="272">CS$223*$B150+CS$224</f>
        <v>55.062847970768033</v>
      </c>
      <c r="DZ150" s="2">
        <f t="shared" ref="DZ150:DZ213" si="273">CT$223*$B150+CT$224</f>
        <v>52.528750836355456</v>
      </c>
      <c r="EB150" s="2">
        <f t="shared" ref="EB150:EB213" si="274">POWER(10,($B150-C$224)/C$225)/(1+POWER(10,($B150-C$224)/C$225))</f>
        <v>0.92996515852389949</v>
      </c>
      <c r="EC150" s="2">
        <f t="shared" ref="EC150:EC213" si="275">POWER(10,($B150-D$224)/D$225)/(1+POWER(10,($B150-D$224)/D$225))</f>
        <v>0.91210979842200557</v>
      </c>
      <c r="ED150" s="2">
        <f t="shared" ref="ED150:ED213" si="276">POWER(10,($B150-E$224)/E$225)/(1+POWER(10,($B150-E$224)/E$225))</f>
        <v>0.92182171141454816</v>
      </c>
      <c r="EE150" s="2">
        <f t="shared" ref="EE150:EE213" si="277">POWER(10,($B150-F$224)/F$225)/(1+POWER(10,($B150-F$224)/F$225))</f>
        <v>0.9236959983731875</v>
      </c>
      <c r="EF150" s="2">
        <f t="shared" ref="EF150:EF213" si="278">POWER(10,($B150-G$224)/G$225)/(1+POWER(10,($B150-G$224)/G$225))</f>
        <v>0.91942332581945718</v>
      </c>
      <c r="EG150" s="2">
        <f t="shared" ref="EG150:EG213" si="279">POWER(10,($B150-H$224)/H$225)/(1+POWER(10,($B150-H$224)/H$225))</f>
        <v>0.92555859500361182</v>
      </c>
      <c r="EH150" s="2">
        <f t="shared" ref="EH150:EH213" si="280">POWER(10,($B150-I$224)/I$225)/(1+POWER(10,($B150-I$224)/I$225))</f>
        <v>0.92587562438021465</v>
      </c>
      <c r="EI150" s="2">
        <f t="shared" ref="EI150:EI213" si="281">POWER(10,($B150-J$224)/J$225)/(1+POWER(10,($B150-J$224)/J$225))</f>
        <v>0.92394240785035842</v>
      </c>
      <c r="EJ150" s="2">
        <f t="shared" ref="EJ150:EJ213" si="282">POWER(10,($B150-K$224)/K$225)/(1+POWER(10,($B150-K$224)/K$225))</f>
        <v>0.92364061851517287</v>
      </c>
      <c r="EK150" s="2">
        <f t="shared" ref="EK150:EK213" si="283">POWER(10,($B150-L$224)/L$225)/(1+POWER(10,($B150-L$224)/L$225))</f>
        <v>0.92479902648920309</v>
      </c>
      <c r="EL150" s="2">
        <f t="shared" ref="EL150:EL213" si="284">POWER(10,($B150-M$224)/M$225)/(1+POWER(10,($B150-M$224)/M$225))</f>
        <v>0.91890381413585587</v>
      </c>
      <c r="EM150" s="2">
        <f t="shared" ref="EM150:EM213" si="285">POWER(10,($B150-N$224)/N$225)/(1+POWER(10,($B150-N$224)/N$225))</f>
        <v>0.91178476082375204</v>
      </c>
      <c r="EN150" s="2">
        <f t="shared" ref="EN150:EN213" si="286">POWER(10,($B150-O$224)/O$225)/(1+POWER(10,($B150-O$224)/O$225))</f>
        <v>0.90103755270880526</v>
      </c>
      <c r="EO150" s="2">
        <f t="shared" ref="EO150:EO213" si="287">POWER(10,($B150-P$224)/P$225)/(1+POWER(10,($B150-P$224)/P$225))</f>
        <v>0.91322224447352096</v>
      </c>
      <c r="EP150" s="2">
        <f t="shared" ref="EP150:EP213" si="288">POWER(10,($B150-Q$224)/Q$225)/(1+POWER(10,($B150-Q$224)/Q$225))</f>
        <v>0.92298217624055556</v>
      </c>
    </row>
    <row r="151" spans="2:146" x14ac:dyDescent="0.25">
      <c r="B151" s="2">
        <v>129</v>
      </c>
      <c r="C151" s="49">
        <v>33.771900000000002</v>
      </c>
      <c r="D151" s="49">
        <v>41.087699999999998</v>
      </c>
      <c r="E151" s="49">
        <v>46.890999999999998</v>
      </c>
      <c r="F151" s="49">
        <v>50.655000000000001</v>
      </c>
      <c r="G151" s="49">
        <v>54.326999999999998</v>
      </c>
      <c r="H151" s="49">
        <v>59.273000000000003</v>
      </c>
      <c r="I151" s="49">
        <v>58.381999999999998</v>
      </c>
      <c r="J151" s="49">
        <v>60.963999999999999</v>
      </c>
      <c r="K151" s="49">
        <v>60.655000000000001</v>
      </c>
      <c r="L151" s="49">
        <v>59.055</v>
      </c>
      <c r="M151" s="49">
        <v>58.235999999999997</v>
      </c>
      <c r="N151" s="49">
        <v>59.241</v>
      </c>
      <c r="O151" s="49">
        <v>54.814999999999998</v>
      </c>
      <c r="P151" s="49">
        <v>55.685000000000002</v>
      </c>
      <c r="Q151" s="49">
        <v>51.610999999999997</v>
      </c>
      <c r="T151" s="4">
        <f t="shared" si="199"/>
        <v>34.579290840551899</v>
      </c>
      <c r="U151" s="4">
        <f t="shared" si="200"/>
        <v>41.508147242865014</v>
      </c>
      <c r="V151" s="4">
        <f t="shared" si="201"/>
        <v>47.289679255275971</v>
      </c>
      <c r="W151" s="4">
        <f t="shared" si="202"/>
        <v>51.549062517555392</v>
      </c>
      <c r="X151" s="4">
        <f t="shared" si="203"/>
        <v>55.792626370213256</v>
      </c>
      <c r="Y151" s="4">
        <f t="shared" si="204"/>
        <v>59.191801614771322</v>
      </c>
      <c r="Z151" s="4">
        <f t="shared" si="205"/>
        <v>61.145974152437333</v>
      </c>
      <c r="AA151" s="4">
        <f t="shared" si="206"/>
        <v>62.818014346162855</v>
      </c>
      <c r="AB151" s="4">
        <f t="shared" si="207"/>
        <v>62.100527197717092</v>
      </c>
      <c r="AC151" s="4">
        <f t="shared" si="208"/>
        <v>61.264581151027102</v>
      </c>
      <c r="AD151" s="4">
        <f t="shared" si="209"/>
        <v>59.899316259383539</v>
      </c>
      <c r="AE151" s="4">
        <f t="shared" si="210"/>
        <v>59.138232242489458</v>
      </c>
      <c r="AF151" s="4">
        <f t="shared" si="211"/>
        <v>56.346484335219174</v>
      </c>
      <c r="AG151" s="4">
        <f t="shared" si="212"/>
        <v>55.184733300096497</v>
      </c>
      <c r="AH151" s="4">
        <f t="shared" si="213"/>
        <v>53.564195133475295</v>
      </c>
      <c r="AJ151" s="4">
        <f t="shared" si="197"/>
        <v>-0.80739084055189636</v>
      </c>
      <c r="AK151" s="4">
        <f t="shared" si="197"/>
        <v>-0.42044724286501634</v>
      </c>
      <c r="AL151" s="4">
        <f t="shared" si="197"/>
        <v>-0.39867925527597237</v>
      </c>
      <c r="AM151" s="4">
        <f t="shared" si="197"/>
        <v>-0.89406251755539046</v>
      </c>
      <c r="AN151" s="4">
        <f t="shared" si="197"/>
        <v>-1.4656263702132577</v>
      </c>
      <c r="AO151" s="4">
        <f t="shared" si="197"/>
        <v>8.1198385228681502E-2</v>
      </c>
      <c r="AP151" s="4">
        <f t="shared" si="197"/>
        <v>-2.7639741524373349</v>
      </c>
      <c r="AQ151" s="4">
        <f t="shared" si="197"/>
        <v>-1.854014346162856</v>
      </c>
      <c r="AR151" s="4">
        <f t="shared" si="197"/>
        <v>-1.4455271977170909</v>
      </c>
      <c r="AS151" s="4">
        <f t="shared" si="197"/>
        <v>-2.209581151027102</v>
      </c>
      <c r="AT151" s="4">
        <f t="shared" si="197"/>
        <v>-1.6633162593835422</v>
      </c>
      <c r="AU151" s="4">
        <f t="shared" si="197"/>
        <v>0.10276775751054146</v>
      </c>
      <c r="AV151" s="4">
        <f t="shared" si="197"/>
        <v>-1.5314843352191758</v>
      </c>
      <c r="AW151" s="4">
        <f t="shared" si="197"/>
        <v>0.5002666999035057</v>
      </c>
      <c r="AX151" s="4">
        <f t="shared" si="197"/>
        <v>-1.9531951334752975</v>
      </c>
      <c r="AZ151" s="2">
        <f t="shared" si="198"/>
        <v>34.579290840551899</v>
      </c>
      <c r="BA151" s="2">
        <f t="shared" si="198"/>
        <v>41.387839154029415</v>
      </c>
      <c r="BB151" s="2">
        <f t="shared" si="198"/>
        <v>47.181637112162434</v>
      </c>
      <c r="BC151" s="2">
        <f t="shared" si="198"/>
        <v>51.211625319609688</v>
      </c>
      <c r="BD151" s="2">
        <f t="shared" si="198"/>
        <v>54.86326034843205</v>
      </c>
      <c r="BE151" s="2">
        <f t="shared" si="198"/>
        <v>58.444148143913708</v>
      </c>
      <c r="BF151" s="2">
        <f t="shared" si="198"/>
        <v>60.500764521388248</v>
      </c>
      <c r="BG151" s="2">
        <f t="shared" si="198"/>
        <v>62.105955955321477</v>
      </c>
      <c r="BH151" s="2">
        <f t="shared" si="198"/>
        <v>61.664054727841176</v>
      </c>
      <c r="BI151" s="2">
        <f t="shared" si="198"/>
        <v>60.869050245138354</v>
      </c>
      <c r="BJ151" s="2">
        <f t="shared" si="198"/>
        <v>59.680198616377403</v>
      </c>
      <c r="BK151" s="2">
        <f t="shared" si="198"/>
        <v>58.880578100345751</v>
      </c>
      <c r="BL151" s="2">
        <f t="shared" si="198"/>
        <v>55.83840623171988</v>
      </c>
      <c r="BM151" s="2">
        <f t="shared" si="198"/>
        <v>55.184733300096497</v>
      </c>
      <c r="BN151" s="2">
        <f t="shared" si="198"/>
        <v>53.564195133475295</v>
      </c>
      <c r="BP151" s="2" t="str">
        <f t="shared" si="214"/>
        <v/>
      </c>
      <c r="BQ151" s="2" t="str">
        <f t="shared" si="215"/>
        <v/>
      </c>
      <c r="BR151" s="2" t="str">
        <f t="shared" si="216"/>
        <v/>
      </c>
      <c r="BS151" s="2" t="str">
        <f t="shared" si="217"/>
        <v/>
      </c>
      <c r="BT151" s="2" t="str">
        <f t="shared" si="218"/>
        <v/>
      </c>
      <c r="BU151" s="2" t="str">
        <f t="shared" si="219"/>
        <v/>
      </c>
      <c r="BV151" s="2" t="str">
        <f t="shared" si="220"/>
        <v/>
      </c>
      <c r="BW151" s="2" t="str">
        <f t="shared" si="221"/>
        <v/>
      </c>
      <c r="BX151" s="2" t="str">
        <f t="shared" si="222"/>
        <v/>
      </c>
      <c r="BY151" s="2" t="str">
        <f t="shared" si="223"/>
        <v/>
      </c>
      <c r="BZ151" s="2" t="str">
        <f t="shared" si="224"/>
        <v/>
      </c>
      <c r="CA151" s="2" t="str">
        <f t="shared" si="225"/>
        <v/>
      </c>
      <c r="CB151" s="2" t="str">
        <f t="shared" si="226"/>
        <v/>
      </c>
      <c r="CC151" s="2" t="str">
        <f t="shared" si="227"/>
        <v/>
      </c>
      <c r="CD151" s="2" t="str">
        <f t="shared" si="228"/>
        <v/>
      </c>
      <c r="CF151" s="2">
        <f t="shared" si="229"/>
        <v>33.771900000000002</v>
      </c>
      <c r="CG151" s="2">
        <f t="shared" si="230"/>
        <v>41.087699999999998</v>
      </c>
      <c r="CH151" s="2">
        <f t="shared" si="231"/>
        <v>46.890999999999998</v>
      </c>
      <c r="CI151" s="2">
        <f t="shared" si="232"/>
        <v>50.655000000000001</v>
      </c>
      <c r="CJ151" s="2">
        <f t="shared" si="233"/>
        <v>54.326999999999998</v>
      </c>
      <c r="CK151" s="2">
        <f t="shared" si="234"/>
        <v>59.273000000000003</v>
      </c>
      <c r="CL151" s="2">
        <f t="shared" si="235"/>
        <v>58.381999999999998</v>
      </c>
      <c r="CM151" s="2">
        <f t="shared" si="236"/>
        <v>60.963999999999999</v>
      </c>
      <c r="CN151" s="2">
        <f t="shared" si="237"/>
        <v>60.655000000000001</v>
      </c>
      <c r="CO151" s="2">
        <f t="shared" si="238"/>
        <v>59.055</v>
      </c>
      <c r="CP151" s="2">
        <f t="shared" si="239"/>
        <v>58.235999999999997</v>
      </c>
      <c r="CQ151" s="2">
        <f t="shared" si="240"/>
        <v>59.241</v>
      </c>
      <c r="CR151" s="2" t="str">
        <f t="shared" si="241"/>
        <v/>
      </c>
      <c r="CS151" s="2">
        <f t="shared" si="242"/>
        <v>55.685000000000002</v>
      </c>
      <c r="CT151" s="2">
        <f t="shared" si="243"/>
        <v>51.610999999999997</v>
      </c>
      <c r="CV151" s="2">
        <f t="shared" si="244"/>
        <v>35.382779076461496</v>
      </c>
      <c r="CW151" s="2">
        <f t="shared" si="245"/>
        <v>44.052184362552012</v>
      </c>
      <c r="CX151" s="2">
        <f t="shared" si="246"/>
        <v>49.178236363636366</v>
      </c>
      <c r="CY151" s="2">
        <f t="shared" si="247"/>
        <v>52.13164607045664</v>
      </c>
      <c r="CZ151" s="2">
        <f t="shared" si="248"/>
        <v>55.989981379052594</v>
      </c>
      <c r="DA151" s="2">
        <f t="shared" si="249"/>
        <v>60.308562047948477</v>
      </c>
      <c r="DB151" s="2">
        <f t="shared" si="250"/>
        <v>61.767674504896142</v>
      </c>
      <c r="DC151" s="2">
        <f t="shared" si="251"/>
        <v>63.24137168499179</v>
      </c>
      <c r="DD151" s="2">
        <f t="shared" si="252"/>
        <v>63.759935647469291</v>
      </c>
      <c r="DE151" s="2">
        <f t="shared" si="253"/>
        <v>65.37383122426148</v>
      </c>
      <c r="DF151" s="2">
        <f t="shared" si="254"/>
        <v>62.643104608998172</v>
      </c>
      <c r="DG151" s="2">
        <f t="shared" si="255"/>
        <v>61.516440264615532</v>
      </c>
      <c r="DH151" s="2">
        <f t="shared" si="256"/>
        <v>58.157523138833</v>
      </c>
      <c r="DI151" s="2">
        <f t="shared" si="257"/>
        <v>58.440868604896174</v>
      </c>
      <c r="DJ151" s="2">
        <f t="shared" si="258"/>
        <v>68.601280619111719</v>
      </c>
      <c r="DL151" s="2">
        <f t="shared" si="259"/>
        <v>34.524105084778888</v>
      </c>
      <c r="DM151" s="2">
        <f t="shared" si="260"/>
        <v>41.153694722761962</v>
      </c>
      <c r="DN151" s="2">
        <f t="shared" si="261"/>
        <v>47.027207660204638</v>
      </c>
      <c r="DO151" s="2">
        <f t="shared" si="262"/>
        <v>51.142312131493597</v>
      </c>
      <c r="DP151" s="2">
        <f t="shared" si="263"/>
        <v>54.773204852784239</v>
      </c>
      <c r="DQ151" s="2">
        <f t="shared" si="264"/>
        <v>58.307390069795829</v>
      </c>
      <c r="DR151" s="2">
        <f t="shared" si="265"/>
        <v>60.408261875309869</v>
      </c>
      <c r="DS151" s="2">
        <f t="shared" si="266"/>
        <v>62.020714162043475</v>
      </c>
      <c r="DT151" s="2">
        <f t="shared" si="267"/>
        <v>61.506029661084085</v>
      </c>
      <c r="DU151" s="2">
        <f t="shared" si="268"/>
        <v>60.534970781721093</v>
      </c>
      <c r="DV151" s="2">
        <f t="shared" si="269"/>
        <v>59.441720656897502</v>
      </c>
      <c r="DW151" s="2">
        <f t="shared" si="270"/>
        <v>58.647997234576124</v>
      </c>
      <c r="DX151" s="2">
        <f t="shared" si="271"/>
        <v>55.60610571428569</v>
      </c>
      <c r="DY151" s="2">
        <f t="shared" si="272"/>
        <v>54.902548007537803</v>
      </c>
      <c r="DZ151" s="2">
        <f t="shared" si="273"/>
        <v>52.41983795788704</v>
      </c>
      <c r="EB151" s="2">
        <f t="shared" si="274"/>
        <v>0.93573142274302634</v>
      </c>
      <c r="EC151" s="2">
        <f t="shared" si="275"/>
        <v>0.91921846880073343</v>
      </c>
      <c r="ED151" s="2">
        <f t="shared" si="276"/>
        <v>0.92820669863148753</v>
      </c>
      <c r="EE151" s="2">
        <f t="shared" si="277"/>
        <v>0.92993954277082524</v>
      </c>
      <c r="EF151" s="2">
        <f t="shared" si="278"/>
        <v>0.92598846731207274</v>
      </c>
      <c r="EG151" s="2">
        <f t="shared" si="279"/>
        <v>0.931661008843369</v>
      </c>
      <c r="EH151" s="2">
        <f t="shared" si="280"/>
        <v>0.93195396006690878</v>
      </c>
      <c r="EI151" s="2">
        <f t="shared" si="281"/>
        <v>0.93016731419299892</v>
      </c>
      <c r="EJ151" s="2">
        <f t="shared" si="282"/>
        <v>0.92988835039631301</v>
      </c>
      <c r="EK151" s="2">
        <f t="shared" si="283"/>
        <v>0.93095906207993984</v>
      </c>
      <c r="EL151" s="2">
        <f t="shared" si="284"/>
        <v>0.92550785440046479</v>
      </c>
      <c r="EM151" s="2">
        <f t="shared" si="285"/>
        <v>0.91891738363497188</v>
      </c>
      <c r="EN151" s="2">
        <f t="shared" si="286"/>
        <v>0.908952366947402</v>
      </c>
      <c r="EO151" s="2">
        <f t="shared" si="287"/>
        <v>0.92024880595348912</v>
      </c>
      <c r="EP151" s="2">
        <f t="shared" si="288"/>
        <v>0.92927965697827031</v>
      </c>
    </row>
    <row r="152" spans="2:146" x14ac:dyDescent="0.25">
      <c r="B152" s="2">
        <v>130</v>
      </c>
      <c r="C152" s="49">
        <v>33.947400000000002</v>
      </c>
      <c r="D152" s="49">
        <v>41.192999999999998</v>
      </c>
      <c r="E152" s="49">
        <v>46.4</v>
      </c>
      <c r="F152" s="49">
        <v>51.018000000000001</v>
      </c>
      <c r="G152" s="49">
        <v>55.2</v>
      </c>
      <c r="H152" s="49">
        <v>58.218000000000004</v>
      </c>
      <c r="I152" s="49">
        <v>59.781999999999996</v>
      </c>
      <c r="J152" s="49">
        <v>60.564</v>
      </c>
      <c r="K152" s="49">
        <v>59.890999999999998</v>
      </c>
      <c r="L152" s="49">
        <v>60.472999999999999</v>
      </c>
      <c r="M152" s="49">
        <v>58.4</v>
      </c>
      <c r="N152" s="49">
        <v>57.759</v>
      </c>
      <c r="O152" s="49">
        <v>56.351999999999997</v>
      </c>
      <c r="P152" s="49">
        <v>54.406999999999996</v>
      </c>
      <c r="Q152" s="49">
        <v>51.277999999999999</v>
      </c>
      <c r="T152" s="4">
        <f t="shared" si="199"/>
        <v>34.548766427737306</v>
      </c>
      <c r="U152" s="4">
        <f t="shared" si="200"/>
        <v>41.390068314927092</v>
      </c>
      <c r="V152" s="4">
        <f t="shared" si="201"/>
        <v>47.136931182281714</v>
      </c>
      <c r="W152" s="4">
        <f t="shared" si="202"/>
        <v>51.259989226171989</v>
      </c>
      <c r="X152" s="4">
        <f t="shared" si="203"/>
        <v>55.208318582643678</v>
      </c>
      <c r="Y152" s="4">
        <f t="shared" si="204"/>
        <v>58.700586418694222</v>
      </c>
      <c r="Z152" s="4">
        <f t="shared" si="205"/>
        <v>60.673242508488883</v>
      </c>
      <c r="AA152" s="4">
        <f t="shared" si="206"/>
        <v>62.308234354324966</v>
      </c>
      <c r="AB152" s="4">
        <f t="shared" si="207"/>
        <v>61.714425327811533</v>
      </c>
      <c r="AC152" s="4">
        <f t="shared" si="208"/>
        <v>60.912260612555372</v>
      </c>
      <c r="AD152" s="4">
        <f t="shared" si="209"/>
        <v>59.622276497587393</v>
      </c>
      <c r="AE152" s="4">
        <f t="shared" si="210"/>
        <v>58.824328904068025</v>
      </c>
      <c r="AF152" s="4">
        <f t="shared" si="211"/>
        <v>55.991133686507702</v>
      </c>
      <c r="AG152" s="4">
        <f t="shared" si="212"/>
        <v>55.005099690603537</v>
      </c>
      <c r="AH152" s="4">
        <f t="shared" si="213"/>
        <v>53.370490913389915</v>
      </c>
      <c r="AJ152" s="4">
        <f t="shared" si="197"/>
        <v>-0.60136642773730387</v>
      </c>
      <c r="AK152" s="4">
        <f t="shared" si="197"/>
        <v>-0.19706831492709398</v>
      </c>
      <c r="AL152" s="4">
        <f t="shared" si="197"/>
        <v>-0.73693118228171528</v>
      </c>
      <c r="AM152" s="4">
        <f t="shared" si="197"/>
        <v>-0.24198922617198804</v>
      </c>
      <c r="AN152" s="4">
        <f t="shared" si="197"/>
        <v>-8.3185826436746879E-3</v>
      </c>
      <c r="AO152" s="4">
        <f t="shared" si="197"/>
        <v>-0.48258641869421837</v>
      </c>
      <c r="AP152" s="4">
        <f t="shared" si="197"/>
        <v>-0.89124250848888664</v>
      </c>
      <c r="AQ152" s="4">
        <f t="shared" si="197"/>
        <v>-1.7442343543249663</v>
      </c>
      <c r="AR152" s="4">
        <f t="shared" si="197"/>
        <v>-1.8234253278115347</v>
      </c>
      <c r="AS152" s="4">
        <f t="shared" si="197"/>
        <v>-0.43926061255537263</v>
      </c>
      <c r="AT152" s="4">
        <f t="shared" si="197"/>
        <v>-1.2222764975873943</v>
      </c>
      <c r="AU152" s="4">
        <f t="shared" si="197"/>
        <v>-1.0653289040680249</v>
      </c>
      <c r="AV152" s="4">
        <f t="shared" si="197"/>
        <v>0.36086631349229492</v>
      </c>
      <c r="AW152" s="4">
        <f t="shared" si="197"/>
        <v>-0.59809969060354007</v>
      </c>
      <c r="AX152" s="4">
        <f t="shared" si="197"/>
        <v>-2.0924909133899163</v>
      </c>
      <c r="AZ152" s="2">
        <f t="shared" si="198"/>
        <v>34.548766427737306</v>
      </c>
      <c r="BA152" s="2">
        <f t="shared" si="198"/>
        <v>41.32157777674395</v>
      </c>
      <c r="BB152" s="2">
        <f t="shared" si="198"/>
        <v>47.093965261627638</v>
      </c>
      <c r="BC152" s="2">
        <f t="shared" si="198"/>
        <v>51.11670180011803</v>
      </c>
      <c r="BD152" s="2">
        <f t="shared" si="198"/>
        <v>54.771498037581686</v>
      </c>
      <c r="BE152" s="2">
        <f t="shared" si="198"/>
        <v>58.347739649198779</v>
      </c>
      <c r="BF152" s="2">
        <f t="shared" si="198"/>
        <v>60.379655763075448</v>
      </c>
      <c r="BG152" s="2">
        <f t="shared" si="198"/>
        <v>61.978253804777495</v>
      </c>
      <c r="BH152" s="2">
        <f t="shared" si="198"/>
        <v>61.522420995871094</v>
      </c>
      <c r="BI152" s="2">
        <f t="shared" si="198"/>
        <v>60.715036847337437</v>
      </c>
      <c r="BJ152" s="2">
        <f t="shared" si="198"/>
        <v>59.528291047493582</v>
      </c>
      <c r="BK152" s="2">
        <f t="shared" si="198"/>
        <v>58.712319925543333</v>
      </c>
      <c r="BL152" s="2">
        <f t="shared" si="198"/>
        <v>55.680315416629355</v>
      </c>
      <c r="BM152" s="2">
        <f t="shared" si="198"/>
        <v>55.005099690603537</v>
      </c>
      <c r="BN152" s="2">
        <f t="shared" si="198"/>
        <v>53.370490913389915</v>
      </c>
      <c r="BP152" s="2" t="str">
        <f t="shared" si="214"/>
        <v/>
      </c>
      <c r="BQ152" s="2" t="str">
        <f t="shared" si="215"/>
        <v/>
      </c>
      <c r="BR152" s="2" t="str">
        <f t="shared" si="216"/>
        <v/>
      </c>
      <c r="BS152" s="2" t="str">
        <f t="shared" si="217"/>
        <v/>
      </c>
      <c r="BT152" s="2" t="str">
        <f t="shared" si="218"/>
        <v/>
      </c>
      <c r="BU152" s="2" t="str">
        <f t="shared" si="219"/>
        <v/>
      </c>
      <c r="BV152" s="2" t="str">
        <f t="shared" si="220"/>
        <v/>
      </c>
      <c r="BW152" s="2" t="str">
        <f t="shared" si="221"/>
        <v/>
      </c>
      <c r="BX152" s="2" t="str">
        <f t="shared" si="222"/>
        <v/>
      </c>
      <c r="BY152" s="2" t="str">
        <f t="shared" si="223"/>
        <v/>
      </c>
      <c r="BZ152" s="2" t="str">
        <f t="shared" si="224"/>
        <v/>
      </c>
      <c r="CA152" s="2" t="str">
        <f t="shared" si="225"/>
        <v/>
      </c>
      <c r="CB152" s="2" t="str">
        <f t="shared" si="226"/>
        <v/>
      </c>
      <c r="CC152" s="2" t="str">
        <f t="shared" si="227"/>
        <v/>
      </c>
      <c r="CD152" s="2" t="str">
        <f t="shared" si="228"/>
        <v/>
      </c>
      <c r="CF152" s="2">
        <f t="shared" si="229"/>
        <v>33.947400000000002</v>
      </c>
      <c r="CG152" s="2">
        <f t="shared" si="230"/>
        <v>41.192999999999998</v>
      </c>
      <c r="CH152" s="2">
        <f t="shared" si="231"/>
        <v>46.4</v>
      </c>
      <c r="CI152" s="2">
        <f t="shared" si="232"/>
        <v>51.018000000000001</v>
      </c>
      <c r="CJ152" s="2">
        <f t="shared" si="233"/>
        <v>55.2</v>
      </c>
      <c r="CK152" s="2">
        <f t="shared" si="234"/>
        <v>58.218000000000004</v>
      </c>
      <c r="CL152" s="2">
        <f t="shared" si="235"/>
        <v>59.781999999999996</v>
      </c>
      <c r="CM152" s="2">
        <f t="shared" si="236"/>
        <v>60.564</v>
      </c>
      <c r="CN152" s="2">
        <f t="shared" si="237"/>
        <v>59.890999999999998</v>
      </c>
      <c r="CO152" s="2">
        <f t="shared" si="238"/>
        <v>60.472999999999999</v>
      </c>
      <c r="CP152" s="2">
        <f t="shared" si="239"/>
        <v>58.4</v>
      </c>
      <c r="CQ152" s="2">
        <f t="shared" si="240"/>
        <v>57.759</v>
      </c>
      <c r="CR152" s="2">
        <f t="shared" si="241"/>
        <v>56.351999999999997</v>
      </c>
      <c r="CS152" s="2">
        <f t="shared" si="242"/>
        <v>54.406999999999996</v>
      </c>
      <c r="CT152" s="2">
        <f t="shared" si="243"/>
        <v>51.277999999999999</v>
      </c>
      <c r="CV152" s="2">
        <f t="shared" si="244"/>
        <v>35.345224728862405</v>
      </c>
      <c r="CW152" s="2">
        <f t="shared" si="245"/>
        <v>44.020651324075921</v>
      </c>
      <c r="CX152" s="2">
        <f t="shared" si="246"/>
        <v>49.137982571052135</v>
      </c>
      <c r="CY152" s="2">
        <f t="shared" si="247"/>
        <v>52.068504969666968</v>
      </c>
      <c r="CZ152" s="2">
        <f t="shared" si="248"/>
        <v>55.920557254975236</v>
      </c>
      <c r="DA152" s="2">
        <f t="shared" si="249"/>
        <v>60.250803899118978</v>
      </c>
      <c r="DB152" s="2">
        <f t="shared" si="250"/>
        <v>61.698312456088345</v>
      </c>
      <c r="DC152" s="2">
        <f t="shared" si="251"/>
        <v>63.155641710618639</v>
      </c>
      <c r="DD152" s="2">
        <f t="shared" si="252"/>
        <v>63.673380229838507</v>
      </c>
      <c r="DE152" s="2">
        <f t="shared" si="253"/>
        <v>65.314756653093283</v>
      </c>
      <c r="DF152" s="2">
        <f t="shared" si="254"/>
        <v>62.554174304470706</v>
      </c>
      <c r="DG152" s="2">
        <f t="shared" si="255"/>
        <v>61.410044796381776</v>
      </c>
      <c r="DH152" s="2">
        <f t="shared" si="256"/>
        <v>58.022535211267609</v>
      </c>
      <c r="DI152" s="2">
        <f t="shared" si="257"/>
        <v>58.330766758958092</v>
      </c>
      <c r="DJ152" s="2">
        <f t="shared" si="258"/>
        <v>68.636658212280139</v>
      </c>
      <c r="DL152" s="2">
        <f t="shared" si="259"/>
        <v>34.49887677107256</v>
      </c>
      <c r="DM152" s="2">
        <f t="shared" si="260"/>
        <v>41.105252106389571</v>
      </c>
      <c r="DN152" s="2">
        <f t="shared" si="261"/>
        <v>46.949779028675295</v>
      </c>
      <c r="DO152" s="2">
        <f t="shared" si="262"/>
        <v>51.051303659786711</v>
      </c>
      <c r="DP152" s="2">
        <f t="shared" si="263"/>
        <v>54.687738121980431</v>
      </c>
      <c r="DQ152" s="2">
        <f t="shared" si="264"/>
        <v>58.220429187225172</v>
      </c>
      <c r="DR152" s="2">
        <f t="shared" si="265"/>
        <v>60.2918465386946</v>
      </c>
      <c r="DS152" s="2">
        <f t="shared" si="266"/>
        <v>61.897638548019671</v>
      </c>
      <c r="DT152" s="2">
        <f t="shared" si="267"/>
        <v>61.374513032180367</v>
      </c>
      <c r="DU152" s="2">
        <f t="shared" si="268"/>
        <v>60.403931499875981</v>
      </c>
      <c r="DV152" s="2">
        <f t="shared" si="269"/>
        <v>59.306173667043851</v>
      </c>
      <c r="DW152" s="2">
        <f t="shared" si="270"/>
        <v>58.495225364800604</v>
      </c>
      <c r="DX152" s="2">
        <f t="shared" si="271"/>
        <v>55.466344285714257</v>
      </c>
      <c r="DY152" s="2">
        <f t="shared" si="272"/>
        <v>54.74224804430758</v>
      </c>
      <c r="DZ152" s="2">
        <f t="shared" si="273"/>
        <v>52.310925079418624</v>
      </c>
      <c r="EB152" s="2">
        <f t="shared" si="274"/>
        <v>0.94105301938102948</v>
      </c>
      <c r="EC152" s="2">
        <f t="shared" si="275"/>
        <v>0.92579895437920212</v>
      </c>
      <c r="ED152" s="2">
        <f t="shared" si="276"/>
        <v>0.93410748581654834</v>
      </c>
      <c r="EE152" s="2">
        <f t="shared" si="277"/>
        <v>0.9357077702357447</v>
      </c>
      <c r="EF152" s="2">
        <f t="shared" si="278"/>
        <v>0.93205822868940813</v>
      </c>
      <c r="EG152" s="2">
        <f t="shared" si="279"/>
        <v>0.93729706086870224</v>
      </c>
      <c r="EH152" s="2">
        <f t="shared" si="280"/>
        <v>0.93756747085377978</v>
      </c>
      <c r="EI152" s="2">
        <f t="shared" si="281"/>
        <v>0.93591808100762119</v>
      </c>
      <c r="EJ152" s="2">
        <f t="shared" si="282"/>
        <v>0.93566050103224652</v>
      </c>
      <c r="EK152" s="2">
        <f t="shared" si="283"/>
        <v>0.93664906858725494</v>
      </c>
      <c r="EL152" s="2">
        <f t="shared" si="284"/>
        <v>0.9316141204252657</v>
      </c>
      <c r="EM152" s="2">
        <f t="shared" si="285"/>
        <v>0.92552040843745675</v>
      </c>
      <c r="EN152" s="2">
        <f t="shared" si="286"/>
        <v>0.91629297765823836</v>
      </c>
      <c r="EO152" s="2">
        <f t="shared" si="287"/>
        <v>0.92675204807408851</v>
      </c>
      <c r="EP152" s="2">
        <f t="shared" si="288"/>
        <v>0.93509842251197106</v>
      </c>
    </row>
    <row r="153" spans="2:146" x14ac:dyDescent="0.25">
      <c r="B153" s="2">
        <v>131</v>
      </c>
      <c r="C153" s="49">
        <v>33.824599999999997</v>
      </c>
      <c r="D153" s="49">
        <v>40.157899999999998</v>
      </c>
      <c r="E153" s="49">
        <v>46.908999999999999</v>
      </c>
      <c r="F153" s="49">
        <v>50.981999999999999</v>
      </c>
      <c r="G153" s="49">
        <v>54.817999999999998</v>
      </c>
      <c r="H153" s="49">
        <v>57.381999999999998</v>
      </c>
      <c r="I153" s="49">
        <v>60.127000000000002</v>
      </c>
      <c r="J153" s="49">
        <v>61.527000000000001</v>
      </c>
      <c r="K153" s="49">
        <v>60.636000000000003</v>
      </c>
      <c r="L153" s="49">
        <v>58.764000000000003</v>
      </c>
      <c r="M153" s="49">
        <v>57.981999999999999</v>
      </c>
      <c r="N153" s="49">
        <v>58.518999999999998</v>
      </c>
      <c r="O153" s="49">
        <v>56.944000000000003</v>
      </c>
      <c r="P153" s="49">
        <v>54.463000000000001</v>
      </c>
      <c r="Q153" s="49">
        <v>51.851999999999997</v>
      </c>
      <c r="T153" s="4">
        <f t="shared" si="199"/>
        <v>34.518719483599938</v>
      </c>
      <c r="U153" s="4">
        <f t="shared" si="200"/>
        <v>41.293377690166587</v>
      </c>
      <c r="V153" s="4">
        <f t="shared" si="201"/>
        <v>47.022517858536155</v>
      </c>
      <c r="W153" s="4">
        <f t="shared" si="202"/>
        <v>51.078342282725842</v>
      </c>
      <c r="X153" s="4">
        <f t="shared" si="203"/>
        <v>54.869884176128451</v>
      </c>
      <c r="Y153" s="4">
        <f t="shared" si="204"/>
        <v>58.407285029763557</v>
      </c>
      <c r="Z153" s="4">
        <f t="shared" si="205"/>
        <v>60.383110032031674</v>
      </c>
      <c r="AA153" s="4">
        <f t="shared" si="206"/>
        <v>61.998910716377303</v>
      </c>
      <c r="AB153" s="4">
        <f t="shared" si="207"/>
        <v>61.460121301752224</v>
      </c>
      <c r="AC153" s="4">
        <f t="shared" si="208"/>
        <v>60.669375262969929</v>
      </c>
      <c r="AD153" s="4">
        <f t="shared" si="209"/>
        <v>59.415093478490348</v>
      </c>
      <c r="AE153" s="4">
        <f t="shared" si="210"/>
        <v>58.589495552740786</v>
      </c>
      <c r="AF153" s="4">
        <f t="shared" si="211"/>
        <v>55.701868422001795</v>
      </c>
      <c r="AG153" s="4">
        <f t="shared" si="212"/>
        <v>54.826601812374946</v>
      </c>
      <c r="AH153" s="4">
        <f t="shared" si="213"/>
        <v>53.182487552685679</v>
      </c>
      <c r="AJ153" s="4">
        <f t="shared" si="197"/>
        <v>-0.69411948359994113</v>
      </c>
      <c r="AK153" s="4">
        <f t="shared" si="197"/>
        <v>-1.1354776901665886</v>
      </c>
      <c r="AL153" s="4">
        <f t="shared" si="197"/>
        <v>-0.11351785853615581</v>
      </c>
      <c r="AM153" s="4">
        <f t="shared" si="197"/>
        <v>-9.6342282725842665E-2</v>
      </c>
      <c r="AN153" s="4">
        <f t="shared" si="197"/>
        <v>-5.1884176128453419E-2</v>
      </c>
      <c r="AO153" s="4">
        <f t="shared" si="197"/>
        <v>-1.025285029763559</v>
      </c>
      <c r="AP153" s="4">
        <f t="shared" si="197"/>
        <v>-0.25611003203167115</v>
      </c>
      <c r="AQ153" s="4">
        <f t="shared" si="197"/>
        <v>-0.47191071637730175</v>
      </c>
      <c r="AR153" s="4">
        <f t="shared" si="197"/>
        <v>-0.82412130175222131</v>
      </c>
      <c r="AS153" s="4">
        <f t="shared" si="197"/>
        <v>-1.9053752629699261</v>
      </c>
      <c r="AT153" s="4">
        <f t="shared" si="197"/>
        <v>-1.4330934784903491</v>
      </c>
      <c r="AU153" s="4">
        <f t="shared" si="197"/>
        <v>-7.0495552740787559E-2</v>
      </c>
      <c r="AV153" s="4">
        <f t="shared" si="197"/>
        <v>1.2421315779982081</v>
      </c>
      <c r="AW153" s="4">
        <f t="shared" si="197"/>
        <v>-0.36360181237494515</v>
      </c>
      <c r="AX153" s="4">
        <f t="shared" si="197"/>
        <v>-1.3304875526856819</v>
      </c>
      <c r="AZ153" s="2">
        <f t="shared" si="198"/>
        <v>34.518719483599938</v>
      </c>
      <c r="BA153" s="2">
        <f t="shared" si="198"/>
        <v>41.256549232187162</v>
      </c>
      <c r="BB153" s="2">
        <f t="shared" si="198"/>
        <v>47.006863699660592</v>
      </c>
      <c r="BC153" s="2">
        <f t="shared" si="198"/>
        <v>51.021921632078737</v>
      </c>
      <c r="BD153" s="2">
        <f t="shared" si="198"/>
        <v>54.68012079487599</v>
      </c>
      <c r="BE153" s="2">
        <f t="shared" si="198"/>
        <v>58.251900216520411</v>
      </c>
      <c r="BF153" s="2">
        <f t="shared" si="198"/>
        <v>60.258650496098859</v>
      </c>
      <c r="BG153" s="2">
        <f t="shared" si="198"/>
        <v>61.850696810256693</v>
      </c>
      <c r="BH153" s="2">
        <f t="shared" si="198"/>
        <v>61.381311343319126</v>
      </c>
      <c r="BI153" s="2">
        <f t="shared" si="198"/>
        <v>60.562395299909717</v>
      </c>
      <c r="BJ153" s="2">
        <f t="shared" si="198"/>
        <v>59.377351463850665</v>
      </c>
      <c r="BK153" s="2">
        <f t="shared" si="198"/>
        <v>58.544923123880693</v>
      </c>
      <c r="BL153" s="2">
        <f t="shared" si="198"/>
        <v>55.523541929837222</v>
      </c>
      <c r="BM153" s="2">
        <f t="shared" si="198"/>
        <v>54.826601812374946</v>
      </c>
      <c r="BN153" s="2">
        <f t="shared" si="198"/>
        <v>53.182487552685679</v>
      </c>
      <c r="BP153" s="2" t="str">
        <f t="shared" si="214"/>
        <v/>
      </c>
      <c r="BQ153" s="2" t="str">
        <f t="shared" si="215"/>
        <v/>
      </c>
      <c r="BR153" s="2" t="str">
        <f t="shared" si="216"/>
        <v/>
      </c>
      <c r="BS153" s="2" t="str">
        <f t="shared" si="217"/>
        <v/>
      </c>
      <c r="BT153" s="2" t="str">
        <f t="shared" si="218"/>
        <v/>
      </c>
      <c r="BU153" s="2" t="str">
        <f t="shared" si="219"/>
        <v/>
      </c>
      <c r="BV153" s="2" t="str">
        <f t="shared" si="220"/>
        <v/>
      </c>
      <c r="BW153" s="2" t="str">
        <f t="shared" si="221"/>
        <v/>
      </c>
      <c r="BX153" s="2" t="str">
        <f t="shared" si="222"/>
        <v/>
      </c>
      <c r="BY153" s="2" t="str">
        <f t="shared" si="223"/>
        <v/>
      </c>
      <c r="BZ153" s="2" t="str">
        <f t="shared" si="224"/>
        <v/>
      </c>
      <c r="CA153" s="2" t="str">
        <f t="shared" si="225"/>
        <v/>
      </c>
      <c r="CB153" s="2" t="str">
        <f t="shared" si="226"/>
        <v/>
      </c>
      <c r="CC153" s="2" t="str">
        <f t="shared" si="227"/>
        <v/>
      </c>
      <c r="CD153" s="2" t="str">
        <f t="shared" si="228"/>
        <v/>
      </c>
      <c r="CF153" s="2">
        <f t="shared" si="229"/>
        <v>33.824599999999997</v>
      </c>
      <c r="CG153" s="2">
        <f t="shared" si="230"/>
        <v>40.157899999999998</v>
      </c>
      <c r="CH153" s="2">
        <f t="shared" si="231"/>
        <v>46.908999999999999</v>
      </c>
      <c r="CI153" s="2">
        <f t="shared" si="232"/>
        <v>50.981999999999999</v>
      </c>
      <c r="CJ153" s="2">
        <f t="shared" si="233"/>
        <v>54.817999999999998</v>
      </c>
      <c r="CK153" s="2">
        <f t="shared" si="234"/>
        <v>57.381999999999998</v>
      </c>
      <c r="CL153" s="2">
        <f t="shared" si="235"/>
        <v>60.127000000000002</v>
      </c>
      <c r="CM153" s="2">
        <f t="shared" si="236"/>
        <v>61.527000000000001</v>
      </c>
      <c r="CN153" s="2">
        <f t="shared" si="237"/>
        <v>60.636000000000003</v>
      </c>
      <c r="CO153" s="2">
        <f t="shared" si="238"/>
        <v>58.764000000000003</v>
      </c>
      <c r="CP153" s="2">
        <f t="shared" si="239"/>
        <v>57.981999999999999</v>
      </c>
      <c r="CQ153" s="2">
        <f t="shared" si="240"/>
        <v>58.518999999999998</v>
      </c>
      <c r="CR153" s="2">
        <f t="shared" si="241"/>
        <v>56.944000000000003</v>
      </c>
      <c r="CS153" s="2">
        <f t="shared" si="242"/>
        <v>54.463000000000001</v>
      </c>
      <c r="CT153" s="2">
        <f t="shared" si="243"/>
        <v>51.851999999999997</v>
      </c>
      <c r="CV153" s="2">
        <f t="shared" si="244"/>
        <v>35.307670381263314</v>
      </c>
      <c r="CW153" s="2">
        <f t="shared" si="245"/>
        <v>43.98911828559983</v>
      </c>
      <c r="CX153" s="2">
        <f t="shared" si="246"/>
        <v>49.097728778467911</v>
      </c>
      <c r="CY153" s="2">
        <f t="shared" si="247"/>
        <v>52.005363868877296</v>
      </c>
      <c r="CZ153" s="2">
        <f t="shared" si="248"/>
        <v>55.851133130897878</v>
      </c>
      <c r="DA153" s="2">
        <f t="shared" si="249"/>
        <v>60.193045750289478</v>
      </c>
      <c r="DB153" s="2">
        <f t="shared" si="250"/>
        <v>61.628950407280541</v>
      </c>
      <c r="DC153" s="2">
        <f t="shared" si="251"/>
        <v>63.069911736245487</v>
      </c>
      <c r="DD153" s="2">
        <f t="shared" si="252"/>
        <v>63.586824812207723</v>
      </c>
      <c r="DE153" s="2">
        <f t="shared" si="253"/>
        <v>65.255682081925087</v>
      </c>
      <c r="DF153" s="2">
        <f t="shared" si="254"/>
        <v>62.465243999943233</v>
      </c>
      <c r="DG153" s="2">
        <f t="shared" si="255"/>
        <v>61.303649328148012</v>
      </c>
      <c r="DH153" s="2">
        <f t="shared" si="256"/>
        <v>57.887547283702212</v>
      </c>
      <c r="DI153" s="2">
        <f t="shared" si="257"/>
        <v>58.220664913020016</v>
      </c>
      <c r="DJ153" s="2">
        <f t="shared" si="258"/>
        <v>68.672035805448559</v>
      </c>
      <c r="DL153" s="2">
        <f t="shared" si="259"/>
        <v>34.473648457366231</v>
      </c>
      <c r="DM153" s="2">
        <f t="shared" si="260"/>
        <v>41.05680949001718</v>
      </c>
      <c r="DN153" s="2">
        <f t="shared" si="261"/>
        <v>46.872350397145944</v>
      </c>
      <c r="DO153" s="2">
        <f t="shared" si="262"/>
        <v>50.960295188079833</v>
      </c>
      <c r="DP153" s="2">
        <f t="shared" si="263"/>
        <v>54.602271391176629</v>
      </c>
      <c r="DQ153" s="2">
        <f t="shared" si="264"/>
        <v>58.133468304654521</v>
      </c>
      <c r="DR153" s="2">
        <f t="shared" si="265"/>
        <v>60.175431202079338</v>
      </c>
      <c r="DS153" s="2">
        <f t="shared" si="266"/>
        <v>61.774562933995867</v>
      </c>
      <c r="DT153" s="2">
        <f t="shared" si="267"/>
        <v>61.242996403276656</v>
      </c>
      <c r="DU153" s="2">
        <f t="shared" si="268"/>
        <v>60.272892218030861</v>
      </c>
      <c r="DV153" s="2">
        <f t="shared" si="269"/>
        <v>59.170626677190199</v>
      </c>
      <c r="DW153" s="2">
        <f t="shared" si="270"/>
        <v>58.342453495025083</v>
      </c>
      <c r="DX153" s="2">
        <f t="shared" si="271"/>
        <v>55.326582857142832</v>
      </c>
      <c r="DY153" s="2">
        <f t="shared" si="272"/>
        <v>54.581948081077357</v>
      </c>
      <c r="DZ153" s="2">
        <f t="shared" si="273"/>
        <v>52.202012200950215</v>
      </c>
      <c r="EB153" s="2">
        <f t="shared" si="274"/>
        <v>0.9459594227174466</v>
      </c>
      <c r="EC153" s="2">
        <f t="shared" si="275"/>
        <v>0.93188311460550288</v>
      </c>
      <c r="ED153" s="2">
        <f t="shared" si="276"/>
        <v>0.93955486238041874</v>
      </c>
      <c r="EE153" s="2">
        <f t="shared" si="277"/>
        <v>0.94103120193796397</v>
      </c>
      <c r="EF153" s="2">
        <f t="shared" si="278"/>
        <v>0.93766371310507535</v>
      </c>
      <c r="EG153" s="2">
        <f t="shared" si="279"/>
        <v>0.94249698542927174</v>
      </c>
      <c r="EH153" s="2">
        <f t="shared" si="280"/>
        <v>0.9427463402466687</v>
      </c>
      <c r="EI153" s="2">
        <f t="shared" si="281"/>
        <v>0.94122519268276572</v>
      </c>
      <c r="EJ153" s="2">
        <f t="shared" si="282"/>
        <v>0.94098759981088065</v>
      </c>
      <c r="EK153" s="2">
        <f t="shared" si="283"/>
        <v>0.94189939977669401</v>
      </c>
      <c r="EL153" s="2">
        <f t="shared" si="284"/>
        <v>0.93725377899496753</v>
      </c>
      <c r="EM153" s="2">
        <f t="shared" si="285"/>
        <v>0.93162572140928512</v>
      </c>
      <c r="EN153" s="2">
        <f t="shared" si="286"/>
        <v>0.92309183577414833</v>
      </c>
      <c r="EO153" s="2">
        <f t="shared" si="287"/>
        <v>0.93276373441596772</v>
      </c>
      <c r="EP153" s="2">
        <f t="shared" si="288"/>
        <v>0.94046909857083194</v>
      </c>
    </row>
    <row r="154" spans="2:146" x14ac:dyDescent="0.25">
      <c r="B154" s="2">
        <v>132</v>
      </c>
      <c r="C154" s="49">
        <v>33.649099999999997</v>
      </c>
      <c r="D154" s="49">
        <v>40.228099999999998</v>
      </c>
      <c r="E154" s="49">
        <v>46.872999999999998</v>
      </c>
      <c r="F154" s="49">
        <v>50.927</v>
      </c>
      <c r="G154" s="49">
        <v>54</v>
      </c>
      <c r="H154" s="49">
        <v>58.854999999999997</v>
      </c>
      <c r="I154" s="49">
        <v>59.781999999999996</v>
      </c>
      <c r="J154" s="49">
        <v>60.381999999999998</v>
      </c>
      <c r="K154" s="49">
        <v>60.454999999999998</v>
      </c>
      <c r="L154" s="49">
        <v>59.618000000000002</v>
      </c>
      <c r="M154" s="49">
        <v>58.491</v>
      </c>
      <c r="N154" s="49">
        <v>57.814999999999998</v>
      </c>
      <c r="O154" s="49">
        <v>54.87</v>
      </c>
      <c r="P154" s="49">
        <v>55.073999999999998</v>
      </c>
      <c r="Q154" s="49">
        <v>51.906999999999996</v>
      </c>
      <c r="T154" s="4">
        <f t="shared" si="199"/>
        <v>34.48911139855359</v>
      </c>
      <c r="U154" s="4">
        <f t="shared" si="200"/>
        <v>41.211391720831564</v>
      </c>
      <c r="V154" s="4">
        <f t="shared" si="201"/>
        <v>46.925541656657906</v>
      </c>
      <c r="W154" s="4">
        <f t="shared" si="202"/>
        <v>50.949272373102296</v>
      </c>
      <c r="X154" s="4">
        <f t="shared" si="203"/>
        <v>54.66572368492249</v>
      </c>
      <c r="Y154" s="4">
        <f t="shared" si="204"/>
        <v>58.222144217796</v>
      </c>
      <c r="Z154" s="4">
        <f t="shared" si="205"/>
        <v>60.188463234106997</v>
      </c>
      <c r="AA154" s="4">
        <f t="shared" si="206"/>
        <v>61.801605142485393</v>
      </c>
      <c r="AB154" s="4">
        <f t="shared" si="207"/>
        <v>61.272874523404546</v>
      </c>
      <c r="AC154" s="4">
        <f t="shared" si="208"/>
        <v>60.497738384558588</v>
      </c>
      <c r="AD154" s="4">
        <f t="shared" si="209"/>
        <v>59.243314705196696</v>
      </c>
      <c r="AE154" s="4">
        <f t="shared" si="210"/>
        <v>58.394977101964145</v>
      </c>
      <c r="AF154" s="4">
        <f t="shared" si="211"/>
        <v>55.463968631026468</v>
      </c>
      <c r="AG154" s="4">
        <f t="shared" si="212"/>
        <v>54.649199338683658</v>
      </c>
      <c r="AH154" s="4">
        <f t="shared" si="213"/>
        <v>52.99988723086598</v>
      </c>
      <c r="AJ154" s="4">
        <f t="shared" si="197"/>
        <v>-0.84001139855359241</v>
      </c>
      <c r="AK154" s="4">
        <f t="shared" si="197"/>
        <v>-0.98329172083156635</v>
      </c>
      <c r="AL154" s="4">
        <f t="shared" si="197"/>
        <v>-5.254165665790822E-2</v>
      </c>
      <c r="AM154" s="4">
        <f t="shared" si="197"/>
        <v>-2.2272373102296683E-2</v>
      </c>
      <c r="AN154" s="4">
        <f t="shared" si="197"/>
        <v>-0.66572368492249012</v>
      </c>
      <c r="AO154" s="4">
        <f t="shared" si="197"/>
        <v>0.63285578220399685</v>
      </c>
      <c r="AP154" s="4">
        <f t="shared" si="197"/>
        <v>-0.40646323410700091</v>
      </c>
      <c r="AQ154" s="4">
        <f t="shared" si="197"/>
        <v>-1.4196051424853948</v>
      </c>
      <c r="AR154" s="4">
        <f t="shared" si="197"/>
        <v>-0.81787452340454792</v>
      </c>
      <c r="AS154" s="4">
        <f t="shared" si="197"/>
        <v>-0.87973838455858555</v>
      </c>
      <c r="AT154" s="4">
        <f t="shared" si="197"/>
        <v>-0.75231470519669585</v>
      </c>
      <c r="AU154" s="4">
        <f t="shared" si="197"/>
        <v>-0.57997710196414687</v>
      </c>
      <c r="AV154" s="4">
        <f t="shared" si="197"/>
        <v>-0.59396863102647046</v>
      </c>
      <c r="AW154" s="4">
        <f t="shared" si="197"/>
        <v>0.42480066131633976</v>
      </c>
      <c r="AX154" s="4">
        <f t="shared" si="197"/>
        <v>-1.0928872308659834</v>
      </c>
      <c r="AZ154" s="2">
        <f t="shared" si="198"/>
        <v>34.48911139855359</v>
      </c>
      <c r="BA154" s="2">
        <f t="shared" si="198"/>
        <v>41.192686893783147</v>
      </c>
      <c r="BB154" s="2">
        <f t="shared" si="198"/>
        <v>46.92031558795977</v>
      </c>
      <c r="BC154" s="2">
        <f t="shared" si="198"/>
        <v>50.927290372240563</v>
      </c>
      <c r="BD154" s="2">
        <f t="shared" si="198"/>
        <v>54.589112808777131</v>
      </c>
      <c r="BE154" s="2">
        <f t="shared" si="198"/>
        <v>58.156607164556988</v>
      </c>
      <c r="BF154" s="2">
        <f t="shared" si="198"/>
        <v>60.137766417940497</v>
      </c>
      <c r="BG154" s="2">
        <f t="shared" si="198"/>
        <v>61.723295447478662</v>
      </c>
      <c r="BH154" s="2">
        <f t="shared" si="198"/>
        <v>61.240715358528114</v>
      </c>
      <c r="BI154" s="2">
        <f t="shared" si="198"/>
        <v>60.41107248851899</v>
      </c>
      <c r="BJ154" s="2">
        <f t="shared" si="198"/>
        <v>59.227344073483827</v>
      </c>
      <c r="BK154" s="2">
        <f t="shared" si="198"/>
        <v>58.378363210192632</v>
      </c>
      <c r="BL154" s="2">
        <f t="shared" si="198"/>
        <v>55.368011182725624</v>
      </c>
      <c r="BM154" s="2">
        <f t="shared" si="198"/>
        <v>54.649199338683658</v>
      </c>
      <c r="BN154" s="2">
        <f t="shared" si="198"/>
        <v>52.99988723086598</v>
      </c>
      <c r="BP154" s="2" t="str">
        <f t="shared" si="214"/>
        <v/>
      </c>
      <c r="BQ154" s="2" t="str">
        <f t="shared" si="215"/>
        <v/>
      </c>
      <c r="BR154" s="2" t="str">
        <f t="shared" si="216"/>
        <v/>
      </c>
      <c r="BS154" s="2" t="str">
        <f t="shared" si="217"/>
        <v/>
      </c>
      <c r="BT154" s="2" t="str">
        <f t="shared" si="218"/>
        <v/>
      </c>
      <c r="BU154" s="2" t="str">
        <f t="shared" si="219"/>
        <v/>
      </c>
      <c r="BV154" s="2" t="str">
        <f t="shared" si="220"/>
        <v/>
      </c>
      <c r="BW154" s="2" t="str">
        <f t="shared" si="221"/>
        <v/>
      </c>
      <c r="BX154" s="2" t="str">
        <f t="shared" si="222"/>
        <v/>
      </c>
      <c r="BY154" s="2" t="str">
        <f t="shared" si="223"/>
        <v/>
      </c>
      <c r="BZ154" s="2" t="str">
        <f t="shared" si="224"/>
        <v/>
      </c>
      <c r="CA154" s="2" t="str">
        <f t="shared" si="225"/>
        <v/>
      </c>
      <c r="CB154" s="2" t="str">
        <f t="shared" si="226"/>
        <v/>
      </c>
      <c r="CC154" s="2" t="str">
        <f t="shared" si="227"/>
        <v/>
      </c>
      <c r="CD154" s="2" t="str">
        <f t="shared" si="228"/>
        <v/>
      </c>
      <c r="CF154" s="2">
        <f t="shared" si="229"/>
        <v>33.649099999999997</v>
      </c>
      <c r="CG154" s="2">
        <f t="shared" si="230"/>
        <v>40.228099999999998</v>
      </c>
      <c r="CH154" s="2">
        <f t="shared" si="231"/>
        <v>46.872999999999998</v>
      </c>
      <c r="CI154" s="2">
        <f t="shared" si="232"/>
        <v>50.927</v>
      </c>
      <c r="CJ154" s="2">
        <f t="shared" si="233"/>
        <v>54</v>
      </c>
      <c r="CK154" s="2">
        <f t="shared" si="234"/>
        <v>58.854999999999997</v>
      </c>
      <c r="CL154" s="2">
        <f t="shared" si="235"/>
        <v>59.781999999999996</v>
      </c>
      <c r="CM154" s="2">
        <f t="shared" si="236"/>
        <v>60.381999999999998</v>
      </c>
      <c r="CN154" s="2">
        <f t="shared" si="237"/>
        <v>60.454999999999998</v>
      </c>
      <c r="CO154" s="2">
        <f t="shared" si="238"/>
        <v>59.618000000000002</v>
      </c>
      <c r="CP154" s="2">
        <f t="shared" si="239"/>
        <v>58.491</v>
      </c>
      <c r="CQ154" s="2">
        <f t="shared" si="240"/>
        <v>57.814999999999998</v>
      </c>
      <c r="CR154" s="2">
        <f t="shared" si="241"/>
        <v>54.87</v>
      </c>
      <c r="CS154" s="2">
        <f t="shared" si="242"/>
        <v>55.073999999999998</v>
      </c>
      <c r="CT154" s="2">
        <f t="shared" si="243"/>
        <v>51.906999999999996</v>
      </c>
      <c r="CV154" s="2">
        <f t="shared" si="244"/>
        <v>35.270116033664216</v>
      </c>
      <c r="CW154" s="2">
        <f t="shared" si="245"/>
        <v>43.957585247123745</v>
      </c>
      <c r="CX154" s="2">
        <f t="shared" si="246"/>
        <v>49.057474985883687</v>
      </c>
      <c r="CY154" s="2">
        <f t="shared" si="247"/>
        <v>51.942222768087625</v>
      </c>
      <c r="CZ154" s="2">
        <f t="shared" si="248"/>
        <v>55.781709006820513</v>
      </c>
      <c r="DA154" s="2">
        <f t="shared" si="249"/>
        <v>60.135287601459979</v>
      </c>
      <c r="DB154" s="2">
        <f t="shared" si="250"/>
        <v>61.559588358472745</v>
      </c>
      <c r="DC154" s="2">
        <f t="shared" si="251"/>
        <v>62.984181761872328</v>
      </c>
      <c r="DD154" s="2">
        <f t="shared" si="252"/>
        <v>63.500269394576932</v>
      </c>
      <c r="DE154" s="2">
        <f t="shared" si="253"/>
        <v>65.196607510756877</v>
      </c>
      <c r="DF154" s="2">
        <f t="shared" si="254"/>
        <v>62.37631369541576</v>
      </c>
      <c r="DG154" s="2">
        <f t="shared" si="255"/>
        <v>61.197253859914255</v>
      </c>
      <c r="DH154" s="2">
        <f t="shared" si="256"/>
        <v>57.752559356136821</v>
      </c>
      <c r="DI154" s="2">
        <f t="shared" si="257"/>
        <v>58.110563067081934</v>
      </c>
      <c r="DJ154" s="2">
        <f t="shared" si="258"/>
        <v>68.707413398616978</v>
      </c>
      <c r="DL154" s="2">
        <f t="shared" si="259"/>
        <v>34.448420143659902</v>
      </c>
      <c r="DM154" s="2">
        <f t="shared" si="260"/>
        <v>41.008366873644789</v>
      </c>
      <c r="DN154" s="2">
        <f t="shared" si="261"/>
        <v>46.794921765616593</v>
      </c>
      <c r="DO154" s="2">
        <f t="shared" si="262"/>
        <v>50.869286716372955</v>
      </c>
      <c r="DP154" s="2">
        <f t="shared" si="263"/>
        <v>54.51680466037282</v>
      </c>
      <c r="DQ154" s="2">
        <f t="shared" si="264"/>
        <v>58.046507422083863</v>
      </c>
      <c r="DR154" s="2">
        <f t="shared" si="265"/>
        <v>60.059015865464069</v>
      </c>
      <c r="DS154" s="2">
        <f t="shared" si="266"/>
        <v>61.651487319972055</v>
      </c>
      <c r="DT154" s="2">
        <f t="shared" si="267"/>
        <v>61.111479774372938</v>
      </c>
      <c r="DU154" s="2">
        <f t="shared" si="268"/>
        <v>60.141852936185742</v>
      </c>
      <c r="DV154" s="2">
        <f t="shared" si="269"/>
        <v>59.035079687336548</v>
      </c>
      <c r="DW154" s="2">
        <f t="shared" si="270"/>
        <v>58.189681625249563</v>
      </c>
      <c r="DX154" s="2">
        <f t="shared" si="271"/>
        <v>55.186821428571406</v>
      </c>
      <c r="DY154" s="2">
        <f t="shared" si="272"/>
        <v>54.421648117847127</v>
      </c>
      <c r="DZ154" s="2">
        <f t="shared" si="273"/>
        <v>52.093099322481798</v>
      </c>
      <c r="EB154" s="2">
        <f t="shared" si="274"/>
        <v>0.95047893583419452</v>
      </c>
      <c r="EC154" s="2">
        <f t="shared" si="275"/>
        <v>0.93750207790787199</v>
      </c>
      <c r="ED154" s="2">
        <f t="shared" si="276"/>
        <v>0.94457861975579294</v>
      </c>
      <c r="EE154" s="2">
        <f t="shared" si="277"/>
        <v>0.94593931690997335</v>
      </c>
      <c r="EF154" s="2">
        <f t="shared" si="278"/>
        <v>0.94283508582496556</v>
      </c>
      <c r="EG154" s="2">
        <f t="shared" si="279"/>
        <v>0.94728993334951461</v>
      </c>
      <c r="EH154" s="2">
        <f t="shared" si="280"/>
        <v>0.94751966143366118</v>
      </c>
      <c r="EI154" s="2">
        <f t="shared" si="281"/>
        <v>0.94611808585003376</v>
      </c>
      <c r="EJ154" s="2">
        <f t="shared" si="282"/>
        <v>0.94589913525154135</v>
      </c>
      <c r="EK154" s="2">
        <f t="shared" si="283"/>
        <v>0.94673934246232105</v>
      </c>
      <c r="EL154" s="2">
        <f t="shared" si="284"/>
        <v>0.94245707254194755</v>
      </c>
      <c r="EM154" s="2">
        <f t="shared" si="285"/>
        <v>0.93726448769264348</v>
      </c>
      <c r="EN154" s="2">
        <f t="shared" si="286"/>
        <v>0.92938103607247902</v>
      </c>
      <c r="EO154" s="2">
        <f t="shared" si="287"/>
        <v>0.93831486386431118</v>
      </c>
      <c r="EP154" s="2">
        <f t="shared" si="288"/>
        <v>0.94542128527071168</v>
      </c>
    </row>
    <row r="155" spans="2:146" x14ac:dyDescent="0.25">
      <c r="B155" s="2">
        <v>133</v>
      </c>
      <c r="C155" s="49">
        <v>34.719299999999997</v>
      </c>
      <c r="D155" s="49">
        <v>40.8947</v>
      </c>
      <c r="E155" s="49">
        <v>45.854999999999997</v>
      </c>
      <c r="F155" s="49">
        <v>49.564</v>
      </c>
      <c r="G155" s="49">
        <v>52.981999999999999</v>
      </c>
      <c r="H155" s="49">
        <v>56.764000000000003</v>
      </c>
      <c r="I155" s="49">
        <v>59.691000000000003</v>
      </c>
      <c r="J155" s="49">
        <v>60.817999999999998</v>
      </c>
      <c r="K155" s="49">
        <v>59.817999999999998</v>
      </c>
      <c r="L155" s="49">
        <v>58.636000000000003</v>
      </c>
      <c r="M155" s="49">
        <v>59.454999999999998</v>
      </c>
      <c r="N155" s="49">
        <v>56.426000000000002</v>
      </c>
      <c r="O155" s="49">
        <v>54.832999999999998</v>
      </c>
      <c r="P155" s="49">
        <v>53.277999999999999</v>
      </c>
      <c r="Q155" s="49">
        <v>50.926000000000002</v>
      </c>
      <c r="T155" s="4">
        <f t="shared" si="199"/>
        <v>34.459905980792541</v>
      </c>
      <c r="U155" s="4">
        <f t="shared" si="200"/>
        <v>41.138897865781168</v>
      </c>
      <c r="V155" s="4">
        <f t="shared" si="201"/>
        <v>46.835906185852672</v>
      </c>
      <c r="W155" s="4">
        <f t="shared" si="202"/>
        <v>50.845637463656402</v>
      </c>
      <c r="X155" s="4">
        <f t="shared" si="203"/>
        <v>54.528738241643104</v>
      </c>
      <c r="Y155" s="4">
        <f t="shared" si="204"/>
        <v>58.093861166710077</v>
      </c>
      <c r="Z155" s="4">
        <f t="shared" si="205"/>
        <v>60.042151261886048</v>
      </c>
      <c r="AA155" s="4">
        <f t="shared" si="206"/>
        <v>61.673496367792112</v>
      </c>
      <c r="AB155" s="4">
        <f t="shared" si="207"/>
        <v>61.120060749302027</v>
      </c>
      <c r="AC155" s="4">
        <f t="shared" si="208"/>
        <v>60.38300565562637</v>
      </c>
      <c r="AD155" s="4">
        <f t="shared" si="209"/>
        <v>59.090389520475512</v>
      </c>
      <c r="AE155" s="4">
        <f t="shared" si="210"/>
        <v>58.219519518959387</v>
      </c>
      <c r="AF155" s="4">
        <f t="shared" si="211"/>
        <v>55.262090813509211</v>
      </c>
      <c r="AG155" s="4">
        <f t="shared" si="212"/>
        <v>54.472849304333067</v>
      </c>
      <c r="AH155" s="4">
        <f t="shared" si="213"/>
        <v>52.82239445865698</v>
      </c>
      <c r="AJ155" s="4">
        <f t="shared" si="197"/>
        <v>0.25939401920745553</v>
      </c>
      <c r="AK155" s="4">
        <f t="shared" si="197"/>
        <v>-0.24419786578116742</v>
      </c>
      <c r="AL155" s="4">
        <f t="shared" si="197"/>
        <v>-0.98090618585267464</v>
      </c>
      <c r="AM155" s="4">
        <f t="shared" si="197"/>
        <v>-1.2816374636564021</v>
      </c>
      <c r="AN155" s="4">
        <f t="shared" si="197"/>
        <v>-1.546738241643105</v>
      </c>
      <c r="AO155" s="4">
        <f t="shared" si="197"/>
        <v>-1.3298611667100744</v>
      </c>
      <c r="AP155" s="4">
        <f t="shared" si="197"/>
        <v>-0.35115126188604506</v>
      </c>
      <c r="AQ155" s="4">
        <f t="shared" si="197"/>
        <v>-0.85549636779211369</v>
      </c>
      <c r="AR155" s="4">
        <f t="shared" si="197"/>
        <v>-1.3020607493020293</v>
      </c>
      <c r="AS155" s="4">
        <f t="shared" si="197"/>
        <v>-1.7470056556263671</v>
      </c>
      <c r="AT155" s="4">
        <f t="shared" si="197"/>
        <v>0.36461047952448666</v>
      </c>
      <c r="AU155" s="4">
        <f t="shared" si="197"/>
        <v>-1.7935195189593856</v>
      </c>
      <c r="AV155" s="4">
        <f t="shared" si="197"/>
        <v>-0.42909081350921241</v>
      </c>
      <c r="AW155" s="4">
        <f t="shared" si="197"/>
        <v>-1.1948493043330686</v>
      </c>
      <c r="AX155" s="4">
        <f t="shared" si="197"/>
        <v>-1.8963944586569781</v>
      </c>
      <c r="AZ155" s="2">
        <f t="shared" si="198"/>
        <v>34.459905980792541</v>
      </c>
      <c r="BA155" s="2">
        <f t="shared" si="198"/>
        <v>41.129924795610187</v>
      </c>
      <c r="BB155" s="2">
        <f t="shared" si="198"/>
        <v>46.834302275277494</v>
      </c>
      <c r="BC155" s="2">
        <f t="shared" si="198"/>
        <v>50.832811580084048</v>
      </c>
      <c r="BD155" s="2">
        <f t="shared" si="198"/>
        <v>54.498457731742626</v>
      </c>
      <c r="BE155" s="2">
        <f t="shared" si="198"/>
        <v>58.061836950500556</v>
      </c>
      <c r="BF155" s="2">
        <f t="shared" si="198"/>
        <v>60.017017616632259</v>
      </c>
      <c r="BG155" s="2">
        <f t="shared" si="198"/>
        <v>61.596057404456012</v>
      </c>
      <c r="BH155" s="2">
        <f t="shared" si="198"/>
        <v>61.100620173474404</v>
      </c>
      <c r="BI155" s="2">
        <f t="shared" si="198"/>
        <v>60.261012963637242</v>
      </c>
      <c r="BJ155" s="2">
        <f t="shared" si="198"/>
        <v>59.078231112335779</v>
      </c>
      <c r="BK155" s="2">
        <f t="shared" si="198"/>
        <v>58.212612742016688</v>
      </c>
      <c r="BL155" s="2">
        <f t="shared" si="198"/>
        <v>55.213649596681854</v>
      </c>
      <c r="BM155" s="2">
        <f t="shared" si="198"/>
        <v>54.472849304333067</v>
      </c>
      <c r="BN155" s="2">
        <f t="shared" si="198"/>
        <v>52.82239445865698</v>
      </c>
      <c r="BP155" s="2" t="str">
        <f t="shared" si="214"/>
        <v/>
      </c>
      <c r="BQ155" s="2" t="str">
        <f t="shared" si="215"/>
        <v/>
      </c>
      <c r="BR155" s="2" t="str">
        <f t="shared" si="216"/>
        <v/>
      </c>
      <c r="BS155" s="2" t="str">
        <f t="shared" si="217"/>
        <v/>
      </c>
      <c r="BT155" s="2" t="str">
        <f t="shared" si="218"/>
        <v/>
      </c>
      <c r="BU155" s="2" t="str">
        <f t="shared" si="219"/>
        <v/>
      </c>
      <c r="BV155" s="2" t="str">
        <f t="shared" si="220"/>
        <v/>
      </c>
      <c r="BW155" s="2" t="str">
        <f t="shared" si="221"/>
        <v/>
      </c>
      <c r="BX155" s="2" t="str">
        <f t="shared" si="222"/>
        <v/>
      </c>
      <c r="BY155" s="2" t="str">
        <f t="shared" si="223"/>
        <v/>
      </c>
      <c r="BZ155" s="2" t="str">
        <f t="shared" si="224"/>
        <v/>
      </c>
      <c r="CA155" s="2" t="str">
        <f t="shared" si="225"/>
        <v/>
      </c>
      <c r="CB155" s="2" t="str">
        <f t="shared" si="226"/>
        <v/>
      </c>
      <c r="CC155" s="2" t="str">
        <f t="shared" si="227"/>
        <v/>
      </c>
      <c r="CD155" s="2" t="str">
        <f t="shared" si="228"/>
        <v/>
      </c>
      <c r="CF155" s="2">
        <f t="shared" si="229"/>
        <v>34.719299999999997</v>
      </c>
      <c r="CG155" s="2">
        <f t="shared" si="230"/>
        <v>40.8947</v>
      </c>
      <c r="CH155" s="2">
        <f t="shared" si="231"/>
        <v>45.854999999999997</v>
      </c>
      <c r="CI155" s="2">
        <f t="shared" si="232"/>
        <v>49.564</v>
      </c>
      <c r="CJ155" s="2">
        <f t="shared" si="233"/>
        <v>52.981999999999999</v>
      </c>
      <c r="CK155" s="2">
        <f t="shared" si="234"/>
        <v>56.764000000000003</v>
      </c>
      <c r="CL155" s="2">
        <f t="shared" si="235"/>
        <v>59.691000000000003</v>
      </c>
      <c r="CM155" s="2">
        <f t="shared" si="236"/>
        <v>60.817999999999998</v>
      </c>
      <c r="CN155" s="2">
        <f t="shared" si="237"/>
        <v>59.817999999999998</v>
      </c>
      <c r="CO155" s="2">
        <f t="shared" si="238"/>
        <v>58.636000000000003</v>
      </c>
      <c r="CP155" s="2">
        <f t="shared" si="239"/>
        <v>59.454999999999998</v>
      </c>
      <c r="CQ155" s="2">
        <f t="shared" si="240"/>
        <v>56.426000000000002</v>
      </c>
      <c r="CR155" s="2">
        <f t="shared" si="241"/>
        <v>54.832999999999998</v>
      </c>
      <c r="CS155" s="2">
        <f t="shared" si="242"/>
        <v>53.277999999999999</v>
      </c>
      <c r="CT155" s="2">
        <f t="shared" si="243"/>
        <v>50.926000000000002</v>
      </c>
      <c r="CV155" s="2">
        <f t="shared" si="244"/>
        <v>35.232561686065125</v>
      </c>
      <c r="CW155" s="2">
        <f t="shared" si="245"/>
        <v>43.926052208647654</v>
      </c>
      <c r="CX155" s="2">
        <f t="shared" si="246"/>
        <v>49.017221193299456</v>
      </c>
      <c r="CY155" s="2">
        <f t="shared" si="247"/>
        <v>51.879081667297953</v>
      </c>
      <c r="CZ155" s="2">
        <f t="shared" si="248"/>
        <v>55.712284882743148</v>
      </c>
      <c r="DA155" s="2">
        <f t="shared" si="249"/>
        <v>60.077529452630479</v>
      </c>
      <c r="DB155" s="2">
        <f t="shared" si="250"/>
        <v>61.490226309664948</v>
      </c>
      <c r="DC155" s="2">
        <f t="shared" si="251"/>
        <v>62.898451787499177</v>
      </c>
      <c r="DD155" s="2">
        <f t="shared" si="252"/>
        <v>63.413713976946148</v>
      </c>
      <c r="DE155" s="2">
        <f t="shared" si="253"/>
        <v>65.137532939588681</v>
      </c>
      <c r="DF155" s="2">
        <f t="shared" si="254"/>
        <v>62.287383390888294</v>
      </c>
      <c r="DG155" s="2">
        <f t="shared" si="255"/>
        <v>61.090858391680499</v>
      </c>
      <c r="DH155" s="2">
        <f t="shared" si="256"/>
        <v>57.617571428571424</v>
      </c>
      <c r="DI155" s="2">
        <f t="shared" si="257"/>
        <v>58.000461221143851</v>
      </c>
      <c r="DJ155" s="2">
        <f t="shared" si="258"/>
        <v>68.742790991785398</v>
      </c>
      <c r="DL155" s="2">
        <f t="shared" si="259"/>
        <v>34.423191829953581</v>
      </c>
      <c r="DM155" s="2">
        <f t="shared" si="260"/>
        <v>40.959924257272398</v>
      </c>
      <c r="DN155" s="2">
        <f t="shared" si="261"/>
        <v>46.717493134087249</v>
      </c>
      <c r="DO155" s="2">
        <f t="shared" si="262"/>
        <v>50.778278244666069</v>
      </c>
      <c r="DP155" s="2">
        <f t="shared" si="263"/>
        <v>54.431337929569011</v>
      </c>
      <c r="DQ155" s="2">
        <f t="shared" si="264"/>
        <v>57.959546539513212</v>
      </c>
      <c r="DR155" s="2">
        <f t="shared" si="265"/>
        <v>59.9426005288488</v>
      </c>
      <c r="DS155" s="2">
        <f t="shared" si="266"/>
        <v>61.528411705948244</v>
      </c>
      <c r="DT155" s="2">
        <f t="shared" si="267"/>
        <v>60.979963145469227</v>
      </c>
      <c r="DU155" s="2">
        <f t="shared" si="268"/>
        <v>60.010813654340623</v>
      </c>
      <c r="DV155" s="2">
        <f t="shared" si="269"/>
        <v>58.899532697482897</v>
      </c>
      <c r="DW155" s="2">
        <f t="shared" si="270"/>
        <v>58.036909755474042</v>
      </c>
      <c r="DX155" s="2">
        <f t="shared" si="271"/>
        <v>55.047059999999973</v>
      </c>
      <c r="DY155" s="2">
        <f t="shared" si="272"/>
        <v>54.261348154616904</v>
      </c>
      <c r="DZ155" s="2">
        <f t="shared" si="273"/>
        <v>51.984186444013382</v>
      </c>
      <c r="EB155" s="2">
        <f t="shared" si="274"/>
        <v>0.95463859870523049</v>
      </c>
      <c r="EC155" s="2">
        <f t="shared" si="275"/>
        <v>0.94268604014234603</v>
      </c>
      <c r="ED155" s="2">
        <f t="shared" si="276"/>
        <v>0.94920741140574005</v>
      </c>
      <c r="EE155" s="2">
        <f t="shared" si="277"/>
        <v>0.95046042345362813</v>
      </c>
      <c r="EF155" s="2">
        <f t="shared" si="278"/>
        <v>0.94760141939734754</v>
      </c>
      <c r="EG155" s="2">
        <f t="shared" si="279"/>
        <v>0.95170385447690331</v>
      </c>
      <c r="EH155" s="2">
        <f t="shared" si="280"/>
        <v>0.95191532171025584</v>
      </c>
      <c r="EI155" s="2">
        <f t="shared" si="281"/>
        <v>0.95062502227584889</v>
      </c>
      <c r="EJ155" s="2">
        <f t="shared" si="282"/>
        <v>0.95042342607769847</v>
      </c>
      <c r="EK155" s="2">
        <f t="shared" si="283"/>
        <v>0.95119699453477802</v>
      </c>
      <c r="EL155" s="2">
        <f t="shared" si="284"/>
        <v>0.9472531610673619</v>
      </c>
      <c r="EM155" s="2">
        <f t="shared" si="285"/>
        <v>0.94246694772152406</v>
      </c>
      <c r="EN155" s="2">
        <f t="shared" si="286"/>
        <v>0.93519204200758499</v>
      </c>
      <c r="EO155" s="2">
        <f t="shared" si="287"/>
        <v>0.94343547628726387</v>
      </c>
      <c r="EP155" s="2">
        <f t="shared" si="288"/>
        <v>0.94998342420132875</v>
      </c>
    </row>
    <row r="156" spans="2:146" x14ac:dyDescent="0.25">
      <c r="B156" s="2">
        <v>134</v>
      </c>
      <c r="C156" s="49">
        <v>33.754399999999997</v>
      </c>
      <c r="D156" s="49">
        <v>40.649099999999997</v>
      </c>
      <c r="E156" s="49">
        <v>45.872999999999998</v>
      </c>
      <c r="F156" s="49">
        <v>50.817999999999998</v>
      </c>
      <c r="G156" s="49">
        <v>53.781999999999996</v>
      </c>
      <c r="H156" s="49">
        <v>56.618000000000002</v>
      </c>
      <c r="I156" s="49">
        <v>59.344999999999999</v>
      </c>
      <c r="J156" s="49">
        <v>61.509</v>
      </c>
      <c r="K156" s="49">
        <v>59.764000000000003</v>
      </c>
      <c r="L156" s="49">
        <v>58.655000000000001</v>
      </c>
      <c r="M156" s="49">
        <v>58.308999999999997</v>
      </c>
      <c r="N156" s="49">
        <v>56.685000000000002</v>
      </c>
      <c r="O156" s="49">
        <v>54.704000000000001</v>
      </c>
      <c r="P156" s="49">
        <v>53.944000000000003</v>
      </c>
      <c r="Q156" s="49">
        <v>51.277999999999999</v>
      </c>
      <c r="T156" s="4">
        <f t="shared" si="199"/>
        <v>34.431069426647781</v>
      </c>
      <c r="U156" s="4">
        <f t="shared" si="200"/>
        <v>41.072263973417741</v>
      </c>
      <c r="V156" s="4">
        <f t="shared" si="201"/>
        <v>46.749287020483031</v>
      </c>
      <c r="W156" s="4">
        <f t="shared" si="202"/>
        <v>50.758872754818888</v>
      </c>
      <c r="X156" s="4">
        <f t="shared" si="203"/>
        <v>54.424909473548453</v>
      </c>
      <c r="Y156" s="4">
        <f t="shared" si="204"/>
        <v>58.000701363347446</v>
      </c>
      <c r="Z156" s="4">
        <f t="shared" si="205"/>
        <v>59.926115442339025</v>
      </c>
      <c r="AA156" s="4">
        <f t="shared" si="206"/>
        <v>61.608009373791752</v>
      </c>
      <c r="AB156" s="4">
        <f t="shared" si="207"/>
        <v>60.992236984573353</v>
      </c>
      <c r="AC156" s="4">
        <f t="shared" si="208"/>
        <v>60.330483272682962</v>
      </c>
      <c r="AD156" s="4">
        <f t="shared" si="209"/>
        <v>58.95253546888695</v>
      </c>
      <c r="AE156" s="4">
        <f t="shared" si="210"/>
        <v>58.053607850317448</v>
      </c>
      <c r="AF156" s="4">
        <f t="shared" si="211"/>
        <v>55.083364512153373</v>
      </c>
      <c r="AG156" s="4">
        <f t="shared" si="212"/>
        <v>54.297506913592258</v>
      </c>
      <c r="AH156" s="4">
        <f t="shared" si="213"/>
        <v>52.649718533179936</v>
      </c>
      <c r="AJ156" s="4">
        <f t="shared" si="197"/>
        <v>-0.67666942664778418</v>
      </c>
      <c r="AK156" s="4">
        <f t="shared" si="197"/>
        <v>-0.42316397341774348</v>
      </c>
      <c r="AL156" s="4">
        <f t="shared" si="197"/>
        <v>-0.87628702048303353</v>
      </c>
      <c r="AM156" s="4">
        <f t="shared" si="197"/>
        <v>5.9127245181109345E-2</v>
      </c>
      <c r="AN156" s="4">
        <f t="shared" si="197"/>
        <v>-0.64290947354845684</v>
      </c>
      <c r="AO156" s="4">
        <f t="shared" si="197"/>
        <v>-1.3827013633474436</v>
      </c>
      <c r="AP156" s="4">
        <f t="shared" si="197"/>
        <v>-0.58111544233902634</v>
      </c>
      <c r="AQ156" s="4">
        <f t="shared" si="197"/>
        <v>-9.9009373791751898E-2</v>
      </c>
      <c r="AR156" s="4">
        <f t="shared" si="197"/>
        <v>-1.2282369845733498</v>
      </c>
      <c r="AS156" s="4">
        <f t="shared" si="197"/>
        <v>-1.6754832726829605</v>
      </c>
      <c r="AT156" s="4">
        <f t="shared" si="197"/>
        <v>-0.64353546888695234</v>
      </c>
      <c r="AU156" s="4">
        <f t="shared" si="197"/>
        <v>-1.3686078503174457</v>
      </c>
      <c r="AV156" s="4">
        <f t="shared" si="197"/>
        <v>-0.37936451215337286</v>
      </c>
      <c r="AW156" s="4">
        <f t="shared" si="197"/>
        <v>-0.3535069135922555</v>
      </c>
      <c r="AX156" s="4">
        <f t="shared" si="197"/>
        <v>-1.3717185331799371</v>
      </c>
      <c r="AZ156" s="2">
        <f t="shared" si="198"/>
        <v>34.431069426647781</v>
      </c>
      <c r="BA156" s="2">
        <f t="shared" si="198"/>
        <v>41.068198176928583</v>
      </c>
      <c r="BB156" s="2">
        <f t="shared" si="198"/>
        <v>46.748803747204107</v>
      </c>
      <c r="BC156" s="2">
        <f t="shared" si="198"/>
        <v>50.738487084847485</v>
      </c>
      <c r="BD156" s="2">
        <f t="shared" si="198"/>
        <v>54.408138916910197</v>
      </c>
      <c r="BE156" s="2">
        <f t="shared" si="198"/>
        <v>57.967565522378706</v>
      </c>
      <c r="BF156" s="2">
        <f t="shared" si="198"/>
        <v>59.896414983306187</v>
      </c>
      <c r="BG156" s="2">
        <f t="shared" si="198"/>
        <v>61.468987928620876</v>
      </c>
      <c r="BH156" s="2">
        <f t="shared" si="198"/>
        <v>60.961010955641527</v>
      </c>
      <c r="BI156" s="2">
        <f t="shared" si="198"/>
        <v>60.11215981710842</v>
      </c>
      <c r="BJ156" s="2">
        <f t="shared" si="198"/>
        <v>58.929973500971286</v>
      </c>
      <c r="BK156" s="2">
        <f t="shared" si="198"/>
        <v>58.047642023848695</v>
      </c>
      <c r="BL156" s="2">
        <f t="shared" si="198"/>
        <v>55.060385190581641</v>
      </c>
      <c r="BM156" s="2">
        <f t="shared" si="198"/>
        <v>54.297506913592258</v>
      </c>
      <c r="BN156" s="2">
        <f t="shared" si="198"/>
        <v>52.649718533179936</v>
      </c>
      <c r="BP156" s="2" t="str">
        <f t="shared" si="214"/>
        <v/>
      </c>
      <c r="BQ156" s="2" t="str">
        <f t="shared" si="215"/>
        <v/>
      </c>
      <c r="BR156" s="2" t="str">
        <f t="shared" si="216"/>
        <v/>
      </c>
      <c r="BS156" s="2" t="str">
        <f t="shared" si="217"/>
        <v/>
      </c>
      <c r="BT156" s="2" t="str">
        <f t="shared" si="218"/>
        <v/>
      </c>
      <c r="BU156" s="2" t="str">
        <f t="shared" si="219"/>
        <v/>
      </c>
      <c r="BV156" s="2" t="str">
        <f t="shared" si="220"/>
        <v/>
      </c>
      <c r="BW156" s="2" t="str">
        <f t="shared" si="221"/>
        <v/>
      </c>
      <c r="BX156" s="2" t="str">
        <f t="shared" si="222"/>
        <v/>
      </c>
      <c r="BY156" s="2" t="str">
        <f t="shared" si="223"/>
        <v/>
      </c>
      <c r="BZ156" s="2" t="str">
        <f t="shared" si="224"/>
        <v/>
      </c>
      <c r="CA156" s="2" t="str">
        <f t="shared" si="225"/>
        <v/>
      </c>
      <c r="CB156" s="2" t="str">
        <f t="shared" si="226"/>
        <v/>
      </c>
      <c r="CC156" s="2" t="str">
        <f t="shared" si="227"/>
        <v/>
      </c>
      <c r="CD156" s="2" t="str">
        <f t="shared" si="228"/>
        <v/>
      </c>
      <c r="CF156" s="2">
        <f t="shared" si="229"/>
        <v>33.754399999999997</v>
      </c>
      <c r="CG156" s="2">
        <f t="shared" si="230"/>
        <v>40.649099999999997</v>
      </c>
      <c r="CH156" s="2">
        <f t="shared" si="231"/>
        <v>45.872999999999998</v>
      </c>
      <c r="CI156" s="2">
        <f t="shared" si="232"/>
        <v>50.817999999999998</v>
      </c>
      <c r="CJ156" s="2">
        <f t="shared" si="233"/>
        <v>53.781999999999996</v>
      </c>
      <c r="CK156" s="2">
        <f t="shared" si="234"/>
        <v>56.618000000000002</v>
      </c>
      <c r="CL156" s="2">
        <f t="shared" si="235"/>
        <v>59.344999999999999</v>
      </c>
      <c r="CM156" s="2">
        <f t="shared" si="236"/>
        <v>61.509</v>
      </c>
      <c r="CN156" s="2">
        <f t="shared" si="237"/>
        <v>59.764000000000003</v>
      </c>
      <c r="CO156" s="2">
        <f t="shared" si="238"/>
        <v>58.655000000000001</v>
      </c>
      <c r="CP156" s="2">
        <f t="shared" si="239"/>
        <v>58.308999999999997</v>
      </c>
      <c r="CQ156" s="2">
        <f t="shared" si="240"/>
        <v>56.685000000000002</v>
      </c>
      <c r="CR156" s="2">
        <f t="shared" si="241"/>
        <v>54.704000000000001</v>
      </c>
      <c r="CS156" s="2">
        <f t="shared" si="242"/>
        <v>53.944000000000003</v>
      </c>
      <c r="CT156" s="2">
        <f t="shared" si="243"/>
        <v>51.277999999999999</v>
      </c>
      <c r="CV156" s="2">
        <f t="shared" si="244"/>
        <v>35.195007338466034</v>
      </c>
      <c r="CW156" s="2">
        <f t="shared" si="245"/>
        <v>43.894519170171563</v>
      </c>
      <c r="CX156" s="2">
        <f t="shared" si="246"/>
        <v>48.976967400715232</v>
      </c>
      <c r="CY156" s="2">
        <f t="shared" si="247"/>
        <v>51.815940566508282</v>
      </c>
      <c r="CZ156" s="2">
        <f t="shared" si="248"/>
        <v>55.64286075866579</v>
      </c>
      <c r="DA156" s="2">
        <f t="shared" si="249"/>
        <v>60.019771303800979</v>
      </c>
      <c r="DB156" s="2">
        <f t="shared" si="250"/>
        <v>61.420864260857151</v>
      </c>
      <c r="DC156" s="2">
        <f t="shared" si="251"/>
        <v>62.812721813126025</v>
      </c>
      <c r="DD156" s="2">
        <f t="shared" si="252"/>
        <v>63.327158559315365</v>
      </c>
      <c r="DE156" s="2">
        <f t="shared" si="253"/>
        <v>65.078458368420485</v>
      </c>
      <c r="DF156" s="2">
        <f t="shared" si="254"/>
        <v>62.198453086360821</v>
      </c>
      <c r="DG156" s="2">
        <f t="shared" si="255"/>
        <v>60.984462923446742</v>
      </c>
      <c r="DH156" s="2">
        <f t="shared" si="256"/>
        <v>57.482583501006033</v>
      </c>
      <c r="DI156" s="2">
        <f t="shared" si="257"/>
        <v>57.890359375205776</v>
      </c>
      <c r="DJ156" s="2">
        <f t="shared" si="258"/>
        <v>68.778168584953832</v>
      </c>
      <c r="DL156" s="2">
        <f t="shared" si="259"/>
        <v>34.397963516247252</v>
      </c>
      <c r="DM156" s="2">
        <f t="shared" si="260"/>
        <v>40.911481640900007</v>
      </c>
      <c r="DN156" s="2">
        <f t="shared" si="261"/>
        <v>46.640064502557898</v>
      </c>
      <c r="DO156" s="2">
        <f t="shared" si="262"/>
        <v>50.687269772959191</v>
      </c>
      <c r="DP156" s="2">
        <f t="shared" si="263"/>
        <v>54.345871198765202</v>
      </c>
      <c r="DQ156" s="2">
        <f t="shared" si="264"/>
        <v>57.872585656942562</v>
      </c>
      <c r="DR156" s="2">
        <f t="shared" si="265"/>
        <v>59.826185192233531</v>
      </c>
      <c r="DS156" s="2">
        <f t="shared" si="266"/>
        <v>61.40533609192444</v>
      </c>
      <c r="DT156" s="2">
        <f t="shared" si="267"/>
        <v>60.848446516565517</v>
      </c>
      <c r="DU156" s="2">
        <f t="shared" si="268"/>
        <v>59.879774372495504</v>
      </c>
      <c r="DV156" s="2">
        <f t="shared" si="269"/>
        <v>58.763985707629239</v>
      </c>
      <c r="DW156" s="2">
        <f t="shared" si="270"/>
        <v>57.884137885698522</v>
      </c>
      <c r="DX156" s="2">
        <f t="shared" si="271"/>
        <v>54.907298571428548</v>
      </c>
      <c r="DY156" s="2">
        <f t="shared" si="272"/>
        <v>54.101048191386681</v>
      </c>
      <c r="DZ156" s="2">
        <f t="shared" si="273"/>
        <v>51.875273565544965</v>
      </c>
      <c r="EB156" s="2">
        <f t="shared" si="274"/>
        <v>0.9584641277208914</v>
      </c>
      <c r="EC156" s="2">
        <f t="shared" si="275"/>
        <v>0.94746410848312546</v>
      </c>
      <c r="ED156" s="2">
        <f t="shared" si="276"/>
        <v>0.95346865086609023</v>
      </c>
      <c r="EE156" s="2">
        <f t="shared" si="277"/>
        <v>0.95462156708490276</v>
      </c>
      <c r="EF156" s="2">
        <f t="shared" si="278"/>
        <v>0.95199057874469573</v>
      </c>
      <c r="EG156" s="2">
        <f t="shared" si="279"/>
        <v>0.95576541526574099</v>
      </c>
      <c r="EH156" s="2">
        <f t="shared" si="280"/>
        <v>0.95595992168300603</v>
      </c>
      <c r="EI156" s="2">
        <f t="shared" si="281"/>
        <v>0.95477299809316263</v>
      </c>
      <c r="EJ156" s="2">
        <f t="shared" si="282"/>
        <v>0.95458752887199561</v>
      </c>
      <c r="EK156" s="2">
        <f t="shared" si="283"/>
        <v>0.95529917863923308</v>
      </c>
      <c r="EL156" s="2">
        <f t="shared" si="284"/>
        <v>0.9516700043884665</v>
      </c>
      <c r="EM156" s="2">
        <f t="shared" si="285"/>
        <v>0.94726225922784801</v>
      </c>
      <c r="EN156" s="2">
        <f t="shared" si="286"/>
        <v>0.94055546343828988</v>
      </c>
      <c r="EO156" s="2">
        <f t="shared" si="287"/>
        <v>0.9481545028435564</v>
      </c>
      <c r="EP156" s="2">
        <f t="shared" si="288"/>
        <v>0.95418270262308857</v>
      </c>
    </row>
    <row r="157" spans="2:146" x14ac:dyDescent="0.25">
      <c r="B157" s="2">
        <v>135</v>
      </c>
      <c r="C157" s="49">
        <v>34.350900000000003</v>
      </c>
      <c r="D157" s="49">
        <v>40.0702</v>
      </c>
      <c r="E157" s="49">
        <v>47.2</v>
      </c>
      <c r="F157" s="49">
        <v>50.036000000000001</v>
      </c>
      <c r="G157" s="49">
        <v>53.927</v>
      </c>
      <c r="H157" s="49">
        <v>57.145000000000003</v>
      </c>
      <c r="I157" s="49">
        <v>60.381999999999998</v>
      </c>
      <c r="J157" s="49">
        <v>62.290999999999997</v>
      </c>
      <c r="K157" s="49">
        <v>59.472999999999999</v>
      </c>
      <c r="L157" s="49">
        <v>58.6</v>
      </c>
      <c r="M157" s="49">
        <v>58.417999999999999</v>
      </c>
      <c r="N157" s="49">
        <v>57.481000000000002</v>
      </c>
      <c r="O157" s="49">
        <v>53.593000000000004</v>
      </c>
      <c r="P157" s="49">
        <v>54.573999999999998</v>
      </c>
      <c r="Q157" s="49">
        <v>51.055999999999997</v>
      </c>
      <c r="T157" s="4">
        <f t="shared" si="199"/>
        <v>34.402570265539957</v>
      </c>
      <c r="U157" s="4">
        <f t="shared" si="200"/>
        <v>41.009183995088918</v>
      </c>
      <c r="V157" s="4">
        <f t="shared" si="201"/>
        <v>46.66409891515363</v>
      </c>
      <c r="W157" s="4">
        <f t="shared" si="202"/>
        <v>50.694726019111108</v>
      </c>
      <c r="X157" s="4">
        <f t="shared" si="203"/>
        <v>54.343109306718716</v>
      </c>
      <c r="Y157" s="4">
        <f t="shared" si="204"/>
        <v>57.945370668716507</v>
      </c>
      <c r="Z157" s="4">
        <f t="shared" si="205"/>
        <v>59.846332751369552</v>
      </c>
      <c r="AA157" s="4">
        <f t="shared" si="206"/>
        <v>61.628842179871505</v>
      </c>
      <c r="AB157" s="4">
        <f t="shared" si="207"/>
        <v>60.900003437579308</v>
      </c>
      <c r="AC157" s="4">
        <f t="shared" si="208"/>
        <v>60.360368175636978</v>
      </c>
      <c r="AD157" s="4">
        <f t="shared" si="209"/>
        <v>58.836625055532068</v>
      </c>
      <c r="AE157" s="4">
        <f t="shared" si="210"/>
        <v>57.894943455872209</v>
      </c>
      <c r="AF157" s="4">
        <f t="shared" si="211"/>
        <v>54.918490878003794</v>
      </c>
      <c r="AG157" s="4">
        <f t="shared" si="212"/>
        <v>54.123126242417477</v>
      </c>
      <c r="AH157" s="4">
        <f t="shared" si="213"/>
        <v>52.481575530585623</v>
      </c>
      <c r="AJ157" s="4">
        <f t="shared" si="197"/>
        <v>-5.167026553995413E-2</v>
      </c>
      <c r="AK157" s="4">
        <f t="shared" si="197"/>
        <v>-0.93898399508891828</v>
      </c>
      <c r="AL157" s="4">
        <f t="shared" si="197"/>
        <v>0.53590108484637256</v>
      </c>
      <c r="AM157" s="4">
        <f t="shared" si="197"/>
        <v>-0.65872601911110706</v>
      </c>
      <c r="AN157" s="4">
        <f t="shared" si="197"/>
        <v>-0.41610930671871671</v>
      </c>
      <c r="AO157" s="4">
        <f t="shared" si="197"/>
        <v>-0.80037066871650353</v>
      </c>
      <c r="AP157" s="4">
        <f t="shared" si="197"/>
        <v>0.53566724863044612</v>
      </c>
      <c r="AQ157" s="4">
        <f t="shared" si="197"/>
        <v>0.66215782012849189</v>
      </c>
      <c r="AR157" s="4">
        <f t="shared" si="197"/>
        <v>-1.4270034375793088</v>
      </c>
      <c r="AS157" s="4">
        <f t="shared" si="197"/>
        <v>-1.7603681756369767</v>
      </c>
      <c r="AT157" s="4">
        <f t="shared" si="197"/>
        <v>-0.4186250555320683</v>
      </c>
      <c r="AU157" s="4">
        <f t="shared" si="197"/>
        <v>-0.41394345587220727</v>
      </c>
      <c r="AV157" s="4">
        <f t="shared" si="197"/>
        <v>-1.3254908780037908</v>
      </c>
      <c r="AW157" s="4">
        <f t="shared" si="197"/>
        <v>0.4508737575825208</v>
      </c>
      <c r="AX157" s="4">
        <f t="shared" si="197"/>
        <v>-1.4255755305856255</v>
      </c>
      <c r="AZ157" s="2">
        <f t="shared" si="198"/>
        <v>34.402570265539957</v>
      </c>
      <c r="BA157" s="2">
        <f t="shared" si="198"/>
        <v>41.007443922304958</v>
      </c>
      <c r="BB157" s="2">
        <f t="shared" si="198"/>
        <v>46.663799020638749</v>
      </c>
      <c r="BC157" s="2">
        <f t="shared" si="198"/>
        <v>50.644317231565154</v>
      </c>
      <c r="BD157" s="2">
        <f t="shared" si="198"/>
        <v>54.31813962029824</v>
      </c>
      <c r="BE157" s="2">
        <f t="shared" si="198"/>
        <v>57.873768620444864</v>
      </c>
      <c r="BF157" s="2">
        <f t="shared" si="198"/>
        <v>59.775966598639386</v>
      </c>
      <c r="BG157" s="2">
        <f t="shared" si="198"/>
        <v>61.342090149115791</v>
      </c>
      <c r="BH157" s="2">
        <f t="shared" si="198"/>
        <v>60.82187134531538</v>
      </c>
      <c r="BI157" s="2">
        <f t="shared" si="198"/>
        <v>59.964455434618245</v>
      </c>
      <c r="BJ157" s="2">
        <f t="shared" si="198"/>
        <v>58.782531412122417</v>
      </c>
      <c r="BK157" s="2">
        <f t="shared" si="198"/>
        <v>57.883419728500122</v>
      </c>
      <c r="BL157" s="2">
        <f t="shared" si="198"/>
        <v>54.908148051588626</v>
      </c>
      <c r="BM157" s="2">
        <f t="shared" si="198"/>
        <v>54.123126242417477</v>
      </c>
      <c r="BN157" s="2">
        <f t="shared" si="198"/>
        <v>52.481575530585623</v>
      </c>
      <c r="BP157" s="2" t="str">
        <f t="shared" si="214"/>
        <v/>
      </c>
      <c r="BQ157" s="2" t="str">
        <f t="shared" si="215"/>
        <v/>
      </c>
      <c r="BR157" s="2" t="str">
        <f t="shared" si="216"/>
        <v/>
      </c>
      <c r="BS157" s="2" t="str">
        <f t="shared" si="217"/>
        <v/>
      </c>
      <c r="BT157" s="2" t="str">
        <f t="shared" si="218"/>
        <v/>
      </c>
      <c r="BU157" s="2" t="str">
        <f t="shared" si="219"/>
        <v/>
      </c>
      <c r="BV157" s="2" t="str">
        <f t="shared" si="220"/>
        <v/>
      </c>
      <c r="BW157" s="2" t="str">
        <f t="shared" si="221"/>
        <v/>
      </c>
      <c r="BX157" s="2" t="str">
        <f t="shared" si="222"/>
        <v/>
      </c>
      <c r="BY157" s="2" t="str">
        <f t="shared" si="223"/>
        <v/>
      </c>
      <c r="BZ157" s="2" t="str">
        <f t="shared" si="224"/>
        <v/>
      </c>
      <c r="CA157" s="2" t="str">
        <f t="shared" si="225"/>
        <v/>
      </c>
      <c r="CB157" s="2" t="str">
        <f t="shared" si="226"/>
        <v/>
      </c>
      <c r="CC157" s="2" t="str">
        <f t="shared" si="227"/>
        <v/>
      </c>
      <c r="CD157" s="2" t="str">
        <f t="shared" si="228"/>
        <v/>
      </c>
      <c r="CF157" s="2">
        <f t="shared" si="229"/>
        <v>34.350900000000003</v>
      </c>
      <c r="CG157" s="2">
        <f t="shared" si="230"/>
        <v>40.0702</v>
      </c>
      <c r="CH157" s="2">
        <f t="shared" si="231"/>
        <v>47.2</v>
      </c>
      <c r="CI157" s="2">
        <f t="shared" si="232"/>
        <v>50.036000000000001</v>
      </c>
      <c r="CJ157" s="2">
        <f t="shared" si="233"/>
        <v>53.927</v>
      </c>
      <c r="CK157" s="2">
        <f t="shared" si="234"/>
        <v>57.145000000000003</v>
      </c>
      <c r="CL157" s="2">
        <f t="shared" si="235"/>
        <v>60.381999999999998</v>
      </c>
      <c r="CM157" s="2">
        <f t="shared" si="236"/>
        <v>62.290999999999997</v>
      </c>
      <c r="CN157" s="2">
        <f t="shared" si="237"/>
        <v>59.472999999999999</v>
      </c>
      <c r="CO157" s="2">
        <f t="shared" si="238"/>
        <v>58.6</v>
      </c>
      <c r="CP157" s="2">
        <f t="shared" si="239"/>
        <v>58.417999999999999</v>
      </c>
      <c r="CQ157" s="2">
        <f t="shared" si="240"/>
        <v>57.481000000000002</v>
      </c>
      <c r="CR157" s="2">
        <f t="shared" si="241"/>
        <v>53.593000000000004</v>
      </c>
      <c r="CS157" s="2">
        <f t="shared" si="242"/>
        <v>54.573999999999998</v>
      </c>
      <c r="CT157" s="2">
        <f t="shared" si="243"/>
        <v>51.055999999999997</v>
      </c>
      <c r="CV157" s="2">
        <f t="shared" si="244"/>
        <v>35.157452990866943</v>
      </c>
      <c r="CW157" s="2">
        <f t="shared" si="245"/>
        <v>43.862986131695479</v>
      </c>
      <c r="CX157" s="2">
        <f t="shared" si="246"/>
        <v>48.936713608131001</v>
      </c>
      <c r="CY157" s="2">
        <f t="shared" si="247"/>
        <v>51.75279946571861</v>
      </c>
      <c r="CZ157" s="2">
        <f t="shared" si="248"/>
        <v>55.573436634588433</v>
      </c>
      <c r="DA157" s="2">
        <f t="shared" si="249"/>
        <v>59.96201315497148</v>
      </c>
      <c r="DB157" s="2">
        <f t="shared" si="250"/>
        <v>61.351502212049354</v>
      </c>
      <c r="DC157" s="2">
        <f t="shared" si="251"/>
        <v>62.726991838752873</v>
      </c>
      <c r="DD157" s="2">
        <f t="shared" si="252"/>
        <v>63.240603141684574</v>
      </c>
      <c r="DE157" s="2">
        <f t="shared" si="253"/>
        <v>65.019383797252289</v>
      </c>
      <c r="DF157" s="2">
        <f t="shared" si="254"/>
        <v>62.109522781833348</v>
      </c>
      <c r="DG157" s="2">
        <f t="shared" si="255"/>
        <v>60.878067455212978</v>
      </c>
      <c r="DH157" s="2">
        <f t="shared" si="256"/>
        <v>57.347595573440643</v>
      </c>
      <c r="DI157" s="2">
        <f t="shared" si="257"/>
        <v>57.780257529267693</v>
      </c>
      <c r="DJ157" s="2">
        <f t="shared" si="258"/>
        <v>68.813546178122252</v>
      </c>
      <c r="DL157" s="2">
        <f t="shared" si="259"/>
        <v>34.372735202540923</v>
      </c>
      <c r="DM157" s="2">
        <f t="shared" si="260"/>
        <v>40.863039024527616</v>
      </c>
      <c r="DN157" s="2">
        <f t="shared" si="261"/>
        <v>46.562635871028547</v>
      </c>
      <c r="DO157" s="2">
        <f t="shared" si="262"/>
        <v>50.596261301252312</v>
      </c>
      <c r="DP157" s="2">
        <f t="shared" si="263"/>
        <v>54.260404467961393</v>
      </c>
      <c r="DQ157" s="2">
        <f t="shared" si="264"/>
        <v>57.785624774371904</v>
      </c>
      <c r="DR157" s="2">
        <f t="shared" si="265"/>
        <v>59.709769855618262</v>
      </c>
      <c r="DS157" s="2">
        <f t="shared" si="266"/>
        <v>61.282260477900635</v>
      </c>
      <c r="DT157" s="2">
        <f t="shared" si="267"/>
        <v>60.716929887661806</v>
      </c>
      <c r="DU157" s="2">
        <f t="shared" si="268"/>
        <v>59.748735090650385</v>
      </c>
      <c r="DV157" s="2">
        <f t="shared" si="269"/>
        <v>58.628438717775587</v>
      </c>
      <c r="DW157" s="2">
        <f t="shared" si="270"/>
        <v>57.731366015923001</v>
      </c>
      <c r="DX157" s="2">
        <f t="shared" si="271"/>
        <v>54.767537142857122</v>
      </c>
      <c r="DY157" s="2">
        <f t="shared" si="272"/>
        <v>53.940748228156451</v>
      </c>
      <c r="DZ157" s="2">
        <f t="shared" si="273"/>
        <v>51.766360687076549</v>
      </c>
      <c r="EB157" s="2">
        <f t="shared" si="274"/>
        <v>0.96197988188508265</v>
      </c>
      <c r="EC157" s="2">
        <f t="shared" si="275"/>
        <v>0.95186418539436601</v>
      </c>
      <c r="ED157" s="2">
        <f t="shared" si="276"/>
        <v>0.95738844266587708</v>
      </c>
      <c r="EE157" s="2">
        <f t="shared" si="277"/>
        <v>0.95844846993439647</v>
      </c>
      <c r="EF157" s="2">
        <f t="shared" si="278"/>
        <v>0.95602914094240687</v>
      </c>
      <c r="EG157" s="2">
        <f t="shared" si="279"/>
        <v>0.95949994639804126</v>
      </c>
      <c r="EH157" s="2">
        <f t="shared" si="280"/>
        <v>0.9596787242684145</v>
      </c>
      <c r="EI157" s="2">
        <f t="shared" si="281"/>
        <v>0.95858768430148489</v>
      </c>
      <c r="EJ157" s="2">
        <f t="shared" si="282"/>
        <v>0.95841717722914366</v>
      </c>
      <c r="EK157" s="2">
        <f t="shared" si="283"/>
        <v>0.95907138646943857</v>
      </c>
      <c r="EL157" s="2">
        <f t="shared" si="284"/>
        <v>0.95573427946258516</v>
      </c>
      <c r="EM157" s="2">
        <f t="shared" si="285"/>
        <v>0.95167837956325729</v>
      </c>
      <c r="EN157" s="2">
        <f t="shared" si="286"/>
        <v>0.94550088204796801</v>
      </c>
      <c r="EO157" s="2">
        <f t="shared" si="287"/>
        <v>0.95249965556581961</v>
      </c>
      <c r="EP157" s="2">
        <f t="shared" si="288"/>
        <v>0.95804498966209106</v>
      </c>
    </row>
    <row r="158" spans="2:146" x14ac:dyDescent="0.25">
      <c r="B158" s="2">
        <v>136</v>
      </c>
      <c r="C158" s="49">
        <v>34.228099999999998</v>
      </c>
      <c r="D158" s="49">
        <v>40.403500000000001</v>
      </c>
      <c r="E158" s="49">
        <v>46.636000000000003</v>
      </c>
      <c r="F158" s="49">
        <v>50.436</v>
      </c>
      <c r="G158" s="49">
        <v>54.109000000000002</v>
      </c>
      <c r="H158" s="49">
        <v>56.255000000000003</v>
      </c>
      <c r="I158" s="49">
        <v>60.127000000000002</v>
      </c>
      <c r="J158" s="49">
        <v>61.436</v>
      </c>
      <c r="K158" s="49">
        <v>59.273000000000003</v>
      </c>
      <c r="L158" s="49">
        <v>58.8</v>
      </c>
      <c r="M158" s="49">
        <v>57.655000000000001</v>
      </c>
      <c r="N158" s="49">
        <v>58.481000000000002</v>
      </c>
      <c r="O158" s="49">
        <v>54.518999999999998</v>
      </c>
      <c r="P158" s="49">
        <v>54.332999999999998</v>
      </c>
      <c r="Q158" s="49">
        <v>51.406999999999996</v>
      </c>
      <c r="T158" s="4">
        <f t="shared" si="199"/>
        <v>34.374379285211376</v>
      </c>
      <c r="U158" s="4">
        <f t="shared" si="200"/>
        <v>40.94830431493213</v>
      </c>
      <c r="V158" s="4">
        <f t="shared" si="201"/>
        <v>46.58013857244498</v>
      </c>
      <c r="W158" s="4">
        <f t="shared" si="202"/>
        <v>50.674169743064127</v>
      </c>
      <c r="X158" s="4">
        <f t="shared" si="203"/>
        <v>54.290718260963807</v>
      </c>
      <c r="Y158" s="4">
        <f t="shared" si="204"/>
        <v>57.956220837246683</v>
      </c>
      <c r="Z158" s="4">
        <f t="shared" si="205"/>
        <v>59.835627204714172</v>
      </c>
      <c r="AA158" s="4">
        <f t="shared" si="206"/>
        <v>61.786839477952192</v>
      </c>
      <c r="AB158" s="4">
        <f t="shared" si="207"/>
        <v>60.877200433171026</v>
      </c>
      <c r="AC158" s="4">
        <f t="shared" si="208"/>
        <v>60.501643360802518</v>
      </c>
      <c r="AD158" s="4">
        <f t="shared" si="209"/>
        <v>58.761015873396659</v>
      </c>
      <c r="AE158" s="4">
        <f t="shared" si="210"/>
        <v>57.74618935058453</v>
      </c>
      <c r="AF158" s="4">
        <f t="shared" si="211"/>
        <v>54.761532641078965</v>
      </c>
      <c r="AG158" s="4">
        <f t="shared" si="212"/>
        <v>53.949660841423302</v>
      </c>
      <c r="AH158" s="4">
        <f t="shared" si="213"/>
        <v>52.317689886386276</v>
      </c>
      <c r="AJ158" s="4">
        <f t="shared" ref="AJ158:AX221" si="289">IF(OR($B158 &lt; C$226, $B158 &gt; C$231), 0, C158-T158)</f>
        <v>-0.1462792852113779</v>
      </c>
      <c r="AK158" s="4">
        <f t="shared" si="289"/>
        <v>-0.54480431493212933</v>
      </c>
      <c r="AL158" s="4">
        <f t="shared" si="289"/>
        <v>5.5861427555022658E-2</v>
      </c>
      <c r="AM158" s="4">
        <f t="shared" si="289"/>
        <v>-0.23816974306412675</v>
      </c>
      <c r="AN158" s="4">
        <f t="shared" si="289"/>
        <v>-0.18171826096380528</v>
      </c>
      <c r="AO158" s="4">
        <f t="shared" si="289"/>
        <v>-1.7012208372466802</v>
      </c>
      <c r="AP158" s="4">
        <f t="shared" si="289"/>
        <v>0.29137279528583093</v>
      </c>
      <c r="AQ158" s="4">
        <f t="shared" si="289"/>
        <v>-0.35083947795219217</v>
      </c>
      <c r="AR158" s="4">
        <f t="shared" si="289"/>
        <v>-1.6042004331710231</v>
      </c>
      <c r="AS158" s="4">
        <f t="shared" si="289"/>
        <v>-1.701643360802521</v>
      </c>
      <c r="AT158" s="4">
        <f t="shared" si="289"/>
        <v>-1.1060158733966574</v>
      </c>
      <c r="AU158" s="4">
        <f t="shared" si="289"/>
        <v>0.73481064941547203</v>
      </c>
      <c r="AV158" s="4">
        <f t="shared" si="289"/>
        <v>-0.24253264107896655</v>
      </c>
      <c r="AW158" s="4">
        <f t="shared" si="289"/>
        <v>0.38333915857669609</v>
      </c>
      <c r="AX158" s="4">
        <f t="shared" si="289"/>
        <v>-0.91068988638627957</v>
      </c>
      <c r="AZ158" s="2">
        <f t="shared" ref="AZ158:BN221" si="290">IF(OR($B158 &lt; C$226, $B158 &gt; C$231), #N/A, ((1-EB158)*CV158) + (EB158*DL158))</f>
        <v>34.374379285211376</v>
      </c>
      <c r="BA158" s="2">
        <f t="shared" si="290"/>
        <v>40.94760090839906</v>
      </c>
      <c r="BB158" s="2">
        <f t="shared" si="290"/>
        <v>46.57926648611582</v>
      </c>
      <c r="BC158" s="2">
        <f t="shared" si="290"/>
        <v>50.550301105623412</v>
      </c>
      <c r="BD158" s="2">
        <f t="shared" si="290"/>
        <v>54.228443171242304</v>
      </c>
      <c r="BE158" s="2">
        <f t="shared" si="290"/>
        <v>57.780422031768303</v>
      </c>
      <c r="BF158" s="2">
        <f t="shared" si="290"/>
        <v>59.655678091212721</v>
      </c>
      <c r="BG158" s="2">
        <f t="shared" si="290"/>
        <v>61.215365373114437</v>
      </c>
      <c r="BH158" s="2">
        <f t="shared" si="290"/>
        <v>60.68318384063052</v>
      </c>
      <c r="BI158" s="2">
        <f t="shared" si="290"/>
        <v>59.817842133764444</v>
      </c>
      <c r="BJ158" s="2">
        <f t="shared" si="290"/>
        <v>58.635864755259767</v>
      </c>
      <c r="BK158" s="2">
        <f t="shared" si="290"/>
        <v>57.719913439230325</v>
      </c>
      <c r="BL158" s="2">
        <f t="shared" si="290"/>
        <v>54.756870701531938</v>
      </c>
      <c r="BM158" s="2">
        <f t="shared" si="290"/>
        <v>53.949660841423302</v>
      </c>
      <c r="BN158" s="2">
        <f t="shared" si="290"/>
        <v>52.317689886386276</v>
      </c>
      <c r="BP158" s="2" t="str">
        <f t="shared" si="214"/>
        <v/>
      </c>
      <c r="BQ158" s="2" t="str">
        <f t="shared" si="215"/>
        <v/>
      </c>
      <c r="BR158" s="2" t="str">
        <f t="shared" si="216"/>
        <v/>
      </c>
      <c r="BS158" s="2" t="str">
        <f t="shared" si="217"/>
        <v/>
      </c>
      <c r="BT158" s="2" t="str">
        <f t="shared" si="218"/>
        <v/>
      </c>
      <c r="BU158" s="2" t="str">
        <f t="shared" si="219"/>
        <v/>
      </c>
      <c r="BV158" s="2" t="str">
        <f t="shared" si="220"/>
        <v/>
      </c>
      <c r="BW158" s="2" t="str">
        <f t="shared" si="221"/>
        <v/>
      </c>
      <c r="BX158" s="2" t="str">
        <f t="shared" si="222"/>
        <v/>
      </c>
      <c r="BY158" s="2" t="str">
        <f t="shared" si="223"/>
        <v/>
      </c>
      <c r="BZ158" s="2" t="str">
        <f t="shared" si="224"/>
        <v/>
      </c>
      <c r="CA158" s="2" t="str">
        <f t="shared" si="225"/>
        <v/>
      </c>
      <c r="CB158" s="2" t="str">
        <f t="shared" si="226"/>
        <v/>
      </c>
      <c r="CC158" s="2" t="str">
        <f t="shared" si="227"/>
        <v/>
      </c>
      <c r="CD158" s="2" t="str">
        <f t="shared" si="228"/>
        <v/>
      </c>
      <c r="CF158" s="2">
        <f t="shared" si="229"/>
        <v>34.228099999999998</v>
      </c>
      <c r="CG158" s="2">
        <f t="shared" si="230"/>
        <v>40.403500000000001</v>
      </c>
      <c r="CH158" s="2">
        <f t="shared" si="231"/>
        <v>46.636000000000003</v>
      </c>
      <c r="CI158" s="2">
        <f t="shared" si="232"/>
        <v>50.436</v>
      </c>
      <c r="CJ158" s="2">
        <f t="shared" si="233"/>
        <v>54.109000000000002</v>
      </c>
      <c r="CK158" s="2">
        <f t="shared" si="234"/>
        <v>56.255000000000003</v>
      </c>
      <c r="CL158" s="2">
        <f t="shared" si="235"/>
        <v>60.127000000000002</v>
      </c>
      <c r="CM158" s="2">
        <f t="shared" si="236"/>
        <v>61.436</v>
      </c>
      <c r="CN158" s="2">
        <f t="shared" si="237"/>
        <v>59.273000000000003</v>
      </c>
      <c r="CO158" s="2">
        <f t="shared" si="238"/>
        <v>58.8</v>
      </c>
      <c r="CP158" s="2">
        <f t="shared" si="239"/>
        <v>57.655000000000001</v>
      </c>
      <c r="CQ158" s="2">
        <f t="shared" si="240"/>
        <v>58.481000000000002</v>
      </c>
      <c r="CR158" s="2">
        <f t="shared" si="241"/>
        <v>54.518999999999998</v>
      </c>
      <c r="CS158" s="2">
        <f t="shared" si="242"/>
        <v>54.332999999999998</v>
      </c>
      <c r="CT158" s="2">
        <f t="shared" si="243"/>
        <v>51.406999999999996</v>
      </c>
      <c r="CV158" s="2">
        <f t="shared" si="244"/>
        <v>35.119898643267852</v>
      </c>
      <c r="CW158" s="2">
        <f t="shared" si="245"/>
        <v>43.831453093219388</v>
      </c>
      <c r="CX158" s="2">
        <f t="shared" si="246"/>
        <v>48.896459815546777</v>
      </c>
      <c r="CY158" s="2">
        <f t="shared" si="247"/>
        <v>51.689658364928938</v>
      </c>
      <c r="CZ158" s="2">
        <f t="shared" si="248"/>
        <v>55.504012510511068</v>
      </c>
      <c r="DA158" s="2">
        <f t="shared" si="249"/>
        <v>59.90425500614198</v>
      </c>
      <c r="DB158" s="2">
        <f t="shared" si="250"/>
        <v>61.28214016324155</v>
      </c>
      <c r="DC158" s="2">
        <f t="shared" si="251"/>
        <v>62.641261864379722</v>
      </c>
      <c r="DD158" s="2">
        <f t="shared" si="252"/>
        <v>63.15404772405379</v>
      </c>
      <c r="DE158" s="2">
        <f t="shared" si="253"/>
        <v>64.960309226084092</v>
      </c>
      <c r="DF158" s="2">
        <f t="shared" si="254"/>
        <v>62.020592477305883</v>
      </c>
      <c r="DG158" s="2">
        <f t="shared" si="255"/>
        <v>60.771671986979221</v>
      </c>
      <c r="DH158" s="2">
        <f t="shared" si="256"/>
        <v>57.212607645875252</v>
      </c>
      <c r="DI158" s="2">
        <f t="shared" si="257"/>
        <v>57.670155683329611</v>
      </c>
      <c r="DJ158" s="2">
        <f t="shared" si="258"/>
        <v>68.848923771290671</v>
      </c>
      <c r="DL158" s="2">
        <f t="shared" si="259"/>
        <v>34.347506888834594</v>
      </c>
      <c r="DM158" s="2">
        <f t="shared" si="260"/>
        <v>40.814596408155225</v>
      </c>
      <c r="DN158" s="2">
        <f t="shared" si="261"/>
        <v>46.485207239499204</v>
      </c>
      <c r="DO158" s="2">
        <f t="shared" si="262"/>
        <v>50.505252829545427</v>
      </c>
      <c r="DP158" s="2">
        <f t="shared" si="263"/>
        <v>54.174937737157585</v>
      </c>
      <c r="DQ158" s="2">
        <f t="shared" si="264"/>
        <v>57.698663891801246</v>
      </c>
      <c r="DR158" s="2">
        <f t="shared" si="265"/>
        <v>59.593354519003</v>
      </c>
      <c r="DS158" s="2">
        <f t="shared" si="266"/>
        <v>61.159184863876824</v>
      </c>
      <c r="DT158" s="2">
        <f t="shared" si="267"/>
        <v>60.585413258758095</v>
      </c>
      <c r="DU158" s="2">
        <f t="shared" si="268"/>
        <v>59.617695808805266</v>
      </c>
      <c r="DV158" s="2">
        <f t="shared" si="269"/>
        <v>58.492891727921929</v>
      </c>
      <c r="DW158" s="2">
        <f t="shared" si="270"/>
        <v>57.578594146147488</v>
      </c>
      <c r="DX158" s="2">
        <f t="shared" si="271"/>
        <v>54.62777571428569</v>
      </c>
      <c r="DY158" s="2">
        <f t="shared" si="272"/>
        <v>53.780448264926235</v>
      </c>
      <c r="DZ158" s="2">
        <f t="shared" si="273"/>
        <v>51.65744780860814</v>
      </c>
      <c r="EB158" s="2">
        <f t="shared" si="274"/>
        <v>0.96520885130823864</v>
      </c>
      <c r="EC158" s="2">
        <f t="shared" si="275"/>
        <v>0.95591288744264402</v>
      </c>
      <c r="ED158" s="2">
        <f t="shared" si="276"/>
        <v>0.9609915412632567</v>
      </c>
      <c r="EE158" s="2">
        <f t="shared" si="277"/>
        <v>0.96196549684023736</v>
      </c>
      <c r="EF158" s="2">
        <f t="shared" si="278"/>
        <v>0.95974234470667186</v>
      </c>
      <c r="EG158" s="2">
        <f t="shared" si="279"/>
        <v>0.96293141578442698</v>
      </c>
      <c r="EH158" s="2">
        <f t="shared" si="280"/>
        <v>0.96309562884884681</v>
      </c>
      <c r="EI158" s="2">
        <f t="shared" si="281"/>
        <v>0.96209339378551195</v>
      </c>
      <c r="EJ158" s="2">
        <f t="shared" si="282"/>
        <v>0.96193674764027948</v>
      </c>
      <c r="EK158" s="2">
        <f t="shared" si="283"/>
        <v>0.96253774897658217</v>
      </c>
      <c r="EL158" s="2">
        <f t="shared" si="284"/>
        <v>0.95947132778685873</v>
      </c>
      <c r="EM158" s="2">
        <f t="shared" si="285"/>
        <v>0.95574198308738301</v>
      </c>
      <c r="EN158" s="2">
        <f t="shared" si="286"/>
        <v>0.95005671909706946</v>
      </c>
      <c r="EO158" s="2">
        <f t="shared" si="287"/>
        <v>0.95649735100988076</v>
      </c>
      <c r="EP158" s="2">
        <f t="shared" si="288"/>
        <v>0.96159479970124018</v>
      </c>
    </row>
    <row r="159" spans="2:146" x14ac:dyDescent="0.25">
      <c r="B159" s="2">
        <v>137</v>
      </c>
      <c r="C159" s="49">
        <v>34.561399999999999</v>
      </c>
      <c r="D159" s="49">
        <v>40.210500000000003</v>
      </c>
      <c r="E159" s="49">
        <v>46.235999999999997</v>
      </c>
      <c r="F159" s="49">
        <v>50.527000000000001</v>
      </c>
      <c r="G159" s="49">
        <v>53.509</v>
      </c>
      <c r="H159" s="49">
        <v>57.872999999999998</v>
      </c>
      <c r="I159" s="49">
        <v>59.764000000000003</v>
      </c>
      <c r="J159" s="49">
        <v>62.381999999999998</v>
      </c>
      <c r="K159" s="49">
        <v>60.618000000000002</v>
      </c>
      <c r="L159" s="49">
        <v>58.6</v>
      </c>
      <c r="M159" s="49">
        <v>58.290999999999997</v>
      </c>
      <c r="N159" s="49">
        <v>56.573999999999998</v>
      </c>
      <c r="O159" s="49">
        <v>53.5</v>
      </c>
      <c r="P159" s="49">
        <v>53.463000000000001</v>
      </c>
      <c r="Q159" s="49">
        <v>51.018999999999998</v>
      </c>
      <c r="T159" s="4">
        <f t="shared" si="199"/>
        <v>34.346469442168242</v>
      </c>
      <c r="U159" s="4">
        <f t="shared" si="200"/>
        <v>40.888878841564335</v>
      </c>
      <c r="V159" s="4">
        <f t="shared" si="201"/>
        <v>46.498583674597079</v>
      </c>
      <c r="W159" s="4">
        <f t="shared" si="202"/>
        <v>50.737385111989099</v>
      </c>
      <c r="X159" s="4">
        <f t="shared" si="203"/>
        <v>54.295862236689288</v>
      </c>
      <c r="Y159" s="4">
        <f t="shared" si="204"/>
        <v>58.093107957315766</v>
      </c>
      <c r="Z159" s="4">
        <f t="shared" si="205"/>
        <v>59.962134398545032</v>
      </c>
      <c r="AA159" s="4">
        <f t="shared" si="206"/>
        <v>62.155156252125181</v>
      </c>
      <c r="AB159" s="4">
        <f t="shared" si="207"/>
        <v>60.987166934055864</v>
      </c>
      <c r="AC159" s="4">
        <f t="shared" si="208"/>
        <v>60.783114207912597</v>
      </c>
      <c r="AD159" s="4">
        <f t="shared" si="209"/>
        <v>58.757388028640563</v>
      </c>
      <c r="AE159" s="4">
        <f t="shared" si="210"/>
        <v>57.614556512279854</v>
      </c>
      <c r="AF159" s="4">
        <f t="shared" si="211"/>
        <v>54.609139671428025</v>
      </c>
      <c r="AG159" s="4">
        <f t="shared" si="212"/>
        <v>53.777064247094501</v>
      </c>
      <c r="AH159" s="4">
        <f t="shared" si="213"/>
        <v>52.157795612694649</v>
      </c>
      <c r="AJ159" s="4">
        <f t="shared" si="289"/>
        <v>0.21493055783175663</v>
      </c>
      <c r="AK159" s="4">
        <f t="shared" si="289"/>
        <v>-0.67837884156433148</v>
      </c>
      <c r="AL159" s="4">
        <f t="shared" si="289"/>
        <v>-0.26258367459708154</v>
      </c>
      <c r="AM159" s="4">
        <f t="shared" si="289"/>
        <v>-0.2103851119890976</v>
      </c>
      <c r="AN159" s="4">
        <f t="shared" si="289"/>
        <v>-0.7868622366892879</v>
      </c>
      <c r="AO159" s="4">
        <f t="shared" si="289"/>
        <v>-0.22010795731576849</v>
      </c>
      <c r="AP159" s="4">
        <f t="shared" si="289"/>
        <v>-0.19813439854502946</v>
      </c>
      <c r="AQ159" s="4">
        <f t="shared" si="289"/>
        <v>0.22684374787481687</v>
      </c>
      <c r="AR159" s="4">
        <f t="shared" si="289"/>
        <v>-0.36916693405586187</v>
      </c>
      <c r="AS159" s="4">
        <f t="shared" si="289"/>
        <v>-2.1831142079125954</v>
      </c>
      <c r="AT159" s="4">
        <f t="shared" si="289"/>
        <v>-0.46638802864056572</v>
      </c>
      <c r="AU159" s="4">
        <f t="shared" si="289"/>
        <v>-1.0405565122798563</v>
      </c>
      <c r="AV159" s="4">
        <f t="shared" si="289"/>
        <v>-1.1091396714280251</v>
      </c>
      <c r="AW159" s="4">
        <f t="shared" si="289"/>
        <v>-0.31406424709449965</v>
      </c>
      <c r="AX159" s="4">
        <f t="shared" si="289"/>
        <v>-1.1387956126946506</v>
      </c>
      <c r="AZ159" s="2">
        <f t="shared" si="290"/>
        <v>34.346469442168242</v>
      </c>
      <c r="BA159" s="2">
        <f t="shared" si="290"/>
        <v>40.888610268418439</v>
      </c>
      <c r="BB159" s="2">
        <f t="shared" si="290"/>
        <v>46.495184201698621</v>
      </c>
      <c r="BC159" s="2">
        <f t="shared" si="290"/>
        <v>50.45643673593613</v>
      </c>
      <c r="BD159" s="2">
        <f t="shared" si="290"/>
        <v>54.139033113961339</v>
      </c>
      <c r="BE159" s="2">
        <f t="shared" si="290"/>
        <v>57.687501802354582</v>
      </c>
      <c r="BF159" s="2">
        <f t="shared" si="290"/>
        <v>59.535552966854709</v>
      </c>
      <c r="BG159" s="2">
        <f t="shared" si="290"/>
        <v>61.088813355869398</v>
      </c>
      <c r="BH159" s="2">
        <f t="shared" si="290"/>
        <v>60.544930133408023</v>
      </c>
      <c r="BI159" s="2">
        <f t="shared" si="290"/>
        <v>59.672262698002882</v>
      </c>
      <c r="BJ159" s="2">
        <f t="shared" si="290"/>
        <v>58.489933585032333</v>
      </c>
      <c r="BK159" s="2">
        <f t="shared" si="290"/>
        <v>57.557090117468121</v>
      </c>
      <c r="BL159" s="2">
        <f t="shared" si="290"/>
        <v>54.606488371199013</v>
      </c>
      <c r="BM159" s="2">
        <f t="shared" si="290"/>
        <v>53.777064247094501</v>
      </c>
      <c r="BN159" s="2">
        <f t="shared" si="290"/>
        <v>52.157795612694649</v>
      </c>
      <c r="BP159" s="2" t="str">
        <f t="shared" si="214"/>
        <v/>
      </c>
      <c r="BQ159" s="2" t="str">
        <f t="shared" si="215"/>
        <v/>
      </c>
      <c r="BR159" s="2" t="str">
        <f t="shared" si="216"/>
        <v/>
      </c>
      <c r="BS159" s="2" t="str">
        <f t="shared" si="217"/>
        <v/>
      </c>
      <c r="BT159" s="2" t="str">
        <f t="shared" si="218"/>
        <v/>
      </c>
      <c r="BU159" s="2" t="str">
        <f t="shared" si="219"/>
        <v/>
      </c>
      <c r="BV159" s="2" t="str">
        <f t="shared" si="220"/>
        <v/>
      </c>
      <c r="BW159" s="2" t="str">
        <f t="shared" si="221"/>
        <v/>
      </c>
      <c r="BX159" s="2" t="str">
        <f t="shared" si="222"/>
        <v/>
      </c>
      <c r="BY159" s="2" t="str">
        <f t="shared" si="223"/>
        <v/>
      </c>
      <c r="BZ159" s="2" t="str">
        <f t="shared" si="224"/>
        <v/>
      </c>
      <c r="CA159" s="2" t="str">
        <f t="shared" si="225"/>
        <v/>
      </c>
      <c r="CB159" s="2" t="str">
        <f t="shared" si="226"/>
        <v/>
      </c>
      <c r="CC159" s="2" t="str">
        <f t="shared" si="227"/>
        <v/>
      </c>
      <c r="CD159" s="2" t="str">
        <f t="shared" si="228"/>
        <v/>
      </c>
      <c r="CF159" s="2">
        <f t="shared" si="229"/>
        <v>34.561399999999999</v>
      </c>
      <c r="CG159" s="2">
        <f t="shared" si="230"/>
        <v>40.210500000000003</v>
      </c>
      <c r="CH159" s="2">
        <f t="shared" si="231"/>
        <v>46.235999999999997</v>
      </c>
      <c r="CI159" s="2">
        <f t="shared" si="232"/>
        <v>50.527000000000001</v>
      </c>
      <c r="CJ159" s="2">
        <f t="shared" si="233"/>
        <v>53.509</v>
      </c>
      <c r="CK159" s="2">
        <f t="shared" si="234"/>
        <v>57.872999999999998</v>
      </c>
      <c r="CL159" s="2">
        <f t="shared" si="235"/>
        <v>59.764000000000003</v>
      </c>
      <c r="CM159" s="2">
        <f t="shared" si="236"/>
        <v>62.381999999999998</v>
      </c>
      <c r="CN159" s="2">
        <f t="shared" si="237"/>
        <v>60.618000000000002</v>
      </c>
      <c r="CO159" s="2" t="str">
        <f t="shared" si="238"/>
        <v/>
      </c>
      <c r="CP159" s="2">
        <f t="shared" si="239"/>
        <v>58.290999999999997</v>
      </c>
      <c r="CQ159" s="2">
        <f t="shared" si="240"/>
        <v>56.573999999999998</v>
      </c>
      <c r="CR159" s="2">
        <f t="shared" si="241"/>
        <v>53.5</v>
      </c>
      <c r="CS159" s="2">
        <f t="shared" si="242"/>
        <v>53.463000000000001</v>
      </c>
      <c r="CT159" s="2">
        <f t="shared" si="243"/>
        <v>51.018999999999998</v>
      </c>
      <c r="CV159" s="2">
        <f t="shared" si="244"/>
        <v>35.082344295668761</v>
      </c>
      <c r="CW159" s="2">
        <f t="shared" si="245"/>
        <v>43.799920054743296</v>
      </c>
      <c r="CX159" s="2">
        <f t="shared" si="246"/>
        <v>48.856206022962546</v>
      </c>
      <c r="CY159" s="2">
        <f t="shared" si="247"/>
        <v>51.626517264139267</v>
      </c>
      <c r="CZ159" s="2">
        <f t="shared" si="248"/>
        <v>55.434588386433703</v>
      </c>
      <c r="DA159" s="2">
        <f t="shared" si="249"/>
        <v>59.846496857312474</v>
      </c>
      <c r="DB159" s="2">
        <f t="shared" si="250"/>
        <v>61.212778114433753</v>
      </c>
      <c r="DC159" s="2">
        <f t="shared" si="251"/>
        <v>62.55553189000657</v>
      </c>
      <c r="DD159" s="2">
        <f t="shared" si="252"/>
        <v>63.067492306423006</v>
      </c>
      <c r="DE159" s="2">
        <f t="shared" si="253"/>
        <v>64.901234654915896</v>
      </c>
      <c r="DF159" s="2">
        <f t="shared" si="254"/>
        <v>61.93166217277841</v>
      </c>
      <c r="DG159" s="2">
        <f t="shared" si="255"/>
        <v>60.665276518745465</v>
      </c>
      <c r="DH159" s="2">
        <f t="shared" si="256"/>
        <v>57.077619718309862</v>
      </c>
      <c r="DI159" s="2">
        <f t="shared" si="257"/>
        <v>57.560053837391536</v>
      </c>
      <c r="DJ159" s="2">
        <f t="shared" si="258"/>
        <v>68.884301364459091</v>
      </c>
      <c r="DL159" s="2">
        <f t="shared" si="259"/>
        <v>34.322278575128266</v>
      </c>
      <c r="DM159" s="2">
        <f t="shared" si="260"/>
        <v>40.766153791782834</v>
      </c>
      <c r="DN159" s="2">
        <f t="shared" si="261"/>
        <v>46.407778607969853</v>
      </c>
      <c r="DO159" s="2">
        <f t="shared" si="262"/>
        <v>50.414244357838548</v>
      </c>
      <c r="DP159" s="2">
        <f t="shared" si="263"/>
        <v>54.089471006353776</v>
      </c>
      <c r="DQ159" s="2">
        <f t="shared" si="264"/>
        <v>57.611703009230595</v>
      </c>
      <c r="DR159" s="2">
        <f t="shared" si="265"/>
        <v>59.476939182387731</v>
      </c>
      <c r="DS159" s="2">
        <f t="shared" si="266"/>
        <v>61.036109249853013</v>
      </c>
      <c r="DT159" s="2">
        <f t="shared" si="267"/>
        <v>60.453896629854384</v>
      </c>
      <c r="DU159" s="2">
        <f t="shared" si="268"/>
        <v>59.486656526960154</v>
      </c>
      <c r="DV159" s="2">
        <f t="shared" si="269"/>
        <v>58.357344738068278</v>
      </c>
      <c r="DW159" s="2">
        <f t="shared" si="270"/>
        <v>57.425822276371967</v>
      </c>
      <c r="DX159" s="2">
        <f t="shared" si="271"/>
        <v>54.488014285714257</v>
      </c>
      <c r="DY159" s="2">
        <f t="shared" si="272"/>
        <v>53.620148301696005</v>
      </c>
      <c r="DZ159" s="2">
        <f t="shared" si="273"/>
        <v>51.548534930139724</v>
      </c>
      <c r="EB159" s="2">
        <f t="shared" si="274"/>
        <v>0.96817266403913993</v>
      </c>
      <c r="EC159" s="2">
        <f t="shared" si="275"/>
        <v>0.95963549396316694</v>
      </c>
      <c r="ED159" s="2">
        <f t="shared" si="276"/>
        <v>0.96430133350347624</v>
      </c>
      <c r="EE159" s="2">
        <f t="shared" si="277"/>
        <v>0.96519564375456701</v>
      </c>
      <c r="EF159" s="2">
        <f t="shared" si="278"/>
        <v>0.96315406496002465</v>
      </c>
      <c r="EG159" s="2">
        <f t="shared" si="279"/>
        <v>0.96608242268563449</v>
      </c>
      <c r="EH159" s="2">
        <f t="shared" si="280"/>
        <v>0.96623316634689793</v>
      </c>
      <c r="EI159" s="2">
        <f t="shared" si="281"/>
        <v>0.96531307048902415</v>
      </c>
      <c r="EJ159" s="2">
        <f t="shared" si="282"/>
        <v>0.96516924772650448</v>
      </c>
      <c r="EK159" s="2">
        <f t="shared" si="283"/>
        <v>0.96572102818418393</v>
      </c>
      <c r="EL159" s="2">
        <f t="shared" si="284"/>
        <v>0.96290512821371554</v>
      </c>
      <c r="EM159" s="2">
        <f t="shared" si="285"/>
        <v>0.95947840862232059</v>
      </c>
      <c r="EN159" s="2">
        <f t="shared" si="286"/>
        <v>0.95425014019760857</v>
      </c>
      <c r="EO159" s="2">
        <f t="shared" si="287"/>
        <v>0.96017266303041082</v>
      </c>
      <c r="EP159" s="2">
        <f t="shared" si="288"/>
        <v>0.96485527854431763</v>
      </c>
    </row>
    <row r="160" spans="2:146" x14ac:dyDescent="0.25">
      <c r="B160" s="2">
        <v>138</v>
      </c>
      <c r="C160" s="49">
        <v>34.736800000000002</v>
      </c>
      <c r="D160" s="49">
        <v>40.491199999999999</v>
      </c>
      <c r="E160" s="49">
        <v>46.381999999999998</v>
      </c>
      <c r="F160" s="49">
        <v>51.308999999999997</v>
      </c>
      <c r="G160" s="49">
        <v>54.636000000000003</v>
      </c>
      <c r="H160" s="49">
        <v>59.109000000000002</v>
      </c>
      <c r="I160" s="49">
        <v>60.527000000000001</v>
      </c>
      <c r="J160" s="49">
        <v>62.145000000000003</v>
      </c>
      <c r="K160" s="49">
        <v>61.326999999999998</v>
      </c>
      <c r="L160" s="49">
        <v>59.963999999999999</v>
      </c>
      <c r="M160" s="49">
        <v>58.417999999999999</v>
      </c>
      <c r="N160" s="49">
        <v>55.759</v>
      </c>
      <c r="O160" s="49">
        <v>54.093000000000004</v>
      </c>
      <c r="P160" s="49">
        <v>52.832999999999998</v>
      </c>
      <c r="Q160" s="49">
        <v>51.795999999999999</v>
      </c>
      <c r="T160" s="4">
        <f t="shared" si="199"/>
        <v>34.318815761551072</v>
      </c>
      <c r="U160" s="4">
        <f t="shared" si="200"/>
        <v>40.830512442978616</v>
      </c>
      <c r="V160" s="4">
        <f t="shared" si="201"/>
        <v>46.423511657223735</v>
      </c>
      <c r="W160" s="4">
        <f t="shared" si="202"/>
        <v>50.9461474933129</v>
      </c>
      <c r="X160" s="4">
        <f t="shared" si="203"/>
        <v>54.413868157933983</v>
      </c>
      <c r="Y160" s="4">
        <f t="shared" si="204"/>
        <v>58.451191579290388</v>
      </c>
      <c r="Z160" s="4">
        <f t="shared" si="205"/>
        <v>60.335470798102733</v>
      </c>
      <c r="AA160" s="4">
        <f t="shared" si="206"/>
        <v>62.81649681544048</v>
      </c>
      <c r="AB160" s="4">
        <f t="shared" si="207"/>
        <v>61.324102284546477</v>
      </c>
      <c r="AC160" s="4">
        <f t="shared" si="208"/>
        <v>61.221037987346214</v>
      </c>
      <c r="AD160" s="4">
        <f t="shared" si="209"/>
        <v>58.869972177831109</v>
      </c>
      <c r="AE160" s="4">
        <f t="shared" si="210"/>
        <v>57.512186429548812</v>
      </c>
      <c r="AF160" s="4">
        <f t="shared" si="211"/>
        <v>54.459729718376259</v>
      </c>
      <c r="AG160" s="4">
        <f t="shared" si="212"/>
        <v>53.605290409299371</v>
      </c>
      <c r="AH160" s="4">
        <f t="shared" si="213"/>
        <v>52.001637199388526</v>
      </c>
      <c r="AJ160" s="4">
        <f t="shared" si="289"/>
        <v>0.41798423844893051</v>
      </c>
      <c r="AK160" s="4">
        <f t="shared" si="289"/>
        <v>-0.33931244297861696</v>
      </c>
      <c r="AL160" s="4">
        <f t="shared" si="289"/>
        <v>-4.151165722373662E-2</v>
      </c>
      <c r="AM160" s="4">
        <f t="shared" si="289"/>
        <v>0.36285250668709779</v>
      </c>
      <c r="AN160" s="4">
        <f t="shared" si="289"/>
        <v>0.22213184206601966</v>
      </c>
      <c r="AO160" s="4">
        <f t="shared" si="289"/>
        <v>0.65780842070961398</v>
      </c>
      <c r="AP160" s="4">
        <f t="shared" si="289"/>
        <v>0.19152920189726785</v>
      </c>
      <c r="AQ160" s="4">
        <f t="shared" si="289"/>
        <v>-0.67149681544047723</v>
      </c>
      <c r="AR160" s="4">
        <f t="shared" si="289"/>
        <v>2.8977154535212435E-3</v>
      </c>
      <c r="AS160" s="4">
        <f t="shared" si="289"/>
        <v>-1.2570379873462159</v>
      </c>
      <c r="AT160" s="4">
        <f t="shared" si="289"/>
        <v>-0.45197217783110943</v>
      </c>
      <c r="AU160" s="4">
        <f t="shared" si="289"/>
        <v>-1.753186429548812</v>
      </c>
      <c r="AV160" s="4">
        <f t="shared" si="289"/>
        <v>-0.36672971837625568</v>
      </c>
      <c r="AW160" s="4">
        <f t="shared" si="289"/>
        <v>-0.77229040929937298</v>
      </c>
      <c r="AX160" s="4">
        <f t="shared" si="289"/>
        <v>-0.20563719938852643</v>
      </c>
      <c r="AZ160" s="2">
        <f t="shared" si="290"/>
        <v>34.318815761551072</v>
      </c>
      <c r="BA160" s="2">
        <f t="shared" si="290"/>
        <v>40.830415584870877</v>
      </c>
      <c r="BB160" s="2">
        <f t="shared" si="290"/>
        <v>46.411530142462752</v>
      </c>
      <c r="BC160" s="2">
        <f t="shared" si="290"/>
        <v>50.362721277295883</v>
      </c>
      <c r="BD160" s="2">
        <f t="shared" si="290"/>
        <v>54.0498933231965</v>
      </c>
      <c r="BE160" s="2">
        <f t="shared" si="290"/>
        <v>57.594984411158542</v>
      </c>
      <c r="BF160" s="2">
        <f t="shared" si="290"/>
        <v>59.415592908877272</v>
      </c>
      <c r="BG160" s="2">
        <f t="shared" si="290"/>
        <v>60.962432544832573</v>
      </c>
      <c r="BH160" s="2">
        <f t="shared" si="290"/>
        <v>60.407091399285321</v>
      </c>
      <c r="BI160" s="2">
        <f t="shared" si="290"/>
        <v>59.527660816901296</v>
      </c>
      <c r="BJ160" s="2">
        <f t="shared" si="290"/>
        <v>58.344698440717174</v>
      </c>
      <c r="BK160" s="2">
        <f t="shared" si="290"/>
        <v>57.394916501671929</v>
      </c>
      <c r="BL160" s="2">
        <f t="shared" si="290"/>
        <v>54.456939194556597</v>
      </c>
      <c r="BM160" s="2">
        <f t="shared" si="290"/>
        <v>53.605290409299371</v>
      </c>
      <c r="BN160" s="2">
        <f t="shared" si="290"/>
        <v>52.001637199388526</v>
      </c>
      <c r="BP160" s="2" t="str">
        <f t="shared" si="214"/>
        <v/>
      </c>
      <c r="BQ160" s="2" t="str">
        <f t="shared" si="215"/>
        <v/>
      </c>
      <c r="BR160" s="2" t="str">
        <f t="shared" si="216"/>
        <v/>
      </c>
      <c r="BS160" s="2" t="str">
        <f t="shared" si="217"/>
        <v/>
      </c>
      <c r="BT160" s="2" t="str">
        <f t="shared" si="218"/>
        <v/>
      </c>
      <c r="BU160" s="2" t="str">
        <f t="shared" si="219"/>
        <v/>
      </c>
      <c r="BV160" s="2" t="str">
        <f t="shared" si="220"/>
        <v/>
      </c>
      <c r="BW160" s="2" t="str">
        <f t="shared" si="221"/>
        <v/>
      </c>
      <c r="BX160" s="2" t="str">
        <f t="shared" si="222"/>
        <v/>
      </c>
      <c r="BY160" s="2" t="str">
        <f t="shared" si="223"/>
        <v/>
      </c>
      <c r="BZ160" s="2" t="str">
        <f t="shared" si="224"/>
        <v/>
      </c>
      <c r="CA160" s="2" t="str">
        <f t="shared" si="225"/>
        <v/>
      </c>
      <c r="CB160" s="2" t="str">
        <f t="shared" si="226"/>
        <v/>
      </c>
      <c r="CC160" s="2" t="str">
        <f t="shared" si="227"/>
        <v/>
      </c>
      <c r="CD160" s="2" t="str">
        <f t="shared" si="228"/>
        <v/>
      </c>
      <c r="CF160" s="2">
        <f t="shared" si="229"/>
        <v>34.736800000000002</v>
      </c>
      <c r="CG160" s="2">
        <f t="shared" si="230"/>
        <v>40.491199999999999</v>
      </c>
      <c r="CH160" s="2">
        <f t="shared" si="231"/>
        <v>46.381999999999998</v>
      </c>
      <c r="CI160" s="2">
        <f t="shared" si="232"/>
        <v>51.308999999999997</v>
      </c>
      <c r="CJ160" s="2">
        <f t="shared" si="233"/>
        <v>54.636000000000003</v>
      </c>
      <c r="CK160" s="2">
        <f t="shared" si="234"/>
        <v>59.109000000000002</v>
      </c>
      <c r="CL160" s="2">
        <f t="shared" si="235"/>
        <v>60.527000000000001</v>
      </c>
      <c r="CM160" s="2" t="str">
        <f t="shared" si="236"/>
        <v/>
      </c>
      <c r="CN160" s="2">
        <f t="shared" si="237"/>
        <v>61.326999999999998</v>
      </c>
      <c r="CO160" s="2" t="str">
        <f t="shared" si="238"/>
        <v/>
      </c>
      <c r="CP160" s="2">
        <f t="shared" si="239"/>
        <v>58.417999999999999</v>
      </c>
      <c r="CQ160" s="2">
        <f t="shared" si="240"/>
        <v>55.759</v>
      </c>
      <c r="CR160" s="2">
        <f t="shared" si="241"/>
        <v>54.093000000000004</v>
      </c>
      <c r="CS160" s="2" t="str">
        <f t="shared" si="242"/>
        <v/>
      </c>
      <c r="CT160" s="2" t="str">
        <f t="shared" si="243"/>
        <v/>
      </c>
      <c r="CV160" s="2">
        <f t="shared" si="244"/>
        <v>35.044789948069663</v>
      </c>
      <c r="CW160" s="2">
        <f t="shared" si="245"/>
        <v>43.768387016267212</v>
      </c>
      <c r="CX160" s="2">
        <f t="shared" si="246"/>
        <v>48.815952230378322</v>
      </c>
      <c r="CY160" s="2">
        <f t="shared" si="247"/>
        <v>51.563376163349595</v>
      </c>
      <c r="CZ160" s="2">
        <f t="shared" si="248"/>
        <v>55.365164262356345</v>
      </c>
      <c r="DA160" s="2">
        <f t="shared" si="249"/>
        <v>59.788738708482974</v>
      </c>
      <c r="DB160" s="2">
        <f t="shared" si="250"/>
        <v>61.143416065625956</v>
      </c>
      <c r="DC160" s="2">
        <f t="shared" si="251"/>
        <v>62.469801915633418</v>
      </c>
      <c r="DD160" s="2">
        <f t="shared" si="252"/>
        <v>62.980936888792215</v>
      </c>
      <c r="DE160" s="2">
        <f t="shared" si="253"/>
        <v>64.842160083747686</v>
      </c>
      <c r="DF160" s="2">
        <f t="shared" si="254"/>
        <v>61.842731868250937</v>
      </c>
      <c r="DG160" s="2">
        <f t="shared" si="255"/>
        <v>60.558881050511701</v>
      </c>
      <c r="DH160" s="2">
        <f t="shared" si="256"/>
        <v>56.942631790744471</v>
      </c>
      <c r="DI160" s="2">
        <f t="shared" si="257"/>
        <v>57.449951991453453</v>
      </c>
      <c r="DJ160" s="2">
        <f t="shared" si="258"/>
        <v>68.919678957627511</v>
      </c>
      <c r="DL160" s="2">
        <f t="shared" si="259"/>
        <v>34.297050261421937</v>
      </c>
      <c r="DM160" s="2">
        <f t="shared" si="260"/>
        <v>40.717711175410443</v>
      </c>
      <c r="DN160" s="2">
        <f t="shared" si="261"/>
        <v>46.330349976440502</v>
      </c>
      <c r="DO160" s="2">
        <f t="shared" si="262"/>
        <v>50.32323588613167</v>
      </c>
      <c r="DP160" s="2">
        <f t="shared" si="263"/>
        <v>54.004004275549967</v>
      </c>
      <c r="DQ160" s="2">
        <f t="shared" si="264"/>
        <v>57.524742126659945</v>
      </c>
      <c r="DR160" s="2">
        <f t="shared" si="265"/>
        <v>59.360523845772462</v>
      </c>
      <c r="DS160" s="2">
        <f t="shared" si="266"/>
        <v>60.913033635829208</v>
      </c>
      <c r="DT160" s="2">
        <f t="shared" si="267"/>
        <v>60.322380000950673</v>
      </c>
      <c r="DU160" s="2">
        <f t="shared" si="268"/>
        <v>59.355617245115035</v>
      </c>
      <c r="DV160" s="2">
        <f t="shared" si="269"/>
        <v>58.221797748214627</v>
      </c>
      <c r="DW160" s="2">
        <f t="shared" si="270"/>
        <v>57.273050406596447</v>
      </c>
      <c r="DX160" s="2">
        <f t="shared" si="271"/>
        <v>54.348252857142832</v>
      </c>
      <c r="DY160" s="2">
        <f t="shared" si="272"/>
        <v>53.459848338465783</v>
      </c>
      <c r="DZ160" s="2">
        <f t="shared" si="273"/>
        <v>51.439622051671307</v>
      </c>
      <c r="EB160" s="2">
        <f t="shared" si="274"/>
        <v>0.97089160771081551</v>
      </c>
      <c r="EC160" s="2">
        <f t="shared" si="275"/>
        <v>0.96305592093692027</v>
      </c>
      <c r="ED160" s="2">
        <f t="shared" si="276"/>
        <v>0.96733984051807131</v>
      </c>
      <c r="EE160" s="2">
        <f t="shared" si="277"/>
        <v>0.96816054450486111</v>
      </c>
      <c r="EF160" s="2">
        <f t="shared" si="278"/>
        <v>0.96628680824345869</v>
      </c>
      <c r="EG160" s="2">
        <f t="shared" si="279"/>
        <v>0.96897420912091647</v>
      </c>
      <c r="EH160" s="2">
        <f t="shared" si="280"/>
        <v>0.96911251140613586</v>
      </c>
      <c r="EI160" s="2">
        <f t="shared" si="281"/>
        <v>0.96826829680164239</v>
      </c>
      <c r="EJ160" s="2">
        <f t="shared" si="282"/>
        <v>0.96813632285919604</v>
      </c>
      <c r="EK160" s="2">
        <f t="shared" si="283"/>
        <v>0.96864262672390955</v>
      </c>
      <c r="EL160" s="2">
        <f t="shared" si="284"/>
        <v>0.96605829091932982</v>
      </c>
      <c r="EM160" s="2">
        <f t="shared" si="285"/>
        <v>0.96291163231399224</v>
      </c>
      <c r="EN160" s="2">
        <f t="shared" si="286"/>
        <v>0.95810699200255978</v>
      </c>
      <c r="EO160" s="2">
        <f t="shared" si="287"/>
        <v>0.96354930009783446</v>
      </c>
      <c r="EP160" s="2">
        <f t="shared" si="288"/>
        <v>0.96784820834732432</v>
      </c>
    </row>
    <row r="161" spans="2:148" x14ac:dyDescent="0.25">
      <c r="B161" s="2">
        <v>139</v>
      </c>
      <c r="C161" s="49">
        <v>34.210500000000003</v>
      </c>
      <c r="D161" s="49">
        <v>41.280700000000003</v>
      </c>
      <c r="E161" s="49">
        <v>46.036000000000001</v>
      </c>
      <c r="F161" s="49">
        <v>51.872999999999998</v>
      </c>
      <c r="G161" s="49">
        <v>54.2</v>
      </c>
      <c r="H161" s="49">
        <v>59.835999999999999</v>
      </c>
      <c r="I161" s="49">
        <v>61.817999999999998</v>
      </c>
      <c r="J161" s="49">
        <v>62.744999999999997</v>
      </c>
      <c r="K161" s="49">
        <v>61.945</v>
      </c>
      <c r="L161" s="49">
        <v>61.582000000000001</v>
      </c>
      <c r="M161" s="49">
        <v>57.835999999999999</v>
      </c>
      <c r="N161" s="49">
        <v>58.018999999999998</v>
      </c>
      <c r="O161" s="49">
        <v>52.777999999999999</v>
      </c>
      <c r="P161" s="49">
        <v>52.889000000000003</v>
      </c>
      <c r="Q161" s="49">
        <v>49.926000000000002</v>
      </c>
      <c r="T161" s="4">
        <f t="shared" si="199"/>
        <v>34.291395229989881</v>
      </c>
      <c r="U161" s="4">
        <f t="shared" si="200"/>
        <v>40.772996014010737</v>
      </c>
      <c r="V161" s="4">
        <f t="shared" si="201"/>
        <v>46.365461682562795</v>
      </c>
      <c r="W161" s="4">
        <f t="shared" si="202"/>
        <v>51.377491602896569</v>
      </c>
      <c r="X161" s="4">
        <f t="shared" si="203"/>
        <v>54.731539670904489</v>
      </c>
      <c r="Y161" s="4">
        <f t="shared" si="204"/>
        <v>59.151091539558969</v>
      </c>
      <c r="Z161" s="4">
        <f t="shared" si="205"/>
        <v>61.096396942539933</v>
      </c>
      <c r="AA161" s="4">
        <f t="shared" si="206"/>
        <v>63.837955064166714</v>
      </c>
      <c r="AB161" s="4">
        <f t="shared" si="207"/>
        <v>61.997740756648696</v>
      </c>
      <c r="AC161" s="4">
        <f t="shared" si="208"/>
        <v>61.80519474835593</v>
      </c>
      <c r="AD161" s="4">
        <f t="shared" si="209"/>
        <v>59.147653193572559</v>
      </c>
      <c r="AE161" s="4">
        <f t="shared" si="210"/>
        <v>57.455978953910829</v>
      </c>
      <c r="AF161" s="4">
        <f t="shared" si="211"/>
        <v>54.312864206406687</v>
      </c>
      <c r="AG161" s="4">
        <f t="shared" si="212"/>
        <v>53.434294043369796</v>
      </c>
      <c r="AH161" s="4">
        <f t="shared" si="213"/>
        <v>51.848970243233438</v>
      </c>
      <c r="AJ161" s="4">
        <f t="shared" si="289"/>
        <v>-8.0895229989877748E-2</v>
      </c>
      <c r="AK161" s="4">
        <f t="shared" si="289"/>
        <v>0.50770398598926647</v>
      </c>
      <c r="AL161" s="4">
        <f t="shared" si="289"/>
        <v>-0.32946168256279407</v>
      </c>
      <c r="AM161" s="4">
        <f t="shared" si="289"/>
        <v>0.49550839710342842</v>
      </c>
      <c r="AN161" s="4">
        <f t="shared" si="289"/>
        <v>-0.53153967090448617</v>
      </c>
      <c r="AO161" s="4">
        <f t="shared" si="289"/>
        <v>0.68490846044102938</v>
      </c>
      <c r="AP161" s="4">
        <f t="shared" si="289"/>
        <v>0.72160305746006514</v>
      </c>
      <c r="AQ161" s="4">
        <f t="shared" si="289"/>
        <v>-1.0929550641667163</v>
      </c>
      <c r="AR161" s="4">
        <f t="shared" si="289"/>
        <v>-5.2740756648695708E-2</v>
      </c>
      <c r="AS161" s="4">
        <f t="shared" si="289"/>
        <v>-0.22319474835592956</v>
      </c>
      <c r="AT161" s="4">
        <f t="shared" si="289"/>
        <v>-1.3116531935725604</v>
      </c>
      <c r="AU161" s="4">
        <f t="shared" si="289"/>
        <v>0.56302104608916892</v>
      </c>
      <c r="AV161" s="4">
        <f t="shared" si="289"/>
        <v>-1.534864206406688</v>
      </c>
      <c r="AW161" s="4">
        <f t="shared" si="289"/>
        <v>-0.54529404336979326</v>
      </c>
      <c r="AX161" s="4">
        <f t="shared" si="289"/>
        <v>-1.9229702432334363</v>
      </c>
      <c r="AZ161" s="2">
        <f t="shared" si="290"/>
        <v>34.291395229989881</v>
      </c>
      <c r="BA161" s="2">
        <f t="shared" si="290"/>
        <v>40.772963020648163</v>
      </c>
      <c r="BB161" s="2">
        <f t="shared" si="290"/>
        <v>46.32828240971827</v>
      </c>
      <c r="BC161" s="2">
        <f t="shared" si="290"/>
        <v>50.269151172792476</v>
      </c>
      <c r="BD161" s="2">
        <f t="shared" si="290"/>
        <v>53.961008096821075</v>
      </c>
      <c r="BE161" s="2">
        <f t="shared" si="290"/>
        <v>57.502846910256665</v>
      </c>
      <c r="BF161" s="2">
        <f t="shared" si="290"/>
        <v>59.295798049754247</v>
      </c>
      <c r="BG161" s="2">
        <f t="shared" si="290"/>
        <v>60.836220298682655</v>
      </c>
      <c r="BH161" s="2">
        <f t="shared" si="290"/>
        <v>60.269648545895265</v>
      </c>
      <c r="BI161" s="2">
        <f t="shared" si="290"/>
        <v>59.383981442966473</v>
      </c>
      <c r="BJ161" s="2">
        <f t="shared" si="290"/>
        <v>58.200120623849493</v>
      </c>
      <c r="BK161" s="2">
        <f t="shared" si="290"/>
        <v>57.233359443281948</v>
      </c>
      <c r="BL161" s="2">
        <f t="shared" si="290"/>
        <v>54.308164334299143</v>
      </c>
      <c r="BM161" s="2">
        <f t="shared" si="290"/>
        <v>53.434294043369796</v>
      </c>
      <c r="BN161" s="2">
        <f t="shared" si="290"/>
        <v>51.848970243233438</v>
      </c>
      <c r="BP161" s="2" t="str">
        <f t="shared" si="214"/>
        <v/>
      </c>
      <c r="BQ161" s="2" t="str">
        <f t="shared" si="215"/>
        <v/>
      </c>
      <c r="BR161" s="2" t="str">
        <f t="shared" si="216"/>
        <v/>
      </c>
      <c r="BS161" s="2" t="str">
        <f t="shared" si="217"/>
        <v/>
      </c>
      <c r="BT161" s="2" t="str">
        <f t="shared" si="218"/>
        <v/>
      </c>
      <c r="BU161" s="2" t="str">
        <f t="shared" si="219"/>
        <v/>
      </c>
      <c r="BV161" s="2" t="str">
        <f t="shared" si="220"/>
        <v/>
      </c>
      <c r="BW161" s="2" t="str">
        <f t="shared" si="221"/>
        <v/>
      </c>
      <c r="BX161" s="2" t="str">
        <f t="shared" si="222"/>
        <v/>
      </c>
      <c r="BY161" s="2" t="str">
        <f t="shared" si="223"/>
        <v/>
      </c>
      <c r="BZ161" s="2" t="str">
        <f t="shared" si="224"/>
        <v/>
      </c>
      <c r="CA161" s="2" t="str">
        <f t="shared" si="225"/>
        <v/>
      </c>
      <c r="CB161" s="2" t="str">
        <f t="shared" si="226"/>
        <v/>
      </c>
      <c r="CC161" s="2" t="str">
        <f t="shared" si="227"/>
        <v/>
      </c>
      <c r="CD161" s="2" t="str">
        <f t="shared" si="228"/>
        <v/>
      </c>
      <c r="CF161" s="2" t="str">
        <f t="shared" si="229"/>
        <v/>
      </c>
      <c r="CG161" s="2">
        <f t="shared" si="230"/>
        <v>41.280700000000003</v>
      </c>
      <c r="CH161" s="2">
        <f t="shared" si="231"/>
        <v>46.036000000000001</v>
      </c>
      <c r="CI161" s="2" t="str">
        <f t="shared" si="232"/>
        <v/>
      </c>
      <c r="CJ161" s="2">
        <f t="shared" si="233"/>
        <v>54.2</v>
      </c>
      <c r="CK161" s="2" t="str">
        <f t="shared" si="234"/>
        <v/>
      </c>
      <c r="CL161" s="2" t="str">
        <f t="shared" si="235"/>
        <v/>
      </c>
      <c r="CM161" s="2" t="str">
        <f t="shared" si="236"/>
        <v/>
      </c>
      <c r="CN161" s="2" t="str">
        <f t="shared" si="237"/>
        <v/>
      </c>
      <c r="CO161" s="2" t="str">
        <f t="shared" si="238"/>
        <v/>
      </c>
      <c r="CP161" s="2" t="str">
        <f t="shared" si="239"/>
        <v/>
      </c>
      <c r="CQ161" s="2">
        <f t="shared" si="240"/>
        <v>58.018999999999998</v>
      </c>
      <c r="CR161" s="2">
        <f t="shared" si="241"/>
        <v>52.777999999999999</v>
      </c>
      <c r="CS161" s="2" t="str">
        <f t="shared" si="242"/>
        <v/>
      </c>
      <c r="CT161" s="2" t="str">
        <f t="shared" si="243"/>
        <v/>
      </c>
      <c r="CV161" s="2">
        <f t="shared" si="244"/>
        <v>35.007235600470572</v>
      </c>
      <c r="CW161" s="2">
        <f t="shared" si="245"/>
        <v>43.736853977791121</v>
      </c>
      <c r="CX161" s="2">
        <f t="shared" si="246"/>
        <v>48.775698437794091</v>
      </c>
      <c r="CY161" s="2">
        <f t="shared" si="247"/>
        <v>51.500235062559923</v>
      </c>
      <c r="CZ161" s="2">
        <f t="shared" si="248"/>
        <v>55.295740138278987</v>
      </c>
      <c r="DA161" s="2">
        <f t="shared" si="249"/>
        <v>59.730980559653474</v>
      </c>
      <c r="DB161" s="2">
        <f t="shared" si="250"/>
        <v>61.074054016818152</v>
      </c>
      <c r="DC161" s="2">
        <f t="shared" si="251"/>
        <v>62.38407194126026</v>
      </c>
      <c r="DD161" s="2">
        <f t="shared" si="252"/>
        <v>62.894381471161431</v>
      </c>
      <c r="DE161" s="2">
        <f t="shared" si="253"/>
        <v>64.78308551257949</v>
      </c>
      <c r="DF161" s="2">
        <f t="shared" si="254"/>
        <v>61.753801563723471</v>
      </c>
      <c r="DG161" s="2">
        <f t="shared" si="255"/>
        <v>60.452485582277944</v>
      </c>
      <c r="DH161" s="2">
        <f t="shared" si="256"/>
        <v>56.807643863179074</v>
      </c>
      <c r="DI161" s="2">
        <f t="shared" si="257"/>
        <v>57.339850145515371</v>
      </c>
      <c r="DJ161" s="2">
        <f t="shared" si="258"/>
        <v>68.955056550795945</v>
      </c>
      <c r="DL161" s="2">
        <f t="shared" si="259"/>
        <v>34.271821947715608</v>
      </c>
      <c r="DM161" s="2">
        <f t="shared" si="260"/>
        <v>40.669268559038045</v>
      </c>
      <c r="DN161" s="2">
        <f t="shared" si="261"/>
        <v>46.252921344911158</v>
      </c>
      <c r="DO161" s="2">
        <f t="shared" si="262"/>
        <v>50.232227414424784</v>
      </c>
      <c r="DP161" s="2">
        <f t="shared" si="263"/>
        <v>53.918537544746158</v>
      </c>
      <c r="DQ161" s="2">
        <f t="shared" si="264"/>
        <v>57.437781244089287</v>
      </c>
      <c r="DR161" s="2">
        <f t="shared" si="265"/>
        <v>59.244108509157194</v>
      </c>
      <c r="DS161" s="2">
        <f t="shared" si="266"/>
        <v>60.789958021805404</v>
      </c>
      <c r="DT161" s="2">
        <f t="shared" si="267"/>
        <v>60.190863372046955</v>
      </c>
      <c r="DU161" s="2">
        <f t="shared" si="268"/>
        <v>59.224577963269915</v>
      </c>
      <c r="DV161" s="2">
        <f t="shared" si="269"/>
        <v>58.086250758360976</v>
      </c>
      <c r="DW161" s="2">
        <f t="shared" si="270"/>
        <v>57.120278536820926</v>
      </c>
      <c r="DX161" s="2">
        <f t="shared" si="271"/>
        <v>54.208491428571406</v>
      </c>
      <c r="DY161" s="2">
        <f t="shared" si="272"/>
        <v>53.29954837523556</v>
      </c>
      <c r="DZ161" s="2">
        <f t="shared" si="273"/>
        <v>51.330709173202891</v>
      </c>
      <c r="EB161" s="2">
        <f t="shared" si="274"/>
        <v>0.97338466290237358</v>
      </c>
      <c r="EC161" s="2">
        <f t="shared" si="275"/>
        <v>0.96619671583513089</v>
      </c>
      <c r="ED161" s="2">
        <f t="shared" si="276"/>
        <v>0.97012773541518338</v>
      </c>
      <c r="EE161" s="2">
        <f t="shared" si="277"/>
        <v>0.97088049238346597</v>
      </c>
      <c r="EF161" s="2">
        <f t="shared" si="278"/>
        <v>0.96916172517075583</v>
      </c>
      <c r="EG161" s="2">
        <f t="shared" si="279"/>
        <v>0.97162668516174089</v>
      </c>
      <c r="EH161" s="2">
        <f t="shared" si="280"/>
        <v>0.97175350829811014</v>
      </c>
      <c r="EI161" s="2">
        <f t="shared" si="281"/>
        <v>0.97097931564823636</v>
      </c>
      <c r="EJ161" s="2">
        <f t="shared" si="282"/>
        <v>0.97085827763679</v>
      </c>
      <c r="EK161" s="2">
        <f t="shared" si="283"/>
        <v>0.9713226116394571</v>
      </c>
      <c r="EL161" s="2">
        <f t="shared" si="284"/>
        <v>0.96895206868790296</v>
      </c>
      <c r="EM161" s="2">
        <f t="shared" si="285"/>
        <v>0.96606426163848569</v>
      </c>
      <c r="EN161" s="2">
        <f t="shared" si="286"/>
        <v>0.96165176601395419</v>
      </c>
      <c r="EO161" s="2">
        <f t="shared" si="287"/>
        <v>0.9666496029763374</v>
      </c>
      <c r="EP161" s="2">
        <f t="shared" si="288"/>
        <v>0.97059402774315229</v>
      </c>
    </row>
    <row r="162" spans="2:148" x14ac:dyDescent="0.25">
      <c r="B162" s="2">
        <v>140</v>
      </c>
      <c r="C162" s="49">
        <v>34.280700000000003</v>
      </c>
      <c r="D162" s="49">
        <v>41.087699999999998</v>
      </c>
      <c r="E162" s="49">
        <v>45.854999999999997</v>
      </c>
      <c r="F162" s="49">
        <v>52.582000000000001</v>
      </c>
      <c r="G162" s="49">
        <v>55.127000000000002</v>
      </c>
      <c r="H162" s="49">
        <v>58.981999999999999</v>
      </c>
      <c r="I162" s="49">
        <v>63.691000000000003</v>
      </c>
      <c r="J162" s="49">
        <v>65.763999999999996</v>
      </c>
      <c r="K162" s="49">
        <v>62.691000000000003</v>
      </c>
      <c r="L162" s="49">
        <v>61.381999999999998</v>
      </c>
      <c r="M162" s="49">
        <v>58.8</v>
      </c>
      <c r="N162" s="49">
        <v>57.018999999999998</v>
      </c>
      <c r="O162" s="49">
        <v>52.814999999999998</v>
      </c>
      <c r="P162" s="49">
        <v>53.759</v>
      </c>
      <c r="Q162" s="49">
        <v>49.685000000000002</v>
      </c>
      <c r="T162" s="4">
        <f t="shared" si="199"/>
        <v>34.264186684399824</v>
      </c>
      <c r="U162" s="4">
        <f t="shared" si="200"/>
        <v>40.716212013085482</v>
      </c>
      <c r="V162" s="4">
        <f t="shared" si="201"/>
        <v>46.346846157733729</v>
      </c>
      <c r="W162" s="4">
        <f t="shared" si="202"/>
        <v>52.101694658891581</v>
      </c>
      <c r="X162" s="4">
        <f t="shared" si="203"/>
        <v>55.358677480849323</v>
      </c>
      <c r="Y162" s="4">
        <f t="shared" si="204"/>
        <v>60.303479913280881</v>
      </c>
      <c r="Z162" s="4">
        <f t="shared" si="205"/>
        <v>62.374758635692253</v>
      </c>
      <c r="AA162" s="4">
        <f t="shared" si="206"/>
        <v>65.234919555171558</v>
      </c>
      <c r="AB162" s="4">
        <f t="shared" si="207"/>
        <v>63.091848623539711</v>
      </c>
      <c r="AC162" s="4">
        <f t="shared" si="208"/>
        <v>62.487997341371603</v>
      </c>
      <c r="AD162" s="4">
        <f t="shared" si="209"/>
        <v>59.625973190045819</v>
      </c>
      <c r="AE162" s="4">
        <f t="shared" si="210"/>
        <v>57.465397821281734</v>
      </c>
      <c r="AF162" s="4">
        <f t="shared" si="211"/>
        <v>54.168847807161875</v>
      </c>
      <c r="AG162" s="4">
        <f t="shared" si="212"/>
        <v>53.264030914940349</v>
      </c>
      <c r="AH162" s="4">
        <f t="shared" si="213"/>
        <v>51.699561845517422</v>
      </c>
      <c r="AJ162" s="4">
        <f t="shared" si="289"/>
        <v>1.6513315600178657E-2</v>
      </c>
      <c r="AK162" s="4">
        <f t="shared" si="289"/>
        <v>0.37148798691451645</v>
      </c>
      <c r="AL162" s="4">
        <f t="shared" si="289"/>
        <v>-0.49184615773373253</v>
      </c>
      <c r="AM162" s="4">
        <f t="shared" si="289"/>
        <v>0.48030534110841927</v>
      </c>
      <c r="AN162" s="4">
        <f t="shared" si="289"/>
        <v>-0.23167748084932072</v>
      </c>
      <c r="AO162" s="4">
        <f t="shared" si="289"/>
        <v>-1.3214799132808821</v>
      </c>
      <c r="AP162" s="4">
        <f t="shared" si="289"/>
        <v>1.31624136430775</v>
      </c>
      <c r="AQ162" s="4">
        <f t="shared" si="289"/>
        <v>0.52908044482843763</v>
      </c>
      <c r="AR162" s="4">
        <f t="shared" si="289"/>
        <v>-0.40084862353970863</v>
      </c>
      <c r="AS162" s="4">
        <f t="shared" si="289"/>
        <v>-1.1059973413716051</v>
      </c>
      <c r="AT162" s="4">
        <f t="shared" si="289"/>
        <v>-0.82597319004582204</v>
      </c>
      <c r="AU162" s="4">
        <f t="shared" si="289"/>
        <v>-0.44639782128173522</v>
      </c>
      <c r="AV162" s="4">
        <f t="shared" si="289"/>
        <v>-1.3538478071618769</v>
      </c>
      <c r="AW162" s="4">
        <f t="shared" si="289"/>
        <v>0.49496908505965109</v>
      </c>
      <c r="AX162" s="4">
        <f t="shared" si="289"/>
        <v>-2.0145618455174201</v>
      </c>
      <c r="AZ162" s="2">
        <f t="shared" si="290"/>
        <v>34.264186684399824</v>
      </c>
      <c r="BA162" s="2">
        <f t="shared" si="290"/>
        <v>40.716201397733855</v>
      </c>
      <c r="BB162" s="2">
        <f t="shared" si="290"/>
        <v>46.245419404105661</v>
      </c>
      <c r="BC162" s="2">
        <f t="shared" si="290"/>
        <v>50.175722297423199</v>
      </c>
      <c r="BD162" s="2">
        <f t="shared" si="290"/>
        <v>53.872362228206235</v>
      </c>
      <c r="BE162" s="2">
        <f t="shared" si="290"/>
        <v>57.411067035258803</v>
      </c>
      <c r="BF162" s="2">
        <f t="shared" si="290"/>
        <v>59.176167215274482</v>
      </c>
      <c r="BG162" s="2">
        <f t="shared" si="290"/>
        <v>60.710173082447689</v>
      </c>
      <c r="BH162" s="2">
        <f t="shared" si="290"/>
        <v>60.13258242294885</v>
      </c>
      <c r="BI162" s="2">
        <f t="shared" si="290"/>
        <v>59.241171074908884</v>
      </c>
      <c r="BJ162" s="2">
        <f t="shared" si="290"/>
        <v>58.056162421029512</v>
      </c>
      <c r="BK162" s="2">
        <f t="shared" si="290"/>
        <v>57.072386185861383</v>
      </c>
      <c r="BL162" s="2">
        <f t="shared" si="290"/>
        <v>54.160108049318858</v>
      </c>
      <c r="BM162" s="2">
        <f t="shared" si="290"/>
        <v>53.264030914940349</v>
      </c>
      <c r="BN162" s="2">
        <f t="shared" si="290"/>
        <v>51.699561845517422</v>
      </c>
      <c r="BP162" s="2" t="str">
        <f t="shared" si="214"/>
        <v/>
      </c>
      <c r="BQ162" s="2" t="str">
        <f t="shared" si="215"/>
        <v/>
      </c>
      <c r="BR162" s="2" t="str">
        <f t="shared" si="216"/>
        <v/>
      </c>
      <c r="BS162" s="2" t="str">
        <f t="shared" si="217"/>
        <v/>
      </c>
      <c r="BT162" s="2" t="str">
        <f t="shared" si="218"/>
        <v/>
      </c>
      <c r="BU162" s="2" t="str">
        <f t="shared" si="219"/>
        <v/>
      </c>
      <c r="BV162" s="2" t="str">
        <f t="shared" si="220"/>
        <v/>
      </c>
      <c r="BW162" s="2" t="str">
        <f t="shared" si="221"/>
        <v/>
      </c>
      <c r="BX162" s="2" t="str">
        <f t="shared" si="222"/>
        <v/>
      </c>
      <c r="BY162" s="2" t="str">
        <f t="shared" si="223"/>
        <v/>
      </c>
      <c r="BZ162" s="2" t="str">
        <f t="shared" si="224"/>
        <v/>
      </c>
      <c r="CA162" s="2" t="str">
        <f t="shared" si="225"/>
        <v/>
      </c>
      <c r="CB162" s="2" t="str">
        <f t="shared" si="226"/>
        <v/>
      </c>
      <c r="CC162" s="2" t="str">
        <f t="shared" si="227"/>
        <v/>
      </c>
      <c r="CD162" s="2" t="str">
        <f t="shared" si="228"/>
        <v/>
      </c>
      <c r="CF162" s="2" t="str">
        <f t="shared" si="229"/>
        <v/>
      </c>
      <c r="CG162" s="2">
        <f t="shared" si="230"/>
        <v>41.087699999999998</v>
      </c>
      <c r="CH162" s="2">
        <f t="shared" si="231"/>
        <v>45.854999999999997</v>
      </c>
      <c r="CI162" s="2" t="str">
        <f t="shared" si="232"/>
        <v/>
      </c>
      <c r="CJ162" s="2" t="str">
        <f t="shared" si="233"/>
        <v/>
      </c>
      <c r="CK162" s="2" t="str">
        <f t="shared" si="234"/>
        <v/>
      </c>
      <c r="CL162" s="2" t="str">
        <f t="shared" si="235"/>
        <v/>
      </c>
      <c r="CM162" s="2" t="str">
        <f t="shared" si="236"/>
        <v/>
      </c>
      <c r="CN162" s="2" t="str">
        <f t="shared" si="237"/>
        <v/>
      </c>
      <c r="CO162" s="2" t="str">
        <f t="shared" si="238"/>
        <v/>
      </c>
      <c r="CP162" s="2" t="str">
        <f t="shared" si="239"/>
        <v/>
      </c>
      <c r="CQ162" s="2" t="str">
        <f t="shared" si="240"/>
        <v/>
      </c>
      <c r="CR162" s="2">
        <f t="shared" si="241"/>
        <v>52.814999999999998</v>
      </c>
      <c r="CS162" s="2" t="str">
        <f t="shared" si="242"/>
        <v/>
      </c>
      <c r="CT162" s="2" t="str">
        <f t="shared" si="243"/>
        <v/>
      </c>
      <c r="CV162" s="2">
        <f t="shared" si="244"/>
        <v>34.969681252871482</v>
      </c>
      <c r="CW162" s="2">
        <f t="shared" si="245"/>
        <v>43.70532093931503</v>
      </c>
      <c r="CX162" s="2">
        <f t="shared" si="246"/>
        <v>48.735444645209867</v>
      </c>
      <c r="CY162" s="2">
        <f t="shared" si="247"/>
        <v>51.437093961770252</v>
      </c>
      <c r="CZ162" s="2">
        <f t="shared" si="248"/>
        <v>55.226316014201622</v>
      </c>
      <c r="DA162" s="2">
        <f t="shared" si="249"/>
        <v>59.673222410823975</v>
      </c>
      <c r="DB162" s="2">
        <f t="shared" si="250"/>
        <v>61.004691968010356</v>
      </c>
      <c r="DC162" s="2">
        <f t="shared" si="251"/>
        <v>62.298341966887108</v>
      </c>
      <c r="DD162" s="2">
        <f t="shared" si="252"/>
        <v>62.807826053530647</v>
      </c>
      <c r="DE162" s="2">
        <f t="shared" si="253"/>
        <v>64.724010941411294</v>
      </c>
      <c r="DF162" s="2">
        <f t="shared" si="254"/>
        <v>61.664871259195998</v>
      </c>
      <c r="DG162" s="2">
        <f t="shared" si="255"/>
        <v>60.346090114044188</v>
      </c>
      <c r="DH162" s="2">
        <f t="shared" si="256"/>
        <v>56.672655935613683</v>
      </c>
      <c r="DI162" s="2">
        <f t="shared" si="257"/>
        <v>57.229748299577295</v>
      </c>
      <c r="DJ162" s="2">
        <f t="shared" si="258"/>
        <v>68.990434143964364</v>
      </c>
      <c r="DL162" s="2">
        <f t="shared" si="259"/>
        <v>34.24659363400928</v>
      </c>
      <c r="DM162" s="2">
        <f t="shared" si="260"/>
        <v>40.620825942665654</v>
      </c>
      <c r="DN162" s="2">
        <f t="shared" si="261"/>
        <v>46.175492713381807</v>
      </c>
      <c r="DO162" s="2">
        <f t="shared" si="262"/>
        <v>50.141218942717906</v>
      </c>
      <c r="DP162" s="2">
        <f t="shared" si="263"/>
        <v>53.833070813942356</v>
      </c>
      <c r="DQ162" s="2">
        <f t="shared" si="264"/>
        <v>57.350820361518636</v>
      </c>
      <c r="DR162" s="2">
        <f t="shared" si="265"/>
        <v>59.127693172541925</v>
      </c>
      <c r="DS162" s="2">
        <f t="shared" si="266"/>
        <v>60.666882407781593</v>
      </c>
      <c r="DT162" s="2">
        <f t="shared" si="267"/>
        <v>60.059346743143244</v>
      </c>
      <c r="DU162" s="2">
        <f t="shared" si="268"/>
        <v>59.093538681424803</v>
      </c>
      <c r="DV162" s="2">
        <f t="shared" si="269"/>
        <v>57.950703768507324</v>
      </c>
      <c r="DW162" s="2">
        <f t="shared" si="270"/>
        <v>56.967506667045406</v>
      </c>
      <c r="DX162" s="2">
        <f t="shared" si="271"/>
        <v>54.068729999999974</v>
      </c>
      <c r="DY162" s="2">
        <f t="shared" si="272"/>
        <v>53.13924841200533</v>
      </c>
      <c r="DZ162" s="2">
        <f t="shared" si="273"/>
        <v>51.221796294734474</v>
      </c>
      <c r="EB162" s="2">
        <f t="shared" si="274"/>
        <v>0.97566954552723895</v>
      </c>
      <c r="EC162" s="2">
        <f t="shared" si="275"/>
        <v>0.96907906961372947</v>
      </c>
      <c r="ED162" s="2">
        <f t="shared" si="276"/>
        <v>0.97268437354059423</v>
      </c>
      <c r="EE162" s="2">
        <f t="shared" si="277"/>
        <v>0.97337447346540829</v>
      </c>
      <c r="EF162" s="2">
        <f t="shared" si="278"/>
        <v>0.97179863655258258</v>
      </c>
      <c r="EG162" s="2">
        <f t="shared" si="279"/>
        <v>0.97405846513174288</v>
      </c>
      <c r="EH162" s="2">
        <f t="shared" si="280"/>
        <v>0.97417470759726232</v>
      </c>
      <c r="EI162" s="2">
        <f t="shared" si="281"/>
        <v>0.97346506419697265</v>
      </c>
      <c r="EJ162" s="2">
        <f t="shared" si="282"/>
        <v>0.97335410911451059</v>
      </c>
      <c r="EK162" s="2">
        <f t="shared" si="283"/>
        <v>0.97377974943003587</v>
      </c>
      <c r="EL162" s="2">
        <f t="shared" si="284"/>
        <v>0.97160638210673733</v>
      </c>
      <c r="EM162" s="2">
        <f t="shared" si="285"/>
        <v>0.96895754671705836</v>
      </c>
      <c r="EN162" s="2">
        <f t="shared" si="286"/>
        <v>0.9649075850932971</v>
      </c>
      <c r="EO162" s="2">
        <f t="shared" si="287"/>
        <v>0.96949455901120107</v>
      </c>
      <c r="EP162" s="2">
        <f t="shared" si="288"/>
        <v>0.97311186401361349</v>
      </c>
    </row>
    <row r="163" spans="2:148" x14ac:dyDescent="0.25">
      <c r="B163" s="2">
        <v>141</v>
      </c>
      <c r="C163" s="49">
        <v>34.1404</v>
      </c>
      <c r="D163" s="49">
        <v>40.613999999999997</v>
      </c>
      <c r="E163" s="49">
        <v>46.273000000000003</v>
      </c>
      <c r="F163" s="49">
        <v>52.2</v>
      </c>
      <c r="G163" s="49">
        <v>56.454999999999998</v>
      </c>
      <c r="H163" s="49">
        <v>61.764000000000003</v>
      </c>
      <c r="I163" s="49">
        <v>63.981999999999999</v>
      </c>
      <c r="J163" s="49">
        <v>65.2</v>
      </c>
      <c r="K163" s="49">
        <v>64.364000000000004</v>
      </c>
      <c r="L163" s="49">
        <v>62.8</v>
      </c>
      <c r="M163" s="49">
        <v>61.290999999999997</v>
      </c>
      <c r="N163" s="49">
        <v>57.481000000000002</v>
      </c>
      <c r="O163" s="49">
        <v>53.222000000000001</v>
      </c>
      <c r="P163" s="49">
        <v>53.093000000000004</v>
      </c>
      <c r="Q163" s="49">
        <v>49.759</v>
      </c>
      <c r="T163" s="4">
        <f t="shared" si="199"/>
        <v>34.23717069913598</v>
      </c>
      <c r="U163" s="4">
        <f t="shared" si="200"/>
        <v>40.660085457967298</v>
      </c>
      <c r="V163" s="4">
        <f t="shared" si="201"/>
        <v>46.406158190766618</v>
      </c>
      <c r="W163" s="4">
        <f t="shared" si="202"/>
        <v>53.143777123263831</v>
      </c>
      <c r="X163" s="4">
        <f t="shared" si="203"/>
        <v>56.395996263939679</v>
      </c>
      <c r="Y163" s="4">
        <f t="shared" si="204"/>
        <v>61.946344220145662</v>
      </c>
      <c r="Z163" s="4">
        <f t="shared" si="205"/>
        <v>64.213062625550378</v>
      </c>
      <c r="AA163" s="4">
        <f t="shared" si="206"/>
        <v>66.934436450970679</v>
      </c>
      <c r="AB163" s="4">
        <f t="shared" si="207"/>
        <v>64.600775918311186</v>
      </c>
      <c r="AC163" s="4">
        <f t="shared" si="208"/>
        <v>63.182609382629465</v>
      </c>
      <c r="AD163" s="4">
        <f t="shared" si="209"/>
        <v>60.301379516283951</v>
      </c>
      <c r="AE163" s="4">
        <f t="shared" si="210"/>
        <v>57.557171427331326</v>
      </c>
      <c r="AF163" s="4">
        <f t="shared" si="211"/>
        <v>54.028466227889858</v>
      </c>
      <c r="AG163" s="4">
        <f t="shared" si="212"/>
        <v>53.094458065458717</v>
      </c>
      <c r="AH163" s="4">
        <f t="shared" si="213"/>
        <v>51.553190815018077</v>
      </c>
      <c r="AJ163" s="4">
        <f t="shared" si="289"/>
        <v>-9.6770699135980465E-2</v>
      </c>
      <c r="AK163" s="4">
        <f t="shared" si="289"/>
        <v>-4.6085457967301124E-2</v>
      </c>
      <c r="AL163" s="4">
        <f t="shared" si="289"/>
        <v>-0.13315819076661484</v>
      </c>
      <c r="AM163" s="4">
        <f t="shared" si="289"/>
        <v>-0.94377712326382834</v>
      </c>
      <c r="AN163" s="4">
        <f t="shared" si="289"/>
        <v>5.9003736060319056E-2</v>
      </c>
      <c r="AO163" s="4">
        <f t="shared" si="289"/>
        <v>-0.18234422014565865</v>
      </c>
      <c r="AP163" s="4">
        <f t="shared" si="289"/>
        <v>-0.23106262555037915</v>
      </c>
      <c r="AQ163" s="4">
        <f t="shared" si="289"/>
        <v>-1.7344364509706764</v>
      </c>
      <c r="AR163" s="4">
        <f t="shared" si="289"/>
        <v>-0.2367759183111815</v>
      </c>
      <c r="AS163" s="4">
        <f t="shared" si="289"/>
        <v>-0.38260938262946809</v>
      </c>
      <c r="AT163" s="4">
        <f t="shared" si="289"/>
        <v>0.98962048371604538</v>
      </c>
      <c r="AU163" s="4">
        <f t="shared" si="289"/>
        <v>-7.6171427331324537E-2</v>
      </c>
      <c r="AV163" s="4">
        <f t="shared" si="289"/>
        <v>-0.80646622788985667</v>
      </c>
      <c r="AW163" s="4">
        <f t="shared" si="289"/>
        <v>-1.45806545871352E-3</v>
      </c>
      <c r="AX163" s="4">
        <f t="shared" si="289"/>
        <v>-1.7941908150180765</v>
      </c>
      <c r="AZ163" s="2">
        <f t="shared" si="290"/>
        <v>34.23717069913598</v>
      </c>
      <c r="BA163" s="2">
        <f t="shared" si="290"/>
        <v>40.660082232004207</v>
      </c>
      <c r="BB163" s="2">
        <f t="shared" si="290"/>
        <v>46.162919966580681</v>
      </c>
      <c r="BC163" s="2">
        <f t="shared" si="290"/>
        <v>50.08243008416936</v>
      </c>
      <c r="BD163" s="2">
        <f t="shared" si="290"/>
        <v>53.783941060966406</v>
      </c>
      <c r="BE163" s="2">
        <f t="shared" si="290"/>
        <v>57.319623289790528</v>
      </c>
      <c r="BF163" s="2">
        <f t="shared" si="290"/>
        <v>59.056698142544342</v>
      </c>
      <c r="BG163" s="2">
        <f t="shared" si="290"/>
        <v>60.584286640151255</v>
      </c>
      <c r="BH163" s="2">
        <f t="shared" si="290"/>
        <v>59.995873998049554</v>
      </c>
      <c r="BI163" s="2">
        <f t="shared" si="290"/>
        <v>59.099177976644697</v>
      </c>
      <c r="BJ163" s="2">
        <f t="shared" si="290"/>
        <v>57.912787278582741</v>
      </c>
      <c r="BK163" s="2">
        <f t="shared" si="290"/>
        <v>56.91196459346687</v>
      </c>
      <c r="BL163" s="2">
        <f t="shared" si="290"/>
        <v>54.012717713769383</v>
      </c>
      <c r="BM163" s="2">
        <f t="shared" si="290"/>
        <v>53.094458065458717</v>
      </c>
      <c r="BN163" s="2">
        <f t="shared" si="290"/>
        <v>51.553190815018077</v>
      </c>
      <c r="BP163" s="2" t="str">
        <f t="shared" si="214"/>
        <v/>
      </c>
      <c r="BQ163" s="2" t="str">
        <f t="shared" si="215"/>
        <v/>
      </c>
      <c r="BR163" s="2" t="str">
        <f t="shared" si="216"/>
        <v/>
      </c>
      <c r="BS163" s="2" t="str">
        <f t="shared" si="217"/>
        <v/>
      </c>
      <c r="BT163" s="2" t="str">
        <f t="shared" si="218"/>
        <v/>
      </c>
      <c r="BU163" s="2" t="str">
        <f t="shared" si="219"/>
        <v/>
      </c>
      <c r="BV163" s="2" t="str">
        <f t="shared" si="220"/>
        <v/>
      </c>
      <c r="BW163" s="2" t="str">
        <f t="shared" si="221"/>
        <v/>
      </c>
      <c r="BX163" s="2" t="str">
        <f t="shared" si="222"/>
        <v/>
      </c>
      <c r="BY163" s="2" t="str">
        <f t="shared" si="223"/>
        <v/>
      </c>
      <c r="BZ163" s="2" t="str">
        <f t="shared" si="224"/>
        <v/>
      </c>
      <c r="CA163" s="2" t="str">
        <f t="shared" si="225"/>
        <v/>
      </c>
      <c r="CB163" s="2" t="str">
        <f t="shared" si="226"/>
        <v/>
      </c>
      <c r="CC163" s="2" t="str">
        <f t="shared" si="227"/>
        <v/>
      </c>
      <c r="CD163" s="2" t="str">
        <f t="shared" si="228"/>
        <v/>
      </c>
      <c r="CF163" s="2" t="str">
        <f t="shared" si="229"/>
        <v/>
      </c>
      <c r="CG163" s="2">
        <f t="shared" si="230"/>
        <v>40.613999999999997</v>
      </c>
      <c r="CH163" s="2">
        <f t="shared" si="231"/>
        <v>46.273000000000003</v>
      </c>
      <c r="CI163" s="2" t="str">
        <f t="shared" si="232"/>
        <v/>
      </c>
      <c r="CJ163" s="2" t="str">
        <f t="shared" si="233"/>
        <v/>
      </c>
      <c r="CK163" s="2" t="str">
        <f t="shared" si="234"/>
        <v/>
      </c>
      <c r="CL163" s="2" t="str">
        <f t="shared" si="235"/>
        <v/>
      </c>
      <c r="CM163" s="2" t="str">
        <f t="shared" si="236"/>
        <v/>
      </c>
      <c r="CN163" s="2" t="str">
        <f t="shared" si="237"/>
        <v/>
      </c>
      <c r="CO163" s="2" t="str">
        <f t="shared" si="238"/>
        <v/>
      </c>
      <c r="CP163" s="2" t="str">
        <f t="shared" si="239"/>
        <v/>
      </c>
      <c r="CQ163" s="2" t="str">
        <f t="shared" si="240"/>
        <v/>
      </c>
      <c r="CR163" s="2">
        <f t="shared" si="241"/>
        <v>53.222000000000001</v>
      </c>
      <c r="CS163" s="2" t="str">
        <f t="shared" si="242"/>
        <v/>
      </c>
      <c r="CT163" s="2" t="str">
        <f t="shared" si="243"/>
        <v/>
      </c>
      <c r="CV163" s="2">
        <f t="shared" si="244"/>
        <v>34.932126905272391</v>
      </c>
      <c r="CW163" s="2">
        <f t="shared" si="245"/>
        <v>43.673787900838946</v>
      </c>
      <c r="CX163" s="2">
        <f t="shared" si="246"/>
        <v>48.695190852625636</v>
      </c>
      <c r="CY163" s="2">
        <f t="shared" si="247"/>
        <v>51.37395286098058</v>
      </c>
      <c r="CZ163" s="2">
        <f t="shared" si="248"/>
        <v>55.156891890124257</v>
      </c>
      <c r="DA163" s="2">
        <f t="shared" si="249"/>
        <v>59.615464261994475</v>
      </c>
      <c r="DB163" s="2">
        <f t="shared" si="250"/>
        <v>60.935329919202559</v>
      </c>
      <c r="DC163" s="2">
        <f t="shared" si="251"/>
        <v>62.212611992513956</v>
      </c>
      <c r="DD163" s="2">
        <f t="shared" si="252"/>
        <v>62.721270635899863</v>
      </c>
      <c r="DE163" s="2">
        <f t="shared" si="253"/>
        <v>64.664936370243097</v>
      </c>
      <c r="DF163" s="2">
        <f t="shared" si="254"/>
        <v>61.575940954668525</v>
      </c>
      <c r="DG163" s="2">
        <f t="shared" si="255"/>
        <v>60.239694645810431</v>
      </c>
      <c r="DH163" s="2">
        <f t="shared" si="256"/>
        <v>56.537668008048286</v>
      </c>
      <c r="DI163" s="2">
        <f t="shared" si="257"/>
        <v>57.119646453639213</v>
      </c>
      <c r="DJ163" s="2">
        <f t="shared" si="258"/>
        <v>69.025811737132784</v>
      </c>
      <c r="DL163" s="2">
        <f t="shared" si="259"/>
        <v>34.221365320302951</v>
      </c>
      <c r="DM163" s="2">
        <f t="shared" si="260"/>
        <v>40.572383326293263</v>
      </c>
      <c r="DN163" s="2">
        <f t="shared" si="261"/>
        <v>46.098064081852456</v>
      </c>
      <c r="DO163" s="2">
        <f t="shared" si="262"/>
        <v>50.050210471011027</v>
      </c>
      <c r="DP163" s="2">
        <f t="shared" si="263"/>
        <v>53.747604083138548</v>
      </c>
      <c r="DQ163" s="2">
        <f t="shared" si="264"/>
        <v>57.263859478947978</v>
      </c>
      <c r="DR163" s="2">
        <f t="shared" si="265"/>
        <v>59.011277835926663</v>
      </c>
      <c r="DS163" s="2">
        <f t="shared" si="266"/>
        <v>60.543806793757781</v>
      </c>
      <c r="DT163" s="2">
        <f t="shared" si="267"/>
        <v>59.927830114239526</v>
      </c>
      <c r="DU163" s="2">
        <f t="shared" si="268"/>
        <v>58.962499399579684</v>
      </c>
      <c r="DV163" s="2">
        <f t="shared" si="269"/>
        <v>57.815156778653673</v>
      </c>
      <c r="DW163" s="2">
        <f t="shared" si="270"/>
        <v>56.814734797269885</v>
      </c>
      <c r="DX163" s="2">
        <f t="shared" si="271"/>
        <v>53.928968571428548</v>
      </c>
      <c r="DY163" s="2">
        <f t="shared" si="272"/>
        <v>52.978948448775107</v>
      </c>
      <c r="DZ163" s="2">
        <f t="shared" si="273"/>
        <v>51.112883416266058</v>
      </c>
      <c r="EB163" s="2">
        <f t="shared" si="274"/>
        <v>0.9777627559405675</v>
      </c>
      <c r="EC163" s="2">
        <f t="shared" si="275"/>
        <v>0.97172284247249807</v>
      </c>
      <c r="ED163" s="2">
        <f t="shared" si="276"/>
        <v>0.97502783250394909</v>
      </c>
      <c r="EE163" s="2">
        <f t="shared" si="277"/>
        <v>0.97566020896325989</v>
      </c>
      <c r="EF163" s="2">
        <f t="shared" si="278"/>
        <v>0.97421607023935353</v>
      </c>
      <c r="EG163" s="2">
        <f t="shared" si="279"/>
        <v>0.97628691213567353</v>
      </c>
      <c r="EH163" s="2">
        <f t="shared" si="280"/>
        <v>0.97639341106590571</v>
      </c>
      <c r="EI163" s="2">
        <f t="shared" si="281"/>
        <v>0.97574321650984353</v>
      </c>
      <c r="EJ163" s="2">
        <f t="shared" si="282"/>
        <v>0.97564154909244927</v>
      </c>
      <c r="EK163" s="2">
        <f t="shared" si="283"/>
        <v>0.97603154970968309</v>
      </c>
      <c r="EL163" s="2">
        <f t="shared" si="284"/>
        <v>0.97403985568974605</v>
      </c>
      <c r="EM163" s="2">
        <f t="shared" si="285"/>
        <v>0.97161140553562397</v>
      </c>
      <c r="EN163" s="2">
        <f t="shared" si="286"/>
        <v>0.96789620867578574</v>
      </c>
      <c r="EO163" s="2">
        <f t="shared" si="287"/>
        <v>0.97210382970505882</v>
      </c>
      <c r="EP163" s="2">
        <f t="shared" si="288"/>
        <v>0.9754195745740184</v>
      </c>
    </row>
    <row r="164" spans="2:148" x14ac:dyDescent="0.25">
      <c r="B164" s="2">
        <v>142</v>
      </c>
      <c r="C164" s="49">
        <v>32.912300000000002</v>
      </c>
      <c r="D164" s="49">
        <v>40.210500000000003</v>
      </c>
      <c r="E164" s="49">
        <v>46.381999999999998</v>
      </c>
      <c r="F164" s="49">
        <v>53.454999999999998</v>
      </c>
      <c r="G164" s="49">
        <v>58.308999999999997</v>
      </c>
      <c r="H164" s="49">
        <v>64.144999999999996</v>
      </c>
      <c r="I164" s="49">
        <v>65.617999999999995</v>
      </c>
      <c r="J164" s="49">
        <v>68.781999999999996</v>
      </c>
      <c r="K164" s="49">
        <v>66.855000000000004</v>
      </c>
      <c r="L164" s="49">
        <v>65.144999999999996</v>
      </c>
      <c r="M164" s="49">
        <v>61.073</v>
      </c>
      <c r="N164" s="49">
        <v>57.5</v>
      </c>
      <c r="O164" s="49">
        <v>53.906999999999996</v>
      </c>
      <c r="P164" s="49">
        <v>52.926000000000002</v>
      </c>
      <c r="Q164" s="49">
        <v>49.055999999999997</v>
      </c>
      <c r="T164" s="4">
        <f t="shared" si="199"/>
        <v>34.21032947345342</v>
      </c>
      <c r="U164" s="4">
        <f t="shared" si="200"/>
        <v>40.604560657713847</v>
      </c>
      <c r="V164" s="4">
        <f t="shared" si="201"/>
        <v>46.593550218588803</v>
      </c>
      <c r="W164" s="4">
        <f t="shared" si="202"/>
        <v>54.440297331814669</v>
      </c>
      <c r="X164" s="4">
        <f t="shared" si="203"/>
        <v>57.877876907882985</v>
      </c>
      <c r="Y164" s="4">
        <f t="shared" si="204"/>
        <v>63.974676468581116</v>
      </c>
      <c r="Z164" s="4">
        <f t="shared" si="205"/>
        <v>66.480839000250668</v>
      </c>
      <c r="AA164" s="4">
        <f t="shared" si="206"/>
        <v>68.755927204599729</v>
      </c>
      <c r="AB164" s="4">
        <f t="shared" si="207"/>
        <v>66.370918837789873</v>
      </c>
      <c r="AC164" s="4">
        <f t="shared" si="208"/>
        <v>63.774440708920579</v>
      </c>
      <c r="AD164" s="4">
        <f t="shared" si="209"/>
        <v>61.107895354336861</v>
      </c>
      <c r="AE164" s="4">
        <f t="shared" si="210"/>
        <v>57.737077403118704</v>
      </c>
      <c r="AF164" s="4">
        <f t="shared" si="211"/>
        <v>53.892741941987744</v>
      </c>
      <c r="AG164" s="4">
        <f t="shared" si="212"/>
        <v>52.925533985856063</v>
      </c>
      <c r="AH164" s="4">
        <f t="shared" si="213"/>
        <v>51.409647709315983</v>
      </c>
      <c r="AJ164" s="4">
        <f t="shared" si="289"/>
        <v>-1.2980294734534183</v>
      </c>
      <c r="AK164" s="4">
        <f t="shared" si="289"/>
        <v>-0.39406065771384391</v>
      </c>
      <c r="AL164" s="4">
        <f t="shared" si="289"/>
        <v>-0.21155021858880474</v>
      </c>
      <c r="AM164" s="4">
        <f t="shared" si="289"/>
        <v>-0.98529733181467094</v>
      </c>
      <c r="AN164" s="4">
        <f t="shared" si="289"/>
        <v>0.43112309211701216</v>
      </c>
      <c r="AO164" s="4">
        <f t="shared" si="289"/>
        <v>0.17032353141888024</v>
      </c>
      <c r="AP164" s="4">
        <f t="shared" si="289"/>
        <v>-0.86283900025067339</v>
      </c>
      <c r="AQ164" s="4">
        <f t="shared" si="289"/>
        <v>2.6072795400267523E-2</v>
      </c>
      <c r="AR164" s="4">
        <f t="shared" si="289"/>
        <v>0.48408116221013131</v>
      </c>
      <c r="AS164" s="4">
        <f t="shared" si="289"/>
        <v>1.3705592910794167</v>
      </c>
      <c r="AT164" s="4">
        <f t="shared" si="289"/>
        <v>-3.4895354336860862E-2</v>
      </c>
      <c r="AU164" s="4">
        <f t="shared" si="289"/>
        <v>-0.23707740311870396</v>
      </c>
      <c r="AV164" s="4">
        <f t="shared" si="289"/>
        <v>1.4258058012252661E-2</v>
      </c>
      <c r="AW164" s="4">
        <f t="shared" si="289"/>
        <v>4.6601414393876439E-4</v>
      </c>
      <c r="AX164" s="4">
        <f t="shared" si="289"/>
        <v>-2.353647709315986</v>
      </c>
      <c r="AZ164" s="2">
        <f t="shared" si="290"/>
        <v>34.21032947345342</v>
      </c>
      <c r="BA164" s="2">
        <f t="shared" si="290"/>
        <v>40.604559731733843</v>
      </c>
      <c r="BB164" s="2">
        <f t="shared" si="290"/>
        <v>46.080763491108705</v>
      </c>
      <c r="BC164" s="2">
        <f t="shared" si="290"/>
        <v>49.989269633897088</v>
      </c>
      <c r="BD164" s="2">
        <f t="shared" si="290"/>
        <v>53.695730528516343</v>
      </c>
      <c r="BE164" s="2">
        <f t="shared" si="290"/>
        <v>57.228495007589913</v>
      </c>
      <c r="BF164" s="2">
        <f t="shared" si="290"/>
        <v>58.93738767344351</v>
      </c>
      <c r="BG164" s="2">
        <f t="shared" si="290"/>
        <v>60.4585561465599</v>
      </c>
      <c r="BH164" s="2">
        <f t="shared" si="290"/>
        <v>59.859504501950788</v>
      </c>
      <c r="BI164" s="2">
        <f t="shared" si="290"/>
        <v>58.957952340666814</v>
      </c>
      <c r="BJ164" s="2">
        <f t="shared" si="290"/>
        <v>57.769959935332018</v>
      </c>
      <c r="BK164" s="2">
        <f t="shared" si="290"/>
        <v>56.752063334084177</v>
      </c>
      <c r="BL164" s="2">
        <f t="shared" si="290"/>
        <v>53.865943796419735</v>
      </c>
      <c r="BM164" s="2">
        <f t="shared" si="290"/>
        <v>52.925533985856063</v>
      </c>
      <c r="BN164" s="2">
        <f t="shared" si="290"/>
        <v>51.409647709315983</v>
      </c>
      <c r="BP164" s="2" t="str">
        <f t="shared" si="214"/>
        <v/>
      </c>
      <c r="BQ164" s="2" t="str">
        <f t="shared" si="215"/>
        <v/>
      </c>
      <c r="BR164" s="2" t="str">
        <f t="shared" si="216"/>
        <v/>
      </c>
      <c r="BS164" s="2" t="str">
        <f t="shared" si="217"/>
        <v/>
      </c>
      <c r="BT164" s="2" t="str">
        <f t="shared" si="218"/>
        <v/>
      </c>
      <c r="BU164" s="2" t="str">
        <f t="shared" si="219"/>
        <v/>
      </c>
      <c r="BV164" s="2" t="str">
        <f t="shared" si="220"/>
        <v/>
      </c>
      <c r="BW164" s="2" t="str">
        <f t="shared" si="221"/>
        <v/>
      </c>
      <c r="BX164" s="2" t="str">
        <f t="shared" si="222"/>
        <v/>
      </c>
      <c r="BY164" s="2" t="str">
        <f t="shared" si="223"/>
        <v/>
      </c>
      <c r="BZ164" s="2" t="str">
        <f t="shared" si="224"/>
        <v/>
      </c>
      <c r="CA164" s="2" t="str">
        <f t="shared" si="225"/>
        <v/>
      </c>
      <c r="CB164" s="2" t="str">
        <f t="shared" si="226"/>
        <v/>
      </c>
      <c r="CC164" s="2" t="str">
        <f t="shared" si="227"/>
        <v/>
      </c>
      <c r="CD164" s="2" t="str">
        <f t="shared" si="228"/>
        <v/>
      </c>
      <c r="CF164" s="2" t="str">
        <f t="shared" si="229"/>
        <v/>
      </c>
      <c r="CG164" s="2">
        <f t="shared" si="230"/>
        <v>40.210500000000003</v>
      </c>
      <c r="CH164" s="2" t="str">
        <f t="shared" si="231"/>
        <v/>
      </c>
      <c r="CI164" s="2" t="str">
        <f t="shared" si="232"/>
        <v/>
      </c>
      <c r="CJ164" s="2" t="str">
        <f t="shared" si="233"/>
        <v/>
      </c>
      <c r="CK164" s="2" t="str">
        <f t="shared" si="234"/>
        <v/>
      </c>
      <c r="CL164" s="2" t="str">
        <f t="shared" si="235"/>
        <v/>
      </c>
      <c r="CM164" s="2" t="str">
        <f t="shared" si="236"/>
        <v/>
      </c>
      <c r="CN164" s="2" t="str">
        <f t="shared" si="237"/>
        <v/>
      </c>
      <c r="CO164" s="2" t="str">
        <f t="shared" si="238"/>
        <v/>
      </c>
      <c r="CP164" s="2" t="str">
        <f t="shared" si="239"/>
        <v/>
      </c>
      <c r="CQ164" s="2" t="str">
        <f t="shared" si="240"/>
        <v/>
      </c>
      <c r="CR164" s="2">
        <f t="shared" si="241"/>
        <v>53.906999999999996</v>
      </c>
      <c r="CS164" s="2" t="str">
        <f t="shared" si="242"/>
        <v/>
      </c>
      <c r="CT164" s="2" t="str">
        <f t="shared" si="243"/>
        <v/>
      </c>
      <c r="CV164" s="2">
        <f t="shared" si="244"/>
        <v>34.8945725576733</v>
      </c>
      <c r="CW164" s="2">
        <f t="shared" si="245"/>
        <v>43.642254862362854</v>
      </c>
      <c r="CX164" s="2">
        <f t="shared" si="246"/>
        <v>48.654937060041412</v>
      </c>
      <c r="CY164" s="2">
        <f t="shared" si="247"/>
        <v>51.310811760190909</v>
      </c>
      <c r="CZ164" s="2">
        <f t="shared" si="248"/>
        <v>55.087467766046899</v>
      </c>
      <c r="DA164" s="2">
        <f t="shared" si="249"/>
        <v>59.557706113164976</v>
      </c>
      <c r="DB164" s="2">
        <f t="shared" si="250"/>
        <v>60.865967870394755</v>
      </c>
      <c r="DC164" s="2">
        <f t="shared" si="251"/>
        <v>62.126882018140805</v>
      </c>
      <c r="DD164" s="2">
        <f t="shared" si="252"/>
        <v>62.634715218269079</v>
      </c>
      <c r="DE164" s="2">
        <f t="shared" si="253"/>
        <v>64.605861799074887</v>
      </c>
      <c r="DF164" s="2">
        <f t="shared" si="254"/>
        <v>61.487010650141052</v>
      </c>
      <c r="DG164" s="2">
        <f t="shared" si="255"/>
        <v>60.133299177576667</v>
      </c>
      <c r="DH164" s="2">
        <f t="shared" si="256"/>
        <v>56.402680080482895</v>
      </c>
      <c r="DI164" s="2">
        <f t="shared" si="257"/>
        <v>57.00954460770113</v>
      </c>
      <c r="DJ164" s="2">
        <f t="shared" si="258"/>
        <v>69.061189330301204</v>
      </c>
      <c r="DL164" s="2">
        <f t="shared" si="259"/>
        <v>34.196137006596629</v>
      </c>
      <c r="DM164" s="2">
        <f t="shared" si="260"/>
        <v>40.523940709920872</v>
      </c>
      <c r="DN164" s="2">
        <f t="shared" si="261"/>
        <v>46.020635450323113</v>
      </c>
      <c r="DO164" s="2">
        <f t="shared" si="262"/>
        <v>49.959201999304142</v>
      </c>
      <c r="DP164" s="2">
        <f t="shared" si="263"/>
        <v>53.662137352334739</v>
      </c>
      <c r="DQ164" s="2">
        <f t="shared" si="264"/>
        <v>57.176898596377328</v>
      </c>
      <c r="DR164" s="2">
        <f t="shared" si="265"/>
        <v>58.894862499311394</v>
      </c>
      <c r="DS164" s="2">
        <f t="shared" si="266"/>
        <v>60.420731179733977</v>
      </c>
      <c r="DT164" s="2">
        <f t="shared" si="267"/>
        <v>59.796313485335816</v>
      </c>
      <c r="DU164" s="2">
        <f t="shared" si="268"/>
        <v>58.831460117734565</v>
      </c>
      <c r="DV164" s="2">
        <f t="shared" si="269"/>
        <v>57.679609788800015</v>
      </c>
      <c r="DW164" s="2">
        <f t="shared" si="270"/>
        <v>56.661962927494372</v>
      </c>
      <c r="DX164" s="2">
        <f t="shared" si="271"/>
        <v>53.789207142857123</v>
      </c>
      <c r="DY164" s="2">
        <f t="shared" si="272"/>
        <v>52.818648485544884</v>
      </c>
      <c r="DZ164" s="2">
        <f t="shared" si="273"/>
        <v>51.003970537797642</v>
      </c>
      <c r="EB164" s="2">
        <f t="shared" si="274"/>
        <v>0.97967963280947912</v>
      </c>
      <c r="EC164" s="2">
        <f t="shared" si="275"/>
        <v>0.97414660041553514</v>
      </c>
      <c r="ED164" s="2">
        <f t="shared" si="276"/>
        <v>0.97717495955521061</v>
      </c>
      <c r="EE164" s="2">
        <f t="shared" si="277"/>
        <v>0.97775420431026039</v>
      </c>
      <c r="EF164" s="2">
        <f t="shared" si="278"/>
        <v>0.97643130613194817</v>
      </c>
      <c r="EG164" s="2">
        <f t="shared" si="279"/>
        <v>0.97832818871380223</v>
      </c>
      <c r="EH164" s="2">
        <f t="shared" si="280"/>
        <v>0.97842572256360638</v>
      </c>
      <c r="EI164" s="2">
        <f t="shared" si="281"/>
        <v>0.97783023284082171</v>
      </c>
      <c r="EJ164" s="2">
        <f t="shared" si="282"/>
        <v>0.9777371131500604</v>
      </c>
      <c r="EK164" s="2">
        <f t="shared" si="283"/>
        <v>0.97809431523598267</v>
      </c>
      <c r="EL164" s="2">
        <f t="shared" si="284"/>
        <v>0.97626986234904067</v>
      </c>
      <c r="EM164" s="2">
        <f t="shared" si="285"/>
        <v>0.97404446008718637</v>
      </c>
      <c r="EN164" s="2">
        <f t="shared" si="286"/>
        <v>0.97063805312163631</v>
      </c>
      <c r="EO164" s="2">
        <f t="shared" si="287"/>
        <v>0.97449578868201936</v>
      </c>
      <c r="EP164" s="2">
        <f t="shared" si="288"/>
        <v>0.97753379542109986</v>
      </c>
    </row>
    <row r="165" spans="2:148" x14ac:dyDescent="0.25">
      <c r="B165" s="2">
        <v>143</v>
      </c>
      <c r="C165" s="49">
        <v>33.368400000000001</v>
      </c>
      <c r="D165" s="49">
        <v>40.842100000000002</v>
      </c>
      <c r="E165" s="49">
        <v>46.854999999999997</v>
      </c>
      <c r="F165" s="49">
        <v>55.744999999999997</v>
      </c>
      <c r="G165" s="49">
        <v>59.055</v>
      </c>
      <c r="H165" s="49">
        <v>65.364000000000004</v>
      </c>
      <c r="I165" s="49">
        <v>68.873000000000005</v>
      </c>
      <c r="J165" s="49">
        <v>69.400000000000006</v>
      </c>
      <c r="K165" s="49">
        <v>66.072999999999993</v>
      </c>
      <c r="L165" s="49">
        <v>65.817999999999998</v>
      </c>
      <c r="M165" s="49">
        <v>63.145000000000003</v>
      </c>
      <c r="N165" s="49">
        <v>57.389000000000003</v>
      </c>
      <c r="O165" s="49">
        <v>53.406999999999996</v>
      </c>
      <c r="P165" s="49">
        <v>53.110999999999997</v>
      </c>
      <c r="Q165" s="49">
        <v>48.704000000000001</v>
      </c>
      <c r="T165" s="4">
        <f t="shared" si="199"/>
        <v>34.183646720808248</v>
      </c>
      <c r="U165" s="4">
        <f t="shared" si="200"/>
        <v>40.549591017612009</v>
      </c>
      <c r="V165" s="4">
        <f t="shared" si="201"/>
        <v>46.949244300795264</v>
      </c>
      <c r="W165" s="4">
        <f t="shared" si="202"/>
        <v>55.815847270191497</v>
      </c>
      <c r="X165" s="4">
        <f t="shared" si="203"/>
        <v>59.708154532479469</v>
      </c>
      <c r="Y165" s="4">
        <f t="shared" si="204"/>
        <v>66.10397918892123</v>
      </c>
      <c r="Z165" s="4">
        <f t="shared" si="205"/>
        <v>68.832934384385027</v>
      </c>
      <c r="AA165" s="4">
        <f t="shared" si="206"/>
        <v>70.426986383314741</v>
      </c>
      <c r="AB165" s="4">
        <f t="shared" si="207"/>
        <v>68.090051561236777</v>
      </c>
      <c r="AC165" s="4">
        <f t="shared" si="208"/>
        <v>64.145573663170268</v>
      </c>
      <c r="AD165" s="4">
        <f t="shared" si="209"/>
        <v>61.911701181958648</v>
      </c>
      <c r="AE165" s="4">
        <f t="shared" si="210"/>
        <v>57.991065787742066</v>
      </c>
      <c r="AF165" s="4">
        <f t="shared" si="211"/>
        <v>53.76261120786711</v>
      </c>
      <c r="AG165" s="4">
        <f t="shared" si="212"/>
        <v>52.757218745347217</v>
      </c>
      <c r="AH165" s="4">
        <f t="shared" si="213"/>
        <v>51.268734743725894</v>
      </c>
      <c r="AJ165" s="4">
        <f t="shared" si="289"/>
        <v>-0.81524672080824701</v>
      </c>
      <c r="AK165" s="4">
        <f t="shared" si="289"/>
        <v>0.29250898238799294</v>
      </c>
      <c r="AL165" s="4">
        <f t="shared" si="289"/>
        <v>-9.4244300795267577E-2</v>
      </c>
      <c r="AM165" s="4">
        <f t="shared" si="289"/>
        <v>-7.0847270191499945E-2</v>
      </c>
      <c r="AN165" s="4">
        <f t="shared" si="289"/>
        <v>-0.6531545324794692</v>
      </c>
      <c r="AO165" s="4">
        <f t="shared" si="289"/>
        <v>-0.73997918892122527</v>
      </c>
      <c r="AP165" s="4">
        <f t="shared" si="289"/>
        <v>4.0065615614977901E-2</v>
      </c>
      <c r="AQ165" s="4">
        <f t="shared" si="289"/>
        <v>-1.0269863833147355</v>
      </c>
      <c r="AR165" s="4">
        <f t="shared" si="289"/>
        <v>-2.0170515612367836</v>
      </c>
      <c r="AS165" s="4">
        <f t="shared" si="289"/>
        <v>1.6724263368297301</v>
      </c>
      <c r="AT165" s="4">
        <f t="shared" si="289"/>
        <v>1.2332988180413551</v>
      </c>
      <c r="AU165" s="4">
        <f t="shared" si="289"/>
        <v>-0.60206578774206321</v>
      </c>
      <c r="AV165" s="4">
        <f t="shared" si="289"/>
        <v>-0.35561120786711342</v>
      </c>
      <c r="AW165" s="4">
        <f t="shared" si="289"/>
        <v>0.35378125465278032</v>
      </c>
      <c r="AX165" s="4">
        <f t="shared" si="289"/>
        <v>-2.5647347437258929</v>
      </c>
      <c r="AZ165" s="2">
        <f t="shared" si="290"/>
        <v>34.183646720808248</v>
      </c>
      <c r="BA165" s="2">
        <f t="shared" si="290"/>
        <v>40.549590766561543</v>
      </c>
      <c r="BB165" s="2">
        <f t="shared" si="290"/>
        <v>45.998930012644557</v>
      </c>
      <c r="BC165" s="2">
        <f t="shared" si="290"/>
        <v>49.896235810470372</v>
      </c>
      <c r="BD165" s="2">
        <f t="shared" si="290"/>
        <v>53.607717180664054</v>
      </c>
      <c r="BE165" s="2">
        <f t="shared" si="290"/>
        <v>57.137662395454178</v>
      </c>
      <c r="BF165" s="2">
        <f t="shared" si="290"/>
        <v>58.818231925275491</v>
      </c>
      <c r="BG165" s="2">
        <f t="shared" si="290"/>
        <v>60.332976339685295</v>
      </c>
      <c r="BH165" s="2">
        <f t="shared" si="290"/>
        <v>59.723455546786234</v>
      </c>
      <c r="BI165" s="2">
        <f t="shared" si="290"/>
        <v>58.81744640369066</v>
      </c>
      <c r="BJ165" s="2">
        <f t="shared" si="290"/>
        <v>57.627646519260864</v>
      </c>
      <c r="BK165" s="2">
        <f t="shared" si="290"/>
        <v>56.592652023657379</v>
      </c>
      <c r="BL165" s="2">
        <f t="shared" si="290"/>
        <v>53.719739808011099</v>
      </c>
      <c r="BM165" s="2">
        <f t="shared" si="290"/>
        <v>52.757218745347217</v>
      </c>
      <c r="BN165" s="2">
        <f t="shared" si="290"/>
        <v>51.268734743725894</v>
      </c>
      <c r="BP165" s="2" t="str">
        <f t="shared" si="214"/>
        <v/>
      </c>
      <c r="BQ165" s="2" t="str">
        <f t="shared" si="215"/>
        <v/>
      </c>
      <c r="BR165" s="2" t="str">
        <f t="shared" si="216"/>
        <v/>
      </c>
      <c r="BS165" s="2" t="str">
        <f t="shared" si="217"/>
        <v/>
      </c>
      <c r="BT165" s="2" t="str">
        <f t="shared" si="218"/>
        <v/>
      </c>
      <c r="BU165" s="2" t="str">
        <f t="shared" si="219"/>
        <v/>
      </c>
      <c r="BV165" s="2" t="str">
        <f t="shared" si="220"/>
        <v/>
      </c>
      <c r="BW165" s="2" t="str">
        <f t="shared" si="221"/>
        <v/>
      </c>
      <c r="BX165" s="2" t="str">
        <f t="shared" si="222"/>
        <v/>
      </c>
      <c r="BY165" s="2" t="str">
        <f t="shared" si="223"/>
        <v/>
      </c>
      <c r="BZ165" s="2" t="str">
        <f t="shared" si="224"/>
        <v/>
      </c>
      <c r="CA165" s="2" t="str">
        <f t="shared" si="225"/>
        <v/>
      </c>
      <c r="CB165" s="2" t="str">
        <f t="shared" si="226"/>
        <v/>
      </c>
      <c r="CC165" s="2" t="str">
        <f t="shared" si="227"/>
        <v/>
      </c>
      <c r="CD165" s="2" t="str">
        <f t="shared" si="228"/>
        <v/>
      </c>
      <c r="CF165" s="2" t="str">
        <f t="shared" si="229"/>
        <v/>
      </c>
      <c r="CG165" s="2">
        <f t="shared" si="230"/>
        <v>40.842100000000002</v>
      </c>
      <c r="CH165" s="2" t="str">
        <f t="shared" si="231"/>
        <v/>
      </c>
      <c r="CI165" s="2" t="str">
        <f t="shared" si="232"/>
        <v/>
      </c>
      <c r="CJ165" s="2" t="str">
        <f t="shared" si="233"/>
        <v/>
      </c>
      <c r="CK165" s="2" t="str">
        <f t="shared" si="234"/>
        <v/>
      </c>
      <c r="CL165" s="2" t="str">
        <f t="shared" si="235"/>
        <v/>
      </c>
      <c r="CM165" s="2" t="str">
        <f t="shared" si="236"/>
        <v/>
      </c>
      <c r="CN165" s="2" t="str">
        <f t="shared" si="237"/>
        <v/>
      </c>
      <c r="CO165" s="2" t="str">
        <f t="shared" si="238"/>
        <v/>
      </c>
      <c r="CP165" s="2" t="str">
        <f t="shared" si="239"/>
        <v/>
      </c>
      <c r="CQ165" s="2" t="str">
        <f t="shared" si="240"/>
        <v/>
      </c>
      <c r="CR165" s="2" t="str">
        <f t="shared" si="241"/>
        <v/>
      </c>
      <c r="CS165" s="2" t="str">
        <f t="shared" si="242"/>
        <v/>
      </c>
      <c r="CT165" s="2" t="str">
        <f t="shared" si="243"/>
        <v/>
      </c>
      <c r="CV165" s="2">
        <f t="shared" si="244"/>
        <v>34.857018210074202</v>
      </c>
      <c r="CW165" s="2">
        <f t="shared" si="245"/>
        <v>43.610721823886763</v>
      </c>
      <c r="CX165" s="2">
        <f t="shared" si="246"/>
        <v>48.614683267457181</v>
      </c>
      <c r="CY165" s="2">
        <f t="shared" si="247"/>
        <v>51.247670659401237</v>
      </c>
      <c r="CZ165" s="2">
        <f t="shared" si="248"/>
        <v>55.018043641969541</v>
      </c>
      <c r="DA165" s="2">
        <f t="shared" si="249"/>
        <v>59.499947964335476</v>
      </c>
      <c r="DB165" s="2">
        <f t="shared" si="250"/>
        <v>60.796605821586958</v>
      </c>
      <c r="DC165" s="2">
        <f t="shared" si="251"/>
        <v>62.041152043767653</v>
      </c>
      <c r="DD165" s="2">
        <f t="shared" si="252"/>
        <v>62.548159800638288</v>
      </c>
      <c r="DE165" s="2">
        <f t="shared" si="253"/>
        <v>64.546787227906691</v>
      </c>
      <c r="DF165" s="2">
        <f t="shared" si="254"/>
        <v>61.398080345613579</v>
      </c>
      <c r="DG165" s="2">
        <f t="shared" si="255"/>
        <v>60.026903709342911</v>
      </c>
      <c r="DH165" s="2">
        <f t="shared" si="256"/>
        <v>56.267692152917505</v>
      </c>
      <c r="DI165" s="2">
        <f t="shared" si="257"/>
        <v>56.899442761763055</v>
      </c>
      <c r="DJ165" s="2">
        <f t="shared" si="258"/>
        <v>69.096566923469624</v>
      </c>
      <c r="DL165" s="2">
        <f t="shared" si="259"/>
        <v>34.170908692890301</v>
      </c>
      <c r="DM165" s="2">
        <f t="shared" si="260"/>
        <v>40.475498093548481</v>
      </c>
      <c r="DN165" s="2">
        <f t="shared" si="261"/>
        <v>45.943206818793762</v>
      </c>
      <c r="DO165" s="2">
        <f t="shared" si="262"/>
        <v>49.868193527597263</v>
      </c>
      <c r="DP165" s="2">
        <f t="shared" si="263"/>
        <v>53.57667062153093</v>
      </c>
      <c r="DQ165" s="2">
        <f t="shared" si="264"/>
        <v>57.08993771380667</v>
      </c>
      <c r="DR165" s="2">
        <f t="shared" si="265"/>
        <v>58.778447162696125</v>
      </c>
      <c r="DS165" s="2">
        <f t="shared" si="266"/>
        <v>60.297655565710173</v>
      </c>
      <c r="DT165" s="2">
        <f t="shared" si="267"/>
        <v>59.664796856432105</v>
      </c>
      <c r="DU165" s="2">
        <f t="shared" si="268"/>
        <v>58.700420835889446</v>
      </c>
      <c r="DV165" s="2">
        <f t="shared" si="269"/>
        <v>57.544062798946364</v>
      </c>
      <c r="DW165" s="2">
        <f t="shared" si="270"/>
        <v>56.509191057718851</v>
      </c>
      <c r="DX165" s="2">
        <f t="shared" si="271"/>
        <v>53.64944571428569</v>
      </c>
      <c r="DY165" s="2">
        <f t="shared" si="272"/>
        <v>52.658348522314654</v>
      </c>
      <c r="DZ165" s="2">
        <f t="shared" si="273"/>
        <v>50.895057659329225</v>
      </c>
      <c r="EB165" s="2">
        <f t="shared" si="274"/>
        <v>0.98143441010667465</v>
      </c>
      <c r="EC165" s="2">
        <f t="shared" si="275"/>
        <v>0.97636766005050935</v>
      </c>
      <c r="ED165" s="2">
        <f t="shared" si="276"/>
        <v>0.97914142425673245</v>
      </c>
      <c r="EE165" s="2">
        <f t="shared" si="277"/>
        <v>0.97967180301391399</v>
      </c>
      <c r="EF165" s="2">
        <f t="shared" si="278"/>
        <v>0.97846042718097048</v>
      </c>
      <c r="EG165" s="2">
        <f t="shared" si="279"/>
        <v>0.9801973117595506</v>
      </c>
      <c r="EH165" s="2">
        <f t="shared" si="280"/>
        <v>0.98028660313494043</v>
      </c>
      <c r="EI165" s="2">
        <f t="shared" si="281"/>
        <v>0.9797414136365391</v>
      </c>
      <c r="EJ165" s="2">
        <f t="shared" si="282"/>
        <v>0.97965615446643706</v>
      </c>
      <c r="EK165" s="2">
        <f t="shared" si="283"/>
        <v>0.97998319640708775</v>
      </c>
      <c r="EL165" s="2">
        <f t="shared" si="284"/>
        <v>0.97831257400818505</v>
      </c>
      <c r="EM165" s="2">
        <f t="shared" si="285"/>
        <v>0.97627408085762923</v>
      </c>
      <c r="EN165" s="2">
        <f t="shared" si="286"/>
        <v>0.97315222406560709</v>
      </c>
      <c r="EO165" s="2">
        <f t="shared" si="287"/>
        <v>0.97668756753553787</v>
      </c>
      <c r="EP165" s="2">
        <f t="shared" si="288"/>
        <v>0.97946999454969008</v>
      </c>
    </row>
    <row r="166" spans="2:148" x14ac:dyDescent="0.25">
      <c r="B166" s="2">
        <v>144</v>
      </c>
      <c r="C166" s="49">
        <v>33.9649</v>
      </c>
      <c r="D166" s="49">
        <v>39.613999999999997</v>
      </c>
      <c r="E166" s="49">
        <v>48</v>
      </c>
      <c r="F166" s="49">
        <v>57.6</v>
      </c>
      <c r="G166" s="49">
        <v>61.308999999999997</v>
      </c>
      <c r="H166" s="49">
        <v>68.418000000000006</v>
      </c>
      <c r="I166" s="49">
        <v>70.491</v>
      </c>
      <c r="J166" s="49">
        <v>72.691000000000003</v>
      </c>
      <c r="K166" s="49">
        <v>69.472999999999999</v>
      </c>
      <c r="L166" s="49">
        <v>64.108999999999995</v>
      </c>
      <c r="M166" s="49">
        <v>62.109000000000002</v>
      </c>
      <c r="N166" s="49">
        <v>58.148000000000003</v>
      </c>
      <c r="O166" s="49">
        <v>53.777999999999999</v>
      </c>
      <c r="P166" s="49">
        <v>52.204000000000001</v>
      </c>
      <c r="Q166" s="49">
        <v>49.814999999999998</v>
      </c>
      <c r="T166" s="4">
        <f t="shared" si="199"/>
        <v>34.157107561183729</v>
      </c>
      <c r="U166" s="4">
        <f t="shared" si="200"/>
        <v>40.495134877133388</v>
      </c>
      <c r="V166" s="4">
        <f t="shared" si="201"/>
        <v>47.465586738388183</v>
      </c>
      <c r="W166" s="4">
        <f t="shared" si="202"/>
        <v>57.004629500628084</v>
      </c>
      <c r="X166" s="4">
        <f t="shared" si="203"/>
        <v>61.627025171658488</v>
      </c>
      <c r="Y166" s="4">
        <f t="shared" si="204"/>
        <v>67.909897962952996</v>
      </c>
      <c r="Z166" s="4">
        <f t="shared" si="205"/>
        <v>70.764785847373759</v>
      </c>
      <c r="AA166" s="4">
        <f t="shared" si="206"/>
        <v>71.640368109168989</v>
      </c>
      <c r="AB166" s="4">
        <f t="shared" si="207"/>
        <v>69.356499354243994</v>
      </c>
      <c r="AC166" s="4">
        <f t="shared" si="208"/>
        <v>64.20547974274065</v>
      </c>
      <c r="AD166" s="4">
        <f t="shared" si="209"/>
        <v>62.535603628325951</v>
      </c>
      <c r="AE166" s="4">
        <f t="shared" si="210"/>
        <v>58.279901195782386</v>
      </c>
      <c r="AF166" s="4">
        <f t="shared" si="211"/>
        <v>53.63849479795266</v>
      </c>
      <c r="AG166" s="4">
        <f t="shared" si="212"/>
        <v>52.589474081758169</v>
      </c>
      <c r="AH166" s="4">
        <f t="shared" si="213"/>
        <v>51.130265593533139</v>
      </c>
      <c r="AJ166" s="4">
        <f t="shared" si="289"/>
        <v>-0.19220756118372861</v>
      </c>
      <c r="AK166" s="4">
        <f t="shared" si="289"/>
        <v>-0.88113487713339111</v>
      </c>
      <c r="AL166" s="4">
        <f t="shared" si="289"/>
        <v>0.53441326161181735</v>
      </c>
      <c r="AM166" s="4">
        <f t="shared" si="289"/>
        <v>0.59537049937191711</v>
      </c>
      <c r="AN166" s="4">
        <f t="shared" si="289"/>
        <v>-0.31802517165849054</v>
      </c>
      <c r="AO166" s="4">
        <f t="shared" si="289"/>
        <v>0.50810203704700996</v>
      </c>
      <c r="AP166" s="4">
        <f t="shared" si="289"/>
        <v>-0.27378584737375888</v>
      </c>
      <c r="AQ166" s="4">
        <f t="shared" si="289"/>
        <v>1.0506318908310135</v>
      </c>
      <c r="AR166" s="4">
        <f t="shared" si="289"/>
        <v>0.11650064575600538</v>
      </c>
      <c r="AS166" s="4">
        <f t="shared" si="289"/>
        <v>-9.6479742740655183E-2</v>
      </c>
      <c r="AT166" s="4">
        <f t="shared" si="289"/>
        <v>-0.42660362832594956</v>
      </c>
      <c r="AU166" s="4">
        <f t="shared" si="289"/>
        <v>-0.13190119578238324</v>
      </c>
      <c r="AV166" s="4">
        <f t="shared" si="289"/>
        <v>0.13950520204733863</v>
      </c>
      <c r="AW166" s="4">
        <f t="shared" si="289"/>
        <v>-0.38547408175816855</v>
      </c>
      <c r="AX166" s="4">
        <f t="shared" si="289"/>
        <v>-1.315265593533141</v>
      </c>
      <c r="AZ166" s="2">
        <f t="shared" si="290"/>
        <v>34.157107561183729</v>
      </c>
      <c r="BA166" s="2">
        <f t="shared" si="290"/>
        <v>40.495134812844242</v>
      </c>
      <c r="BB166" s="2">
        <f t="shared" si="290"/>
        <v>45.917400273699855</v>
      </c>
      <c r="BC166" s="2">
        <f t="shared" si="290"/>
        <v>49.803323322454936</v>
      </c>
      <c r="BD166" s="2">
        <f t="shared" si="290"/>
        <v>53.519888199248868</v>
      </c>
      <c r="BE166" s="2">
        <f t="shared" si="290"/>
        <v>57.047106559958614</v>
      </c>
      <c r="BF166" s="2">
        <f t="shared" si="290"/>
        <v>58.69922644041845</v>
      </c>
      <c r="BG166" s="2">
        <f t="shared" si="290"/>
        <v>60.207541635713504</v>
      </c>
      <c r="BH166" s="2">
        <f t="shared" si="290"/>
        <v>59.587709220579065</v>
      </c>
      <c r="BI166" s="2">
        <f t="shared" si="290"/>
        <v>58.677614521733759</v>
      </c>
      <c r="BJ166" s="2">
        <f t="shared" si="290"/>
        <v>57.485814613337666</v>
      </c>
      <c r="BK166" s="2">
        <f t="shared" si="290"/>
        <v>56.433701335864413</v>
      </c>
      <c r="BL166" s="2">
        <f t="shared" si="290"/>
        <v>53.574062223371591</v>
      </c>
      <c r="BM166" s="2">
        <f t="shared" si="290"/>
        <v>52.589474081758169</v>
      </c>
      <c r="BN166" s="2">
        <f t="shared" si="290"/>
        <v>51.130265593533139</v>
      </c>
      <c r="BP166" s="2" t="str">
        <f t="shared" si="214"/>
        <v/>
      </c>
      <c r="BQ166" s="2" t="str">
        <f t="shared" si="215"/>
        <v/>
      </c>
      <c r="BR166" s="2" t="str">
        <f t="shared" si="216"/>
        <v/>
      </c>
      <c r="BS166" s="2" t="str">
        <f t="shared" si="217"/>
        <v/>
      </c>
      <c r="BT166" s="2" t="str">
        <f t="shared" si="218"/>
        <v/>
      </c>
      <c r="BU166" s="2" t="str">
        <f t="shared" si="219"/>
        <v/>
      </c>
      <c r="BV166" s="2" t="str">
        <f t="shared" si="220"/>
        <v/>
      </c>
      <c r="BW166" s="2" t="str">
        <f t="shared" si="221"/>
        <v/>
      </c>
      <c r="BX166" s="2" t="str">
        <f t="shared" si="222"/>
        <v/>
      </c>
      <c r="BY166" s="2" t="str">
        <f t="shared" si="223"/>
        <v/>
      </c>
      <c r="BZ166" s="2" t="str">
        <f t="shared" si="224"/>
        <v/>
      </c>
      <c r="CA166" s="2" t="str">
        <f t="shared" si="225"/>
        <v/>
      </c>
      <c r="CB166" s="2" t="str">
        <f t="shared" si="226"/>
        <v/>
      </c>
      <c r="CC166" s="2" t="str">
        <f t="shared" si="227"/>
        <v/>
      </c>
      <c r="CD166" s="2" t="str">
        <f t="shared" si="228"/>
        <v/>
      </c>
      <c r="CF166" s="2" t="str">
        <f t="shared" si="229"/>
        <v/>
      </c>
      <c r="CG166" s="2">
        <f t="shared" si="230"/>
        <v>39.613999999999997</v>
      </c>
      <c r="CH166" s="2" t="str">
        <f t="shared" si="231"/>
        <v/>
      </c>
      <c r="CI166" s="2" t="str">
        <f t="shared" si="232"/>
        <v/>
      </c>
      <c r="CJ166" s="2" t="str">
        <f t="shared" si="233"/>
        <v/>
      </c>
      <c r="CK166" s="2" t="str">
        <f t="shared" si="234"/>
        <v/>
      </c>
      <c r="CL166" s="2" t="str">
        <f t="shared" si="235"/>
        <v/>
      </c>
      <c r="CM166" s="2" t="str">
        <f t="shared" si="236"/>
        <v/>
      </c>
      <c r="CN166" s="2" t="str">
        <f t="shared" si="237"/>
        <v/>
      </c>
      <c r="CO166" s="2" t="str">
        <f t="shared" si="238"/>
        <v/>
      </c>
      <c r="CP166" s="2" t="str">
        <f t="shared" si="239"/>
        <v/>
      </c>
      <c r="CQ166" s="2" t="str">
        <f t="shared" si="240"/>
        <v/>
      </c>
      <c r="CR166" s="2" t="str">
        <f t="shared" si="241"/>
        <v/>
      </c>
      <c r="CS166" s="2" t="str">
        <f t="shared" si="242"/>
        <v/>
      </c>
      <c r="CT166" s="2" t="str">
        <f t="shared" si="243"/>
        <v/>
      </c>
      <c r="CV166" s="2">
        <f t="shared" si="244"/>
        <v>34.819463862475111</v>
      </c>
      <c r="CW166" s="2">
        <f t="shared" si="245"/>
        <v>43.579188785410679</v>
      </c>
      <c r="CX166" s="2">
        <f t="shared" si="246"/>
        <v>48.574429474872957</v>
      </c>
      <c r="CY166" s="2">
        <f t="shared" si="247"/>
        <v>51.184529558611565</v>
      </c>
      <c r="CZ166" s="2">
        <f t="shared" si="248"/>
        <v>54.948619517892176</v>
      </c>
      <c r="DA166" s="2">
        <f t="shared" si="249"/>
        <v>59.442189815505976</v>
      </c>
      <c r="DB166" s="2">
        <f t="shared" si="250"/>
        <v>60.727243772779161</v>
      </c>
      <c r="DC166" s="2">
        <f t="shared" si="251"/>
        <v>61.955422069394501</v>
      </c>
      <c r="DD166" s="2">
        <f t="shared" si="252"/>
        <v>62.461604383007504</v>
      </c>
      <c r="DE166" s="2">
        <f t="shared" si="253"/>
        <v>64.487712656738495</v>
      </c>
      <c r="DF166" s="2">
        <f t="shared" si="254"/>
        <v>61.309150041086113</v>
      </c>
      <c r="DG166" s="2">
        <f t="shared" si="255"/>
        <v>59.920508241109154</v>
      </c>
      <c r="DH166" s="2">
        <f t="shared" si="256"/>
        <v>56.132704225352114</v>
      </c>
      <c r="DI166" s="2">
        <f t="shared" si="257"/>
        <v>56.789340915824972</v>
      </c>
      <c r="DJ166" s="2">
        <f t="shared" si="258"/>
        <v>69.131944516638058</v>
      </c>
      <c r="DL166" s="2">
        <f t="shared" si="259"/>
        <v>34.145680379183972</v>
      </c>
      <c r="DM166" s="2">
        <f t="shared" si="260"/>
        <v>40.42705547717609</v>
      </c>
      <c r="DN166" s="2">
        <f t="shared" si="261"/>
        <v>45.865778187264411</v>
      </c>
      <c r="DO166" s="2">
        <f t="shared" si="262"/>
        <v>49.777185055890385</v>
      </c>
      <c r="DP166" s="2">
        <f t="shared" si="263"/>
        <v>53.491203890727121</v>
      </c>
      <c r="DQ166" s="2">
        <f t="shared" si="264"/>
        <v>57.002976831236019</v>
      </c>
      <c r="DR166" s="2">
        <f t="shared" si="265"/>
        <v>58.662031826080856</v>
      </c>
      <c r="DS166" s="2">
        <f t="shared" si="266"/>
        <v>60.174579951686361</v>
      </c>
      <c r="DT166" s="2">
        <f t="shared" si="267"/>
        <v>59.533280227528394</v>
      </c>
      <c r="DU166" s="2">
        <f t="shared" si="268"/>
        <v>58.569381554044327</v>
      </c>
      <c r="DV166" s="2">
        <f t="shared" si="269"/>
        <v>57.408515809092705</v>
      </c>
      <c r="DW166" s="2">
        <f t="shared" si="270"/>
        <v>56.356419187943331</v>
      </c>
      <c r="DX166" s="2">
        <f t="shared" si="271"/>
        <v>53.509684285714258</v>
      </c>
      <c r="DY166" s="2">
        <f t="shared" si="272"/>
        <v>52.498048559084431</v>
      </c>
      <c r="DZ166" s="2">
        <f t="shared" si="273"/>
        <v>50.786144780860816</v>
      </c>
      <c r="EB166" s="2">
        <f t="shared" si="274"/>
        <v>0.98304027587031451</v>
      </c>
      <c r="EC166" s="2">
        <f t="shared" si="275"/>
        <v>0.97840213943670939</v>
      </c>
      <c r="ED166" s="2">
        <f t="shared" si="276"/>
        <v>0.98094177472323385</v>
      </c>
      <c r="EE166" s="2">
        <f t="shared" si="277"/>
        <v>0.98142724363934442</v>
      </c>
      <c r="EF166" s="2">
        <f t="shared" si="278"/>
        <v>0.98031837453428594</v>
      </c>
      <c r="EG166" s="2">
        <f t="shared" si="279"/>
        <v>0.9819082101451676</v>
      </c>
      <c r="EH166" s="2">
        <f t="shared" si="280"/>
        <v>0.98198992873488966</v>
      </c>
      <c r="EI166" s="2">
        <f t="shared" si="281"/>
        <v>0.98149095661014352</v>
      </c>
      <c r="EJ166" s="2">
        <f t="shared" si="282"/>
        <v>0.98141292078309406</v>
      </c>
      <c r="EK166" s="2">
        <f t="shared" si="283"/>
        <v>0.98171224863709305</v>
      </c>
      <c r="EL166" s="2">
        <f t="shared" si="284"/>
        <v>0.98018301649230521</v>
      </c>
      <c r="EM166" s="2">
        <f t="shared" si="285"/>
        <v>0.97831643744915919</v>
      </c>
      <c r="EN166" s="2">
        <f t="shared" si="286"/>
        <v>0.97545655803660236</v>
      </c>
      <c r="EO166" s="2">
        <f t="shared" si="287"/>
        <v>0.97869510742372601</v>
      </c>
      <c r="EP166" s="2">
        <f t="shared" si="288"/>
        <v>0.98124252866440942</v>
      </c>
    </row>
    <row r="167" spans="2:148" x14ac:dyDescent="0.25">
      <c r="B167" s="2">
        <v>145</v>
      </c>
      <c r="C167" s="49">
        <v>33.403500000000001</v>
      </c>
      <c r="D167" s="49">
        <v>40.1404</v>
      </c>
      <c r="E167" s="49">
        <v>47.454999999999998</v>
      </c>
      <c r="F167" s="49">
        <v>57.344999999999999</v>
      </c>
      <c r="G167" s="49">
        <v>62.417999999999999</v>
      </c>
      <c r="H167" s="49">
        <v>68.745000000000005</v>
      </c>
      <c r="I167" s="49">
        <v>71.545000000000002</v>
      </c>
      <c r="J167" s="49">
        <v>73.635999999999996</v>
      </c>
      <c r="K167" s="49">
        <v>69.290999999999997</v>
      </c>
      <c r="L167" s="49">
        <v>64.236000000000004</v>
      </c>
      <c r="M167" s="49">
        <v>62.417999999999999</v>
      </c>
      <c r="N167" s="49">
        <v>59.426000000000002</v>
      </c>
      <c r="O167" s="49">
        <v>53.426000000000002</v>
      </c>
      <c r="P167" s="49">
        <v>52.37</v>
      </c>
      <c r="Q167" s="49">
        <v>48.944000000000003</v>
      </c>
      <c r="T167" s="4">
        <f t="shared" si="199"/>
        <v>34.130698417327032</v>
      </c>
      <c r="U167" s="4">
        <f t="shared" si="200"/>
        <v>40.441153896095798</v>
      </c>
      <c r="V167" s="4">
        <f t="shared" si="201"/>
        <v>48.053355399907026</v>
      </c>
      <c r="W167" s="4">
        <f t="shared" si="202"/>
        <v>57.723884290238885</v>
      </c>
      <c r="X167" s="4">
        <f t="shared" si="203"/>
        <v>63.24787632117129</v>
      </c>
      <c r="Y167" s="4">
        <f t="shared" si="204"/>
        <v>68.952910010400046</v>
      </c>
      <c r="Z167" s="4">
        <f t="shared" si="205"/>
        <v>71.77199215021129</v>
      </c>
      <c r="AA167" s="4">
        <f t="shared" si="206"/>
        <v>72.138437992056026</v>
      </c>
      <c r="AB167" s="4">
        <f t="shared" si="207"/>
        <v>69.816817731349289</v>
      </c>
      <c r="AC167" s="4">
        <f t="shared" si="208"/>
        <v>63.917134960908015</v>
      </c>
      <c r="AD167" s="4">
        <f t="shared" si="209"/>
        <v>62.811226152530544</v>
      </c>
      <c r="AE167" s="4">
        <f t="shared" si="210"/>
        <v>58.541765437549259</v>
      </c>
      <c r="AF167" s="4">
        <f t="shared" si="211"/>
        <v>53.519833311193132</v>
      </c>
      <c r="AG167" s="4">
        <f t="shared" si="212"/>
        <v>52.422263459181799</v>
      </c>
      <c r="AH167" s="4">
        <f t="shared" si="213"/>
        <v>50.994065111862447</v>
      </c>
      <c r="AJ167" s="4">
        <f t="shared" si="289"/>
        <v>-0.72719841732703117</v>
      </c>
      <c r="AK167" s="4">
        <f t="shared" si="289"/>
        <v>-0.30075389609579872</v>
      </c>
      <c r="AL167" s="4">
        <f t="shared" si="289"/>
        <v>-0.59835539990702813</v>
      </c>
      <c r="AM167" s="4">
        <f t="shared" si="289"/>
        <v>-0.37888429023888648</v>
      </c>
      <c r="AN167" s="4">
        <f t="shared" si="289"/>
        <v>-0.82987632117129095</v>
      </c>
      <c r="AO167" s="4">
        <f t="shared" si="289"/>
        <v>-0.20791001040004176</v>
      </c>
      <c r="AP167" s="4">
        <f t="shared" si="289"/>
        <v>-0.22699215021128794</v>
      </c>
      <c r="AQ167" s="4">
        <f t="shared" si="289"/>
        <v>1.4975620079439693</v>
      </c>
      <c r="AR167" s="4">
        <f t="shared" si="289"/>
        <v>-0.52581773134929222</v>
      </c>
      <c r="AS167" s="4">
        <f t="shared" si="289"/>
        <v>0.31886503909198893</v>
      </c>
      <c r="AT167" s="4">
        <f t="shared" si="289"/>
        <v>-0.39322615253054494</v>
      </c>
      <c r="AU167" s="4">
        <f t="shared" si="289"/>
        <v>0.88423456245074306</v>
      </c>
      <c r="AV167" s="4">
        <f t="shared" si="289"/>
        <v>-9.3833311193129987E-2</v>
      </c>
      <c r="AW167" s="4">
        <f t="shared" si="289"/>
        <v>-5.2263459181801863E-2</v>
      </c>
      <c r="AX167" s="4">
        <f t="shared" si="289"/>
        <v>-2.0500651118624447</v>
      </c>
      <c r="AZ167" s="2">
        <f t="shared" si="290"/>
        <v>34.130698417327032</v>
      </c>
      <c r="BA167" s="2">
        <f t="shared" si="290"/>
        <v>40.441153880545762</v>
      </c>
      <c r="BB167" s="2">
        <f t="shared" si="290"/>
        <v>45.83615577251043</v>
      </c>
      <c r="BC167" s="2">
        <f t="shared" si="290"/>
        <v>49.710526792751715</v>
      </c>
      <c r="BD167" s="2">
        <f t="shared" si="290"/>
        <v>53.43223140462166</v>
      </c>
      <c r="BE167" s="2">
        <f t="shared" si="290"/>
        <v>56.956809520559943</v>
      </c>
      <c r="BF167" s="2">
        <f t="shared" si="290"/>
        <v>58.580366316790048</v>
      </c>
      <c r="BG167" s="2">
        <f t="shared" si="290"/>
        <v>60.082246228009083</v>
      </c>
      <c r="BH167" s="2">
        <f t="shared" si="290"/>
        <v>59.452248161085954</v>
      </c>
      <c r="BI167" s="2">
        <f t="shared" si="290"/>
        <v>58.538413211046667</v>
      </c>
      <c r="BJ167" s="2">
        <f t="shared" si="290"/>
        <v>57.344433295253346</v>
      </c>
      <c r="BK167" s="2">
        <f t="shared" si="290"/>
        <v>56.275183082376955</v>
      </c>
      <c r="BL167" s="2">
        <f t="shared" si="290"/>
        <v>53.428870384135934</v>
      </c>
      <c r="BM167" s="2">
        <f t="shared" si="290"/>
        <v>52.422263459181799</v>
      </c>
      <c r="BN167" s="2">
        <f t="shared" si="290"/>
        <v>50.994065111862447</v>
      </c>
      <c r="BP167" s="2" t="str">
        <f t="shared" si="214"/>
        <v/>
      </c>
      <c r="BQ167" s="2" t="str">
        <f t="shared" si="215"/>
        <v/>
      </c>
      <c r="BR167" s="2" t="str">
        <f t="shared" si="216"/>
        <v/>
      </c>
      <c r="BS167" s="2" t="str">
        <f t="shared" si="217"/>
        <v/>
      </c>
      <c r="BT167" s="2" t="str">
        <f t="shared" si="218"/>
        <v/>
      </c>
      <c r="BU167" s="2" t="str">
        <f t="shared" si="219"/>
        <v/>
      </c>
      <c r="BV167" s="2" t="str">
        <f t="shared" si="220"/>
        <v/>
      </c>
      <c r="BW167" s="2" t="str">
        <f t="shared" si="221"/>
        <v/>
      </c>
      <c r="BX167" s="2" t="str">
        <f t="shared" si="222"/>
        <v/>
      </c>
      <c r="BY167" s="2" t="str">
        <f t="shared" si="223"/>
        <v/>
      </c>
      <c r="BZ167" s="2" t="str">
        <f t="shared" si="224"/>
        <v/>
      </c>
      <c r="CA167" s="2" t="str">
        <f t="shared" si="225"/>
        <v/>
      </c>
      <c r="CB167" s="2" t="str">
        <f t="shared" si="226"/>
        <v/>
      </c>
      <c r="CC167" s="2" t="str">
        <f t="shared" si="227"/>
        <v/>
      </c>
      <c r="CD167" s="2" t="str">
        <f t="shared" si="228"/>
        <v/>
      </c>
      <c r="CF167" s="2" t="str">
        <f t="shared" si="229"/>
        <v/>
      </c>
      <c r="CG167" s="2">
        <f t="shared" si="230"/>
        <v>40.1404</v>
      </c>
      <c r="CH167" s="2" t="str">
        <f t="shared" si="231"/>
        <v/>
      </c>
      <c r="CI167" s="2" t="str">
        <f t="shared" si="232"/>
        <v/>
      </c>
      <c r="CJ167" s="2" t="str">
        <f t="shared" si="233"/>
        <v/>
      </c>
      <c r="CK167" s="2" t="str">
        <f t="shared" si="234"/>
        <v/>
      </c>
      <c r="CL167" s="2" t="str">
        <f t="shared" si="235"/>
        <v/>
      </c>
      <c r="CM167" s="2" t="str">
        <f t="shared" si="236"/>
        <v/>
      </c>
      <c r="CN167" s="2" t="str">
        <f t="shared" si="237"/>
        <v/>
      </c>
      <c r="CO167" s="2" t="str">
        <f t="shared" si="238"/>
        <v/>
      </c>
      <c r="CP167" s="2" t="str">
        <f t="shared" si="239"/>
        <v/>
      </c>
      <c r="CQ167" s="2" t="str">
        <f t="shared" si="240"/>
        <v/>
      </c>
      <c r="CR167" s="2" t="str">
        <f t="shared" si="241"/>
        <v/>
      </c>
      <c r="CS167" s="2" t="str">
        <f t="shared" si="242"/>
        <v/>
      </c>
      <c r="CT167" s="2" t="str">
        <f t="shared" si="243"/>
        <v/>
      </c>
      <c r="CV167" s="2">
        <f t="shared" si="244"/>
        <v>34.78190951487602</v>
      </c>
      <c r="CW167" s="2">
        <f t="shared" si="245"/>
        <v>43.547655746934588</v>
      </c>
      <c r="CX167" s="2">
        <f t="shared" si="246"/>
        <v>48.534175682288726</v>
      </c>
      <c r="CY167" s="2">
        <f t="shared" si="247"/>
        <v>51.121388457821894</v>
      </c>
      <c r="CZ167" s="2">
        <f t="shared" si="248"/>
        <v>54.879195393814811</v>
      </c>
      <c r="DA167" s="2">
        <f t="shared" si="249"/>
        <v>59.384431666676477</v>
      </c>
      <c r="DB167" s="2">
        <f t="shared" si="250"/>
        <v>60.657881723971364</v>
      </c>
      <c r="DC167" s="2">
        <f t="shared" si="251"/>
        <v>61.86969209502135</v>
      </c>
      <c r="DD167" s="2">
        <f t="shared" si="252"/>
        <v>62.37504896537672</v>
      </c>
      <c r="DE167" s="2">
        <f t="shared" si="253"/>
        <v>64.428638085570299</v>
      </c>
      <c r="DF167" s="2">
        <f t="shared" si="254"/>
        <v>61.22021973655864</v>
      </c>
      <c r="DG167" s="2">
        <f t="shared" si="255"/>
        <v>59.81411277287539</v>
      </c>
      <c r="DH167" s="2">
        <f t="shared" si="256"/>
        <v>55.997716297786724</v>
      </c>
      <c r="DI167" s="2">
        <f t="shared" si="257"/>
        <v>56.67923906988689</v>
      </c>
      <c r="DJ167" s="2">
        <f t="shared" si="258"/>
        <v>69.167322109806477</v>
      </c>
      <c r="DL167" s="2">
        <f t="shared" si="259"/>
        <v>34.120452065477643</v>
      </c>
      <c r="DM167" s="2">
        <f t="shared" si="260"/>
        <v>40.378612860803699</v>
      </c>
      <c r="DN167" s="2">
        <f t="shared" si="261"/>
        <v>45.788349555735067</v>
      </c>
      <c r="DO167" s="2">
        <f t="shared" si="262"/>
        <v>49.686176584183499</v>
      </c>
      <c r="DP167" s="2">
        <f t="shared" si="263"/>
        <v>53.405737159923312</v>
      </c>
      <c r="DQ167" s="2">
        <f t="shared" si="264"/>
        <v>56.916015948665361</v>
      </c>
      <c r="DR167" s="2">
        <f t="shared" si="265"/>
        <v>58.545616489465587</v>
      </c>
      <c r="DS167" s="2">
        <f t="shared" si="266"/>
        <v>60.05150433766255</v>
      </c>
      <c r="DT167" s="2">
        <f t="shared" si="267"/>
        <v>59.401763598624683</v>
      </c>
      <c r="DU167" s="2">
        <f t="shared" si="268"/>
        <v>58.438342272199208</v>
      </c>
      <c r="DV167" s="2">
        <f t="shared" si="269"/>
        <v>57.272968819239054</v>
      </c>
      <c r="DW167" s="2">
        <f t="shared" si="270"/>
        <v>56.20364731816781</v>
      </c>
      <c r="DX167" s="2">
        <f t="shared" si="271"/>
        <v>53.369922857142832</v>
      </c>
      <c r="DY167" s="2">
        <f t="shared" si="272"/>
        <v>52.337748595854208</v>
      </c>
      <c r="DZ167" s="2">
        <f t="shared" si="273"/>
        <v>50.6772319023924</v>
      </c>
      <c r="EB167" s="2">
        <f t="shared" si="274"/>
        <v>0.9845094316214752</v>
      </c>
      <c r="EC167" s="2">
        <f t="shared" si="275"/>
        <v>0.98026501313195369</v>
      </c>
      <c r="ED167" s="2">
        <f t="shared" si="276"/>
        <v>0.98258949599428302</v>
      </c>
      <c r="EE167" s="2">
        <f t="shared" si="277"/>
        <v>0.98303371856415378</v>
      </c>
      <c r="EF167" s="2">
        <f t="shared" si="278"/>
        <v>0.98201900529723629</v>
      </c>
      <c r="EG167" s="2">
        <f t="shared" si="279"/>
        <v>0.98347378377275496</v>
      </c>
      <c r="EH167" s="2">
        <f t="shared" si="280"/>
        <v>0.98354854932193614</v>
      </c>
      <c r="EI167" s="2">
        <f t="shared" si="281"/>
        <v>0.98309201554014103</v>
      </c>
      <c r="EJ167" s="2">
        <f t="shared" si="282"/>
        <v>0.9830206131487409</v>
      </c>
      <c r="EK167" s="2">
        <f t="shared" si="283"/>
        <v>0.9832944912963919</v>
      </c>
      <c r="EL167" s="2">
        <f t="shared" si="284"/>
        <v>0.98189512713754279</v>
      </c>
      <c r="EM167" s="2">
        <f t="shared" si="285"/>
        <v>0.98018655347723349</v>
      </c>
      <c r="EN167" s="2">
        <f t="shared" si="286"/>
        <v>0.97756767100436248</v>
      </c>
      <c r="EO167" s="2">
        <f t="shared" si="287"/>
        <v>0.98053321461072107</v>
      </c>
      <c r="EP167" s="2">
        <f t="shared" si="288"/>
        <v>0.98286470179885832</v>
      </c>
    </row>
    <row r="168" spans="2:148" x14ac:dyDescent="0.25">
      <c r="B168" s="2">
        <v>146</v>
      </c>
      <c r="C168" s="49">
        <v>34.649099999999997</v>
      </c>
      <c r="D168" s="49">
        <v>40.192999999999998</v>
      </c>
      <c r="E168" s="49">
        <v>48.235999999999997</v>
      </c>
      <c r="F168" s="49">
        <v>57.927</v>
      </c>
      <c r="G168" s="49">
        <v>63.326999999999998</v>
      </c>
      <c r="H168" s="49">
        <v>68.418000000000006</v>
      </c>
      <c r="I168" s="49">
        <v>71.527000000000001</v>
      </c>
      <c r="J168" s="49">
        <v>72.382000000000005</v>
      </c>
      <c r="K168" s="49">
        <v>70.418000000000006</v>
      </c>
      <c r="L168" s="49">
        <v>65.2</v>
      </c>
      <c r="M168" s="49">
        <v>62.564</v>
      </c>
      <c r="N168" s="49">
        <v>58.536999999999999</v>
      </c>
      <c r="O168" s="49">
        <v>53.185000000000002</v>
      </c>
      <c r="P168" s="49">
        <v>53.204000000000001</v>
      </c>
      <c r="Q168" s="49">
        <v>49.87</v>
      </c>
      <c r="T168" s="4">
        <f t="shared" si="199"/>
        <v>34.104406915532742</v>
      </c>
      <c r="U168" s="4">
        <f t="shared" si="200"/>
        <v>40.387612429635681</v>
      </c>
      <c r="V168" s="4">
        <f t="shared" si="201"/>
        <v>48.546513088092844</v>
      </c>
      <c r="W168" s="4">
        <f t="shared" si="202"/>
        <v>57.77432368284596</v>
      </c>
      <c r="X168" s="4">
        <f t="shared" si="203"/>
        <v>64.171905277127792</v>
      </c>
      <c r="Y168" s="4">
        <f t="shared" si="204"/>
        <v>68.942391058170372</v>
      </c>
      <c r="Z168" s="4">
        <f t="shared" si="205"/>
        <v>71.550169214613234</v>
      </c>
      <c r="AA168" s="4">
        <f t="shared" si="206"/>
        <v>71.793857692276305</v>
      </c>
      <c r="AB168" s="4">
        <f t="shared" si="207"/>
        <v>69.309696344712563</v>
      </c>
      <c r="AC168" s="4">
        <f t="shared" si="208"/>
        <v>63.308195937098134</v>
      </c>
      <c r="AD168" s="4">
        <f t="shared" si="209"/>
        <v>62.638893789212929</v>
      </c>
      <c r="AE168" s="4">
        <f t="shared" si="210"/>
        <v>58.704771064044039</v>
      </c>
      <c r="AF168" s="4">
        <f t="shared" si="211"/>
        <v>53.404750894551626</v>
      </c>
      <c r="AG168" s="4">
        <f t="shared" si="212"/>
        <v>52.255552098166916</v>
      </c>
      <c r="AH168" s="4">
        <f t="shared" si="213"/>
        <v>50.859968982407757</v>
      </c>
      <c r="AJ168" s="4">
        <f t="shared" si="289"/>
        <v>0.54469308446725506</v>
      </c>
      <c r="AK168" s="4">
        <f t="shared" si="289"/>
        <v>-0.19461242963568282</v>
      </c>
      <c r="AL168" s="4">
        <f t="shared" si="289"/>
        <v>-0.31051308809284706</v>
      </c>
      <c r="AM168" s="4">
        <f t="shared" si="289"/>
        <v>0.15267631715403951</v>
      </c>
      <c r="AN168" s="4">
        <f t="shared" si="289"/>
        <v>-0.8449052771277934</v>
      </c>
      <c r="AO168" s="4">
        <f t="shared" si="289"/>
        <v>-0.52439105817036591</v>
      </c>
      <c r="AP168" s="4">
        <f t="shared" si="289"/>
        <v>-2.316921461323318E-2</v>
      </c>
      <c r="AQ168" s="4">
        <f t="shared" si="289"/>
        <v>0.58814230772370024</v>
      </c>
      <c r="AR168" s="4">
        <f t="shared" si="289"/>
        <v>1.1083036552874432</v>
      </c>
      <c r="AS168" s="4">
        <f t="shared" si="289"/>
        <v>1.8918040629018691</v>
      </c>
      <c r="AT168" s="4">
        <f t="shared" si="289"/>
        <v>-7.4893789212929107E-2</v>
      </c>
      <c r="AU168" s="4">
        <f t="shared" si="289"/>
        <v>-0.16777106404403952</v>
      </c>
      <c r="AV168" s="4">
        <f t="shared" si="289"/>
        <v>-0.21975089455162333</v>
      </c>
      <c r="AW168" s="4">
        <f t="shared" si="289"/>
        <v>0.94844790183308447</v>
      </c>
      <c r="AX168" s="4">
        <f t="shared" si="289"/>
        <v>-0.98996898240775977</v>
      </c>
      <c r="AZ168" s="2">
        <f t="shared" si="290"/>
        <v>34.104406915532742</v>
      </c>
      <c r="BA168" s="2">
        <f t="shared" si="290"/>
        <v>40.387612426083109</v>
      </c>
      <c r="BB168" s="2">
        <f t="shared" si="290"/>
        <v>45.755178795525502</v>
      </c>
      <c r="BC168" s="2">
        <f t="shared" si="290"/>
        <v>49.617840817438108</v>
      </c>
      <c r="BD168" s="2">
        <f t="shared" si="290"/>
        <v>53.344735254558564</v>
      </c>
      <c r="BE168" s="2">
        <f t="shared" si="290"/>
        <v>56.8667542113999</v>
      </c>
      <c r="BF168" s="2">
        <f t="shared" si="290"/>
        <v>58.46164632090553</v>
      </c>
      <c r="BG168" s="2">
        <f t="shared" si="290"/>
        <v>59.95708417178578</v>
      </c>
      <c r="BH168" s="2">
        <f t="shared" si="290"/>
        <v>59.317055611770563</v>
      </c>
      <c r="BI168" s="2">
        <f t="shared" si="290"/>
        <v>58.39980116059602</v>
      </c>
      <c r="BJ168" s="2">
        <f t="shared" si="290"/>
        <v>57.203473155315834</v>
      </c>
      <c r="BK168" s="2">
        <f t="shared" si="290"/>
        <v>56.117070267910698</v>
      </c>
      <c r="BL168" s="2">
        <f t="shared" si="290"/>
        <v>53.2841263870747</v>
      </c>
      <c r="BM168" s="2">
        <f t="shared" si="290"/>
        <v>52.255552098166916</v>
      </c>
      <c r="BN168" s="2">
        <f t="shared" si="290"/>
        <v>50.859968982407757</v>
      </c>
      <c r="BP168" s="2" t="str">
        <f t="shared" si="214"/>
        <v/>
      </c>
      <c r="BQ168" s="2" t="str">
        <f t="shared" si="215"/>
        <v/>
      </c>
      <c r="BR168" s="2" t="str">
        <f t="shared" si="216"/>
        <v/>
      </c>
      <c r="BS168" s="2" t="str">
        <f t="shared" si="217"/>
        <v/>
      </c>
      <c r="BT168" s="2" t="str">
        <f t="shared" si="218"/>
        <v/>
      </c>
      <c r="BU168" s="2" t="str">
        <f t="shared" si="219"/>
        <v/>
      </c>
      <c r="BV168" s="2" t="str">
        <f t="shared" si="220"/>
        <v/>
      </c>
      <c r="BW168" s="2" t="str">
        <f t="shared" si="221"/>
        <v/>
      </c>
      <c r="BX168" s="2" t="str">
        <f t="shared" si="222"/>
        <v/>
      </c>
      <c r="BY168" s="2" t="str">
        <f t="shared" si="223"/>
        <v/>
      </c>
      <c r="BZ168" s="2" t="str">
        <f t="shared" si="224"/>
        <v/>
      </c>
      <c r="CA168" s="2" t="str">
        <f t="shared" si="225"/>
        <v/>
      </c>
      <c r="CB168" s="2" t="str">
        <f t="shared" si="226"/>
        <v/>
      </c>
      <c r="CC168" s="2" t="str">
        <f t="shared" si="227"/>
        <v/>
      </c>
      <c r="CD168" s="2" t="str">
        <f t="shared" si="228"/>
        <v/>
      </c>
      <c r="CF168" s="2" t="str">
        <f t="shared" si="229"/>
        <v/>
      </c>
      <c r="CG168" s="2">
        <f t="shared" si="230"/>
        <v>40.192999999999998</v>
      </c>
      <c r="CH168" s="2" t="str">
        <f t="shared" si="231"/>
        <v/>
      </c>
      <c r="CI168" s="2" t="str">
        <f t="shared" si="232"/>
        <v/>
      </c>
      <c r="CJ168" s="2" t="str">
        <f t="shared" si="233"/>
        <v/>
      </c>
      <c r="CK168" s="2" t="str">
        <f t="shared" si="234"/>
        <v/>
      </c>
      <c r="CL168" s="2" t="str">
        <f t="shared" si="235"/>
        <v/>
      </c>
      <c r="CM168" s="2" t="str">
        <f t="shared" si="236"/>
        <v/>
      </c>
      <c r="CN168" s="2" t="str">
        <f t="shared" si="237"/>
        <v/>
      </c>
      <c r="CO168" s="2" t="str">
        <f t="shared" si="238"/>
        <v/>
      </c>
      <c r="CP168" s="2" t="str">
        <f t="shared" si="239"/>
        <v/>
      </c>
      <c r="CQ168" s="2" t="str">
        <f t="shared" si="240"/>
        <v/>
      </c>
      <c r="CR168" s="2" t="str">
        <f t="shared" si="241"/>
        <v/>
      </c>
      <c r="CS168" s="2" t="str">
        <f t="shared" si="242"/>
        <v/>
      </c>
      <c r="CT168" s="2" t="str">
        <f t="shared" si="243"/>
        <v/>
      </c>
      <c r="CV168" s="2">
        <f t="shared" si="244"/>
        <v>34.744355167276929</v>
      </c>
      <c r="CW168" s="2">
        <f t="shared" si="245"/>
        <v>43.516122708458504</v>
      </c>
      <c r="CX168" s="2">
        <f t="shared" si="246"/>
        <v>48.493921889704502</v>
      </c>
      <c r="CY168" s="2">
        <f t="shared" si="247"/>
        <v>51.058247357032222</v>
      </c>
      <c r="CZ168" s="2">
        <f t="shared" si="248"/>
        <v>54.809771269737453</v>
      </c>
      <c r="DA168" s="2">
        <f t="shared" si="249"/>
        <v>59.32667351784697</v>
      </c>
      <c r="DB168" s="2">
        <f t="shared" si="250"/>
        <v>60.588519675163568</v>
      </c>
      <c r="DC168" s="2">
        <f t="shared" si="251"/>
        <v>61.783962120648198</v>
      </c>
      <c r="DD168" s="2">
        <f t="shared" si="252"/>
        <v>62.288493547745929</v>
      </c>
      <c r="DE168" s="2">
        <f t="shared" si="253"/>
        <v>64.369563514402103</v>
      </c>
      <c r="DF168" s="2">
        <f t="shared" si="254"/>
        <v>61.131289432031167</v>
      </c>
      <c r="DG168" s="2">
        <f t="shared" si="255"/>
        <v>59.707717304641633</v>
      </c>
      <c r="DH168" s="2">
        <f t="shared" si="256"/>
        <v>55.862728370221326</v>
      </c>
      <c r="DI168" s="2">
        <f t="shared" si="257"/>
        <v>56.569137223948815</v>
      </c>
      <c r="DJ168" s="2">
        <f t="shared" si="258"/>
        <v>69.202699702974897</v>
      </c>
      <c r="DL168" s="2">
        <f t="shared" si="259"/>
        <v>34.095223751771314</v>
      </c>
      <c r="DM168" s="2">
        <f t="shared" si="260"/>
        <v>40.330170244431308</v>
      </c>
      <c r="DN168" s="2">
        <f t="shared" si="261"/>
        <v>45.710920924205716</v>
      </c>
      <c r="DO168" s="2">
        <f t="shared" si="262"/>
        <v>49.595168112476621</v>
      </c>
      <c r="DP168" s="2">
        <f t="shared" si="263"/>
        <v>53.320270429119503</v>
      </c>
      <c r="DQ168" s="2">
        <f t="shared" si="264"/>
        <v>56.82905506609471</v>
      </c>
      <c r="DR168" s="2">
        <f t="shared" si="265"/>
        <v>58.429201152850325</v>
      </c>
      <c r="DS168" s="2">
        <f t="shared" si="266"/>
        <v>59.928428723638746</v>
      </c>
      <c r="DT168" s="2">
        <f t="shared" si="267"/>
        <v>59.270246969720972</v>
      </c>
      <c r="DU168" s="2">
        <f t="shared" si="268"/>
        <v>58.307302990354088</v>
      </c>
      <c r="DV168" s="2">
        <f t="shared" si="269"/>
        <v>57.137421829385403</v>
      </c>
      <c r="DW168" s="2">
        <f t="shared" si="270"/>
        <v>56.05087544839229</v>
      </c>
      <c r="DX168" s="2">
        <f t="shared" si="271"/>
        <v>53.230161428571407</v>
      </c>
      <c r="DY168" s="2">
        <f t="shared" si="272"/>
        <v>52.177448632623978</v>
      </c>
      <c r="DZ168" s="2">
        <f t="shared" si="273"/>
        <v>50.568319023923983</v>
      </c>
      <c r="EB168" s="2">
        <f t="shared" si="274"/>
        <v>0.98585315154671638</v>
      </c>
      <c r="EC168" s="2">
        <f t="shared" si="275"/>
        <v>0.98197016989412533</v>
      </c>
      <c r="ED168" s="2">
        <f t="shared" si="276"/>
        <v>0.98409706936200958</v>
      </c>
      <c r="EE168" s="2">
        <f t="shared" si="277"/>
        <v>0.98450343339511193</v>
      </c>
      <c r="EF168" s="2">
        <f t="shared" si="278"/>
        <v>0.98357515164012166</v>
      </c>
      <c r="EG168" s="2">
        <f t="shared" si="279"/>
        <v>0.98490596300698152</v>
      </c>
      <c r="EH168" s="2">
        <f t="shared" si="280"/>
        <v>0.98497434828630737</v>
      </c>
      <c r="EI168" s="2">
        <f t="shared" si="281"/>
        <v>0.98455675969334955</v>
      </c>
      <c r="EJ168" s="2">
        <f t="shared" si="282"/>
        <v>0.98449144533438893</v>
      </c>
      <c r="EK168" s="2">
        <f t="shared" si="283"/>
        <v>0.98474196714657736</v>
      </c>
      <c r="EL168" s="2">
        <f t="shared" si="284"/>
        <v>0.98346181383512299</v>
      </c>
      <c r="EM168" s="2">
        <f t="shared" si="285"/>
        <v>0.9818983641840332</v>
      </c>
      <c r="EN168" s="2">
        <f t="shared" si="286"/>
        <v>0.97950101186430816</v>
      </c>
      <c r="EO168" s="2">
        <f t="shared" si="287"/>
        <v>0.98221561845317962</v>
      </c>
      <c r="EP168" s="2">
        <f t="shared" si="288"/>
        <v>0.98434882470702911</v>
      </c>
    </row>
    <row r="169" spans="2:148" x14ac:dyDescent="0.25">
      <c r="B169" s="2">
        <v>147</v>
      </c>
      <c r="C169" s="49">
        <v>33.210500000000003</v>
      </c>
      <c r="D169" s="49">
        <v>40.578899999999997</v>
      </c>
      <c r="E169" s="49">
        <v>48.091000000000001</v>
      </c>
      <c r="F169" s="49">
        <v>57.545000000000002</v>
      </c>
      <c r="G169" s="49">
        <v>64.108999999999995</v>
      </c>
      <c r="H169" s="49">
        <v>68.108999999999995</v>
      </c>
      <c r="I169" s="49">
        <v>70.781999999999996</v>
      </c>
      <c r="J169" s="49">
        <v>71.873000000000005</v>
      </c>
      <c r="K169" s="49">
        <v>67.835999999999999</v>
      </c>
      <c r="L169" s="49">
        <v>62.381999999999998</v>
      </c>
      <c r="M169" s="49">
        <v>61.2</v>
      </c>
      <c r="N169" s="49">
        <v>59.277999999999999</v>
      </c>
      <c r="O169" s="49">
        <v>53.110999999999997</v>
      </c>
      <c r="P169" s="49">
        <v>51.814999999999998</v>
      </c>
      <c r="Q169" s="49">
        <v>50.851999999999997</v>
      </c>
      <c r="T169" s="4">
        <f t="shared" si="199"/>
        <v>34.078221791402569</v>
      </c>
      <c r="U169" s="4">
        <f t="shared" si="200"/>
        <v>40.334477255659984</v>
      </c>
      <c r="V169" s="4">
        <f t="shared" si="201"/>
        <v>48.763641073397622</v>
      </c>
      <c r="W169" s="4">
        <f t="shared" si="202"/>
        <v>57.119363414925296</v>
      </c>
      <c r="X169" s="4">
        <f t="shared" si="203"/>
        <v>64.138064448152832</v>
      </c>
      <c r="Y169" s="4">
        <f t="shared" si="204"/>
        <v>67.857218529934556</v>
      </c>
      <c r="Z169" s="4">
        <f t="shared" si="205"/>
        <v>70.127920227223427</v>
      </c>
      <c r="AA169" s="4">
        <f t="shared" si="206"/>
        <v>70.651947900841051</v>
      </c>
      <c r="AB169" s="4">
        <f t="shared" si="207"/>
        <v>67.936543696177438</v>
      </c>
      <c r="AC169" s="4">
        <f t="shared" si="208"/>
        <v>62.462603657573581</v>
      </c>
      <c r="AD169" s="4">
        <f t="shared" si="209"/>
        <v>62.026255759896856</v>
      </c>
      <c r="AE169" s="4">
        <f t="shared" si="210"/>
        <v>58.706638991014266</v>
      </c>
      <c r="AF169" s="4">
        <f t="shared" si="211"/>
        <v>53.290045965722072</v>
      </c>
      <c r="AG169" s="4">
        <f t="shared" si="212"/>
        <v>52.089306983066741</v>
      </c>
      <c r="AH169" s="4">
        <f t="shared" si="213"/>
        <v>50.727823323435118</v>
      </c>
      <c r="AJ169" s="4">
        <f t="shared" si="289"/>
        <v>-0.86772179140256611</v>
      </c>
      <c r="AK169" s="4">
        <f t="shared" si="289"/>
        <v>0.24442274434001376</v>
      </c>
      <c r="AL169" s="4">
        <f t="shared" si="289"/>
        <v>-0.67264107339762091</v>
      </c>
      <c r="AM169" s="4">
        <f t="shared" si="289"/>
        <v>0.42563658507470592</v>
      </c>
      <c r="AN169" s="4">
        <f t="shared" si="289"/>
        <v>-2.9064448152837485E-2</v>
      </c>
      <c r="AO169" s="4">
        <f t="shared" si="289"/>
        <v>0.25178147006543838</v>
      </c>
      <c r="AP169" s="4">
        <f t="shared" si="289"/>
        <v>0.65407977277656926</v>
      </c>
      <c r="AQ169" s="4">
        <f t="shared" si="289"/>
        <v>1.2210520991589533</v>
      </c>
      <c r="AR169" s="4">
        <f t="shared" si="289"/>
        <v>-0.1005436961774393</v>
      </c>
      <c r="AS169" s="4">
        <f t="shared" si="289"/>
        <v>-8.0603657573583121E-2</v>
      </c>
      <c r="AT169" s="4">
        <f t="shared" si="289"/>
        <v>-0.82625575989685274</v>
      </c>
      <c r="AU169" s="4">
        <f t="shared" si="289"/>
        <v>0.57136100898573261</v>
      </c>
      <c r="AV169" s="4">
        <f t="shared" si="289"/>
        <v>-0.1790459657220751</v>
      </c>
      <c r="AW169" s="4">
        <f t="shared" si="289"/>
        <v>-0.27430698306674373</v>
      </c>
      <c r="AX169" s="4">
        <f t="shared" si="289"/>
        <v>0.12417667656487907</v>
      </c>
      <c r="AZ169" s="2">
        <f t="shared" si="290"/>
        <v>34.078221791402569</v>
      </c>
      <c r="BA169" s="2">
        <f t="shared" si="290"/>
        <v>40.334477254893379</v>
      </c>
      <c r="BB169" s="2">
        <f t="shared" si="290"/>
        <v>45.674452436654569</v>
      </c>
      <c r="BC169" s="2">
        <f t="shared" si="290"/>
        <v>49.525260015019448</v>
      </c>
      <c r="BD169" s="2">
        <f t="shared" si="290"/>
        <v>53.257388837005443</v>
      </c>
      <c r="BE169" s="2">
        <f t="shared" si="290"/>
        <v>56.776924473843671</v>
      </c>
      <c r="BF169" s="2">
        <f t="shared" si="290"/>
        <v>58.343060985242417</v>
      </c>
      <c r="BG169" s="2">
        <f t="shared" si="290"/>
        <v>59.832049455957389</v>
      </c>
      <c r="BH169" s="2">
        <f t="shared" si="290"/>
        <v>59.182115462437039</v>
      </c>
      <c r="BI169" s="2">
        <f t="shared" si="290"/>
        <v>58.261739221122347</v>
      </c>
      <c r="BJ169" s="2">
        <f t="shared" si="290"/>
        <v>57.06290629625763</v>
      </c>
      <c r="BK169" s="2">
        <f t="shared" si="290"/>
        <v>55.959337123940145</v>
      </c>
      <c r="BL169" s="2">
        <f t="shared" si="290"/>
        <v>53.139794962269001</v>
      </c>
      <c r="BM169" s="2">
        <f t="shared" si="290"/>
        <v>52.089306983066741</v>
      </c>
      <c r="BN169" s="2">
        <f t="shared" si="290"/>
        <v>50.727823323435118</v>
      </c>
      <c r="BP169" s="2" t="str">
        <f t="shared" si="214"/>
        <v/>
      </c>
      <c r="BQ169" s="2" t="str">
        <f t="shared" si="215"/>
        <v/>
      </c>
      <c r="BR169" s="2" t="str">
        <f t="shared" si="216"/>
        <v/>
      </c>
      <c r="BS169" s="2" t="str">
        <f t="shared" si="217"/>
        <v/>
      </c>
      <c r="BT169" s="2" t="str">
        <f t="shared" si="218"/>
        <v/>
      </c>
      <c r="BU169" s="2" t="str">
        <f t="shared" si="219"/>
        <v/>
      </c>
      <c r="BV169" s="2" t="str">
        <f t="shared" si="220"/>
        <v/>
      </c>
      <c r="BW169" s="2" t="str">
        <f t="shared" si="221"/>
        <v/>
      </c>
      <c r="BX169" s="2" t="str">
        <f t="shared" si="222"/>
        <v/>
      </c>
      <c r="BY169" s="2" t="str">
        <f t="shared" si="223"/>
        <v/>
      </c>
      <c r="BZ169" s="2" t="str">
        <f t="shared" si="224"/>
        <v/>
      </c>
      <c r="CA169" s="2" t="str">
        <f t="shared" si="225"/>
        <v/>
      </c>
      <c r="CB169" s="2" t="str">
        <f t="shared" si="226"/>
        <v/>
      </c>
      <c r="CC169" s="2" t="str">
        <f t="shared" si="227"/>
        <v/>
      </c>
      <c r="CD169" s="2" t="str">
        <f t="shared" si="228"/>
        <v/>
      </c>
      <c r="CF169" s="2" t="str">
        <f t="shared" si="229"/>
        <v/>
      </c>
      <c r="CG169" s="2">
        <f t="shared" si="230"/>
        <v>40.578899999999997</v>
      </c>
      <c r="CH169" s="2" t="str">
        <f t="shared" si="231"/>
        <v/>
      </c>
      <c r="CI169" s="2" t="str">
        <f t="shared" si="232"/>
        <v/>
      </c>
      <c r="CJ169" s="2" t="str">
        <f t="shared" si="233"/>
        <v/>
      </c>
      <c r="CK169" s="2" t="str">
        <f t="shared" si="234"/>
        <v/>
      </c>
      <c r="CL169" s="2" t="str">
        <f t="shared" si="235"/>
        <v/>
      </c>
      <c r="CM169" s="2" t="str">
        <f t="shared" si="236"/>
        <v/>
      </c>
      <c r="CN169" s="2" t="str">
        <f t="shared" si="237"/>
        <v/>
      </c>
      <c r="CO169" s="2" t="str">
        <f t="shared" si="238"/>
        <v/>
      </c>
      <c r="CP169" s="2" t="str">
        <f t="shared" si="239"/>
        <v/>
      </c>
      <c r="CQ169" s="2" t="str">
        <f t="shared" si="240"/>
        <v/>
      </c>
      <c r="CR169" s="2" t="str">
        <f t="shared" si="241"/>
        <v/>
      </c>
      <c r="CS169" s="2" t="str">
        <f t="shared" si="242"/>
        <v/>
      </c>
      <c r="CT169" s="2" t="str">
        <f t="shared" si="243"/>
        <v/>
      </c>
      <c r="CV169" s="2">
        <f t="shared" si="244"/>
        <v>34.706800819677838</v>
      </c>
      <c r="CW169" s="2">
        <f t="shared" si="245"/>
        <v>43.484589669982412</v>
      </c>
      <c r="CX169" s="2">
        <f t="shared" si="246"/>
        <v>48.453668097120271</v>
      </c>
      <c r="CY169" s="2">
        <f t="shared" si="247"/>
        <v>50.995106256242551</v>
      </c>
      <c r="CZ169" s="2">
        <f t="shared" si="248"/>
        <v>54.740347145660088</v>
      </c>
      <c r="DA169" s="2">
        <f t="shared" si="249"/>
        <v>59.268915369017478</v>
      </c>
      <c r="DB169" s="2">
        <f t="shared" si="250"/>
        <v>60.519157626355764</v>
      </c>
      <c r="DC169" s="2">
        <f t="shared" si="251"/>
        <v>61.698232146275046</v>
      </c>
      <c r="DD169" s="2">
        <f t="shared" si="252"/>
        <v>62.201938130115145</v>
      </c>
      <c r="DE169" s="2">
        <f t="shared" si="253"/>
        <v>64.310488943233906</v>
      </c>
      <c r="DF169" s="2">
        <f t="shared" si="254"/>
        <v>61.042359127503701</v>
      </c>
      <c r="DG169" s="2">
        <f t="shared" si="255"/>
        <v>59.601321836407877</v>
      </c>
      <c r="DH169" s="2">
        <f t="shared" si="256"/>
        <v>55.727740442655936</v>
      </c>
      <c r="DI169" s="2">
        <f t="shared" si="257"/>
        <v>56.459035378010725</v>
      </c>
      <c r="DJ169" s="2">
        <f t="shared" si="258"/>
        <v>69.238077296143317</v>
      </c>
      <c r="DL169" s="2">
        <f t="shared" si="259"/>
        <v>34.069995438064986</v>
      </c>
      <c r="DM169" s="2">
        <f t="shared" si="260"/>
        <v>40.281727628058917</v>
      </c>
      <c r="DN169" s="2">
        <f t="shared" si="261"/>
        <v>45.633492292676365</v>
      </c>
      <c r="DO169" s="2">
        <f t="shared" si="262"/>
        <v>49.504159640769743</v>
      </c>
      <c r="DP169" s="2">
        <f t="shared" si="263"/>
        <v>53.234803698315694</v>
      </c>
      <c r="DQ169" s="2">
        <f t="shared" si="264"/>
        <v>56.74209418352406</v>
      </c>
      <c r="DR169" s="2">
        <f t="shared" si="265"/>
        <v>58.312785816235056</v>
      </c>
      <c r="DS169" s="2">
        <f t="shared" si="266"/>
        <v>59.805353109614941</v>
      </c>
      <c r="DT169" s="2">
        <f t="shared" si="267"/>
        <v>59.138730340817261</v>
      </c>
      <c r="DU169" s="2">
        <f t="shared" si="268"/>
        <v>58.176263708508969</v>
      </c>
      <c r="DV169" s="2">
        <f t="shared" si="269"/>
        <v>57.001874839531752</v>
      </c>
      <c r="DW169" s="2">
        <f t="shared" si="270"/>
        <v>55.898103578616769</v>
      </c>
      <c r="DX169" s="2">
        <f t="shared" si="271"/>
        <v>53.090399999999974</v>
      </c>
      <c r="DY169" s="2">
        <f t="shared" si="272"/>
        <v>52.017148669393762</v>
      </c>
      <c r="DZ169" s="2">
        <f t="shared" si="273"/>
        <v>50.459406145455574</v>
      </c>
      <c r="EB169" s="2">
        <f t="shared" si="274"/>
        <v>0.98708184073954663</v>
      </c>
      <c r="EC169" s="2">
        <f t="shared" si="275"/>
        <v>0.98353047176431629</v>
      </c>
      <c r="ED169" s="2">
        <f t="shared" si="276"/>
        <v>0.98547603170211551</v>
      </c>
      <c r="EE169" s="2">
        <f t="shared" si="277"/>
        <v>0.9858476661533504</v>
      </c>
      <c r="EF169" s="2">
        <f t="shared" si="278"/>
        <v>0.98499868022434933</v>
      </c>
      <c r="EG169" s="2">
        <f t="shared" si="279"/>
        <v>0.98621576765322061</v>
      </c>
      <c r="EH169" s="2">
        <f t="shared" si="280"/>
        <v>0.98627830138669959</v>
      </c>
      <c r="EI169" s="2">
        <f t="shared" si="281"/>
        <v>0.98589643298625762</v>
      </c>
      <c r="EJ169" s="2">
        <f t="shared" si="282"/>
        <v>0.98583670302375281</v>
      </c>
      <c r="EK169" s="2">
        <f t="shared" si="283"/>
        <v>0.9860658014105006</v>
      </c>
      <c r="EL169" s="2">
        <f t="shared" si="284"/>
        <v>0.98489501446458894</v>
      </c>
      <c r="EM169" s="2">
        <f t="shared" si="285"/>
        <v>0.98346477548425859</v>
      </c>
      <c r="EN169" s="2">
        <f t="shared" si="286"/>
        <v>0.98127091919188003</v>
      </c>
      <c r="EO169" s="2">
        <f t="shared" si="287"/>
        <v>0.98375503059702263</v>
      </c>
      <c r="EP169" s="2">
        <f t="shared" si="288"/>
        <v>0.98570627411142908</v>
      </c>
    </row>
    <row r="170" spans="2:148" x14ac:dyDescent="0.25">
      <c r="B170" s="2">
        <v>148</v>
      </c>
      <c r="C170" s="49">
        <v>33.052599999999998</v>
      </c>
      <c r="D170" s="49">
        <v>40.473700000000001</v>
      </c>
      <c r="E170" s="49">
        <v>49.164000000000001</v>
      </c>
      <c r="F170" s="49">
        <v>56.436</v>
      </c>
      <c r="G170" s="49">
        <v>63.417999999999999</v>
      </c>
      <c r="H170" s="49">
        <v>67.491</v>
      </c>
      <c r="I170" s="49">
        <v>68.709000000000003</v>
      </c>
      <c r="J170" s="49">
        <v>69.055000000000007</v>
      </c>
      <c r="K170" s="49">
        <v>64.8</v>
      </c>
      <c r="L170" s="49">
        <v>60.255000000000003</v>
      </c>
      <c r="M170" s="49">
        <v>60.726999999999997</v>
      </c>
      <c r="N170" s="49">
        <v>58.222000000000001</v>
      </c>
      <c r="O170" s="49">
        <v>51.759</v>
      </c>
      <c r="P170" s="49">
        <v>50.814999999999998</v>
      </c>
      <c r="Q170" s="49">
        <v>49.759</v>
      </c>
      <c r="T170" s="4">
        <f t="shared" si="199"/>
        <v>34.052132800841974</v>
      </c>
      <c r="U170" s="4">
        <f t="shared" si="200"/>
        <v>40.281717417047275</v>
      </c>
      <c r="V170" s="4">
        <f t="shared" si="201"/>
        <v>48.599362318956686</v>
      </c>
      <c r="W170" s="4">
        <f t="shared" si="202"/>
        <v>55.900261414640262</v>
      </c>
      <c r="X170" s="4">
        <f t="shared" si="203"/>
        <v>63.132067625644282</v>
      </c>
      <c r="Y170" s="4">
        <f t="shared" si="204"/>
        <v>65.95483122640789</v>
      </c>
      <c r="Z170" s="4">
        <f t="shared" si="205"/>
        <v>67.854013232438746</v>
      </c>
      <c r="AA170" s="4">
        <f t="shared" si="206"/>
        <v>68.915440867863296</v>
      </c>
      <c r="AB170" s="4">
        <f t="shared" si="207"/>
        <v>66.016786925499147</v>
      </c>
      <c r="AC170" s="4">
        <f t="shared" si="208"/>
        <v>61.496105411670165</v>
      </c>
      <c r="AD170" s="4">
        <f t="shared" si="209"/>
        <v>61.085239471136973</v>
      </c>
      <c r="AE170" s="4">
        <f t="shared" si="210"/>
        <v>58.514326232251605</v>
      </c>
      <c r="AF170" s="4">
        <f t="shared" si="211"/>
        <v>53.171639618457583</v>
      </c>
      <c r="AG170" s="4">
        <f t="shared" si="212"/>
        <v>51.923496850622364</v>
      </c>
      <c r="AH170" s="4">
        <f t="shared" si="213"/>
        <v>50.597484256940909</v>
      </c>
      <c r="AJ170" s="4">
        <f t="shared" si="289"/>
        <v>-0.99953280084197615</v>
      </c>
      <c r="AK170" s="4">
        <f t="shared" si="289"/>
        <v>0.19198258295272552</v>
      </c>
      <c r="AL170" s="4">
        <f t="shared" si="289"/>
        <v>0.56463768104331535</v>
      </c>
      <c r="AM170" s="4">
        <f t="shared" si="289"/>
        <v>0.53573858535973784</v>
      </c>
      <c r="AN170" s="4">
        <f t="shared" si="289"/>
        <v>0.28593237435571695</v>
      </c>
      <c r="AO170" s="4">
        <f t="shared" si="289"/>
        <v>1.5361687735921095</v>
      </c>
      <c r="AP170" s="4">
        <f t="shared" si="289"/>
        <v>0.85498676756125747</v>
      </c>
      <c r="AQ170" s="4">
        <f t="shared" si="289"/>
        <v>0.13955913213671067</v>
      </c>
      <c r="AR170" s="4">
        <f t="shared" si="289"/>
        <v>-1.2167869254991501</v>
      </c>
      <c r="AS170" s="4">
        <f t="shared" si="289"/>
        <v>-1.2411054116701621</v>
      </c>
      <c r="AT170" s="4">
        <f t="shared" si="289"/>
        <v>-0.35823947113697585</v>
      </c>
      <c r="AU170" s="4">
        <f t="shared" si="289"/>
        <v>-0.29232623225160381</v>
      </c>
      <c r="AV170" s="4">
        <f t="shared" si="289"/>
        <v>-1.4126396184575825</v>
      </c>
      <c r="AW170" s="4">
        <f t="shared" si="289"/>
        <v>-1.108496850622366</v>
      </c>
      <c r="AX170" s="4">
        <f t="shared" si="289"/>
        <v>-0.83848425694090878</v>
      </c>
      <c r="AZ170" s="2">
        <f t="shared" si="290"/>
        <v>34.052132800841974</v>
      </c>
      <c r="BA170" s="2">
        <f t="shared" si="290"/>
        <v>40.281717416891027</v>
      </c>
      <c r="BB170" s="2">
        <f t="shared" si="290"/>
        <v>45.593960605434845</v>
      </c>
      <c r="BC170" s="2">
        <f t="shared" si="290"/>
        <v>49.432779067209957</v>
      </c>
      <c r="BD170" s="2">
        <f t="shared" si="290"/>
        <v>53.170181857870091</v>
      </c>
      <c r="BE170" s="2">
        <f t="shared" si="290"/>
        <v>56.687305041528482</v>
      </c>
      <c r="BF170" s="2">
        <f t="shared" si="290"/>
        <v>58.224604691538431</v>
      </c>
      <c r="BG170" s="2">
        <f t="shared" si="290"/>
        <v>59.707136063588905</v>
      </c>
      <c r="BH170" s="2">
        <f t="shared" si="290"/>
        <v>59.047412276796173</v>
      </c>
      <c r="BI170" s="2">
        <f t="shared" si="290"/>
        <v>58.124190375163472</v>
      </c>
      <c r="BJ170" s="2">
        <f t="shared" si="290"/>
        <v>56.922706318253397</v>
      </c>
      <c r="BK170" s="2">
        <f t="shared" si="290"/>
        <v>55.801959124530981</v>
      </c>
      <c r="BL170" s="2">
        <f t="shared" si="290"/>
        <v>52.995843344675265</v>
      </c>
      <c r="BM170" s="2">
        <f t="shared" si="290"/>
        <v>51.923496850622364</v>
      </c>
      <c r="BN170" s="2">
        <f t="shared" si="290"/>
        <v>50.597484256940909</v>
      </c>
      <c r="BP170" s="2" t="str">
        <f t="shared" si="214"/>
        <v/>
      </c>
      <c r="BQ170" s="2" t="str">
        <f t="shared" si="215"/>
        <v/>
      </c>
      <c r="BR170" s="2" t="str">
        <f t="shared" si="216"/>
        <v/>
      </c>
      <c r="BS170" s="2" t="str">
        <f t="shared" si="217"/>
        <v/>
      </c>
      <c r="BT170" s="2" t="str">
        <f t="shared" si="218"/>
        <v/>
      </c>
      <c r="BU170" s="2" t="str">
        <f t="shared" si="219"/>
        <v/>
      </c>
      <c r="BV170" s="2" t="str">
        <f t="shared" si="220"/>
        <v/>
      </c>
      <c r="BW170" s="2" t="str">
        <f t="shared" si="221"/>
        <v/>
      </c>
      <c r="BX170" s="2" t="str">
        <f t="shared" si="222"/>
        <v/>
      </c>
      <c r="BY170" s="2" t="str">
        <f t="shared" si="223"/>
        <v/>
      </c>
      <c r="BZ170" s="2" t="str">
        <f t="shared" si="224"/>
        <v/>
      </c>
      <c r="CA170" s="2" t="str">
        <f t="shared" si="225"/>
        <v/>
      </c>
      <c r="CB170" s="2" t="str">
        <f t="shared" si="226"/>
        <v/>
      </c>
      <c r="CC170" s="2" t="str">
        <f t="shared" si="227"/>
        <v/>
      </c>
      <c r="CD170" s="2" t="str">
        <f t="shared" si="228"/>
        <v/>
      </c>
      <c r="CF170" s="2" t="str">
        <f t="shared" si="229"/>
        <v/>
      </c>
      <c r="CG170" s="2">
        <f t="shared" si="230"/>
        <v>40.473700000000001</v>
      </c>
      <c r="CH170" s="2" t="str">
        <f t="shared" si="231"/>
        <v/>
      </c>
      <c r="CI170" s="2" t="str">
        <f t="shared" si="232"/>
        <v/>
      </c>
      <c r="CJ170" s="2" t="str">
        <f t="shared" si="233"/>
        <v/>
      </c>
      <c r="CK170" s="2" t="str">
        <f t="shared" si="234"/>
        <v/>
      </c>
      <c r="CL170" s="2" t="str">
        <f t="shared" si="235"/>
        <v/>
      </c>
      <c r="CM170" s="2" t="str">
        <f t="shared" si="236"/>
        <v/>
      </c>
      <c r="CN170" s="2" t="str">
        <f t="shared" si="237"/>
        <v/>
      </c>
      <c r="CO170" s="2" t="str">
        <f t="shared" si="238"/>
        <v/>
      </c>
      <c r="CP170" s="2" t="str">
        <f t="shared" si="239"/>
        <v/>
      </c>
      <c r="CQ170" s="2" t="str">
        <f t="shared" si="240"/>
        <v/>
      </c>
      <c r="CR170" s="2" t="str">
        <f t="shared" si="241"/>
        <v/>
      </c>
      <c r="CS170" s="2" t="str">
        <f t="shared" si="242"/>
        <v/>
      </c>
      <c r="CT170" s="2" t="str">
        <f t="shared" si="243"/>
        <v/>
      </c>
      <c r="CV170" s="2">
        <f t="shared" si="244"/>
        <v>34.66924647207874</v>
      </c>
      <c r="CW170" s="2">
        <f t="shared" si="245"/>
        <v>43.453056631506321</v>
      </c>
      <c r="CX170" s="2">
        <f t="shared" si="246"/>
        <v>48.413414304536047</v>
      </c>
      <c r="CY170" s="2">
        <f t="shared" si="247"/>
        <v>50.931965155452879</v>
      </c>
      <c r="CZ170" s="2">
        <f t="shared" si="248"/>
        <v>54.67092302158273</v>
      </c>
      <c r="DA170" s="2">
        <f t="shared" si="249"/>
        <v>59.211157220187971</v>
      </c>
      <c r="DB170" s="2">
        <f t="shared" si="250"/>
        <v>60.449795577547967</v>
      </c>
      <c r="DC170" s="2">
        <f t="shared" si="251"/>
        <v>61.612502171901895</v>
      </c>
      <c r="DD170" s="2">
        <f t="shared" si="252"/>
        <v>62.115382712484362</v>
      </c>
      <c r="DE170" s="2">
        <f t="shared" si="253"/>
        <v>64.251414372065696</v>
      </c>
      <c r="DF170" s="2">
        <f t="shared" si="254"/>
        <v>60.953428822976228</v>
      </c>
      <c r="DG170" s="2">
        <f t="shared" si="255"/>
        <v>59.49492636817412</v>
      </c>
      <c r="DH170" s="2">
        <f t="shared" si="256"/>
        <v>55.592752515090538</v>
      </c>
      <c r="DI170" s="2">
        <f t="shared" si="257"/>
        <v>56.34893353207265</v>
      </c>
      <c r="DJ170" s="2">
        <f t="shared" si="258"/>
        <v>69.273454889311736</v>
      </c>
      <c r="DL170" s="2">
        <f t="shared" si="259"/>
        <v>34.044767124358657</v>
      </c>
      <c r="DM170" s="2">
        <f t="shared" si="260"/>
        <v>40.233285011686526</v>
      </c>
      <c r="DN170" s="2">
        <f t="shared" si="261"/>
        <v>45.556063661147022</v>
      </c>
      <c r="DO170" s="2">
        <f t="shared" si="262"/>
        <v>49.413151169062857</v>
      </c>
      <c r="DP170" s="2">
        <f t="shared" si="263"/>
        <v>53.149336967511886</v>
      </c>
      <c r="DQ170" s="2">
        <f t="shared" si="264"/>
        <v>56.655133300953402</v>
      </c>
      <c r="DR170" s="2">
        <f t="shared" si="265"/>
        <v>58.196370479619787</v>
      </c>
      <c r="DS170" s="2">
        <f t="shared" si="266"/>
        <v>59.68227749559113</v>
      </c>
      <c r="DT170" s="2">
        <f t="shared" si="267"/>
        <v>59.007213711913543</v>
      </c>
      <c r="DU170" s="2">
        <f t="shared" si="268"/>
        <v>58.045224426663857</v>
      </c>
      <c r="DV170" s="2">
        <f t="shared" si="269"/>
        <v>56.8663278496781</v>
      </c>
      <c r="DW170" s="2">
        <f t="shared" si="270"/>
        <v>55.745331708841249</v>
      </c>
      <c r="DX170" s="2">
        <f t="shared" si="271"/>
        <v>52.950638571428541</v>
      </c>
      <c r="DY170" s="2">
        <f t="shared" si="272"/>
        <v>51.856848706163532</v>
      </c>
      <c r="DZ170" s="2">
        <f t="shared" si="273"/>
        <v>50.350493266987158</v>
      </c>
      <c r="EB170" s="2">
        <f t="shared" si="274"/>
        <v>0.98820509195346362</v>
      </c>
      <c r="EC170" s="2">
        <f t="shared" si="275"/>
        <v>0.98495781349634492</v>
      </c>
      <c r="ED170" s="2">
        <f t="shared" si="276"/>
        <v>0.98673703405092827</v>
      </c>
      <c r="EE170" s="2">
        <f t="shared" si="277"/>
        <v>0.98707682552111187</v>
      </c>
      <c r="EF170" s="2">
        <f t="shared" si="278"/>
        <v>0.98630055112398252</v>
      </c>
      <c r="EG170" s="2">
        <f t="shared" si="279"/>
        <v>0.98741336482300424</v>
      </c>
      <c r="EH170" s="2">
        <f t="shared" si="280"/>
        <v>0.9874705345455671</v>
      </c>
      <c r="EI170" s="2">
        <f t="shared" si="281"/>
        <v>0.98712141218436589</v>
      </c>
      <c r="EJ170" s="2">
        <f t="shared" si="282"/>
        <v>0.98706680207052822</v>
      </c>
      <c r="EK170" s="2">
        <f t="shared" si="283"/>
        <v>0.98727625979960132</v>
      </c>
      <c r="EL170" s="2">
        <f t="shared" si="284"/>
        <v>0.98620575587840154</v>
      </c>
      <c r="EM170" s="2">
        <f t="shared" si="285"/>
        <v>0.98489772339824</v>
      </c>
      <c r="EN170" s="2">
        <f t="shared" si="286"/>
        <v>0.98289067988336976</v>
      </c>
      <c r="EO170" s="2">
        <f t="shared" si="287"/>
        <v>0.98516320438242233</v>
      </c>
      <c r="EP170" s="2">
        <f t="shared" si="288"/>
        <v>0.98694755108194265</v>
      </c>
    </row>
    <row r="171" spans="2:148" x14ac:dyDescent="0.25">
      <c r="B171" s="2">
        <v>149</v>
      </c>
      <c r="C171" s="49">
        <v>34.561399999999999</v>
      </c>
      <c r="D171" s="49">
        <v>40.578899999999997</v>
      </c>
      <c r="E171" s="49">
        <v>48.6</v>
      </c>
      <c r="F171" s="49">
        <v>53.835999999999999</v>
      </c>
      <c r="G171" s="49">
        <v>60.854999999999997</v>
      </c>
      <c r="H171" s="49">
        <v>63.018000000000001</v>
      </c>
      <c r="I171" s="49">
        <v>65.218000000000004</v>
      </c>
      <c r="J171" s="49">
        <v>66.018000000000001</v>
      </c>
      <c r="K171" s="49">
        <v>63.2</v>
      </c>
      <c r="L171" s="49">
        <v>59.344999999999999</v>
      </c>
      <c r="M171" s="49">
        <v>60.981999999999999</v>
      </c>
      <c r="N171" s="49">
        <v>59.314999999999998</v>
      </c>
      <c r="O171" s="49">
        <v>53.241</v>
      </c>
      <c r="P171" s="49">
        <v>51.093000000000004</v>
      </c>
      <c r="Q171" s="49">
        <v>49.63</v>
      </c>
      <c r="T171" s="4">
        <f t="shared" si="199"/>
        <v>34.026130636417861</v>
      </c>
      <c r="U171" s="4">
        <f t="shared" si="200"/>
        <v>40.229304097487756</v>
      </c>
      <c r="V171" s="4">
        <f t="shared" si="201"/>
        <v>48.084001862659996</v>
      </c>
      <c r="W171" s="4">
        <f t="shared" si="202"/>
        <v>54.378636398480459</v>
      </c>
      <c r="X171" s="4">
        <f t="shared" si="203"/>
        <v>61.392550066719991</v>
      </c>
      <c r="Y171" s="4">
        <f t="shared" si="204"/>
        <v>63.66345879901553</v>
      </c>
      <c r="Z171" s="4">
        <f t="shared" si="205"/>
        <v>65.246568728827356</v>
      </c>
      <c r="AA171" s="4">
        <f t="shared" si="206"/>
        <v>66.878640734310139</v>
      </c>
      <c r="AB171" s="4">
        <f t="shared" si="207"/>
        <v>63.954646942989982</v>
      </c>
      <c r="AC171" s="4">
        <f t="shared" si="208"/>
        <v>60.525480498872405</v>
      </c>
      <c r="AD171" s="4">
        <f t="shared" si="209"/>
        <v>59.988982603721162</v>
      </c>
      <c r="AE171" s="4">
        <f t="shared" si="210"/>
        <v>58.135147931011261</v>
      </c>
      <c r="AF171" s="4">
        <f t="shared" si="211"/>
        <v>53.045443474561303</v>
      </c>
      <c r="AG171" s="4">
        <f t="shared" si="212"/>
        <v>51.758092163343846</v>
      </c>
      <c r="AH171" s="4">
        <f t="shared" si="213"/>
        <v>50.468817454599368</v>
      </c>
      <c r="AJ171" s="4">
        <f t="shared" si="289"/>
        <v>0.53526936358213817</v>
      </c>
      <c r="AK171" s="4">
        <f t="shared" si="289"/>
        <v>0.34959590251224171</v>
      </c>
      <c r="AL171" s="4">
        <f t="shared" si="289"/>
        <v>0.51599813734000577</v>
      </c>
      <c r="AM171" s="4">
        <f t="shared" si="289"/>
        <v>-0.54263639848046097</v>
      </c>
      <c r="AN171" s="4">
        <f t="shared" si="289"/>
        <v>-0.53755006671999439</v>
      </c>
      <c r="AO171" s="4">
        <f t="shared" si="289"/>
        <v>-0.64545879901552894</v>
      </c>
      <c r="AP171" s="4">
        <f t="shared" si="289"/>
        <v>-2.8568728827352174E-2</v>
      </c>
      <c r="AQ171" s="4">
        <f t="shared" si="289"/>
        <v>-0.8606407343101381</v>
      </c>
      <c r="AR171" s="4">
        <f t="shared" si="289"/>
        <v>-0.7546469429899787</v>
      </c>
      <c r="AS171" s="4">
        <f t="shared" si="289"/>
        <v>-1.1804804988724058</v>
      </c>
      <c r="AT171" s="4">
        <f t="shared" si="289"/>
        <v>0.99301739627883734</v>
      </c>
      <c r="AU171" s="4">
        <f t="shared" si="289"/>
        <v>1.1798520689887368</v>
      </c>
      <c r="AV171" s="4">
        <f t="shared" si="289"/>
        <v>0.19555652543869684</v>
      </c>
      <c r="AW171" s="4">
        <f t="shared" si="289"/>
        <v>-0.66509216334384291</v>
      </c>
      <c r="AX171" s="4">
        <f t="shared" si="289"/>
        <v>-0.83881745459936496</v>
      </c>
      <c r="AZ171" s="2">
        <f t="shared" si="290"/>
        <v>34.026130636417861</v>
      </c>
      <c r="BA171" s="2">
        <f t="shared" si="290"/>
        <v>40.229304097457678</v>
      </c>
      <c r="BB171" s="2">
        <f t="shared" si="290"/>
        <v>45.513688026025342</v>
      </c>
      <c r="BC171" s="2">
        <f t="shared" si="290"/>
        <v>49.34039275227348</v>
      </c>
      <c r="BD171" s="2">
        <f t="shared" si="290"/>
        <v>53.083104624913631</v>
      </c>
      <c r="BE171" s="2">
        <f t="shared" si="290"/>
        <v>56.597881519459413</v>
      </c>
      <c r="BF171" s="2">
        <f t="shared" si="290"/>
        <v>58.106271741547786</v>
      </c>
      <c r="BG171" s="2">
        <f t="shared" si="290"/>
        <v>59.58233802226686</v>
      </c>
      <c r="BH171" s="2">
        <f t="shared" si="290"/>
        <v>58.912931308989656</v>
      </c>
      <c r="BI171" s="2">
        <f t="shared" si="290"/>
        <v>57.98711969185414</v>
      </c>
      <c r="BJ171" s="2">
        <f t="shared" si="290"/>
        <v>56.782848292020034</v>
      </c>
      <c r="BK171" s="2">
        <f t="shared" si="290"/>
        <v>55.644912987343417</v>
      </c>
      <c r="BL171" s="2">
        <f t="shared" si="290"/>
        <v>52.852241142011742</v>
      </c>
      <c r="BM171" s="2">
        <f t="shared" si="290"/>
        <v>51.758092163343846</v>
      </c>
      <c r="BN171" s="2">
        <f t="shared" si="290"/>
        <v>50.468817454599368</v>
      </c>
      <c r="BP171" s="2" t="str">
        <f t="shared" si="214"/>
        <v/>
      </c>
      <c r="BQ171" s="2" t="str">
        <f t="shared" si="215"/>
        <v/>
      </c>
      <c r="BR171" s="2" t="str">
        <f t="shared" si="216"/>
        <v/>
      </c>
      <c r="BS171" s="2" t="str">
        <f t="shared" si="217"/>
        <v/>
      </c>
      <c r="BT171" s="2" t="str">
        <f t="shared" si="218"/>
        <v/>
      </c>
      <c r="BU171" s="2" t="str">
        <f t="shared" si="219"/>
        <v/>
      </c>
      <c r="BV171" s="2" t="str">
        <f t="shared" si="220"/>
        <v/>
      </c>
      <c r="BW171" s="2" t="str">
        <f t="shared" si="221"/>
        <v/>
      </c>
      <c r="BX171" s="2" t="str">
        <f t="shared" si="222"/>
        <v/>
      </c>
      <c r="BY171" s="2" t="str">
        <f t="shared" si="223"/>
        <v/>
      </c>
      <c r="BZ171" s="2" t="str">
        <f t="shared" si="224"/>
        <v/>
      </c>
      <c r="CA171" s="2" t="str">
        <f t="shared" si="225"/>
        <v/>
      </c>
      <c r="CB171" s="2" t="str">
        <f t="shared" si="226"/>
        <v/>
      </c>
      <c r="CC171" s="2" t="str">
        <f t="shared" si="227"/>
        <v/>
      </c>
      <c r="CD171" s="2" t="str">
        <f t="shared" si="228"/>
        <v/>
      </c>
      <c r="CF171" s="2" t="str">
        <f t="shared" si="229"/>
        <v/>
      </c>
      <c r="CG171" s="2">
        <f t="shared" si="230"/>
        <v>40.578899999999997</v>
      </c>
      <c r="CH171" s="2" t="str">
        <f t="shared" si="231"/>
        <v/>
      </c>
      <c r="CI171" s="2" t="str">
        <f t="shared" si="232"/>
        <v/>
      </c>
      <c r="CJ171" s="2" t="str">
        <f t="shared" si="233"/>
        <v/>
      </c>
      <c r="CK171" s="2" t="str">
        <f t="shared" si="234"/>
        <v/>
      </c>
      <c r="CL171" s="2" t="str">
        <f t="shared" si="235"/>
        <v/>
      </c>
      <c r="CM171" s="2" t="str">
        <f t="shared" si="236"/>
        <v/>
      </c>
      <c r="CN171" s="2" t="str">
        <f t="shared" si="237"/>
        <v/>
      </c>
      <c r="CO171" s="2" t="str">
        <f t="shared" si="238"/>
        <v/>
      </c>
      <c r="CP171" s="2" t="str">
        <f t="shared" si="239"/>
        <v/>
      </c>
      <c r="CQ171" s="2" t="str">
        <f t="shared" si="240"/>
        <v/>
      </c>
      <c r="CR171" s="2" t="str">
        <f t="shared" si="241"/>
        <v/>
      </c>
      <c r="CS171" s="2" t="str">
        <f t="shared" si="242"/>
        <v/>
      </c>
      <c r="CT171" s="2" t="str">
        <f t="shared" si="243"/>
        <v/>
      </c>
      <c r="CV171" s="2">
        <f t="shared" si="244"/>
        <v>34.631692124479649</v>
      </c>
      <c r="CW171" s="2">
        <f t="shared" si="245"/>
        <v>43.421523593030237</v>
      </c>
      <c r="CX171" s="2">
        <f t="shared" si="246"/>
        <v>48.373160511951816</v>
      </c>
      <c r="CY171" s="2">
        <f t="shared" si="247"/>
        <v>50.868824054663207</v>
      </c>
      <c r="CZ171" s="2">
        <f t="shared" si="248"/>
        <v>54.601498897505365</v>
      </c>
      <c r="DA171" s="2">
        <f t="shared" si="249"/>
        <v>59.153399071358471</v>
      </c>
      <c r="DB171" s="2">
        <f t="shared" si="250"/>
        <v>60.38043352874017</v>
      </c>
      <c r="DC171" s="2">
        <f t="shared" si="251"/>
        <v>61.526772197528743</v>
      </c>
      <c r="DD171" s="2">
        <f t="shared" si="252"/>
        <v>62.028827294853571</v>
      </c>
      <c r="DE171" s="2">
        <f t="shared" si="253"/>
        <v>64.1923398008975</v>
      </c>
      <c r="DF171" s="2">
        <f t="shared" si="254"/>
        <v>60.864498518448755</v>
      </c>
      <c r="DG171" s="2">
        <f t="shared" si="255"/>
        <v>59.388530899940356</v>
      </c>
      <c r="DH171" s="2">
        <f t="shared" si="256"/>
        <v>55.457764587525148</v>
      </c>
      <c r="DI171" s="2">
        <f t="shared" si="257"/>
        <v>56.238831686134574</v>
      </c>
      <c r="DJ171" s="2">
        <f t="shared" si="258"/>
        <v>69.30883248248017</v>
      </c>
      <c r="DL171" s="2">
        <f t="shared" si="259"/>
        <v>34.019538810652328</v>
      </c>
      <c r="DM171" s="2">
        <f t="shared" si="260"/>
        <v>40.184842395314135</v>
      </c>
      <c r="DN171" s="2">
        <f t="shared" si="261"/>
        <v>45.478635029617671</v>
      </c>
      <c r="DO171" s="2">
        <f t="shared" si="262"/>
        <v>49.322142697355979</v>
      </c>
      <c r="DP171" s="2">
        <f t="shared" si="263"/>
        <v>53.063870236708084</v>
      </c>
      <c r="DQ171" s="2">
        <f t="shared" si="264"/>
        <v>56.568172418382744</v>
      </c>
      <c r="DR171" s="2">
        <f t="shared" si="265"/>
        <v>58.079955143004526</v>
      </c>
      <c r="DS171" s="2">
        <f t="shared" si="266"/>
        <v>59.559201881567319</v>
      </c>
      <c r="DT171" s="2">
        <f t="shared" si="267"/>
        <v>58.875697083009833</v>
      </c>
      <c r="DU171" s="2">
        <f t="shared" si="268"/>
        <v>57.914185144818738</v>
      </c>
      <c r="DV171" s="2">
        <f t="shared" si="269"/>
        <v>56.730780859824449</v>
      </c>
      <c r="DW171" s="2">
        <f t="shared" si="270"/>
        <v>55.592559839065729</v>
      </c>
      <c r="DX171" s="2">
        <f t="shared" si="271"/>
        <v>52.810877142857116</v>
      </c>
      <c r="DY171" s="2">
        <f t="shared" si="272"/>
        <v>51.696548742933309</v>
      </c>
      <c r="DZ171" s="2">
        <f t="shared" si="273"/>
        <v>50.241580388518742</v>
      </c>
      <c r="EB171" s="2">
        <f t="shared" si="274"/>
        <v>0.9892317404535228</v>
      </c>
      <c r="EC171" s="2">
        <f t="shared" si="275"/>
        <v>0.98626318150365944</v>
      </c>
      <c r="ED171" s="2">
        <f t="shared" si="276"/>
        <v>0.98788989883778755</v>
      </c>
      <c r="EE171" s="2">
        <f t="shared" si="277"/>
        <v>0.98820050760211231</v>
      </c>
      <c r="EF171" s="2">
        <f t="shared" si="278"/>
        <v>0.98749087559568693</v>
      </c>
      <c r="EG171" s="2">
        <f t="shared" si="279"/>
        <v>0.98850812518025433</v>
      </c>
      <c r="EH171" s="2">
        <f t="shared" si="280"/>
        <v>0.98856038000337865</v>
      </c>
      <c r="EI171" s="2">
        <f t="shared" si="281"/>
        <v>0.9882412635971084</v>
      </c>
      <c r="EJ171" s="2">
        <f t="shared" si="282"/>
        <v>0.98819134527335284</v>
      </c>
      <c r="EK171" s="2">
        <f t="shared" si="283"/>
        <v>0.98838280497521924</v>
      </c>
      <c r="EL171" s="2">
        <f t="shared" si="284"/>
        <v>0.98740421177848037</v>
      </c>
      <c r="EM171" s="2">
        <f t="shared" si="285"/>
        <v>0.98620823303494265</v>
      </c>
      <c r="EN171" s="2">
        <f t="shared" si="286"/>
        <v>0.98437258855190402</v>
      </c>
      <c r="EO171" s="2">
        <f t="shared" si="287"/>
        <v>0.98645099365669142</v>
      </c>
      <c r="EP171" s="2">
        <f t="shared" si="288"/>
        <v>0.98808233798132938</v>
      </c>
    </row>
    <row r="172" spans="2:148" x14ac:dyDescent="0.25">
      <c r="B172" s="2">
        <v>150</v>
      </c>
      <c r="C172" s="49">
        <v>33.561399999999999</v>
      </c>
      <c r="D172" s="49">
        <v>40.368400000000001</v>
      </c>
      <c r="E172" s="49">
        <v>47.636000000000003</v>
      </c>
      <c r="F172" s="49">
        <v>53.326999999999998</v>
      </c>
      <c r="G172" s="49">
        <v>59.781999999999996</v>
      </c>
      <c r="H172" s="49">
        <v>60.890999999999998</v>
      </c>
      <c r="I172" s="49">
        <v>61.872999999999998</v>
      </c>
      <c r="J172" s="49">
        <v>63.417999999999999</v>
      </c>
      <c r="K172" s="49">
        <v>61.945</v>
      </c>
      <c r="L172" s="49">
        <v>57.726999999999997</v>
      </c>
      <c r="M172" s="49">
        <v>58.164000000000001</v>
      </c>
      <c r="N172" s="49">
        <v>57.463000000000001</v>
      </c>
      <c r="O172" s="49">
        <v>53.593000000000004</v>
      </c>
      <c r="P172" s="49">
        <v>50.295999999999999</v>
      </c>
      <c r="Q172" s="49">
        <v>50.832999999999998</v>
      </c>
      <c r="T172" s="4">
        <f t="shared" si="199"/>
        <v>34.000206849093892</v>
      </c>
      <c r="U172" s="4">
        <f t="shared" si="200"/>
        <v>40.177210506147894</v>
      </c>
      <c r="V172" s="4">
        <f t="shared" si="201"/>
        <v>47.366012545442757</v>
      </c>
      <c r="W172" s="4">
        <f t="shared" si="202"/>
        <v>52.838210041030472</v>
      </c>
      <c r="X172" s="4">
        <f t="shared" si="203"/>
        <v>59.310769363236197</v>
      </c>
      <c r="Y172" s="4">
        <f t="shared" si="204"/>
        <v>61.418880963026353</v>
      </c>
      <c r="Z172" s="4">
        <f t="shared" si="205"/>
        <v>62.792846176074974</v>
      </c>
      <c r="AA172" s="4">
        <f t="shared" si="206"/>
        <v>64.840256259326523</v>
      </c>
      <c r="AB172" s="4">
        <f t="shared" si="207"/>
        <v>62.092878963490811</v>
      </c>
      <c r="AC172" s="4">
        <f t="shared" si="208"/>
        <v>59.642621581553982</v>
      </c>
      <c r="AD172" s="4">
        <f t="shared" si="209"/>
        <v>58.911328689481216</v>
      </c>
      <c r="AE172" s="4">
        <f t="shared" si="210"/>
        <v>57.614268121260466</v>
      </c>
      <c r="AF172" s="4">
        <f t="shared" si="211"/>
        <v>52.908406267295433</v>
      </c>
      <c r="AG172" s="4">
        <f t="shared" si="212"/>
        <v>51.593065070777904</v>
      </c>
      <c r="AH172" s="4">
        <f t="shared" si="213"/>
        <v>50.341697670153629</v>
      </c>
      <c r="AJ172" s="4">
        <f t="shared" si="289"/>
        <v>-0.43880684909389345</v>
      </c>
      <c r="AK172" s="4">
        <f t="shared" si="289"/>
        <v>0.19118949385210726</v>
      </c>
      <c r="AL172" s="4">
        <f t="shared" si="289"/>
        <v>0.2699874545572456</v>
      </c>
      <c r="AM172" s="4">
        <f t="shared" si="289"/>
        <v>0.48878995896952659</v>
      </c>
      <c r="AN172" s="4">
        <f t="shared" si="289"/>
        <v>0.47123063676379928</v>
      </c>
      <c r="AO172" s="4">
        <f t="shared" si="289"/>
        <v>-0.52788096302635523</v>
      </c>
      <c r="AP172" s="4">
        <f t="shared" si="289"/>
        <v>-0.91984617607497654</v>
      </c>
      <c r="AQ172" s="4">
        <f t="shared" si="289"/>
        <v>-1.4222562593265238</v>
      </c>
      <c r="AR172" s="4">
        <f t="shared" si="289"/>
        <v>-0.14787896349081109</v>
      </c>
      <c r="AS172" s="4">
        <f t="shared" si="289"/>
        <v>-1.9156215815539852</v>
      </c>
      <c r="AT172" s="4">
        <f t="shared" si="289"/>
        <v>-0.74732868948121478</v>
      </c>
      <c r="AU172" s="4">
        <f t="shared" si="289"/>
        <v>-0.15126812126046474</v>
      </c>
      <c r="AV172" s="4">
        <f t="shared" si="289"/>
        <v>0.68459373270457036</v>
      </c>
      <c r="AW172" s="4">
        <f t="shared" si="289"/>
        <v>-1.2970650707779043</v>
      </c>
      <c r="AX172" s="4">
        <f t="shared" si="289"/>
        <v>0.4913023298463699</v>
      </c>
      <c r="AZ172" s="2">
        <f t="shared" si="290"/>
        <v>34.000206849093892</v>
      </c>
      <c r="BA172" s="2">
        <f t="shared" si="290"/>
        <v>40.177210506142423</v>
      </c>
      <c r="BB172" s="2">
        <f t="shared" si="290"/>
        <v>45.433620228695538</v>
      </c>
      <c r="BC172" s="2">
        <f t="shared" si="290"/>
        <v>49.248095971865261</v>
      </c>
      <c r="BD172" s="2">
        <f t="shared" si="290"/>
        <v>52.996148028642828</v>
      </c>
      <c r="BE172" s="2">
        <f t="shared" si="290"/>
        <v>56.508640358473407</v>
      </c>
      <c r="BF172" s="2">
        <f t="shared" si="290"/>
        <v>57.988056416671931</v>
      </c>
      <c r="BG172" s="2">
        <f t="shared" si="290"/>
        <v>59.457649445601852</v>
      </c>
      <c r="BH172" s="2">
        <f t="shared" si="290"/>
        <v>58.778658510864794</v>
      </c>
      <c r="BI172" s="2">
        <f t="shared" si="290"/>
        <v>57.850494269785358</v>
      </c>
      <c r="BJ172" s="2">
        <f t="shared" si="290"/>
        <v>56.643308722482793</v>
      </c>
      <c r="BK172" s="2">
        <f t="shared" si="290"/>
        <v>55.488176662484847</v>
      </c>
      <c r="BL172" s="2">
        <f t="shared" si="290"/>
        <v>52.708960201359915</v>
      </c>
      <c r="BM172" s="2">
        <f t="shared" si="290"/>
        <v>51.593065070777904</v>
      </c>
      <c r="BN172" s="2">
        <f t="shared" si="290"/>
        <v>50.341697670153629</v>
      </c>
      <c r="BP172" s="2" t="str">
        <f t="shared" si="214"/>
        <v/>
      </c>
      <c r="BQ172" s="2" t="str">
        <f t="shared" si="215"/>
        <v/>
      </c>
      <c r="BR172" s="2" t="str">
        <f t="shared" si="216"/>
        <v/>
      </c>
      <c r="BS172" s="2" t="str">
        <f t="shared" si="217"/>
        <v/>
      </c>
      <c r="BT172" s="2" t="str">
        <f t="shared" si="218"/>
        <v/>
      </c>
      <c r="BU172" s="2" t="str">
        <f t="shared" si="219"/>
        <v/>
      </c>
      <c r="BV172" s="2" t="str">
        <f t="shared" si="220"/>
        <v/>
      </c>
      <c r="BW172" s="2" t="str">
        <f t="shared" si="221"/>
        <v/>
      </c>
      <c r="BX172" s="2" t="str">
        <f t="shared" si="222"/>
        <v/>
      </c>
      <c r="BY172" s="2" t="str">
        <f t="shared" si="223"/>
        <v/>
      </c>
      <c r="BZ172" s="2" t="str">
        <f t="shared" si="224"/>
        <v/>
      </c>
      <c r="CA172" s="2" t="str">
        <f t="shared" si="225"/>
        <v/>
      </c>
      <c r="CB172" s="2" t="str">
        <f t="shared" si="226"/>
        <v/>
      </c>
      <c r="CC172" s="2" t="str">
        <f t="shared" si="227"/>
        <v/>
      </c>
      <c r="CD172" s="2" t="str">
        <f t="shared" si="228"/>
        <v/>
      </c>
      <c r="CF172" s="2" t="str">
        <f t="shared" si="229"/>
        <v/>
      </c>
      <c r="CG172" s="2">
        <f t="shared" si="230"/>
        <v>40.368400000000001</v>
      </c>
      <c r="CH172" s="2" t="str">
        <f t="shared" si="231"/>
        <v/>
      </c>
      <c r="CI172" s="2" t="str">
        <f t="shared" si="232"/>
        <v/>
      </c>
      <c r="CJ172" s="2" t="str">
        <f t="shared" si="233"/>
        <v/>
      </c>
      <c r="CK172" s="2" t="str">
        <f t="shared" si="234"/>
        <v/>
      </c>
      <c r="CL172" s="2" t="str">
        <f t="shared" si="235"/>
        <v/>
      </c>
      <c r="CM172" s="2" t="str">
        <f t="shared" si="236"/>
        <v/>
      </c>
      <c r="CN172" s="2" t="str">
        <f t="shared" si="237"/>
        <v/>
      </c>
      <c r="CO172" s="2" t="str">
        <f t="shared" si="238"/>
        <v/>
      </c>
      <c r="CP172" s="2" t="str">
        <f t="shared" si="239"/>
        <v/>
      </c>
      <c r="CQ172" s="2" t="str">
        <f t="shared" si="240"/>
        <v/>
      </c>
      <c r="CR172" s="2" t="str">
        <f t="shared" si="241"/>
        <v/>
      </c>
      <c r="CS172" s="2" t="str">
        <f t="shared" si="242"/>
        <v/>
      </c>
      <c r="CT172" s="2" t="str">
        <f t="shared" si="243"/>
        <v/>
      </c>
      <c r="CV172" s="2">
        <f t="shared" si="244"/>
        <v>34.594137776880558</v>
      </c>
      <c r="CW172" s="2">
        <f t="shared" si="245"/>
        <v>43.389990554554146</v>
      </c>
      <c r="CX172" s="2">
        <f t="shared" si="246"/>
        <v>48.332906719367593</v>
      </c>
      <c r="CY172" s="2">
        <f t="shared" si="247"/>
        <v>50.805682953873543</v>
      </c>
      <c r="CZ172" s="2">
        <f t="shared" si="248"/>
        <v>54.532074773428008</v>
      </c>
      <c r="DA172" s="2">
        <f t="shared" si="249"/>
        <v>59.095640922528972</v>
      </c>
      <c r="DB172" s="2">
        <f t="shared" si="250"/>
        <v>60.311071479932366</v>
      </c>
      <c r="DC172" s="2">
        <f t="shared" si="251"/>
        <v>61.441042223155584</v>
      </c>
      <c r="DD172" s="2">
        <f t="shared" si="252"/>
        <v>61.942271877222787</v>
      </c>
      <c r="DE172" s="2">
        <f t="shared" si="253"/>
        <v>64.133265229729304</v>
      </c>
      <c r="DF172" s="2">
        <f t="shared" si="254"/>
        <v>60.775568213921289</v>
      </c>
      <c r="DG172" s="2">
        <f t="shared" si="255"/>
        <v>59.2821354317066</v>
      </c>
      <c r="DH172" s="2">
        <f t="shared" si="256"/>
        <v>55.322776659959757</v>
      </c>
      <c r="DI172" s="2">
        <f t="shared" si="257"/>
        <v>56.128729840196485</v>
      </c>
      <c r="DJ172" s="2">
        <f t="shared" si="258"/>
        <v>69.34421007564859</v>
      </c>
      <c r="DL172" s="2">
        <f t="shared" si="259"/>
        <v>33.994310496946007</v>
      </c>
      <c r="DM172" s="2">
        <f t="shared" si="260"/>
        <v>40.136399778941737</v>
      </c>
      <c r="DN172" s="2">
        <f t="shared" si="261"/>
        <v>45.40120639808832</v>
      </c>
      <c r="DO172" s="2">
        <f t="shared" si="262"/>
        <v>49.2311342256491</v>
      </c>
      <c r="DP172" s="2">
        <f t="shared" si="263"/>
        <v>52.978403505904275</v>
      </c>
      <c r="DQ172" s="2">
        <f t="shared" si="264"/>
        <v>56.481211535812093</v>
      </c>
      <c r="DR172" s="2">
        <f t="shared" si="265"/>
        <v>57.96353980638925</v>
      </c>
      <c r="DS172" s="2">
        <f t="shared" si="266"/>
        <v>59.436126267543514</v>
      </c>
      <c r="DT172" s="2">
        <f t="shared" si="267"/>
        <v>58.744180454106115</v>
      </c>
      <c r="DU172" s="2">
        <f t="shared" si="268"/>
        <v>57.783145862973626</v>
      </c>
      <c r="DV172" s="2">
        <f t="shared" si="269"/>
        <v>56.595233869970791</v>
      </c>
      <c r="DW172" s="2">
        <f t="shared" si="270"/>
        <v>55.439787969290208</v>
      </c>
      <c r="DX172" s="2">
        <f t="shared" si="271"/>
        <v>52.671115714285691</v>
      </c>
      <c r="DY172" s="2">
        <f t="shared" si="272"/>
        <v>51.536248779703087</v>
      </c>
      <c r="DZ172" s="2">
        <f t="shared" si="273"/>
        <v>50.132667510050325</v>
      </c>
      <c r="EB172" s="2">
        <f t="shared" si="274"/>
        <v>0.99016991666578602</v>
      </c>
      <c r="EC172" s="2">
        <f t="shared" si="275"/>
        <v>0.98745671167173654</v>
      </c>
      <c r="ED172" s="2">
        <f t="shared" si="276"/>
        <v>0.98894367532317373</v>
      </c>
      <c r="EE172" s="2">
        <f t="shared" si="277"/>
        <v>0.98922755078193947</v>
      </c>
      <c r="EF172" s="2">
        <f t="shared" si="278"/>
        <v>0.98857897219993518</v>
      </c>
      <c r="EG172" s="2">
        <f t="shared" si="279"/>
        <v>0.98950867718949531</v>
      </c>
      <c r="EH172" s="2">
        <f t="shared" si="280"/>
        <v>0.98955643045885922</v>
      </c>
      <c r="EI172" s="2">
        <f t="shared" si="281"/>
        <v>0.98926479785943822</v>
      </c>
      <c r="EJ172" s="2">
        <f t="shared" si="282"/>
        <v>0.98921917725382624</v>
      </c>
      <c r="EK172" s="2">
        <f t="shared" si="283"/>
        <v>0.98939415105103123</v>
      </c>
      <c r="EL172" s="2">
        <f t="shared" si="284"/>
        <v>0.98849975897703612</v>
      </c>
      <c r="EM172" s="2">
        <f t="shared" si="285"/>
        <v>0.9874064764657684</v>
      </c>
      <c r="EN172" s="2">
        <f t="shared" si="286"/>
        <v>0.98572800676649097</v>
      </c>
      <c r="EO172" s="2">
        <f t="shared" si="287"/>
        <v>0.98762841036763949</v>
      </c>
      <c r="EP172" s="2">
        <f t="shared" si="288"/>
        <v>0.98911955355018655</v>
      </c>
    </row>
    <row r="173" spans="2:148" x14ac:dyDescent="0.25">
      <c r="B173" s="2">
        <v>151</v>
      </c>
      <c r="C173" s="49">
        <v>33.263199999999998</v>
      </c>
      <c r="D173" s="49">
        <v>40.333300000000001</v>
      </c>
      <c r="E173" s="49">
        <v>46.127000000000002</v>
      </c>
      <c r="F173" s="49">
        <v>50.564</v>
      </c>
      <c r="G173" s="49">
        <v>57.781999999999996</v>
      </c>
      <c r="H173" s="49">
        <v>58.835999999999999</v>
      </c>
      <c r="I173" s="49">
        <v>60.381999999999998</v>
      </c>
      <c r="J173" s="49">
        <v>61.8</v>
      </c>
      <c r="K173" s="49">
        <v>60.854999999999997</v>
      </c>
      <c r="L173" s="49">
        <v>58.472999999999999</v>
      </c>
      <c r="M173" s="49">
        <v>57.308999999999997</v>
      </c>
      <c r="N173" s="49">
        <v>56.667000000000002</v>
      </c>
      <c r="O173" s="49">
        <v>53.351999999999997</v>
      </c>
      <c r="P173" s="49">
        <v>52.148000000000003</v>
      </c>
      <c r="Q173" s="49">
        <v>49.222000000000001</v>
      </c>
      <c r="T173" s="4">
        <f t="shared" si="199"/>
        <v>33.974353775275198</v>
      </c>
      <c r="U173" s="4">
        <f t="shared" si="200"/>
        <v>40.12541176484752</v>
      </c>
      <c r="V173" s="4">
        <f t="shared" si="201"/>
        <v>46.63085843991913</v>
      </c>
      <c r="W173" s="4">
        <f t="shared" si="202"/>
        <v>51.495919549522512</v>
      </c>
      <c r="X173" s="4">
        <f t="shared" si="203"/>
        <v>57.281174865949552</v>
      </c>
      <c r="Y173" s="4">
        <f t="shared" si="204"/>
        <v>59.530061546110495</v>
      </c>
      <c r="Z173" s="4">
        <f t="shared" si="205"/>
        <v>60.804046552084159</v>
      </c>
      <c r="AA173" s="4">
        <f t="shared" si="206"/>
        <v>63.030061797755955</v>
      </c>
      <c r="AB173" s="4">
        <f t="shared" si="207"/>
        <v>60.624296793452444</v>
      </c>
      <c r="AC173" s="4">
        <f t="shared" si="208"/>
        <v>58.900934521295795</v>
      </c>
      <c r="AD173" s="4">
        <f t="shared" si="209"/>
        <v>57.977575855177918</v>
      </c>
      <c r="AE173" s="4">
        <f t="shared" si="210"/>
        <v>57.019732756305345</v>
      </c>
      <c r="AF173" s="4">
        <f t="shared" si="211"/>
        <v>52.759371146015951</v>
      </c>
      <c r="AG173" s="4">
        <f t="shared" si="212"/>
        <v>51.428389361322459</v>
      </c>
      <c r="AH173" s="4">
        <f t="shared" si="213"/>
        <v>50.21600826617675</v>
      </c>
      <c r="AJ173" s="4">
        <f t="shared" si="289"/>
        <v>-0.71115377527519996</v>
      </c>
      <c r="AK173" s="4">
        <f t="shared" si="289"/>
        <v>0.20788823515248112</v>
      </c>
      <c r="AL173" s="4">
        <f t="shared" si="289"/>
        <v>-0.50385843991912793</v>
      </c>
      <c r="AM173" s="4">
        <f t="shared" si="289"/>
        <v>-0.93191954952251166</v>
      </c>
      <c r="AN173" s="4">
        <f t="shared" si="289"/>
        <v>0.50082513405044438</v>
      </c>
      <c r="AO173" s="4">
        <f t="shared" si="289"/>
        <v>-0.69406154611049686</v>
      </c>
      <c r="AP173" s="4">
        <f t="shared" si="289"/>
        <v>-0.42204655208416142</v>
      </c>
      <c r="AQ173" s="4">
        <f t="shared" si="289"/>
        <v>-1.2300617977559583</v>
      </c>
      <c r="AR173" s="4">
        <f t="shared" si="289"/>
        <v>0.2307032065475525</v>
      </c>
      <c r="AS173" s="4">
        <f t="shared" si="289"/>
        <v>-0.42793452129579634</v>
      </c>
      <c r="AT173" s="4">
        <f t="shared" si="289"/>
        <v>-0.66857585517792018</v>
      </c>
      <c r="AU173" s="4">
        <f t="shared" si="289"/>
        <v>-0.35273275630534329</v>
      </c>
      <c r="AV173" s="4">
        <f t="shared" si="289"/>
        <v>0.59262885398404563</v>
      </c>
      <c r="AW173" s="4">
        <f t="shared" si="289"/>
        <v>0.71961063867754405</v>
      </c>
      <c r="AX173" s="4">
        <f t="shared" si="289"/>
        <v>-0.99400826617674909</v>
      </c>
      <c r="AZ173" s="2">
        <f t="shared" si="290"/>
        <v>33.974353775275198</v>
      </c>
      <c r="BA173" s="2">
        <f t="shared" si="290"/>
        <v>40.125411764846582</v>
      </c>
      <c r="BB173" s="2">
        <f t="shared" si="290"/>
        <v>45.35374353525868</v>
      </c>
      <c r="BC173" s="2">
        <f t="shared" si="290"/>
        <v>49.155883772227774</v>
      </c>
      <c r="BD173" s="2">
        <f t="shared" si="290"/>
        <v>52.909303520970695</v>
      </c>
      <c r="BE173" s="2">
        <f t="shared" si="290"/>
        <v>56.419568826199772</v>
      </c>
      <c r="BF173" s="2">
        <f t="shared" si="290"/>
        <v>57.869953027768453</v>
      </c>
      <c r="BG173" s="2">
        <f t="shared" si="290"/>
        <v>59.333064566970371</v>
      </c>
      <c r="BH173" s="2">
        <f t="shared" si="290"/>
        <v>58.64458053157621</v>
      </c>
      <c r="BI173" s="2">
        <f t="shared" si="290"/>
        <v>57.714283170733147</v>
      </c>
      <c r="BJ173" s="2">
        <f t="shared" si="290"/>
        <v>56.504065505139955</v>
      </c>
      <c r="BK173" s="2">
        <f t="shared" si="290"/>
        <v>55.331729311545118</v>
      </c>
      <c r="BL173" s="2">
        <f t="shared" si="290"/>
        <v>52.565974476406893</v>
      </c>
      <c r="BM173" s="2">
        <f t="shared" si="290"/>
        <v>51.428389361322459</v>
      </c>
      <c r="BN173" s="2">
        <f t="shared" si="290"/>
        <v>50.21600826617675</v>
      </c>
      <c r="BP173" s="2" t="str">
        <f t="shared" si="214"/>
        <v/>
      </c>
      <c r="BQ173" s="2" t="str">
        <f t="shared" si="215"/>
        <v/>
      </c>
      <c r="BR173" s="2" t="str">
        <f t="shared" si="216"/>
        <v/>
      </c>
      <c r="BS173" s="2" t="str">
        <f t="shared" si="217"/>
        <v/>
      </c>
      <c r="BT173" s="2" t="str">
        <f t="shared" si="218"/>
        <v/>
      </c>
      <c r="BU173" s="2" t="str">
        <f t="shared" si="219"/>
        <v/>
      </c>
      <c r="BV173" s="2" t="str">
        <f t="shared" si="220"/>
        <v/>
      </c>
      <c r="BW173" s="2" t="str">
        <f t="shared" si="221"/>
        <v/>
      </c>
      <c r="BX173" s="2" t="str">
        <f t="shared" si="222"/>
        <v/>
      </c>
      <c r="BY173" s="2" t="str">
        <f t="shared" si="223"/>
        <v/>
      </c>
      <c r="BZ173" s="2" t="str">
        <f t="shared" si="224"/>
        <v/>
      </c>
      <c r="CA173" s="2" t="str">
        <f t="shared" si="225"/>
        <v/>
      </c>
      <c r="CB173" s="2" t="str">
        <f t="shared" si="226"/>
        <v/>
      </c>
      <c r="CC173" s="2" t="str">
        <f t="shared" si="227"/>
        <v/>
      </c>
      <c r="CD173" s="2" t="str">
        <f t="shared" si="228"/>
        <v/>
      </c>
      <c r="CF173" s="2" t="str">
        <f t="shared" si="229"/>
        <v/>
      </c>
      <c r="CG173" s="2">
        <f t="shared" si="230"/>
        <v>40.333300000000001</v>
      </c>
      <c r="CH173" s="2" t="str">
        <f t="shared" si="231"/>
        <v/>
      </c>
      <c r="CI173" s="2" t="str">
        <f t="shared" si="232"/>
        <v/>
      </c>
      <c r="CJ173" s="2" t="str">
        <f t="shared" si="233"/>
        <v/>
      </c>
      <c r="CK173" s="2" t="str">
        <f t="shared" si="234"/>
        <v/>
      </c>
      <c r="CL173" s="2" t="str">
        <f t="shared" si="235"/>
        <v/>
      </c>
      <c r="CM173" s="2" t="str">
        <f t="shared" si="236"/>
        <v/>
      </c>
      <c r="CN173" s="2" t="str">
        <f t="shared" si="237"/>
        <v/>
      </c>
      <c r="CO173" s="2" t="str">
        <f t="shared" si="238"/>
        <v/>
      </c>
      <c r="CP173" s="2" t="str">
        <f t="shared" si="239"/>
        <v/>
      </c>
      <c r="CQ173" s="2" t="str">
        <f t="shared" si="240"/>
        <v/>
      </c>
      <c r="CR173" s="2" t="str">
        <f t="shared" si="241"/>
        <v/>
      </c>
      <c r="CS173" s="2" t="str">
        <f t="shared" si="242"/>
        <v/>
      </c>
      <c r="CT173" s="2" t="str">
        <f t="shared" si="243"/>
        <v/>
      </c>
      <c r="CV173" s="2">
        <f t="shared" si="244"/>
        <v>34.556583429281467</v>
      </c>
      <c r="CW173" s="2">
        <f t="shared" si="245"/>
        <v>43.358457516078055</v>
      </c>
      <c r="CX173" s="2">
        <f t="shared" si="246"/>
        <v>48.292652926783362</v>
      </c>
      <c r="CY173" s="2">
        <f t="shared" si="247"/>
        <v>50.742541853083864</v>
      </c>
      <c r="CZ173" s="2">
        <f t="shared" si="248"/>
        <v>54.462650649350643</v>
      </c>
      <c r="DA173" s="2">
        <f t="shared" si="249"/>
        <v>59.037882773699472</v>
      </c>
      <c r="DB173" s="2">
        <f t="shared" si="250"/>
        <v>60.241709431124569</v>
      </c>
      <c r="DC173" s="2">
        <f t="shared" si="251"/>
        <v>61.355312248782433</v>
      </c>
      <c r="DD173" s="2">
        <f t="shared" si="252"/>
        <v>61.855716459592003</v>
      </c>
      <c r="DE173" s="2">
        <f t="shared" si="253"/>
        <v>64.074190658561108</v>
      </c>
      <c r="DF173" s="2">
        <f t="shared" si="254"/>
        <v>60.686637909393816</v>
      </c>
      <c r="DG173" s="2">
        <f t="shared" si="255"/>
        <v>59.175739963472836</v>
      </c>
      <c r="DH173" s="2">
        <f t="shared" si="256"/>
        <v>55.187788732394367</v>
      </c>
      <c r="DI173" s="2">
        <f t="shared" si="257"/>
        <v>56.018627994258409</v>
      </c>
      <c r="DJ173" s="2">
        <f t="shared" si="258"/>
        <v>69.37958766881701</v>
      </c>
      <c r="DK173" s="5"/>
      <c r="DL173" s="2">
        <f t="shared" si="259"/>
        <v>33.969082183239678</v>
      </c>
      <c r="DM173" s="2">
        <f t="shared" si="260"/>
        <v>40.087957162569346</v>
      </c>
      <c r="DN173" s="2">
        <f t="shared" si="261"/>
        <v>45.323777766558976</v>
      </c>
      <c r="DO173" s="2">
        <f t="shared" si="262"/>
        <v>49.140125753942215</v>
      </c>
      <c r="DP173" s="2">
        <f t="shared" si="263"/>
        <v>52.892936775100466</v>
      </c>
      <c r="DQ173" s="2">
        <f t="shared" si="264"/>
        <v>56.394250653241443</v>
      </c>
      <c r="DR173" s="2">
        <f t="shared" si="265"/>
        <v>57.847124469773988</v>
      </c>
      <c r="DS173" s="2">
        <f t="shared" si="266"/>
        <v>59.31305065351971</v>
      </c>
      <c r="DT173" s="2">
        <f t="shared" si="267"/>
        <v>58.612663825202404</v>
      </c>
      <c r="DU173" s="2">
        <f t="shared" si="268"/>
        <v>57.652106581128507</v>
      </c>
      <c r="DV173" s="2">
        <f t="shared" si="269"/>
        <v>56.45968688011714</v>
      </c>
      <c r="DW173" s="2">
        <f t="shared" si="270"/>
        <v>55.287016099514688</v>
      </c>
      <c r="DX173" s="2">
        <f t="shared" si="271"/>
        <v>52.531354285714258</v>
      </c>
      <c r="DY173" s="2">
        <f t="shared" si="272"/>
        <v>51.375948816472857</v>
      </c>
      <c r="DZ173" s="2">
        <f t="shared" si="273"/>
        <v>50.023754631581909</v>
      </c>
      <c r="EB173" s="2">
        <f t="shared" si="274"/>
        <v>0.99102709641718656</v>
      </c>
      <c r="EC173" s="2">
        <f t="shared" si="275"/>
        <v>0.98854774553469971</v>
      </c>
      <c r="ED173" s="2">
        <f t="shared" si="276"/>
        <v>0.98990669291145228</v>
      </c>
      <c r="EE173" s="2">
        <f t="shared" si="277"/>
        <v>0.99016608838740372</v>
      </c>
      <c r="EF173" s="2">
        <f t="shared" si="278"/>
        <v>0.98957342090255418</v>
      </c>
      <c r="EG173" s="2">
        <f t="shared" si="279"/>
        <v>0.99042295909389211</v>
      </c>
      <c r="EH173" s="2">
        <f t="shared" si="280"/>
        <v>0.99046659092789568</v>
      </c>
      <c r="EI173" s="2">
        <f t="shared" si="281"/>
        <v>0.99020012250287304</v>
      </c>
      <c r="EJ173" s="2">
        <f t="shared" si="282"/>
        <v>0.9901584371356309</v>
      </c>
      <c r="EK173" s="2">
        <f t="shared" si="283"/>
        <v>0.99031831585277286</v>
      </c>
      <c r="EL173" s="2">
        <f t="shared" si="284"/>
        <v>0.98950103166196102</v>
      </c>
      <c r="EM173" s="2">
        <f t="shared" si="285"/>
        <v>0.98850182898177874</v>
      </c>
      <c r="EN173" s="2">
        <f t="shared" si="286"/>
        <v>0.98696742141109284</v>
      </c>
      <c r="EO173" s="2">
        <f t="shared" si="287"/>
        <v>0.98870468045680948</v>
      </c>
      <c r="EP173" s="2">
        <f t="shared" si="288"/>
        <v>0.99006740581895891</v>
      </c>
      <c r="EQ173" s="5"/>
      <c r="ER173" s="5"/>
    </row>
    <row r="174" spans="2:148" x14ac:dyDescent="0.25">
      <c r="B174" s="2">
        <v>152</v>
      </c>
      <c r="C174" s="49">
        <v>33.877200000000002</v>
      </c>
      <c r="D174" s="49">
        <v>39.719299999999997</v>
      </c>
      <c r="E174" s="49">
        <v>46.945</v>
      </c>
      <c r="F174" s="49">
        <v>49.582000000000001</v>
      </c>
      <c r="G174" s="49">
        <v>54.164000000000001</v>
      </c>
      <c r="H174" s="49">
        <v>58.145000000000003</v>
      </c>
      <c r="I174" s="49">
        <v>59.636000000000003</v>
      </c>
      <c r="J174" s="49">
        <v>59.255000000000003</v>
      </c>
      <c r="K174" s="49">
        <v>58.527000000000001</v>
      </c>
      <c r="L174" s="49">
        <v>57.235999999999997</v>
      </c>
      <c r="M174" s="49">
        <v>57.872999999999998</v>
      </c>
      <c r="N174" s="49">
        <v>55.906999999999996</v>
      </c>
      <c r="O174" s="49">
        <v>54</v>
      </c>
      <c r="P174" s="49">
        <v>51.073999999999998</v>
      </c>
      <c r="Q174" s="49">
        <v>49.222000000000001</v>
      </c>
      <c r="T174" s="4">
        <f t="shared" si="199"/>
        <v>33.94856446902979</v>
      </c>
      <c r="U174" s="4">
        <f t="shared" si="200"/>
        <v>40.073884796917206</v>
      </c>
      <c r="V174" s="4">
        <f t="shared" si="201"/>
        <v>46.016021569977376</v>
      </c>
      <c r="W174" s="4">
        <f t="shared" si="202"/>
        <v>50.458904610871116</v>
      </c>
      <c r="X174" s="4">
        <f t="shared" si="203"/>
        <v>55.580169135979773</v>
      </c>
      <c r="Y174" s="4">
        <f t="shared" si="204"/>
        <v>58.126740027836725</v>
      </c>
      <c r="Z174" s="4">
        <f t="shared" si="205"/>
        <v>59.377935085510408</v>
      </c>
      <c r="AA174" s="4">
        <f t="shared" si="206"/>
        <v>61.57271263930366</v>
      </c>
      <c r="AB174" s="4">
        <f t="shared" si="207"/>
        <v>59.585275265487347</v>
      </c>
      <c r="AC174" s="4">
        <f t="shared" si="208"/>
        <v>58.315370301875333</v>
      </c>
      <c r="AD174" s="4">
        <f t="shared" si="209"/>
        <v>57.244324161962268</v>
      </c>
      <c r="AE174" s="4">
        <f t="shared" si="210"/>
        <v>56.421827992257775</v>
      </c>
      <c r="AF174" s="4">
        <f t="shared" si="211"/>
        <v>52.599410005521158</v>
      </c>
      <c r="AG174" s="4">
        <f t="shared" si="212"/>
        <v>51.264040406860836</v>
      </c>
      <c r="AH174" s="4">
        <f t="shared" si="213"/>
        <v>50.091640741632254</v>
      </c>
      <c r="AJ174" s="4">
        <f t="shared" si="289"/>
        <v>-7.1364469029788324E-2</v>
      </c>
      <c r="AK174" s="4">
        <f t="shared" si="289"/>
        <v>-0.35458479691720868</v>
      </c>
      <c r="AL174" s="4">
        <f t="shared" si="289"/>
        <v>0.92897843002262448</v>
      </c>
      <c r="AM174" s="4">
        <f t="shared" si="289"/>
        <v>-0.87690461087111515</v>
      </c>
      <c r="AN174" s="4">
        <f t="shared" si="289"/>
        <v>-1.4161691359797715</v>
      </c>
      <c r="AO174" s="4">
        <f t="shared" si="289"/>
        <v>1.8259972163278348E-2</v>
      </c>
      <c r="AP174" s="4">
        <f t="shared" si="289"/>
        <v>0.25806491448959434</v>
      </c>
      <c r="AQ174" s="4">
        <f t="shared" si="289"/>
        <v>-2.3177126393036573</v>
      </c>
      <c r="AR174" s="4">
        <f t="shared" si="289"/>
        <v>-1.058275265487346</v>
      </c>
      <c r="AS174" s="4">
        <f t="shared" si="289"/>
        <v>-1.0793703018753362</v>
      </c>
      <c r="AT174" s="4">
        <f t="shared" si="289"/>
        <v>0.62867583803772931</v>
      </c>
      <c r="AU174" s="4">
        <f t="shared" si="289"/>
        <v>-0.51482799225777853</v>
      </c>
      <c r="AV174" s="4">
        <f t="shared" si="289"/>
        <v>1.4005899944788425</v>
      </c>
      <c r="AW174" s="4">
        <f t="shared" si="289"/>
        <v>-0.19004040686083812</v>
      </c>
      <c r="AX174" s="4">
        <f t="shared" si="289"/>
        <v>-0.86964074163225291</v>
      </c>
      <c r="AZ174" s="2">
        <f t="shared" si="290"/>
        <v>33.94856446902979</v>
      </c>
      <c r="BA174" s="2">
        <f t="shared" si="290"/>
        <v>40.073884796917056</v>
      </c>
      <c r="BB174" s="2">
        <f t="shared" si="290"/>
        <v>45.274045039701953</v>
      </c>
      <c r="BC174" s="2">
        <f t="shared" si="290"/>
        <v>49.063751360508938</v>
      </c>
      <c r="BD174" s="2">
        <f t="shared" si="290"/>
        <v>52.822563092293436</v>
      </c>
      <c r="BE174" s="2">
        <f t="shared" si="290"/>
        <v>56.330654975472761</v>
      </c>
      <c r="BF174" s="2">
        <f t="shared" si="290"/>
        <v>57.751955956328729</v>
      </c>
      <c r="BG174" s="2">
        <f t="shared" si="290"/>
        <v>59.208577766499602</v>
      </c>
      <c r="BH174" s="2">
        <f t="shared" si="290"/>
        <v>58.510684710892001</v>
      </c>
      <c r="BI174" s="2">
        <f t="shared" si="290"/>
        <v>57.578457346643802</v>
      </c>
      <c r="BJ174" s="2">
        <f t="shared" si="290"/>
        <v>56.365097876943416</v>
      </c>
      <c r="BK174" s="2">
        <f t="shared" si="290"/>
        <v>55.175551278832515</v>
      </c>
      <c r="BL174" s="2">
        <f t="shared" si="290"/>
        <v>52.42325989685277</v>
      </c>
      <c r="BM174" s="2">
        <f t="shared" si="290"/>
        <v>51.264040406860836</v>
      </c>
      <c r="BN174" s="2">
        <f t="shared" si="290"/>
        <v>50.091640741632254</v>
      </c>
      <c r="BP174" s="2" t="str">
        <f t="shared" si="214"/>
        <v/>
      </c>
      <c r="BQ174" s="2" t="str">
        <f t="shared" si="215"/>
        <v/>
      </c>
      <c r="BR174" s="2" t="str">
        <f t="shared" si="216"/>
        <v/>
      </c>
      <c r="BS174" s="2" t="str">
        <f t="shared" si="217"/>
        <v/>
      </c>
      <c r="BT174" s="2" t="str">
        <f t="shared" si="218"/>
        <v/>
      </c>
      <c r="BU174" s="2" t="str">
        <f t="shared" si="219"/>
        <v/>
      </c>
      <c r="BV174" s="2" t="str">
        <f t="shared" si="220"/>
        <v/>
      </c>
      <c r="BW174" s="2" t="str">
        <f t="shared" si="221"/>
        <v/>
      </c>
      <c r="BX174" s="2" t="str">
        <f t="shared" si="222"/>
        <v/>
      </c>
      <c r="BY174" s="2" t="str">
        <f t="shared" si="223"/>
        <v/>
      </c>
      <c r="BZ174" s="2" t="str">
        <f t="shared" si="224"/>
        <v/>
      </c>
      <c r="CA174" s="2" t="str">
        <f t="shared" si="225"/>
        <v/>
      </c>
      <c r="CB174" s="2" t="str">
        <f t="shared" si="226"/>
        <v/>
      </c>
      <c r="CC174" s="2" t="str">
        <f t="shared" si="227"/>
        <v/>
      </c>
      <c r="CD174" s="2" t="str">
        <f t="shared" si="228"/>
        <v/>
      </c>
      <c r="CF174" s="2" t="str">
        <f t="shared" si="229"/>
        <v/>
      </c>
      <c r="CG174" s="2">
        <f t="shared" si="230"/>
        <v>39.719299999999997</v>
      </c>
      <c r="CH174" s="2" t="str">
        <f t="shared" si="231"/>
        <v/>
      </c>
      <c r="CI174" s="2" t="str">
        <f t="shared" si="232"/>
        <v/>
      </c>
      <c r="CJ174" s="2" t="str">
        <f t="shared" si="233"/>
        <v/>
      </c>
      <c r="CK174" s="2" t="str">
        <f t="shared" si="234"/>
        <v/>
      </c>
      <c r="CL174" s="2" t="str">
        <f t="shared" si="235"/>
        <v/>
      </c>
      <c r="CM174" s="2" t="str">
        <f t="shared" si="236"/>
        <v/>
      </c>
      <c r="CN174" s="2" t="str">
        <f t="shared" si="237"/>
        <v/>
      </c>
      <c r="CO174" s="2" t="str">
        <f t="shared" si="238"/>
        <v/>
      </c>
      <c r="CP174" s="2" t="str">
        <f t="shared" si="239"/>
        <v/>
      </c>
      <c r="CQ174" s="2" t="str">
        <f t="shared" si="240"/>
        <v/>
      </c>
      <c r="CR174" s="2" t="str">
        <f t="shared" si="241"/>
        <v/>
      </c>
      <c r="CS174" s="2" t="str">
        <f t="shared" si="242"/>
        <v/>
      </c>
      <c r="CT174" s="2" t="str">
        <f t="shared" si="243"/>
        <v/>
      </c>
      <c r="CV174" s="2">
        <f t="shared" si="244"/>
        <v>34.519029081682376</v>
      </c>
      <c r="CW174" s="2">
        <f t="shared" si="245"/>
        <v>43.32692447760197</v>
      </c>
      <c r="CX174" s="2">
        <f t="shared" si="246"/>
        <v>48.252399134199138</v>
      </c>
      <c r="CY174" s="2">
        <f t="shared" si="247"/>
        <v>50.6794007522942</v>
      </c>
      <c r="CZ174" s="2">
        <f t="shared" si="248"/>
        <v>54.393226525273285</v>
      </c>
      <c r="DA174" s="2">
        <f t="shared" si="249"/>
        <v>58.980124624869973</v>
      </c>
      <c r="DB174" s="2">
        <f t="shared" si="250"/>
        <v>60.172347382316772</v>
      </c>
      <c r="DC174" s="2">
        <f t="shared" si="251"/>
        <v>61.269582274409281</v>
      </c>
      <c r="DD174" s="2">
        <f t="shared" si="252"/>
        <v>61.769161041961219</v>
      </c>
      <c r="DE174" s="2">
        <f t="shared" si="253"/>
        <v>64.015116087392897</v>
      </c>
      <c r="DF174" s="2">
        <f t="shared" si="254"/>
        <v>60.597707604866343</v>
      </c>
      <c r="DG174" s="2">
        <f t="shared" si="255"/>
        <v>59.069344495239079</v>
      </c>
      <c r="DH174" s="2">
        <f t="shared" si="256"/>
        <v>55.052800804828976</v>
      </c>
      <c r="DI174" s="2">
        <f t="shared" si="257"/>
        <v>55.908526148320327</v>
      </c>
      <c r="DJ174" s="2">
        <f t="shared" si="258"/>
        <v>69.414965261985429</v>
      </c>
      <c r="DL174" s="2">
        <f t="shared" si="259"/>
        <v>33.943853869533349</v>
      </c>
      <c r="DM174" s="2">
        <f t="shared" si="260"/>
        <v>40.039514546196955</v>
      </c>
      <c r="DN174" s="2">
        <f t="shared" si="261"/>
        <v>45.246349135029625</v>
      </c>
      <c r="DO174" s="2">
        <f t="shared" si="262"/>
        <v>49.049117282235336</v>
      </c>
      <c r="DP174" s="2">
        <f t="shared" si="263"/>
        <v>52.807470044296657</v>
      </c>
      <c r="DQ174" s="2">
        <f t="shared" si="264"/>
        <v>56.307289770670785</v>
      </c>
      <c r="DR174" s="2">
        <f t="shared" si="265"/>
        <v>57.730709133158719</v>
      </c>
      <c r="DS174" s="2">
        <f t="shared" si="266"/>
        <v>59.189975039495899</v>
      </c>
      <c r="DT174" s="2">
        <f t="shared" si="267"/>
        <v>58.481147196298693</v>
      </c>
      <c r="DU174" s="2">
        <f t="shared" si="268"/>
        <v>57.521067299283388</v>
      </c>
      <c r="DV174" s="2">
        <f t="shared" si="269"/>
        <v>56.324139890263481</v>
      </c>
      <c r="DW174" s="2">
        <f t="shared" si="270"/>
        <v>55.134244229739167</v>
      </c>
      <c r="DX174" s="2">
        <f t="shared" si="271"/>
        <v>52.391592857142832</v>
      </c>
      <c r="DY174" s="2">
        <f t="shared" si="272"/>
        <v>51.215648853242634</v>
      </c>
      <c r="DZ174" s="2">
        <f t="shared" si="273"/>
        <v>49.914841753113492</v>
      </c>
      <c r="EB174" s="2">
        <f t="shared" si="274"/>
        <v>0.99181014863482175</v>
      </c>
      <c r="EC174" s="2">
        <f t="shared" si="275"/>
        <v>0.9895448844417728</v>
      </c>
      <c r="ED174" s="2">
        <f t="shared" si="276"/>
        <v>0.9907866121055926</v>
      </c>
      <c r="EE174" s="2">
        <f t="shared" si="277"/>
        <v>0.99102359893701875</v>
      </c>
      <c r="EF174" s="2">
        <f t="shared" si="278"/>
        <v>0.99048211489100457</v>
      </c>
      <c r="EG174" s="2">
        <f t="shared" si="279"/>
        <v>0.99125826843911879</v>
      </c>
      <c r="EH174" s="2">
        <f t="shared" si="280"/>
        <v>0.99129812814108076</v>
      </c>
      <c r="EI174" s="2">
        <f t="shared" si="281"/>
        <v>0.99105469211137931</v>
      </c>
      <c r="EJ174" s="2">
        <f t="shared" si="282"/>
        <v>0.99101660881620868</v>
      </c>
      <c r="EK174" s="2">
        <f t="shared" si="283"/>
        <v>0.99116267074163489</v>
      </c>
      <c r="EL174" s="2">
        <f t="shared" si="284"/>
        <v>0.99041597339384968</v>
      </c>
      <c r="EM174" s="2">
        <f t="shared" si="285"/>
        <v>0.98950292335483769</v>
      </c>
      <c r="EN174" s="2">
        <f t="shared" si="286"/>
        <v>0.98810050160211127</v>
      </c>
      <c r="EO174" s="2">
        <f t="shared" si="287"/>
        <v>0.9896882976955389</v>
      </c>
      <c r="EP174" s="2">
        <f t="shared" si="288"/>
        <v>0.99093344262982119</v>
      </c>
    </row>
    <row r="175" spans="2:148" x14ac:dyDescent="0.25">
      <c r="B175" s="2">
        <v>153</v>
      </c>
      <c r="C175" s="49">
        <v>33.526299999999999</v>
      </c>
      <c r="D175" s="49">
        <v>39.0351</v>
      </c>
      <c r="E175" s="49">
        <v>46.091000000000001</v>
      </c>
      <c r="F175" s="49">
        <v>49.945</v>
      </c>
      <c r="G175" s="49">
        <v>53.164000000000001</v>
      </c>
      <c r="H175" s="49">
        <v>56.344999999999999</v>
      </c>
      <c r="I175" s="49">
        <v>57.673000000000002</v>
      </c>
      <c r="J175" s="49">
        <v>58.817999999999998</v>
      </c>
      <c r="K175" s="49">
        <v>57.890999999999998</v>
      </c>
      <c r="L175" s="49">
        <v>56.218000000000004</v>
      </c>
      <c r="M175" s="49">
        <v>56.655000000000001</v>
      </c>
      <c r="N175" s="49">
        <v>55.5</v>
      </c>
      <c r="O175" s="49">
        <v>52.351999999999997</v>
      </c>
      <c r="P175" s="49">
        <v>50.944000000000003</v>
      </c>
      <c r="Q175" s="49">
        <v>47.555999999999997</v>
      </c>
      <c r="T175" s="4">
        <f t="shared" si="199"/>
        <v>33.922832639306542</v>
      </c>
      <c r="U175" s="4">
        <f t="shared" si="200"/>
        <v>40.022608218273568</v>
      </c>
      <c r="V175" s="4">
        <f t="shared" si="201"/>
        <v>45.573457327916017</v>
      </c>
      <c r="W175" s="4">
        <f t="shared" si="202"/>
        <v>49.732557179318505</v>
      </c>
      <c r="X175" s="4">
        <f t="shared" si="203"/>
        <v>54.320600280777896</v>
      </c>
      <c r="Y175" s="4">
        <f t="shared" si="204"/>
        <v>57.187244734938226</v>
      </c>
      <c r="Z175" s="4">
        <f t="shared" si="205"/>
        <v>58.451766152086158</v>
      </c>
      <c r="AA175" s="4">
        <f t="shared" si="206"/>
        <v>60.491727750468755</v>
      </c>
      <c r="AB175" s="4">
        <f t="shared" si="207"/>
        <v>58.906990466866127</v>
      </c>
      <c r="AC175" s="4">
        <f t="shared" si="208"/>
        <v>57.872178005827202</v>
      </c>
      <c r="AD175" s="4">
        <f t="shared" si="209"/>
        <v>56.708211319716689</v>
      </c>
      <c r="AE175" s="4">
        <f t="shared" si="210"/>
        <v>55.875292268172011</v>
      </c>
      <c r="AF175" s="4">
        <f t="shared" si="211"/>
        <v>52.431499097554365</v>
      </c>
      <c r="AG175" s="4">
        <f t="shared" si="212"/>
        <v>51.099995102143595</v>
      </c>
      <c r="AH175" s="4">
        <f t="shared" si="213"/>
        <v>49.968494265377444</v>
      </c>
      <c r="AJ175" s="4">
        <f t="shared" ref="AJ175:AX222" si="291">IF(OR($B175 &lt; C$226, $B175 &gt; C$231), 0, C175-T175)</f>
        <v>-0.39653263930654248</v>
      </c>
      <c r="AK175" s="4">
        <f t="shared" si="291"/>
        <v>-0.98750821827356816</v>
      </c>
      <c r="AL175" s="4">
        <f t="shared" si="291"/>
        <v>0.51754267208398375</v>
      </c>
      <c r="AM175" s="4">
        <f t="shared" si="291"/>
        <v>0.21244282068149545</v>
      </c>
      <c r="AN175" s="4">
        <f t="shared" si="291"/>
        <v>-1.1566002807778943</v>
      </c>
      <c r="AO175" s="4">
        <f t="shared" si="291"/>
        <v>-0.84224473493822671</v>
      </c>
      <c r="AP175" s="4">
        <f t="shared" si="291"/>
        <v>-0.77876615208615618</v>
      </c>
      <c r="AQ175" s="4">
        <f t="shared" si="291"/>
        <v>-1.6737277504687569</v>
      </c>
      <c r="AR175" s="4">
        <f t="shared" si="291"/>
        <v>-1.0159904668661284</v>
      </c>
      <c r="AS175" s="4">
        <f t="shared" si="291"/>
        <v>-1.6541780058271982</v>
      </c>
      <c r="AT175" s="4">
        <f t="shared" si="291"/>
        <v>-5.321131971668791E-2</v>
      </c>
      <c r="AU175" s="4">
        <f t="shared" si="291"/>
        <v>-0.37529226817201078</v>
      </c>
      <c r="AV175" s="4">
        <f t="shared" si="291"/>
        <v>-7.9499097554368348E-2</v>
      </c>
      <c r="AW175" s="4">
        <f t="shared" si="291"/>
        <v>-0.15599510214359213</v>
      </c>
      <c r="AX175" s="4">
        <f t="shared" si="291"/>
        <v>-2.4124942653774468</v>
      </c>
      <c r="AZ175" s="2">
        <f t="shared" ref="AZ175:BN222" si="292">IF(OR($B175 &lt; C$226, $B175 &gt; C$231), #N/A, ((1-EB175)*CV175) + (EB175*DL175))</f>
        <v>33.922832639306542</v>
      </c>
      <c r="BA175" s="2">
        <f t="shared" si="292"/>
        <v>40.022608218273547</v>
      </c>
      <c r="BB175" s="2">
        <f t="shared" si="292"/>
        <v>45.194512585088653</v>
      </c>
      <c r="BC175" s="2">
        <f t="shared" si="292"/>
        <v>48.971694116890035</v>
      </c>
      <c r="BD175" s="2">
        <f t="shared" si="292"/>
        <v>52.73591924752639</v>
      </c>
      <c r="BE175" s="2">
        <f t="shared" si="292"/>
        <v>56.241887611000422</v>
      </c>
      <c r="BF175" s="2">
        <f t="shared" si="292"/>
        <v>57.6340596881058</v>
      </c>
      <c r="BG175" s="2">
        <f t="shared" si="292"/>
        <v>59.084183592198627</v>
      </c>
      <c r="BH175" s="2">
        <f t="shared" si="292"/>
        <v>58.376959067401863</v>
      </c>
      <c r="BI175" s="2">
        <f t="shared" si="292"/>
        <v>57.44298956188883</v>
      </c>
      <c r="BJ175" s="2">
        <f t="shared" si="292"/>
        <v>56.226386363233253</v>
      </c>
      <c r="BK175" s="2">
        <f t="shared" si="292"/>
        <v>55.019624056544387</v>
      </c>
      <c r="BL175" s="2">
        <f t="shared" si="292"/>
        <v>52.280794241164109</v>
      </c>
      <c r="BM175" s="2">
        <f t="shared" si="292"/>
        <v>51.099995102143595</v>
      </c>
      <c r="BN175" s="2">
        <f t="shared" si="292"/>
        <v>49.968494265377444</v>
      </c>
      <c r="BP175" s="2" t="str">
        <f t="shared" si="214"/>
        <v/>
      </c>
      <c r="BQ175" s="2" t="str">
        <f t="shared" si="215"/>
        <v/>
      </c>
      <c r="BR175" s="2" t="str">
        <f t="shared" si="216"/>
        <v/>
      </c>
      <c r="BS175" s="2" t="str">
        <f t="shared" si="217"/>
        <v/>
      </c>
      <c r="BT175" s="2" t="str">
        <f t="shared" si="218"/>
        <v/>
      </c>
      <c r="BU175" s="2" t="str">
        <f t="shared" si="219"/>
        <v/>
      </c>
      <c r="BV175" s="2" t="str">
        <f t="shared" si="220"/>
        <v/>
      </c>
      <c r="BW175" s="2" t="str">
        <f t="shared" si="221"/>
        <v/>
      </c>
      <c r="BX175" s="2" t="str">
        <f t="shared" si="222"/>
        <v/>
      </c>
      <c r="BY175" s="2" t="str">
        <f t="shared" si="223"/>
        <v/>
      </c>
      <c r="BZ175" s="2" t="str">
        <f t="shared" si="224"/>
        <v/>
      </c>
      <c r="CA175" s="2" t="str">
        <f t="shared" si="225"/>
        <v/>
      </c>
      <c r="CB175" s="2" t="str">
        <f t="shared" si="226"/>
        <v/>
      </c>
      <c r="CC175" s="2" t="str">
        <f t="shared" si="227"/>
        <v/>
      </c>
      <c r="CD175" s="2" t="str">
        <f t="shared" si="228"/>
        <v/>
      </c>
      <c r="CF175" s="2" t="str">
        <f t="shared" si="229"/>
        <v/>
      </c>
      <c r="CG175" s="2">
        <f t="shared" si="230"/>
        <v>39.0351</v>
      </c>
      <c r="CH175" s="2" t="str">
        <f t="shared" si="231"/>
        <v/>
      </c>
      <c r="CI175" s="2" t="str">
        <f t="shared" si="232"/>
        <v/>
      </c>
      <c r="CJ175" s="2" t="str">
        <f t="shared" si="233"/>
        <v/>
      </c>
      <c r="CK175" s="2" t="str">
        <f t="shared" si="234"/>
        <v/>
      </c>
      <c r="CL175" s="2" t="str">
        <f t="shared" si="235"/>
        <v/>
      </c>
      <c r="CM175" s="2" t="str">
        <f t="shared" si="236"/>
        <v/>
      </c>
      <c r="CN175" s="2" t="str">
        <f t="shared" si="237"/>
        <v/>
      </c>
      <c r="CO175" s="2" t="str">
        <f t="shared" si="238"/>
        <v/>
      </c>
      <c r="CP175" s="2" t="str">
        <f t="shared" si="239"/>
        <v/>
      </c>
      <c r="CQ175" s="2" t="str">
        <f t="shared" si="240"/>
        <v/>
      </c>
      <c r="CR175" s="2" t="str">
        <f t="shared" si="241"/>
        <v/>
      </c>
      <c r="CS175" s="2" t="str">
        <f t="shared" si="242"/>
        <v/>
      </c>
      <c r="CT175" s="2" t="str">
        <f t="shared" si="243"/>
        <v/>
      </c>
      <c r="CV175" s="2">
        <f t="shared" si="244"/>
        <v>34.481474734083278</v>
      </c>
      <c r="CW175" s="2">
        <f t="shared" si="245"/>
        <v>43.295391439125879</v>
      </c>
      <c r="CX175" s="2">
        <f t="shared" si="246"/>
        <v>48.212145341614907</v>
      </c>
      <c r="CY175" s="2">
        <f t="shared" si="247"/>
        <v>50.616259651504521</v>
      </c>
      <c r="CZ175" s="2">
        <f t="shared" si="248"/>
        <v>54.32380240119592</v>
      </c>
      <c r="DA175" s="2">
        <f t="shared" si="249"/>
        <v>58.922366476040473</v>
      </c>
      <c r="DB175" s="2">
        <f t="shared" si="250"/>
        <v>60.102985333508975</v>
      </c>
      <c r="DC175" s="2">
        <f t="shared" si="251"/>
        <v>61.183852300036129</v>
      </c>
      <c r="DD175" s="2">
        <f t="shared" si="252"/>
        <v>61.682605624330435</v>
      </c>
      <c r="DE175" s="2">
        <f t="shared" si="253"/>
        <v>63.956041516224701</v>
      </c>
      <c r="DF175" s="2">
        <f t="shared" si="254"/>
        <v>60.508777300338878</v>
      </c>
      <c r="DG175" s="2">
        <f t="shared" si="255"/>
        <v>58.962949027005322</v>
      </c>
      <c r="DH175" s="2">
        <f t="shared" si="256"/>
        <v>54.917812877263586</v>
      </c>
      <c r="DI175" s="2">
        <f t="shared" si="257"/>
        <v>55.798424302382244</v>
      </c>
      <c r="DJ175" s="2">
        <f t="shared" si="258"/>
        <v>69.450342855153849</v>
      </c>
      <c r="DL175" s="2">
        <f t="shared" si="259"/>
        <v>33.91862555582702</v>
      </c>
      <c r="DM175" s="2">
        <f t="shared" si="260"/>
        <v>39.991071929824564</v>
      </c>
      <c r="DN175" s="2">
        <f t="shared" si="261"/>
        <v>45.168920503500274</v>
      </c>
      <c r="DO175" s="2">
        <f t="shared" si="262"/>
        <v>48.958108810528458</v>
      </c>
      <c r="DP175" s="2">
        <f t="shared" si="263"/>
        <v>52.722003313492849</v>
      </c>
      <c r="DQ175" s="2">
        <f t="shared" si="264"/>
        <v>56.220328888100127</v>
      </c>
      <c r="DR175" s="2">
        <f t="shared" si="265"/>
        <v>57.61429379654345</v>
      </c>
      <c r="DS175" s="2">
        <f t="shared" si="266"/>
        <v>59.066899425472087</v>
      </c>
      <c r="DT175" s="2">
        <f t="shared" si="267"/>
        <v>58.349630567394982</v>
      </c>
      <c r="DU175" s="2">
        <f t="shared" si="268"/>
        <v>57.390028017438269</v>
      </c>
      <c r="DV175" s="2">
        <f t="shared" si="269"/>
        <v>56.18859290040983</v>
      </c>
      <c r="DW175" s="2">
        <f t="shared" si="270"/>
        <v>54.981472359963647</v>
      </c>
      <c r="DX175" s="2">
        <f t="shared" si="271"/>
        <v>52.251831428571407</v>
      </c>
      <c r="DY175" s="2">
        <f t="shared" si="272"/>
        <v>51.055348890012411</v>
      </c>
      <c r="DZ175" s="2">
        <f t="shared" si="273"/>
        <v>49.805928874645076</v>
      </c>
      <c r="EB175" s="2">
        <f t="shared" si="274"/>
        <v>0.99252538043574057</v>
      </c>
      <c r="EC175" s="2">
        <f t="shared" si="275"/>
        <v>0.99045604144508115</v>
      </c>
      <c r="ED175" s="2">
        <f t="shared" si="276"/>
        <v>0.9915904729522923</v>
      </c>
      <c r="EE175" s="2">
        <f t="shared" si="277"/>
        <v>0.99180695385132756</v>
      </c>
      <c r="EF175" s="2">
        <f t="shared" si="278"/>
        <v>0.9913123099267751</v>
      </c>
      <c r="EG175" s="2">
        <f t="shared" si="279"/>
        <v>0.99202130903118568</v>
      </c>
      <c r="EH175" s="2">
        <f t="shared" si="280"/>
        <v>0.99205771737125503</v>
      </c>
      <c r="EI175" s="2">
        <f t="shared" si="281"/>
        <v>0.99183535593341909</v>
      </c>
      <c r="EJ175" s="2">
        <f t="shared" si="282"/>
        <v>0.99180056869912103</v>
      </c>
      <c r="EK175" s="2">
        <f t="shared" si="283"/>
        <v>0.99193398788163445</v>
      </c>
      <c r="EL175" s="2">
        <f t="shared" si="284"/>
        <v>0.99125188665001362</v>
      </c>
      <c r="EM175" s="2">
        <f t="shared" si="285"/>
        <v>0.99041770182993805</v>
      </c>
      <c r="EN175" s="2">
        <f t="shared" si="286"/>
        <v>0.98913615373921415</v>
      </c>
      <c r="EO175" s="2">
        <f t="shared" si="287"/>
        <v>0.99058707520973743</v>
      </c>
      <c r="EP175" s="2">
        <f t="shared" si="288"/>
        <v>0.99172459962950965</v>
      </c>
    </row>
    <row r="176" spans="2:148" x14ac:dyDescent="0.25">
      <c r="B176" s="2">
        <v>154</v>
      </c>
      <c r="C176" s="49">
        <v>32.526299999999999</v>
      </c>
      <c r="D176" s="49">
        <v>39.578899999999997</v>
      </c>
      <c r="E176" s="49">
        <v>45.582000000000001</v>
      </c>
      <c r="F176" s="49">
        <v>50.273000000000003</v>
      </c>
      <c r="G176" s="49">
        <v>51.945</v>
      </c>
      <c r="H176" s="49">
        <v>54.436</v>
      </c>
      <c r="I176" s="49">
        <v>57.127000000000002</v>
      </c>
      <c r="J176" s="49">
        <v>58.436</v>
      </c>
      <c r="K176" s="49">
        <v>59.073</v>
      </c>
      <c r="L176" s="49">
        <v>56.854999999999997</v>
      </c>
      <c r="M176" s="49">
        <v>57.255000000000003</v>
      </c>
      <c r="N176" s="49">
        <v>55.295999999999999</v>
      </c>
      <c r="O176" s="49">
        <v>52.314999999999998</v>
      </c>
      <c r="P176" s="49">
        <v>52.036999999999999</v>
      </c>
      <c r="Q176" s="49">
        <v>48.704000000000001</v>
      </c>
      <c r="T176" s="4">
        <f t="shared" si="199"/>
        <v>33.897152591934919</v>
      </c>
      <c r="U176" s="4">
        <f t="shared" si="200"/>
        <v>39.971562231440338</v>
      </c>
      <c r="V176" s="4">
        <f t="shared" si="201"/>
        <v>45.285267176651075</v>
      </c>
      <c r="W176" s="4">
        <f t="shared" si="202"/>
        <v>49.259263947043721</v>
      </c>
      <c r="X176" s="4">
        <f t="shared" si="203"/>
        <v>53.479017596443398</v>
      </c>
      <c r="Y176" s="4">
        <f t="shared" si="204"/>
        <v>56.606817770119214</v>
      </c>
      <c r="Z176" s="4">
        <f t="shared" si="205"/>
        <v>57.889441404996681</v>
      </c>
      <c r="AA176" s="4">
        <f t="shared" si="206"/>
        <v>59.740099264039841</v>
      </c>
      <c r="AB176" s="4">
        <f t="shared" si="207"/>
        <v>58.480955221223674</v>
      </c>
      <c r="AC176" s="4">
        <f t="shared" si="208"/>
        <v>57.542287246293391</v>
      </c>
      <c r="AD176" s="4">
        <f t="shared" si="209"/>
        <v>56.330416815504712</v>
      </c>
      <c r="AE176" s="4">
        <f t="shared" si="210"/>
        <v>55.410248964919745</v>
      </c>
      <c r="AF176" s="4">
        <f t="shared" si="211"/>
        <v>52.259667566556182</v>
      </c>
      <c r="AG176" s="4">
        <f t="shared" si="212"/>
        <v>50.936231800541286</v>
      </c>
      <c r="AH176" s="4">
        <f t="shared" si="213"/>
        <v>49.846475219654714</v>
      </c>
      <c r="AJ176" s="4">
        <f t="shared" si="291"/>
        <v>-1.3708525919349199</v>
      </c>
      <c r="AK176" s="4">
        <f t="shared" si="291"/>
        <v>-0.39266223144034029</v>
      </c>
      <c r="AL176" s="4">
        <f t="shared" si="291"/>
        <v>0.29673282334892548</v>
      </c>
      <c r="AM176" s="4">
        <f t="shared" si="291"/>
        <v>1.0137360529562827</v>
      </c>
      <c r="AN176" s="4">
        <f t="shared" si="291"/>
        <v>-1.5340175964433982</v>
      </c>
      <c r="AO176" s="4">
        <f t="shared" si="291"/>
        <v>-2.1708177701192142</v>
      </c>
      <c r="AP176" s="4">
        <f t="shared" si="291"/>
        <v>-0.76244140499667878</v>
      </c>
      <c r="AQ176" s="4">
        <f t="shared" si="291"/>
        <v>-1.3040992640398414</v>
      </c>
      <c r="AR176" s="4">
        <f t="shared" si="291"/>
        <v>0.59204477877632655</v>
      </c>
      <c r="AS176" s="4">
        <f t="shared" si="291"/>
        <v>-0.68728724629339411</v>
      </c>
      <c r="AT176" s="4">
        <f t="shared" si="291"/>
        <v>0.92458318449529031</v>
      </c>
      <c r="AU176" s="4">
        <f t="shared" si="291"/>
        <v>-0.11424896491974579</v>
      </c>
      <c r="AV176" s="4">
        <f t="shared" si="291"/>
        <v>5.5332433443815887E-2</v>
      </c>
      <c r="AW176" s="4">
        <f t="shared" si="291"/>
        <v>1.1007681994587131</v>
      </c>
      <c r="AX176" s="4">
        <f t="shared" si="291"/>
        <v>-1.1424752196547132</v>
      </c>
      <c r="AZ176" s="2">
        <f t="shared" si="292"/>
        <v>33.897152591934919</v>
      </c>
      <c r="BA176" s="2">
        <f t="shared" si="292"/>
        <v>39.971562231440338</v>
      </c>
      <c r="BB176" s="2">
        <f t="shared" si="292"/>
        <v>45.115134737648738</v>
      </c>
      <c r="BC176" s="2">
        <f t="shared" si="292"/>
        <v>48.879707603135806</v>
      </c>
      <c r="BD176" s="2">
        <f t="shared" si="292"/>
        <v>52.649364981549596</v>
      </c>
      <c r="BE176" s="2">
        <f t="shared" si="292"/>
        <v>56.153256254960255</v>
      </c>
      <c r="BF176" s="2">
        <f t="shared" si="292"/>
        <v>57.516258840167851</v>
      </c>
      <c r="BG176" s="2">
        <f t="shared" si="292"/>
        <v>58.959876776045753</v>
      </c>
      <c r="BH176" s="2">
        <f t="shared" si="292"/>
        <v>58.243392282661411</v>
      </c>
      <c r="BI176" s="2">
        <f t="shared" si="292"/>
        <v>57.307854312474475</v>
      </c>
      <c r="BJ176" s="2">
        <f t="shared" si="292"/>
        <v>56.087912722017236</v>
      </c>
      <c r="BK176" s="2">
        <f t="shared" si="292"/>
        <v>54.863930245351909</v>
      </c>
      <c r="BL176" s="2">
        <f t="shared" si="292"/>
        <v>52.138557013565958</v>
      </c>
      <c r="BM176" s="2">
        <f t="shared" si="292"/>
        <v>50.936231800541286</v>
      </c>
      <c r="BN176" s="2">
        <f t="shared" si="292"/>
        <v>49.846475219654714</v>
      </c>
      <c r="BP176" s="2" t="str">
        <f t="shared" si="214"/>
        <v/>
      </c>
      <c r="BQ176" s="2" t="str">
        <f t="shared" si="215"/>
        <v/>
      </c>
      <c r="BR176" s="2" t="str">
        <f t="shared" si="216"/>
        <v/>
      </c>
      <c r="BS176" s="2" t="str">
        <f t="shared" si="217"/>
        <v/>
      </c>
      <c r="BT176" s="2" t="str">
        <f t="shared" si="218"/>
        <v/>
      </c>
      <c r="BU176" s="2" t="str">
        <f t="shared" si="219"/>
        <v/>
      </c>
      <c r="BV176" s="2" t="str">
        <f t="shared" si="220"/>
        <v/>
      </c>
      <c r="BW176" s="2" t="str">
        <f t="shared" si="221"/>
        <v/>
      </c>
      <c r="BX176" s="2" t="str">
        <f t="shared" si="222"/>
        <v/>
      </c>
      <c r="BY176" s="2" t="str">
        <f t="shared" si="223"/>
        <v/>
      </c>
      <c r="BZ176" s="2" t="str">
        <f t="shared" si="224"/>
        <v/>
      </c>
      <c r="CA176" s="2" t="str">
        <f t="shared" si="225"/>
        <v/>
      </c>
      <c r="CB176" s="2" t="str">
        <f t="shared" si="226"/>
        <v/>
      </c>
      <c r="CC176" s="2" t="str">
        <f t="shared" si="227"/>
        <v/>
      </c>
      <c r="CD176" s="2" t="str">
        <f t="shared" si="228"/>
        <v/>
      </c>
      <c r="CF176" s="2" t="str">
        <f t="shared" si="229"/>
        <v/>
      </c>
      <c r="CG176" s="2">
        <f t="shared" si="230"/>
        <v>39.578899999999997</v>
      </c>
      <c r="CH176" s="2" t="str">
        <f t="shared" si="231"/>
        <v/>
      </c>
      <c r="CI176" s="2" t="str">
        <f t="shared" si="232"/>
        <v/>
      </c>
      <c r="CJ176" s="2" t="str">
        <f t="shared" si="233"/>
        <v/>
      </c>
      <c r="CK176" s="2" t="str">
        <f t="shared" si="234"/>
        <v/>
      </c>
      <c r="CL176" s="2" t="str">
        <f t="shared" si="235"/>
        <v/>
      </c>
      <c r="CM176" s="2" t="str">
        <f t="shared" si="236"/>
        <v/>
      </c>
      <c r="CN176" s="2" t="str">
        <f t="shared" si="237"/>
        <v/>
      </c>
      <c r="CO176" s="2" t="str">
        <f t="shared" si="238"/>
        <v/>
      </c>
      <c r="CP176" s="2" t="str">
        <f t="shared" si="239"/>
        <v/>
      </c>
      <c r="CQ176" s="2" t="str">
        <f t="shared" si="240"/>
        <v/>
      </c>
      <c r="CR176" s="2" t="str">
        <f t="shared" si="241"/>
        <v/>
      </c>
      <c r="CS176" s="2" t="str">
        <f t="shared" si="242"/>
        <v/>
      </c>
      <c r="CT176" s="2" t="str">
        <f t="shared" si="243"/>
        <v/>
      </c>
      <c r="CV176" s="2">
        <f t="shared" si="244"/>
        <v>34.443920386484187</v>
      </c>
      <c r="CW176" s="2">
        <f t="shared" si="245"/>
        <v>43.263858400649795</v>
      </c>
      <c r="CX176" s="2">
        <f t="shared" si="246"/>
        <v>48.171891549030683</v>
      </c>
      <c r="CY176" s="2">
        <f t="shared" si="247"/>
        <v>50.553118550714856</v>
      </c>
      <c r="CZ176" s="2">
        <f t="shared" si="248"/>
        <v>54.254378277118562</v>
      </c>
      <c r="DA176" s="2">
        <f t="shared" si="249"/>
        <v>58.864608327210973</v>
      </c>
      <c r="DB176" s="2">
        <f t="shared" si="250"/>
        <v>60.033623284701179</v>
      </c>
      <c r="DC176" s="2">
        <f t="shared" si="251"/>
        <v>61.098122325662978</v>
      </c>
      <c r="DD176" s="2">
        <f t="shared" si="252"/>
        <v>61.596050206699644</v>
      </c>
      <c r="DE176" s="2">
        <f t="shared" si="253"/>
        <v>63.896966945056505</v>
      </c>
      <c r="DF176" s="2">
        <f t="shared" si="254"/>
        <v>60.419846995811405</v>
      </c>
      <c r="DG176" s="2">
        <f t="shared" si="255"/>
        <v>58.856553558771566</v>
      </c>
      <c r="DH176" s="2">
        <f t="shared" si="256"/>
        <v>54.782824949698188</v>
      </c>
      <c r="DI176" s="2">
        <f t="shared" si="257"/>
        <v>55.688322456444169</v>
      </c>
      <c r="DJ176" s="2">
        <f t="shared" si="258"/>
        <v>69.485720448322283</v>
      </c>
      <c r="DL176" s="2">
        <f t="shared" si="259"/>
        <v>33.893397242120692</v>
      </c>
      <c r="DM176" s="2">
        <f t="shared" si="260"/>
        <v>39.942629313452173</v>
      </c>
      <c r="DN176" s="2">
        <f t="shared" si="261"/>
        <v>45.091491871970931</v>
      </c>
      <c r="DO176" s="2">
        <f t="shared" si="262"/>
        <v>48.867100338821572</v>
      </c>
      <c r="DP176" s="2">
        <f t="shared" si="263"/>
        <v>52.63653658268904</v>
      </c>
      <c r="DQ176" s="2">
        <f t="shared" si="264"/>
        <v>56.133368005529476</v>
      </c>
      <c r="DR176" s="2">
        <f t="shared" si="265"/>
        <v>57.497878459928188</v>
      </c>
      <c r="DS176" s="2">
        <f t="shared" si="266"/>
        <v>58.943823811448283</v>
      </c>
      <c r="DT176" s="2">
        <f t="shared" si="267"/>
        <v>58.218113938491271</v>
      </c>
      <c r="DU176" s="2">
        <f t="shared" si="268"/>
        <v>57.258988735593149</v>
      </c>
      <c r="DV176" s="2">
        <f t="shared" si="269"/>
        <v>56.053045910556179</v>
      </c>
      <c r="DW176" s="2">
        <f t="shared" si="270"/>
        <v>54.828700490188126</v>
      </c>
      <c r="DX176" s="2">
        <f t="shared" si="271"/>
        <v>52.112069999999974</v>
      </c>
      <c r="DY176" s="2">
        <f t="shared" si="272"/>
        <v>50.895048926782181</v>
      </c>
      <c r="DZ176" s="2">
        <f t="shared" si="273"/>
        <v>49.69701599617666</v>
      </c>
      <c r="EB176" s="2">
        <f t="shared" si="274"/>
        <v>0.99317857958802847</v>
      </c>
      <c r="EC176" s="2">
        <f t="shared" si="275"/>
        <v>0.99128849072781611</v>
      </c>
      <c r="ED176" s="2">
        <f t="shared" si="276"/>
        <v>0.99232474089194533</v>
      </c>
      <c r="EE176" s="2">
        <f t="shared" si="277"/>
        <v>0.99252246255390286</v>
      </c>
      <c r="EF176" s="2">
        <f t="shared" si="278"/>
        <v>0.99207067112639746</v>
      </c>
      <c r="EG176" s="2">
        <f t="shared" si="279"/>
        <v>0.99271823527468583</v>
      </c>
      <c r="EH176" s="2">
        <f t="shared" si="280"/>
        <v>0.99275148664010204</v>
      </c>
      <c r="EI176" s="2">
        <f t="shared" si="281"/>
        <v>0.99254840288309742</v>
      </c>
      <c r="EJ176" s="2">
        <f t="shared" si="282"/>
        <v>0.99251663081744734</v>
      </c>
      <c r="EK176" s="2">
        <f t="shared" si="283"/>
        <v>0.99263848489112771</v>
      </c>
      <c r="EL176" s="2">
        <f t="shared" si="284"/>
        <v>0.99201547980310167</v>
      </c>
      <c r="EM176" s="2">
        <f t="shared" si="285"/>
        <v>0.99125346566423378</v>
      </c>
      <c r="EN176" s="2">
        <f t="shared" si="286"/>
        <v>0.99008257437883629</v>
      </c>
      <c r="EO176" s="2">
        <f t="shared" si="287"/>
        <v>0.99140819452421025</v>
      </c>
      <c r="EP176" s="2">
        <f t="shared" si="288"/>
        <v>0.99244724565776976</v>
      </c>
    </row>
    <row r="177" spans="2:146" x14ac:dyDescent="0.25">
      <c r="B177" s="2">
        <v>155</v>
      </c>
      <c r="C177" s="49">
        <v>34.508800000000001</v>
      </c>
      <c r="D177" s="49">
        <v>39.8596</v>
      </c>
      <c r="E177" s="49">
        <v>43.817999999999998</v>
      </c>
      <c r="F177" s="49">
        <v>49.091000000000001</v>
      </c>
      <c r="G177" s="49">
        <v>52.655000000000001</v>
      </c>
      <c r="H177" s="49">
        <v>55.927</v>
      </c>
      <c r="I177" s="49">
        <v>57.145000000000003</v>
      </c>
      <c r="J177" s="49">
        <v>57.109000000000002</v>
      </c>
      <c r="K177" s="49">
        <v>57.872999999999998</v>
      </c>
      <c r="L177" s="49">
        <v>56.636000000000003</v>
      </c>
      <c r="M177" s="49">
        <v>55.963999999999999</v>
      </c>
      <c r="N177" s="49">
        <v>55.204000000000001</v>
      </c>
      <c r="O177" s="49">
        <v>50.332999999999998</v>
      </c>
      <c r="P177" s="49">
        <v>50.795999999999999</v>
      </c>
      <c r="Q177" s="49">
        <v>49.073999999999998</v>
      </c>
      <c r="T177" s="4">
        <f t="shared" si="199"/>
        <v>33.871519176168881</v>
      </c>
      <c r="U177" s="4">
        <f t="shared" si="200"/>
        <v>39.920728523139161</v>
      </c>
      <c r="V177" s="4">
        <f t="shared" si="201"/>
        <v>45.103047338163023</v>
      </c>
      <c r="W177" s="4">
        <f t="shared" si="202"/>
        <v>48.960980903595498</v>
      </c>
      <c r="X177" s="4">
        <f t="shared" si="203"/>
        <v>52.958620589165733</v>
      </c>
      <c r="Y177" s="4">
        <f t="shared" si="204"/>
        <v>56.263108228863778</v>
      </c>
      <c r="Z177" s="4">
        <f t="shared" si="205"/>
        <v>57.553104481324368</v>
      </c>
      <c r="AA177" s="4">
        <f t="shared" si="206"/>
        <v>59.238315087401929</v>
      </c>
      <c r="AB177" s="4">
        <f t="shared" si="207"/>
        <v>58.206728876613219</v>
      </c>
      <c r="AC177" s="4">
        <f t="shared" si="208"/>
        <v>57.293123593434117</v>
      </c>
      <c r="AD177" s="4">
        <f t="shared" si="209"/>
        <v>56.061755860006159</v>
      </c>
      <c r="AE177" s="4">
        <f t="shared" si="210"/>
        <v>55.03282041263089</v>
      </c>
      <c r="AF177" s="4">
        <f t="shared" si="211"/>
        <v>52.087950571566523</v>
      </c>
      <c r="AG177" s="4">
        <f t="shared" si="212"/>
        <v>50.772730247523185</v>
      </c>
      <c r="AH177" s="4">
        <f t="shared" si="213"/>
        <v>49.72549675668548</v>
      </c>
      <c r="AJ177" s="4">
        <f t="shared" si="291"/>
        <v>0.63728082383111939</v>
      </c>
      <c r="AK177" s="4">
        <f t="shared" si="291"/>
        <v>-6.1128523139160507E-2</v>
      </c>
      <c r="AL177" s="4">
        <f t="shared" si="291"/>
        <v>-1.2850473381630252</v>
      </c>
      <c r="AM177" s="4">
        <f t="shared" si="291"/>
        <v>0.13001909640450293</v>
      </c>
      <c r="AN177" s="4">
        <f t="shared" si="291"/>
        <v>-0.30362058916573176</v>
      </c>
      <c r="AO177" s="4">
        <f t="shared" si="291"/>
        <v>-0.33610822886377889</v>
      </c>
      <c r="AP177" s="4">
        <f t="shared" si="291"/>
        <v>-0.40810448132436505</v>
      </c>
      <c r="AQ177" s="4">
        <f t="shared" si="291"/>
        <v>-2.1293150874019275</v>
      </c>
      <c r="AR177" s="4">
        <f t="shared" si="291"/>
        <v>-0.33372887661322181</v>
      </c>
      <c r="AS177" s="4">
        <f t="shared" si="291"/>
        <v>-0.65712359343411464</v>
      </c>
      <c r="AT177" s="4">
        <f t="shared" si="291"/>
        <v>-9.7755860006159878E-2</v>
      </c>
      <c r="AU177" s="4">
        <f t="shared" si="291"/>
        <v>0.17117958736911021</v>
      </c>
      <c r="AV177" s="4">
        <f t="shared" si="291"/>
        <v>-1.7549505715665248</v>
      </c>
      <c r="AW177" s="4">
        <f t="shared" si="291"/>
        <v>2.3269752476814176E-2</v>
      </c>
      <c r="AX177" s="4">
        <f t="shared" si="291"/>
        <v>-0.65149675668548213</v>
      </c>
      <c r="AZ177" s="2">
        <f t="shared" si="292"/>
        <v>33.871519176168881</v>
      </c>
      <c r="BA177" s="2">
        <f t="shared" si="292"/>
        <v>39.920728523139161</v>
      </c>
      <c r="BB177" s="2">
        <f t="shared" si="292"/>
        <v>45.035900758834345</v>
      </c>
      <c r="BC177" s="2">
        <f t="shared" si="292"/>
        <v>48.787787568108669</v>
      </c>
      <c r="BD177" s="2">
        <f t="shared" si="292"/>
        <v>52.562893754433588</v>
      </c>
      <c r="BE177" s="2">
        <f t="shared" si="292"/>
        <v>56.06475111207655</v>
      </c>
      <c r="BF177" s="2">
        <f t="shared" si="292"/>
        <v>57.3985481822534</v>
      </c>
      <c r="BG177" s="2">
        <f t="shared" si="292"/>
        <v>58.835652245753188</v>
      </c>
      <c r="BH177" s="2">
        <f t="shared" si="292"/>
        <v>58.109973682161531</v>
      </c>
      <c r="BI177" s="2">
        <f t="shared" si="292"/>
        <v>57.173027743603718</v>
      </c>
      <c r="BJ177" s="2">
        <f t="shared" si="292"/>
        <v>55.949659886670872</v>
      </c>
      <c r="BK177" s="2">
        <f t="shared" si="292"/>
        <v>54.708453511652984</v>
      </c>
      <c r="BL177" s="2">
        <f t="shared" si="292"/>
        <v>51.996529325922232</v>
      </c>
      <c r="BM177" s="2">
        <f t="shared" si="292"/>
        <v>50.772730247523185</v>
      </c>
      <c r="BN177" s="2">
        <f t="shared" si="292"/>
        <v>49.72549675668548</v>
      </c>
      <c r="BP177" s="2" t="str">
        <f t="shared" si="214"/>
        <v/>
      </c>
      <c r="BQ177" s="2" t="str">
        <f t="shared" si="215"/>
        <v/>
      </c>
      <c r="BR177" s="2" t="str">
        <f t="shared" si="216"/>
        <v/>
      </c>
      <c r="BS177" s="2" t="str">
        <f t="shared" si="217"/>
        <v/>
      </c>
      <c r="BT177" s="2" t="str">
        <f t="shared" si="218"/>
        <v/>
      </c>
      <c r="BU177" s="2" t="str">
        <f t="shared" si="219"/>
        <v/>
      </c>
      <c r="BV177" s="2" t="str">
        <f t="shared" si="220"/>
        <v/>
      </c>
      <c r="BW177" s="2" t="str">
        <f t="shared" si="221"/>
        <v/>
      </c>
      <c r="BX177" s="2" t="str">
        <f t="shared" si="222"/>
        <v/>
      </c>
      <c r="BY177" s="2" t="str">
        <f t="shared" si="223"/>
        <v/>
      </c>
      <c r="BZ177" s="2" t="str">
        <f t="shared" si="224"/>
        <v/>
      </c>
      <c r="CA177" s="2" t="str">
        <f t="shared" si="225"/>
        <v/>
      </c>
      <c r="CB177" s="2" t="str">
        <f t="shared" si="226"/>
        <v/>
      </c>
      <c r="CC177" s="2" t="str">
        <f t="shared" si="227"/>
        <v/>
      </c>
      <c r="CD177" s="2" t="str">
        <f t="shared" si="228"/>
        <v/>
      </c>
      <c r="CF177" s="2" t="str">
        <f t="shared" si="229"/>
        <v/>
      </c>
      <c r="CG177" s="2">
        <f t="shared" si="230"/>
        <v>39.8596</v>
      </c>
      <c r="CH177" s="2" t="str">
        <f t="shared" si="231"/>
        <v/>
      </c>
      <c r="CI177" s="2" t="str">
        <f t="shared" si="232"/>
        <v/>
      </c>
      <c r="CJ177" s="2" t="str">
        <f t="shared" si="233"/>
        <v/>
      </c>
      <c r="CK177" s="2" t="str">
        <f t="shared" si="234"/>
        <v/>
      </c>
      <c r="CL177" s="2" t="str">
        <f t="shared" si="235"/>
        <v/>
      </c>
      <c r="CM177" s="2" t="str">
        <f t="shared" si="236"/>
        <v/>
      </c>
      <c r="CN177" s="2">
        <f t="shared" si="237"/>
        <v>57.872999999999998</v>
      </c>
      <c r="CO177" s="2" t="str">
        <f t="shared" si="238"/>
        <v/>
      </c>
      <c r="CP177" s="2" t="str">
        <f t="shared" si="239"/>
        <v/>
      </c>
      <c r="CQ177" s="2" t="str">
        <f t="shared" si="240"/>
        <v/>
      </c>
      <c r="CR177" s="2" t="str">
        <f t="shared" si="241"/>
        <v/>
      </c>
      <c r="CS177" s="2" t="str">
        <f t="shared" si="242"/>
        <v/>
      </c>
      <c r="CT177" s="2" t="str">
        <f t="shared" si="243"/>
        <v/>
      </c>
      <c r="CV177" s="2">
        <f t="shared" si="244"/>
        <v>34.406366038885096</v>
      </c>
      <c r="CW177" s="2">
        <f t="shared" si="245"/>
        <v>43.232325362173704</v>
      </c>
      <c r="CX177" s="2">
        <f t="shared" si="246"/>
        <v>48.131637756446452</v>
      </c>
      <c r="CY177" s="2">
        <f t="shared" si="247"/>
        <v>50.489977449925178</v>
      </c>
      <c r="CZ177" s="2">
        <f t="shared" si="248"/>
        <v>54.184954153041197</v>
      </c>
      <c r="DA177" s="2">
        <f t="shared" si="249"/>
        <v>58.806850178381474</v>
      </c>
      <c r="DB177" s="2">
        <f t="shared" si="250"/>
        <v>59.964261235893375</v>
      </c>
      <c r="DC177" s="2">
        <f t="shared" si="251"/>
        <v>61.012392351289826</v>
      </c>
      <c r="DD177" s="2">
        <f t="shared" si="252"/>
        <v>61.50949478906886</v>
      </c>
      <c r="DE177" s="2">
        <f t="shared" si="253"/>
        <v>63.837892373888309</v>
      </c>
      <c r="DF177" s="2">
        <f t="shared" si="254"/>
        <v>60.330916691283932</v>
      </c>
      <c r="DG177" s="2">
        <f t="shared" si="255"/>
        <v>58.750158090537809</v>
      </c>
      <c r="DH177" s="2">
        <f t="shared" si="256"/>
        <v>54.647837022132798</v>
      </c>
      <c r="DI177" s="2">
        <f t="shared" si="257"/>
        <v>55.578220610506087</v>
      </c>
      <c r="DJ177" s="2">
        <f t="shared" si="258"/>
        <v>69.521098041490703</v>
      </c>
      <c r="DL177" s="2">
        <f t="shared" si="259"/>
        <v>33.868168928414363</v>
      </c>
      <c r="DM177" s="2">
        <f t="shared" si="260"/>
        <v>39.894186697079782</v>
      </c>
      <c r="DN177" s="2">
        <f t="shared" si="261"/>
        <v>45.01406324044158</v>
      </c>
      <c r="DO177" s="2">
        <f t="shared" si="262"/>
        <v>48.776091867114694</v>
      </c>
      <c r="DP177" s="2">
        <f t="shared" si="263"/>
        <v>52.551069851885231</v>
      </c>
      <c r="DQ177" s="2">
        <f t="shared" si="264"/>
        <v>56.046407122958826</v>
      </c>
      <c r="DR177" s="2">
        <f t="shared" si="265"/>
        <v>57.381463123312912</v>
      </c>
      <c r="DS177" s="2">
        <f t="shared" si="266"/>
        <v>58.820748197424479</v>
      </c>
      <c r="DT177" s="2">
        <f t="shared" si="267"/>
        <v>58.08659730958756</v>
      </c>
      <c r="DU177" s="2">
        <f t="shared" si="268"/>
        <v>57.12794945374803</v>
      </c>
      <c r="DV177" s="2">
        <f t="shared" si="269"/>
        <v>55.917498920702528</v>
      </c>
      <c r="DW177" s="2">
        <f t="shared" si="270"/>
        <v>54.675928620412606</v>
      </c>
      <c r="DX177" s="2">
        <f t="shared" si="271"/>
        <v>51.972308571428542</v>
      </c>
      <c r="DY177" s="2">
        <f t="shared" si="272"/>
        <v>50.734748963551958</v>
      </c>
      <c r="DZ177" s="2">
        <f t="shared" si="273"/>
        <v>49.588103117708243</v>
      </c>
      <c r="EB177" s="2">
        <f t="shared" si="274"/>
        <v>0.99377505436328128</v>
      </c>
      <c r="EC177" s="2">
        <f t="shared" si="275"/>
        <v>0.99204891446334398</v>
      </c>
      <c r="ED177" s="2">
        <f t="shared" si="276"/>
        <v>0.99299534998100047</v>
      </c>
      <c r="EE177" s="2">
        <f t="shared" si="277"/>
        <v>0.99317591494363744</v>
      </c>
      <c r="EF177" s="2">
        <f t="shared" si="278"/>
        <v>0.99276331712105303</v>
      </c>
      <c r="EG177" s="2">
        <f t="shared" si="279"/>
        <v>0.99335469388448738</v>
      </c>
      <c r="EH177" s="2">
        <f t="shared" si="280"/>
        <v>0.99338505829887769</v>
      </c>
      <c r="EI177" s="2">
        <f t="shared" si="281"/>
        <v>0.99319960391269779</v>
      </c>
      <c r="EJ177" s="2">
        <f t="shared" si="282"/>
        <v>0.99317058932845781</v>
      </c>
      <c r="EK177" s="2">
        <f t="shared" si="283"/>
        <v>0.99328186686649966</v>
      </c>
      <c r="EL177" s="2">
        <f t="shared" si="284"/>
        <v>0.992712911480368</v>
      </c>
      <c r="EM177" s="2">
        <f t="shared" si="285"/>
        <v>0.99201692210051673</v>
      </c>
      <c r="EN177" s="2">
        <f t="shared" si="286"/>
        <v>0.990947300714623</v>
      </c>
      <c r="EO177" s="2">
        <f t="shared" si="287"/>
        <v>0.99215825202670194</v>
      </c>
      <c r="EP177" s="2">
        <f t="shared" si="288"/>
        <v>0.99310722550712605</v>
      </c>
    </row>
    <row r="178" spans="2:146" x14ac:dyDescent="0.25">
      <c r="B178" s="2">
        <v>156</v>
      </c>
      <c r="C178" s="49">
        <v>33.824599999999997</v>
      </c>
      <c r="D178" s="49">
        <v>38.263199999999998</v>
      </c>
      <c r="E178" s="49">
        <v>44.744999999999997</v>
      </c>
      <c r="F178" s="49">
        <v>50.545000000000002</v>
      </c>
      <c r="G178" s="49">
        <v>51.927</v>
      </c>
      <c r="H178" s="49">
        <v>55.290999999999997</v>
      </c>
      <c r="I178" s="49">
        <v>57.109000000000002</v>
      </c>
      <c r="J178" s="49">
        <v>57.963999999999999</v>
      </c>
      <c r="K178" s="49">
        <v>58.073</v>
      </c>
      <c r="L178" s="49">
        <v>56.981999999999999</v>
      </c>
      <c r="M178" s="49">
        <v>54.890999999999998</v>
      </c>
      <c r="N178" s="49">
        <v>53.777999999999999</v>
      </c>
      <c r="O178" s="49">
        <v>51.981000000000002</v>
      </c>
      <c r="P178" s="49">
        <v>49.5</v>
      </c>
      <c r="Q178" s="49">
        <v>49.036999999999999</v>
      </c>
      <c r="T178" s="4">
        <f t="shared" si="199"/>
        <v>33.845927735523432</v>
      </c>
      <c r="U178" s="4">
        <f t="shared" si="200"/>
        <v>39.870090165920082</v>
      </c>
      <c r="V178" s="4">
        <f t="shared" si="201"/>
        <v>44.980096834762733</v>
      </c>
      <c r="W178" s="4">
        <f t="shared" si="202"/>
        <v>48.768218792403069</v>
      </c>
      <c r="X178" s="4">
        <f t="shared" si="203"/>
        <v>52.648464245355505</v>
      </c>
      <c r="Y178" s="4">
        <f t="shared" si="204"/>
        <v>56.055436481422852</v>
      </c>
      <c r="Z178" s="4">
        <f t="shared" si="205"/>
        <v>57.339011602976605</v>
      </c>
      <c r="AA178" s="4">
        <f t="shared" si="206"/>
        <v>58.904983003947152</v>
      </c>
      <c r="AB178" s="4">
        <f t="shared" si="207"/>
        <v>58.012501901333827</v>
      </c>
      <c r="AC178" s="4">
        <f t="shared" si="208"/>
        <v>57.096187611654962</v>
      </c>
      <c r="AD178" s="4">
        <f t="shared" si="209"/>
        <v>55.859200417819416</v>
      </c>
      <c r="AE178" s="4">
        <f t="shared" si="210"/>
        <v>54.732270773813902</v>
      </c>
      <c r="AF178" s="4">
        <f t="shared" si="211"/>
        <v>51.919515824177395</v>
      </c>
      <c r="AG178" s="4">
        <f t="shared" si="212"/>
        <v>50.609471512983127</v>
      </c>
      <c r="AH178" s="4">
        <f t="shared" si="213"/>
        <v>49.605478370698826</v>
      </c>
      <c r="AJ178" s="4">
        <f t="shared" si="291"/>
        <v>-2.1327735523435365E-2</v>
      </c>
      <c r="AK178" s="4">
        <f t="shared" si="291"/>
        <v>-1.6068901659200847</v>
      </c>
      <c r="AL178" s="4">
        <f t="shared" si="291"/>
        <v>-0.2350968347627358</v>
      </c>
      <c r="AM178" s="4">
        <f t="shared" si="291"/>
        <v>1.7767812075969331</v>
      </c>
      <c r="AN178" s="4">
        <f t="shared" si="291"/>
        <v>-0.7214642453555058</v>
      </c>
      <c r="AO178" s="4">
        <f t="shared" si="291"/>
        <v>-0.76443648142285525</v>
      </c>
      <c r="AP178" s="4">
        <f t="shared" si="291"/>
        <v>-0.23001160297660306</v>
      </c>
      <c r="AQ178" s="4">
        <f t="shared" si="291"/>
        <v>-0.94098300394715295</v>
      </c>
      <c r="AR178" s="4">
        <f t="shared" si="291"/>
        <v>6.049809866617295E-2</v>
      </c>
      <c r="AS178" s="4">
        <f t="shared" si="291"/>
        <v>-0.1141876116549625</v>
      </c>
      <c r="AT178" s="4">
        <f t="shared" si="291"/>
        <v>-0.96820041781941768</v>
      </c>
      <c r="AU178" s="4">
        <f t="shared" si="291"/>
        <v>-0.95427077381390291</v>
      </c>
      <c r="AV178" s="4">
        <f t="shared" si="291"/>
        <v>6.1484175822606346E-2</v>
      </c>
      <c r="AW178" s="4">
        <f t="shared" si="291"/>
        <v>-1.1094715129831272</v>
      </c>
      <c r="AX178" s="4">
        <f t="shared" si="291"/>
        <v>-0.56847837069882701</v>
      </c>
      <c r="AZ178" s="2">
        <f t="shared" si="292"/>
        <v>33.845927735523432</v>
      </c>
      <c r="BA178" s="2">
        <f t="shared" si="292"/>
        <v>39.870090165920082</v>
      </c>
      <c r="BB178" s="2">
        <f t="shared" si="292"/>
        <v>44.956800575993675</v>
      </c>
      <c r="BC178" s="2">
        <f t="shared" si="292"/>
        <v>48.695929950725208</v>
      </c>
      <c r="BD178" s="2">
        <f t="shared" si="292"/>
        <v>52.476499466746496</v>
      </c>
      <c r="BE178" s="2">
        <f t="shared" si="292"/>
        <v>55.976363034633707</v>
      </c>
      <c r="BF178" s="2">
        <f t="shared" si="292"/>
        <v>57.280922653211</v>
      </c>
      <c r="BG178" s="2">
        <f t="shared" si="292"/>
        <v>58.711505132848941</v>
      </c>
      <c r="BH178" s="2">
        <f t="shared" si="292"/>
        <v>57.976693213882037</v>
      </c>
      <c r="BI178" s="2">
        <f t="shared" si="292"/>
        <v>57.038487566740045</v>
      </c>
      <c r="BJ178" s="2">
        <f t="shared" si="292"/>
        <v>55.811611907945014</v>
      </c>
      <c r="BK178" s="2">
        <f t="shared" si="292"/>
        <v>54.553178542547776</v>
      </c>
      <c r="BL178" s="2">
        <f t="shared" si="292"/>
        <v>51.854693784953476</v>
      </c>
      <c r="BM178" s="2">
        <f t="shared" si="292"/>
        <v>50.609471512983127</v>
      </c>
      <c r="BN178" s="2">
        <f t="shared" si="292"/>
        <v>49.605478370698826</v>
      </c>
      <c r="BP178" s="2" t="str">
        <f t="shared" si="214"/>
        <v/>
      </c>
      <c r="BQ178" s="2" t="str">
        <f t="shared" si="215"/>
        <v/>
      </c>
      <c r="BR178" s="2" t="str">
        <f t="shared" si="216"/>
        <v/>
      </c>
      <c r="BS178" s="2" t="str">
        <f t="shared" si="217"/>
        <v/>
      </c>
      <c r="BT178" s="2" t="str">
        <f t="shared" si="218"/>
        <v/>
      </c>
      <c r="BU178" s="2" t="str">
        <f t="shared" si="219"/>
        <v/>
      </c>
      <c r="BV178" s="2" t="str">
        <f t="shared" si="220"/>
        <v/>
      </c>
      <c r="BW178" s="2" t="str">
        <f t="shared" si="221"/>
        <v/>
      </c>
      <c r="BX178" s="2" t="str">
        <f t="shared" si="222"/>
        <v/>
      </c>
      <c r="BY178" s="2" t="str">
        <f t="shared" si="223"/>
        <v/>
      </c>
      <c r="BZ178" s="2" t="str">
        <f t="shared" si="224"/>
        <v/>
      </c>
      <c r="CA178" s="2" t="str">
        <f t="shared" si="225"/>
        <v/>
      </c>
      <c r="CB178" s="2" t="str">
        <f t="shared" si="226"/>
        <v/>
      </c>
      <c r="CC178" s="2" t="str">
        <f t="shared" si="227"/>
        <v/>
      </c>
      <c r="CD178" s="2" t="str">
        <f t="shared" si="228"/>
        <v/>
      </c>
      <c r="CF178" s="2" t="str">
        <f t="shared" si="229"/>
        <v/>
      </c>
      <c r="CG178" s="2">
        <f t="shared" si="230"/>
        <v>38.263199999999998</v>
      </c>
      <c r="CH178" s="2">
        <f t="shared" si="231"/>
        <v>44.744999999999997</v>
      </c>
      <c r="CI178" s="2">
        <f t="shared" si="232"/>
        <v>50.545000000000002</v>
      </c>
      <c r="CJ178" s="2" t="str">
        <f t="shared" si="233"/>
        <v/>
      </c>
      <c r="CK178" s="2">
        <f t="shared" si="234"/>
        <v>55.290999999999997</v>
      </c>
      <c r="CL178" s="2">
        <f t="shared" si="235"/>
        <v>57.109000000000002</v>
      </c>
      <c r="CM178" s="2" t="str">
        <f t="shared" si="236"/>
        <v/>
      </c>
      <c r="CN178" s="2">
        <f t="shared" si="237"/>
        <v>58.073</v>
      </c>
      <c r="CO178" s="2">
        <f t="shared" si="238"/>
        <v>56.981999999999999</v>
      </c>
      <c r="CP178" s="2">
        <f t="shared" si="239"/>
        <v>54.890999999999998</v>
      </c>
      <c r="CQ178" s="2" t="str">
        <f t="shared" si="240"/>
        <v/>
      </c>
      <c r="CR178" s="2" t="str">
        <f t="shared" si="241"/>
        <v/>
      </c>
      <c r="CS178" s="2" t="str">
        <f t="shared" si="242"/>
        <v/>
      </c>
      <c r="CT178" s="2" t="str">
        <f t="shared" si="243"/>
        <v/>
      </c>
      <c r="CV178" s="2">
        <f t="shared" si="244"/>
        <v>34.368811691286005</v>
      </c>
      <c r="CW178" s="2">
        <f t="shared" si="245"/>
        <v>43.200792323697613</v>
      </c>
      <c r="CX178" s="2">
        <f t="shared" si="246"/>
        <v>48.091383963862228</v>
      </c>
      <c r="CY178" s="2">
        <f t="shared" si="247"/>
        <v>50.426836349135513</v>
      </c>
      <c r="CZ178" s="2">
        <f t="shared" si="248"/>
        <v>54.115530028963839</v>
      </c>
      <c r="DA178" s="2">
        <f t="shared" si="249"/>
        <v>58.749092029551974</v>
      </c>
      <c r="DB178" s="2">
        <f t="shared" si="250"/>
        <v>59.894899187085578</v>
      </c>
      <c r="DC178" s="2">
        <f t="shared" si="251"/>
        <v>60.926662376916674</v>
      </c>
      <c r="DD178" s="2">
        <f t="shared" si="252"/>
        <v>61.422939371438076</v>
      </c>
      <c r="DE178" s="2">
        <f t="shared" si="253"/>
        <v>63.778817802720113</v>
      </c>
      <c r="DF178" s="2">
        <f t="shared" si="254"/>
        <v>60.241986386756466</v>
      </c>
      <c r="DG178" s="2">
        <f t="shared" si="255"/>
        <v>58.643762622304045</v>
      </c>
      <c r="DH178" s="2">
        <f t="shared" si="256"/>
        <v>54.5128490945674</v>
      </c>
      <c r="DI178" s="2">
        <f t="shared" si="257"/>
        <v>55.468118764568004</v>
      </c>
      <c r="DJ178" s="2">
        <f t="shared" si="258"/>
        <v>69.556475634659122</v>
      </c>
      <c r="DL178" s="2">
        <f t="shared" si="259"/>
        <v>33.842940614708034</v>
      </c>
      <c r="DM178" s="2">
        <f t="shared" si="260"/>
        <v>39.845744080707391</v>
      </c>
      <c r="DN178" s="2">
        <f t="shared" si="261"/>
        <v>44.936634608912229</v>
      </c>
      <c r="DO178" s="2">
        <f t="shared" si="262"/>
        <v>48.685083395407815</v>
      </c>
      <c r="DP178" s="2">
        <f t="shared" si="263"/>
        <v>52.465603121081422</v>
      </c>
      <c r="DQ178" s="2">
        <f t="shared" si="264"/>
        <v>55.959446240388168</v>
      </c>
      <c r="DR178" s="2">
        <f t="shared" si="265"/>
        <v>57.26504778669765</v>
      </c>
      <c r="DS178" s="2">
        <f t="shared" si="266"/>
        <v>58.697672583400667</v>
      </c>
      <c r="DT178" s="2">
        <f t="shared" si="267"/>
        <v>57.955080680683849</v>
      </c>
      <c r="DU178" s="2">
        <f t="shared" si="268"/>
        <v>56.996910171902911</v>
      </c>
      <c r="DV178" s="2">
        <f t="shared" si="269"/>
        <v>55.781951930848876</v>
      </c>
      <c r="DW178" s="2">
        <f t="shared" si="270"/>
        <v>54.523156750637085</v>
      </c>
      <c r="DX178" s="2">
        <f t="shared" si="271"/>
        <v>51.832547142857116</v>
      </c>
      <c r="DY178" s="2">
        <f t="shared" si="272"/>
        <v>50.574449000321735</v>
      </c>
      <c r="DZ178" s="2">
        <f t="shared" si="273"/>
        <v>49.479190239239827</v>
      </c>
      <c r="EB178" s="2">
        <f t="shared" si="274"/>
        <v>0.99431967083104389</v>
      </c>
      <c r="EC178" s="2">
        <f t="shared" si="275"/>
        <v>0.99274344705368756</v>
      </c>
      <c r="ED178" s="2">
        <f t="shared" si="276"/>
        <v>0.99360774349638736</v>
      </c>
      <c r="EE178" s="2">
        <f t="shared" si="277"/>
        <v>0.99377262125826704</v>
      </c>
      <c r="EF178" s="2">
        <f t="shared" si="278"/>
        <v>0.99339586159058257</v>
      </c>
      <c r="EG178" s="2">
        <f t="shared" si="279"/>
        <v>0.99393586300051073</v>
      </c>
      <c r="EH178" s="2">
        <f t="shared" si="280"/>
        <v>0.99396358801451368</v>
      </c>
      <c r="EI178" s="2">
        <f t="shared" si="281"/>
        <v>0.99379425177786274</v>
      </c>
      <c r="EJ178" s="2">
        <f t="shared" si="282"/>
        <v>0.99376775839920906</v>
      </c>
      <c r="EK178" s="2">
        <f t="shared" si="283"/>
        <v>0.99386936580377416</v>
      </c>
      <c r="EL178" s="2">
        <f t="shared" si="284"/>
        <v>0.99334983229628471</v>
      </c>
      <c r="EM178" s="2">
        <f t="shared" si="285"/>
        <v>0.99271422872128534</v>
      </c>
      <c r="EN178" s="2">
        <f t="shared" si="286"/>
        <v>0.99173725852707495</v>
      </c>
      <c r="EO178" s="2">
        <f t="shared" si="287"/>
        <v>0.99284330280778876</v>
      </c>
      <c r="EP178" s="2">
        <f t="shared" si="288"/>
        <v>0.99370990007006554</v>
      </c>
    </row>
    <row r="179" spans="2:146" x14ac:dyDescent="0.25">
      <c r="B179" s="2">
        <v>157</v>
      </c>
      <c r="C179" s="49">
        <v>33.789499999999997</v>
      </c>
      <c r="D179" s="49">
        <v>39.087699999999998</v>
      </c>
      <c r="E179" s="49">
        <v>43.726999999999997</v>
      </c>
      <c r="F179" s="49">
        <v>48.981999999999999</v>
      </c>
      <c r="G179" s="49">
        <v>52.182000000000002</v>
      </c>
      <c r="H179" s="49">
        <v>55.781999999999996</v>
      </c>
      <c r="I179" s="49">
        <v>56.545000000000002</v>
      </c>
      <c r="J179" s="49">
        <v>58.8</v>
      </c>
      <c r="K179" s="49">
        <v>57.308999999999997</v>
      </c>
      <c r="L179" s="49">
        <v>56.726999999999997</v>
      </c>
      <c r="M179" s="49">
        <v>56.127000000000002</v>
      </c>
      <c r="N179" s="49">
        <v>54.610999999999997</v>
      </c>
      <c r="O179" s="49">
        <v>51.406999999999996</v>
      </c>
      <c r="P179" s="49">
        <v>48.481000000000002</v>
      </c>
      <c r="Q179" s="49">
        <v>48.351999999999997</v>
      </c>
      <c r="T179" s="4">
        <f t="shared" si="199"/>
        <v>33.820374062645008</v>
      </c>
      <c r="U179" s="4">
        <f t="shared" si="200"/>
        <v>39.819631524159043</v>
      </c>
      <c r="V179" s="4">
        <f t="shared" si="201"/>
        <v>44.884929914359518</v>
      </c>
      <c r="W179" s="4">
        <f t="shared" si="202"/>
        <v>48.631730082668902</v>
      </c>
      <c r="X179" s="4">
        <f t="shared" si="203"/>
        <v>52.458257806857844</v>
      </c>
      <c r="Y179" s="4">
        <f t="shared" si="204"/>
        <v>55.916816744068036</v>
      </c>
      <c r="Z179" s="4">
        <f t="shared" si="205"/>
        <v>57.183189987730088</v>
      </c>
      <c r="AA179" s="4">
        <f t="shared" si="206"/>
        <v>58.673984888928757</v>
      </c>
      <c r="AB179" s="4">
        <f t="shared" si="207"/>
        <v>57.855584046274146</v>
      </c>
      <c r="AC179" s="4">
        <f t="shared" si="208"/>
        <v>56.930212362231323</v>
      </c>
      <c r="AD179" s="4">
        <f t="shared" si="209"/>
        <v>55.692308656599252</v>
      </c>
      <c r="AE179" s="4">
        <f t="shared" si="210"/>
        <v>54.490044174332745</v>
      </c>
      <c r="AF179" s="4">
        <f t="shared" si="211"/>
        <v>51.756207029580871</v>
      </c>
      <c r="AG179" s="4">
        <f t="shared" si="212"/>
        <v>50.446437923331509</v>
      </c>
      <c r="AH179" s="4">
        <f t="shared" si="213"/>
        <v>49.48634548707301</v>
      </c>
      <c r="AJ179" s="4">
        <f t="shared" si="291"/>
        <v>-3.0874062645011691E-2</v>
      </c>
      <c r="AK179" s="4">
        <f t="shared" si="291"/>
        <v>-0.7319315241590445</v>
      </c>
      <c r="AL179" s="4">
        <f t="shared" si="291"/>
        <v>-1.1579299143595208</v>
      </c>
      <c r="AM179" s="4">
        <f t="shared" si="291"/>
        <v>0.35026991733109725</v>
      </c>
      <c r="AN179" s="4">
        <f t="shared" si="291"/>
        <v>-0.27625780685784207</v>
      </c>
      <c r="AO179" s="4">
        <f t="shared" si="291"/>
        <v>-0.1348167440680399</v>
      </c>
      <c r="AP179" s="4">
        <f t="shared" si="291"/>
        <v>-0.63818998773008673</v>
      </c>
      <c r="AQ179" s="4">
        <f t="shared" si="291"/>
        <v>0.12601511107123997</v>
      </c>
      <c r="AR179" s="4">
        <f t="shared" si="291"/>
        <v>-0.54658404627414825</v>
      </c>
      <c r="AS179" s="4">
        <f t="shared" si="291"/>
        <v>-0.20321236223132644</v>
      </c>
      <c r="AT179" s="4">
        <f t="shared" si="291"/>
        <v>0.43469134340075044</v>
      </c>
      <c r="AU179" s="4">
        <f t="shared" si="291"/>
        <v>0.12095582566725227</v>
      </c>
      <c r="AV179" s="4">
        <f t="shared" si="291"/>
        <v>-0.34920702958087446</v>
      </c>
      <c r="AW179" s="4">
        <f t="shared" si="291"/>
        <v>-1.9654379233315069</v>
      </c>
      <c r="AX179" s="4">
        <f t="shared" si="291"/>
        <v>-1.1343454870730127</v>
      </c>
      <c r="AZ179" s="2">
        <f t="shared" si="292"/>
        <v>33.820374062645008</v>
      </c>
      <c r="BA179" s="2">
        <f t="shared" si="292"/>
        <v>39.819631524159043</v>
      </c>
      <c r="BB179" s="2">
        <f t="shared" si="292"/>
        <v>44.877824752208291</v>
      </c>
      <c r="BC179" s="2">
        <f t="shared" si="292"/>
        <v>48.604130880774633</v>
      </c>
      <c r="BD179" s="2">
        <f t="shared" si="292"/>
        <v>52.390176435184578</v>
      </c>
      <c r="BE179" s="2">
        <f t="shared" si="292"/>
        <v>55.888083487793082</v>
      </c>
      <c r="BF179" s="2">
        <f t="shared" si="292"/>
        <v>57.163377373219546</v>
      </c>
      <c r="BG179" s="2">
        <f t="shared" si="292"/>
        <v>58.58743077764094</v>
      </c>
      <c r="BH179" s="2">
        <f t="shared" si="292"/>
        <v>57.843541425074207</v>
      </c>
      <c r="BI179" s="2">
        <f t="shared" si="292"/>
        <v>56.904212977107385</v>
      </c>
      <c r="BJ179" s="2">
        <f t="shared" si="292"/>
        <v>55.673753896005913</v>
      </c>
      <c r="BK179" s="2">
        <f t="shared" si="292"/>
        <v>54.398090999417605</v>
      </c>
      <c r="BL179" s="2">
        <f t="shared" si="292"/>
        <v>51.713034385076433</v>
      </c>
      <c r="BM179" s="2">
        <f t="shared" si="292"/>
        <v>50.446437923331509</v>
      </c>
      <c r="BN179" s="2">
        <f t="shared" si="292"/>
        <v>49.48634548707301</v>
      </c>
      <c r="BP179" s="2" t="str">
        <f t="shared" si="214"/>
        <v/>
      </c>
      <c r="BQ179" s="2" t="str">
        <f t="shared" si="215"/>
        <v/>
      </c>
      <c r="BR179" s="2" t="str">
        <f t="shared" si="216"/>
        <v/>
      </c>
      <c r="BS179" s="2" t="str">
        <f t="shared" si="217"/>
        <v/>
      </c>
      <c r="BT179" s="2" t="str">
        <f t="shared" si="218"/>
        <v/>
      </c>
      <c r="BU179" s="2" t="str">
        <f t="shared" si="219"/>
        <v/>
      </c>
      <c r="BV179" s="2" t="str">
        <f t="shared" si="220"/>
        <v/>
      </c>
      <c r="BW179" s="2" t="str">
        <f t="shared" si="221"/>
        <v/>
      </c>
      <c r="BX179" s="2" t="str">
        <f t="shared" si="222"/>
        <v/>
      </c>
      <c r="BY179" s="2" t="str">
        <f t="shared" si="223"/>
        <v/>
      </c>
      <c r="BZ179" s="2" t="str">
        <f t="shared" si="224"/>
        <v/>
      </c>
      <c r="CA179" s="2" t="str">
        <f t="shared" si="225"/>
        <v/>
      </c>
      <c r="CB179" s="2" t="str">
        <f t="shared" si="226"/>
        <v/>
      </c>
      <c r="CC179" s="2" t="str">
        <f t="shared" si="227"/>
        <v/>
      </c>
      <c r="CD179" s="2" t="str">
        <f t="shared" si="228"/>
        <v/>
      </c>
      <c r="CF179" s="2" t="str">
        <f t="shared" si="229"/>
        <v/>
      </c>
      <c r="CG179" s="2">
        <f t="shared" si="230"/>
        <v>39.087699999999998</v>
      </c>
      <c r="CH179" s="2">
        <f t="shared" si="231"/>
        <v>43.726999999999997</v>
      </c>
      <c r="CI179" s="2">
        <f t="shared" si="232"/>
        <v>48.981999999999999</v>
      </c>
      <c r="CJ179" s="2">
        <f t="shared" si="233"/>
        <v>52.182000000000002</v>
      </c>
      <c r="CK179" s="2">
        <f t="shared" si="234"/>
        <v>55.781999999999996</v>
      </c>
      <c r="CL179" s="2">
        <f t="shared" si="235"/>
        <v>56.545000000000002</v>
      </c>
      <c r="CM179" s="2">
        <f t="shared" si="236"/>
        <v>58.8</v>
      </c>
      <c r="CN179" s="2">
        <f t="shared" si="237"/>
        <v>57.308999999999997</v>
      </c>
      <c r="CO179" s="2">
        <f t="shared" si="238"/>
        <v>56.726999999999997</v>
      </c>
      <c r="CP179" s="2">
        <f t="shared" si="239"/>
        <v>56.127000000000002</v>
      </c>
      <c r="CQ179" s="2" t="str">
        <f t="shared" si="240"/>
        <v/>
      </c>
      <c r="CR179" s="2" t="str">
        <f t="shared" si="241"/>
        <v/>
      </c>
      <c r="CS179" s="2" t="str">
        <f t="shared" si="242"/>
        <v/>
      </c>
      <c r="CT179" s="2" t="str">
        <f t="shared" si="243"/>
        <v/>
      </c>
      <c r="CV179" s="2">
        <f t="shared" si="244"/>
        <v>34.331257343686914</v>
      </c>
      <c r="CW179" s="2">
        <f t="shared" si="245"/>
        <v>43.169259285221528</v>
      </c>
      <c r="CX179" s="2">
        <f t="shared" si="246"/>
        <v>48.051130171277997</v>
      </c>
      <c r="CY179" s="2">
        <f t="shared" si="247"/>
        <v>50.363695248345834</v>
      </c>
      <c r="CZ179" s="2">
        <f t="shared" si="248"/>
        <v>54.046105904886474</v>
      </c>
      <c r="DA179" s="2">
        <f t="shared" si="249"/>
        <v>58.691333880722468</v>
      </c>
      <c r="DB179" s="2">
        <f t="shared" si="250"/>
        <v>59.825537138277781</v>
      </c>
      <c r="DC179" s="2">
        <f t="shared" si="251"/>
        <v>60.840932402543515</v>
      </c>
      <c r="DD179" s="2">
        <f t="shared" si="252"/>
        <v>61.336383953807285</v>
      </c>
      <c r="DE179" s="2">
        <f t="shared" si="253"/>
        <v>63.719743231551909</v>
      </c>
      <c r="DF179" s="2">
        <f t="shared" si="254"/>
        <v>60.153056082228993</v>
      </c>
      <c r="DG179" s="2">
        <f t="shared" si="255"/>
        <v>58.537367154070289</v>
      </c>
      <c r="DH179" s="2">
        <f t="shared" si="256"/>
        <v>54.37786116700201</v>
      </c>
      <c r="DI179" s="2">
        <f t="shared" si="257"/>
        <v>55.358016918629929</v>
      </c>
      <c r="DJ179" s="2">
        <f t="shared" si="258"/>
        <v>69.591853227827542</v>
      </c>
      <c r="DL179" s="2">
        <f t="shared" si="259"/>
        <v>33.817712301001706</v>
      </c>
      <c r="DM179" s="2">
        <f t="shared" si="260"/>
        <v>39.797301464335</v>
      </c>
      <c r="DN179" s="2">
        <f t="shared" si="261"/>
        <v>44.859205977382885</v>
      </c>
      <c r="DO179" s="2">
        <f t="shared" si="262"/>
        <v>48.59407492370093</v>
      </c>
      <c r="DP179" s="2">
        <f t="shared" si="263"/>
        <v>52.380136390277613</v>
      </c>
      <c r="DQ179" s="2">
        <f t="shared" si="264"/>
        <v>55.872485357817517</v>
      </c>
      <c r="DR179" s="2">
        <f t="shared" si="265"/>
        <v>57.148632450082381</v>
      </c>
      <c r="DS179" s="2">
        <f t="shared" si="266"/>
        <v>58.574596969376856</v>
      </c>
      <c r="DT179" s="2">
        <f t="shared" si="267"/>
        <v>57.823564051780131</v>
      </c>
      <c r="DU179" s="2">
        <f t="shared" si="268"/>
        <v>56.865870890057792</v>
      </c>
      <c r="DV179" s="2">
        <f t="shared" si="269"/>
        <v>55.646404940995225</v>
      </c>
      <c r="DW179" s="2">
        <f t="shared" si="270"/>
        <v>54.370384880861565</v>
      </c>
      <c r="DX179" s="2">
        <f t="shared" si="271"/>
        <v>51.692785714285691</v>
      </c>
      <c r="DY179" s="2">
        <f t="shared" si="272"/>
        <v>50.414149037091505</v>
      </c>
      <c r="DZ179" s="2">
        <f t="shared" si="273"/>
        <v>49.370277360771418</v>
      </c>
      <c r="EB179" s="2">
        <f t="shared" si="274"/>
        <v>0.9948168876689264</v>
      </c>
      <c r="EC179" s="2">
        <f t="shared" si="275"/>
        <v>0.99337771674196795</v>
      </c>
      <c r="ED179" s="2">
        <f t="shared" si="276"/>
        <v>0.99416691196457074</v>
      </c>
      <c r="EE179" s="2">
        <f t="shared" si="277"/>
        <v>0.99431744937958755</v>
      </c>
      <c r="EF179" s="2">
        <f t="shared" si="278"/>
        <v>0.99397345220370426</v>
      </c>
      <c r="EG179" s="2">
        <f t="shared" si="279"/>
        <v>0.99446648876347166</v>
      </c>
      <c r="EH179" s="2">
        <f t="shared" si="280"/>
        <v>0.99449180122019687</v>
      </c>
      <c r="EI179" s="2">
        <f t="shared" si="281"/>
        <v>0.99433719824688471</v>
      </c>
      <c r="EJ179" s="2">
        <f t="shared" si="282"/>
        <v>0.99431300953329571</v>
      </c>
      <c r="EK179" s="2">
        <f t="shared" si="283"/>
        <v>0.99440577747305459</v>
      </c>
      <c r="EL179" s="2">
        <f t="shared" si="284"/>
        <v>0.99393142398787959</v>
      </c>
      <c r="EM179" s="2">
        <f t="shared" si="285"/>
        <v>0.99335103517618217</v>
      </c>
      <c r="EN179" s="2">
        <f t="shared" si="286"/>
        <v>0.99245880752801319</v>
      </c>
      <c r="EO179" s="2">
        <f t="shared" si="287"/>
        <v>0.99346890187729819</v>
      </c>
      <c r="EP179" s="2">
        <f t="shared" si="288"/>
        <v>0.99426018392114124</v>
      </c>
    </row>
    <row r="180" spans="2:146" x14ac:dyDescent="0.25">
      <c r="B180" s="2">
        <v>158</v>
      </c>
      <c r="C180" s="49">
        <v>34.0702</v>
      </c>
      <c r="D180" s="49">
        <v>39.824599999999997</v>
      </c>
      <c r="E180" s="49">
        <v>44.509</v>
      </c>
      <c r="F180" s="49">
        <v>48</v>
      </c>
      <c r="G180" s="49">
        <v>50.709000000000003</v>
      </c>
      <c r="H180" s="49">
        <v>55.744999999999997</v>
      </c>
      <c r="I180" s="49">
        <v>57.582000000000001</v>
      </c>
      <c r="J180" s="49">
        <v>59</v>
      </c>
      <c r="K180" s="49">
        <v>57.018000000000001</v>
      </c>
      <c r="L180" s="49">
        <v>56.091000000000001</v>
      </c>
      <c r="M180" s="49">
        <v>54.872999999999998</v>
      </c>
      <c r="N180" s="49">
        <v>54.63</v>
      </c>
      <c r="O180" s="49">
        <v>50.777999999999999</v>
      </c>
      <c r="P180" s="49">
        <v>50.351999999999997</v>
      </c>
      <c r="Q180" s="49">
        <v>48.018999999999998</v>
      </c>
      <c r="T180" s="4">
        <f t="shared" si="199"/>
        <v>33.794854357956112</v>
      </c>
      <c r="U180" s="4">
        <f t="shared" si="200"/>
        <v>39.769338164628245</v>
      </c>
      <c r="V180" s="4">
        <f t="shared" si="201"/>
        <v>44.800869422185869</v>
      </c>
      <c r="W180" s="4">
        <f t="shared" si="202"/>
        <v>48.522025122421816</v>
      </c>
      <c r="X180" s="4">
        <f t="shared" si="203"/>
        <v>52.328475609207544</v>
      </c>
      <c r="Y180" s="4">
        <f t="shared" si="204"/>
        <v>55.80942174005736</v>
      </c>
      <c r="Z180" s="4">
        <f t="shared" si="205"/>
        <v>57.052040066950106</v>
      </c>
      <c r="AA180" s="4">
        <f t="shared" si="206"/>
        <v>58.499475187231923</v>
      </c>
      <c r="AB180" s="4">
        <f t="shared" si="207"/>
        <v>57.714189644080619</v>
      </c>
      <c r="AC180" s="4">
        <f t="shared" si="208"/>
        <v>56.781171816587268</v>
      </c>
      <c r="AD180" s="4">
        <f t="shared" si="209"/>
        <v>55.54271627114435</v>
      </c>
      <c r="AE180" s="4">
        <f t="shared" si="210"/>
        <v>54.287081712136633</v>
      </c>
      <c r="AF180" s="4">
        <f t="shared" si="211"/>
        <v>51.59854519041324</v>
      </c>
      <c r="AG180" s="4">
        <f t="shared" si="212"/>
        <v>50.283612994097453</v>
      </c>
      <c r="AH180" s="4">
        <f t="shared" si="213"/>
        <v>49.368029069726184</v>
      </c>
      <c r="AJ180" s="4">
        <f t="shared" si="291"/>
        <v>0.27534564204388801</v>
      </c>
      <c r="AK180" s="4">
        <f t="shared" si="291"/>
        <v>5.5261835371751999E-2</v>
      </c>
      <c r="AL180" s="4">
        <f t="shared" si="291"/>
        <v>-0.29186942218586864</v>
      </c>
      <c r="AM180" s="4">
        <f t="shared" si="291"/>
        <v>-0.52202512242181598</v>
      </c>
      <c r="AN180" s="4">
        <f t="shared" si="291"/>
        <v>-1.6194756092075409</v>
      </c>
      <c r="AO180" s="4">
        <f t="shared" si="291"/>
        <v>-6.4421740057362342E-2</v>
      </c>
      <c r="AP180" s="4">
        <f t="shared" si="291"/>
        <v>0.52995993304989497</v>
      </c>
      <c r="AQ180" s="4">
        <f t="shared" si="291"/>
        <v>0.50052481276807725</v>
      </c>
      <c r="AR180" s="4">
        <f t="shared" si="291"/>
        <v>-0.69618964408061856</v>
      </c>
      <c r="AS180" s="4">
        <f t="shared" si="291"/>
        <v>-0.69017181658726656</v>
      </c>
      <c r="AT180" s="4">
        <f t="shared" si="291"/>
        <v>-0.6697162711443525</v>
      </c>
      <c r="AU180" s="4">
        <f t="shared" si="291"/>
        <v>0.34291828786336964</v>
      </c>
      <c r="AV180" s="4">
        <f t="shared" si="291"/>
        <v>-0.8205451904132417</v>
      </c>
      <c r="AW180" s="4">
        <f t="shared" si="291"/>
        <v>6.8387005902543763E-2</v>
      </c>
      <c r="AX180" s="4">
        <f t="shared" si="291"/>
        <v>-1.3490290697261855</v>
      </c>
      <c r="AZ180" s="2">
        <f t="shared" si="292"/>
        <v>33.794854357956112</v>
      </c>
      <c r="BA180" s="2">
        <f t="shared" si="292"/>
        <v>39.769338164628245</v>
      </c>
      <c r="BB180" s="2">
        <f t="shared" si="292"/>
        <v>44.798964455745747</v>
      </c>
      <c r="BC180" s="2">
        <f t="shared" si="292"/>
        <v>48.51238667796575</v>
      </c>
      <c r="BD180" s="2">
        <f t="shared" si="292"/>
        <v>52.303919368717054</v>
      </c>
      <c r="BE180" s="2">
        <f t="shared" si="292"/>
        <v>55.799904515507009</v>
      </c>
      <c r="BF180" s="2">
        <f t="shared" si="292"/>
        <v>57.045907652406669</v>
      </c>
      <c r="BG180" s="2">
        <f t="shared" si="292"/>
        <v>58.463424731559996</v>
      </c>
      <c r="BH180" s="2">
        <f t="shared" si="292"/>
        <v>57.710509437816285</v>
      </c>
      <c r="BI180" s="2">
        <f t="shared" si="292"/>
        <v>56.770184572376479</v>
      </c>
      <c r="BJ180" s="2">
        <f t="shared" si="292"/>
        <v>55.536071963092546</v>
      </c>
      <c r="BK180" s="2">
        <f t="shared" si="292"/>
        <v>54.243177470835604</v>
      </c>
      <c r="BL180" s="2">
        <f t="shared" si="292"/>
        <v>51.571536407015834</v>
      </c>
      <c r="BM180" s="2">
        <f t="shared" si="292"/>
        <v>50.283612994097453</v>
      </c>
      <c r="BN180" s="2">
        <f t="shared" si="292"/>
        <v>49.368029069726184</v>
      </c>
      <c r="BP180" s="2" t="str">
        <f t="shared" si="214"/>
        <v/>
      </c>
      <c r="BQ180" s="2" t="str">
        <f t="shared" si="215"/>
        <v/>
      </c>
      <c r="BR180" s="2" t="str">
        <f t="shared" si="216"/>
        <v/>
      </c>
      <c r="BS180" s="2" t="str">
        <f t="shared" si="217"/>
        <v/>
      </c>
      <c r="BT180" s="2" t="str">
        <f t="shared" si="218"/>
        <v/>
      </c>
      <c r="BU180" s="2" t="str">
        <f t="shared" si="219"/>
        <v/>
      </c>
      <c r="BV180" s="2" t="str">
        <f t="shared" si="220"/>
        <v/>
      </c>
      <c r="BW180" s="2" t="str">
        <f t="shared" si="221"/>
        <v/>
      </c>
      <c r="BX180" s="2" t="str">
        <f t="shared" si="222"/>
        <v/>
      </c>
      <c r="BY180" s="2" t="str">
        <f t="shared" si="223"/>
        <v/>
      </c>
      <c r="BZ180" s="2" t="str">
        <f t="shared" si="224"/>
        <v/>
      </c>
      <c r="CA180" s="2" t="str">
        <f t="shared" si="225"/>
        <v/>
      </c>
      <c r="CB180" s="2" t="str">
        <f t="shared" si="226"/>
        <v/>
      </c>
      <c r="CC180" s="2" t="str">
        <f t="shared" si="227"/>
        <v/>
      </c>
      <c r="CD180" s="2" t="str">
        <f t="shared" si="228"/>
        <v/>
      </c>
      <c r="CF180" s="2" t="str">
        <f t="shared" si="229"/>
        <v/>
      </c>
      <c r="CG180" s="2">
        <f t="shared" si="230"/>
        <v>39.824599999999997</v>
      </c>
      <c r="CH180" s="2">
        <f t="shared" si="231"/>
        <v>44.509</v>
      </c>
      <c r="CI180" s="2">
        <f t="shared" si="232"/>
        <v>48</v>
      </c>
      <c r="CJ180" s="2">
        <f t="shared" si="233"/>
        <v>50.709000000000003</v>
      </c>
      <c r="CK180" s="2">
        <f t="shared" si="234"/>
        <v>55.744999999999997</v>
      </c>
      <c r="CL180" s="2">
        <f t="shared" si="235"/>
        <v>57.582000000000001</v>
      </c>
      <c r="CM180" s="2">
        <f t="shared" si="236"/>
        <v>59</v>
      </c>
      <c r="CN180" s="2">
        <f t="shared" si="237"/>
        <v>57.018000000000001</v>
      </c>
      <c r="CO180" s="2">
        <f t="shared" si="238"/>
        <v>56.091000000000001</v>
      </c>
      <c r="CP180" s="2">
        <f t="shared" si="239"/>
        <v>54.872999999999998</v>
      </c>
      <c r="CQ180" s="2" t="str">
        <f t="shared" si="240"/>
        <v/>
      </c>
      <c r="CR180" s="2" t="str">
        <f t="shared" si="241"/>
        <v/>
      </c>
      <c r="CS180" s="2">
        <f t="shared" si="242"/>
        <v>50.351999999999997</v>
      </c>
      <c r="CT180" s="2">
        <f t="shared" si="243"/>
        <v>48.018999999999998</v>
      </c>
      <c r="CV180" s="2">
        <f t="shared" si="244"/>
        <v>34.293702996087816</v>
      </c>
      <c r="CW180" s="2">
        <f t="shared" si="245"/>
        <v>43.137726246745437</v>
      </c>
      <c r="CX180" s="2">
        <f t="shared" si="246"/>
        <v>48.010876378693773</v>
      </c>
      <c r="CY180" s="2">
        <f t="shared" si="247"/>
        <v>50.30055414755617</v>
      </c>
      <c r="CZ180" s="2">
        <f t="shared" si="248"/>
        <v>53.976681780809116</v>
      </c>
      <c r="DA180" s="2">
        <f t="shared" si="249"/>
        <v>58.633575731892975</v>
      </c>
      <c r="DB180" s="2">
        <f t="shared" si="250"/>
        <v>59.756175089469977</v>
      </c>
      <c r="DC180" s="2">
        <f t="shared" si="251"/>
        <v>60.755202428170364</v>
      </c>
      <c r="DD180" s="2">
        <f t="shared" si="252"/>
        <v>61.249828536176501</v>
      </c>
      <c r="DE180" s="2">
        <f t="shared" si="253"/>
        <v>63.660668660383706</v>
      </c>
      <c r="DF180" s="2">
        <f t="shared" si="254"/>
        <v>60.06412577770152</v>
      </c>
      <c r="DG180" s="2">
        <f t="shared" si="255"/>
        <v>58.430971685836525</v>
      </c>
      <c r="DH180" s="2">
        <f t="shared" si="256"/>
        <v>54.242873239436619</v>
      </c>
      <c r="DI180" s="2">
        <f t="shared" si="257"/>
        <v>55.247915072691846</v>
      </c>
      <c r="DJ180" s="2">
        <f t="shared" si="258"/>
        <v>69.627230820995962</v>
      </c>
      <c r="DL180" s="2">
        <f t="shared" si="259"/>
        <v>33.792483987295384</v>
      </c>
      <c r="DM180" s="2">
        <f t="shared" si="260"/>
        <v>39.748858847962609</v>
      </c>
      <c r="DN180" s="2">
        <f t="shared" si="261"/>
        <v>44.781777345853534</v>
      </c>
      <c r="DO180" s="2">
        <f t="shared" si="262"/>
        <v>48.503066451994052</v>
      </c>
      <c r="DP180" s="2">
        <f t="shared" si="263"/>
        <v>52.294669659473811</v>
      </c>
      <c r="DQ180" s="2">
        <f t="shared" si="264"/>
        <v>55.785524475246859</v>
      </c>
      <c r="DR180" s="2">
        <f t="shared" si="265"/>
        <v>57.032217113467112</v>
      </c>
      <c r="DS180" s="2">
        <f t="shared" si="266"/>
        <v>58.451521355353051</v>
      </c>
      <c r="DT180" s="2">
        <f t="shared" si="267"/>
        <v>57.692047422876421</v>
      </c>
      <c r="DU180" s="2">
        <f t="shared" si="268"/>
        <v>56.73483160821268</v>
      </c>
      <c r="DV180" s="2">
        <f t="shared" si="269"/>
        <v>55.510857951141567</v>
      </c>
      <c r="DW180" s="2">
        <f t="shared" si="270"/>
        <v>54.217613011086051</v>
      </c>
      <c r="DX180" s="2">
        <f t="shared" si="271"/>
        <v>51.553024285714258</v>
      </c>
      <c r="DY180" s="2">
        <f t="shared" si="272"/>
        <v>50.253849073861289</v>
      </c>
      <c r="DZ180" s="2">
        <f t="shared" si="273"/>
        <v>49.261364482303001</v>
      </c>
      <c r="EB180" s="2">
        <f t="shared" si="274"/>
        <v>0.9952707885791614</v>
      </c>
      <c r="EC180" s="2">
        <f t="shared" si="275"/>
        <v>0.99395688462965881</v>
      </c>
      <c r="ED180" s="2">
        <f t="shared" si="276"/>
        <v>0.99467742868291908</v>
      </c>
      <c r="EE180" s="2">
        <f t="shared" si="277"/>
        <v>0.99481485965399574</v>
      </c>
      <c r="EF180" s="2">
        <f t="shared" si="278"/>
        <v>0.99450080702397115</v>
      </c>
      <c r="EG180" s="2">
        <f t="shared" si="279"/>
        <v>0.9949509194307532</v>
      </c>
      <c r="EH180" s="2">
        <f t="shared" si="280"/>
        <v>0.99497402711048899</v>
      </c>
      <c r="EI180" s="2">
        <f t="shared" si="281"/>
        <v>0.99483288882849263</v>
      </c>
      <c r="EJ180" s="2">
        <f t="shared" si="282"/>
        <v>0.9948108064122182</v>
      </c>
      <c r="EK180" s="2">
        <f t="shared" si="283"/>
        <v>0.99489549582274395</v>
      </c>
      <c r="EL180" s="2">
        <f t="shared" si="284"/>
        <v>0.99446243601048545</v>
      </c>
      <c r="EM180" s="2">
        <f t="shared" si="285"/>
        <v>0.99393252231224516</v>
      </c>
      <c r="EN180" s="2">
        <f t="shared" si="286"/>
        <v>0.99311778407633011</v>
      </c>
      <c r="EO180" s="2">
        <f t="shared" si="287"/>
        <v>0.99404014279283937</v>
      </c>
      <c r="EP180" s="2">
        <f t="shared" si="288"/>
        <v>0.99476258040540455</v>
      </c>
    </row>
    <row r="181" spans="2:146" x14ac:dyDescent="0.25">
      <c r="B181" s="2">
        <v>159</v>
      </c>
      <c r="C181" s="49">
        <v>33.824599999999997</v>
      </c>
      <c r="D181" s="49">
        <v>39.578899999999997</v>
      </c>
      <c r="E181" s="49">
        <v>45.273000000000003</v>
      </c>
      <c r="F181" s="49">
        <v>48.472999999999999</v>
      </c>
      <c r="G181" s="49">
        <v>52.764000000000003</v>
      </c>
      <c r="H181" s="49">
        <v>56.109000000000002</v>
      </c>
      <c r="I181" s="49">
        <v>56.655000000000001</v>
      </c>
      <c r="J181" s="49">
        <v>57.655000000000001</v>
      </c>
      <c r="K181" s="49">
        <v>57.436</v>
      </c>
      <c r="L181" s="49">
        <v>56.744999999999997</v>
      </c>
      <c r="M181" s="49">
        <v>55.8</v>
      </c>
      <c r="N181" s="49">
        <v>54.018999999999998</v>
      </c>
      <c r="O181" s="49">
        <v>51.481000000000002</v>
      </c>
      <c r="P181" s="49">
        <v>47.759</v>
      </c>
      <c r="Q181" s="49">
        <v>48.777999999999999</v>
      </c>
      <c r="T181" s="4">
        <f t="shared" si="199"/>
        <v>33.769365191817137</v>
      </c>
      <c r="U181" s="4">
        <f t="shared" si="200"/>
        <v>39.719196771746205</v>
      </c>
      <c r="V181" s="4">
        <f t="shared" si="201"/>
        <v>44.72066040866288</v>
      </c>
      <c r="W181" s="4">
        <f t="shared" si="202"/>
        <v>48.423772798856369</v>
      </c>
      <c r="X181" s="4">
        <f t="shared" si="203"/>
        <v>52.225792726877387</v>
      </c>
      <c r="Y181" s="4">
        <f t="shared" si="204"/>
        <v>55.71469217998748</v>
      </c>
      <c r="Z181" s="4">
        <f t="shared" si="205"/>
        <v>56.930231510052707</v>
      </c>
      <c r="AA181" s="4">
        <f t="shared" si="206"/>
        <v>58.353462541630904</v>
      </c>
      <c r="AB181" s="4">
        <f t="shared" si="207"/>
        <v>57.57861090240651</v>
      </c>
      <c r="AC181" s="4">
        <f t="shared" si="208"/>
        <v>56.640738923106269</v>
      </c>
      <c r="AD181" s="4">
        <f t="shared" si="209"/>
        <v>55.400738337708297</v>
      </c>
      <c r="AE181" s="4">
        <f t="shared" si="210"/>
        <v>54.107919202255651</v>
      </c>
      <c r="AF181" s="4">
        <f t="shared" si="211"/>
        <v>51.446057596611404</v>
      </c>
      <c r="AG181" s="4">
        <f t="shared" si="212"/>
        <v>50.120981363635565</v>
      </c>
      <c r="AH181" s="4">
        <f t="shared" si="213"/>
        <v>49.25046524744797</v>
      </c>
      <c r="AJ181" s="4">
        <f t="shared" si="291"/>
        <v>5.5234808182859751E-2</v>
      </c>
      <c r="AK181" s="4">
        <f t="shared" si="291"/>
        <v>-0.14029677174620758</v>
      </c>
      <c r="AL181" s="4">
        <f t="shared" si="291"/>
        <v>0.55233959133712318</v>
      </c>
      <c r="AM181" s="4">
        <f t="shared" si="291"/>
        <v>4.9227201143629884E-2</v>
      </c>
      <c r="AN181" s="4">
        <f t="shared" si="291"/>
        <v>0.53820727312261596</v>
      </c>
      <c r="AO181" s="4">
        <f t="shared" si="291"/>
        <v>0.3943078200125214</v>
      </c>
      <c r="AP181" s="4">
        <f t="shared" si="291"/>
        <v>-0.27523151005270563</v>
      </c>
      <c r="AQ181" s="4">
        <f t="shared" si="291"/>
        <v>-0.69846254163090293</v>
      </c>
      <c r="AR181" s="4">
        <f t="shared" si="291"/>
        <v>-0.14261090240650987</v>
      </c>
      <c r="AS181" s="4">
        <f t="shared" si="291"/>
        <v>0.10426107689372799</v>
      </c>
      <c r="AT181" s="4">
        <f t="shared" si="291"/>
        <v>0.39926166229169979</v>
      </c>
      <c r="AU181" s="4">
        <f t="shared" si="291"/>
        <v>-8.8919202255652863E-2</v>
      </c>
      <c r="AV181" s="4">
        <f t="shared" si="291"/>
        <v>3.4942403388598109E-2</v>
      </c>
      <c r="AW181" s="4">
        <f t="shared" si="291"/>
        <v>-2.3619813636355644</v>
      </c>
      <c r="AX181" s="4">
        <f t="shared" si="291"/>
        <v>-0.47246524744797114</v>
      </c>
      <c r="AZ181" s="2">
        <f t="shared" si="292"/>
        <v>33.769365191817137</v>
      </c>
      <c r="BA181" s="2">
        <f t="shared" si="292"/>
        <v>39.719196771746205</v>
      </c>
      <c r="BB181" s="2">
        <f t="shared" si="292"/>
        <v>44.720211429497844</v>
      </c>
      <c r="BC181" s="2">
        <f t="shared" si="292"/>
        <v>48.420693849521669</v>
      </c>
      <c r="BD181" s="2">
        <f t="shared" si="292"/>
        <v>52.217723345393587</v>
      </c>
      <c r="BE181" s="2">
        <f t="shared" si="292"/>
        <v>55.711818707260498</v>
      </c>
      <c r="BF181" s="2">
        <f t="shared" si="292"/>
        <v>56.928508996409462</v>
      </c>
      <c r="BG181" s="2">
        <f t="shared" si="292"/>
        <v>58.339482757316929</v>
      </c>
      <c r="BH181" s="2">
        <f t="shared" si="292"/>
        <v>57.577588923797691</v>
      </c>
      <c r="BI181" s="2">
        <f t="shared" si="292"/>
        <v>56.636384273130524</v>
      </c>
      <c r="BJ181" s="2">
        <f t="shared" si="292"/>
        <v>55.398553167256438</v>
      </c>
      <c r="BK181" s="2">
        <f t="shared" si="292"/>
        <v>54.088425425406541</v>
      </c>
      <c r="BL181" s="2">
        <f t="shared" si="292"/>
        <v>51.430186322231116</v>
      </c>
      <c r="BM181" s="2">
        <f t="shared" si="292"/>
        <v>50.120981363635565</v>
      </c>
      <c r="BN181" s="2">
        <f t="shared" si="292"/>
        <v>49.25046524744797</v>
      </c>
      <c r="BP181" s="2" t="str">
        <f t="shared" si="214"/>
        <v/>
      </c>
      <c r="BQ181" s="2" t="str">
        <f t="shared" si="215"/>
        <v/>
      </c>
      <c r="BR181" s="2" t="str">
        <f t="shared" si="216"/>
        <v/>
      </c>
      <c r="BS181" s="2" t="str">
        <f t="shared" si="217"/>
        <v/>
      </c>
      <c r="BT181" s="2" t="str">
        <f t="shared" si="218"/>
        <v/>
      </c>
      <c r="BU181" s="2" t="str">
        <f t="shared" si="219"/>
        <v/>
      </c>
      <c r="BV181" s="2" t="str">
        <f t="shared" si="220"/>
        <v/>
      </c>
      <c r="BW181" s="2" t="str">
        <f t="shared" si="221"/>
        <v/>
      </c>
      <c r="BX181" s="2" t="str">
        <f t="shared" si="222"/>
        <v/>
      </c>
      <c r="BY181" s="2" t="str">
        <f t="shared" si="223"/>
        <v/>
      </c>
      <c r="BZ181" s="2" t="str">
        <f t="shared" si="224"/>
        <v/>
      </c>
      <c r="CA181" s="2" t="str">
        <f t="shared" si="225"/>
        <v/>
      </c>
      <c r="CB181" s="2" t="str">
        <f t="shared" si="226"/>
        <v/>
      </c>
      <c r="CC181" s="2" t="str">
        <f t="shared" si="227"/>
        <v/>
      </c>
      <c r="CD181" s="2" t="str">
        <f t="shared" si="228"/>
        <v/>
      </c>
      <c r="CF181" s="2">
        <f t="shared" si="229"/>
        <v>33.824599999999997</v>
      </c>
      <c r="CG181" s="2">
        <f t="shared" si="230"/>
        <v>39.578899999999997</v>
      </c>
      <c r="CH181" s="2">
        <f t="shared" si="231"/>
        <v>45.273000000000003</v>
      </c>
      <c r="CI181" s="2">
        <f t="shared" si="232"/>
        <v>48.472999999999999</v>
      </c>
      <c r="CJ181" s="2">
        <f t="shared" si="233"/>
        <v>52.764000000000003</v>
      </c>
      <c r="CK181" s="2">
        <f t="shared" si="234"/>
        <v>56.109000000000002</v>
      </c>
      <c r="CL181" s="2">
        <f t="shared" si="235"/>
        <v>56.655000000000001</v>
      </c>
      <c r="CM181" s="2">
        <f t="shared" si="236"/>
        <v>57.655000000000001</v>
      </c>
      <c r="CN181" s="2">
        <f t="shared" si="237"/>
        <v>57.436</v>
      </c>
      <c r="CO181" s="2">
        <f t="shared" si="238"/>
        <v>56.744999999999997</v>
      </c>
      <c r="CP181" s="2">
        <f t="shared" si="239"/>
        <v>55.8</v>
      </c>
      <c r="CQ181" s="2">
        <f t="shared" si="240"/>
        <v>54.018999999999998</v>
      </c>
      <c r="CR181" s="2" t="str">
        <f t="shared" si="241"/>
        <v/>
      </c>
      <c r="CS181" s="2">
        <f t="shared" si="242"/>
        <v>47.759</v>
      </c>
      <c r="CT181" s="2">
        <f t="shared" si="243"/>
        <v>48.777999999999999</v>
      </c>
      <c r="CV181" s="2">
        <f t="shared" si="244"/>
        <v>34.256148648488725</v>
      </c>
      <c r="CW181" s="2">
        <f t="shared" si="245"/>
        <v>43.106193208269346</v>
      </c>
      <c r="CX181" s="2">
        <f t="shared" si="246"/>
        <v>47.970622586109542</v>
      </c>
      <c r="CY181" s="2">
        <f t="shared" si="247"/>
        <v>50.237413046766498</v>
      </c>
      <c r="CZ181" s="2">
        <f t="shared" si="248"/>
        <v>53.907257656731751</v>
      </c>
      <c r="DA181" s="2">
        <f t="shared" si="249"/>
        <v>58.575817583063468</v>
      </c>
      <c r="DB181" s="2">
        <f t="shared" si="250"/>
        <v>59.68681304066218</v>
      </c>
      <c r="DC181" s="2">
        <f t="shared" si="251"/>
        <v>60.669472453797212</v>
      </c>
      <c r="DD181" s="2">
        <f t="shared" si="252"/>
        <v>61.163273118545717</v>
      </c>
      <c r="DE181" s="2">
        <f t="shared" si="253"/>
        <v>63.60159408921551</v>
      </c>
      <c r="DF181" s="2">
        <f t="shared" si="254"/>
        <v>59.975195473174047</v>
      </c>
      <c r="DG181" s="2">
        <f t="shared" si="255"/>
        <v>58.324576217602768</v>
      </c>
      <c r="DH181" s="2">
        <f t="shared" si="256"/>
        <v>54.107885311871229</v>
      </c>
      <c r="DI181" s="2">
        <f t="shared" si="257"/>
        <v>55.137813226753764</v>
      </c>
      <c r="DJ181" s="2">
        <f t="shared" si="258"/>
        <v>69.662608414164396</v>
      </c>
      <c r="DL181" s="2">
        <f t="shared" si="259"/>
        <v>33.767255673589055</v>
      </c>
      <c r="DM181" s="2">
        <f t="shared" si="260"/>
        <v>39.700416231590218</v>
      </c>
      <c r="DN181" s="2">
        <f t="shared" si="261"/>
        <v>44.704348714324183</v>
      </c>
      <c r="DO181" s="2">
        <f t="shared" si="262"/>
        <v>48.412057980287173</v>
      </c>
      <c r="DP181" s="2">
        <f t="shared" si="263"/>
        <v>52.209202928670003</v>
      </c>
      <c r="DQ181" s="2">
        <f t="shared" si="264"/>
        <v>55.698563592676209</v>
      </c>
      <c r="DR181" s="2">
        <f t="shared" si="265"/>
        <v>56.91580177685185</v>
      </c>
      <c r="DS181" s="2">
        <f t="shared" si="266"/>
        <v>58.328445741329247</v>
      </c>
      <c r="DT181" s="2">
        <f t="shared" si="267"/>
        <v>57.560530793972703</v>
      </c>
      <c r="DU181" s="2">
        <f t="shared" si="268"/>
        <v>56.603792326367561</v>
      </c>
      <c r="DV181" s="2">
        <f t="shared" si="269"/>
        <v>55.375310961287916</v>
      </c>
      <c r="DW181" s="2">
        <f t="shared" si="270"/>
        <v>54.064841141310531</v>
      </c>
      <c r="DX181" s="2">
        <f t="shared" si="271"/>
        <v>51.413262857142833</v>
      </c>
      <c r="DY181" s="2">
        <f t="shared" si="272"/>
        <v>50.093549110631059</v>
      </c>
      <c r="DZ181" s="2">
        <f t="shared" si="273"/>
        <v>49.152451603834585</v>
      </c>
      <c r="EB181" s="2">
        <f t="shared" si="274"/>
        <v>0.99568511241440039</v>
      </c>
      <c r="EC181" s="2">
        <f t="shared" si="275"/>
        <v>0.99448568115746161</v>
      </c>
      <c r="ED181" s="2">
        <f t="shared" si="276"/>
        <v>0.99514348281976972</v>
      </c>
      <c r="EE181" s="2">
        <f t="shared" si="277"/>
        <v>0.9952689373190543</v>
      </c>
      <c r="EF181" s="2">
        <f t="shared" si="278"/>
        <v>0.99498224846185523</v>
      </c>
      <c r="EG181" s="2">
        <f t="shared" si="279"/>
        <v>0.99539313712707367</v>
      </c>
      <c r="EH181" s="2">
        <f t="shared" si="280"/>
        <v>0.99541423027630282</v>
      </c>
      <c r="EI181" s="2">
        <f t="shared" si="281"/>
        <v>0.99528539510937586</v>
      </c>
      <c r="EJ181" s="2">
        <f t="shared" si="282"/>
        <v>0.99526523734194328</v>
      </c>
      <c r="EK181" s="2">
        <f t="shared" si="283"/>
        <v>0.99534254500663444</v>
      </c>
      <c r="EL181" s="2">
        <f t="shared" si="284"/>
        <v>0.99494721967291599</v>
      </c>
      <c r="EM181" s="2">
        <f t="shared" si="285"/>
        <v>0.99446343876470844</v>
      </c>
      <c r="EN181" s="2">
        <f t="shared" si="286"/>
        <v>0.99371954128171602</v>
      </c>
      <c r="EO181" s="2">
        <f t="shared" si="287"/>
        <v>0.99456169376285741</v>
      </c>
      <c r="EP181" s="2">
        <f t="shared" si="288"/>
        <v>0.99522121432226107</v>
      </c>
    </row>
    <row r="182" spans="2:146" x14ac:dyDescent="0.25">
      <c r="B182" s="2">
        <v>160</v>
      </c>
      <c r="C182" s="49">
        <v>34.192999999999998</v>
      </c>
      <c r="D182" s="49">
        <v>39.175400000000003</v>
      </c>
      <c r="E182" s="49">
        <v>44.564</v>
      </c>
      <c r="F182" s="49">
        <v>47.127000000000002</v>
      </c>
      <c r="G182" s="49">
        <v>51.927</v>
      </c>
      <c r="H182" s="49">
        <v>55.109000000000002</v>
      </c>
      <c r="I182" s="49">
        <v>57.308999999999997</v>
      </c>
      <c r="J182" s="49">
        <v>58.381999999999998</v>
      </c>
      <c r="K182" s="49">
        <v>57.344999999999999</v>
      </c>
      <c r="L182" s="49">
        <v>57.308999999999997</v>
      </c>
      <c r="M182" s="49">
        <v>55.109000000000002</v>
      </c>
      <c r="N182" s="49">
        <v>52.463000000000001</v>
      </c>
      <c r="O182" s="49">
        <v>52.093000000000004</v>
      </c>
      <c r="P182" s="49">
        <v>50.795999999999999</v>
      </c>
      <c r="Q182" s="49">
        <v>49.259</v>
      </c>
      <c r="T182" s="4">
        <f t="shared" si="199"/>
        <v>33.743903469955306</v>
      </c>
      <c r="U182" s="4">
        <f t="shared" si="200"/>
        <v>39.669195067534616</v>
      </c>
      <c r="V182" s="4">
        <f t="shared" si="201"/>
        <v>44.641650983754047</v>
      </c>
      <c r="W182" s="4">
        <f t="shared" si="202"/>
        <v>48.32994875673343</v>
      </c>
      <c r="X182" s="4">
        <f t="shared" si="203"/>
        <v>52.133999603435207</v>
      </c>
      <c r="Y182" s="4">
        <f t="shared" si="204"/>
        <v>55.624609981250529</v>
      </c>
      <c r="Z182" s="4">
        <f t="shared" si="205"/>
        <v>56.811616180895193</v>
      </c>
      <c r="AA182" s="4">
        <f t="shared" si="206"/>
        <v>58.220648100755547</v>
      </c>
      <c r="AB182" s="4">
        <f t="shared" si="207"/>
        <v>57.445029966015362</v>
      </c>
      <c r="AC182" s="4">
        <f t="shared" si="208"/>
        <v>56.504413908801155</v>
      </c>
      <c r="AD182" s="4">
        <f t="shared" si="209"/>
        <v>55.261845485053001</v>
      </c>
      <c r="AE182" s="4">
        <f t="shared" si="210"/>
        <v>53.9418720416338</v>
      </c>
      <c r="AF182" s="4">
        <f t="shared" si="211"/>
        <v>51.297732204954791</v>
      </c>
      <c r="AG182" s="4">
        <f t="shared" si="212"/>
        <v>49.958528728404595</v>
      </c>
      <c r="AH182" s="4">
        <f t="shared" si="213"/>
        <v>49.133594959500748</v>
      </c>
      <c r="AJ182" s="4">
        <f t="shared" si="291"/>
        <v>0.44909653004469163</v>
      </c>
      <c r="AK182" s="4">
        <f t="shared" si="291"/>
        <v>-0.493795067534613</v>
      </c>
      <c r="AL182" s="4">
        <f t="shared" si="291"/>
        <v>-7.7650983754047331E-2</v>
      </c>
      <c r="AM182" s="4">
        <f t="shared" si="291"/>
        <v>-1.2029487567334272</v>
      </c>
      <c r="AN182" s="4">
        <f t="shared" si="291"/>
        <v>-0.20699960343520729</v>
      </c>
      <c r="AO182" s="4">
        <f t="shared" si="291"/>
        <v>-0.51560998125052748</v>
      </c>
      <c r="AP182" s="4">
        <f t="shared" si="291"/>
        <v>0.49738381910480456</v>
      </c>
      <c r="AQ182" s="4">
        <f t="shared" si="291"/>
        <v>0.16135189924445115</v>
      </c>
      <c r="AR182" s="4">
        <f t="shared" si="291"/>
        <v>-0.10002996601536296</v>
      </c>
      <c r="AS182" s="4">
        <f t="shared" si="291"/>
        <v>0.80458609119884272</v>
      </c>
      <c r="AT182" s="4">
        <f t="shared" si="291"/>
        <v>-0.15284548505299966</v>
      </c>
      <c r="AU182" s="4">
        <f t="shared" si="291"/>
        <v>-1.4788720416337995</v>
      </c>
      <c r="AV182" s="4">
        <f t="shared" si="291"/>
        <v>0.79526779504521272</v>
      </c>
      <c r="AW182" s="4">
        <f t="shared" si="291"/>
        <v>0.83747127159540469</v>
      </c>
      <c r="AX182" s="4">
        <f t="shared" si="291"/>
        <v>0.12540504049925261</v>
      </c>
      <c r="AZ182" s="2">
        <f t="shared" si="292"/>
        <v>33.743903469955306</v>
      </c>
      <c r="BA182" s="2">
        <f t="shared" si="292"/>
        <v>39.669195067534616</v>
      </c>
      <c r="BB182" s="2">
        <f t="shared" si="292"/>
        <v>44.641557960705036</v>
      </c>
      <c r="BC182" s="2">
        <f t="shared" si="292"/>
        <v>48.329049086598751</v>
      </c>
      <c r="BD182" s="2">
        <f t="shared" si="292"/>
        <v>52.131583789926054</v>
      </c>
      <c r="BE182" s="2">
        <f t="shared" si="292"/>
        <v>55.623819165817494</v>
      </c>
      <c r="BF182" s="2">
        <f t="shared" si="292"/>
        <v>56.811177109356684</v>
      </c>
      <c r="BG182" s="2">
        <f t="shared" si="292"/>
        <v>58.215600827253347</v>
      </c>
      <c r="BH182" s="2">
        <f t="shared" si="292"/>
        <v>57.444772078711367</v>
      </c>
      <c r="BI182" s="2">
        <f t="shared" si="292"/>
        <v>56.502795245569708</v>
      </c>
      <c r="BJ182" s="2">
        <f t="shared" si="292"/>
        <v>55.261185457547519</v>
      </c>
      <c r="BK182" s="2">
        <f t="shared" si="292"/>
        <v>53.933823165019611</v>
      </c>
      <c r="BL182" s="2">
        <f t="shared" si="292"/>
        <v>51.288971703115926</v>
      </c>
      <c r="BM182" s="2">
        <f t="shared" si="292"/>
        <v>49.958528728404595</v>
      </c>
      <c r="BN182" s="2">
        <f t="shared" si="292"/>
        <v>49.133594959500748</v>
      </c>
      <c r="BP182" s="2" t="str">
        <f t="shared" si="214"/>
        <v/>
      </c>
      <c r="BQ182" s="2" t="str">
        <f t="shared" si="215"/>
        <v/>
      </c>
      <c r="BR182" s="2" t="str">
        <f t="shared" si="216"/>
        <v/>
      </c>
      <c r="BS182" s="2" t="str">
        <f t="shared" si="217"/>
        <v/>
      </c>
      <c r="BT182" s="2" t="str">
        <f t="shared" si="218"/>
        <v/>
      </c>
      <c r="BU182" s="2" t="str">
        <f t="shared" si="219"/>
        <v/>
      </c>
      <c r="BV182" s="2" t="str">
        <f t="shared" si="220"/>
        <v/>
      </c>
      <c r="BW182" s="2" t="str">
        <f t="shared" si="221"/>
        <v/>
      </c>
      <c r="BX182" s="2" t="str">
        <f t="shared" si="222"/>
        <v/>
      </c>
      <c r="BY182" s="2" t="str">
        <f t="shared" si="223"/>
        <v/>
      </c>
      <c r="BZ182" s="2" t="str">
        <f t="shared" si="224"/>
        <v/>
      </c>
      <c r="CA182" s="2" t="str">
        <f t="shared" si="225"/>
        <v/>
      </c>
      <c r="CB182" s="2" t="str">
        <f t="shared" si="226"/>
        <v/>
      </c>
      <c r="CC182" s="2" t="str">
        <f t="shared" si="227"/>
        <v/>
      </c>
      <c r="CD182" s="2" t="str">
        <f t="shared" si="228"/>
        <v/>
      </c>
      <c r="CF182" s="2">
        <f t="shared" si="229"/>
        <v>34.192999999999998</v>
      </c>
      <c r="CG182" s="2">
        <f t="shared" si="230"/>
        <v>39.175400000000003</v>
      </c>
      <c r="CH182" s="2">
        <f t="shared" si="231"/>
        <v>44.564</v>
      </c>
      <c r="CI182" s="2">
        <f t="shared" si="232"/>
        <v>47.127000000000002</v>
      </c>
      <c r="CJ182" s="2">
        <f t="shared" si="233"/>
        <v>51.927</v>
      </c>
      <c r="CK182" s="2">
        <f t="shared" si="234"/>
        <v>55.109000000000002</v>
      </c>
      <c r="CL182" s="2">
        <f t="shared" si="235"/>
        <v>57.308999999999997</v>
      </c>
      <c r="CM182" s="2">
        <f t="shared" si="236"/>
        <v>58.381999999999998</v>
      </c>
      <c r="CN182" s="2">
        <f t="shared" si="237"/>
        <v>57.344999999999999</v>
      </c>
      <c r="CO182" s="2">
        <f t="shared" si="238"/>
        <v>57.308999999999997</v>
      </c>
      <c r="CP182" s="2">
        <f t="shared" si="239"/>
        <v>55.109000000000002</v>
      </c>
      <c r="CQ182" s="2">
        <f t="shared" si="240"/>
        <v>52.463000000000001</v>
      </c>
      <c r="CR182" s="2" t="str">
        <f t="shared" si="241"/>
        <v/>
      </c>
      <c r="CS182" s="2">
        <f t="shared" si="242"/>
        <v>50.795999999999999</v>
      </c>
      <c r="CT182" s="2">
        <f t="shared" si="243"/>
        <v>49.259</v>
      </c>
      <c r="CV182" s="2">
        <f t="shared" si="244"/>
        <v>34.218594300889634</v>
      </c>
      <c r="CW182" s="2">
        <f t="shared" si="245"/>
        <v>43.074660169793262</v>
      </c>
      <c r="CX182" s="2">
        <f t="shared" si="246"/>
        <v>47.930368793525318</v>
      </c>
      <c r="CY182" s="2">
        <f t="shared" si="247"/>
        <v>50.174271945976827</v>
      </c>
      <c r="CZ182" s="2">
        <f t="shared" si="248"/>
        <v>53.837833532654393</v>
      </c>
      <c r="DA182" s="2">
        <f t="shared" si="249"/>
        <v>58.518059434233969</v>
      </c>
      <c r="DB182" s="2">
        <f t="shared" si="250"/>
        <v>59.617450991854383</v>
      </c>
      <c r="DC182" s="2">
        <f t="shared" si="251"/>
        <v>60.58374247942406</v>
      </c>
      <c r="DD182" s="2">
        <f t="shared" si="252"/>
        <v>61.076717700914926</v>
      </c>
      <c r="DE182" s="2">
        <f t="shared" si="253"/>
        <v>63.542519518047314</v>
      </c>
      <c r="DF182" s="2">
        <f t="shared" si="254"/>
        <v>59.886265168646574</v>
      </c>
      <c r="DG182" s="2">
        <f t="shared" si="255"/>
        <v>58.218180749369012</v>
      </c>
      <c r="DH182" s="2">
        <f t="shared" si="256"/>
        <v>53.972897384305838</v>
      </c>
      <c r="DI182" s="2">
        <f t="shared" si="257"/>
        <v>55.027711380815688</v>
      </c>
      <c r="DJ182" s="2">
        <f t="shared" si="258"/>
        <v>69.697986007332815</v>
      </c>
      <c r="DL182" s="2">
        <f t="shared" si="259"/>
        <v>33.742027359882727</v>
      </c>
      <c r="DM182" s="2">
        <f t="shared" si="260"/>
        <v>39.651973615217827</v>
      </c>
      <c r="DN182" s="2">
        <f t="shared" si="261"/>
        <v>44.62692008279484</v>
      </c>
      <c r="DO182" s="2">
        <f t="shared" si="262"/>
        <v>48.321049508580288</v>
      </c>
      <c r="DP182" s="2">
        <f t="shared" si="263"/>
        <v>52.123736197866194</v>
      </c>
      <c r="DQ182" s="2">
        <f t="shared" si="264"/>
        <v>55.611602710105551</v>
      </c>
      <c r="DR182" s="2">
        <f t="shared" si="265"/>
        <v>56.799386440236574</v>
      </c>
      <c r="DS182" s="2">
        <f t="shared" si="266"/>
        <v>58.205370127305436</v>
      </c>
      <c r="DT182" s="2">
        <f t="shared" si="267"/>
        <v>57.429014165068992</v>
      </c>
      <c r="DU182" s="2">
        <f t="shared" si="268"/>
        <v>56.472753044522442</v>
      </c>
      <c r="DV182" s="2">
        <f t="shared" si="269"/>
        <v>55.239763971434257</v>
      </c>
      <c r="DW182" s="2">
        <f t="shared" si="270"/>
        <v>53.91206927153501</v>
      </c>
      <c r="DX182" s="2">
        <f t="shared" si="271"/>
        <v>51.273501428571407</v>
      </c>
      <c r="DY182" s="2">
        <f t="shared" si="272"/>
        <v>49.933249147400836</v>
      </c>
      <c r="DZ182" s="2">
        <f t="shared" si="273"/>
        <v>49.043538725366176</v>
      </c>
      <c r="EB182" s="2">
        <f t="shared" si="274"/>
        <v>0.99606328112350573</v>
      </c>
      <c r="EC182" s="2">
        <f t="shared" si="275"/>
        <v>0.99496844012964991</v>
      </c>
      <c r="ED182" s="2">
        <f t="shared" si="276"/>
        <v>0.9955689101929589</v>
      </c>
      <c r="EE182" s="2">
        <f t="shared" si="277"/>
        <v>0.99568342263883702</v>
      </c>
      <c r="EF182" s="2">
        <f t="shared" si="278"/>
        <v>0.99542173486849772</v>
      </c>
      <c r="EG182" s="2">
        <f t="shared" si="279"/>
        <v>0.99579678733540944</v>
      </c>
      <c r="EH182" s="2">
        <f t="shared" si="280"/>
        <v>0.99581604008561964</v>
      </c>
      <c r="EI182" s="2">
        <f t="shared" si="281"/>
        <v>0.9956984448045757</v>
      </c>
      <c r="EJ182" s="2">
        <f t="shared" si="282"/>
        <v>0.99568004540732968</v>
      </c>
      <c r="EK182" s="2">
        <f t="shared" si="283"/>
        <v>0.9957506091382553</v>
      </c>
      <c r="EL182" s="2">
        <f t="shared" si="284"/>
        <v>0.99538975990663348</v>
      </c>
      <c r="EM182" s="2">
        <f t="shared" si="285"/>
        <v>0.99494813508740187</v>
      </c>
      <c r="EN182" s="2">
        <f t="shared" si="286"/>
        <v>0.99426898654432172</v>
      </c>
      <c r="EO182" s="2">
        <f t="shared" si="287"/>
        <v>0.99503783130671764</v>
      </c>
      <c r="EP182" s="2">
        <f t="shared" si="288"/>
        <v>0.99563986230640045</v>
      </c>
    </row>
    <row r="183" spans="2:146" x14ac:dyDescent="0.25">
      <c r="B183" s="2">
        <v>161</v>
      </c>
      <c r="C183" s="49">
        <v>32.9298</v>
      </c>
      <c r="D183" s="49">
        <v>39.438600000000001</v>
      </c>
      <c r="E183" s="49">
        <v>45.055</v>
      </c>
      <c r="F183" s="49">
        <v>48.290999999999997</v>
      </c>
      <c r="G183" s="49">
        <v>52.945</v>
      </c>
      <c r="H183" s="49">
        <v>54.564</v>
      </c>
      <c r="I183" s="49">
        <v>55.145000000000003</v>
      </c>
      <c r="J183" s="49">
        <v>57.945</v>
      </c>
      <c r="K183" s="49">
        <v>57.872999999999998</v>
      </c>
      <c r="L183" s="49">
        <v>56.326999999999998</v>
      </c>
      <c r="M183" s="49">
        <v>54.927</v>
      </c>
      <c r="N183" s="49">
        <v>54.018999999999998</v>
      </c>
      <c r="O183" s="49">
        <v>51.314999999999998</v>
      </c>
      <c r="P183" s="49">
        <v>49.406999999999996</v>
      </c>
      <c r="Q183" s="49">
        <v>49.963000000000001</v>
      </c>
      <c r="T183" s="4">
        <f t="shared" si="199"/>
        <v>33.718466401918619</v>
      </c>
      <c r="U183" s="4">
        <f t="shared" si="200"/>
        <v>39.61932173624524</v>
      </c>
      <c r="V183" s="4">
        <f t="shared" si="201"/>
        <v>44.563013793823785</v>
      </c>
      <c r="W183" s="4">
        <f t="shared" si="202"/>
        <v>48.237689723306993</v>
      </c>
      <c r="X183" s="4">
        <f t="shared" si="203"/>
        <v>52.046155370096628</v>
      </c>
      <c r="Y183" s="4">
        <f t="shared" si="204"/>
        <v>55.536097863686706</v>
      </c>
      <c r="Z183" s="4">
        <f t="shared" si="205"/>
        <v>56.694009460926942</v>
      </c>
      <c r="AA183" s="4">
        <f t="shared" si="206"/>
        <v>58.093471721777725</v>
      </c>
      <c r="AB183" s="4">
        <f t="shared" si="207"/>
        <v>57.312110730481301</v>
      </c>
      <c r="AC183" s="4">
        <f t="shared" si="208"/>
        <v>56.369966111826784</v>
      </c>
      <c r="AD183" s="4">
        <f t="shared" si="209"/>
        <v>55.124140717365506</v>
      </c>
      <c r="AE183" s="4">
        <f t="shared" si="210"/>
        <v>53.782450247359854</v>
      </c>
      <c r="AF183" s="4">
        <f t="shared" si="211"/>
        <v>51.152423237676182</v>
      </c>
      <c r="AG183" s="4">
        <f t="shared" si="212"/>
        <v>49.796241780176956</v>
      </c>
      <c r="AH183" s="4">
        <f t="shared" si="213"/>
        <v>49.017363620528315</v>
      </c>
      <c r="AJ183" s="4">
        <f t="shared" si="291"/>
        <v>-0.78866640191861848</v>
      </c>
      <c r="AK183" s="4">
        <f t="shared" si="291"/>
        <v>-0.18072173624523913</v>
      </c>
      <c r="AL183" s="4">
        <f t="shared" si="291"/>
        <v>0.49198620617621458</v>
      </c>
      <c r="AM183" s="4">
        <f t="shared" si="291"/>
        <v>5.3310276693004255E-2</v>
      </c>
      <c r="AN183" s="4">
        <f t="shared" si="291"/>
        <v>0.89884462990337255</v>
      </c>
      <c r="AO183" s="4">
        <f t="shared" si="291"/>
        <v>-0.97209786368670592</v>
      </c>
      <c r="AP183" s="4">
        <f t="shared" si="291"/>
        <v>-1.5490094609269391</v>
      </c>
      <c r="AQ183" s="4">
        <f t="shared" si="291"/>
        <v>-0.1484717217777245</v>
      </c>
      <c r="AR183" s="4">
        <f t="shared" si="291"/>
        <v>0.56088926951869666</v>
      </c>
      <c r="AS183" s="4">
        <f t="shared" si="291"/>
        <v>-4.2966111826785891E-2</v>
      </c>
      <c r="AT183" s="4">
        <f t="shared" si="291"/>
        <v>-0.19714071736550665</v>
      </c>
      <c r="AU183" s="4">
        <f t="shared" si="291"/>
        <v>0.23654975264014411</v>
      </c>
      <c r="AV183" s="4">
        <f t="shared" si="291"/>
        <v>0.16257676232381613</v>
      </c>
      <c r="AW183" s="4">
        <f t="shared" si="291"/>
        <v>-0.38924178017695965</v>
      </c>
      <c r="AX183" s="4">
        <f t="shared" si="291"/>
        <v>0.94563637947168644</v>
      </c>
      <c r="AZ183" s="2">
        <f t="shared" si="292"/>
        <v>33.718466401918619</v>
      </c>
      <c r="BA183" s="2">
        <f t="shared" si="292"/>
        <v>39.61932173624524</v>
      </c>
      <c r="BB183" s="2">
        <f t="shared" si="292"/>
        <v>44.562996851207465</v>
      </c>
      <c r="BC183" s="2">
        <f t="shared" si="292"/>
        <v>48.237449259768624</v>
      </c>
      <c r="BD183" s="2">
        <f t="shared" si="292"/>
        <v>52.04549645212601</v>
      </c>
      <c r="BE183" s="2">
        <f t="shared" si="292"/>
        <v>55.535899476103765</v>
      </c>
      <c r="BF183" s="2">
        <f t="shared" si="292"/>
        <v>56.693907894692302</v>
      </c>
      <c r="BG183" s="2">
        <f t="shared" si="292"/>
        <v>58.091775120215914</v>
      </c>
      <c r="BH183" s="2">
        <f t="shared" si="292"/>
        <v>57.312051596566754</v>
      </c>
      <c r="BI183" s="2">
        <f t="shared" si="292"/>
        <v>56.369401826801479</v>
      </c>
      <c r="BJ183" s="2">
        <f t="shared" si="292"/>
        <v>55.123957620923598</v>
      </c>
      <c r="BK183" s="2">
        <f t="shared" si="292"/>
        <v>53.779359778901394</v>
      </c>
      <c r="BL183" s="2">
        <f t="shared" si="292"/>
        <v>51.147881138862118</v>
      </c>
      <c r="BM183" s="2">
        <f t="shared" si="292"/>
        <v>49.796241780176956</v>
      </c>
      <c r="BN183" s="2">
        <f t="shared" si="292"/>
        <v>49.017363620528315</v>
      </c>
      <c r="BP183" s="2" t="str">
        <f t="shared" si="214"/>
        <v/>
      </c>
      <c r="BQ183" s="2" t="str">
        <f t="shared" si="215"/>
        <v/>
      </c>
      <c r="BR183" s="2" t="str">
        <f t="shared" si="216"/>
        <v/>
      </c>
      <c r="BS183" s="2" t="str">
        <f t="shared" si="217"/>
        <v/>
      </c>
      <c r="BT183" s="2" t="str">
        <f t="shared" si="218"/>
        <v/>
      </c>
      <c r="BU183" s="2" t="str">
        <f t="shared" si="219"/>
        <v/>
      </c>
      <c r="BV183" s="2" t="str">
        <f t="shared" si="220"/>
        <v/>
      </c>
      <c r="BW183" s="2" t="str">
        <f t="shared" si="221"/>
        <v/>
      </c>
      <c r="BX183" s="2" t="str">
        <f t="shared" si="222"/>
        <v/>
      </c>
      <c r="BY183" s="2" t="str">
        <f t="shared" si="223"/>
        <v/>
      </c>
      <c r="BZ183" s="2" t="str">
        <f t="shared" si="224"/>
        <v/>
      </c>
      <c r="CA183" s="2" t="str">
        <f t="shared" si="225"/>
        <v/>
      </c>
      <c r="CB183" s="2" t="str">
        <f t="shared" si="226"/>
        <v/>
      </c>
      <c r="CC183" s="2" t="str">
        <f t="shared" si="227"/>
        <v/>
      </c>
      <c r="CD183" s="2" t="str">
        <f t="shared" si="228"/>
        <v/>
      </c>
      <c r="CF183" s="2">
        <f t="shared" si="229"/>
        <v>32.9298</v>
      </c>
      <c r="CG183" s="2">
        <f t="shared" si="230"/>
        <v>39.438600000000001</v>
      </c>
      <c r="CH183" s="2">
        <f t="shared" si="231"/>
        <v>45.055</v>
      </c>
      <c r="CI183" s="2">
        <f t="shared" si="232"/>
        <v>48.290999999999997</v>
      </c>
      <c r="CJ183" s="2">
        <f t="shared" si="233"/>
        <v>52.945</v>
      </c>
      <c r="CK183" s="2">
        <f t="shared" si="234"/>
        <v>54.564</v>
      </c>
      <c r="CL183" s="2">
        <f t="shared" si="235"/>
        <v>55.145000000000003</v>
      </c>
      <c r="CM183" s="2">
        <f t="shared" si="236"/>
        <v>57.945</v>
      </c>
      <c r="CN183" s="2">
        <f t="shared" si="237"/>
        <v>57.872999999999998</v>
      </c>
      <c r="CO183" s="2">
        <f t="shared" si="238"/>
        <v>56.326999999999998</v>
      </c>
      <c r="CP183" s="2">
        <f t="shared" si="239"/>
        <v>54.927</v>
      </c>
      <c r="CQ183" s="2">
        <f t="shared" si="240"/>
        <v>54.018999999999998</v>
      </c>
      <c r="CR183" s="2" t="str">
        <f t="shared" si="241"/>
        <v/>
      </c>
      <c r="CS183" s="2">
        <f t="shared" si="242"/>
        <v>49.406999999999996</v>
      </c>
      <c r="CT183" s="2">
        <f t="shared" si="243"/>
        <v>49.963000000000001</v>
      </c>
      <c r="CV183" s="2">
        <f t="shared" si="244"/>
        <v>34.181039953290544</v>
      </c>
      <c r="CW183" s="2">
        <f t="shared" si="245"/>
        <v>43.043127131317171</v>
      </c>
      <c r="CX183" s="2">
        <f t="shared" si="246"/>
        <v>47.890115000941087</v>
      </c>
      <c r="CY183" s="2">
        <f t="shared" si="247"/>
        <v>50.111130845187155</v>
      </c>
      <c r="CZ183" s="2">
        <f t="shared" si="248"/>
        <v>53.768409408577028</v>
      </c>
      <c r="DA183" s="2">
        <f t="shared" si="249"/>
        <v>58.460301285404469</v>
      </c>
      <c r="DB183" s="2">
        <f t="shared" si="250"/>
        <v>59.548088943046579</v>
      </c>
      <c r="DC183" s="2">
        <f t="shared" si="251"/>
        <v>60.498012505050909</v>
      </c>
      <c r="DD183" s="2">
        <f t="shared" si="252"/>
        <v>60.990162283284143</v>
      </c>
      <c r="DE183" s="2">
        <f t="shared" si="253"/>
        <v>63.483444946879118</v>
      </c>
      <c r="DF183" s="2">
        <f t="shared" si="254"/>
        <v>59.797334864119108</v>
      </c>
      <c r="DG183" s="2">
        <f t="shared" si="255"/>
        <v>58.111785281135255</v>
      </c>
      <c r="DH183" s="2">
        <f t="shared" si="256"/>
        <v>53.837909456740441</v>
      </c>
      <c r="DI183" s="2">
        <f t="shared" si="257"/>
        <v>54.917609534877606</v>
      </c>
      <c r="DJ183" s="2">
        <f t="shared" si="258"/>
        <v>69.733363600501235</v>
      </c>
      <c r="DL183" s="2">
        <f t="shared" si="259"/>
        <v>33.716799046176398</v>
      </c>
      <c r="DM183" s="2">
        <f t="shared" si="260"/>
        <v>39.603530998845429</v>
      </c>
      <c r="DN183" s="2">
        <f t="shared" si="261"/>
        <v>44.549491451265489</v>
      </c>
      <c r="DO183" s="2">
        <f t="shared" si="262"/>
        <v>48.230041036873409</v>
      </c>
      <c r="DP183" s="2">
        <f t="shared" si="263"/>
        <v>52.038269467062385</v>
      </c>
      <c r="DQ183" s="2">
        <f t="shared" si="264"/>
        <v>55.5246418275349</v>
      </c>
      <c r="DR183" s="2">
        <f t="shared" si="265"/>
        <v>56.682971103621313</v>
      </c>
      <c r="DS183" s="2">
        <f t="shared" si="266"/>
        <v>58.082294513281632</v>
      </c>
      <c r="DT183" s="2">
        <f t="shared" si="267"/>
        <v>57.297497536165281</v>
      </c>
      <c r="DU183" s="2">
        <f t="shared" si="268"/>
        <v>56.34171376267733</v>
      </c>
      <c r="DV183" s="2">
        <f t="shared" si="269"/>
        <v>55.104216981580606</v>
      </c>
      <c r="DW183" s="2">
        <f t="shared" si="270"/>
        <v>53.75929740175949</v>
      </c>
      <c r="DX183" s="2">
        <f t="shared" si="271"/>
        <v>51.133739999999975</v>
      </c>
      <c r="DY183" s="2">
        <f t="shared" si="272"/>
        <v>49.772949184170614</v>
      </c>
      <c r="DZ183" s="2">
        <f t="shared" si="273"/>
        <v>48.93462584689776</v>
      </c>
      <c r="EB183" s="2">
        <f t="shared" si="274"/>
        <v>0.99640842563276055</v>
      </c>
      <c r="EC183" s="2">
        <f t="shared" si="275"/>
        <v>0.99540913037704126</v>
      </c>
      <c r="ED183" s="2">
        <f t="shared" si="276"/>
        <v>0.99595722183564006</v>
      </c>
      <c r="EE183" s="2">
        <f t="shared" si="277"/>
        <v>0.99606173885878624</v>
      </c>
      <c r="EF183" s="2">
        <f t="shared" si="278"/>
        <v>0.9958228898771645</v>
      </c>
      <c r="EG183" s="2">
        <f t="shared" si="279"/>
        <v>0.99616520624056382</v>
      </c>
      <c r="EH183" s="2">
        <f t="shared" si="280"/>
        <v>0.99618277792260523</v>
      </c>
      <c r="EI183" s="2">
        <f t="shared" si="281"/>
        <v>0.99607544963170946</v>
      </c>
      <c r="EJ183" s="2">
        <f t="shared" si="282"/>
        <v>0.99605865644509806</v>
      </c>
      <c r="EK183" s="2">
        <f t="shared" si="283"/>
        <v>0.99612305988422012</v>
      </c>
      <c r="EL183" s="2">
        <f t="shared" si="284"/>
        <v>0.99579370477429496</v>
      </c>
      <c r="EM183" s="2">
        <f t="shared" si="285"/>
        <v>0.99539059551734288</v>
      </c>
      <c r="EN183" s="2">
        <f t="shared" si="286"/>
        <v>0.9947706166021163</v>
      </c>
      <c r="EO183" s="2">
        <f t="shared" si="287"/>
        <v>0.99547247156886898</v>
      </c>
      <c r="EP183" s="2">
        <f t="shared" si="288"/>
        <v>0.99602198101583272</v>
      </c>
    </row>
    <row r="184" spans="2:146" x14ac:dyDescent="0.25">
      <c r="B184" s="2">
        <v>162</v>
      </c>
      <c r="C184" s="49">
        <v>33.228099999999998</v>
      </c>
      <c r="D184" s="49">
        <v>38.228099999999998</v>
      </c>
      <c r="E184" s="49">
        <v>44.890999999999998</v>
      </c>
      <c r="F184" s="49">
        <v>47.164000000000001</v>
      </c>
      <c r="G184" s="49">
        <v>53.308999999999997</v>
      </c>
      <c r="H184" s="49">
        <v>54.963999999999999</v>
      </c>
      <c r="I184" s="49">
        <v>56.127000000000002</v>
      </c>
      <c r="J184" s="49">
        <v>57.781999999999996</v>
      </c>
      <c r="K184" s="49">
        <v>58.8</v>
      </c>
      <c r="L184" s="49">
        <v>57.2</v>
      </c>
      <c r="M184" s="49">
        <v>54.872999999999998</v>
      </c>
      <c r="N184" s="49">
        <v>54.5</v>
      </c>
      <c r="O184" s="49">
        <v>50.648000000000003</v>
      </c>
      <c r="P184" s="49">
        <v>50.741</v>
      </c>
      <c r="Q184" s="49">
        <v>48.906999999999996</v>
      </c>
      <c r="T184" s="4">
        <f t="shared" si="199"/>
        <v>33.693051472323958</v>
      </c>
      <c r="U184" s="4">
        <f t="shared" si="200"/>
        <v>39.569566353570899</v>
      </c>
      <c r="V184" s="4">
        <f t="shared" si="201"/>
        <v>44.484524101075685</v>
      </c>
      <c r="W184" s="4">
        <f t="shared" si="202"/>
        <v>48.14595020334437</v>
      </c>
      <c r="X184" s="4">
        <f t="shared" si="203"/>
        <v>51.959621122220341</v>
      </c>
      <c r="Y184" s="4">
        <f t="shared" si="204"/>
        <v>55.448099040760958</v>
      </c>
      <c r="Z184" s="4">
        <f t="shared" si="205"/>
        <v>56.576718775073864</v>
      </c>
      <c r="AA184" s="4">
        <f t="shared" si="206"/>
        <v>57.96853298669857</v>
      </c>
      <c r="AB184" s="4">
        <f t="shared" si="207"/>
        <v>57.179432965628493</v>
      </c>
      <c r="AC184" s="4">
        <f t="shared" si="208"/>
        <v>56.236373945726832</v>
      </c>
      <c r="AD184" s="4">
        <f t="shared" si="209"/>
        <v>54.986905879722308</v>
      </c>
      <c r="AE184" s="4">
        <f t="shared" si="210"/>
        <v>53.626128575370721</v>
      </c>
      <c r="AF184" s="4">
        <f t="shared" si="211"/>
        <v>51.009116204993077</v>
      </c>
      <c r="AG184" s="4">
        <f t="shared" si="212"/>
        <v>49.634108145447428</v>
      </c>
      <c r="AH184" s="4">
        <f t="shared" si="213"/>
        <v>48.901720804577693</v>
      </c>
      <c r="AJ184" s="4">
        <f t="shared" si="291"/>
        <v>-0.4649514723239605</v>
      </c>
      <c r="AK184" s="4">
        <f t="shared" si="291"/>
        <v>-1.341466353570901</v>
      </c>
      <c r="AL184" s="4">
        <f t="shared" si="291"/>
        <v>0.40647589892431313</v>
      </c>
      <c r="AM184" s="4">
        <f t="shared" si="291"/>
        <v>-0.98195020334436833</v>
      </c>
      <c r="AN184" s="4">
        <f t="shared" si="291"/>
        <v>1.3493788777796567</v>
      </c>
      <c r="AO184" s="4">
        <f t="shared" si="291"/>
        <v>-0.48409904076095955</v>
      </c>
      <c r="AP184" s="4">
        <f t="shared" si="291"/>
        <v>-0.44971877507386182</v>
      </c>
      <c r="AQ184" s="4">
        <f t="shared" si="291"/>
        <v>-0.18653298669857321</v>
      </c>
      <c r="AR184" s="4">
        <f t="shared" si="291"/>
        <v>1.6205670343715042</v>
      </c>
      <c r="AS184" s="4">
        <f t="shared" si="291"/>
        <v>0.9636260542731705</v>
      </c>
      <c r="AT184" s="4">
        <f t="shared" si="291"/>
        <v>-0.11390587972231003</v>
      </c>
      <c r="AU184" s="4">
        <f t="shared" si="291"/>
        <v>0.87387142462927869</v>
      </c>
      <c r="AV184" s="4">
        <f t="shared" si="291"/>
        <v>-0.36111620499307406</v>
      </c>
      <c r="AW184" s="4">
        <f t="shared" si="291"/>
        <v>1.1068918545525719</v>
      </c>
      <c r="AX184" s="4">
        <f t="shared" si="291"/>
        <v>5.2791954223039284E-3</v>
      </c>
      <c r="AZ184" s="2">
        <f t="shared" si="292"/>
        <v>33.693051472323958</v>
      </c>
      <c r="BA184" s="2">
        <f t="shared" si="292"/>
        <v>39.569566353570899</v>
      </c>
      <c r="BB184" s="2">
        <f t="shared" si="292"/>
        <v>44.484521388412304</v>
      </c>
      <c r="BC184" s="2">
        <f t="shared" si="292"/>
        <v>48.145891413767998</v>
      </c>
      <c r="BD184" s="2">
        <f t="shared" si="292"/>
        <v>51.959457386253916</v>
      </c>
      <c r="BE184" s="2">
        <f t="shared" si="292"/>
        <v>55.448053675320722</v>
      </c>
      <c r="BF184" s="2">
        <f t="shared" si="292"/>
        <v>56.576697454206503</v>
      </c>
      <c r="BG184" s="2">
        <f t="shared" si="292"/>
        <v>57.968002017239606</v>
      </c>
      <c r="BH184" s="2">
        <f t="shared" si="292"/>
        <v>57.179420644178812</v>
      </c>
      <c r="BI184" s="2">
        <f t="shared" si="292"/>
        <v>56.236189452968723</v>
      </c>
      <c r="BJ184" s="2">
        <f t="shared" si="292"/>
        <v>54.986859231088353</v>
      </c>
      <c r="BK184" s="2">
        <f t="shared" si="292"/>
        <v>53.625025098773179</v>
      </c>
      <c r="BL184" s="2">
        <f t="shared" si="292"/>
        <v>51.006904156829464</v>
      </c>
      <c r="BM184" s="2">
        <f t="shared" si="292"/>
        <v>49.634108145447428</v>
      </c>
      <c r="BN184" s="2">
        <f t="shared" si="292"/>
        <v>48.901720804577693</v>
      </c>
      <c r="BP184" s="2" t="str">
        <f t="shared" si="214"/>
        <v/>
      </c>
      <c r="BQ184" s="2" t="str">
        <f t="shared" si="215"/>
        <v/>
      </c>
      <c r="BR184" s="2" t="str">
        <f t="shared" si="216"/>
        <v/>
      </c>
      <c r="BS184" s="2" t="str">
        <f t="shared" si="217"/>
        <v/>
      </c>
      <c r="BT184" s="2" t="str">
        <f t="shared" si="218"/>
        <v/>
      </c>
      <c r="BU184" s="2" t="str">
        <f t="shared" si="219"/>
        <v/>
      </c>
      <c r="BV184" s="2" t="str">
        <f t="shared" si="220"/>
        <v/>
      </c>
      <c r="BW184" s="2" t="str">
        <f t="shared" si="221"/>
        <v/>
      </c>
      <c r="BX184" s="2" t="str">
        <f t="shared" si="222"/>
        <v/>
      </c>
      <c r="BY184" s="2" t="str">
        <f t="shared" si="223"/>
        <v/>
      </c>
      <c r="BZ184" s="2" t="str">
        <f t="shared" si="224"/>
        <v/>
      </c>
      <c r="CA184" s="2" t="str">
        <f t="shared" si="225"/>
        <v/>
      </c>
      <c r="CB184" s="2" t="str">
        <f t="shared" si="226"/>
        <v/>
      </c>
      <c r="CC184" s="2" t="str">
        <f t="shared" si="227"/>
        <v/>
      </c>
      <c r="CD184" s="2" t="str">
        <f t="shared" si="228"/>
        <v/>
      </c>
      <c r="CF184" s="2">
        <f t="shared" si="229"/>
        <v>33.228099999999998</v>
      </c>
      <c r="CG184" s="2">
        <f t="shared" si="230"/>
        <v>38.228099999999998</v>
      </c>
      <c r="CH184" s="2">
        <f t="shared" si="231"/>
        <v>44.890999999999998</v>
      </c>
      <c r="CI184" s="2">
        <f t="shared" si="232"/>
        <v>47.164000000000001</v>
      </c>
      <c r="CJ184" s="2">
        <f t="shared" si="233"/>
        <v>53.308999999999997</v>
      </c>
      <c r="CK184" s="2">
        <f t="shared" si="234"/>
        <v>54.963999999999999</v>
      </c>
      <c r="CL184" s="2">
        <f t="shared" si="235"/>
        <v>56.127000000000002</v>
      </c>
      <c r="CM184" s="2">
        <f t="shared" si="236"/>
        <v>57.781999999999996</v>
      </c>
      <c r="CN184" s="2">
        <f t="shared" si="237"/>
        <v>58.8</v>
      </c>
      <c r="CO184" s="2">
        <f t="shared" si="238"/>
        <v>57.2</v>
      </c>
      <c r="CP184" s="2">
        <f t="shared" si="239"/>
        <v>54.872999999999998</v>
      </c>
      <c r="CQ184" s="2">
        <f t="shared" si="240"/>
        <v>54.5</v>
      </c>
      <c r="CR184" s="2">
        <f t="shared" si="241"/>
        <v>50.648000000000003</v>
      </c>
      <c r="CS184" s="2">
        <f t="shared" si="242"/>
        <v>50.741</v>
      </c>
      <c r="CT184" s="2">
        <f t="shared" si="243"/>
        <v>48.906999999999996</v>
      </c>
      <c r="CV184" s="2">
        <f t="shared" si="244"/>
        <v>34.143485605691453</v>
      </c>
      <c r="CW184" s="2">
        <f t="shared" si="245"/>
        <v>43.011594092841079</v>
      </c>
      <c r="CX184" s="2">
        <f t="shared" si="246"/>
        <v>47.849861208356863</v>
      </c>
      <c r="CY184" s="2">
        <f t="shared" si="247"/>
        <v>50.047989744397483</v>
      </c>
      <c r="CZ184" s="2">
        <f t="shared" si="248"/>
        <v>53.69898528449967</v>
      </c>
      <c r="DA184" s="2">
        <f t="shared" si="249"/>
        <v>58.40254313657497</v>
      </c>
      <c r="DB184" s="2">
        <f t="shared" si="250"/>
        <v>59.478726894238783</v>
      </c>
      <c r="DC184" s="2">
        <f t="shared" si="251"/>
        <v>60.412282530677757</v>
      </c>
      <c r="DD184" s="2">
        <f t="shared" si="252"/>
        <v>60.903606865653359</v>
      </c>
      <c r="DE184" s="2">
        <f t="shared" si="253"/>
        <v>63.424370375710915</v>
      </c>
      <c r="DF184" s="2">
        <f t="shared" si="254"/>
        <v>59.708404559591635</v>
      </c>
      <c r="DG184" s="2">
        <f t="shared" si="255"/>
        <v>58.005389812901498</v>
      </c>
      <c r="DH184" s="2">
        <f t="shared" si="256"/>
        <v>53.70292152917505</v>
      </c>
      <c r="DI184" s="2">
        <f t="shared" si="257"/>
        <v>54.807507688939523</v>
      </c>
      <c r="DJ184" s="2">
        <f t="shared" si="258"/>
        <v>69.768741193669655</v>
      </c>
      <c r="DL184" s="2">
        <f t="shared" si="259"/>
        <v>33.691570732470069</v>
      </c>
      <c r="DM184" s="2">
        <f t="shared" si="260"/>
        <v>39.555088382473045</v>
      </c>
      <c r="DN184" s="2">
        <f t="shared" si="261"/>
        <v>44.472062819736138</v>
      </c>
      <c r="DO184" s="2">
        <f t="shared" si="262"/>
        <v>48.139032565166531</v>
      </c>
      <c r="DP184" s="2">
        <f t="shared" si="263"/>
        <v>51.952802736258576</v>
      </c>
      <c r="DQ184" s="2">
        <f t="shared" si="264"/>
        <v>55.437680944964242</v>
      </c>
      <c r="DR184" s="2">
        <f t="shared" si="265"/>
        <v>56.566555767006044</v>
      </c>
      <c r="DS184" s="2">
        <f t="shared" si="266"/>
        <v>57.95921889925782</v>
      </c>
      <c r="DT184" s="2">
        <f t="shared" si="267"/>
        <v>57.16598090726157</v>
      </c>
      <c r="DU184" s="2">
        <f t="shared" si="268"/>
        <v>56.210674480832211</v>
      </c>
      <c r="DV184" s="2">
        <f t="shared" si="269"/>
        <v>54.968669991726955</v>
      </c>
      <c r="DW184" s="2">
        <f t="shared" si="270"/>
        <v>53.606525531983969</v>
      </c>
      <c r="DX184" s="2">
        <f t="shared" si="271"/>
        <v>50.993978571428542</v>
      </c>
      <c r="DY184" s="2">
        <f t="shared" si="272"/>
        <v>49.612649220940384</v>
      </c>
      <c r="DZ184" s="2">
        <f t="shared" si="273"/>
        <v>48.825712968429343</v>
      </c>
      <c r="EB184" s="2">
        <f t="shared" si="274"/>
        <v>0.99672340977994833</v>
      </c>
      <c r="EC184" s="2">
        <f t="shared" si="275"/>
        <v>0.99581138516438017</v>
      </c>
      <c r="ED184" s="2">
        <f t="shared" si="276"/>
        <v>0.99631163046375637</v>
      </c>
      <c r="EE184" s="2">
        <f t="shared" si="277"/>
        <v>0.99640701809548748</v>
      </c>
      <c r="EF184" s="2">
        <f t="shared" si="278"/>
        <v>0.99618902960515554</v>
      </c>
      <c r="EG184" s="2">
        <f t="shared" si="279"/>
        <v>0.99650144604162905</v>
      </c>
      <c r="EH184" s="2">
        <f t="shared" si="280"/>
        <v>0.99651748240149118</v>
      </c>
      <c r="EI184" s="2">
        <f t="shared" si="281"/>
        <v>0.9964195311245535</v>
      </c>
      <c r="EJ184" s="2">
        <f t="shared" si="282"/>
        <v>0.99640420495072157</v>
      </c>
      <c r="EK184" s="2">
        <f t="shared" si="283"/>
        <v>0.9964629820125035</v>
      </c>
      <c r="EL184" s="2">
        <f t="shared" si="284"/>
        <v>0.99616239283002894</v>
      </c>
      <c r="EM184" s="2">
        <f t="shared" si="285"/>
        <v>0.99579446747892186</v>
      </c>
      <c r="EN184" s="2">
        <f t="shared" si="286"/>
        <v>0.99522855017527923</v>
      </c>
      <c r="EO184" s="2">
        <f t="shared" si="287"/>
        <v>0.99586919939412522</v>
      </c>
      <c r="EP184" s="2">
        <f t="shared" si="288"/>
        <v>0.99637073324206538</v>
      </c>
    </row>
    <row r="185" spans="2:146" x14ac:dyDescent="0.25">
      <c r="B185" s="2">
        <v>163</v>
      </c>
      <c r="C185" s="49">
        <v>32.631599999999999</v>
      </c>
      <c r="D185" s="49">
        <v>39.228099999999998</v>
      </c>
      <c r="E185" s="49">
        <v>45.4</v>
      </c>
      <c r="F185" s="49">
        <v>47.890999999999998</v>
      </c>
      <c r="G185" s="49">
        <v>51.527000000000001</v>
      </c>
      <c r="H185" s="49">
        <v>56.308999999999997</v>
      </c>
      <c r="I185" s="49">
        <v>56.781999999999996</v>
      </c>
      <c r="J185" s="49">
        <v>58.2</v>
      </c>
      <c r="K185" s="49">
        <v>58.8</v>
      </c>
      <c r="L185" s="49">
        <v>57.363999999999997</v>
      </c>
      <c r="M185" s="49">
        <v>55.073</v>
      </c>
      <c r="N185" s="49">
        <v>52.795999999999999</v>
      </c>
      <c r="O185" s="49">
        <v>50.314999999999998</v>
      </c>
      <c r="P185" s="49">
        <v>48.259</v>
      </c>
      <c r="Q185" s="49">
        <v>49.389000000000003</v>
      </c>
      <c r="T185" s="4">
        <f t="shared" si="199"/>
        <v>33.667656414679577</v>
      </c>
      <c r="U185" s="4">
        <f t="shared" si="200"/>
        <v>39.519919320316255</v>
      </c>
      <c r="V185" s="4">
        <f t="shared" si="201"/>
        <v>44.406125698924235</v>
      </c>
      <c r="W185" s="4">
        <f t="shared" si="202"/>
        <v>48.05438590899265</v>
      </c>
      <c r="X185" s="4">
        <f t="shared" si="203"/>
        <v>51.873499999525016</v>
      </c>
      <c r="Y185" s="4">
        <f t="shared" si="204"/>
        <v>55.360285680344496</v>
      </c>
      <c r="Z185" s="4">
        <f t="shared" si="205"/>
        <v>56.459546147237255</v>
      </c>
      <c r="AA185" s="4">
        <f t="shared" si="206"/>
        <v>57.844432808954252</v>
      </c>
      <c r="AB185" s="4">
        <f t="shared" si="207"/>
        <v>57.046875168989494</v>
      </c>
      <c r="AC185" s="4">
        <f t="shared" si="208"/>
        <v>56.103201162046304</v>
      </c>
      <c r="AD185" s="4">
        <f t="shared" si="209"/>
        <v>54.849891514789221</v>
      </c>
      <c r="AE185" s="4">
        <f t="shared" si="210"/>
        <v>53.471176052174705</v>
      </c>
      <c r="AF185" s="4">
        <f t="shared" si="211"/>
        <v>50.867043061786269</v>
      </c>
      <c r="AG185" s="4">
        <f t="shared" si="212"/>
        <v>49.472116327233415</v>
      </c>
      <c r="AH185" s="4">
        <f t="shared" si="213"/>
        <v>48.786619947858391</v>
      </c>
      <c r="AJ185" s="4">
        <f t="shared" si="291"/>
        <v>-1.0360564146795781</v>
      </c>
      <c r="AK185" s="4">
        <f t="shared" si="291"/>
        <v>-0.29181932031625735</v>
      </c>
      <c r="AL185" s="4">
        <f t="shared" si="291"/>
        <v>0.99387430107576336</v>
      </c>
      <c r="AM185" s="4">
        <f t="shared" si="291"/>
        <v>-0.16338590899265171</v>
      </c>
      <c r="AN185" s="4">
        <f t="shared" si="291"/>
        <v>-0.34649999952501531</v>
      </c>
      <c r="AO185" s="4">
        <f t="shared" si="291"/>
        <v>0.94871431965550101</v>
      </c>
      <c r="AP185" s="4">
        <f t="shared" si="291"/>
        <v>0.32245385276274163</v>
      </c>
      <c r="AQ185" s="4">
        <f t="shared" si="291"/>
        <v>0.35556719104575052</v>
      </c>
      <c r="AR185" s="4">
        <f t="shared" si="291"/>
        <v>1.7531248310105028</v>
      </c>
      <c r="AS185" s="4">
        <f t="shared" si="291"/>
        <v>1.2607988379536934</v>
      </c>
      <c r="AT185" s="4">
        <f t="shared" si="291"/>
        <v>0.22310848521077986</v>
      </c>
      <c r="AU185" s="4">
        <f t="shared" si="291"/>
        <v>-0.67517605217470589</v>
      </c>
      <c r="AV185" s="4">
        <f t="shared" si="291"/>
        <v>-0.55204306178627149</v>
      </c>
      <c r="AW185" s="4">
        <f t="shared" si="291"/>
        <v>-1.2131163272334149</v>
      </c>
      <c r="AX185" s="4">
        <f t="shared" si="291"/>
        <v>0.60238005214161205</v>
      </c>
      <c r="AZ185" s="2">
        <f t="shared" si="292"/>
        <v>33.667656414679577</v>
      </c>
      <c r="BA185" s="2">
        <f t="shared" si="292"/>
        <v>39.519919320316255</v>
      </c>
      <c r="BB185" s="2">
        <f t="shared" si="292"/>
        <v>44.406125317123411</v>
      </c>
      <c r="BC185" s="2">
        <f t="shared" si="292"/>
        <v>48.054372761691951</v>
      </c>
      <c r="BD185" s="2">
        <f t="shared" si="292"/>
        <v>51.873462931315302</v>
      </c>
      <c r="BE185" s="2">
        <f t="shared" si="292"/>
        <v>55.360276224353136</v>
      </c>
      <c r="BF185" s="2">
        <f t="shared" si="292"/>
        <v>56.459542085593448</v>
      </c>
      <c r="BG185" s="2">
        <f t="shared" si="292"/>
        <v>57.844278096286111</v>
      </c>
      <c r="BH185" s="2">
        <f t="shared" si="292"/>
        <v>57.046872836039142</v>
      </c>
      <c r="BI185" s="2">
        <f t="shared" si="292"/>
        <v>56.103144590389761</v>
      </c>
      <c r="BJ185" s="2">
        <f t="shared" si="292"/>
        <v>54.849880599402887</v>
      </c>
      <c r="BK185" s="2">
        <f t="shared" si="292"/>
        <v>53.470809655347139</v>
      </c>
      <c r="BL185" s="2">
        <f t="shared" si="292"/>
        <v>50.866031149224973</v>
      </c>
      <c r="BM185" s="2">
        <f t="shared" si="292"/>
        <v>49.472116327233415</v>
      </c>
      <c r="BN185" s="2">
        <f t="shared" si="292"/>
        <v>48.786619947858391</v>
      </c>
      <c r="BP185" s="2" t="str">
        <f t="shared" si="214"/>
        <v/>
      </c>
      <c r="BQ185" s="2" t="str">
        <f t="shared" si="215"/>
        <v/>
      </c>
      <c r="BR185" s="2" t="str">
        <f t="shared" si="216"/>
        <v/>
      </c>
      <c r="BS185" s="2" t="str">
        <f t="shared" si="217"/>
        <v/>
      </c>
      <c r="BT185" s="2" t="str">
        <f t="shared" si="218"/>
        <v/>
      </c>
      <c r="BU185" s="2" t="str">
        <f t="shared" si="219"/>
        <v/>
      </c>
      <c r="BV185" s="2" t="str">
        <f t="shared" si="220"/>
        <v/>
      </c>
      <c r="BW185" s="2" t="str">
        <f t="shared" si="221"/>
        <v/>
      </c>
      <c r="BX185" s="2" t="str">
        <f t="shared" si="222"/>
        <v/>
      </c>
      <c r="BY185" s="2" t="str">
        <f t="shared" si="223"/>
        <v/>
      </c>
      <c r="BZ185" s="2" t="str">
        <f t="shared" si="224"/>
        <v/>
      </c>
      <c r="CA185" s="2" t="str">
        <f t="shared" si="225"/>
        <v/>
      </c>
      <c r="CB185" s="2" t="str">
        <f t="shared" si="226"/>
        <v/>
      </c>
      <c r="CC185" s="2" t="str">
        <f t="shared" si="227"/>
        <v/>
      </c>
      <c r="CD185" s="2" t="str">
        <f t="shared" si="228"/>
        <v/>
      </c>
      <c r="CF185" s="2">
        <f t="shared" si="229"/>
        <v>32.631599999999999</v>
      </c>
      <c r="CG185" s="2">
        <f t="shared" si="230"/>
        <v>39.228099999999998</v>
      </c>
      <c r="CH185" s="2">
        <f t="shared" si="231"/>
        <v>45.4</v>
      </c>
      <c r="CI185" s="2">
        <f t="shared" si="232"/>
        <v>47.890999999999998</v>
      </c>
      <c r="CJ185" s="2">
        <f t="shared" si="233"/>
        <v>51.527000000000001</v>
      </c>
      <c r="CK185" s="2">
        <f t="shared" si="234"/>
        <v>56.308999999999997</v>
      </c>
      <c r="CL185" s="2">
        <f t="shared" si="235"/>
        <v>56.781999999999996</v>
      </c>
      <c r="CM185" s="2">
        <f t="shared" si="236"/>
        <v>58.2</v>
      </c>
      <c r="CN185" s="2">
        <f t="shared" si="237"/>
        <v>58.8</v>
      </c>
      <c r="CO185" s="2">
        <f t="shared" si="238"/>
        <v>57.363999999999997</v>
      </c>
      <c r="CP185" s="2">
        <f t="shared" si="239"/>
        <v>55.073</v>
      </c>
      <c r="CQ185" s="2">
        <f t="shared" si="240"/>
        <v>52.795999999999999</v>
      </c>
      <c r="CR185" s="2">
        <f t="shared" si="241"/>
        <v>50.314999999999998</v>
      </c>
      <c r="CS185" s="2">
        <f t="shared" si="242"/>
        <v>48.259</v>
      </c>
      <c r="CT185" s="2">
        <f t="shared" si="243"/>
        <v>49.389000000000003</v>
      </c>
      <c r="CV185" s="2">
        <f t="shared" si="244"/>
        <v>34.105931258092362</v>
      </c>
      <c r="CW185" s="2">
        <f t="shared" si="245"/>
        <v>42.980061054364995</v>
      </c>
      <c r="CX185" s="2">
        <f t="shared" si="246"/>
        <v>47.809607415772632</v>
      </c>
      <c r="CY185" s="2">
        <f t="shared" si="247"/>
        <v>49.984848643607812</v>
      </c>
      <c r="CZ185" s="2">
        <f t="shared" si="248"/>
        <v>53.629561160422305</v>
      </c>
      <c r="DA185" s="2">
        <f t="shared" si="249"/>
        <v>58.34478498774547</v>
      </c>
      <c r="DB185" s="2">
        <f t="shared" si="250"/>
        <v>59.409364845430986</v>
      </c>
      <c r="DC185" s="2">
        <f t="shared" si="251"/>
        <v>60.326552556304605</v>
      </c>
      <c r="DD185" s="2">
        <f t="shared" si="252"/>
        <v>60.817051448022575</v>
      </c>
      <c r="DE185" s="2">
        <f t="shared" si="253"/>
        <v>63.365295804542711</v>
      </c>
      <c r="DF185" s="2">
        <f t="shared" si="254"/>
        <v>59.619474255064162</v>
      </c>
      <c r="DG185" s="2">
        <f t="shared" si="255"/>
        <v>57.898994344667734</v>
      </c>
      <c r="DH185" s="2">
        <f t="shared" si="256"/>
        <v>53.567933601609653</v>
      </c>
      <c r="DI185" s="2">
        <f t="shared" si="257"/>
        <v>54.697405843001448</v>
      </c>
      <c r="DJ185" s="2">
        <f t="shared" si="258"/>
        <v>69.804118786838075</v>
      </c>
      <c r="DL185" s="2">
        <f t="shared" si="259"/>
        <v>33.66634241876374</v>
      </c>
      <c r="DM185" s="2">
        <f t="shared" si="260"/>
        <v>39.506645766100647</v>
      </c>
      <c r="DN185" s="2">
        <f t="shared" si="261"/>
        <v>44.394634188206794</v>
      </c>
      <c r="DO185" s="2">
        <f t="shared" si="262"/>
        <v>48.048024093459645</v>
      </c>
      <c r="DP185" s="2">
        <f t="shared" si="263"/>
        <v>51.867336005454767</v>
      </c>
      <c r="DQ185" s="2">
        <f t="shared" si="264"/>
        <v>55.350720062393592</v>
      </c>
      <c r="DR185" s="2">
        <f t="shared" si="265"/>
        <v>56.450140430390775</v>
      </c>
      <c r="DS185" s="2">
        <f t="shared" si="266"/>
        <v>57.836143285234016</v>
      </c>
      <c r="DT185" s="2">
        <f t="shared" si="267"/>
        <v>57.034464278357859</v>
      </c>
      <c r="DU185" s="2">
        <f t="shared" si="268"/>
        <v>56.079635198987091</v>
      </c>
      <c r="DV185" s="2">
        <f t="shared" si="269"/>
        <v>54.833123001873304</v>
      </c>
      <c r="DW185" s="2">
        <f t="shared" si="270"/>
        <v>53.453753662208456</v>
      </c>
      <c r="DX185" s="2">
        <f t="shared" si="271"/>
        <v>50.854217142857117</v>
      </c>
      <c r="DY185" s="2">
        <f t="shared" si="272"/>
        <v>49.452349257710161</v>
      </c>
      <c r="DZ185" s="2">
        <f t="shared" si="273"/>
        <v>48.716800089960927</v>
      </c>
      <c r="EB185" s="2">
        <f t="shared" si="274"/>
        <v>0.9970108524187159</v>
      </c>
      <c r="EC185" s="2">
        <f t="shared" si="275"/>
        <v>0.9961785294547264</v>
      </c>
      <c r="ED185" s="2">
        <f t="shared" si="276"/>
        <v>0.99663507496226778</v>
      </c>
      <c r="EE185" s="2">
        <f t="shared" si="277"/>
        <v>0.99672212527881265</v>
      </c>
      <c r="EF185" s="2">
        <f t="shared" si="278"/>
        <v>0.9965231878325741</v>
      </c>
      <c r="EG185" s="2">
        <f t="shared" si="279"/>
        <v>0.99680829835097162</v>
      </c>
      <c r="EH185" s="2">
        <f t="shared" si="280"/>
        <v>0.9968229326728677</v>
      </c>
      <c r="EI185" s="2">
        <f t="shared" si="281"/>
        <v>0.9967335445034704</v>
      </c>
      <c r="EJ185" s="2">
        <f t="shared" si="282"/>
        <v>0.99671955803668111</v>
      </c>
      <c r="EK185" s="2">
        <f t="shared" si="283"/>
        <v>0.99677319701322065</v>
      </c>
      <c r="EL185" s="2">
        <f t="shared" si="284"/>
        <v>0.99649887844766616</v>
      </c>
      <c r="EM185" s="2">
        <f t="shared" si="285"/>
        <v>0.99616308894004613</v>
      </c>
      <c r="EN185" s="2">
        <f t="shared" si="286"/>
        <v>0.99564655830945337</v>
      </c>
      <c r="EO185" s="2">
        <f t="shared" si="287"/>
        <v>0.99623129527740661</v>
      </c>
      <c r="EP185" s="2">
        <f t="shared" si="288"/>
        <v>0.99668901205975513</v>
      </c>
    </row>
    <row r="186" spans="2:146" x14ac:dyDescent="0.25">
      <c r="B186" s="2">
        <v>164</v>
      </c>
      <c r="C186" s="49">
        <v>33.333300000000001</v>
      </c>
      <c r="D186" s="49">
        <v>38.8947</v>
      </c>
      <c r="E186" s="49">
        <v>41.709000000000003</v>
      </c>
      <c r="F186" s="49">
        <v>48.326999999999998</v>
      </c>
      <c r="G186" s="49">
        <v>51.963999999999999</v>
      </c>
      <c r="H186" s="49">
        <v>57.164000000000001</v>
      </c>
      <c r="I186" s="49">
        <v>57.472999999999999</v>
      </c>
      <c r="J186" s="49">
        <v>57.764000000000003</v>
      </c>
      <c r="K186" s="49">
        <v>57.835999999999999</v>
      </c>
      <c r="L186" s="49">
        <v>55.290999999999997</v>
      </c>
      <c r="M186" s="49">
        <v>55.326999999999998</v>
      </c>
      <c r="N186" s="49">
        <v>52.906999999999996</v>
      </c>
      <c r="O186" s="49">
        <v>50.167000000000002</v>
      </c>
      <c r="P186" s="49">
        <v>48.795999999999999</v>
      </c>
      <c r="Q186" s="49">
        <v>48.741</v>
      </c>
      <c r="T186" s="4">
        <f t="shared" si="199"/>
        <v>33.642279187574552</v>
      </c>
      <c r="U186" s="4">
        <f t="shared" si="200"/>
        <v>39.470371800376292</v>
      </c>
      <c r="V186" s="4" t="e">
        <f t="shared" si="201"/>
        <v>#N/A</v>
      </c>
      <c r="W186" s="4">
        <f t="shared" si="202"/>
        <v>47.962893368196063</v>
      </c>
      <c r="X186" s="4">
        <f t="shared" si="203"/>
        <v>51.787517337787065</v>
      </c>
      <c r="Y186" s="4">
        <f t="shared" si="204"/>
        <v>55.272563777144711</v>
      </c>
      <c r="Z186" s="4">
        <f t="shared" si="205"/>
        <v>56.342438980978905</v>
      </c>
      <c r="AA186" s="4">
        <f t="shared" si="206"/>
        <v>57.720642097204959</v>
      </c>
      <c r="AB186" s="4">
        <f t="shared" si="207"/>
        <v>56.914402611124004</v>
      </c>
      <c r="AC186" s="4">
        <f t="shared" si="208"/>
        <v>55.97027093868271</v>
      </c>
      <c r="AD186" s="4">
        <f t="shared" si="209"/>
        <v>54.713015073708348</v>
      </c>
      <c r="AE186" s="4">
        <f t="shared" si="210"/>
        <v>53.316817769530488</v>
      </c>
      <c r="AF186" s="4">
        <f t="shared" si="211"/>
        <v>50.725688117151357</v>
      </c>
      <c r="AG186" s="4">
        <f t="shared" si="212"/>
        <v>49.310255649395501</v>
      </c>
      <c r="AH186" s="4">
        <f t="shared" si="213"/>
        <v>48.672018069724444</v>
      </c>
      <c r="AJ186" s="4">
        <f t="shared" si="291"/>
        <v>-0.30897918757455045</v>
      </c>
      <c r="AK186" s="4">
        <f t="shared" si="291"/>
        <v>-0.57567180037629129</v>
      </c>
      <c r="AL186" s="4">
        <f t="shared" si="291"/>
        <v>0</v>
      </c>
      <c r="AM186" s="4">
        <f t="shared" si="291"/>
        <v>0.36410663180393499</v>
      </c>
      <c r="AN186" s="4">
        <f t="shared" si="291"/>
        <v>0.17648266221293341</v>
      </c>
      <c r="AO186" s="4">
        <f t="shared" si="291"/>
        <v>1.8914362228552903</v>
      </c>
      <c r="AP186" s="4">
        <f t="shared" si="291"/>
        <v>1.1305610190210942</v>
      </c>
      <c r="AQ186" s="4">
        <f t="shared" si="291"/>
        <v>4.3357902795044367E-2</v>
      </c>
      <c r="AR186" s="4">
        <f t="shared" si="291"/>
        <v>0.92159738887599474</v>
      </c>
      <c r="AS186" s="4">
        <f t="shared" si="291"/>
        <v>-0.67927093868271271</v>
      </c>
      <c r="AT186" s="4">
        <f t="shared" si="291"/>
        <v>0.61398492629164991</v>
      </c>
      <c r="AU186" s="4">
        <f t="shared" si="291"/>
        <v>-0.4098177695304912</v>
      </c>
      <c r="AV186" s="4">
        <f t="shared" si="291"/>
        <v>-0.55868811715135536</v>
      </c>
      <c r="AW186" s="4">
        <f t="shared" si="291"/>
        <v>-0.51425564939550128</v>
      </c>
      <c r="AX186" s="4">
        <f t="shared" si="291"/>
        <v>6.8981930275555214E-2</v>
      </c>
      <c r="AZ186" s="2">
        <f t="shared" si="292"/>
        <v>33.642279187574552</v>
      </c>
      <c r="BA186" s="2">
        <f t="shared" si="292"/>
        <v>39.470371800376292</v>
      </c>
      <c r="BB186" s="2" t="e">
        <f t="shared" si="292"/>
        <v>#N/A</v>
      </c>
      <c r="BC186" s="2">
        <f t="shared" si="292"/>
        <v>47.962890678779786</v>
      </c>
      <c r="BD186" s="2">
        <f t="shared" si="292"/>
        <v>51.78750969232172</v>
      </c>
      <c r="BE186" s="2">
        <f t="shared" si="292"/>
        <v>55.272561980507888</v>
      </c>
      <c r="BF186" s="2">
        <f t="shared" si="292"/>
        <v>56.342438278812168</v>
      </c>
      <c r="BG186" s="2">
        <f t="shared" si="292"/>
        <v>57.720600126248534</v>
      </c>
      <c r="BH186" s="2">
        <f t="shared" si="292"/>
        <v>56.914402209732941</v>
      </c>
      <c r="BI186" s="2">
        <f t="shared" si="292"/>
        <v>55.970254669818175</v>
      </c>
      <c r="BJ186" s="2">
        <f t="shared" si="292"/>
        <v>54.713012727965243</v>
      </c>
      <c r="BK186" s="2">
        <f t="shared" si="292"/>
        <v>53.316704636336524</v>
      </c>
      <c r="BL186" s="2">
        <f t="shared" si="292"/>
        <v>50.725253304869419</v>
      </c>
      <c r="BM186" s="2">
        <f t="shared" si="292"/>
        <v>49.310255649395501</v>
      </c>
      <c r="BN186" s="2">
        <f t="shared" si="292"/>
        <v>48.672018069724444</v>
      </c>
      <c r="BP186" s="2" t="str">
        <f t="shared" si="214"/>
        <v/>
      </c>
      <c r="BQ186" s="2" t="str">
        <f t="shared" si="215"/>
        <v/>
      </c>
      <c r="BR186" s="2" t="str">
        <f t="shared" si="216"/>
        <v/>
      </c>
      <c r="BS186" s="2" t="str">
        <f t="shared" si="217"/>
        <v/>
      </c>
      <c r="BT186" s="2" t="str">
        <f t="shared" si="218"/>
        <v/>
      </c>
      <c r="BU186" s="2" t="str">
        <f t="shared" si="219"/>
        <v/>
      </c>
      <c r="BV186" s="2" t="str">
        <f t="shared" si="220"/>
        <v/>
      </c>
      <c r="BW186" s="2" t="str">
        <f t="shared" si="221"/>
        <v/>
      </c>
      <c r="BX186" s="2" t="str">
        <f t="shared" si="222"/>
        <v/>
      </c>
      <c r="BY186" s="2" t="str">
        <f t="shared" si="223"/>
        <v/>
      </c>
      <c r="BZ186" s="2" t="str">
        <f t="shared" si="224"/>
        <v/>
      </c>
      <c r="CA186" s="2" t="str">
        <f t="shared" si="225"/>
        <v/>
      </c>
      <c r="CB186" s="2" t="str">
        <f t="shared" si="226"/>
        <v/>
      </c>
      <c r="CC186" s="2" t="str">
        <f t="shared" si="227"/>
        <v/>
      </c>
      <c r="CD186" s="2" t="str">
        <f t="shared" si="228"/>
        <v/>
      </c>
      <c r="CF186" s="2">
        <f t="shared" si="229"/>
        <v>33.333300000000001</v>
      </c>
      <c r="CG186" s="2">
        <f t="shared" si="230"/>
        <v>38.8947</v>
      </c>
      <c r="CH186" s="2" t="str">
        <f t="shared" si="231"/>
        <v/>
      </c>
      <c r="CI186" s="2">
        <f t="shared" si="232"/>
        <v>48.326999999999998</v>
      </c>
      <c r="CJ186" s="2">
        <f t="shared" si="233"/>
        <v>51.963999999999999</v>
      </c>
      <c r="CK186" s="2">
        <f t="shared" si="234"/>
        <v>57.164000000000001</v>
      </c>
      <c r="CL186" s="2">
        <f t="shared" si="235"/>
        <v>57.472999999999999</v>
      </c>
      <c r="CM186" s="2">
        <f t="shared" si="236"/>
        <v>57.764000000000003</v>
      </c>
      <c r="CN186" s="2">
        <f t="shared" si="237"/>
        <v>57.835999999999999</v>
      </c>
      <c r="CO186" s="2">
        <f t="shared" si="238"/>
        <v>55.290999999999997</v>
      </c>
      <c r="CP186" s="2">
        <f t="shared" si="239"/>
        <v>55.326999999999998</v>
      </c>
      <c r="CQ186" s="2">
        <f t="shared" si="240"/>
        <v>52.906999999999996</v>
      </c>
      <c r="CR186" s="2">
        <f t="shared" si="241"/>
        <v>50.167000000000002</v>
      </c>
      <c r="CS186" s="2">
        <f t="shared" si="242"/>
        <v>48.795999999999999</v>
      </c>
      <c r="CT186" s="2">
        <f t="shared" si="243"/>
        <v>48.741</v>
      </c>
      <c r="CV186" s="2">
        <f t="shared" si="244"/>
        <v>34.068376910493264</v>
      </c>
      <c r="CW186" s="2">
        <f t="shared" si="245"/>
        <v>42.948528015888904</v>
      </c>
      <c r="CX186" s="2">
        <f t="shared" si="246"/>
        <v>47.769353623188408</v>
      </c>
      <c r="CY186" s="2">
        <f t="shared" si="247"/>
        <v>49.92170754281814</v>
      </c>
      <c r="CZ186" s="2">
        <f t="shared" si="248"/>
        <v>53.560137036344948</v>
      </c>
      <c r="DA186" s="2">
        <f t="shared" si="249"/>
        <v>58.28702683891597</v>
      </c>
      <c r="DB186" s="2">
        <f t="shared" si="250"/>
        <v>59.340002796623189</v>
      </c>
      <c r="DC186" s="2">
        <f t="shared" si="251"/>
        <v>60.240822581931454</v>
      </c>
      <c r="DD186" s="2">
        <f t="shared" si="252"/>
        <v>60.730496030391791</v>
      </c>
      <c r="DE186" s="2">
        <f t="shared" si="253"/>
        <v>63.306221233374515</v>
      </c>
      <c r="DF186" s="2">
        <f t="shared" si="254"/>
        <v>59.530543950536696</v>
      </c>
      <c r="DG186" s="2">
        <f t="shared" si="255"/>
        <v>57.792598876433978</v>
      </c>
      <c r="DH186" s="2">
        <f t="shared" si="256"/>
        <v>53.432945674044262</v>
      </c>
      <c r="DI186" s="2">
        <f t="shared" si="257"/>
        <v>54.587303997063366</v>
      </c>
      <c r="DJ186" s="2">
        <f t="shared" si="258"/>
        <v>69.839496380006509</v>
      </c>
      <c r="DL186" s="2">
        <f t="shared" si="259"/>
        <v>33.641114105057412</v>
      </c>
      <c r="DM186" s="2">
        <f t="shared" si="260"/>
        <v>39.458203149728256</v>
      </c>
      <c r="DN186" s="2">
        <f t="shared" si="261"/>
        <v>44.317205556677443</v>
      </c>
      <c r="DO186" s="2">
        <f t="shared" si="262"/>
        <v>47.957015621752767</v>
      </c>
      <c r="DP186" s="2">
        <f t="shared" si="263"/>
        <v>51.781869274650958</v>
      </c>
      <c r="DQ186" s="2">
        <f t="shared" si="264"/>
        <v>55.263759179822941</v>
      </c>
      <c r="DR186" s="2">
        <f t="shared" si="265"/>
        <v>56.333725093775513</v>
      </c>
      <c r="DS186" s="2">
        <f t="shared" si="266"/>
        <v>57.713067671210212</v>
      </c>
      <c r="DT186" s="2">
        <f t="shared" si="267"/>
        <v>56.902947649454148</v>
      </c>
      <c r="DU186" s="2">
        <f t="shared" si="268"/>
        <v>55.948595917141972</v>
      </c>
      <c r="DV186" s="2">
        <f t="shared" si="269"/>
        <v>54.697576012019653</v>
      </c>
      <c r="DW186" s="2">
        <f t="shared" si="270"/>
        <v>53.300981792432935</v>
      </c>
      <c r="DX186" s="2">
        <f t="shared" si="271"/>
        <v>50.714455714285691</v>
      </c>
      <c r="DY186" s="2">
        <f t="shared" si="272"/>
        <v>49.292049294479938</v>
      </c>
      <c r="DZ186" s="2">
        <f t="shared" si="273"/>
        <v>48.60788721149251</v>
      </c>
      <c r="EB186" s="2">
        <f t="shared" si="274"/>
        <v>0.99727314780898602</v>
      </c>
      <c r="EC186" s="2">
        <f t="shared" si="275"/>
        <v>0.99651360514718446</v>
      </c>
      <c r="ED186" s="2">
        <f t="shared" si="276"/>
        <v>0.99693024300774291</v>
      </c>
      <c r="EE186" s="2">
        <f t="shared" si="277"/>
        <v>0.99700968026384706</v>
      </c>
      <c r="EF186" s="2">
        <f t="shared" si="278"/>
        <v>0.99682813927561065</v>
      </c>
      <c r="EG186" s="2">
        <f t="shared" si="279"/>
        <v>0.99708831579682855</v>
      </c>
      <c r="EH186" s="2">
        <f t="shared" si="280"/>
        <v>0.99710166993940574</v>
      </c>
      <c r="EI186" s="2">
        <f t="shared" si="281"/>
        <v>0.99702010072006075</v>
      </c>
      <c r="EJ186" s="2">
        <f t="shared" si="282"/>
        <v>0.9970073375595081</v>
      </c>
      <c r="EK186" s="2">
        <f t="shared" si="283"/>
        <v>0.99705628490915099</v>
      </c>
      <c r="EL186" s="2">
        <f t="shared" si="284"/>
        <v>0.99680595523455351</v>
      </c>
      <c r="EM186" s="2">
        <f t="shared" si="285"/>
        <v>0.99649951373646906</v>
      </c>
      <c r="EN186" s="2">
        <f t="shared" si="286"/>
        <v>0.99602809252799895</v>
      </c>
      <c r="EO186" s="2">
        <f t="shared" si="287"/>
        <v>0.99656176030462063</v>
      </c>
      <c r="EP186" s="2">
        <f t="shared" si="288"/>
        <v>0.99697946313334374</v>
      </c>
    </row>
    <row r="187" spans="2:146" x14ac:dyDescent="0.25">
      <c r="B187" s="2">
        <v>165</v>
      </c>
      <c r="C187" s="49">
        <v>32.947400000000002</v>
      </c>
      <c r="D187" s="49">
        <v>38.684199999999997</v>
      </c>
      <c r="E187" s="49">
        <v>43.927</v>
      </c>
      <c r="F187" s="49">
        <v>48.744999999999997</v>
      </c>
      <c r="G187" s="49">
        <v>51.945</v>
      </c>
      <c r="H187" s="49">
        <v>54.981999999999999</v>
      </c>
      <c r="I187" s="49">
        <v>56.036000000000001</v>
      </c>
      <c r="J187" s="49">
        <v>57.308999999999997</v>
      </c>
      <c r="K187" s="49">
        <v>56.235999999999997</v>
      </c>
      <c r="L187" s="49">
        <v>56.109000000000002</v>
      </c>
      <c r="M187" s="49">
        <v>55.618000000000002</v>
      </c>
      <c r="N187" s="49">
        <v>53.277999999999999</v>
      </c>
      <c r="O187" s="49">
        <v>49.332999999999998</v>
      </c>
      <c r="P187" s="49">
        <v>48.851999999999997</v>
      </c>
      <c r="Q187" s="49">
        <v>47.944000000000003</v>
      </c>
      <c r="T187" s="4">
        <f t="shared" si="199"/>
        <v>33.616917953040691</v>
      </c>
      <c r="U187" s="4">
        <f t="shared" si="200"/>
        <v>39.420915662849431</v>
      </c>
      <c r="V187" s="4" t="e">
        <f t="shared" si="201"/>
        <v>#N/A</v>
      </c>
      <c r="W187" s="4">
        <f t="shared" si="202"/>
        <v>47.871443199147542</v>
      </c>
      <c r="X187" s="4">
        <f t="shared" si="203"/>
        <v>51.701595959170859</v>
      </c>
      <c r="Y187" s="4">
        <f t="shared" si="204"/>
        <v>55.184906482760638</v>
      </c>
      <c r="Z187" s="4" t="e">
        <f t="shared" si="205"/>
        <v>#N/A</v>
      </c>
      <c r="AA187" s="4">
        <f t="shared" si="206"/>
        <v>57.59697566119992</v>
      </c>
      <c r="AB187" s="4" t="e">
        <f t="shared" si="207"/>
        <v>#N/A</v>
      </c>
      <c r="AC187" s="4">
        <f t="shared" si="208"/>
        <v>55.837512411753835</v>
      </c>
      <c r="AD187" s="4">
        <f t="shared" si="209"/>
        <v>54.576247727891946</v>
      </c>
      <c r="AE187" s="4">
        <f t="shared" si="210"/>
        <v>53.162734330753146</v>
      </c>
      <c r="AF187" s="4">
        <f t="shared" si="211"/>
        <v>50.58473804334799</v>
      </c>
      <c r="AG187" s="4">
        <f t="shared" si="212"/>
        <v>49.148516203555545</v>
      </c>
      <c r="AH187" s="4">
        <f t="shared" si="213"/>
        <v>48.557875511260839</v>
      </c>
      <c r="AJ187" s="4">
        <f t="shared" si="291"/>
        <v>-0.66951795304068895</v>
      </c>
      <c r="AK187" s="4">
        <f t="shared" si="291"/>
        <v>-0.73671566284943424</v>
      </c>
      <c r="AL187" s="4">
        <f t="shared" si="291"/>
        <v>0</v>
      </c>
      <c r="AM187" s="4">
        <f t="shared" si="291"/>
        <v>0.87355680085245524</v>
      </c>
      <c r="AN187" s="4">
        <f t="shared" si="291"/>
        <v>0.24340404082914091</v>
      </c>
      <c r="AO187" s="4">
        <f t="shared" si="291"/>
        <v>-0.20290648276063905</v>
      </c>
      <c r="AP187" s="4">
        <f t="shared" si="291"/>
        <v>0</v>
      </c>
      <c r="AQ187" s="4">
        <f t="shared" si="291"/>
        <v>-0.28797566119992268</v>
      </c>
      <c r="AR187" s="4">
        <f t="shared" si="291"/>
        <v>0</v>
      </c>
      <c r="AS187" s="4">
        <f t="shared" si="291"/>
        <v>0.27148758824616692</v>
      </c>
      <c r="AT187" s="4">
        <f t="shared" si="291"/>
        <v>1.0417522721080559</v>
      </c>
      <c r="AU187" s="4">
        <f t="shared" si="291"/>
        <v>0.11526566924685255</v>
      </c>
      <c r="AV187" s="4">
        <f t="shared" si="291"/>
        <v>-1.2517380433479914</v>
      </c>
      <c r="AW187" s="4">
        <f t="shared" si="291"/>
        <v>-0.29651620355554797</v>
      </c>
      <c r="AX187" s="4">
        <f t="shared" si="291"/>
        <v>-0.6138755112608365</v>
      </c>
      <c r="AZ187" s="2">
        <f t="shared" si="292"/>
        <v>33.616917953040691</v>
      </c>
      <c r="BA187" s="2">
        <f t="shared" si="292"/>
        <v>39.420915662849431</v>
      </c>
      <c r="BB187" s="2" t="e">
        <f t="shared" si="292"/>
        <v>#N/A</v>
      </c>
      <c r="BC187" s="2">
        <f t="shared" si="292"/>
        <v>47.871442695919733</v>
      </c>
      <c r="BD187" s="2">
        <f t="shared" si="292"/>
        <v>51.701594522520701</v>
      </c>
      <c r="BE187" s="2">
        <f t="shared" si="292"/>
        <v>55.184906171599877</v>
      </c>
      <c r="BF187" s="2" t="e">
        <f t="shared" si="292"/>
        <v>#N/A</v>
      </c>
      <c r="BG187" s="2">
        <f t="shared" si="292"/>
        <v>57.596965060403079</v>
      </c>
      <c r="BH187" s="2" t="e">
        <f t="shared" si="292"/>
        <v>#N/A</v>
      </c>
      <c r="BI187" s="2">
        <f t="shared" si="292"/>
        <v>55.837508023877646</v>
      </c>
      <c r="BJ187" s="2">
        <f t="shared" si="292"/>
        <v>54.576247264911188</v>
      </c>
      <c r="BK187" s="2">
        <f t="shared" si="292"/>
        <v>53.162701846105698</v>
      </c>
      <c r="BL187" s="2">
        <f t="shared" si="292"/>
        <v>50.584562545810741</v>
      </c>
      <c r="BM187" s="2">
        <f t="shared" si="292"/>
        <v>49.148516203555545</v>
      </c>
      <c r="BN187" s="2">
        <f t="shared" si="292"/>
        <v>48.557875511260839</v>
      </c>
      <c r="BP187" s="2" t="str">
        <f t="shared" si="214"/>
        <v/>
      </c>
      <c r="BQ187" s="2" t="str">
        <f t="shared" si="215"/>
        <v/>
      </c>
      <c r="BR187" s="2" t="str">
        <f t="shared" si="216"/>
        <v/>
      </c>
      <c r="BS187" s="2" t="str">
        <f t="shared" si="217"/>
        <v/>
      </c>
      <c r="BT187" s="2" t="str">
        <f t="shared" si="218"/>
        <v/>
      </c>
      <c r="BU187" s="2" t="str">
        <f t="shared" si="219"/>
        <v/>
      </c>
      <c r="BV187" s="2" t="str">
        <f t="shared" si="220"/>
        <v/>
      </c>
      <c r="BW187" s="2" t="str">
        <f t="shared" si="221"/>
        <v/>
      </c>
      <c r="BX187" s="2" t="str">
        <f t="shared" si="222"/>
        <v/>
      </c>
      <c r="BY187" s="2" t="str">
        <f t="shared" si="223"/>
        <v/>
      </c>
      <c r="BZ187" s="2" t="str">
        <f t="shared" si="224"/>
        <v/>
      </c>
      <c r="CA187" s="2" t="str">
        <f t="shared" si="225"/>
        <v/>
      </c>
      <c r="CB187" s="2" t="str">
        <f t="shared" si="226"/>
        <v/>
      </c>
      <c r="CC187" s="2" t="str">
        <f t="shared" si="227"/>
        <v/>
      </c>
      <c r="CD187" s="2" t="str">
        <f t="shared" si="228"/>
        <v/>
      </c>
      <c r="CF187" s="2">
        <f t="shared" si="229"/>
        <v>32.947400000000002</v>
      </c>
      <c r="CG187" s="2">
        <f t="shared" si="230"/>
        <v>38.684199999999997</v>
      </c>
      <c r="CH187" s="2" t="str">
        <f t="shared" si="231"/>
        <v/>
      </c>
      <c r="CI187" s="2">
        <f t="shared" si="232"/>
        <v>48.744999999999997</v>
      </c>
      <c r="CJ187" s="2">
        <f t="shared" si="233"/>
        <v>51.945</v>
      </c>
      <c r="CK187" s="2">
        <f t="shared" si="234"/>
        <v>54.981999999999999</v>
      </c>
      <c r="CL187" s="2" t="str">
        <f t="shared" si="235"/>
        <v/>
      </c>
      <c r="CM187" s="2">
        <f t="shared" si="236"/>
        <v>57.308999999999997</v>
      </c>
      <c r="CN187" s="2" t="str">
        <f t="shared" si="237"/>
        <v/>
      </c>
      <c r="CO187" s="2">
        <f t="shared" si="238"/>
        <v>56.109000000000002</v>
      </c>
      <c r="CP187" s="2">
        <f t="shared" si="239"/>
        <v>55.618000000000002</v>
      </c>
      <c r="CQ187" s="2">
        <f t="shared" si="240"/>
        <v>53.277999999999999</v>
      </c>
      <c r="CR187" s="2">
        <f t="shared" si="241"/>
        <v>49.332999999999998</v>
      </c>
      <c r="CS187" s="2">
        <f t="shared" si="242"/>
        <v>48.851999999999997</v>
      </c>
      <c r="CT187" s="2">
        <f t="shared" si="243"/>
        <v>47.944000000000003</v>
      </c>
      <c r="CV187" s="2">
        <f t="shared" si="244"/>
        <v>34.030822562894173</v>
      </c>
      <c r="CW187" s="2">
        <f t="shared" si="245"/>
        <v>42.916994977412813</v>
      </c>
      <c r="CX187" s="2">
        <f t="shared" si="246"/>
        <v>47.729099830604177</v>
      </c>
      <c r="CY187" s="2">
        <f t="shared" si="247"/>
        <v>49.858566442028469</v>
      </c>
      <c r="CZ187" s="2">
        <f t="shared" si="248"/>
        <v>53.490712912267583</v>
      </c>
      <c r="DA187" s="2">
        <f t="shared" si="249"/>
        <v>58.229268690086471</v>
      </c>
      <c r="DB187" s="2">
        <f t="shared" si="250"/>
        <v>59.270640747815392</v>
      </c>
      <c r="DC187" s="2">
        <f t="shared" si="251"/>
        <v>60.155092607558302</v>
      </c>
      <c r="DD187" s="2">
        <f t="shared" si="252"/>
        <v>60.643940612761</v>
      </c>
      <c r="DE187" s="2">
        <f t="shared" si="253"/>
        <v>63.247146662206319</v>
      </c>
      <c r="DF187" s="2">
        <f t="shared" si="254"/>
        <v>59.441613646009223</v>
      </c>
      <c r="DG187" s="2">
        <f t="shared" si="255"/>
        <v>57.686203408200214</v>
      </c>
      <c r="DH187" s="2">
        <f t="shared" si="256"/>
        <v>53.297957746478872</v>
      </c>
      <c r="DI187" s="2">
        <f t="shared" si="257"/>
        <v>54.477202151125283</v>
      </c>
      <c r="DJ187" s="2">
        <f t="shared" si="258"/>
        <v>69.874873973174928</v>
      </c>
      <c r="DL187" s="2">
        <f t="shared" si="259"/>
        <v>33.615885791351083</v>
      </c>
      <c r="DM187" s="2">
        <f t="shared" si="260"/>
        <v>39.409760533355865</v>
      </c>
      <c r="DN187" s="2">
        <f t="shared" si="261"/>
        <v>44.239776925148092</v>
      </c>
      <c r="DO187" s="2">
        <f t="shared" si="262"/>
        <v>47.866007150045888</v>
      </c>
      <c r="DP187" s="2">
        <f t="shared" si="263"/>
        <v>51.69640254384715</v>
      </c>
      <c r="DQ187" s="2">
        <f t="shared" si="264"/>
        <v>55.176798297252283</v>
      </c>
      <c r="DR187" s="2">
        <f t="shared" si="265"/>
        <v>56.217309757160237</v>
      </c>
      <c r="DS187" s="2">
        <f t="shared" si="266"/>
        <v>57.5899920571864</v>
      </c>
      <c r="DT187" s="2">
        <f t="shared" si="267"/>
        <v>56.771431020550438</v>
      </c>
      <c r="DU187" s="2">
        <f t="shared" si="268"/>
        <v>55.817556635296853</v>
      </c>
      <c r="DV187" s="2">
        <f t="shared" si="269"/>
        <v>54.562029022166001</v>
      </c>
      <c r="DW187" s="2">
        <f t="shared" si="270"/>
        <v>53.148209922657415</v>
      </c>
      <c r="DX187" s="2">
        <f t="shared" si="271"/>
        <v>50.574694285714259</v>
      </c>
      <c r="DY187" s="2">
        <f t="shared" si="272"/>
        <v>49.131749331249708</v>
      </c>
      <c r="DZ187" s="2">
        <f t="shared" si="273"/>
        <v>48.498974333024094</v>
      </c>
      <c r="EB187" s="2">
        <f t="shared" si="274"/>
        <v>0.99751248440631168</v>
      </c>
      <c r="EC187" s="2">
        <f t="shared" si="275"/>
        <v>0.99681939440561995</v>
      </c>
      <c r="ED187" s="2">
        <f t="shared" si="276"/>
        <v>0.99719959194369956</v>
      </c>
      <c r="EE187" s="2">
        <f t="shared" si="277"/>
        <v>0.99727207822837771</v>
      </c>
      <c r="EF187" s="2">
        <f t="shared" si="278"/>
        <v>0.99710642107133018</v>
      </c>
      <c r="EG187" s="2">
        <f t="shared" si="279"/>
        <v>0.99734383194457099</v>
      </c>
      <c r="EH187" s="2">
        <f t="shared" si="280"/>
        <v>0.99735601729592993</v>
      </c>
      <c r="EI187" s="2">
        <f t="shared" si="281"/>
        <v>0.9972815867917264</v>
      </c>
      <c r="EJ187" s="2">
        <f t="shared" si="282"/>
        <v>0.99726994053141127</v>
      </c>
      <c r="EK187" s="2">
        <f t="shared" si="283"/>
        <v>0.99731460437136754</v>
      </c>
      <c r="EL187" s="2">
        <f t="shared" si="284"/>
        <v>0.99708617764805063</v>
      </c>
      <c r="EM187" s="2">
        <f t="shared" si="285"/>
        <v>0.99680653498193528</v>
      </c>
      <c r="EN187" s="2">
        <f t="shared" si="286"/>
        <v>0.99637631090834211</v>
      </c>
      <c r="EO187" s="2">
        <f t="shared" si="287"/>
        <v>0.99686333920234171</v>
      </c>
      <c r="EP187" s="2">
        <f t="shared" si="288"/>
        <v>0.99724450529669839</v>
      </c>
    </row>
    <row r="188" spans="2:146" x14ac:dyDescent="0.25">
      <c r="B188" s="2">
        <v>166</v>
      </c>
      <c r="C188" s="49">
        <v>34.315800000000003</v>
      </c>
      <c r="D188" s="49">
        <v>38.263199999999998</v>
      </c>
      <c r="E188" s="49">
        <v>43.290999999999997</v>
      </c>
      <c r="F188" s="49">
        <v>49.164000000000001</v>
      </c>
      <c r="G188" s="49">
        <v>50.764000000000003</v>
      </c>
      <c r="H188" s="49">
        <v>53.472999999999999</v>
      </c>
      <c r="I188" s="49">
        <v>57.363999999999997</v>
      </c>
      <c r="J188" s="49">
        <v>57.417999999999999</v>
      </c>
      <c r="K188" s="49">
        <v>57.545000000000002</v>
      </c>
      <c r="L188" s="49">
        <v>56.290999999999997</v>
      </c>
      <c r="M188" s="49">
        <v>55</v>
      </c>
      <c r="N188" s="49">
        <v>54.018999999999998</v>
      </c>
      <c r="O188" s="49">
        <v>51.906999999999996</v>
      </c>
      <c r="P188" s="49">
        <v>48.63</v>
      </c>
      <c r="Q188" s="49">
        <v>48.073999999999998</v>
      </c>
      <c r="T188" s="4">
        <f t="shared" si="199"/>
        <v>33.591571056904634</v>
      </c>
      <c r="U188" s="4">
        <f t="shared" si="200"/>
        <v>39.371543428099066</v>
      </c>
      <c r="V188" s="4" t="e">
        <f t="shared" si="201"/>
        <v>#N/A</v>
      </c>
      <c r="W188" s="4" t="e">
        <f t="shared" si="202"/>
        <v>#N/A</v>
      </c>
      <c r="X188" s="4">
        <f t="shared" si="203"/>
        <v>51.615714752535261</v>
      </c>
      <c r="Y188" s="4" t="e">
        <f t="shared" si="204"/>
        <v>#N/A</v>
      </c>
      <c r="Z188" s="4" t="e">
        <f t="shared" si="205"/>
        <v>#N/A</v>
      </c>
      <c r="AA188" s="4">
        <f t="shared" si="206"/>
        <v>57.473372522303563</v>
      </c>
      <c r="AB188" s="4" t="e">
        <f t="shared" si="207"/>
        <v>#N/A</v>
      </c>
      <c r="AC188" s="4">
        <f t="shared" si="208"/>
        <v>55.704894937599107</v>
      </c>
      <c r="AD188" s="4">
        <f t="shared" si="209"/>
        <v>54.439576545880051</v>
      </c>
      <c r="AE188" s="4">
        <f t="shared" si="210"/>
        <v>53.008802340977077</v>
      </c>
      <c r="AF188" s="4">
        <f t="shared" si="211"/>
        <v>50.44401800360972</v>
      </c>
      <c r="AG188" s="4">
        <f t="shared" si="212"/>
        <v>48.98688879864644</v>
      </c>
      <c r="AH188" s="4">
        <f t="shared" si="213"/>
        <v>48.444155690780811</v>
      </c>
      <c r="AJ188" s="4">
        <f t="shared" si="291"/>
        <v>0.724228943095369</v>
      </c>
      <c r="AK188" s="4">
        <f t="shared" si="291"/>
        <v>-1.1083434280990687</v>
      </c>
      <c r="AL188" s="4">
        <f t="shared" si="291"/>
        <v>0</v>
      </c>
      <c r="AM188" s="4">
        <f t="shared" si="291"/>
        <v>0</v>
      </c>
      <c r="AN188" s="4">
        <f t="shared" si="291"/>
        <v>-0.85171475253525841</v>
      </c>
      <c r="AO188" s="4">
        <f t="shared" si="291"/>
        <v>0</v>
      </c>
      <c r="AP188" s="4">
        <f t="shared" si="291"/>
        <v>0</v>
      </c>
      <c r="AQ188" s="4">
        <f t="shared" si="291"/>
        <v>-5.5372522303564153E-2</v>
      </c>
      <c r="AR188" s="4">
        <f t="shared" si="291"/>
        <v>0</v>
      </c>
      <c r="AS188" s="4">
        <f t="shared" si="291"/>
        <v>0.58610506240088966</v>
      </c>
      <c r="AT188" s="4">
        <f t="shared" si="291"/>
        <v>0.56042345411994887</v>
      </c>
      <c r="AU188" s="4">
        <f t="shared" si="291"/>
        <v>1.0101976590229214</v>
      </c>
      <c r="AV188" s="4">
        <f t="shared" si="291"/>
        <v>1.4629819963902762</v>
      </c>
      <c r="AW188" s="4">
        <f t="shared" si="291"/>
        <v>-0.35688879864643752</v>
      </c>
      <c r="AX188" s="4">
        <f t="shared" si="291"/>
        <v>-0.37015569078081256</v>
      </c>
      <c r="AZ188" s="2">
        <f t="shared" si="292"/>
        <v>33.591571056904634</v>
      </c>
      <c r="BA188" s="2">
        <f t="shared" si="292"/>
        <v>39.371543428099066</v>
      </c>
      <c r="BB188" s="2" t="e">
        <f t="shared" si="292"/>
        <v>#N/A</v>
      </c>
      <c r="BC188" s="2" t="e">
        <f t="shared" si="292"/>
        <v>#N/A</v>
      </c>
      <c r="BD188" s="2">
        <f t="shared" si="292"/>
        <v>51.61571450658748</v>
      </c>
      <c r="BE188" s="2" t="e">
        <f t="shared" si="292"/>
        <v>#N/A</v>
      </c>
      <c r="BF188" s="2" t="e">
        <f t="shared" si="292"/>
        <v>#N/A</v>
      </c>
      <c r="BG188" s="2">
        <f t="shared" si="292"/>
        <v>57.473370029461222</v>
      </c>
      <c r="BH188" s="2" t="e">
        <f t="shared" si="292"/>
        <v>#N/A</v>
      </c>
      <c r="BI188" s="2">
        <f t="shared" si="292"/>
        <v>55.704893827682731</v>
      </c>
      <c r="BJ188" s="2">
        <f t="shared" si="292"/>
        <v>54.439576461955973</v>
      </c>
      <c r="BK188" s="2">
        <f t="shared" si="292"/>
        <v>53.008793667044671</v>
      </c>
      <c r="BL188" s="2">
        <f t="shared" si="292"/>
        <v>50.443951468533683</v>
      </c>
      <c r="BM188" s="2">
        <f t="shared" si="292"/>
        <v>48.98688879864644</v>
      </c>
      <c r="BN188" s="2">
        <f t="shared" si="292"/>
        <v>48.444155690780811</v>
      </c>
      <c r="BP188" s="2" t="str">
        <f t="shared" si="214"/>
        <v/>
      </c>
      <c r="BQ188" s="2" t="str">
        <f t="shared" si="215"/>
        <v/>
      </c>
      <c r="BR188" s="2" t="str">
        <f t="shared" si="216"/>
        <v/>
      </c>
      <c r="BS188" s="2" t="str">
        <f t="shared" si="217"/>
        <v/>
      </c>
      <c r="BT188" s="2" t="str">
        <f t="shared" si="218"/>
        <v/>
      </c>
      <c r="BU188" s="2" t="str">
        <f t="shared" si="219"/>
        <v/>
      </c>
      <c r="BV188" s="2" t="str">
        <f t="shared" si="220"/>
        <v/>
      </c>
      <c r="BW188" s="2" t="str">
        <f t="shared" si="221"/>
        <v/>
      </c>
      <c r="BX188" s="2" t="str">
        <f t="shared" si="222"/>
        <v/>
      </c>
      <c r="BY188" s="2" t="str">
        <f t="shared" si="223"/>
        <v/>
      </c>
      <c r="BZ188" s="2" t="str">
        <f t="shared" si="224"/>
        <v/>
      </c>
      <c r="CA188" s="2" t="str">
        <f t="shared" si="225"/>
        <v/>
      </c>
      <c r="CB188" s="2" t="str">
        <f t="shared" si="226"/>
        <v/>
      </c>
      <c r="CC188" s="2" t="str">
        <f t="shared" si="227"/>
        <v/>
      </c>
      <c r="CD188" s="2" t="str">
        <f t="shared" si="228"/>
        <v/>
      </c>
      <c r="CF188" s="2">
        <f t="shared" si="229"/>
        <v>34.315800000000003</v>
      </c>
      <c r="CG188" s="2">
        <f t="shared" si="230"/>
        <v>38.263199999999998</v>
      </c>
      <c r="CH188" s="2" t="str">
        <f t="shared" si="231"/>
        <v/>
      </c>
      <c r="CI188" s="2" t="str">
        <f t="shared" si="232"/>
        <v/>
      </c>
      <c r="CJ188" s="2">
        <f t="shared" si="233"/>
        <v>50.764000000000003</v>
      </c>
      <c r="CK188" s="2" t="str">
        <f t="shared" si="234"/>
        <v/>
      </c>
      <c r="CL188" s="2" t="str">
        <f t="shared" si="235"/>
        <v/>
      </c>
      <c r="CM188" s="2">
        <f t="shared" si="236"/>
        <v>57.417999999999999</v>
      </c>
      <c r="CN188" s="2" t="str">
        <f t="shared" si="237"/>
        <v/>
      </c>
      <c r="CO188" s="2">
        <f t="shared" si="238"/>
        <v>56.290999999999997</v>
      </c>
      <c r="CP188" s="2">
        <f t="shared" si="239"/>
        <v>55</v>
      </c>
      <c r="CQ188" s="2">
        <f t="shared" si="240"/>
        <v>54.018999999999998</v>
      </c>
      <c r="CR188" s="2">
        <f t="shared" si="241"/>
        <v>51.906999999999996</v>
      </c>
      <c r="CS188" s="2">
        <f t="shared" si="242"/>
        <v>48.63</v>
      </c>
      <c r="CT188" s="2">
        <f t="shared" si="243"/>
        <v>48.073999999999998</v>
      </c>
      <c r="CV188" s="2">
        <f t="shared" si="244"/>
        <v>33.993268215295082</v>
      </c>
      <c r="CW188" s="2">
        <f t="shared" si="245"/>
        <v>42.885461938936729</v>
      </c>
      <c r="CX188" s="2">
        <f t="shared" si="246"/>
        <v>47.688846038019953</v>
      </c>
      <c r="CY188" s="2">
        <f t="shared" si="247"/>
        <v>49.795425341238797</v>
      </c>
      <c r="CZ188" s="2">
        <f t="shared" si="248"/>
        <v>53.421288788190225</v>
      </c>
      <c r="DA188" s="2">
        <f t="shared" si="249"/>
        <v>58.171510541256971</v>
      </c>
      <c r="DB188" s="2">
        <f t="shared" si="250"/>
        <v>59.201278699007588</v>
      </c>
      <c r="DC188" s="2">
        <f t="shared" si="251"/>
        <v>60.06936263318515</v>
      </c>
      <c r="DD188" s="2">
        <f t="shared" si="252"/>
        <v>60.557385195130216</v>
      </c>
      <c r="DE188" s="2">
        <f t="shared" si="253"/>
        <v>63.188072091038116</v>
      </c>
      <c r="DF188" s="2">
        <f t="shared" si="254"/>
        <v>59.35268334148175</v>
      </c>
      <c r="DG188" s="2">
        <f t="shared" si="255"/>
        <v>57.579807939966457</v>
      </c>
      <c r="DH188" s="2">
        <f t="shared" si="256"/>
        <v>53.162969818913481</v>
      </c>
      <c r="DI188" s="2">
        <f t="shared" si="257"/>
        <v>54.367100305187208</v>
      </c>
      <c r="DJ188" s="2">
        <f t="shared" si="258"/>
        <v>69.910251566343348</v>
      </c>
      <c r="DL188" s="2">
        <f t="shared" si="259"/>
        <v>33.590657477644754</v>
      </c>
      <c r="DM188" s="2">
        <f t="shared" si="260"/>
        <v>39.361317916983474</v>
      </c>
      <c r="DN188" s="2">
        <f t="shared" si="261"/>
        <v>44.162348293618749</v>
      </c>
      <c r="DO188" s="2">
        <f t="shared" si="262"/>
        <v>47.774998678339003</v>
      </c>
      <c r="DP188" s="2">
        <f t="shared" si="263"/>
        <v>51.610935813043341</v>
      </c>
      <c r="DQ188" s="2">
        <f t="shared" si="264"/>
        <v>55.089837414681625</v>
      </c>
      <c r="DR188" s="2">
        <f t="shared" si="265"/>
        <v>56.100894420544975</v>
      </c>
      <c r="DS188" s="2">
        <f t="shared" si="266"/>
        <v>57.466916443162589</v>
      </c>
      <c r="DT188" s="2">
        <f t="shared" si="267"/>
        <v>56.63991439164672</v>
      </c>
      <c r="DU188" s="2">
        <f t="shared" si="268"/>
        <v>55.686517353451734</v>
      </c>
      <c r="DV188" s="2">
        <f t="shared" si="269"/>
        <v>54.426482032312343</v>
      </c>
      <c r="DW188" s="2">
        <f t="shared" si="270"/>
        <v>52.995438052881894</v>
      </c>
      <c r="DX188" s="2">
        <f t="shared" si="271"/>
        <v>50.434932857142826</v>
      </c>
      <c r="DY188" s="2">
        <f t="shared" si="272"/>
        <v>48.971449368019492</v>
      </c>
      <c r="DZ188" s="2">
        <f t="shared" si="273"/>
        <v>48.390061454555678</v>
      </c>
      <c r="EB188" s="2">
        <f t="shared" si="274"/>
        <v>0.99773086215928508</v>
      </c>
      <c r="EC188" s="2">
        <f t="shared" si="275"/>
        <v>0.99709844119539603</v>
      </c>
      <c r="ED188" s="2">
        <f t="shared" si="276"/>
        <v>0.99744536802252592</v>
      </c>
      <c r="EE188" s="2">
        <f t="shared" si="277"/>
        <v>0.99751150846884751</v>
      </c>
      <c r="EF188" s="2">
        <f t="shared" si="278"/>
        <v>0.99736035258883726</v>
      </c>
      <c r="EG188" s="2">
        <f t="shared" si="279"/>
        <v>0.99757697964852499</v>
      </c>
      <c r="EH188" s="2">
        <f t="shared" si="280"/>
        <v>0.99758809800555148</v>
      </c>
      <c r="EI188" s="2">
        <f t="shared" si="281"/>
        <v>0.99752018453892299</v>
      </c>
      <c r="EJ188" s="2">
        <f t="shared" si="282"/>
        <v>0.99750955792942209</v>
      </c>
      <c r="EK188" s="2">
        <f t="shared" si="283"/>
        <v>0.99755031125228966</v>
      </c>
      <c r="EL188" s="2">
        <f t="shared" si="284"/>
        <v>0.9973418809297836</v>
      </c>
      <c r="EM188" s="2">
        <f t="shared" si="285"/>
        <v>0.99708670668123855</v>
      </c>
      <c r="EN188" s="2">
        <f t="shared" si="286"/>
        <v>0.99669410219977261</v>
      </c>
      <c r="EO188" s="2">
        <f t="shared" si="287"/>
        <v>0.99713854161309823</v>
      </c>
      <c r="EP188" s="2">
        <f t="shared" si="288"/>
        <v>0.9974863495190267</v>
      </c>
    </row>
    <row r="189" spans="2:146" x14ac:dyDescent="0.25">
      <c r="B189" s="2">
        <v>167</v>
      </c>
      <c r="C189" s="49">
        <v>34.649099999999997</v>
      </c>
      <c r="D189" s="49">
        <v>38.719299999999997</v>
      </c>
      <c r="E189" s="49">
        <v>43.036000000000001</v>
      </c>
      <c r="F189" s="49">
        <v>47.235999999999997</v>
      </c>
      <c r="G189" s="49">
        <v>51.109000000000002</v>
      </c>
      <c r="H189" s="49">
        <v>54.109000000000002</v>
      </c>
      <c r="I189" s="49">
        <v>57.582000000000001</v>
      </c>
      <c r="J189" s="49">
        <v>57.636000000000003</v>
      </c>
      <c r="K189" s="49">
        <v>57.709000000000003</v>
      </c>
      <c r="L189" s="49">
        <v>56.872999999999998</v>
      </c>
      <c r="M189" s="49">
        <v>54.854999999999997</v>
      </c>
      <c r="N189" s="49">
        <v>54.055999999999997</v>
      </c>
      <c r="O189" s="49">
        <v>50.148000000000003</v>
      </c>
      <c r="P189" s="49">
        <v>49.222000000000001</v>
      </c>
      <c r="Q189" s="49">
        <v>49.110999999999997</v>
      </c>
      <c r="T189" s="4">
        <f t="shared" si="199"/>
        <v>33.56623701096067</v>
      </c>
      <c r="U189" s="4">
        <f t="shared" si="200"/>
        <v>39.322248217568401</v>
      </c>
      <c r="V189" s="4" t="e">
        <f t="shared" si="201"/>
        <v>#N/A</v>
      </c>
      <c r="W189" s="4" t="e">
        <f t="shared" si="202"/>
        <v>#N/A</v>
      </c>
      <c r="X189" s="4" t="e">
        <f t="shared" si="203"/>
        <v>#N/A</v>
      </c>
      <c r="Y189" s="4" t="e">
        <f t="shared" si="204"/>
        <v>#N/A</v>
      </c>
      <c r="Z189" s="4" t="e">
        <f t="shared" si="205"/>
        <v>#N/A</v>
      </c>
      <c r="AA189" s="4">
        <f t="shared" si="206"/>
        <v>57.349812880132383</v>
      </c>
      <c r="AB189" s="4" t="e">
        <f t="shared" si="207"/>
        <v>#N/A</v>
      </c>
      <c r="AC189" s="4">
        <f t="shared" si="208"/>
        <v>55.572402305930545</v>
      </c>
      <c r="AD189" s="4" t="e">
        <f t="shared" si="209"/>
        <v>#N/A</v>
      </c>
      <c r="AE189" s="4">
        <f t="shared" si="210"/>
        <v>52.854975176510088</v>
      </c>
      <c r="AF189" s="4">
        <f t="shared" si="211"/>
        <v>50.303436983635976</v>
      </c>
      <c r="AG189" s="4">
        <f t="shared" si="212"/>
        <v>48.825364913093338</v>
      </c>
      <c r="AH189" s="4">
        <f t="shared" si="213"/>
        <v>48.330824875490144</v>
      </c>
      <c r="AJ189" s="4">
        <f t="shared" si="291"/>
        <v>1.0828629890393273</v>
      </c>
      <c r="AK189" s="4">
        <f t="shared" si="291"/>
        <v>-0.60294821756840378</v>
      </c>
      <c r="AL189" s="4">
        <f t="shared" si="291"/>
        <v>0</v>
      </c>
      <c r="AM189" s="4">
        <f t="shared" si="291"/>
        <v>0</v>
      </c>
      <c r="AN189" s="4">
        <f t="shared" si="291"/>
        <v>0</v>
      </c>
      <c r="AO189" s="4">
        <f t="shared" si="291"/>
        <v>0</v>
      </c>
      <c r="AP189" s="4">
        <f t="shared" si="291"/>
        <v>0</v>
      </c>
      <c r="AQ189" s="4">
        <f t="shared" si="291"/>
        <v>0.2861871198676198</v>
      </c>
      <c r="AR189" s="4">
        <f t="shared" si="291"/>
        <v>0</v>
      </c>
      <c r="AS189" s="4">
        <f t="shared" si="291"/>
        <v>1.3005976940694524</v>
      </c>
      <c r="AT189" s="4">
        <f t="shared" si="291"/>
        <v>0</v>
      </c>
      <c r="AU189" s="4">
        <f t="shared" si="291"/>
        <v>1.2010248234899095</v>
      </c>
      <c r="AV189" s="4">
        <f t="shared" si="291"/>
        <v>-0.15543698363597258</v>
      </c>
      <c r="AW189" s="4">
        <f t="shared" si="291"/>
        <v>0.39663508690666305</v>
      </c>
      <c r="AX189" s="4">
        <f t="shared" si="291"/>
        <v>0.78017512450985294</v>
      </c>
      <c r="AZ189" s="2">
        <f t="shared" si="292"/>
        <v>33.56623701096067</v>
      </c>
      <c r="BA189" s="2">
        <f t="shared" si="292"/>
        <v>39.322248217568401</v>
      </c>
      <c r="BB189" s="2" t="e">
        <f t="shared" si="292"/>
        <v>#N/A</v>
      </c>
      <c r="BC189" s="2" t="e">
        <f t="shared" si="292"/>
        <v>#N/A</v>
      </c>
      <c r="BD189" s="2" t="e">
        <f t="shared" si="292"/>
        <v>#N/A</v>
      </c>
      <c r="BE189" s="2" t="e">
        <f t="shared" si="292"/>
        <v>#N/A</v>
      </c>
      <c r="BF189" s="2" t="e">
        <f t="shared" si="292"/>
        <v>#N/A</v>
      </c>
      <c r="BG189" s="2">
        <f t="shared" si="292"/>
        <v>57.349812334352194</v>
      </c>
      <c r="BH189" s="2" t="e">
        <f t="shared" si="292"/>
        <v>#N/A</v>
      </c>
      <c r="BI189" s="2">
        <f t="shared" si="292"/>
        <v>55.572402042622016</v>
      </c>
      <c r="BJ189" s="2" t="e">
        <f t="shared" si="292"/>
        <v>#N/A</v>
      </c>
      <c r="BK189" s="2">
        <f t="shared" si="292"/>
        <v>52.854973022718511</v>
      </c>
      <c r="BL189" s="2">
        <f t="shared" si="292"/>
        <v>50.303413289509827</v>
      </c>
      <c r="BM189" s="2">
        <f t="shared" si="292"/>
        <v>48.825364913093338</v>
      </c>
      <c r="BN189" s="2">
        <f t="shared" si="292"/>
        <v>48.330824875490144</v>
      </c>
      <c r="BP189" s="2" t="str">
        <f t="shared" si="214"/>
        <v/>
      </c>
      <c r="BQ189" s="2" t="str">
        <f t="shared" si="215"/>
        <v/>
      </c>
      <c r="BR189" s="2" t="str">
        <f t="shared" si="216"/>
        <v/>
      </c>
      <c r="BS189" s="2" t="str">
        <f t="shared" si="217"/>
        <v/>
      </c>
      <c r="BT189" s="2" t="str">
        <f t="shared" si="218"/>
        <v/>
      </c>
      <c r="BU189" s="2" t="str">
        <f t="shared" si="219"/>
        <v/>
      </c>
      <c r="BV189" s="2" t="str">
        <f t="shared" si="220"/>
        <v/>
      </c>
      <c r="BW189" s="2" t="str">
        <f t="shared" si="221"/>
        <v/>
      </c>
      <c r="BX189" s="2" t="str">
        <f t="shared" si="222"/>
        <v/>
      </c>
      <c r="BY189" s="2" t="str">
        <f t="shared" si="223"/>
        <v/>
      </c>
      <c r="BZ189" s="2" t="str">
        <f t="shared" si="224"/>
        <v/>
      </c>
      <c r="CA189" s="2" t="str">
        <f t="shared" si="225"/>
        <v/>
      </c>
      <c r="CB189" s="2" t="str">
        <f t="shared" si="226"/>
        <v/>
      </c>
      <c r="CC189" s="2" t="str">
        <f t="shared" si="227"/>
        <v/>
      </c>
      <c r="CD189" s="2" t="str">
        <f t="shared" si="228"/>
        <v/>
      </c>
      <c r="CF189" s="2">
        <f t="shared" si="229"/>
        <v>34.649099999999997</v>
      </c>
      <c r="CG189" s="2">
        <f t="shared" si="230"/>
        <v>38.719299999999997</v>
      </c>
      <c r="CH189" s="2" t="str">
        <f t="shared" si="231"/>
        <v/>
      </c>
      <c r="CI189" s="2" t="str">
        <f t="shared" si="232"/>
        <v/>
      </c>
      <c r="CJ189" s="2" t="str">
        <f t="shared" si="233"/>
        <v/>
      </c>
      <c r="CK189" s="2" t="str">
        <f t="shared" si="234"/>
        <v/>
      </c>
      <c r="CL189" s="2" t="str">
        <f t="shared" si="235"/>
        <v/>
      </c>
      <c r="CM189" s="2">
        <f t="shared" si="236"/>
        <v>57.636000000000003</v>
      </c>
      <c r="CN189" s="2" t="str">
        <f t="shared" si="237"/>
        <v/>
      </c>
      <c r="CO189" s="2">
        <f t="shared" si="238"/>
        <v>56.872999999999998</v>
      </c>
      <c r="CP189" s="2" t="str">
        <f t="shared" si="239"/>
        <v/>
      </c>
      <c r="CQ189" s="2">
        <f t="shared" si="240"/>
        <v>54.055999999999997</v>
      </c>
      <c r="CR189" s="2">
        <f t="shared" si="241"/>
        <v>50.148000000000003</v>
      </c>
      <c r="CS189" s="2">
        <f t="shared" si="242"/>
        <v>49.222000000000001</v>
      </c>
      <c r="CT189" s="2">
        <f t="shared" si="243"/>
        <v>49.110999999999997</v>
      </c>
      <c r="CV189" s="2">
        <f t="shared" si="244"/>
        <v>33.955713867695991</v>
      </c>
      <c r="CW189" s="2">
        <f t="shared" si="245"/>
        <v>42.853928900460637</v>
      </c>
      <c r="CX189" s="2">
        <f t="shared" si="246"/>
        <v>47.648592245435722</v>
      </c>
      <c r="CY189" s="2">
        <f t="shared" si="247"/>
        <v>49.732284240449125</v>
      </c>
      <c r="CZ189" s="2">
        <f t="shared" si="248"/>
        <v>53.35186466411286</v>
      </c>
      <c r="DA189" s="2">
        <f t="shared" si="249"/>
        <v>58.113752392427472</v>
      </c>
      <c r="DB189" s="2">
        <f t="shared" si="250"/>
        <v>59.131916650199791</v>
      </c>
      <c r="DC189" s="2">
        <f t="shared" si="251"/>
        <v>59.983632658811999</v>
      </c>
      <c r="DD189" s="2">
        <f t="shared" si="252"/>
        <v>60.470829777499432</v>
      </c>
      <c r="DE189" s="2">
        <f t="shared" si="253"/>
        <v>63.12899751986992</v>
      </c>
      <c r="DF189" s="2">
        <f t="shared" si="254"/>
        <v>59.263753036954284</v>
      </c>
      <c r="DG189" s="2">
        <f t="shared" si="255"/>
        <v>57.473412471732701</v>
      </c>
      <c r="DH189" s="2">
        <f t="shared" si="256"/>
        <v>53.027981891348091</v>
      </c>
      <c r="DI189" s="2">
        <f t="shared" si="257"/>
        <v>54.256998459249125</v>
      </c>
      <c r="DJ189" s="2">
        <f t="shared" si="258"/>
        <v>69.945629159511768</v>
      </c>
      <c r="DL189" s="2">
        <f t="shared" si="259"/>
        <v>33.565429163938433</v>
      </c>
      <c r="DM189" s="2">
        <f t="shared" si="260"/>
        <v>39.312875300611083</v>
      </c>
      <c r="DN189" s="2">
        <f t="shared" si="261"/>
        <v>44.084919662089398</v>
      </c>
      <c r="DO189" s="2">
        <f t="shared" si="262"/>
        <v>47.683990206632124</v>
      </c>
      <c r="DP189" s="2">
        <f t="shared" si="263"/>
        <v>51.525469082239539</v>
      </c>
      <c r="DQ189" s="2">
        <f t="shared" si="264"/>
        <v>55.002876532110974</v>
      </c>
      <c r="DR189" s="2">
        <f t="shared" si="265"/>
        <v>55.984479083929706</v>
      </c>
      <c r="DS189" s="2">
        <f t="shared" si="266"/>
        <v>57.343840829138784</v>
      </c>
      <c r="DT189" s="2">
        <f t="shared" si="267"/>
        <v>56.508397762743009</v>
      </c>
      <c r="DU189" s="2">
        <f t="shared" si="268"/>
        <v>55.555478071606615</v>
      </c>
      <c r="DV189" s="2">
        <f t="shared" si="269"/>
        <v>54.290935042458692</v>
      </c>
      <c r="DW189" s="2">
        <f t="shared" si="270"/>
        <v>52.842666183106374</v>
      </c>
      <c r="DX189" s="2">
        <f t="shared" si="271"/>
        <v>50.295171428571408</v>
      </c>
      <c r="DY189" s="2">
        <f t="shared" si="272"/>
        <v>48.811149404789262</v>
      </c>
      <c r="DZ189" s="2">
        <f t="shared" si="273"/>
        <v>48.281148576087261</v>
      </c>
      <c r="EB189" s="2">
        <f t="shared" si="274"/>
        <v>0.99793010841968699</v>
      </c>
      <c r="EC189" s="2">
        <f t="shared" si="275"/>
        <v>0.99735307114308502</v>
      </c>
      <c r="ED189" s="2">
        <f t="shared" si="276"/>
        <v>0.99766962412426741</v>
      </c>
      <c r="EE189" s="2">
        <f t="shared" si="277"/>
        <v>0.99772997170390976</v>
      </c>
      <c r="EF189" s="2">
        <f t="shared" si="278"/>
        <v>0.99759205367846204</v>
      </c>
      <c r="EG189" s="2">
        <f t="shared" si="279"/>
        <v>0.99778970794225363</v>
      </c>
      <c r="EH189" s="2">
        <f t="shared" si="280"/>
        <v>0.99779985231954738</v>
      </c>
      <c r="EI189" s="2">
        <f t="shared" si="281"/>
        <v>0.99773788783407635</v>
      </c>
      <c r="EJ189" s="2">
        <f t="shared" si="282"/>
        <v>0.99772819201122709</v>
      </c>
      <c r="EK189" s="2">
        <f t="shared" si="283"/>
        <v>0.99776537564457191</v>
      </c>
      <c r="EL189" s="2">
        <f t="shared" si="284"/>
        <v>0.99757519946957729</v>
      </c>
      <c r="EM189" s="2">
        <f t="shared" si="285"/>
        <v>0.99734236366126117</v>
      </c>
      <c r="EN189" s="2">
        <f t="shared" si="286"/>
        <v>0.99698410810018567</v>
      </c>
      <c r="EO189" s="2">
        <f t="shared" si="287"/>
        <v>0.99738966171079657</v>
      </c>
      <c r="EP189" s="2">
        <f t="shared" si="288"/>
        <v>0.99770701636664727</v>
      </c>
    </row>
    <row r="190" spans="2:146" x14ac:dyDescent="0.25">
      <c r="B190" s="2">
        <v>168</v>
      </c>
      <c r="C190" s="49">
        <v>33.789499999999997</v>
      </c>
      <c r="D190" s="49">
        <v>38.842100000000002</v>
      </c>
      <c r="E190" s="49">
        <v>43.018000000000001</v>
      </c>
      <c r="F190" s="49">
        <v>47.908999999999999</v>
      </c>
      <c r="G190" s="49">
        <v>52.182000000000002</v>
      </c>
      <c r="H190" s="49">
        <v>55.344999999999999</v>
      </c>
      <c r="I190" s="49">
        <v>55.673000000000002</v>
      </c>
      <c r="J190" s="49">
        <v>57.835999999999999</v>
      </c>
      <c r="K190" s="49">
        <v>56.491</v>
      </c>
      <c r="L190" s="49">
        <v>56.164000000000001</v>
      </c>
      <c r="M190" s="49">
        <v>55.036000000000001</v>
      </c>
      <c r="N190" s="49">
        <v>53.241</v>
      </c>
      <c r="O190" s="49">
        <v>50.481000000000002</v>
      </c>
      <c r="P190" s="49">
        <v>49.036999999999999</v>
      </c>
      <c r="Q190" s="49">
        <v>48.463000000000001</v>
      </c>
      <c r="T190" s="4">
        <f t="shared" si="199"/>
        <v>33.540914476806726</v>
      </c>
      <c r="U190" s="4">
        <f t="shared" si="200"/>
        <v>39.273023707149669</v>
      </c>
      <c r="V190" s="4" t="e">
        <f t="shared" si="201"/>
        <v>#N/A</v>
      </c>
      <c r="W190" s="4" t="e">
        <f t="shared" si="202"/>
        <v>#N/A</v>
      </c>
      <c r="X190" s="4" t="e">
        <f t="shared" si="203"/>
        <v>#N/A</v>
      </c>
      <c r="Y190" s="4" t="e">
        <f t="shared" si="204"/>
        <v>#N/A</v>
      </c>
      <c r="Z190" s="4" t="e">
        <f t="shared" si="205"/>
        <v>#N/A</v>
      </c>
      <c r="AA190" s="4" t="e">
        <f t="shared" si="206"/>
        <v>#N/A</v>
      </c>
      <c r="AB190" s="4" t="e">
        <f t="shared" si="207"/>
        <v>#N/A</v>
      </c>
      <c r="AC190" s="4" t="e">
        <f t="shared" si="208"/>
        <v>#N/A</v>
      </c>
      <c r="AD190" s="4" t="e">
        <f t="shared" si="209"/>
        <v>#N/A</v>
      </c>
      <c r="AE190" s="4">
        <f t="shared" si="210"/>
        <v>52.701233840140361</v>
      </c>
      <c r="AF190" s="4">
        <f t="shared" si="211"/>
        <v>50.162949720596245</v>
      </c>
      <c r="AG190" s="4">
        <f t="shared" si="212"/>
        <v>48.66393664959854</v>
      </c>
      <c r="AH190" s="4">
        <f t="shared" si="213"/>
        <v>48.217851968542973</v>
      </c>
      <c r="AJ190" s="4">
        <f t="shared" si="291"/>
        <v>0.24858552319327032</v>
      </c>
      <c r="AK190" s="4">
        <f t="shared" si="291"/>
        <v>-0.43092370714966677</v>
      </c>
      <c r="AL190" s="4">
        <f t="shared" si="291"/>
        <v>0</v>
      </c>
      <c r="AM190" s="4">
        <f t="shared" si="291"/>
        <v>0</v>
      </c>
      <c r="AN190" s="4">
        <f t="shared" si="291"/>
        <v>0</v>
      </c>
      <c r="AO190" s="4">
        <f t="shared" si="291"/>
        <v>0</v>
      </c>
      <c r="AP190" s="4">
        <f t="shared" si="291"/>
        <v>0</v>
      </c>
      <c r="AQ190" s="4">
        <f t="shared" si="291"/>
        <v>0</v>
      </c>
      <c r="AR190" s="4">
        <f t="shared" si="291"/>
        <v>0</v>
      </c>
      <c r="AS190" s="4">
        <f t="shared" si="291"/>
        <v>0</v>
      </c>
      <c r="AT190" s="4">
        <f t="shared" si="291"/>
        <v>0</v>
      </c>
      <c r="AU190" s="4">
        <f t="shared" si="291"/>
        <v>0.53976615985963861</v>
      </c>
      <c r="AV190" s="4">
        <f t="shared" si="291"/>
        <v>0.31805027940375652</v>
      </c>
      <c r="AW190" s="4">
        <f t="shared" si="291"/>
        <v>0.3730633504014591</v>
      </c>
      <c r="AX190" s="4">
        <f t="shared" si="291"/>
        <v>0.24514803145702757</v>
      </c>
      <c r="AZ190" s="2">
        <f t="shared" si="292"/>
        <v>33.540914476806726</v>
      </c>
      <c r="BA190" s="2">
        <f t="shared" si="292"/>
        <v>39.273023707149669</v>
      </c>
      <c r="BB190" s="2" t="e">
        <f t="shared" si="292"/>
        <v>#N/A</v>
      </c>
      <c r="BC190" s="2" t="e">
        <f t="shared" si="292"/>
        <v>#N/A</v>
      </c>
      <c r="BD190" s="2" t="e">
        <f t="shared" si="292"/>
        <v>#N/A</v>
      </c>
      <c r="BE190" s="2" t="e">
        <f t="shared" si="292"/>
        <v>#N/A</v>
      </c>
      <c r="BF190" s="2" t="e">
        <f t="shared" si="292"/>
        <v>#N/A</v>
      </c>
      <c r="BG190" s="2" t="e">
        <f t="shared" si="292"/>
        <v>#N/A</v>
      </c>
      <c r="BH190" s="2" t="e">
        <f t="shared" si="292"/>
        <v>#N/A</v>
      </c>
      <c r="BI190" s="2" t="e">
        <f t="shared" si="292"/>
        <v>#N/A</v>
      </c>
      <c r="BJ190" s="2" t="e">
        <f t="shared" si="292"/>
        <v>#N/A</v>
      </c>
      <c r="BK190" s="2">
        <f t="shared" si="292"/>
        <v>52.701233342814454</v>
      </c>
      <c r="BL190" s="2">
        <f t="shared" si="292"/>
        <v>50.162941794832136</v>
      </c>
      <c r="BM190" s="2">
        <f t="shared" si="292"/>
        <v>48.66393664959854</v>
      </c>
      <c r="BN190" s="2">
        <f t="shared" si="292"/>
        <v>48.217851968542973</v>
      </c>
      <c r="BP190" s="2" t="str">
        <f t="shared" si="214"/>
        <v/>
      </c>
      <c r="BQ190" s="2" t="str">
        <f t="shared" si="215"/>
        <v/>
      </c>
      <c r="BR190" s="2" t="str">
        <f t="shared" si="216"/>
        <v/>
      </c>
      <c r="BS190" s="2" t="str">
        <f t="shared" si="217"/>
        <v/>
      </c>
      <c r="BT190" s="2" t="str">
        <f t="shared" si="218"/>
        <v/>
      </c>
      <c r="BU190" s="2" t="str">
        <f t="shared" si="219"/>
        <v/>
      </c>
      <c r="BV190" s="2" t="str">
        <f t="shared" si="220"/>
        <v/>
      </c>
      <c r="BW190" s="2" t="str">
        <f t="shared" si="221"/>
        <v/>
      </c>
      <c r="BX190" s="2" t="str">
        <f t="shared" si="222"/>
        <v/>
      </c>
      <c r="BY190" s="2" t="str">
        <f t="shared" si="223"/>
        <v/>
      </c>
      <c r="BZ190" s="2" t="str">
        <f t="shared" si="224"/>
        <v/>
      </c>
      <c r="CA190" s="2" t="str">
        <f t="shared" si="225"/>
        <v/>
      </c>
      <c r="CB190" s="2" t="str">
        <f t="shared" si="226"/>
        <v/>
      </c>
      <c r="CC190" s="2" t="str">
        <f t="shared" si="227"/>
        <v/>
      </c>
      <c r="CD190" s="2" t="str">
        <f t="shared" si="228"/>
        <v/>
      </c>
      <c r="CF190" s="2">
        <f t="shared" si="229"/>
        <v>33.789499999999997</v>
      </c>
      <c r="CG190" s="2" t="str">
        <f t="shared" si="230"/>
        <v/>
      </c>
      <c r="CH190" s="2" t="str">
        <f t="shared" si="231"/>
        <v/>
      </c>
      <c r="CI190" s="2" t="str">
        <f t="shared" si="232"/>
        <v/>
      </c>
      <c r="CJ190" s="2" t="str">
        <f t="shared" si="233"/>
        <v/>
      </c>
      <c r="CK190" s="2" t="str">
        <f t="shared" si="234"/>
        <v/>
      </c>
      <c r="CL190" s="2" t="str">
        <f t="shared" si="235"/>
        <v/>
      </c>
      <c r="CM190" s="2" t="str">
        <f t="shared" si="236"/>
        <v/>
      </c>
      <c r="CN190" s="2" t="str">
        <f t="shared" si="237"/>
        <v/>
      </c>
      <c r="CO190" s="2" t="str">
        <f t="shared" si="238"/>
        <v/>
      </c>
      <c r="CP190" s="2" t="str">
        <f t="shared" si="239"/>
        <v/>
      </c>
      <c r="CQ190" s="2">
        <f t="shared" si="240"/>
        <v>53.241</v>
      </c>
      <c r="CR190" s="2">
        <f t="shared" si="241"/>
        <v>50.481000000000002</v>
      </c>
      <c r="CS190" s="2">
        <f t="shared" si="242"/>
        <v>49.036999999999999</v>
      </c>
      <c r="CT190" s="2">
        <f t="shared" si="243"/>
        <v>48.463000000000001</v>
      </c>
      <c r="CV190" s="2">
        <f t="shared" si="244"/>
        <v>33.9181595200969</v>
      </c>
      <c r="CW190" s="2">
        <f t="shared" si="245"/>
        <v>42.822395861984546</v>
      </c>
      <c r="CX190" s="2">
        <f t="shared" si="246"/>
        <v>47.608338452851498</v>
      </c>
      <c r="CY190" s="2">
        <f t="shared" si="247"/>
        <v>49.669143139659454</v>
      </c>
      <c r="CZ190" s="2">
        <f t="shared" si="248"/>
        <v>53.282440540035502</v>
      </c>
      <c r="DA190" s="2">
        <f t="shared" si="249"/>
        <v>58.055994243597965</v>
      </c>
      <c r="DB190" s="2">
        <f t="shared" si="250"/>
        <v>59.062554601391994</v>
      </c>
      <c r="DC190" s="2">
        <f t="shared" si="251"/>
        <v>59.89790268443884</v>
      </c>
      <c r="DD190" s="2">
        <f t="shared" si="252"/>
        <v>60.384274359868641</v>
      </c>
      <c r="DE190" s="2">
        <f t="shared" si="253"/>
        <v>63.069922948701716</v>
      </c>
      <c r="DF190" s="2">
        <f t="shared" si="254"/>
        <v>59.174822732426811</v>
      </c>
      <c r="DG190" s="2">
        <f t="shared" si="255"/>
        <v>57.367017003498944</v>
      </c>
      <c r="DH190" s="2">
        <f t="shared" si="256"/>
        <v>52.8929939637827</v>
      </c>
      <c r="DI190" s="2">
        <f t="shared" si="257"/>
        <v>54.146896613311043</v>
      </c>
      <c r="DJ190" s="2">
        <f t="shared" si="258"/>
        <v>69.981006752680187</v>
      </c>
      <c r="DL190" s="2">
        <f t="shared" si="259"/>
        <v>33.540200850232104</v>
      </c>
      <c r="DM190" s="2">
        <f t="shared" si="260"/>
        <v>39.264432684238692</v>
      </c>
      <c r="DN190" s="2">
        <f t="shared" si="261"/>
        <v>44.007491030560047</v>
      </c>
      <c r="DO190" s="2">
        <f t="shared" si="262"/>
        <v>47.592981734925246</v>
      </c>
      <c r="DP190" s="2">
        <f t="shared" si="263"/>
        <v>51.44000235143573</v>
      </c>
      <c r="DQ190" s="2">
        <f t="shared" si="264"/>
        <v>54.915915649540324</v>
      </c>
      <c r="DR190" s="2">
        <f t="shared" si="265"/>
        <v>55.868063747314437</v>
      </c>
      <c r="DS190" s="2">
        <f t="shared" si="266"/>
        <v>57.22076521511498</v>
      </c>
      <c r="DT190" s="2">
        <f t="shared" si="267"/>
        <v>56.376881133839291</v>
      </c>
      <c r="DU190" s="2">
        <f t="shared" si="268"/>
        <v>55.424438789761503</v>
      </c>
      <c r="DV190" s="2">
        <f t="shared" si="269"/>
        <v>54.155388052605034</v>
      </c>
      <c r="DW190" s="2">
        <f t="shared" si="270"/>
        <v>52.689894313330853</v>
      </c>
      <c r="DX190" s="2">
        <f t="shared" si="271"/>
        <v>50.155409999999975</v>
      </c>
      <c r="DY190" s="2">
        <f t="shared" si="272"/>
        <v>48.650849441559032</v>
      </c>
      <c r="DZ190" s="2">
        <f t="shared" si="273"/>
        <v>48.172235697618845</v>
      </c>
      <c r="EB190" s="2">
        <f t="shared" si="274"/>
        <v>0.99811189256518917</v>
      </c>
      <c r="EC190" s="2">
        <f t="shared" si="275"/>
        <v>0.99758540983090771</v>
      </c>
      <c r="ED190" s="2">
        <f t="shared" si="276"/>
        <v>0.99787423605830206</v>
      </c>
      <c r="EE190" s="2">
        <f t="shared" si="277"/>
        <v>0.99792929599028291</v>
      </c>
      <c r="EF190" s="2">
        <f t="shared" si="278"/>
        <v>0.99780346146657561</v>
      </c>
      <c r="EG190" s="2">
        <f t="shared" si="279"/>
        <v>0.99798379757063049</v>
      </c>
      <c r="EH190" s="2">
        <f t="shared" si="280"/>
        <v>0.99799305294407348</v>
      </c>
      <c r="EI190" s="2">
        <f t="shared" si="281"/>
        <v>0.99793651846668707</v>
      </c>
      <c r="EJ190" s="2">
        <f t="shared" si="282"/>
        <v>0.99792767224242829</v>
      </c>
      <c r="EK190" s="2">
        <f t="shared" si="283"/>
        <v>0.99796159756972769</v>
      </c>
      <c r="EL190" s="2">
        <f t="shared" si="284"/>
        <v>0.99778808370700456</v>
      </c>
      <c r="EM190" s="2">
        <f t="shared" si="285"/>
        <v>0.99757563993191023</v>
      </c>
      <c r="EN190" s="2">
        <f t="shared" si="286"/>
        <v>0.99724874380775186</v>
      </c>
      <c r="EO190" s="2">
        <f t="shared" si="287"/>
        <v>0.99761879626747507</v>
      </c>
      <c r="EP190" s="2">
        <f t="shared" si="288"/>
        <v>0.99790835206582917</v>
      </c>
    </row>
    <row r="191" spans="2:146" x14ac:dyDescent="0.25">
      <c r="B191" s="2">
        <v>169</v>
      </c>
      <c r="C191" s="49">
        <v>34.842100000000002</v>
      </c>
      <c r="D191" s="49">
        <v>39.192999999999998</v>
      </c>
      <c r="E191" s="49">
        <v>44.636000000000003</v>
      </c>
      <c r="F191" s="49">
        <v>47.454999999999998</v>
      </c>
      <c r="G191" s="49">
        <v>50.835999999999999</v>
      </c>
      <c r="H191" s="49">
        <v>55.273000000000003</v>
      </c>
      <c r="I191" s="49">
        <v>56.963999999999999</v>
      </c>
      <c r="J191" s="49">
        <v>57.764000000000003</v>
      </c>
      <c r="K191" s="49">
        <v>58.8</v>
      </c>
      <c r="L191" s="49">
        <v>56.235999999999997</v>
      </c>
      <c r="M191" s="49">
        <v>53.945</v>
      </c>
      <c r="N191" s="49">
        <v>52.685000000000002</v>
      </c>
      <c r="O191" s="49">
        <v>50</v>
      </c>
      <c r="P191" s="49">
        <v>47.741</v>
      </c>
      <c r="Q191" s="49">
        <v>48.167000000000002</v>
      </c>
      <c r="T191" s="4">
        <f t="shared" si="199"/>
        <v>33.515602251198075</v>
      </c>
      <c r="U191" s="4">
        <f t="shared" si="200"/>
        <v>39.223864083907571</v>
      </c>
      <c r="V191" s="4" t="e">
        <f t="shared" si="201"/>
        <v>#N/A</v>
      </c>
      <c r="W191" s="4" t="e">
        <f t="shared" si="202"/>
        <v>#N/A</v>
      </c>
      <c r="X191" s="4" t="e">
        <f t="shared" si="203"/>
        <v>#N/A</v>
      </c>
      <c r="Y191" s="4" t="e">
        <f t="shared" si="204"/>
        <v>#N/A</v>
      </c>
      <c r="Z191" s="4" t="e">
        <f t="shared" si="205"/>
        <v>#N/A</v>
      </c>
      <c r="AA191" s="4" t="e">
        <f t="shared" si="206"/>
        <v>#N/A</v>
      </c>
      <c r="AB191" s="4" t="e">
        <f t="shared" si="207"/>
        <v>#N/A</v>
      </c>
      <c r="AC191" s="4" t="e">
        <f t="shared" si="208"/>
        <v>#N/A</v>
      </c>
      <c r="AD191" s="4" t="e">
        <f t="shared" si="209"/>
        <v>#N/A</v>
      </c>
      <c r="AE191" s="4">
        <f t="shared" si="210"/>
        <v>52.547568636675891</v>
      </c>
      <c r="AF191" s="4">
        <f t="shared" si="211"/>
        <v>50.022533783983164</v>
      </c>
      <c r="AG191" s="4">
        <f t="shared" si="212"/>
        <v>48.502596692480296</v>
      </c>
      <c r="AH191" s="4">
        <f t="shared" si="213"/>
        <v>48.105208310698352</v>
      </c>
      <c r="AJ191" s="4">
        <f t="shared" si="291"/>
        <v>1.3264977488019269</v>
      </c>
      <c r="AK191" s="4">
        <f t="shared" si="291"/>
        <v>-3.0864083907573558E-2</v>
      </c>
      <c r="AL191" s="4">
        <f t="shared" si="291"/>
        <v>0</v>
      </c>
      <c r="AM191" s="4">
        <f t="shared" si="291"/>
        <v>0</v>
      </c>
      <c r="AN191" s="4">
        <f t="shared" si="291"/>
        <v>0</v>
      </c>
      <c r="AO191" s="4">
        <f t="shared" si="291"/>
        <v>0</v>
      </c>
      <c r="AP191" s="4">
        <f t="shared" si="291"/>
        <v>0</v>
      </c>
      <c r="AQ191" s="4">
        <f t="shared" si="291"/>
        <v>0</v>
      </c>
      <c r="AR191" s="4">
        <f t="shared" si="291"/>
        <v>0</v>
      </c>
      <c r="AS191" s="4">
        <f t="shared" si="291"/>
        <v>0</v>
      </c>
      <c r="AT191" s="4">
        <f t="shared" si="291"/>
        <v>0</v>
      </c>
      <c r="AU191" s="4">
        <f t="shared" si="291"/>
        <v>0.13743136332411154</v>
      </c>
      <c r="AV191" s="4">
        <f t="shared" si="291"/>
        <v>-2.2533783983163858E-2</v>
      </c>
      <c r="AW191" s="4">
        <f t="shared" si="291"/>
        <v>-0.76159669248029616</v>
      </c>
      <c r="AX191" s="4">
        <f t="shared" si="291"/>
        <v>6.179168930164991E-2</v>
      </c>
      <c r="AZ191" s="2">
        <f t="shared" si="292"/>
        <v>33.515602251198075</v>
      </c>
      <c r="BA191" s="2">
        <f t="shared" si="292"/>
        <v>39.223864083907571</v>
      </c>
      <c r="BB191" s="2" t="e">
        <f t="shared" si="292"/>
        <v>#N/A</v>
      </c>
      <c r="BC191" s="2" t="e">
        <f t="shared" si="292"/>
        <v>#N/A</v>
      </c>
      <c r="BD191" s="2" t="e">
        <f t="shared" si="292"/>
        <v>#N/A</v>
      </c>
      <c r="BE191" s="2" t="e">
        <f t="shared" si="292"/>
        <v>#N/A</v>
      </c>
      <c r="BF191" s="2" t="e">
        <f t="shared" si="292"/>
        <v>#N/A</v>
      </c>
      <c r="BG191" s="2" t="e">
        <f t="shared" si="292"/>
        <v>#N/A</v>
      </c>
      <c r="BH191" s="2" t="e">
        <f t="shared" si="292"/>
        <v>#N/A</v>
      </c>
      <c r="BI191" s="2" t="e">
        <f t="shared" si="292"/>
        <v>#N/A</v>
      </c>
      <c r="BJ191" s="2" t="e">
        <f t="shared" si="292"/>
        <v>#N/A</v>
      </c>
      <c r="BK191" s="2">
        <f t="shared" si="292"/>
        <v>52.547568529886462</v>
      </c>
      <c r="BL191" s="2">
        <f t="shared" si="292"/>
        <v>50.022531293681283</v>
      </c>
      <c r="BM191" s="2">
        <f t="shared" si="292"/>
        <v>48.502596692480296</v>
      </c>
      <c r="BN191" s="2">
        <f t="shared" si="292"/>
        <v>48.105208310698352</v>
      </c>
      <c r="BP191" s="2" t="str">
        <f t="shared" si="214"/>
        <v/>
      </c>
      <c r="BQ191" s="2" t="str">
        <f t="shared" si="215"/>
        <v/>
      </c>
      <c r="BR191" s="2" t="str">
        <f t="shared" si="216"/>
        <v/>
      </c>
      <c r="BS191" s="2" t="str">
        <f t="shared" si="217"/>
        <v/>
      </c>
      <c r="BT191" s="2" t="str">
        <f t="shared" si="218"/>
        <v/>
      </c>
      <c r="BU191" s="2" t="str">
        <f t="shared" si="219"/>
        <v/>
      </c>
      <c r="BV191" s="2" t="str">
        <f t="shared" si="220"/>
        <v/>
      </c>
      <c r="BW191" s="2" t="str">
        <f t="shared" si="221"/>
        <v/>
      </c>
      <c r="BX191" s="2" t="str">
        <f t="shared" si="222"/>
        <v/>
      </c>
      <c r="BY191" s="2" t="str">
        <f t="shared" si="223"/>
        <v/>
      </c>
      <c r="BZ191" s="2" t="str">
        <f t="shared" si="224"/>
        <v/>
      </c>
      <c r="CA191" s="2" t="str">
        <f t="shared" si="225"/>
        <v/>
      </c>
      <c r="CB191" s="2" t="str">
        <f t="shared" si="226"/>
        <v/>
      </c>
      <c r="CC191" s="2" t="str">
        <f t="shared" si="227"/>
        <v/>
      </c>
      <c r="CD191" s="2" t="str">
        <f t="shared" si="228"/>
        <v/>
      </c>
      <c r="CF191" s="2">
        <f t="shared" si="229"/>
        <v>34.842100000000002</v>
      </c>
      <c r="CG191" s="2" t="str">
        <f t="shared" si="230"/>
        <v/>
      </c>
      <c r="CH191" s="2" t="str">
        <f t="shared" si="231"/>
        <v/>
      </c>
      <c r="CI191" s="2" t="str">
        <f t="shared" si="232"/>
        <v/>
      </c>
      <c r="CJ191" s="2" t="str">
        <f t="shared" si="233"/>
        <v/>
      </c>
      <c r="CK191" s="2" t="str">
        <f t="shared" si="234"/>
        <v/>
      </c>
      <c r="CL191" s="2" t="str">
        <f t="shared" si="235"/>
        <v/>
      </c>
      <c r="CM191" s="2" t="str">
        <f t="shared" si="236"/>
        <v/>
      </c>
      <c r="CN191" s="2" t="str">
        <f t="shared" si="237"/>
        <v/>
      </c>
      <c r="CO191" s="2" t="str">
        <f t="shared" si="238"/>
        <v/>
      </c>
      <c r="CP191" s="2" t="str">
        <f t="shared" si="239"/>
        <v/>
      </c>
      <c r="CQ191" s="2">
        <f t="shared" si="240"/>
        <v>52.685000000000002</v>
      </c>
      <c r="CR191" s="2">
        <f t="shared" si="241"/>
        <v>50</v>
      </c>
      <c r="CS191" s="2">
        <f t="shared" si="242"/>
        <v>47.741</v>
      </c>
      <c r="CT191" s="2">
        <f t="shared" si="243"/>
        <v>48.167000000000002</v>
      </c>
      <c r="CV191" s="2">
        <f t="shared" si="244"/>
        <v>33.880605172497809</v>
      </c>
      <c r="CW191" s="2">
        <f t="shared" si="245"/>
        <v>42.790862823508462</v>
      </c>
      <c r="CX191" s="2">
        <f t="shared" si="246"/>
        <v>47.568084660267274</v>
      </c>
      <c r="CY191" s="2">
        <f t="shared" si="247"/>
        <v>49.606002038869782</v>
      </c>
      <c r="CZ191" s="2">
        <f t="shared" si="248"/>
        <v>53.213016415958137</v>
      </c>
      <c r="DA191" s="2">
        <f t="shared" si="249"/>
        <v>57.998236094768473</v>
      </c>
      <c r="DB191" s="2">
        <f t="shared" si="250"/>
        <v>58.99319255258419</v>
      </c>
      <c r="DC191" s="2">
        <f t="shared" si="251"/>
        <v>59.812172710065688</v>
      </c>
      <c r="DD191" s="2">
        <f t="shared" si="252"/>
        <v>60.297718942237857</v>
      </c>
      <c r="DE191" s="2">
        <f t="shared" si="253"/>
        <v>63.01084837753352</v>
      </c>
      <c r="DF191" s="2">
        <f t="shared" si="254"/>
        <v>59.085892427899338</v>
      </c>
      <c r="DG191" s="2">
        <f t="shared" si="255"/>
        <v>57.260621535265187</v>
      </c>
      <c r="DH191" s="2">
        <f t="shared" si="256"/>
        <v>52.758006036217303</v>
      </c>
      <c r="DI191" s="2">
        <f t="shared" si="257"/>
        <v>54.036794767372967</v>
      </c>
      <c r="DJ191" s="2">
        <f t="shared" si="258"/>
        <v>70.016384345848621</v>
      </c>
      <c r="DL191" s="2">
        <f t="shared" si="259"/>
        <v>33.514972536525775</v>
      </c>
      <c r="DM191" s="2">
        <f t="shared" si="260"/>
        <v>39.215990067866301</v>
      </c>
      <c r="DN191" s="2">
        <f t="shared" si="261"/>
        <v>43.930062399030703</v>
      </c>
      <c r="DO191" s="2">
        <f t="shared" si="262"/>
        <v>47.50197326321836</v>
      </c>
      <c r="DP191" s="2">
        <f t="shared" si="263"/>
        <v>51.354535620631921</v>
      </c>
      <c r="DQ191" s="2">
        <f t="shared" si="264"/>
        <v>54.828954766969666</v>
      </c>
      <c r="DR191" s="2">
        <f t="shared" si="265"/>
        <v>55.751648410699175</v>
      </c>
      <c r="DS191" s="2">
        <f t="shared" si="266"/>
        <v>57.097689601091169</v>
      </c>
      <c r="DT191" s="2">
        <f t="shared" si="267"/>
        <v>56.24536450493558</v>
      </c>
      <c r="DU191" s="2">
        <f t="shared" si="268"/>
        <v>55.293399507916384</v>
      </c>
      <c r="DV191" s="2">
        <f t="shared" si="269"/>
        <v>54.019841062751382</v>
      </c>
      <c r="DW191" s="2">
        <f t="shared" si="270"/>
        <v>52.537122443555333</v>
      </c>
      <c r="DX191" s="2">
        <f t="shared" si="271"/>
        <v>50.015648571428542</v>
      </c>
      <c r="DY191" s="2">
        <f t="shared" si="272"/>
        <v>48.490549478328816</v>
      </c>
      <c r="DZ191" s="2">
        <f t="shared" si="273"/>
        <v>48.063322819150429</v>
      </c>
      <c r="EB191" s="2">
        <f t="shared" si="274"/>
        <v>0.99827773942928866</v>
      </c>
      <c r="EC191" s="2">
        <f t="shared" si="275"/>
        <v>0.99779739963364056</v>
      </c>
      <c r="ED191" s="2">
        <f t="shared" si="276"/>
        <v>0.99806091754916293</v>
      </c>
      <c r="EE191" s="2">
        <f t="shared" si="277"/>
        <v>0.99811115135074613</v>
      </c>
      <c r="EF191" s="2">
        <f t="shared" si="278"/>
        <v>0.99799634579903707</v>
      </c>
      <c r="EG191" s="2">
        <f t="shared" si="279"/>
        <v>0.99816087526206887</v>
      </c>
      <c r="EH191" s="2">
        <f t="shared" si="280"/>
        <v>0.99816931925182451</v>
      </c>
      <c r="EI191" s="2">
        <f t="shared" si="281"/>
        <v>0.9981177407242694</v>
      </c>
      <c r="EJ191" s="2">
        <f t="shared" si="282"/>
        <v>0.99810966993511352</v>
      </c>
      <c r="EK191" s="2">
        <f t="shared" si="283"/>
        <v>0.99814062139546089</v>
      </c>
      <c r="EL191" s="2">
        <f t="shared" si="284"/>
        <v>0.99798231567391815</v>
      </c>
      <c r="EM191" s="2">
        <f t="shared" si="285"/>
        <v>0.99778848558487876</v>
      </c>
      <c r="EN191" s="2">
        <f t="shared" si="286"/>
        <v>0.9974902169607317</v>
      </c>
      <c r="EO191" s="2">
        <f t="shared" si="287"/>
        <v>0.99782786127846179</v>
      </c>
      <c r="EP191" s="2">
        <f t="shared" si="288"/>
        <v>0.99809204326708645</v>
      </c>
    </row>
    <row r="192" spans="2:146" x14ac:dyDescent="0.25">
      <c r="B192" s="2">
        <v>170</v>
      </c>
      <c r="C192" s="49">
        <v>34</v>
      </c>
      <c r="D192" s="49">
        <v>38.701799999999999</v>
      </c>
      <c r="E192" s="49">
        <v>42.018000000000001</v>
      </c>
      <c r="F192" s="49">
        <v>46.781999999999996</v>
      </c>
      <c r="G192" s="49">
        <v>51.673000000000002</v>
      </c>
      <c r="H192" s="49">
        <v>54.509</v>
      </c>
      <c r="I192" s="49">
        <v>56.726999999999997</v>
      </c>
      <c r="J192" s="49">
        <v>57.127000000000002</v>
      </c>
      <c r="K192" s="49">
        <v>57.164000000000001</v>
      </c>
      <c r="L192" s="49">
        <v>56.073</v>
      </c>
      <c r="M192" s="49">
        <v>53.927</v>
      </c>
      <c r="N192" s="49">
        <v>52.5</v>
      </c>
      <c r="O192" s="49">
        <v>49.944000000000003</v>
      </c>
      <c r="P192" s="49">
        <v>48.648000000000003</v>
      </c>
      <c r="Q192" s="49">
        <v>47.610999999999997</v>
      </c>
      <c r="T192" s="4">
        <f t="shared" si="199"/>
        <v>33.490299252783913</v>
      </c>
      <c r="U192" s="4">
        <f t="shared" si="200"/>
        <v>39.174764005959283</v>
      </c>
      <c r="V192" s="4" t="e">
        <f t="shared" si="201"/>
        <v>#N/A</v>
      </c>
      <c r="W192" s="4" t="e">
        <f t="shared" si="202"/>
        <v>#N/A</v>
      </c>
      <c r="X192" s="4" t="e">
        <f t="shared" si="203"/>
        <v>#N/A</v>
      </c>
      <c r="Y192" s="4" t="e">
        <f t="shared" si="204"/>
        <v>#N/A</v>
      </c>
      <c r="Z192" s="4" t="e">
        <f t="shared" si="205"/>
        <v>#N/A</v>
      </c>
      <c r="AA192" s="4" t="e">
        <f t="shared" si="206"/>
        <v>#N/A</v>
      </c>
      <c r="AB192" s="4" t="e">
        <f t="shared" si="207"/>
        <v>#N/A</v>
      </c>
      <c r="AC192" s="4" t="e">
        <f t="shared" si="208"/>
        <v>#N/A</v>
      </c>
      <c r="AD192" s="4" t="e">
        <f t="shared" si="209"/>
        <v>#N/A</v>
      </c>
      <c r="AE192" s="4" t="e">
        <f t="shared" si="210"/>
        <v>#N/A</v>
      </c>
      <c r="AF192" s="4">
        <f t="shared" si="211"/>
        <v>49.882177310352688</v>
      </c>
      <c r="AG192" s="4" t="e">
        <f t="shared" si="212"/>
        <v>#N/A</v>
      </c>
      <c r="AH192" s="4" t="e">
        <f t="shared" si="213"/>
        <v>#N/A</v>
      </c>
      <c r="AJ192" s="4">
        <f t="shared" ref="AJ192:AX222" si="293">IF(OR($B192 &lt; C$226, $B192 &gt; C$231), 0, C192-T192)</f>
        <v>0.50970074721608682</v>
      </c>
      <c r="AK192" s="4">
        <f t="shared" si="293"/>
        <v>-0.4729640059592839</v>
      </c>
      <c r="AL192" s="4">
        <f t="shared" si="293"/>
        <v>0</v>
      </c>
      <c r="AM192" s="4">
        <f t="shared" si="293"/>
        <v>0</v>
      </c>
      <c r="AN192" s="4">
        <f t="shared" si="293"/>
        <v>0</v>
      </c>
      <c r="AO192" s="4">
        <f t="shared" si="293"/>
        <v>0</v>
      </c>
      <c r="AP192" s="4">
        <f t="shared" si="293"/>
        <v>0</v>
      </c>
      <c r="AQ192" s="4">
        <f t="shared" si="293"/>
        <v>0</v>
      </c>
      <c r="AR192" s="4">
        <f t="shared" si="293"/>
        <v>0</v>
      </c>
      <c r="AS192" s="4">
        <f t="shared" si="293"/>
        <v>0</v>
      </c>
      <c r="AT192" s="4">
        <f t="shared" si="293"/>
        <v>0</v>
      </c>
      <c r="AU192" s="4">
        <f t="shared" si="293"/>
        <v>0</v>
      </c>
      <c r="AV192" s="4">
        <f t="shared" si="293"/>
        <v>6.1822689647314633E-2</v>
      </c>
      <c r="AW192" s="4">
        <f t="shared" si="293"/>
        <v>0</v>
      </c>
      <c r="AX192" s="4">
        <f t="shared" si="293"/>
        <v>0</v>
      </c>
      <c r="AZ192" s="2">
        <f t="shared" ref="AZ192:BN222" si="294">IF(OR($B192 &lt; C$226, $B192 &gt; C$231), #N/A, ((1-EB192)*CV192) + (EB192*DL192))</f>
        <v>33.490299252783913</v>
      </c>
      <c r="BA192" s="2">
        <f t="shared" si="294"/>
        <v>39.174764005959283</v>
      </c>
      <c r="BB192" s="2" t="e">
        <f t="shared" si="294"/>
        <v>#N/A</v>
      </c>
      <c r="BC192" s="2" t="e">
        <f t="shared" si="294"/>
        <v>#N/A</v>
      </c>
      <c r="BD192" s="2" t="e">
        <f t="shared" si="294"/>
        <v>#N/A</v>
      </c>
      <c r="BE192" s="2" t="e">
        <f t="shared" si="294"/>
        <v>#N/A</v>
      </c>
      <c r="BF192" s="2" t="e">
        <f t="shared" si="294"/>
        <v>#N/A</v>
      </c>
      <c r="BG192" s="2" t="e">
        <f t="shared" si="294"/>
        <v>#N/A</v>
      </c>
      <c r="BH192" s="2" t="e">
        <f t="shared" si="294"/>
        <v>#N/A</v>
      </c>
      <c r="BI192" s="2" t="e">
        <f t="shared" si="294"/>
        <v>#N/A</v>
      </c>
      <c r="BJ192" s="2" t="e">
        <f t="shared" si="294"/>
        <v>#N/A</v>
      </c>
      <c r="BK192" s="2" t="e">
        <f t="shared" si="294"/>
        <v>#N/A</v>
      </c>
      <c r="BL192" s="2">
        <f t="shared" si="294"/>
        <v>49.882176575376519</v>
      </c>
      <c r="BM192" s="2" t="e">
        <f t="shared" si="294"/>
        <v>#N/A</v>
      </c>
      <c r="BN192" s="2" t="e">
        <f t="shared" si="294"/>
        <v>#N/A</v>
      </c>
      <c r="BP192" s="2" t="str">
        <f t="shared" si="214"/>
        <v/>
      </c>
      <c r="BQ192" s="2" t="str">
        <f t="shared" si="215"/>
        <v/>
      </c>
      <c r="BR192" s="2" t="str">
        <f t="shared" si="216"/>
        <v/>
      </c>
      <c r="BS192" s="2" t="str">
        <f t="shared" si="217"/>
        <v/>
      </c>
      <c r="BT192" s="2" t="str">
        <f t="shared" si="218"/>
        <v/>
      </c>
      <c r="BU192" s="2" t="str">
        <f t="shared" si="219"/>
        <v/>
      </c>
      <c r="BV192" s="2" t="str">
        <f t="shared" si="220"/>
        <v/>
      </c>
      <c r="BW192" s="2" t="str">
        <f t="shared" si="221"/>
        <v/>
      </c>
      <c r="BX192" s="2" t="str">
        <f t="shared" si="222"/>
        <v/>
      </c>
      <c r="BY192" s="2" t="str">
        <f t="shared" si="223"/>
        <v/>
      </c>
      <c r="BZ192" s="2" t="str">
        <f t="shared" si="224"/>
        <v/>
      </c>
      <c r="CA192" s="2" t="str">
        <f t="shared" si="225"/>
        <v/>
      </c>
      <c r="CB192" s="2" t="str">
        <f t="shared" si="226"/>
        <v/>
      </c>
      <c r="CC192" s="2" t="str">
        <f t="shared" si="227"/>
        <v/>
      </c>
      <c r="CD192" s="2" t="str">
        <f t="shared" si="228"/>
        <v/>
      </c>
      <c r="CF192" s="2">
        <f t="shared" si="229"/>
        <v>34</v>
      </c>
      <c r="CG192" s="2" t="str">
        <f t="shared" si="230"/>
        <v/>
      </c>
      <c r="CH192" s="2" t="str">
        <f t="shared" si="231"/>
        <v/>
      </c>
      <c r="CI192" s="2" t="str">
        <f t="shared" si="232"/>
        <v/>
      </c>
      <c r="CJ192" s="2" t="str">
        <f t="shared" si="233"/>
        <v/>
      </c>
      <c r="CK192" s="2" t="str">
        <f t="shared" si="234"/>
        <v/>
      </c>
      <c r="CL192" s="2" t="str">
        <f t="shared" si="235"/>
        <v/>
      </c>
      <c r="CM192" s="2" t="str">
        <f t="shared" si="236"/>
        <v/>
      </c>
      <c r="CN192" s="2" t="str">
        <f t="shared" si="237"/>
        <v/>
      </c>
      <c r="CO192" s="2" t="str">
        <f t="shared" si="238"/>
        <v/>
      </c>
      <c r="CP192" s="2" t="str">
        <f t="shared" si="239"/>
        <v/>
      </c>
      <c r="CQ192" s="2" t="str">
        <f t="shared" si="240"/>
        <v/>
      </c>
      <c r="CR192" s="2">
        <f t="shared" si="241"/>
        <v>49.944000000000003</v>
      </c>
      <c r="CS192" s="2" t="str">
        <f t="shared" si="242"/>
        <v/>
      </c>
      <c r="CT192" s="2" t="str">
        <f t="shared" si="243"/>
        <v/>
      </c>
      <c r="CV192" s="2">
        <f t="shared" si="244"/>
        <v>33.843050824898711</v>
      </c>
      <c r="CW192" s="2">
        <f t="shared" si="245"/>
        <v>42.759329785032371</v>
      </c>
      <c r="CX192" s="2">
        <f t="shared" si="246"/>
        <v>47.527830867683043</v>
      </c>
      <c r="CY192" s="2">
        <f t="shared" si="247"/>
        <v>49.542860938080111</v>
      </c>
      <c r="CZ192" s="2">
        <f t="shared" si="248"/>
        <v>53.143592291880779</v>
      </c>
      <c r="DA192" s="2">
        <f t="shared" si="249"/>
        <v>57.940477945938966</v>
      </c>
      <c r="DB192" s="2">
        <f t="shared" si="250"/>
        <v>58.923830503776394</v>
      </c>
      <c r="DC192" s="2">
        <f t="shared" si="251"/>
        <v>59.726442735692537</v>
      </c>
      <c r="DD192" s="2">
        <f t="shared" si="252"/>
        <v>60.211163524607073</v>
      </c>
      <c r="DE192" s="2">
        <f t="shared" si="253"/>
        <v>62.951773806365324</v>
      </c>
      <c r="DF192" s="2">
        <f t="shared" si="254"/>
        <v>58.996962123371873</v>
      </c>
      <c r="DG192" s="2">
        <f t="shared" si="255"/>
        <v>57.154226067031423</v>
      </c>
      <c r="DH192" s="2">
        <f t="shared" si="256"/>
        <v>52.623018108651912</v>
      </c>
      <c r="DI192" s="2">
        <f t="shared" si="257"/>
        <v>53.926692921434885</v>
      </c>
      <c r="DJ192" s="2">
        <f t="shared" si="258"/>
        <v>70.051761939017041</v>
      </c>
      <c r="DL192" s="2">
        <f t="shared" si="259"/>
        <v>33.489744222819446</v>
      </c>
      <c r="DM192" s="2">
        <f t="shared" si="260"/>
        <v>39.16754745149391</v>
      </c>
      <c r="DN192" s="2">
        <f t="shared" si="261"/>
        <v>43.852633767501352</v>
      </c>
      <c r="DO192" s="2">
        <f t="shared" si="262"/>
        <v>47.410964791511482</v>
      </c>
      <c r="DP192" s="2">
        <f t="shared" si="263"/>
        <v>51.269068889828112</v>
      </c>
      <c r="DQ192" s="2">
        <f t="shared" si="264"/>
        <v>54.741993884399015</v>
      </c>
      <c r="DR192" s="2">
        <f t="shared" si="265"/>
        <v>55.635233074083899</v>
      </c>
      <c r="DS192" s="2">
        <f t="shared" si="266"/>
        <v>56.974613987067357</v>
      </c>
      <c r="DT192" s="2">
        <f t="shared" si="267"/>
        <v>56.113847876031869</v>
      </c>
      <c r="DU192" s="2">
        <f t="shared" si="268"/>
        <v>55.162360226071264</v>
      </c>
      <c r="DV192" s="2">
        <f t="shared" si="269"/>
        <v>53.884294072897731</v>
      </c>
      <c r="DW192" s="2">
        <f t="shared" si="270"/>
        <v>52.384350573779813</v>
      </c>
      <c r="DX192" s="2">
        <f t="shared" si="271"/>
        <v>49.875887142857117</v>
      </c>
      <c r="DY192" s="2">
        <f t="shared" si="272"/>
        <v>48.330249515098586</v>
      </c>
      <c r="DZ192" s="2">
        <f t="shared" si="273"/>
        <v>47.954409940682019</v>
      </c>
      <c r="EB192" s="2">
        <f t="shared" si="274"/>
        <v>0.9984290416278726</v>
      </c>
      <c r="EC192" s="2">
        <f t="shared" si="275"/>
        <v>0.99799081520113642</v>
      </c>
      <c r="ED192" s="2">
        <f t="shared" si="276"/>
        <v>0.9982312340026952</v>
      </c>
      <c r="EE192" s="2">
        <f t="shared" si="277"/>
        <v>0.99827706320897192</v>
      </c>
      <c r="EF192" s="2">
        <f t="shared" si="278"/>
        <v>0.99817232343129336</v>
      </c>
      <c r="EG192" s="2">
        <f t="shared" si="279"/>
        <v>0.99832242683408623</v>
      </c>
      <c r="EH192" s="2">
        <f t="shared" si="280"/>
        <v>0.99833013033155327</v>
      </c>
      <c r="EI192" s="2">
        <f t="shared" si="281"/>
        <v>0.99828307478362466</v>
      </c>
      <c r="EJ192" s="2">
        <f t="shared" si="282"/>
        <v>0.9982757116924792</v>
      </c>
      <c r="EK192" s="2">
        <f t="shared" si="283"/>
        <v>0.99830394907550635</v>
      </c>
      <c r="EL192" s="2">
        <f t="shared" si="284"/>
        <v>0.99815952327637547</v>
      </c>
      <c r="EM192" s="2">
        <f t="shared" si="285"/>
        <v>0.99798268233359078</v>
      </c>
      <c r="EN192" s="2">
        <f t="shared" si="286"/>
        <v>0.99771054507494672</v>
      </c>
      <c r="EO192" s="2">
        <f t="shared" si="287"/>
        <v>0.99801860724835068</v>
      </c>
      <c r="EP192" s="2">
        <f t="shared" si="288"/>
        <v>0.99825963060619716</v>
      </c>
    </row>
    <row r="193" spans="2:146" x14ac:dyDescent="0.25">
      <c r="B193" s="2">
        <v>171</v>
      </c>
      <c r="C193" s="49">
        <v>33.491199999999999</v>
      </c>
      <c r="D193" s="49">
        <v>38.578899999999997</v>
      </c>
      <c r="E193" s="49">
        <v>43.235999999999997</v>
      </c>
      <c r="F193" s="49">
        <v>48.618000000000002</v>
      </c>
      <c r="G193" s="49">
        <v>51.127000000000002</v>
      </c>
      <c r="H193" s="49">
        <v>55.527000000000001</v>
      </c>
      <c r="I193" s="49">
        <v>56.709000000000003</v>
      </c>
      <c r="J193" s="49">
        <v>56.055</v>
      </c>
      <c r="K193" s="49">
        <v>55.417999999999999</v>
      </c>
      <c r="L193" s="49">
        <v>56.055</v>
      </c>
      <c r="M193" s="49">
        <v>54.564</v>
      </c>
      <c r="N193" s="49">
        <v>52.851999999999997</v>
      </c>
      <c r="O193" s="49">
        <v>50.667000000000002</v>
      </c>
      <c r="P193" s="49">
        <v>48.685000000000002</v>
      </c>
      <c r="Q193" s="49">
        <v>47.314999999999998</v>
      </c>
      <c r="T193" s="4" t="e">
        <f t="shared" si="199"/>
        <v>#N/A</v>
      </c>
      <c r="U193" s="4">
        <f t="shared" si="200"/>
        <v>39.125718565316895</v>
      </c>
      <c r="V193" s="4" t="e">
        <f t="shared" si="201"/>
        <v>#N/A</v>
      </c>
      <c r="W193" s="4" t="e">
        <f t="shared" si="202"/>
        <v>#N/A</v>
      </c>
      <c r="X193" s="4" t="e">
        <f t="shared" si="203"/>
        <v>#N/A</v>
      </c>
      <c r="Y193" s="4" t="e">
        <f t="shared" si="204"/>
        <v>#N/A</v>
      </c>
      <c r="Z193" s="4" t="e">
        <f t="shared" si="205"/>
        <v>#N/A</v>
      </c>
      <c r="AA193" s="4" t="e">
        <f t="shared" si="206"/>
        <v>#N/A</v>
      </c>
      <c r="AB193" s="4" t="e">
        <f t="shared" si="207"/>
        <v>#N/A</v>
      </c>
      <c r="AC193" s="4" t="e">
        <f t="shared" si="208"/>
        <v>#N/A</v>
      </c>
      <c r="AD193" s="4" t="e">
        <f t="shared" si="209"/>
        <v>#N/A</v>
      </c>
      <c r="AE193" s="4" t="e">
        <f t="shared" si="210"/>
        <v>#N/A</v>
      </c>
      <c r="AF193" s="4">
        <f t="shared" si="211"/>
        <v>49.741873073525596</v>
      </c>
      <c r="AG193" s="4" t="e">
        <f t="shared" si="212"/>
        <v>#N/A</v>
      </c>
      <c r="AH193" s="4" t="e">
        <f t="shared" si="213"/>
        <v>#N/A</v>
      </c>
      <c r="AJ193" s="4">
        <f t="shared" si="293"/>
        <v>0</v>
      </c>
      <c r="AK193" s="4">
        <f t="shared" si="293"/>
        <v>-0.54681856531689732</v>
      </c>
      <c r="AL193" s="4">
        <f t="shared" si="293"/>
        <v>0</v>
      </c>
      <c r="AM193" s="4">
        <f t="shared" si="293"/>
        <v>0</v>
      </c>
      <c r="AN193" s="4">
        <f t="shared" si="293"/>
        <v>0</v>
      </c>
      <c r="AO193" s="4">
        <f t="shared" si="293"/>
        <v>0</v>
      </c>
      <c r="AP193" s="4">
        <f t="shared" si="293"/>
        <v>0</v>
      </c>
      <c r="AQ193" s="4">
        <f t="shared" si="293"/>
        <v>0</v>
      </c>
      <c r="AR193" s="4">
        <f t="shared" si="293"/>
        <v>0</v>
      </c>
      <c r="AS193" s="4">
        <f t="shared" si="293"/>
        <v>0</v>
      </c>
      <c r="AT193" s="4">
        <f t="shared" si="293"/>
        <v>0</v>
      </c>
      <c r="AU193" s="4">
        <f t="shared" si="293"/>
        <v>0</v>
      </c>
      <c r="AV193" s="4">
        <f t="shared" si="293"/>
        <v>0.92512692647440531</v>
      </c>
      <c r="AW193" s="4">
        <f t="shared" si="293"/>
        <v>0</v>
      </c>
      <c r="AX193" s="4">
        <f t="shared" si="293"/>
        <v>0</v>
      </c>
      <c r="AZ193" s="2" t="e">
        <f t="shared" si="294"/>
        <v>#N/A</v>
      </c>
      <c r="BA193" s="2">
        <f t="shared" si="294"/>
        <v>39.125718565316895</v>
      </c>
      <c r="BB193" s="2" t="e">
        <f t="shared" si="294"/>
        <v>#N/A</v>
      </c>
      <c r="BC193" s="2" t="e">
        <f t="shared" si="294"/>
        <v>#N/A</v>
      </c>
      <c r="BD193" s="2" t="e">
        <f t="shared" si="294"/>
        <v>#N/A</v>
      </c>
      <c r="BE193" s="2" t="e">
        <f t="shared" si="294"/>
        <v>#N/A</v>
      </c>
      <c r="BF193" s="2" t="e">
        <f t="shared" si="294"/>
        <v>#N/A</v>
      </c>
      <c r="BG193" s="2" t="e">
        <f t="shared" si="294"/>
        <v>#N/A</v>
      </c>
      <c r="BH193" s="2" t="e">
        <f t="shared" si="294"/>
        <v>#N/A</v>
      </c>
      <c r="BI193" s="2" t="e">
        <f t="shared" si="294"/>
        <v>#N/A</v>
      </c>
      <c r="BJ193" s="2" t="e">
        <f t="shared" si="294"/>
        <v>#N/A</v>
      </c>
      <c r="BK193" s="2" t="e">
        <f t="shared" si="294"/>
        <v>#N/A</v>
      </c>
      <c r="BL193" s="2">
        <f t="shared" si="294"/>
        <v>49.741872869772166</v>
      </c>
      <c r="BM193" s="2" t="e">
        <f t="shared" si="294"/>
        <v>#N/A</v>
      </c>
      <c r="BN193" s="2" t="e">
        <f t="shared" si="294"/>
        <v>#N/A</v>
      </c>
      <c r="BP193" s="2" t="str">
        <f t="shared" si="214"/>
        <v/>
      </c>
      <c r="BQ193" s="2" t="str">
        <f t="shared" si="215"/>
        <v/>
      </c>
      <c r="BR193" s="2" t="str">
        <f t="shared" si="216"/>
        <v/>
      </c>
      <c r="BS193" s="2" t="str">
        <f t="shared" si="217"/>
        <v/>
      </c>
      <c r="BT193" s="2" t="str">
        <f t="shared" si="218"/>
        <v/>
      </c>
      <c r="BU193" s="2" t="str">
        <f t="shared" si="219"/>
        <v/>
      </c>
      <c r="BV193" s="2" t="str">
        <f t="shared" si="220"/>
        <v/>
      </c>
      <c r="BW193" s="2" t="str">
        <f t="shared" si="221"/>
        <v/>
      </c>
      <c r="BX193" s="2" t="str">
        <f t="shared" si="222"/>
        <v/>
      </c>
      <c r="BY193" s="2" t="str">
        <f t="shared" si="223"/>
        <v/>
      </c>
      <c r="BZ193" s="2" t="str">
        <f t="shared" si="224"/>
        <v/>
      </c>
      <c r="CA193" s="2" t="str">
        <f t="shared" si="225"/>
        <v/>
      </c>
      <c r="CB193" s="2" t="str">
        <f t="shared" si="226"/>
        <v/>
      </c>
      <c r="CC193" s="2" t="str">
        <f t="shared" si="227"/>
        <v/>
      </c>
      <c r="CD193" s="2" t="str">
        <f t="shared" si="228"/>
        <v/>
      </c>
      <c r="CF193" s="2" t="str">
        <f t="shared" si="229"/>
        <v/>
      </c>
      <c r="CG193" s="2" t="str">
        <f t="shared" si="230"/>
        <v/>
      </c>
      <c r="CH193" s="2" t="str">
        <f t="shared" si="231"/>
        <v/>
      </c>
      <c r="CI193" s="2" t="str">
        <f t="shared" si="232"/>
        <v/>
      </c>
      <c r="CJ193" s="2" t="str">
        <f t="shared" si="233"/>
        <v/>
      </c>
      <c r="CK193" s="2" t="str">
        <f t="shared" si="234"/>
        <v/>
      </c>
      <c r="CL193" s="2" t="str">
        <f t="shared" si="235"/>
        <v/>
      </c>
      <c r="CM193" s="2" t="str">
        <f t="shared" si="236"/>
        <v/>
      </c>
      <c r="CN193" s="2" t="str">
        <f t="shared" si="237"/>
        <v/>
      </c>
      <c r="CO193" s="2" t="str">
        <f t="shared" si="238"/>
        <v/>
      </c>
      <c r="CP193" s="2" t="str">
        <f t="shared" si="239"/>
        <v/>
      </c>
      <c r="CQ193" s="2" t="str">
        <f t="shared" si="240"/>
        <v/>
      </c>
      <c r="CR193" s="2">
        <f t="shared" si="241"/>
        <v>50.667000000000002</v>
      </c>
      <c r="CS193" s="2" t="str">
        <f t="shared" si="242"/>
        <v/>
      </c>
      <c r="CT193" s="2" t="str">
        <f t="shared" si="243"/>
        <v/>
      </c>
      <c r="CV193" s="2">
        <f t="shared" si="244"/>
        <v>33.80549647729962</v>
      </c>
      <c r="CW193" s="2">
        <f t="shared" si="245"/>
        <v>42.72779674655628</v>
      </c>
      <c r="CX193" s="2">
        <f t="shared" si="246"/>
        <v>47.487577075098812</v>
      </c>
      <c r="CY193" s="2">
        <f t="shared" si="247"/>
        <v>49.479719837290439</v>
      </c>
      <c r="CZ193" s="2">
        <f t="shared" si="248"/>
        <v>53.074168167803414</v>
      </c>
      <c r="DA193" s="2">
        <f t="shared" si="249"/>
        <v>57.882719797109466</v>
      </c>
      <c r="DB193" s="2">
        <f t="shared" si="250"/>
        <v>58.854468454968597</v>
      </c>
      <c r="DC193" s="2">
        <f t="shared" si="251"/>
        <v>59.640712761319385</v>
      </c>
      <c r="DD193" s="2">
        <f t="shared" si="252"/>
        <v>60.124608106976282</v>
      </c>
      <c r="DE193" s="2">
        <f t="shared" si="253"/>
        <v>62.892699235197121</v>
      </c>
      <c r="DF193" s="2">
        <f t="shared" si="254"/>
        <v>58.9080318188444</v>
      </c>
      <c r="DG193" s="2">
        <f t="shared" si="255"/>
        <v>57.047830598797667</v>
      </c>
      <c r="DH193" s="2">
        <f t="shared" si="256"/>
        <v>52.488030181086515</v>
      </c>
      <c r="DI193" s="2">
        <f t="shared" si="257"/>
        <v>53.816591075496802</v>
      </c>
      <c r="DJ193" s="2">
        <f t="shared" si="258"/>
        <v>70.087139532185461</v>
      </c>
      <c r="DL193" s="2">
        <f t="shared" si="259"/>
        <v>33.464515909113118</v>
      </c>
      <c r="DM193" s="2">
        <f t="shared" si="260"/>
        <v>39.119104835121519</v>
      </c>
      <c r="DN193" s="2">
        <f t="shared" si="261"/>
        <v>43.775205135972001</v>
      </c>
      <c r="DO193" s="2">
        <f t="shared" si="262"/>
        <v>47.319956319804604</v>
      </c>
      <c r="DP193" s="2">
        <f t="shared" si="263"/>
        <v>51.183602159024304</v>
      </c>
      <c r="DQ193" s="2">
        <f t="shared" si="264"/>
        <v>54.655033001828357</v>
      </c>
      <c r="DR193" s="2">
        <f t="shared" si="265"/>
        <v>55.518817737468638</v>
      </c>
      <c r="DS193" s="2">
        <f t="shared" si="266"/>
        <v>56.851538373043553</v>
      </c>
      <c r="DT193" s="2">
        <f t="shared" si="267"/>
        <v>55.982331247128158</v>
      </c>
      <c r="DU193" s="2">
        <f t="shared" si="268"/>
        <v>55.031320944226152</v>
      </c>
      <c r="DV193" s="2">
        <f t="shared" si="269"/>
        <v>53.74874708304408</v>
      </c>
      <c r="DW193" s="2">
        <f t="shared" si="270"/>
        <v>52.231578704004292</v>
      </c>
      <c r="DX193" s="2">
        <f t="shared" si="271"/>
        <v>49.736125714285691</v>
      </c>
      <c r="DY193" s="2">
        <f t="shared" si="272"/>
        <v>48.169949551868363</v>
      </c>
      <c r="DZ193" s="2">
        <f t="shared" si="273"/>
        <v>47.845497062213603</v>
      </c>
      <c r="EB193" s="2">
        <f t="shared" si="274"/>
        <v>0.99856707086650542</v>
      </c>
      <c r="EC193" s="2">
        <f t="shared" si="275"/>
        <v>0.99816727768463298</v>
      </c>
      <c r="ED193" s="2">
        <f t="shared" si="276"/>
        <v>0.99838661514348193</v>
      </c>
      <c r="EE193" s="2">
        <f t="shared" si="277"/>
        <v>0.99842842472061888</v>
      </c>
      <c r="EF193" s="2">
        <f t="shared" si="278"/>
        <v>0.99833287105794954</v>
      </c>
      <c r="EG193" s="2">
        <f t="shared" si="279"/>
        <v>0.99846980922008355</v>
      </c>
      <c r="EH193" s="2">
        <f t="shared" si="280"/>
        <v>0.99847683696306422</v>
      </c>
      <c r="EI193" s="2">
        <f t="shared" si="281"/>
        <v>0.99843390900166862</v>
      </c>
      <c r="EJ193" s="2">
        <f t="shared" si="282"/>
        <v>0.99842719174897332</v>
      </c>
      <c r="EK193" s="2">
        <f t="shared" si="283"/>
        <v>0.99845295230049536</v>
      </c>
      <c r="EL193" s="2">
        <f t="shared" si="284"/>
        <v>0.9983211934091718</v>
      </c>
      <c r="EM193" s="2">
        <f t="shared" si="285"/>
        <v>0.9981598577927262</v>
      </c>
      <c r="EN193" s="2">
        <f t="shared" si="286"/>
        <v>0.99791157158404198</v>
      </c>
      <c r="EO193" s="2">
        <f t="shared" si="287"/>
        <v>0.99819263323519158</v>
      </c>
      <c r="EP193" s="2">
        <f t="shared" si="288"/>
        <v>0.99841252115195067</v>
      </c>
    </row>
    <row r="194" spans="2:146" x14ac:dyDescent="0.25">
      <c r="B194" s="2">
        <v>172</v>
      </c>
      <c r="C194" s="49">
        <v>33.192999999999998</v>
      </c>
      <c r="D194" s="49">
        <v>38.8947</v>
      </c>
      <c r="E194" s="49">
        <v>42.235999999999997</v>
      </c>
      <c r="F194" s="49">
        <v>47.908999999999999</v>
      </c>
      <c r="G194" s="49">
        <v>51.890999999999998</v>
      </c>
      <c r="H194" s="49">
        <v>54.835999999999999</v>
      </c>
      <c r="I194" s="49">
        <v>53.963999999999999</v>
      </c>
      <c r="J194" s="49">
        <v>56.326999999999998</v>
      </c>
      <c r="K194" s="49">
        <v>56.854999999999997</v>
      </c>
      <c r="L194" s="49">
        <v>55.273000000000003</v>
      </c>
      <c r="M194" s="49">
        <v>54.890999999999998</v>
      </c>
      <c r="N194" s="49">
        <v>53.667000000000002</v>
      </c>
      <c r="O194" s="49">
        <v>50.685000000000002</v>
      </c>
      <c r="P194" s="49">
        <v>48.093000000000004</v>
      </c>
      <c r="Q194" s="49">
        <v>47.351999999999997</v>
      </c>
      <c r="T194" s="4" t="e">
        <f t="shared" si="199"/>
        <v>#N/A</v>
      </c>
      <c r="U194" s="4">
        <f t="shared" si="200"/>
        <v>39.076723253503836</v>
      </c>
      <c r="V194" s="4" t="e">
        <f t="shared" si="201"/>
        <v>#N/A</v>
      </c>
      <c r="W194" s="4" t="e">
        <f t="shared" si="202"/>
        <v>#N/A</v>
      </c>
      <c r="X194" s="4" t="e">
        <f t="shared" si="203"/>
        <v>#N/A</v>
      </c>
      <c r="Y194" s="4" t="e">
        <f t="shared" si="204"/>
        <v>#N/A</v>
      </c>
      <c r="Z194" s="4" t="e">
        <f t="shared" si="205"/>
        <v>#N/A</v>
      </c>
      <c r="AA194" s="4" t="e">
        <f t="shared" si="206"/>
        <v>#N/A</v>
      </c>
      <c r="AB194" s="4" t="e">
        <f t="shared" si="207"/>
        <v>#N/A</v>
      </c>
      <c r="AC194" s="4" t="e">
        <f t="shared" si="208"/>
        <v>#N/A</v>
      </c>
      <c r="AD194" s="4" t="e">
        <f t="shared" si="209"/>
        <v>#N/A</v>
      </c>
      <c r="AE194" s="4" t="e">
        <f t="shared" si="210"/>
        <v>#N/A</v>
      </c>
      <c r="AF194" s="4">
        <f t="shared" si="211"/>
        <v>49.601615863827305</v>
      </c>
      <c r="AG194" s="4" t="e">
        <f t="shared" si="212"/>
        <v>#N/A</v>
      </c>
      <c r="AH194" s="4" t="e">
        <f t="shared" si="213"/>
        <v>#N/A</v>
      </c>
      <c r="AJ194" s="4">
        <f t="shared" si="293"/>
        <v>0</v>
      </c>
      <c r="AK194" s="4">
        <f t="shared" si="293"/>
        <v>-0.18202325350383575</v>
      </c>
      <c r="AL194" s="4">
        <f t="shared" si="293"/>
        <v>0</v>
      </c>
      <c r="AM194" s="4">
        <f t="shared" si="293"/>
        <v>0</v>
      </c>
      <c r="AN194" s="4">
        <f t="shared" si="293"/>
        <v>0</v>
      </c>
      <c r="AO194" s="4">
        <f t="shared" si="293"/>
        <v>0</v>
      </c>
      <c r="AP194" s="4">
        <f t="shared" si="293"/>
        <v>0</v>
      </c>
      <c r="AQ194" s="4">
        <f t="shared" si="293"/>
        <v>0</v>
      </c>
      <c r="AR194" s="4">
        <f t="shared" si="293"/>
        <v>0</v>
      </c>
      <c r="AS194" s="4">
        <f t="shared" si="293"/>
        <v>0</v>
      </c>
      <c r="AT194" s="4">
        <f t="shared" si="293"/>
        <v>0</v>
      </c>
      <c r="AU194" s="4">
        <f t="shared" si="293"/>
        <v>0</v>
      </c>
      <c r="AV194" s="4">
        <f t="shared" si="293"/>
        <v>1.0833841361726968</v>
      </c>
      <c r="AW194" s="4">
        <f t="shared" si="293"/>
        <v>0</v>
      </c>
      <c r="AX194" s="4">
        <f t="shared" si="293"/>
        <v>0</v>
      </c>
      <c r="AZ194" s="2" t="e">
        <f t="shared" si="294"/>
        <v>#N/A</v>
      </c>
      <c r="BA194" s="2">
        <f t="shared" si="294"/>
        <v>39.076723253503836</v>
      </c>
      <c r="BB194" s="2" t="e">
        <f t="shared" si="294"/>
        <v>#N/A</v>
      </c>
      <c r="BC194" s="2" t="e">
        <f t="shared" si="294"/>
        <v>#N/A</v>
      </c>
      <c r="BD194" s="2" t="e">
        <f t="shared" si="294"/>
        <v>#N/A</v>
      </c>
      <c r="BE194" s="2" t="e">
        <f t="shared" si="294"/>
        <v>#N/A</v>
      </c>
      <c r="BF194" s="2" t="e">
        <f t="shared" si="294"/>
        <v>#N/A</v>
      </c>
      <c r="BG194" s="2" t="e">
        <f t="shared" si="294"/>
        <v>#N/A</v>
      </c>
      <c r="BH194" s="2" t="e">
        <f t="shared" si="294"/>
        <v>#N/A</v>
      </c>
      <c r="BI194" s="2" t="e">
        <f t="shared" si="294"/>
        <v>#N/A</v>
      </c>
      <c r="BJ194" s="2" t="e">
        <f t="shared" si="294"/>
        <v>#N/A</v>
      </c>
      <c r="BK194" s="2" t="e">
        <f t="shared" si="294"/>
        <v>#N/A</v>
      </c>
      <c r="BL194" s="2">
        <f t="shared" si="294"/>
        <v>49.601615810769779</v>
      </c>
      <c r="BM194" s="2" t="e">
        <f t="shared" si="294"/>
        <v>#N/A</v>
      </c>
      <c r="BN194" s="2" t="e">
        <f t="shared" si="294"/>
        <v>#N/A</v>
      </c>
      <c r="BP194" s="2" t="str">
        <f t="shared" si="214"/>
        <v/>
      </c>
      <c r="BQ194" s="2" t="str">
        <f t="shared" si="215"/>
        <v/>
      </c>
      <c r="BR194" s="2" t="str">
        <f t="shared" si="216"/>
        <v/>
      </c>
      <c r="BS194" s="2" t="str">
        <f t="shared" si="217"/>
        <v/>
      </c>
      <c r="BT194" s="2" t="str">
        <f t="shared" si="218"/>
        <v/>
      </c>
      <c r="BU194" s="2" t="str">
        <f t="shared" si="219"/>
        <v/>
      </c>
      <c r="BV194" s="2" t="str">
        <f t="shared" si="220"/>
        <v/>
      </c>
      <c r="BW194" s="2" t="str">
        <f t="shared" si="221"/>
        <v/>
      </c>
      <c r="BX194" s="2" t="str">
        <f t="shared" si="222"/>
        <v/>
      </c>
      <c r="BY194" s="2" t="str">
        <f t="shared" si="223"/>
        <v/>
      </c>
      <c r="BZ194" s="2" t="str">
        <f t="shared" si="224"/>
        <v/>
      </c>
      <c r="CA194" s="2" t="str">
        <f t="shared" si="225"/>
        <v/>
      </c>
      <c r="CB194" s="2" t="str">
        <f t="shared" si="226"/>
        <v/>
      </c>
      <c r="CC194" s="2" t="str">
        <f t="shared" si="227"/>
        <v/>
      </c>
      <c r="CD194" s="2" t="str">
        <f t="shared" si="228"/>
        <v/>
      </c>
      <c r="CF194" s="2" t="str">
        <f t="shared" si="229"/>
        <v/>
      </c>
      <c r="CG194" s="2" t="str">
        <f t="shared" si="230"/>
        <v/>
      </c>
      <c r="CH194" s="2" t="str">
        <f t="shared" si="231"/>
        <v/>
      </c>
      <c r="CI194" s="2" t="str">
        <f t="shared" si="232"/>
        <v/>
      </c>
      <c r="CJ194" s="2" t="str">
        <f t="shared" si="233"/>
        <v/>
      </c>
      <c r="CK194" s="2" t="str">
        <f t="shared" si="234"/>
        <v/>
      </c>
      <c r="CL194" s="2" t="str">
        <f t="shared" si="235"/>
        <v/>
      </c>
      <c r="CM194" s="2" t="str">
        <f t="shared" si="236"/>
        <v/>
      </c>
      <c r="CN194" s="2" t="str">
        <f t="shared" si="237"/>
        <v/>
      </c>
      <c r="CO194" s="2" t="str">
        <f t="shared" si="238"/>
        <v/>
      </c>
      <c r="CP194" s="2" t="str">
        <f t="shared" si="239"/>
        <v/>
      </c>
      <c r="CQ194" s="2" t="str">
        <f t="shared" si="240"/>
        <v/>
      </c>
      <c r="CR194" s="2">
        <f t="shared" si="241"/>
        <v>50.685000000000002</v>
      </c>
      <c r="CS194" s="2" t="str">
        <f t="shared" si="242"/>
        <v/>
      </c>
      <c r="CT194" s="2" t="str">
        <f t="shared" si="243"/>
        <v/>
      </c>
      <c r="CV194" s="2">
        <f t="shared" si="244"/>
        <v>33.767942129700529</v>
      </c>
      <c r="CW194" s="2">
        <f t="shared" si="245"/>
        <v>42.696263708080195</v>
      </c>
      <c r="CX194" s="2">
        <f t="shared" si="246"/>
        <v>47.447323282514589</v>
      </c>
      <c r="CY194" s="2">
        <f t="shared" si="247"/>
        <v>49.416578736500767</v>
      </c>
      <c r="CZ194" s="2">
        <f t="shared" si="248"/>
        <v>53.004744043726056</v>
      </c>
      <c r="DA194" s="2">
        <f t="shared" si="249"/>
        <v>57.824961648279967</v>
      </c>
      <c r="DB194" s="2">
        <f t="shared" si="250"/>
        <v>58.7851064061608</v>
      </c>
      <c r="DC194" s="2">
        <f t="shared" si="251"/>
        <v>59.554982786946233</v>
      </c>
      <c r="DD194" s="2">
        <f t="shared" si="252"/>
        <v>60.038052689345498</v>
      </c>
      <c r="DE194" s="2">
        <f t="shared" si="253"/>
        <v>62.833624664028925</v>
      </c>
      <c r="DF194" s="2">
        <f t="shared" si="254"/>
        <v>58.819101514316927</v>
      </c>
      <c r="DG194" s="2">
        <f t="shared" si="255"/>
        <v>56.941435130563903</v>
      </c>
      <c r="DH194" s="2">
        <f t="shared" si="256"/>
        <v>52.353042253521124</v>
      </c>
      <c r="DI194" s="2">
        <f t="shared" si="257"/>
        <v>53.706489229558727</v>
      </c>
      <c r="DJ194" s="2">
        <f t="shared" si="258"/>
        <v>70.12251712535388</v>
      </c>
      <c r="DL194" s="2">
        <f t="shared" si="259"/>
        <v>33.439287595406789</v>
      </c>
      <c r="DM194" s="2">
        <f t="shared" si="260"/>
        <v>39.070662218749121</v>
      </c>
      <c r="DN194" s="2">
        <f t="shared" si="261"/>
        <v>43.697776504442658</v>
      </c>
      <c r="DO194" s="2">
        <f t="shared" si="262"/>
        <v>47.228947848097718</v>
      </c>
      <c r="DP194" s="2">
        <f t="shared" si="263"/>
        <v>51.098135428220495</v>
      </c>
      <c r="DQ194" s="2">
        <f t="shared" si="264"/>
        <v>54.568072119257707</v>
      </c>
      <c r="DR194" s="2">
        <f t="shared" si="265"/>
        <v>55.402402400853369</v>
      </c>
      <c r="DS194" s="2">
        <f t="shared" si="266"/>
        <v>56.728462759019749</v>
      </c>
      <c r="DT194" s="2">
        <f t="shared" si="267"/>
        <v>55.850814618224447</v>
      </c>
      <c r="DU194" s="2">
        <f t="shared" si="268"/>
        <v>54.900281662381033</v>
      </c>
      <c r="DV194" s="2">
        <f t="shared" si="269"/>
        <v>53.613200093190429</v>
      </c>
      <c r="DW194" s="2">
        <f t="shared" si="270"/>
        <v>52.078806834228772</v>
      </c>
      <c r="DX194" s="2">
        <f t="shared" si="271"/>
        <v>49.596364285714259</v>
      </c>
      <c r="DY194" s="2">
        <f t="shared" si="272"/>
        <v>48.00964958863814</v>
      </c>
      <c r="DZ194" s="2">
        <f t="shared" si="273"/>
        <v>47.736584183745187</v>
      </c>
      <c r="EB194" s="2">
        <f t="shared" si="274"/>
        <v>0.99869298830727293</v>
      </c>
      <c r="EC194" s="2">
        <f t="shared" si="275"/>
        <v>0.99832826779982564</v>
      </c>
      <c r="ED194" s="2">
        <f t="shared" si="276"/>
        <v>0.99852836660916844</v>
      </c>
      <c r="EE194" s="2">
        <f t="shared" si="277"/>
        <v>0.99856650808479974</v>
      </c>
      <c r="EF194" s="2">
        <f t="shared" si="278"/>
        <v>0.99847933726933058</v>
      </c>
      <c r="EG194" s="2">
        <f t="shared" si="279"/>
        <v>0.99860426149991965</v>
      </c>
      <c r="EH194" s="2">
        <f t="shared" si="280"/>
        <v>0.9986106725999977</v>
      </c>
      <c r="EI194" s="2">
        <f t="shared" si="281"/>
        <v>0.99857151118972809</v>
      </c>
      <c r="EJ194" s="2">
        <f t="shared" si="282"/>
        <v>0.99856538329011701</v>
      </c>
      <c r="EK194" s="2">
        <f t="shared" si="283"/>
        <v>0.99858888364305454</v>
      </c>
      <c r="EL194" s="2">
        <f t="shared" si="284"/>
        <v>0.99846868399090816</v>
      </c>
      <c r="EM194" s="2">
        <f t="shared" si="285"/>
        <v>0.99832149859053598</v>
      </c>
      <c r="EN194" s="2">
        <f t="shared" si="286"/>
        <v>0.99809498058284352</v>
      </c>
      <c r="EO194" s="2">
        <f t="shared" si="287"/>
        <v>0.99835139974507314</v>
      </c>
      <c r="EP194" s="2">
        <f t="shared" si="288"/>
        <v>0.99855199982531773</v>
      </c>
    </row>
    <row r="195" spans="2:146" x14ac:dyDescent="0.25">
      <c r="B195" s="2">
        <v>173</v>
      </c>
      <c r="C195" s="49">
        <v>33.263199999999998</v>
      </c>
      <c r="D195" s="49">
        <v>39.473700000000001</v>
      </c>
      <c r="E195" s="49">
        <v>43.417999999999999</v>
      </c>
      <c r="F195" s="49">
        <v>47.890999999999998</v>
      </c>
      <c r="G195" s="49">
        <v>51.945</v>
      </c>
      <c r="H195" s="49">
        <v>53.817999999999998</v>
      </c>
      <c r="I195" s="49">
        <v>56.472999999999999</v>
      </c>
      <c r="J195" s="49">
        <v>56.709000000000003</v>
      </c>
      <c r="K195" s="49">
        <v>56.744999999999997</v>
      </c>
      <c r="L195" s="49">
        <v>55.4</v>
      </c>
      <c r="M195" s="49">
        <v>55.545000000000002</v>
      </c>
      <c r="N195" s="49">
        <v>52.704000000000001</v>
      </c>
      <c r="O195" s="49">
        <v>50.37</v>
      </c>
      <c r="P195" s="49">
        <v>48.851999999999997</v>
      </c>
      <c r="Q195" s="49">
        <v>47.536999999999999</v>
      </c>
      <c r="T195" s="4" t="e">
        <f t="shared" si="199"/>
        <v>#N/A</v>
      </c>
      <c r="U195" s="4">
        <f t="shared" si="200"/>
        <v>39.027773929763839</v>
      </c>
      <c r="V195" s="4" t="e">
        <f t="shared" si="201"/>
        <v>#N/A</v>
      </c>
      <c r="W195" s="4" t="e">
        <f t="shared" si="202"/>
        <v>#N/A</v>
      </c>
      <c r="X195" s="4" t="e">
        <f t="shared" si="203"/>
        <v>#N/A</v>
      </c>
      <c r="Y195" s="4" t="e">
        <f t="shared" si="204"/>
        <v>#N/A</v>
      </c>
      <c r="Z195" s="4" t="e">
        <f t="shared" si="205"/>
        <v>#N/A</v>
      </c>
      <c r="AA195" s="4" t="e">
        <f t="shared" si="206"/>
        <v>#N/A</v>
      </c>
      <c r="AB195" s="4" t="e">
        <f t="shared" si="207"/>
        <v>#N/A</v>
      </c>
      <c r="AC195" s="4" t="e">
        <f t="shared" si="208"/>
        <v>#N/A</v>
      </c>
      <c r="AD195" s="4" t="e">
        <f t="shared" si="209"/>
        <v>#N/A</v>
      </c>
      <c r="AE195" s="4" t="e">
        <f t="shared" si="210"/>
        <v>#N/A</v>
      </c>
      <c r="AF195" s="4">
        <f t="shared" si="211"/>
        <v>49.461401415704465</v>
      </c>
      <c r="AG195" s="4" t="e">
        <f t="shared" si="212"/>
        <v>#N/A</v>
      </c>
      <c r="AH195" s="4" t="e">
        <f t="shared" si="213"/>
        <v>#N/A</v>
      </c>
      <c r="AJ195" s="4">
        <f t="shared" si="293"/>
        <v>0</v>
      </c>
      <c r="AK195" s="4">
        <f t="shared" si="293"/>
        <v>0.44592607023616182</v>
      </c>
      <c r="AL195" s="4">
        <f t="shared" si="293"/>
        <v>0</v>
      </c>
      <c r="AM195" s="4">
        <f t="shared" si="293"/>
        <v>0</v>
      </c>
      <c r="AN195" s="4">
        <f t="shared" si="293"/>
        <v>0</v>
      </c>
      <c r="AO195" s="4">
        <f t="shared" si="293"/>
        <v>0</v>
      </c>
      <c r="AP195" s="4">
        <f t="shared" si="293"/>
        <v>0</v>
      </c>
      <c r="AQ195" s="4">
        <f t="shared" si="293"/>
        <v>0</v>
      </c>
      <c r="AR195" s="4">
        <f t="shared" si="293"/>
        <v>0</v>
      </c>
      <c r="AS195" s="4">
        <f t="shared" si="293"/>
        <v>0</v>
      </c>
      <c r="AT195" s="4">
        <f t="shared" si="293"/>
        <v>0</v>
      </c>
      <c r="AU195" s="4">
        <f t="shared" si="293"/>
        <v>0</v>
      </c>
      <c r="AV195" s="4">
        <f t="shared" si="293"/>
        <v>0.90859858429553242</v>
      </c>
      <c r="AW195" s="4">
        <f t="shared" si="293"/>
        <v>0</v>
      </c>
      <c r="AX195" s="4">
        <f t="shared" si="293"/>
        <v>0</v>
      </c>
      <c r="AZ195" s="2" t="e">
        <f t="shared" si="294"/>
        <v>#N/A</v>
      </c>
      <c r="BA195" s="2">
        <f t="shared" si="294"/>
        <v>39.027773929763839</v>
      </c>
      <c r="BB195" s="2" t="e">
        <f t="shared" si="294"/>
        <v>#N/A</v>
      </c>
      <c r="BC195" s="2" t="e">
        <f t="shared" si="294"/>
        <v>#N/A</v>
      </c>
      <c r="BD195" s="2" t="e">
        <f t="shared" si="294"/>
        <v>#N/A</v>
      </c>
      <c r="BE195" s="2" t="e">
        <f t="shared" si="294"/>
        <v>#N/A</v>
      </c>
      <c r="BF195" s="2" t="e">
        <f t="shared" si="294"/>
        <v>#N/A</v>
      </c>
      <c r="BG195" s="2" t="e">
        <f t="shared" si="294"/>
        <v>#N/A</v>
      </c>
      <c r="BH195" s="2" t="e">
        <f t="shared" si="294"/>
        <v>#N/A</v>
      </c>
      <c r="BI195" s="2" t="e">
        <f t="shared" si="294"/>
        <v>#N/A</v>
      </c>
      <c r="BJ195" s="2" t="e">
        <f t="shared" si="294"/>
        <v>#N/A</v>
      </c>
      <c r="BK195" s="2" t="e">
        <f t="shared" si="294"/>
        <v>#N/A</v>
      </c>
      <c r="BL195" s="2">
        <f t="shared" si="294"/>
        <v>49.461401402726715</v>
      </c>
      <c r="BM195" s="2" t="e">
        <f t="shared" si="294"/>
        <v>#N/A</v>
      </c>
      <c r="BN195" s="2" t="e">
        <f t="shared" si="294"/>
        <v>#N/A</v>
      </c>
      <c r="BP195" s="2" t="str">
        <f t="shared" si="214"/>
        <v/>
      </c>
      <c r="BQ195" s="2" t="str">
        <f t="shared" si="215"/>
        <v/>
      </c>
      <c r="BR195" s="2" t="str">
        <f t="shared" si="216"/>
        <v/>
      </c>
      <c r="BS195" s="2" t="str">
        <f t="shared" si="217"/>
        <v/>
      </c>
      <c r="BT195" s="2" t="str">
        <f t="shared" si="218"/>
        <v/>
      </c>
      <c r="BU195" s="2" t="str">
        <f t="shared" si="219"/>
        <v/>
      </c>
      <c r="BV195" s="2" t="str">
        <f t="shared" si="220"/>
        <v/>
      </c>
      <c r="BW195" s="2" t="str">
        <f t="shared" si="221"/>
        <v/>
      </c>
      <c r="BX195" s="2" t="str">
        <f t="shared" si="222"/>
        <v/>
      </c>
      <c r="BY195" s="2" t="str">
        <f t="shared" si="223"/>
        <v/>
      </c>
      <c r="BZ195" s="2" t="str">
        <f t="shared" si="224"/>
        <v/>
      </c>
      <c r="CA195" s="2" t="str">
        <f t="shared" si="225"/>
        <v/>
      </c>
      <c r="CB195" s="2" t="str">
        <f t="shared" si="226"/>
        <v/>
      </c>
      <c r="CC195" s="2" t="str">
        <f t="shared" si="227"/>
        <v/>
      </c>
      <c r="CD195" s="2" t="str">
        <f t="shared" si="228"/>
        <v/>
      </c>
      <c r="CF195" s="2" t="str">
        <f t="shared" si="229"/>
        <v/>
      </c>
      <c r="CG195" s="2" t="str">
        <f t="shared" si="230"/>
        <v/>
      </c>
      <c r="CH195" s="2" t="str">
        <f t="shared" si="231"/>
        <v/>
      </c>
      <c r="CI195" s="2" t="str">
        <f t="shared" si="232"/>
        <v/>
      </c>
      <c r="CJ195" s="2" t="str">
        <f t="shared" si="233"/>
        <v/>
      </c>
      <c r="CK195" s="2" t="str">
        <f t="shared" si="234"/>
        <v/>
      </c>
      <c r="CL195" s="2" t="str">
        <f t="shared" si="235"/>
        <v/>
      </c>
      <c r="CM195" s="2" t="str">
        <f t="shared" si="236"/>
        <v/>
      </c>
      <c r="CN195" s="2" t="str">
        <f t="shared" si="237"/>
        <v/>
      </c>
      <c r="CO195" s="2" t="str">
        <f t="shared" si="238"/>
        <v/>
      </c>
      <c r="CP195" s="2" t="str">
        <f t="shared" si="239"/>
        <v/>
      </c>
      <c r="CQ195" s="2" t="str">
        <f t="shared" si="240"/>
        <v/>
      </c>
      <c r="CR195" s="2">
        <f t="shared" si="241"/>
        <v>50.37</v>
      </c>
      <c r="CS195" s="2" t="str">
        <f t="shared" si="242"/>
        <v/>
      </c>
      <c r="CT195" s="2" t="str">
        <f t="shared" si="243"/>
        <v/>
      </c>
      <c r="CV195" s="2">
        <f t="shared" si="244"/>
        <v>33.730387782101438</v>
      </c>
      <c r="CW195" s="2">
        <f t="shared" si="245"/>
        <v>42.664730669604104</v>
      </c>
      <c r="CX195" s="2">
        <f t="shared" si="246"/>
        <v>47.407069489930365</v>
      </c>
      <c r="CY195" s="2">
        <f t="shared" si="247"/>
        <v>49.353437635711096</v>
      </c>
      <c r="CZ195" s="2">
        <f t="shared" si="248"/>
        <v>52.935319919648691</v>
      </c>
      <c r="DA195" s="2">
        <f t="shared" si="249"/>
        <v>57.767203499450467</v>
      </c>
      <c r="DB195" s="2">
        <f t="shared" si="250"/>
        <v>58.715744357353003</v>
      </c>
      <c r="DC195" s="2">
        <f t="shared" si="251"/>
        <v>59.469252812573082</v>
      </c>
      <c r="DD195" s="2">
        <f t="shared" si="252"/>
        <v>59.951497271714715</v>
      </c>
      <c r="DE195" s="2">
        <f t="shared" si="253"/>
        <v>62.774550092860721</v>
      </c>
      <c r="DF195" s="2">
        <f t="shared" si="254"/>
        <v>58.730171209789454</v>
      </c>
      <c r="DG195" s="2">
        <f t="shared" si="255"/>
        <v>56.835039662330146</v>
      </c>
      <c r="DH195" s="2">
        <f t="shared" si="256"/>
        <v>52.218054325955734</v>
      </c>
      <c r="DI195" s="2">
        <f t="shared" si="257"/>
        <v>53.596387383620637</v>
      </c>
      <c r="DJ195" s="2">
        <f t="shared" si="258"/>
        <v>70.1578947185223</v>
      </c>
      <c r="DL195" s="2">
        <f t="shared" si="259"/>
        <v>33.41405928170046</v>
      </c>
      <c r="DM195" s="2">
        <f t="shared" si="260"/>
        <v>39.022219602376737</v>
      </c>
      <c r="DN195" s="2">
        <f t="shared" si="261"/>
        <v>43.620347872913307</v>
      </c>
      <c r="DO195" s="2">
        <f t="shared" si="262"/>
        <v>47.13793937639084</v>
      </c>
      <c r="DP195" s="2">
        <f t="shared" si="263"/>
        <v>51.012668697416686</v>
      </c>
      <c r="DQ195" s="2">
        <f t="shared" si="264"/>
        <v>54.481111236687049</v>
      </c>
      <c r="DR195" s="2">
        <f t="shared" si="265"/>
        <v>55.2859870642381</v>
      </c>
      <c r="DS195" s="2">
        <f t="shared" si="266"/>
        <v>56.605387144995937</v>
      </c>
      <c r="DT195" s="2">
        <f t="shared" si="267"/>
        <v>55.719297989320737</v>
      </c>
      <c r="DU195" s="2">
        <f t="shared" si="268"/>
        <v>54.769242380535914</v>
      </c>
      <c r="DV195" s="2">
        <f t="shared" si="269"/>
        <v>53.477653103336777</v>
      </c>
      <c r="DW195" s="2">
        <f t="shared" si="270"/>
        <v>51.926034964453251</v>
      </c>
      <c r="DX195" s="2">
        <f t="shared" si="271"/>
        <v>49.456602857142826</v>
      </c>
      <c r="DY195" s="2">
        <f t="shared" si="272"/>
        <v>47.84934962540791</v>
      </c>
      <c r="DZ195" s="2">
        <f t="shared" si="273"/>
        <v>47.627671305276778</v>
      </c>
      <c r="EB195" s="2">
        <f t="shared" si="274"/>
        <v>0.99880785406887429</v>
      </c>
      <c r="EC195" s="2">
        <f t="shared" si="275"/>
        <v>0.99847513781438491</v>
      </c>
      <c r="ED195" s="2">
        <f t="shared" si="276"/>
        <v>0.99865768058203286</v>
      </c>
      <c r="EE195" s="2">
        <f t="shared" si="277"/>
        <v>0.99869247491478053</v>
      </c>
      <c r="EF195" s="2">
        <f t="shared" si="278"/>
        <v>0.99861295351725721</v>
      </c>
      <c r="EG195" s="2">
        <f t="shared" si="279"/>
        <v>0.99872691501163235</v>
      </c>
      <c r="EH195" s="2">
        <f t="shared" si="280"/>
        <v>0.99873276343749751</v>
      </c>
      <c r="EI195" s="2">
        <f t="shared" si="281"/>
        <v>0.99869703894996364</v>
      </c>
      <c r="EJ195" s="2">
        <f t="shared" si="282"/>
        <v>0.99869144883090921</v>
      </c>
      <c r="EK195" s="2">
        <f t="shared" si="283"/>
        <v>0.99871288677510628</v>
      </c>
      <c r="EL195" s="2">
        <f t="shared" si="284"/>
        <v>0.99860323500221626</v>
      </c>
      <c r="EM195" s="2">
        <f t="shared" si="285"/>
        <v>0.99846896240185867</v>
      </c>
      <c r="EN195" s="2">
        <f t="shared" si="286"/>
        <v>0.99826231036899271</v>
      </c>
      <c r="EO195" s="2">
        <f t="shared" si="287"/>
        <v>0.9984962405639729</v>
      </c>
      <c r="EP195" s="2">
        <f t="shared" si="288"/>
        <v>0.99867923986947116</v>
      </c>
    </row>
    <row r="196" spans="2:146" x14ac:dyDescent="0.25">
      <c r="B196" s="2">
        <v>174</v>
      </c>
      <c r="C196" s="49">
        <v>34.175400000000003</v>
      </c>
      <c r="D196" s="49">
        <v>38.403500000000001</v>
      </c>
      <c r="E196" s="49">
        <v>43.764000000000003</v>
      </c>
      <c r="F196" s="49">
        <v>48.4</v>
      </c>
      <c r="G196" s="49">
        <v>50.363999999999997</v>
      </c>
      <c r="H196" s="49">
        <v>52.890999999999998</v>
      </c>
      <c r="I196" s="49">
        <v>55.290999999999997</v>
      </c>
      <c r="J196" s="49">
        <v>57.182000000000002</v>
      </c>
      <c r="K196" s="49">
        <v>57.218000000000004</v>
      </c>
      <c r="L196" s="49">
        <v>55.764000000000003</v>
      </c>
      <c r="M196" s="49">
        <v>55.109000000000002</v>
      </c>
      <c r="N196" s="49">
        <v>53.610999999999997</v>
      </c>
      <c r="O196" s="49">
        <v>48.777999999999999</v>
      </c>
      <c r="P196" s="49">
        <v>51.832999999999998</v>
      </c>
      <c r="Q196" s="49">
        <v>47.37</v>
      </c>
      <c r="T196" s="4" t="e">
        <f t="shared" si="199"/>
        <v>#N/A</v>
      </c>
      <c r="U196" s="4">
        <f t="shared" si="200"/>
        <v>38.978866791687892</v>
      </c>
      <c r="V196" s="4" t="e">
        <f t="shared" si="201"/>
        <v>#N/A</v>
      </c>
      <c r="W196" s="4" t="e">
        <f t="shared" si="202"/>
        <v>#N/A</v>
      </c>
      <c r="X196" s="4" t="e">
        <f t="shared" si="203"/>
        <v>#N/A</v>
      </c>
      <c r="Y196" s="4" t="e">
        <f t="shared" si="204"/>
        <v>#N/A</v>
      </c>
      <c r="Z196" s="4" t="e">
        <f t="shared" si="205"/>
        <v>#N/A</v>
      </c>
      <c r="AA196" s="4" t="e">
        <f t="shared" si="206"/>
        <v>#N/A</v>
      </c>
      <c r="AB196" s="4" t="e">
        <f t="shared" si="207"/>
        <v>#N/A</v>
      </c>
      <c r="AC196" s="4" t="e">
        <f t="shared" si="208"/>
        <v>#N/A</v>
      </c>
      <c r="AD196" s="4" t="e">
        <f t="shared" si="209"/>
        <v>#N/A</v>
      </c>
      <c r="AE196" s="4" t="e">
        <f t="shared" si="210"/>
        <v>#N/A</v>
      </c>
      <c r="AF196" s="4" t="e">
        <f t="shared" si="211"/>
        <v>#N/A</v>
      </c>
      <c r="AG196" s="4" t="e">
        <f t="shared" si="212"/>
        <v>#N/A</v>
      </c>
      <c r="AH196" s="4" t="e">
        <f t="shared" si="213"/>
        <v>#N/A</v>
      </c>
      <c r="AJ196" s="4">
        <f t="shared" si="293"/>
        <v>0</v>
      </c>
      <c r="AK196" s="4">
        <f t="shared" si="293"/>
        <v>-0.57536679168789107</v>
      </c>
      <c r="AL196" s="4">
        <f t="shared" si="293"/>
        <v>0</v>
      </c>
      <c r="AM196" s="4">
        <f t="shared" si="293"/>
        <v>0</v>
      </c>
      <c r="AN196" s="4">
        <f t="shared" si="293"/>
        <v>0</v>
      </c>
      <c r="AO196" s="4">
        <f t="shared" si="293"/>
        <v>0</v>
      </c>
      <c r="AP196" s="4">
        <f t="shared" si="293"/>
        <v>0</v>
      </c>
      <c r="AQ196" s="4">
        <f t="shared" si="293"/>
        <v>0</v>
      </c>
      <c r="AR196" s="4">
        <f t="shared" si="293"/>
        <v>0</v>
      </c>
      <c r="AS196" s="4">
        <f t="shared" si="293"/>
        <v>0</v>
      </c>
      <c r="AT196" s="4">
        <f t="shared" si="293"/>
        <v>0</v>
      </c>
      <c r="AU196" s="4">
        <f t="shared" si="293"/>
        <v>0</v>
      </c>
      <c r="AV196" s="4">
        <f t="shared" si="293"/>
        <v>0</v>
      </c>
      <c r="AW196" s="4">
        <f t="shared" si="293"/>
        <v>0</v>
      </c>
      <c r="AX196" s="4">
        <f t="shared" si="293"/>
        <v>0</v>
      </c>
      <c r="AZ196" s="2" t="e">
        <f t="shared" si="294"/>
        <v>#N/A</v>
      </c>
      <c r="BA196" s="2">
        <f t="shared" si="294"/>
        <v>38.978866791687892</v>
      </c>
      <c r="BB196" s="2" t="e">
        <f t="shared" si="294"/>
        <v>#N/A</v>
      </c>
      <c r="BC196" s="2" t="e">
        <f t="shared" si="294"/>
        <v>#N/A</v>
      </c>
      <c r="BD196" s="2" t="e">
        <f t="shared" si="294"/>
        <v>#N/A</v>
      </c>
      <c r="BE196" s="2" t="e">
        <f t="shared" si="294"/>
        <v>#N/A</v>
      </c>
      <c r="BF196" s="2" t="e">
        <f t="shared" si="294"/>
        <v>#N/A</v>
      </c>
      <c r="BG196" s="2" t="e">
        <f t="shared" si="294"/>
        <v>#N/A</v>
      </c>
      <c r="BH196" s="2" t="e">
        <f t="shared" si="294"/>
        <v>#N/A</v>
      </c>
      <c r="BI196" s="2" t="e">
        <f t="shared" si="294"/>
        <v>#N/A</v>
      </c>
      <c r="BJ196" s="2" t="e">
        <f t="shared" si="294"/>
        <v>#N/A</v>
      </c>
      <c r="BK196" s="2" t="e">
        <f t="shared" si="294"/>
        <v>#N/A</v>
      </c>
      <c r="BL196" s="2" t="e">
        <f t="shared" si="294"/>
        <v>#N/A</v>
      </c>
      <c r="BM196" s="2" t="e">
        <f t="shared" si="294"/>
        <v>#N/A</v>
      </c>
      <c r="BN196" s="2" t="e">
        <f t="shared" si="294"/>
        <v>#N/A</v>
      </c>
      <c r="BP196" s="2" t="str">
        <f t="shared" si="214"/>
        <v/>
      </c>
      <c r="BQ196" s="2" t="str">
        <f t="shared" si="215"/>
        <v/>
      </c>
      <c r="BR196" s="2" t="str">
        <f t="shared" si="216"/>
        <v/>
      </c>
      <c r="BS196" s="2" t="str">
        <f t="shared" si="217"/>
        <v/>
      </c>
      <c r="BT196" s="2" t="str">
        <f t="shared" si="218"/>
        <v/>
      </c>
      <c r="BU196" s="2" t="str">
        <f t="shared" si="219"/>
        <v/>
      </c>
      <c r="BV196" s="2" t="str">
        <f t="shared" si="220"/>
        <v/>
      </c>
      <c r="BW196" s="2" t="str">
        <f t="shared" si="221"/>
        <v/>
      </c>
      <c r="BX196" s="2" t="str">
        <f t="shared" si="222"/>
        <v/>
      </c>
      <c r="BY196" s="2" t="str">
        <f t="shared" si="223"/>
        <v/>
      </c>
      <c r="BZ196" s="2" t="str">
        <f t="shared" si="224"/>
        <v/>
      </c>
      <c r="CA196" s="2" t="str">
        <f t="shared" si="225"/>
        <v/>
      </c>
      <c r="CB196" s="2" t="str">
        <f t="shared" si="226"/>
        <v/>
      </c>
      <c r="CC196" s="2" t="str">
        <f t="shared" si="227"/>
        <v/>
      </c>
      <c r="CD196" s="2" t="str">
        <f t="shared" si="228"/>
        <v/>
      </c>
      <c r="CF196" s="2" t="str">
        <f t="shared" si="229"/>
        <v/>
      </c>
      <c r="CG196" s="2" t="str">
        <f t="shared" si="230"/>
        <v/>
      </c>
      <c r="CH196" s="2" t="str">
        <f t="shared" si="231"/>
        <v/>
      </c>
      <c r="CI196" s="2" t="str">
        <f t="shared" si="232"/>
        <v/>
      </c>
      <c r="CJ196" s="2" t="str">
        <f t="shared" si="233"/>
        <v/>
      </c>
      <c r="CK196" s="2" t="str">
        <f t="shared" si="234"/>
        <v/>
      </c>
      <c r="CL196" s="2" t="str">
        <f t="shared" si="235"/>
        <v/>
      </c>
      <c r="CM196" s="2" t="str">
        <f t="shared" si="236"/>
        <v/>
      </c>
      <c r="CN196" s="2" t="str">
        <f t="shared" si="237"/>
        <v/>
      </c>
      <c r="CO196" s="2" t="str">
        <f t="shared" si="238"/>
        <v/>
      </c>
      <c r="CP196" s="2" t="str">
        <f t="shared" si="239"/>
        <v/>
      </c>
      <c r="CQ196" s="2" t="str">
        <f t="shared" si="240"/>
        <v/>
      </c>
      <c r="CR196" s="2" t="str">
        <f t="shared" si="241"/>
        <v/>
      </c>
      <c r="CS196" s="2" t="str">
        <f t="shared" si="242"/>
        <v/>
      </c>
      <c r="CT196" s="2" t="str">
        <f t="shared" si="243"/>
        <v/>
      </c>
      <c r="CV196" s="2">
        <f t="shared" si="244"/>
        <v>33.692833434502347</v>
      </c>
      <c r="CW196" s="2">
        <f t="shared" si="245"/>
        <v>42.633197631128013</v>
      </c>
      <c r="CX196" s="2">
        <f t="shared" si="246"/>
        <v>47.366815697346134</v>
      </c>
      <c r="CY196" s="2">
        <f t="shared" si="247"/>
        <v>49.290296534921424</v>
      </c>
      <c r="CZ196" s="2">
        <f t="shared" si="248"/>
        <v>52.865895795571333</v>
      </c>
      <c r="DA196" s="2">
        <f t="shared" si="249"/>
        <v>57.709445350620967</v>
      </c>
      <c r="DB196" s="2">
        <f t="shared" si="250"/>
        <v>58.646382308545199</v>
      </c>
      <c r="DC196" s="2">
        <f t="shared" si="251"/>
        <v>59.38352283819993</v>
      </c>
      <c r="DD196" s="2">
        <f t="shared" si="252"/>
        <v>59.864941854083931</v>
      </c>
      <c r="DE196" s="2">
        <f t="shared" si="253"/>
        <v>62.715475521692525</v>
      </c>
      <c r="DF196" s="2">
        <f t="shared" si="254"/>
        <v>58.641240905261988</v>
      </c>
      <c r="DG196" s="2">
        <f t="shared" si="255"/>
        <v>56.72864419409639</v>
      </c>
      <c r="DH196" s="2">
        <f t="shared" si="256"/>
        <v>52.083066398390343</v>
      </c>
      <c r="DI196" s="2">
        <f t="shared" si="257"/>
        <v>53.486285537682562</v>
      </c>
      <c r="DJ196" s="2">
        <f t="shared" si="258"/>
        <v>70.193272311690734</v>
      </c>
      <c r="DL196" s="2">
        <f t="shared" si="259"/>
        <v>33.388830967994132</v>
      </c>
      <c r="DM196" s="2">
        <f t="shared" si="260"/>
        <v>38.973776986004339</v>
      </c>
      <c r="DN196" s="2">
        <f t="shared" si="261"/>
        <v>43.542919241383956</v>
      </c>
      <c r="DO196" s="2">
        <f t="shared" si="262"/>
        <v>47.046930904683961</v>
      </c>
      <c r="DP196" s="2">
        <f t="shared" si="263"/>
        <v>50.927201966612877</v>
      </c>
      <c r="DQ196" s="2">
        <f t="shared" si="264"/>
        <v>54.394150354116398</v>
      </c>
      <c r="DR196" s="2">
        <f t="shared" si="265"/>
        <v>55.169571727622838</v>
      </c>
      <c r="DS196" s="2">
        <f t="shared" si="266"/>
        <v>56.482311530972126</v>
      </c>
      <c r="DT196" s="2">
        <f t="shared" si="267"/>
        <v>55.587781360417026</v>
      </c>
      <c r="DU196" s="2">
        <f t="shared" si="268"/>
        <v>54.638203098690795</v>
      </c>
      <c r="DV196" s="2">
        <f t="shared" si="269"/>
        <v>53.342106113483119</v>
      </c>
      <c r="DW196" s="2">
        <f t="shared" si="270"/>
        <v>51.773263094677731</v>
      </c>
      <c r="DX196" s="2">
        <f t="shared" si="271"/>
        <v>49.316841428571401</v>
      </c>
      <c r="DY196" s="2">
        <f t="shared" si="272"/>
        <v>47.689049662177688</v>
      </c>
      <c r="DZ196" s="2">
        <f t="shared" si="273"/>
        <v>47.518758426808361</v>
      </c>
      <c r="EB196" s="2">
        <f t="shared" si="274"/>
        <v>0.99891263592866475</v>
      </c>
      <c r="EC196" s="2">
        <f t="shared" si="275"/>
        <v>0.9986091225422975</v>
      </c>
      <c r="ED196" s="2">
        <f t="shared" si="276"/>
        <v>0.99877564553297005</v>
      </c>
      <c r="EE196" s="2">
        <f t="shared" si="277"/>
        <v>0.99880738574162342</v>
      </c>
      <c r="EF196" s="2">
        <f t="shared" si="278"/>
        <v>0.99873484416703384</v>
      </c>
      <c r="EG196" s="2">
        <f t="shared" si="279"/>
        <v>0.998838802616551</v>
      </c>
      <c r="EH196" s="2">
        <f t="shared" si="280"/>
        <v>0.99884413763675428</v>
      </c>
      <c r="EI196" s="2">
        <f t="shared" si="281"/>
        <v>0.99881154914743808</v>
      </c>
      <c r="EJ196" s="2">
        <f t="shared" si="282"/>
        <v>0.99880644972656518</v>
      </c>
      <c r="EK196" s="2">
        <f t="shared" si="283"/>
        <v>0.99882600583021641</v>
      </c>
      <c r="EL196" s="2">
        <f t="shared" si="284"/>
        <v>0.99872597860452972</v>
      </c>
      <c r="EM196" s="2">
        <f t="shared" si="285"/>
        <v>0.99860348898445273</v>
      </c>
      <c r="EN196" s="2">
        <f t="shared" si="286"/>
        <v>0.99841496587277145</v>
      </c>
      <c r="EO196" s="2">
        <f t="shared" si="287"/>
        <v>0.99862837360845746</v>
      </c>
      <c r="EP196" s="2">
        <f t="shared" si="288"/>
        <v>0.99879531244492537</v>
      </c>
    </row>
    <row r="197" spans="2:146" x14ac:dyDescent="0.25">
      <c r="B197" s="2">
        <v>175</v>
      </c>
      <c r="C197" s="49">
        <v>33.824599999999997</v>
      </c>
      <c r="D197" s="49">
        <v>40.087699999999998</v>
      </c>
      <c r="E197" s="49">
        <v>42.709000000000003</v>
      </c>
      <c r="F197" s="49">
        <v>47.073</v>
      </c>
      <c r="G197" s="49">
        <v>50.509</v>
      </c>
      <c r="H197" s="49">
        <v>52.908999999999999</v>
      </c>
      <c r="I197" s="49">
        <v>55.018000000000001</v>
      </c>
      <c r="J197" s="49">
        <v>55.817999999999998</v>
      </c>
      <c r="K197" s="49">
        <v>55.726999999999997</v>
      </c>
      <c r="L197" s="49">
        <v>55.4</v>
      </c>
      <c r="M197" s="49">
        <v>54.164000000000001</v>
      </c>
      <c r="N197" s="49">
        <v>52.314999999999998</v>
      </c>
      <c r="O197" s="49">
        <v>50.648000000000003</v>
      </c>
      <c r="P197" s="49">
        <v>50.518999999999998</v>
      </c>
      <c r="Q197" s="49">
        <v>48.351999999999997</v>
      </c>
      <c r="T197" s="4" t="e">
        <f t="shared" si="199"/>
        <v>#N/A</v>
      </c>
      <c r="U197" s="4">
        <f t="shared" si="200"/>
        <v>38.929998348093612</v>
      </c>
      <c r="V197" s="4" t="e">
        <f t="shared" si="201"/>
        <v>#N/A</v>
      </c>
      <c r="W197" s="4" t="e">
        <f t="shared" si="202"/>
        <v>#N/A</v>
      </c>
      <c r="X197" s="4" t="e">
        <f t="shared" si="203"/>
        <v>#N/A</v>
      </c>
      <c r="Y197" s="4" t="e">
        <f t="shared" si="204"/>
        <v>#N/A</v>
      </c>
      <c r="Z197" s="4" t="e">
        <f t="shared" si="205"/>
        <v>#N/A</v>
      </c>
      <c r="AA197" s="4" t="e">
        <f t="shared" si="206"/>
        <v>#N/A</v>
      </c>
      <c r="AB197" s="4" t="e">
        <f t="shared" si="207"/>
        <v>#N/A</v>
      </c>
      <c r="AC197" s="4" t="e">
        <f t="shared" si="208"/>
        <v>#N/A</v>
      </c>
      <c r="AD197" s="4" t="e">
        <f t="shared" si="209"/>
        <v>#N/A</v>
      </c>
      <c r="AE197" s="4" t="e">
        <f t="shared" si="210"/>
        <v>#N/A</v>
      </c>
      <c r="AF197" s="4" t="e">
        <f t="shared" si="211"/>
        <v>#N/A</v>
      </c>
      <c r="AG197" s="4" t="e">
        <f t="shared" si="212"/>
        <v>#N/A</v>
      </c>
      <c r="AH197" s="4" t="e">
        <f t="shared" si="213"/>
        <v>#N/A</v>
      </c>
      <c r="AJ197" s="4">
        <f t="shared" si="293"/>
        <v>0</v>
      </c>
      <c r="AK197" s="4">
        <f t="shared" si="293"/>
        <v>1.1577016519063861</v>
      </c>
      <c r="AL197" s="4">
        <f t="shared" si="293"/>
        <v>0</v>
      </c>
      <c r="AM197" s="4">
        <f t="shared" si="293"/>
        <v>0</v>
      </c>
      <c r="AN197" s="4">
        <f t="shared" si="293"/>
        <v>0</v>
      </c>
      <c r="AO197" s="4">
        <f t="shared" si="293"/>
        <v>0</v>
      </c>
      <c r="AP197" s="4">
        <f t="shared" si="293"/>
        <v>0</v>
      </c>
      <c r="AQ197" s="4">
        <f t="shared" si="293"/>
        <v>0</v>
      </c>
      <c r="AR197" s="4">
        <f t="shared" si="293"/>
        <v>0</v>
      </c>
      <c r="AS197" s="4">
        <f t="shared" si="293"/>
        <v>0</v>
      </c>
      <c r="AT197" s="4">
        <f t="shared" si="293"/>
        <v>0</v>
      </c>
      <c r="AU197" s="4">
        <f t="shared" si="293"/>
        <v>0</v>
      </c>
      <c r="AV197" s="4">
        <f t="shared" si="293"/>
        <v>0</v>
      </c>
      <c r="AW197" s="4">
        <f t="shared" si="293"/>
        <v>0</v>
      </c>
      <c r="AX197" s="4">
        <f t="shared" si="293"/>
        <v>0</v>
      </c>
      <c r="AZ197" s="2" t="e">
        <f t="shared" si="294"/>
        <v>#N/A</v>
      </c>
      <c r="BA197" s="2">
        <f t="shared" si="294"/>
        <v>38.929998348093612</v>
      </c>
      <c r="BB197" s="2" t="e">
        <f t="shared" si="294"/>
        <v>#N/A</v>
      </c>
      <c r="BC197" s="2" t="e">
        <f t="shared" si="294"/>
        <v>#N/A</v>
      </c>
      <c r="BD197" s="2" t="e">
        <f t="shared" si="294"/>
        <v>#N/A</v>
      </c>
      <c r="BE197" s="2" t="e">
        <f t="shared" si="294"/>
        <v>#N/A</v>
      </c>
      <c r="BF197" s="2" t="e">
        <f t="shared" si="294"/>
        <v>#N/A</v>
      </c>
      <c r="BG197" s="2" t="e">
        <f t="shared" si="294"/>
        <v>#N/A</v>
      </c>
      <c r="BH197" s="2" t="e">
        <f t="shared" si="294"/>
        <v>#N/A</v>
      </c>
      <c r="BI197" s="2" t="e">
        <f t="shared" si="294"/>
        <v>#N/A</v>
      </c>
      <c r="BJ197" s="2" t="e">
        <f t="shared" si="294"/>
        <v>#N/A</v>
      </c>
      <c r="BK197" s="2" t="e">
        <f t="shared" si="294"/>
        <v>#N/A</v>
      </c>
      <c r="BL197" s="2" t="e">
        <f t="shared" si="294"/>
        <v>#N/A</v>
      </c>
      <c r="BM197" s="2" t="e">
        <f t="shared" si="294"/>
        <v>#N/A</v>
      </c>
      <c r="BN197" s="2" t="e">
        <f t="shared" si="294"/>
        <v>#N/A</v>
      </c>
      <c r="BP197" s="2" t="str">
        <f t="shared" si="214"/>
        <v/>
      </c>
      <c r="BQ197" s="2" t="str">
        <f t="shared" si="215"/>
        <v/>
      </c>
      <c r="BR197" s="2" t="str">
        <f t="shared" si="216"/>
        <v/>
      </c>
      <c r="BS197" s="2" t="str">
        <f t="shared" si="217"/>
        <v/>
      </c>
      <c r="BT197" s="2" t="str">
        <f t="shared" si="218"/>
        <v/>
      </c>
      <c r="BU197" s="2" t="str">
        <f t="shared" si="219"/>
        <v/>
      </c>
      <c r="BV197" s="2" t="str">
        <f t="shared" si="220"/>
        <v/>
      </c>
      <c r="BW197" s="2" t="str">
        <f t="shared" si="221"/>
        <v/>
      </c>
      <c r="BX197" s="2" t="str">
        <f t="shared" si="222"/>
        <v/>
      </c>
      <c r="BY197" s="2" t="str">
        <f t="shared" si="223"/>
        <v/>
      </c>
      <c r="BZ197" s="2" t="str">
        <f t="shared" si="224"/>
        <v/>
      </c>
      <c r="CA197" s="2" t="str">
        <f t="shared" si="225"/>
        <v/>
      </c>
      <c r="CB197" s="2" t="str">
        <f t="shared" si="226"/>
        <v/>
      </c>
      <c r="CC197" s="2" t="str">
        <f t="shared" si="227"/>
        <v/>
      </c>
      <c r="CD197" s="2" t="str">
        <f t="shared" si="228"/>
        <v/>
      </c>
      <c r="CF197" s="2" t="str">
        <f t="shared" si="229"/>
        <v/>
      </c>
      <c r="CG197" s="2" t="str">
        <f t="shared" si="230"/>
        <v/>
      </c>
      <c r="CH197" s="2" t="str">
        <f t="shared" si="231"/>
        <v/>
      </c>
      <c r="CI197" s="2" t="str">
        <f t="shared" si="232"/>
        <v/>
      </c>
      <c r="CJ197" s="2" t="str">
        <f t="shared" si="233"/>
        <v/>
      </c>
      <c r="CK197" s="2" t="str">
        <f t="shared" si="234"/>
        <v/>
      </c>
      <c r="CL197" s="2" t="str">
        <f t="shared" si="235"/>
        <v/>
      </c>
      <c r="CM197" s="2" t="str">
        <f t="shared" si="236"/>
        <v/>
      </c>
      <c r="CN197" s="2" t="str">
        <f t="shared" si="237"/>
        <v/>
      </c>
      <c r="CO197" s="2" t="str">
        <f t="shared" si="238"/>
        <v/>
      </c>
      <c r="CP197" s="2" t="str">
        <f t="shared" si="239"/>
        <v/>
      </c>
      <c r="CQ197" s="2" t="str">
        <f t="shared" si="240"/>
        <v/>
      </c>
      <c r="CR197" s="2" t="str">
        <f t="shared" si="241"/>
        <v/>
      </c>
      <c r="CS197" s="2" t="str">
        <f t="shared" si="242"/>
        <v/>
      </c>
      <c r="CT197" s="2" t="str">
        <f t="shared" si="243"/>
        <v/>
      </c>
      <c r="CV197" s="2">
        <f t="shared" si="244"/>
        <v>33.655279086903249</v>
      </c>
      <c r="CW197" s="2">
        <f t="shared" si="245"/>
        <v>42.601664592651929</v>
      </c>
      <c r="CX197" s="2">
        <f t="shared" si="246"/>
        <v>47.326561904761903</v>
      </c>
      <c r="CY197" s="2">
        <f t="shared" si="247"/>
        <v>49.227155434131753</v>
      </c>
      <c r="CZ197" s="2">
        <f t="shared" si="248"/>
        <v>52.796471671493968</v>
      </c>
      <c r="DA197" s="2">
        <f t="shared" si="249"/>
        <v>57.651687201791468</v>
      </c>
      <c r="DB197" s="2">
        <f t="shared" si="250"/>
        <v>58.577020259737402</v>
      </c>
      <c r="DC197" s="2">
        <f t="shared" si="251"/>
        <v>59.297792863826771</v>
      </c>
      <c r="DD197" s="2">
        <f t="shared" si="252"/>
        <v>59.778386436453147</v>
      </c>
      <c r="DE197" s="2">
        <f t="shared" si="253"/>
        <v>62.656400950524329</v>
      </c>
      <c r="DF197" s="2">
        <f t="shared" si="254"/>
        <v>58.552310600734515</v>
      </c>
      <c r="DG197" s="2">
        <f t="shared" si="255"/>
        <v>56.622248725862633</v>
      </c>
      <c r="DH197" s="2">
        <f t="shared" si="256"/>
        <v>51.948078470824953</v>
      </c>
      <c r="DI197" s="2">
        <f t="shared" si="257"/>
        <v>53.376183691744487</v>
      </c>
      <c r="DJ197" s="2">
        <f t="shared" si="258"/>
        <v>70.228649904859154</v>
      </c>
      <c r="DL197" s="2">
        <f t="shared" si="259"/>
        <v>33.363602654287803</v>
      </c>
      <c r="DM197" s="2">
        <f t="shared" si="260"/>
        <v>38.925334369631948</v>
      </c>
      <c r="DN197" s="2">
        <f t="shared" si="261"/>
        <v>43.465490609854612</v>
      </c>
      <c r="DO197" s="2">
        <f t="shared" si="262"/>
        <v>46.955922432977076</v>
      </c>
      <c r="DP197" s="2">
        <f t="shared" si="263"/>
        <v>50.841735235809068</v>
      </c>
      <c r="DQ197" s="2">
        <f t="shared" si="264"/>
        <v>54.30718947154574</v>
      </c>
      <c r="DR197" s="2">
        <f t="shared" si="265"/>
        <v>55.053156391007562</v>
      </c>
      <c r="DS197" s="2">
        <f t="shared" si="266"/>
        <v>56.359235916948322</v>
      </c>
      <c r="DT197" s="2">
        <f t="shared" si="267"/>
        <v>55.456264731513308</v>
      </c>
      <c r="DU197" s="2">
        <f t="shared" si="268"/>
        <v>54.507163816845676</v>
      </c>
      <c r="DV197" s="2">
        <f t="shared" si="269"/>
        <v>53.206559123629468</v>
      </c>
      <c r="DW197" s="2">
        <f t="shared" si="270"/>
        <v>51.62049122490221</v>
      </c>
      <c r="DX197" s="2">
        <f t="shared" si="271"/>
        <v>49.177079999999975</v>
      </c>
      <c r="DY197" s="2">
        <f t="shared" si="272"/>
        <v>47.528749698947465</v>
      </c>
      <c r="DZ197" s="2">
        <f t="shared" si="273"/>
        <v>47.409845548339945</v>
      </c>
      <c r="EB197" s="2">
        <f t="shared" si="274"/>
        <v>0.99900821729056377</v>
      </c>
      <c r="EC197" s="2">
        <f t="shared" si="275"/>
        <v>0.99873134942218689</v>
      </c>
      <c r="ED197" s="2">
        <f t="shared" si="276"/>
        <v>0.99888325514801912</v>
      </c>
      <c r="EE197" s="2">
        <f t="shared" si="277"/>
        <v>0.99891220871949782</v>
      </c>
      <c r="EF197" s="2">
        <f t="shared" si="278"/>
        <v>0.9988460357075557</v>
      </c>
      <c r="EG197" s="2">
        <f t="shared" si="279"/>
        <v>0.99894086718511543</v>
      </c>
      <c r="EH197" s="2">
        <f t="shared" si="280"/>
        <v>0.99894573377349971</v>
      </c>
      <c r="EI197" s="2">
        <f t="shared" si="281"/>
        <v>0.99891600658637092</v>
      </c>
      <c r="EJ197" s="2">
        <f t="shared" si="282"/>
        <v>0.99891135488435989</v>
      </c>
      <c r="EK197" s="2">
        <f t="shared" si="283"/>
        <v>0.9989291939788808</v>
      </c>
      <c r="EL197" s="2">
        <f t="shared" si="284"/>
        <v>0.9988379484116916</v>
      </c>
      <c r="EM197" s="2">
        <f t="shared" si="285"/>
        <v>0.9987262102960236</v>
      </c>
      <c r="EN197" s="2">
        <f t="shared" si="286"/>
        <v>0.99855423005972477</v>
      </c>
      <c r="EO197" s="2">
        <f t="shared" si="287"/>
        <v>0.99874891087160289</v>
      </c>
      <c r="EP197" s="2">
        <f t="shared" si="288"/>
        <v>0.99890119541905709</v>
      </c>
    </row>
    <row r="198" spans="2:146" x14ac:dyDescent="0.25">
      <c r="B198" s="2">
        <v>176</v>
      </c>
      <c r="C198" s="49">
        <v>33.333300000000001</v>
      </c>
      <c r="D198" s="49">
        <v>38.684199999999997</v>
      </c>
      <c r="E198" s="49">
        <v>43.091000000000001</v>
      </c>
      <c r="F198" s="49">
        <v>46.927</v>
      </c>
      <c r="G198" s="49">
        <v>50.527000000000001</v>
      </c>
      <c r="H198" s="49">
        <v>54.091000000000001</v>
      </c>
      <c r="I198" s="49">
        <v>57.255000000000003</v>
      </c>
      <c r="J198" s="49">
        <v>57.182000000000002</v>
      </c>
      <c r="K198" s="49">
        <v>57.018000000000001</v>
      </c>
      <c r="L198" s="49">
        <v>55.509</v>
      </c>
      <c r="M198" s="49">
        <v>54.673000000000002</v>
      </c>
      <c r="N198" s="49">
        <v>52.426000000000002</v>
      </c>
      <c r="O198" s="49">
        <v>49</v>
      </c>
      <c r="P198" s="49">
        <v>50.573999999999998</v>
      </c>
      <c r="Q198" s="49">
        <v>48.259</v>
      </c>
      <c r="T198" s="4" t="e">
        <f t="shared" si="199"/>
        <v>#N/A</v>
      </c>
      <c r="U198" s="4">
        <f t="shared" si="200"/>
        <v>38.881165393998813</v>
      </c>
      <c r="V198" s="4" t="e">
        <f t="shared" si="201"/>
        <v>#N/A</v>
      </c>
      <c r="W198" s="4" t="e">
        <f t="shared" si="202"/>
        <v>#N/A</v>
      </c>
      <c r="X198" s="4" t="e">
        <f t="shared" si="203"/>
        <v>#N/A</v>
      </c>
      <c r="Y198" s="4" t="e">
        <f t="shared" si="204"/>
        <v>#N/A</v>
      </c>
      <c r="Z198" s="4" t="e">
        <f t="shared" si="205"/>
        <v>#N/A</v>
      </c>
      <c r="AA198" s="4" t="e">
        <f t="shared" si="206"/>
        <v>#N/A</v>
      </c>
      <c r="AB198" s="4" t="e">
        <f t="shared" si="207"/>
        <v>#N/A</v>
      </c>
      <c r="AC198" s="4" t="e">
        <f t="shared" si="208"/>
        <v>#N/A</v>
      </c>
      <c r="AD198" s="4" t="e">
        <f t="shared" si="209"/>
        <v>#N/A</v>
      </c>
      <c r="AE198" s="4" t="e">
        <f t="shared" si="210"/>
        <v>#N/A</v>
      </c>
      <c r="AF198" s="4" t="e">
        <f t="shared" si="211"/>
        <v>#N/A</v>
      </c>
      <c r="AG198" s="4" t="e">
        <f t="shared" si="212"/>
        <v>#N/A</v>
      </c>
      <c r="AH198" s="4" t="e">
        <f t="shared" si="213"/>
        <v>#N/A</v>
      </c>
      <c r="AJ198" s="4">
        <f t="shared" si="293"/>
        <v>0</v>
      </c>
      <c r="AK198" s="4">
        <f t="shared" si="293"/>
        <v>-0.1969653939988163</v>
      </c>
      <c r="AL198" s="4">
        <f t="shared" si="293"/>
        <v>0</v>
      </c>
      <c r="AM198" s="4">
        <f t="shared" si="293"/>
        <v>0</v>
      </c>
      <c r="AN198" s="4">
        <f t="shared" si="293"/>
        <v>0</v>
      </c>
      <c r="AO198" s="4">
        <f t="shared" si="293"/>
        <v>0</v>
      </c>
      <c r="AP198" s="4">
        <f t="shared" si="293"/>
        <v>0</v>
      </c>
      <c r="AQ198" s="4">
        <f t="shared" si="293"/>
        <v>0</v>
      </c>
      <c r="AR198" s="4">
        <f t="shared" si="293"/>
        <v>0</v>
      </c>
      <c r="AS198" s="4">
        <f t="shared" si="293"/>
        <v>0</v>
      </c>
      <c r="AT198" s="4">
        <f t="shared" si="293"/>
        <v>0</v>
      </c>
      <c r="AU198" s="4">
        <f t="shared" si="293"/>
        <v>0</v>
      </c>
      <c r="AV198" s="4">
        <f t="shared" si="293"/>
        <v>0</v>
      </c>
      <c r="AW198" s="4">
        <f t="shared" si="293"/>
        <v>0</v>
      </c>
      <c r="AX198" s="4">
        <f t="shared" si="293"/>
        <v>0</v>
      </c>
      <c r="AZ198" s="2" t="e">
        <f t="shared" si="294"/>
        <v>#N/A</v>
      </c>
      <c r="BA198" s="2">
        <f t="shared" si="294"/>
        <v>38.881165393998813</v>
      </c>
      <c r="BB198" s="2" t="e">
        <f t="shared" si="294"/>
        <v>#N/A</v>
      </c>
      <c r="BC198" s="2" t="e">
        <f t="shared" si="294"/>
        <v>#N/A</v>
      </c>
      <c r="BD198" s="2" t="e">
        <f t="shared" si="294"/>
        <v>#N/A</v>
      </c>
      <c r="BE198" s="2" t="e">
        <f t="shared" si="294"/>
        <v>#N/A</v>
      </c>
      <c r="BF198" s="2" t="e">
        <f t="shared" si="294"/>
        <v>#N/A</v>
      </c>
      <c r="BG198" s="2" t="e">
        <f t="shared" si="294"/>
        <v>#N/A</v>
      </c>
      <c r="BH198" s="2" t="e">
        <f t="shared" si="294"/>
        <v>#N/A</v>
      </c>
      <c r="BI198" s="2" t="e">
        <f t="shared" si="294"/>
        <v>#N/A</v>
      </c>
      <c r="BJ198" s="2" t="e">
        <f t="shared" si="294"/>
        <v>#N/A</v>
      </c>
      <c r="BK198" s="2" t="e">
        <f t="shared" si="294"/>
        <v>#N/A</v>
      </c>
      <c r="BL198" s="2" t="e">
        <f t="shared" si="294"/>
        <v>#N/A</v>
      </c>
      <c r="BM198" s="2" t="e">
        <f t="shared" si="294"/>
        <v>#N/A</v>
      </c>
      <c r="BN198" s="2" t="e">
        <f t="shared" si="294"/>
        <v>#N/A</v>
      </c>
      <c r="BP198" s="2" t="str">
        <f t="shared" si="214"/>
        <v/>
      </c>
      <c r="BQ198" s="2" t="str">
        <f t="shared" si="215"/>
        <v/>
      </c>
      <c r="BR198" s="2" t="str">
        <f t="shared" si="216"/>
        <v/>
      </c>
      <c r="BS198" s="2" t="str">
        <f t="shared" si="217"/>
        <v/>
      </c>
      <c r="BT198" s="2" t="str">
        <f t="shared" si="218"/>
        <v/>
      </c>
      <c r="BU198" s="2" t="str">
        <f t="shared" si="219"/>
        <v/>
      </c>
      <c r="BV198" s="2" t="str">
        <f t="shared" si="220"/>
        <v/>
      </c>
      <c r="BW198" s="2" t="str">
        <f t="shared" si="221"/>
        <v/>
      </c>
      <c r="BX198" s="2" t="str">
        <f t="shared" si="222"/>
        <v/>
      </c>
      <c r="BY198" s="2" t="str">
        <f t="shared" si="223"/>
        <v/>
      </c>
      <c r="BZ198" s="2" t="str">
        <f t="shared" si="224"/>
        <v/>
      </c>
      <c r="CA198" s="2" t="str">
        <f t="shared" si="225"/>
        <v/>
      </c>
      <c r="CB198" s="2" t="str">
        <f t="shared" si="226"/>
        <v/>
      </c>
      <c r="CC198" s="2" t="str">
        <f t="shared" si="227"/>
        <v/>
      </c>
      <c r="CD198" s="2" t="str">
        <f t="shared" si="228"/>
        <v/>
      </c>
      <c r="CF198" s="2" t="str">
        <f t="shared" si="229"/>
        <v/>
      </c>
      <c r="CG198" s="2" t="str">
        <f t="shared" si="230"/>
        <v/>
      </c>
      <c r="CH198" s="2" t="str">
        <f t="shared" si="231"/>
        <v/>
      </c>
      <c r="CI198" s="2" t="str">
        <f t="shared" si="232"/>
        <v/>
      </c>
      <c r="CJ198" s="2" t="str">
        <f t="shared" si="233"/>
        <v/>
      </c>
      <c r="CK198" s="2" t="str">
        <f t="shared" si="234"/>
        <v/>
      </c>
      <c r="CL198" s="2" t="str">
        <f t="shared" si="235"/>
        <v/>
      </c>
      <c r="CM198" s="2" t="str">
        <f t="shared" si="236"/>
        <v/>
      </c>
      <c r="CN198" s="2" t="str">
        <f t="shared" si="237"/>
        <v/>
      </c>
      <c r="CO198" s="2" t="str">
        <f t="shared" si="238"/>
        <v/>
      </c>
      <c r="CP198" s="2" t="str">
        <f t="shared" si="239"/>
        <v/>
      </c>
      <c r="CQ198" s="2" t="str">
        <f t="shared" si="240"/>
        <v/>
      </c>
      <c r="CR198" s="2" t="str">
        <f t="shared" si="241"/>
        <v/>
      </c>
      <c r="CS198" s="2" t="str">
        <f t="shared" si="242"/>
        <v/>
      </c>
      <c r="CT198" s="2" t="str">
        <f t="shared" si="243"/>
        <v/>
      </c>
      <c r="CV198" s="2">
        <f t="shared" si="244"/>
        <v>33.617724739304158</v>
      </c>
      <c r="CW198" s="2">
        <f t="shared" si="245"/>
        <v>42.570131554175838</v>
      </c>
      <c r="CX198" s="2">
        <f t="shared" si="246"/>
        <v>47.286308112177679</v>
      </c>
      <c r="CY198" s="2">
        <f t="shared" si="247"/>
        <v>49.164014333342081</v>
      </c>
      <c r="CZ198" s="2">
        <f t="shared" si="248"/>
        <v>52.727047547416603</v>
      </c>
      <c r="DA198" s="2">
        <f t="shared" si="249"/>
        <v>57.593929052961968</v>
      </c>
      <c r="DB198" s="2">
        <f t="shared" si="250"/>
        <v>58.507658210929606</v>
      </c>
      <c r="DC198" s="2">
        <f t="shared" si="251"/>
        <v>59.21206288945362</v>
      </c>
      <c r="DD198" s="2">
        <f t="shared" si="252"/>
        <v>59.691831018822356</v>
      </c>
      <c r="DE198" s="2">
        <f t="shared" si="253"/>
        <v>62.597326379356126</v>
      </c>
      <c r="DF198" s="2">
        <f t="shared" si="254"/>
        <v>58.463380296207042</v>
      </c>
      <c r="DG198" s="2">
        <f t="shared" si="255"/>
        <v>56.515853257628876</v>
      </c>
      <c r="DH198" s="2">
        <f t="shared" si="256"/>
        <v>51.813090543259555</v>
      </c>
      <c r="DI198" s="2">
        <f t="shared" si="257"/>
        <v>53.266081845806397</v>
      </c>
      <c r="DJ198" s="2">
        <f t="shared" si="258"/>
        <v>70.264027498027573</v>
      </c>
      <c r="DL198" s="2">
        <f t="shared" si="259"/>
        <v>33.338374340581481</v>
      </c>
      <c r="DM198" s="2">
        <f t="shared" si="260"/>
        <v>38.876891753259557</v>
      </c>
      <c r="DN198" s="2">
        <f t="shared" si="261"/>
        <v>43.388061978325261</v>
      </c>
      <c r="DO198" s="2">
        <f t="shared" si="262"/>
        <v>46.864913961270197</v>
      </c>
      <c r="DP198" s="2">
        <f t="shared" si="263"/>
        <v>50.756268505005266</v>
      </c>
      <c r="DQ198" s="2">
        <f t="shared" si="264"/>
        <v>54.22022858897509</v>
      </c>
      <c r="DR198" s="2">
        <f t="shared" si="265"/>
        <v>54.9367410543923</v>
      </c>
      <c r="DS198" s="2">
        <f t="shared" si="266"/>
        <v>56.236160302924517</v>
      </c>
      <c r="DT198" s="2">
        <f t="shared" si="267"/>
        <v>55.324748102609597</v>
      </c>
      <c r="DU198" s="2">
        <f t="shared" si="268"/>
        <v>54.376124535000557</v>
      </c>
      <c r="DV198" s="2">
        <f t="shared" si="269"/>
        <v>53.07101213377581</v>
      </c>
      <c r="DW198" s="2">
        <f t="shared" si="270"/>
        <v>51.46771935512669</v>
      </c>
      <c r="DX198" s="2">
        <f t="shared" si="271"/>
        <v>49.037318571428543</v>
      </c>
      <c r="DY198" s="2">
        <f t="shared" si="272"/>
        <v>47.368449735717235</v>
      </c>
      <c r="DZ198" s="2">
        <f t="shared" si="273"/>
        <v>47.300932669871528</v>
      </c>
      <c r="EB198" s="2">
        <f t="shared" si="274"/>
        <v>0.99909540447815959</v>
      </c>
      <c r="EC198" s="2">
        <f t="shared" si="275"/>
        <v>0.99884284775166732</v>
      </c>
      <c r="ED198" s="2">
        <f t="shared" si="276"/>
        <v>0.9989814165027151</v>
      </c>
      <c r="EE198" s="2">
        <f t="shared" si="277"/>
        <v>0.99900782759659279</v>
      </c>
      <c r="EF198" s="2">
        <f t="shared" si="278"/>
        <v>0.99894746518651845</v>
      </c>
      <c r="EG198" s="2">
        <f t="shared" si="279"/>
        <v>0.99903396936598055</v>
      </c>
      <c r="EH198" s="2">
        <f t="shared" si="280"/>
        <v>0.99903840857279735</v>
      </c>
      <c r="EI198" s="2">
        <f t="shared" si="281"/>
        <v>0.99901129195433214</v>
      </c>
      <c r="EJ198" s="2">
        <f t="shared" si="282"/>
        <v>0.99900704874054602</v>
      </c>
      <c r="EK198" s="2">
        <f t="shared" si="283"/>
        <v>0.99902332127988391</v>
      </c>
      <c r="EL198" s="2">
        <f t="shared" si="284"/>
        <v>0.99894008798174749</v>
      </c>
      <c r="EM198" s="2">
        <f t="shared" si="285"/>
        <v>0.99883815976422374</v>
      </c>
      <c r="EN198" s="2">
        <f t="shared" si="286"/>
        <v>0.99868127438542098</v>
      </c>
      <c r="EO198" s="2">
        <f t="shared" si="287"/>
        <v>0.9988588675354354</v>
      </c>
      <c r="EP198" s="2">
        <f t="shared" si="288"/>
        <v>0.99899778141445406</v>
      </c>
    </row>
    <row r="199" spans="2:146" x14ac:dyDescent="0.25">
      <c r="B199" s="2">
        <v>177</v>
      </c>
      <c r="C199" s="49">
        <v>34.157899999999998</v>
      </c>
      <c r="D199" s="49">
        <v>37.807000000000002</v>
      </c>
      <c r="E199" s="49">
        <v>43.326999999999998</v>
      </c>
      <c r="F199" s="49">
        <v>46.726999999999997</v>
      </c>
      <c r="G199" s="49">
        <v>48.890999999999998</v>
      </c>
      <c r="H199" s="49">
        <v>54.145000000000003</v>
      </c>
      <c r="I199" s="49">
        <v>55.109000000000002</v>
      </c>
      <c r="J199" s="49">
        <v>55.890999999999998</v>
      </c>
      <c r="K199" s="49">
        <v>57.8</v>
      </c>
      <c r="L199" s="49">
        <v>54.726999999999997</v>
      </c>
      <c r="M199" s="49">
        <v>56.854999999999997</v>
      </c>
      <c r="N199" s="49">
        <v>53.018999999999998</v>
      </c>
      <c r="O199" s="49">
        <v>49.593000000000004</v>
      </c>
      <c r="P199" s="49">
        <v>49.073999999999998</v>
      </c>
      <c r="Q199" s="49">
        <v>48.314999999999998</v>
      </c>
      <c r="T199" s="4" t="e">
        <f t="shared" si="199"/>
        <v>#N/A</v>
      </c>
      <c r="U199" s="4">
        <f t="shared" si="200"/>
        <v>38.832364987540522</v>
      </c>
      <c r="V199" s="4" t="e">
        <f t="shared" si="201"/>
        <v>#N/A</v>
      </c>
      <c r="W199" s="4" t="e">
        <f t="shared" si="202"/>
        <v>#N/A</v>
      </c>
      <c r="X199" s="4" t="e">
        <f t="shared" si="203"/>
        <v>#N/A</v>
      </c>
      <c r="Y199" s="4" t="e">
        <f t="shared" si="204"/>
        <v>#N/A</v>
      </c>
      <c r="Z199" s="4" t="e">
        <f t="shared" si="205"/>
        <v>#N/A</v>
      </c>
      <c r="AA199" s="4" t="e">
        <f t="shared" si="206"/>
        <v>#N/A</v>
      </c>
      <c r="AB199" s="4" t="e">
        <f t="shared" si="207"/>
        <v>#N/A</v>
      </c>
      <c r="AC199" s="4" t="e">
        <f t="shared" si="208"/>
        <v>#N/A</v>
      </c>
      <c r="AD199" s="4" t="e">
        <f t="shared" si="209"/>
        <v>#N/A</v>
      </c>
      <c r="AE199" s="4" t="e">
        <f t="shared" si="210"/>
        <v>#N/A</v>
      </c>
      <c r="AF199" s="4" t="e">
        <f t="shared" si="211"/>
        <v>#N/A</v>
      </c>
      <c r="AG199" s="4" t="e">
        <f t="shared" si="212"/>
        <v>#N/A</v>
      </c>
      <c r="AH199" s="4" t="e">
        <f t="shared" si="213"/>
        <v>#N/A</v>
      </c>
      <c r="AJ199" s="4">
        <f t="shared" si="293"/>
        <v>0</v>
      </c>
      <c r="AK199" s="4">
        <f t="shared" si="293"/>
        <v>-1.0253649875405202</v>
      </c>
      <c r="AL199" s="4">
        <f t="shared" si="293"/>
        <v>0</v>
      </c>
      <c r="AM199" s="4">
        <f t="shared" si="293"/>
        <v>0</v>
      </c>
      <c r="AN199" s="4">
        <f t="shared" si="293"/>
        <v>0</v>
      </c>
      <c r="AO199" s="4">
        <f t="shared" si="293"/>
        <v>0</v>
      </c>
      <c r="AP199" s="4">
        <f t="shared" si="293"/>
        <v>0</v>
      </c>
      <c r="AQ199" s="4">
        <f t="shared" si="293"/>
        <v>0</v>
      </c>
      <c r="AR199" s="4">
        <f t="shared" si="293"/>
        <v>0</v>
      </c>
      <c r="AS199" s="4">
        <f t="shared" si="293"/>
        <v>0</v>
      </c>
      <c r="AT199" s="4">
        <f t="shared" si="293"/>
        <v>0</v>
      </c>
      <c r="AU199" s="4">
        <f t="shared" si="293"/>
        <v>0</v>
      </c>
      <c r="AV199" s="4">
        <f t="shared" si="293"/>
        <v>0</v>
      </c>
      <c r="AW199" s="4">
        <f t="shared" si="293"/>
        <v>0</v>
      </c>
      <c r="AX199" s="4">
        <f t="shared" si="293"/>
        <v>0</v>
      </c>
      <c r="AZ199" s="2" t="e">
        <f t="shared" si="294"/>
        <v>#N/A</v>
      </c>
      <c r="BA199" s="2">
        <f t="shared" si="294"/>
        <v>38.832364987540522</v>
      </c>
      <c r="BB199" s="2" t="e">
        <f t="shared" si="294"/>
        <v>#N/A</v>
      </c>
      <c r="BC199" s="2" t="e">
        <f t="shared" si="294"/>
        <v>#N/A</v>
      </c>
      <c r="BD199" s="2" t="e">
        <f t="shared" si="294"/>
        <v>#N/A</v>
      </c>
      <c r="BE199" s="2" t="e">
        <f t="shared" si="294"/>
        <v>#N/A</v>
      </c>
      <c r="BF199" s="2" t="e">
        <f t="shared" si="294"/>
        <v>#N/A</v>
      </c>
      <c r="BG199" s="2" t="e">
        <f t="shared" si="294"/>
        <v>#N/A</v>
      </c>
      <c r="BH199" s="2" t="e">
        <f t="shared" si="294"/>
        <v>#N/A</v>
      </c>
      <c r="BI199" s="2" t="e">
        <f t="shared" si="294"/>
        <v>#N/A</v>
      </c>
      <c r="BJ199" s="2" t="e">
        <f t="shared" si="294"/>
        <v>#N/A</v>
      </c>
      <c r="BK199" s="2" t="e">
        <f t="shared" si="294"/>
        <v>#N/A</v>
      </c>
      <c r="BL199" s="2" t="e">
        <f t="shared" si="294"/>
        <v>#N/A</v>
      </c>
      <c r="BM199" s="2" t="e">
        <f t="shared" si="294"/>
        <v>#N/A</v>
      </c>
      <c r="BN199" s="2" t="e">
        <f t="shared" si="294"/>
        <v>#N/A</v>
      </c>
      <c r="BP199" s="2" t="str">
        <f t="shared" si="214"/>
        <v/>
      </c>
      <c r="BQ199" s="2" t="str">
        <f t="shared" si="215"/>
        <v/>
      </c>
      <c r="BR199" s="2" t="str">
        <f t="shared" si="216"/>
        <v/>
      </c>
      <c r="BS199" s="2" t="str">
        <f t="shared" si="217"/>
        <v/>
      </c>
      <c r="BT199" s="2" t="str">
        <f t="shared" si="218"/>
        <v/>
      </c>
      <c r="BU199" s="2" t="str">
        <f t="shared" si="219"/>
        <v/>
      </c>
      <c r="BV199" s="2" t="str">
        <f t="shared" si="220"/>
        <v/>
      </c>
      <c r="BW199" s="2" t="str">
        <f t="shared" si="221"/>
        <v/>
      </c>
      <c r="BX199" s="2" t="str">
        <f t="shared" si="222"/>
        <v/>
      </c>
      <c r="BY199" s="2" t="str">
        <f t="shared" si="223"/>
        <v/>
      </c>
      <c r="BZ199" s="2" t="str">
        <f t="shared" si="224"/>
        <v/>
      </c>
      <c r="CA199" s="2" t="str">
        <f t="shared" si="225"/>
        <v/>
      </c>
      <c r="CB199" s="2" t="str">
        <f t="shared" si="226"/>
        <v/>
      </c>
      <c r="CC199" s="2" t="str">
        <f t="shared" si="227"/>
        <v/>
      </c>
      <c r="CD199" s="2" t="str">
        <f t="shared" si="228"/>
        <v/>
      </c>
      <c r="CF199" s="2" t="str">
        <f t="shared" si="229"/>
        <v/>
      </c>
      <c r="CG199" s="2" t="str">
        <f t="shared" si="230"/>
        <v/>
      </c>
      <c r="CH199" s="2" t="str">
        <f t="shared" si="231"/>
        <v/>
      </c>
      <c r="CI199" s="2" t="str">
        <f t="shared" si="232"/>
        <v/>
      </c>
      <c r="CJ199" s="2" t="str">
        <f t="shared" si="233"/>
        <v/>
      </c>
      <c r="CK199" s="2" t="str">
        <f t="shared" si="234"/>
        <v/>
      </c>
      <c r="CL199" s="2" t="str">
        <f t="shared" si="235"/>
        <v/>
      </c>
      <c r="CM199" s="2" t="str">
        <f t="shared" si="236"/>
        <v/>
      </c>
      <c r="CN199" s="2" t="str">
        <f t="shared" si="237"/>
        <v/>
      </c>
      <c r="CO199" s="2" t="str">
        <f t="shared" si="238"/>
        <v/>
      </c>
      <c r="CP199" s="2" t="str">
        <f t="shared" si="239"/>
        <v/>
      </c>
      <c r="CQ199" s="2" t="str">
        <f t="shared" si="240"/>
        <v/>
      </c>
      <c r="CR199" s="2" t="str">
        <f t="shared" si="241"/>
        <v/>
      </c>
      <c r="CS199" s="2" t="str">
        <f t="shared" si="242"/>
        <v/>
      </c>
      <c r="CT199" s="2" t="str">
        <f t="shared" si="243"/>
        <v/>
      </c>
      <c r="CV199" s="2">
        <f t="shared" si="244"/>
        <v>33.580170391705067</v>
      </c>
      <c r="CW199" s="2">
        <f t="shared" si="245"/>
        <v>42.538598515699753</v>
      </c>
      <c r="CX199" s="2">
        <f t="shared" si="246"/>
        <v>47.246054319593455</v>
      </c>
      <c r="CY199" s="2">
        <f t="shared" si="247"/>
        <v>49.100873232552409</v>
      </c>
      <c r="CZ199" s="2">
        <f t="shared" si="248"/>
        <v>52.657623423339246</v>
      </c>
      <c r="DA199" s="2">
        <f t="shared" si="249"/>
        <v>57.536170904132469</v>
      </c>
      <c r="DB199" s="2">
        <f t="shared" si="250"/>
        <v>58.438296162121802</v>
      </c>
      <c r="DC199" s="2">
        <f t="shared" si="251"/>
        <v>59.126332915080468</v>
      </c>
      <c r="DD199" s="2">
        <f t="shared" si="252"/>
        <v>59.605275601191572</v>
      </c>
      <c r="DE199" s="2">
        <f t="shared" si="253"/>
        <v>62.53825180818793</v>
      </c>
      <c r="DF199" s="2">
        <f t="shared" si="254"/>
        <v>58.374449991679569</v>
      </c>
      <c r="DG199" s="2">
        <f t="shared" si="255"/>
        <v>56.409457789395113</v>
      </c>
      <c r="DH199" s="2">
        <f t="shared" si="256"/>
        <v>51.678102615694165</v>
      </c>
      <c r="DI199" s="2">
        <f t="shared" si="257"/>
        <v>53.155979999868322</v>
      </c>
      <c r="DJ199" s="2">
        <f t="shared" si="258"/>
        <v>70.299405091195993</v>
      </c>
      <c r="DL199" s="2">
        <f t="shared" si="259"/>
        <v>33.313146026875152</v>
      </c>
      <c r="DM199" s="2">
        <f t="shared" si="260"/>
        <v>38.828449136887166</v>
      </c>
      <c r="DN199" s="2">
        <f t="shared" si="261"/>
        <v>43.31063334679591</v>
      </c>
      <c r="DO199" s="2">
        <f t="shared" si="262"/>
        <v>46.773905489563319</v>
      </c>
      <c r="DP199" s="2">
        <f t="shared" si="263"/>
        <v>50.670801774201458</v>
      </c>
      <c r="DQ199" s="2">
        <f t="shared" si="264"/>
        <v>54.133267706404439</v>
      </c>
      <c r="DR199" s="2">
        <f t="shared" si="265"/>
        <v>54.820325717777031</v>
      </c>
      <c r="DS199" s="2">
        <f t="shared" si="266"/>
        <v>56.113084688900706</v>
      </c>
      <c r="DT199" s="2">
        <f t="shared" si="267"/>
        <v>55.193231473705879</v>
      </c>
      <c r="DU199" s="2">
        <f t="shared" si="268"/>
        <v>54.245085253155437</v>
      </c>
      <c r="DV199" s="2">
        <f t="shared" si="269"/>
        <v>52.935465143922158</v>
      </c>
      <c r="DW199" s="2">
        <f t="shared" si="270"/>
        <v>51.314947485351169</v>
      </c>
      <c r="DX199" s="2">
        <f t="shared" si="271"/>
        <v>48.897557142857117</v>
      </c>
      <c r="DY199" s="2">
        <f t="shared" si="272"/>
        <v>47.208149772487019</v>
      </c>
      <c r="DZ199" s="2">
        <f t="shared" si="273"/>
        <v>47.192019791403112</v>
      </c>
      <c r="EB199" s="2">
        <f t="shared" si="274"/>
        <v>0.99917493340800279</v>
      </c>
      <c r="EC199" s="2">
        <f t="shared" si="275"/>
        <v>0.9989445571448633</v>
      </c>
      <c r="ED199" s="2">
        <f t="shared" si="276"/>
        <v>0.99907095754490094</v>
      </c>
      <c r="EE199" s="2">
        <f t="shared" si="277"/>
        <v>0.99909504901098412</v>
      </c>
      <c r="EF199" s="2">
        <f t="shared" si="278"/>
        <v>0.9990399879329992</v>
      </c>
      <c r="EG199" s="2">
        <f t="shared" si="279"/>
        <v>0.99911889469647563</v>
      </c>
      <c r="EH199" s="2">
        <f t="shared" si="280"/>
        <v>0.9991229439879814</v>
      </c>
      <c r="EI199" s="2">
        <f t="shared" si="281"/>
        <v>0.99909820909355962</v>
      </c>
      <c r="EJ199" s="2">
        <f t="shared" si="282"/>
        <v>0.9990943385617389</v>
      </c>
      <c r="EK199" s="2">
        <f t="shared" si="283"/>
        <v>0.99910918186632247</v>
      </c>
      <c r="EL199" s="2">
        <f t="shared" si="284"/>
        <v>0.99903325859154302</v>
      </c>
      <c r="EM199" s="2">
        <f t="shared" si="285"/>
        <v>0.99894028077696795</v>
      </c>
      <c r="EN199" s="2">
        <f t="shared" si="286"/>
        <v>0.99879716837653243</v>
      </c>
      <c r="EO199" s="2">
        <f t="shared" si="287"/>
        <v>0.99895917031629067</v>
      </c>
      <c r="EP199" s="2">
        <f t="shared" si="288"/>
        <v>0.99908588517593633</v>
      </c>
    </row>
    <row r="200" spans="2:146" x14ac:dyDescent="0.25">
      <c r="B200" s="2">
        <v>178</v>
      </c>
      <c r="C200" s="49">
        <v>34.543900000000001</v>
      </c>
      <c r="D200" s="49">
        <v>38.947400000000002</v>
      </c>
      <c r="E200" s="49">
        <v>43.472999999999999</v>
      </c>
      <c r="F200" s="49">
        <v>47.127000000000002</v>
      </c>
      <c r="G200" s="49">
        <v>50.726999999999997</v>
      </c>
      <c r="H200" s="49">
        <v>53</v>
      </c>
      <c r="I200" s="49">
        <v>56.582000000000001</v>
      </c>
      <c r="J200" s="49">
        <v>57.273000000000003</v>
      </c>
      <c r="K200" s="49">
        <v>55.781999999999996</v>
      </c>
      <c r="L200" s="49">
        <v>54.945</v>
      </c>
      <c r="M200" s="49">
        <v>54.564</v>
      </c>
      <c r="N200" s="49">
        <v>53.685000000000002</v>
      </c>
      <c r="O200" s="49">
        <v>50.018999999999998</v>
      </c>
      <c r="P200" s="49">
        <v>48.704000000000001</v>
      </c>
      <c r="Q200" s="49">
        <v>47.981000000000002</v>
      </c>
      <c r="T200" s="4" t="e">
        <f t="shared" si="199"/>
        <v>#N/A</v>
      </c>
      <c r="U200" s="4">
        <f t="shared" si="200"/>
        <v>38.783594428698535</v>
      </c>
      <c r="V200" s="4" t="e">
        <f t="shared" si="201"/>
        <v>#N/A</v>
      </c>
      <c r="W200" s="4" t="e">
        <f t="shared" si="202"/>
        <v>#N/A</v>
      </c>
      <c r="X200" s="4" t="e">
        <f t="shared" si="203"/>
        <v>#N/A</v>
      </c>
      <c r="Y200" s="4" t="e">
        <f t="shared" si="204"/>
        <v>#N/A</v>
      </c>
      <c r="Z200" s="4" t="e">
        <f t="shared" si="205"/>
        <v>#N/A</v>
      </c>
      <c r="AA200" s="4" t="e">
        <f t="shared" si="206"/>
        <v>#N/A</v>
      </c>
      <c r="AB200" s="4" t="e">
        <f t="shared" si="207"/>
        <v>#N/A</v>
      </c>
      <c r="AC200" s="4" t="e">
        <f t="shared" si="208"/>
        <v>#N/A</v>
      </c>
      <c r="AD200" s="4" t="e">
        <f t="shared" si="209"/>
        <v>#N/A</v>
      </c>
      <c r="AE200" s="4" t="e">
        <f t="shared" si="210"/>
        <v>#N/A</v>
      </c>
      <c r="AF200" s="4" t="e">
        <f t="shared" si="211"/>
        <v>#N/A</v>
      </c>
      <c r="AG200" s="4" t="e">
        <f t="shared" si="212"/>
        <v>#N/A</v>
      </c>
      <c r="AH200" s="4" t="e">
        <f t="shared" si="213"/>
        <v>#N/A</v>
      </c>
      <c r="AJ200" s="4">
        <f t="shared" si="293"/>
        <v>0</v>
      </c>
      <c r="AK200" s="4">
        <f t="shared" si="293"/>
        <v>0.16380557130146656</v>
      </c>
      <c r="AL200" s="4">
        <f t="shared" si="293"/>
        <v>0</v>
      </c>
      <c r="AM200" s="4">
        <f t="shared" si="293"/>
        <v>0</v>
      </c>
      <c r="AN200" s="4">
        <f t="shared" si="293"/>
        <v>0</v>
      </c>
      <c r="AO200" s="4">
        <f t="shared" si="293"/>
        <v>0</v>
      </c>
      <c r="AP200" s="4">
        <f t="shared" si="293"/>
        <v>0</v>
      </c>
      <c r="AQ200" s="4">
        <f t="shared" si="293"/>
        <v>0</v>
      </c>
      <c r="AR200" s="4">
        <f t="shared" si="293"/>
        <v>0</v>
      </c>
      <c r="AS200" s="4">
        <f t="shared" si="293"/>
        <v>0</v>
      </c>
      <c r="AT200" s="4">
        <f t="shared" si="293"/>
        <v>0</v>
      </c>
      <c r="AU200" s="4">
        <f t="shared" si="293"/>
        <v>0</v>
      </c>
      <c r="AV200" s="4">
        <f t="shared" si="293"/>
        <v>0</v>
      </c>
      <c r="AW200" s="4">
        <f t="shared" si="293"/>
        <v>0</v>
      </c>
      <c r="AX200" s="4">
        <f t="shared" si="293"/>
        <v>0</v>
      </c>
      <c r="AZ200" s="2" t="e">
        <f t="shared" si="294"/>
        <v>#N/A</v>
      </c>
      <c r="BA200" s="2">
        <f t="shared" si="294"/>
        <v>38.783594428698535</v>
      </c>
      <c r="BB200" s="2" t="e">
        <f t="shared" si="294"/>
        <v>#N/A</v>
      </c>
      <c r="BC200" s="2" t="e">
        <f t="shared" si="294"/>
        <v>#N/A</v>
      </c>
      <c r="BD200" s="2" t="e">
        <f t="shared" si="294"/>
        <v>#N/A</v>
      </c>
      <c r="BE200" s="2" t="e">
        <f t="shared" si="294"/>
        <v>#N/A</v>
      </c>
      <c r="BF200" s="2" t="e">
        <f t="shared" si="294"/>
        <v>#N/A</v>
      </c>
      <c r="BG200" s="2" t="e">
        <f t="shared" si="294"/>
        <v>#N/A</v>
      </c>
      <c r="BH200" s="2" t="e">
        <f t="shared" si="294"/>
        <v>#N/A</v>
      </c>
      <c r="BI200" s="2" t="e">
        <f t="shared" si="294"/>
        <v>#N/A</v>
      </c>
      <c r="BJ200" s="2" t="e">
        <f t="shared" si="294"/>
        <v>#N/A</v>
      </c>
      <c r="BK200" s="2" t="e">
        <f t="shared" si="294"/>
        <v>#N/A</v>
      </c>
      <c r="BL200" s="2" t="e">
        <f t="shared" si="294"/>
        <v>#N/A</v>
      </c>
      <c r="BM200" s="2" t="e">
        <f t="shared" si="294"/>
        <v>#N/A</v>
      </c>
      <c r="BN200" s="2" t="e">
        <f t="shared" si="294"/>
        <v>#N/A</v>
      </c>
      <c r="BP200" s="2" t="str">
        <f t="shared" si="214"/>
        <v/>
      </c>
      <c r="BQ200" s="2" t="str">
        <f t="shared" si="215"/>
        <v/>
      </c>
      <c r="BR200" s="2" t="str">
        <f t="shared" si="216"/>
        <v/>
      </c>
      <c r="BS200" s="2" t="str">
        <f t="shared" si="217"/>
        <v/>
      </c>
      <c r="BT200" s="2" t="str">
        <f t="shared" si="218"/>
        <v/>
      </c>
      <c r="BU200" s="2" t="str">
        <f t="shared" si="219"/>
        <v/>
      </c>
      <c r="BV200" s="2" t="str">
        <f t="shared" si="220"/>
        <v/>
      </c>
      <c r="BW200" s="2" t="str">
        <f t="shared" si="221"/>
        <v/>
      </c>
      <c r="BX200" s="2" t="str">
        <f t="shared" si="222"/>
        <v/>
      </c>
      <c r="BY200" s="2" t="str">
        <f t="shared" si="223"/>
        <v/>
      </c>
      <c r="BZ200" s="2" t="str">
        <f t="shared" si="224"/>
        <v/>
      </c>
      <c r="CA200" s="2" t="str">
        <f t="shared" si="225"/>
        <v/>
      </c>
      <c r="CB200" s="2" t="str">
        <f t="shared" si="226"/>
        <v/>
      </c>
      <c r="CC200" s="2" t="str">
        <f t="shared" si="227"/>
        <v/>
      </c>
      <c r="CD200" s="2" t="str">
        <f t="shared" si="228"/>
        <v/>
      </c>
      <c r="CF200" s="2" t="str">
        <f t="shared" si="229"/>
        <v/>
      </c>
      <c r="CG200" s="2" t="str">
        <f t="shared" si="230"/>
        <v/>
      </c>
      <c r="CH200" s="2" t="str">
        <f t="shared" si="231"/>
        <v/>
      </c>
      <c r="CI200" s="2" t="str">
        <f t="shared" si="232"/>
        <v/>
      </c>
      <c r="CJ200" s="2" t="str">
        <f t="shared" si="233"/>
        <v/>
      </c>
      <c r="CK200" s="2" t="str">
        <f t="shared" si="234"/>
        <v/>
      </c>
      <c r="CL200" s="2" t="str">
        <f t="shared" si="235"/>
        <v/>
      </c>
      <c r="CM200" s="2" t="str">
        <f t="shared" si="236"/>
        <v/>
      </c>
      <c r="CN200" s="2" t="str">
        <f t="shared" si="237"/>
        <v/>
      </c>
      <c r="CO200" s="2" t="str">
        <f t="shared" si="238"/>
        <v/>
      </c>
      <c r="CP200" s="2" t="str">
        <f t="shared" si="239"/>
        <v/>
      </c>
      <c r="CQ200" s="2" t="str">
        <f t="shared" si="240"/>
        <v/>
      </c>
      <c r="CR200" s="2" t="str">
        <f t="shared" si="241"/>
        <v/>
      </c>
      <c r="CS200" s="2" t="str">
        <f t="shared" si="242"/>
        <v/>
      </c>
      <c r="CT200" s="2" t="str">
        <f t="shared" si="243"/>
        <v/>
      </c>
      <c r="CV200" s="2">
        <f t="shared" si="244"/>
        <v>33.542616044105976</v>
      </c>
      <c r="CW200" s="2">
        <f t="shared" si="245"/>
        <v>42.507065477223662</v>
      </c>
      <c r="CX200" s="2">
        <f t="shared" si="246"/>
        <v>47.205800527009224</v>
      </c>
      <c r="CY200" s="2">
        <f t="shared" si="247"/>
        <v>49.037732131762738</v>
      </c>
      <c r="CZ200" s="2">
        <f t="shared" si="248"/>
        <v>52.588199299261888</v>
      </c>
      <c r="DA200" s="2">
        <f t="shared" si="249"/>
        <v>57.478412755302969</v>
      </c>
      <c r="DB200" s="2">
        <f t="shared" si="250"/>
        <v>58.368934113314005</v>
      </c>
      <c r="DC200" s="2">
        <f t="shared" si="251"/>
        <v>59.040602940707316</v>
      </c>
      <c r="DD200" s="2">
        <f t="shared" si="252"/>
        <v>59.518720183560788</v>
      </c>
      <c r="DE200" s="2">
        <f t="shared" si="253"/>
        <v>62.479177237019726</v>
      </c>
      <c r="DF200" s="2">
        <f t="shared" si="254"/>
        <v>58.285519687152103</v>
      </c>
      <c r="DG200" s="2">
        <f t="shared" si="255"/>
        <v>56.303062321161356</v>
      </c>
      <c r="DH200" s="2">
        <f t="shared" si="256"/>
        <v>51.543114688128767</v>
      </c>
      <c r="DI200" s="2">
        <f t="shared" si="257"/>
        <v>53.045878153930246</v>
      </c>
      <c r="DJ200" s="2">
        <f t="shared" si="258"/>
        <v>70.334782684364413</v>
      </c>
      <c r="DL200" s="2">
        <f t="shared" si="259"/>
        <v>33.287917713168824</v>
      </c>
      <c r="DM200" s="2">
        <f t="shared" si="260"/>
        <v>38.780006520514775</v>
      </c>
      <c r="DN200" s="2">
        <f t="shared" si="261"/>
        <v>43.233204715266567</v>
      </c>
      <c r="DO200" s="2">
        <f t="shared" si="262"/>
        <v>46.682897017856433</v>
      </c>
      <c r="DP200" s="2">
        <f t="shared" si="263"/>
        <v>50.585335043397649</v>
      </c>
      <c r="DQ200" s="2">
        <f t="shared" si="264"/>
        <v>54.046306823833781</v>
      </c>
      <c r="DR200" s="2">
        <f t="shared" si="265"/>
        <v>54.703910381161762</v>
      </c>
      <c r="DS200" s="2">
        <f t="shared" si="266"/>
        <v>55.990009074876895</v>
      </c>
      <c r="DT200" s="2">
        <f t="shared" si="267"/>
        <v>55.061714844802168</v>
      </c>
      <c r="DU200" s="2">
        <f t="shared" si="268"/>
        <v>54.114045971310325</v>
      </c>
      <c r="DV200" s="2">
        <f t="shared" si="269"/>
        <v>52.799918154068507</v>
      </c>
      <c r="DW200" s="2">
        <f t="shared" si="270"/>
        <v>51.162175615575649</v>
      </c>
      <c r="DX200" s="2">
        <f t="shared" si="271"/>
        <v>48.757795714285692</v>
      </c>
      <c r="DY200" s="2">
        <f t="shared" si="272"/>
        <v>47.047849809256789</v>
      </c>
      <c r="DZ200" s="2">
        <f t="shared" si="273"/>
        <v>47.083106912934696</v>
      </c>
      <c r="EB200" s="2">
        <f t="shared" si="274"/>
        <v>0.99924747569396366</v>
      </c>
      <c r="EC200" s="2">
        <f t="shared" si="275"/>
        <v>0.99903733527549843</v>
      </c>
      <c r="ED200" s="2">
        <f t="shared" si="276"/>
        <v>0.99915263394222531</v>
      </c>
      <c r="EE200" s="2">
        <f t="shared" si="277"/>
        <v>0.99917460916646184</v>
      </c>
      <c r="EF200" s="2">
        <f t="shared" si="278"/>
        <v>0.99912438462517772</v>
      </c>
      <c r="EG200" s="2">
        <f t="shared" si="279"/>
        <v>0.99919636010820645</v>
      </c>
      <c r="EH200" s="2">
        <f t="shared" si="280"/>
        <v>0.99920005367732123</v>
      </c>
      <c r="EI200" s="2">
        <f t="shared" si="281"/>
        <v>0.99917749165424552</v>
      </c>
      <c r="EJ200" s="2">
        <f t="shared" si="282"/>
        <v>0.99917396112581147</v>
      </c>
      <c r="EK200" s="2">
        <f t="shared" si="283"/>
        <v>0.99918750052058103</v>
      </c>
      <c r="EL200" s="2">
        <f t="shared" si="284"/>
        <v>0.99911824635222968</v>
      </c>
      <c r="EM200" s="2">
        <f t="shared" si="285"/>
        <v>0.99903343445567183</v>
      </c>
      <c r="EN200" s="2">
        <f t="shared" si="286"/>
        <v>0.99890288840741592</v>
      </c>
      <c r="EO200" s="2">
        <f t="shared" si="287"/>
        <v>0.99905066510480134</v>
      </c>
      <c r="EP200" s="2">
        <f t="shared" si="288"/>
        <v>0.99916625031171957</v>
      </c>
    </row>
    <row r="201" spans="2:146" x14ac:dyDescent="0.25">
      <c r="B201" s="2">
        <v>179</v>
      </c>
      <c r="C201" s="49">
        <v>33.947400000000002</v>
      </c>
      <c r="D201" s="49">
        <v>38.508800000000001</v>
      </c>
      <c r="E201" s="49">
        <v>45.255000000000003</v>
      </c>
      <c r="F201" s="49">
        <v>47.564</v>
      </c>
      <c r="G201" s="49">
        <v>50.927</v>
      </c>
      <c r="H201" s="49">
        <v>53.454999999999998</v>
      </c>
      <c r="I201" s="49">
        <v>55.363999999999997</v>
      </c>
      <c r="J201" s="49">
        <v>56.127000000000002</v>
      </c>
      <c r="K201" s="49">
        <v>56.491</v>
      </c>
      <c r="L201" s="49">
        <v>56.145000000000003</v>
      </c>
      <c r="M201" s="49">
        <v>55.491</v>
      </c>
      <c r="N201" s="49">
        <v>53.573999999999998</v>
      </c>
      <c r="O201" s="49">
        <v>49.87</v>
      </c>
      <c r="P201" s="49">
        <v>49.036999999999999</v>
      </c>
      <c r="Q201" s="49">
        <v>47.795999999999999</v>
      </c>
      <c r="T201" s="4" t="e">
        <f t="shared" si="199"/>
        <v>#N/A</v>
      </c>
      <c r="U201" s="4">
        <f t="shared" si="200"/>
        <v>38.734851239691487</v>
      </c>
      <c r="V201" s="4" t="e">
        <f t="shared" si="201"/>
        <v>#N/A</v>
      </c>
      <c r="W201" s="4" t="e">
        <f t="shared" si="202"/>
        <v>#N/A</v>
      </c>
      <c r="X201" s="4" t="e">
        <f t="shared" si="203"/>
        <v>#N/A</v>
      </c>
      <c r="Y201" s="4" t="e">
        <f t="shared" si="204"/>
        <v>#N/A</v>
      </c>
      <c r="Z201" s="4" t="e">
        <f t="shared" si="205"/>
        <v>#N/A</v>
      </c>
      <c r="AA201" s="4" t="e">
        <f t="shared" si="206"/>
        <v>#N/A</v>
      </c>
      <c r="AB201" s="4" t="e">
        <f t="shared" si="207"/>
        <v>#N/A</v>
      </c>
      <c r="AC201" s="4" t="e">
        <f t="shared" si="208"/>
        <v>#N/A</v>
      </c>
      <c r="AD201" s="4" t="e">
        <f t="shared" si="209"/>
        <v>#N/A</v>
      </c>
      <c r="AE201" s="4" t="e">
        <f t="shared" si="210"/>
        <v>#N/A</v>
      </c>
      <c r="AF201" s="4" t="e">
        <f t="shared" si="211"/>
        <v>#N/A</v>
      </c>
      <c r="AG201" s="4" t="e">
        <f t="shared" si="212"/>
        <v>#N/A</v>
      </c>
      <c r="AH201" s="4" t="e">
        <f t="shared" si="213"/>
        <v>#N/A</v>
      </c>
      <c r="AJ201" s="4">
        <f t="shared" si="293"/>
        <v>0</v>
      </c>
      <c r="AK201" s="4">
        <f t="shared" si="293"/>
        <v>-0.22605123969148622</v>
      </c>
      <c r="AL201" s="4">
        <f t="shared" si="293"/>
        <v>0</v>
      </c>
      <c r="AM201" s="4">
        <f t="shared" si="293"/>
        <v>0</v>
      </c>
      <c r="AN201" s="4">
        <f t="shared" si="293"/>
        <v>0</v>
      </c>
      <c r="AO201" s="4">
        <f t="shared" si="293"/>
        <v>0</v>
      </c>
      <c r="AP201" s="4">
        <f t="shared" si="293"/>
        <v>0</v>
      </c>
      <c r="AQ201" s="4">
        <f t="shared" si="293"/>
        <v>0</v>
      </c>
      <c r="AR201" s="4">
        <f t="shared" si="293"/>
        <v>0</v>
      </c>
      <c r="AS201" s="4">
        <f t="shared" si="293"/>
        <v>0</v>
      </c>
      <c r="AT201" s="4">
        <f t="shared" si="293"/>
        <v>0</v>
      </c>
      <c r="AU201" s="4">
        <f t="shared" si="293"/>
        <v>0</v>
      </c>
      <c r="AV201" s="4">
        <f t="shared" si="293"/>
        <v>0</v>
      </c>
      <c r="AW201" s="4">
        <f t="shared" si="293"/>
        <v>0</v>
      </c>
      <c r="AX201" s="4">
        <f t="shared" si="293"/>
        <v>0</v>
      </c>
      <c r="AZ201" s="2" t="e">
        <f t="shared" si="294"/>
        <v>#N/A</v>
      </c>
      <c r="BA201" s="2">
        <f t="shared" si="294"/>
        <v>38.734851239691487</v>
      </c>
      <c r="BB201" s="2" t="e">
        <f t="shared" si="294"/>
        <v>#N/A</v>
      </c>
      <c r="BC201" s="2" t="e">
        <f t="shared" si="294"/>
        <v>#N/A</v>
      </c>
      <c r="BD201" s="2" t="e">
        <f t="shared" si="294"/>
        <v>#N/A</v>
      </c>
      <c r="BE201" s="2" t="e">
        <f t="shared" si="294"/>
        <v>#N/A</v>
      </c>
      <c r="BF201" s="2" t="e">
        <f t="shared" si="294"/>
        <v>#N/A</v>
      </c>
      <c r="BG201" s="2" t="e">
        <f t="shared" si="294"/>
        <v>#N/A</v>
      </c>
      <c r="BH201" s="2" t="e">
        <f t="shared" si="294"/>
        <v>#N/A</v>
      </c>
      <c r="BI201" s="2" t="e">
        <f t="shared" si="294"/>
        <v>#N/A</v>
      </c>
      <c r="BJ201" s="2" t="e">
        <f t="shared" si="294"/>
        <v>#N/A</v>
      </c>
      <c r="BK201" s="2" t="e">
        <f t="shared" si="294"/>
        <v>#N/A</v>
      </c>
      <c r="BL201" s="2" t="e">
        <f t="shared" si="294"/>
        <v>#N/A</v>
      </c>
      <c r="BM201" s="2" t="e">
        <f t="shared" si="294"/>
        <v>#N/A</v>
      </c>
      <c r="BN201" s="2" t="e">
        <f t="shared" si="294"/>
        <v>#N/A</v>
      </c>
      <c r="BP201" s="2" t="str">
        <f t="shared" si="214"/>
        <v/>
      </c>
      <c r="BQ201" s="2" t="str">
        <f t="shared" si="215"/>
        <v/>
      </c>
      <c r="BR201" s="2" t="str">
        <f t="shared" si="216"/>
        <v/>
      </c>
      <c r="BS201" s="2" t="str">
        <f t="shared" si="217"/>
        <v/>
      </c>
      <c r="BT201" s="2" t="str">
        <f t="shared" si="218"/>
        <v/>
      </c>
      <c r="BU201" s="2" t="str">
        <f t="shared" si="219"/>
        <v/>
      </c>
      <c r="BV201" s="2" t="str">
        <f t="shared" si="220"/>
        <v/>
      </c>
      <c r="BW201" s="2" t="str">
        <f t="shared" si="221"/>
        <v/>
      </c>
      <c r="BX201" s="2" t="str">
        <f t="shared" si="222"/>
        <v/>
      </c>
      <c r="BY201" s="2" t="str">
        <f t="shared" si="223"/>
        <v/>
      </c>
      <c r="BZ201" s="2" t="str">
        <f t="shared" si="224"/>
        <v/>
      </c>
      <c r="CA201" s="2" t="str">
        <f t="shared" si="225"/>
        <v/>
      </c>
      <c r="CB201" s="2" t="str">
        <f t="shared" si="226"/>
        <v/>
      </c>
      <c r="CC201" s="2" t="str">
        <f t="shared" si="227"/>
        <v/>
      </c>
      <c r="CD201" s="2" t="str">
        <f t="shared" si="228"/>
        <v/>
      </c>
      <c r="CF201" s="2" t="str">
        <f t="shared" si="229"/>
        <v/>
      </c>
      <c r="CG201" s="2" t="str">
        <f t="shared" si="230"/>
        <v/>
      </c>
      <c r="CH201" s="2" t="str">
        <f t="shared" si="231"/>
        <v/>
      </c>
      <c r="CI201" s="2" t="str">
        <f t="shared" si="232"/>
        <v/>
      </c>
      <c r="CJ201" s="2" t="str">
        <f t="shared" si="233"/>
        <v/>
      </c>
      <c r="CK201" s="2" t="str">
        <f t="shared" si="234"/>
        <v/>
      </c>
      <c r="CL201" s="2" t="str">
        <f t="shared" si="235"/>
        <v/>
      </c>
      <c r="CM201" s="2" t="str">
        <f t="shared" si="236"/>
        <v/>
      </c>
      <c r="CN201" s="2" t="str">
        <f t="shared" si="237"/>
        <v/>
      </c>
      <c r="CO201" s="2" t="str">
        <f t="shared" si="238"/>
        <v/>
      </c>
      <c r="CP201" s="2" t="str">
        <f t="shared" si="239"/>
        <v/>
      </c>
      <c r="CQ201" s="2" t="str">
        <f t="shared" si="240"/>
        <v/>
      </c>
      <c r="CR201" s="2" t="str">
        <f t="shared" si="241"/>
        <v/>
      </c>
      <c r="CS201" s="2" t="str">
        <f t="shared" si="242"/>
        <v/>
      </c>
      <c r="CT201" s="2" t="str">
        <f t="shared" si="243"/>
        <v/>
      </c>
      <c r="CV201" s="2">
        <f t="shared" si="244"/>
        <v>33.505061696506885</v>
      </c>
      <c r="CW201" s="2">
        <f t="shared" si="245"/>
        <v>42.475532438747571</v>
      </c>
      <c r="CX201" s="2">
        <f t="shared" si="246"/>
        <v>47.165546734425</v>
      </c>
      <c r="CY201" s="2">
        <f t="shared" si="247"/>
        <v>48.974591030973066</v>
      </c>
      <c r="CZ201" s="2">
        <f t="shared" si="248"/>
        <v>52.518775175184523</v>
      </c>
      <c r="DA201" s="2">
        <f t="shared" si="249"/>
        <v>57.420654606473462</v>
      </c>
      <c r="DB201" s="2">
        <f t="shared" si="250"/>
        <v>58.299572064506208</v>
      </c>
      <c r="DC201" s="2">
        <f t="shared" si="251"/>
        <v>58.954872966334165</v>
      </c>
      <c r="DD201" s="2">
        <f t="shared" si="252"/>
        <v>59.432164765929997</v>
      </c>
      <c r="DE201" s="2">
        <f t="shared" si="253"/>
        <v>62.42010266585153</v>
      </c>
      <c r="DF201" s="2">
        <f t="shared" si="254"/>
        <v>58.19658938262463</v>
      </c>
      <c r="DG201" s="2">
        <f t="shared" si="255"/>
        <v>56.196666852927592</v>
      </c>
      <c r="DH201" s="2">
        <f t="shared" si="256"/>
        <v>51.408126760563377</v>
      </c>
      <c r="DI201" s="2">
        <f t="shared" si="257"/>
        <v>52.935776307992157</v>
      </c>
      <c r="DJ201" s="2">
        <f t="shared" si="258"/>
        <v>70.370160277532847</v>
      </c>
      <c r="DL201" s="2">
        <f t="shared" si="259"/>
        <v>33.262689399462495</v>
      </c>
      <c r="DM201" s="2">
        <f t="shared" si="260"/>
        <v>38.731563904142384</v>
      </c>
      <c r="DN201" s="2">
        <f t="shared" si="261"/>
        <v>43.155776083737216</v>
      </c>
      <c r="DO201" s="2">
        <f t="shared" si="262"/>
        <v>46.591888546149555</v>
      </c>
      <c r="DP201" s="2">
        <f t="shared" si="263"/>
        <v>50.49986831259384</v>
      </c>
      <c r="DQ201" s="2">
        <f t="shared" si="264"/>
        <v>53.959345941263123</v>
      </c>
      <c r="DR201" s="2">
        <f t="shared" si="265"/>
        <v>54.5874950445465</v>
      </c>
      <c r="DS201" s="2">
        <f t="shared" si="266"/>
        <v>55.86693346085309</v>
      </c>
      <c r="DT201" s="2">
        <f t="shared" si="267"/>
        <v>54.930198215898457</v>
      </c>
      <c r="DU201" s="2">
        <f t="shared" si="268"/>
        <v>53.983006689465206</v>
      </c>
      <c r="DV201" s="2">
        <f t="shared" si="269"/>
        <v>52.664371164214856</v>
      </c>
      <c r="DW201" s="2">
        <f t="shared" si="270"/>
        <v>51.009403745800135</v>
      </c>
      <c r="DX201" s="2">
        <f t="shared" si="271"/>
        <v>48.618034285714259</v>
      </c>
      <c r="DY201" s="2">
        <f t="shared" si="272"/>
        <v>46.887549846026566</v>
      </c>
      <c r="DZ201" s="2">
        <f t="shared" si="273"/>
        <v>46.974194034466279</v>
      </c>
      <c r="EB201" s="2">
        <f t="shared" si="274"/>
        <v>0.9993136442296674</v>
      </c>
      <c r="EC201" s="2">
        <f t="shared" si="275"/>
        <v>0.99912196496345562</v>
      </c>
      <c r="ED201" s="2">
        <f t="shared" si="276"/>
        <v>0.99922713534636964</v>
      </c>
      <c r="EE201" s="2">
        <f t="shared" si="277"/>
        <v>0.99924717993921508</v>
      </c>
      <c r="EF201" s="2">
        <f t="shared" si="278"/>
        <v>0.99920136775670421</v>
      </c>
      <c r="EG201" s="2">
        <f t="shared" si="279"/>
        <v>0.99926701987754851</v>
      </c>
      <c r="EH201" s="2">
        <f t="shared" si="280"/>
        <v>0.99927038892796738</v>
      </c>
      <c r="EI201" s="2">
        <f t="shared" si="281"/>
        <v>0.99924980918053707</v>
      </c>
      <c r="EJ201" s="2">
        <f t="shared" si="282"/>
        <v>0.99924658883322826</v>
      </c>
      <c r="EK201" s="2">
        <f t="shared" si="283"/>
        <v>0.99925893868847548</v>
      </c>
      <c r="EL201" s="2">
        <f t="shared" si="284"/>
        <v>0.99919576871949822</v>
      </c>
      <c r="EM201" s="2">
        <f t="shared" si="285"/>
        <v>0.9991184067695088</v>
      </c>
      <c r="EN201" s="2">
        <f t="shared" si="286"/>
        <v>0.9989993257365628</v>
      </c>
      <c r="EO201" s="2">
        <f t="shared" si="287"/>
        <v>0.99913412395775203</v>
      </c>
      <c r="EP201" s="2">
        <f t="shared" si="288"/>
        <v>0.99923955546005605</v>
      </c>
    </row>
    <row r="202" spans="2:146" x14ac:dyDescent="0.25">
      <c r="B202" s="2">
        <v>180</v>
      </c>
      <c r="C202" s="49">
        <v>33.754399999999997</v>
      </c>
      <c r="D202" s="49">
        <v>39.8596</v>
      </c>
      <c r="E202" s="49">
        <v>44.182000000000002</v>
      </c>
      <c r="F202" s="49">
        <v>47.945</v>
      </c>
      <c r="G202" s="49">
        <v>51.036000000000001</v>
      </c>
      <c r="H202" s="49">
        <v>54.036000000000001</v>
      </c>
      <c r="I202" s="49">
        <v>55.273000000000003</v>
      </c>
      <c r="J202" s="49">
        <v>56.4</v>
      </c>
      <c r="K202" s="49">
        <v>58.890999999999998</v>
      </c>
      <c r="L202" s="49">
        <v>55.2</v>
      </c>
      <c r="M202" s="49">
        <v>54.927</v>
      </c>
      <c r="N202" s="49">
        <v>52.073999999999998</v>
      </c>
      <c r="O202" s="49">
        <v>48.741</v>
      </c>
      <c r="P202" s="49">
        <v>48.277999999999999</v>
      </c>
      <c r="Q202" s="49">
        <v>49.704000000000001</v>
      </c>
      <c r="T202" s="4" t="e">
        <f t="shared" si="199"/>
        <v>#N/A</v>
      </c>
      <c r="U202" s="4">
        <f t="shared" si="200"/>
        <v>38.6861331469213</v>
      </c>
      <c r="V202" s="4" t="e">
        <f t="shared" si="201"/>
        <v>#N/A</v>
      </c>
      <c r="W202" s="4" t="e">
        <f t="shared" si="202"/>
        <v>#N/A</v>
      </c>
      <c r="X202" s="4" t="e">
        <f t="shared" si="203"/>
        <v>#N/A</v>
      </c>
      <c r="Y202" s="4" t="e">
        <f t="shared" si="204"/>
        <v>#N/A</v>
      </c>
      <c r="Z202" s="4" t="e">
        <f t="shared" si="205"/>
        <v>#N/A</v>
      </c>
      <c r="AA202" s="4" t="e">
        <f t="shared" si="206"/>
        <v>#N/A</v>
      </c>
      <c r="AB202" s="4" t="e">
        <f t="shared" si="207"/>
        <v>#N/A</v>
      </c>
      <c r="AC202" s="4" t="e">
        <f t="shared" si="208"/>
        <v>#N/A</v>
      </c>
      <c r="AD202" s="4" t="e">
        <f t="shared" si="209"/>
        <v>#N/A</v>
      </c>
      <c r="AE202" s="4" t="e">
        <f t="shared" si="210"/>
        <v>#N/A</v>
      </c>
      <c r="AF202" s="4" t="e">
        <f t="shared" si="211"/>
        <v>#N/A</v>
      </c>
      <c r="AG202" s="4" t="e">
        <f t="shared" si="212"/>
        <v>#N/A</v>
      </c>
      <c r="AH202" s="4" t="e">
        <f t="shared" si="213"/>
        <v>#N/A</v>
      </c>
      <c r="AJ202" s="4">
        <f t="shared" si="293"/>
        <v>0</v>
      </c>
      <c r="AK202" s="4">
        <f t="shared" si="293"/>
        <v>1.1734668530787005</v>
      </c>
      <c r="AL202" s="4">
        <f t="shared" si="293"/>
        <v>0</v>
      </c>
      <c r="AM202" s="4">
        <f t="shared" si="293"/>
        <v>0</v>
      </c>
      <c r="AN202" s="4">
        <f t="shared" si="293"/>
        <v>0</v>
      </c>
      <c r="AO202" s="4">
        <f t="shared" si="293"/>
        <v>0</v>
      </c>
      <c r="AP202" s="4">
        <f t="shared" si="293"/>
        <v>0</v>
      </c>
      <c r="AQ202" s="4">
        <f t="shared" si="293"/>
        <v>0</v>
      </c>
      <c r="AR202" s="4">
        <f t="shared" si="293"/>
        <v>0</v>
      </c>
      <c r="AS202" s="4">
        <f t="shared" si="293"/>
        <v>0</v>
      </c>
      <c r="AT202" s="4">
        <f t="shared" si="293"/>
        <v>0</v>
      </c>
      <c r="AU202" s="4">
        <f t="shared" si="293"/>
        <v>0</v>
      </c>
      <c r="AV202" s="4">
        <f t="shared" si="293"/>
        <v>0</v>
      </c>
      <c r="AW202" s="4">
        <f t="shared" si="293"/>
        <v>0</v>
      </c>
      <c r="AX202" s="4">
        <f t="shared" si="293"/>
        <v>0</v>
      </c>
      <c r="AZ202" s="2" t="e">
        <f t="shared" si="294"/>
        <v>#N/A</v>
      </c>
      <c r="BA202" s="2">
        <f t="shared" si="294"/>
        <v>38.6861331469213</v>
      </c>
      <c r="BB202" s="2" t="e">
        <f t="shared" si="294"/>
        <v>#N/A</v>
      </c>
      <c r="BC202" s="2" t="e">
        <f t="shared" si="294"/>
        <v>#N/A</v>
      </c>
      <c r="BD202" s="2" t="e">
        <f t="shared" si="294"/>
        <v>#N/A</v>
      </c>
      <c r="BE202" s="2" t="e">
        <f t="shared" si="294"/>
        <v>#N/A</v>
      </c>
      <c r="BF202" s="2" t="e">
        <f t="shared" si="294"/>
        <v>#N/A</v>
      </c>
      <c r="BG202" s="2" t="e">
        <f t="shared" si="294"/>
        <v>#N/A</v>
      </c>
      <c r="BH202" s="2" t="e">
        <f t="shared" si="294"/>
        <v>#N/A</v>
      </c>
      <c r="BI202" s="2" t="e">
        <f t="shared" si="294"/>
        <v>#N/A</v>
      </c>
      <c r="BJ202" s="2" t="e">
        <f t="shared" si="294"/>
        <v>#N/A</v>
      </c>
      <c r="BK202" s="2" t="e">
        <f t="shared" si="294"/>
        <v>#N/A</v>
      </c>
      <c r="BL202" s="2" t="e">
        <f t="shared" si="294"/>
        <v>#N/A</v>
      </c>
      <c r="BM202" s="2" t="e">
        <f t="shared" si="294"/>
        <v>#N/A</v>
      </c>
      <c r="BN202" s="2" t="e">
        <f t="shared" si="294"/>
        <v>#N/A</v>
      </c>
      <c r="BP202" s="2" t="str">
        <f t="shared" si="214"/>
        <v/>
      </c>
      <c r="BQ202" s="2" t="str">
        <f t="shared" si="215"/>
        <v/>
      </c>
      <c r="BR202" s="2" t="str">
        <f t="shared" si="216"/>
        <v/>
      </c>
      <c r="BS202" s="2" t="str">
        <f t="shared" si="217"/>
        <v/>
      </c>
      <c r="BT202" s="2" t="str">
        <f t="shared" si="218"/>
        <v/>
      </c>
      <c r="BU202" s="2" t="str">
        <f t="shared" si="219"/>
        <v/>
      </c>
      <c r="BV202" s="2" t="str">
        <f t="shared" si="220"/>
        <v/>
      </c>
      <c r="BW202" s="2" t="str">
        <f t="shared" si="221"/>
        <v/>
      </c>
      <c r="BX202" s="2" t="str">
        <f t="shared" si="222"/>
        <v/>
      </c>
      <c r="BY202" s="2" t="str">
        <f t="shared" si="223"/>
        <v/>
      </c>
      <c r="BZ202" s="2" t="str">
        <f t="shared" si="224"/>
        <v/>
      </c>
      <c r="CA202" s="2" t="str">
        <f t="shared" si="225"/>
        <v/>
      </c>
      <c r="CB202" s="2" t="str">
        <f t="shared" si="226"/>
        <v/>
      </c>
      <c r="CC202" s="2" t="str">
        <f t="shared" si="227"/>
        <v/>
      </c>
      <c r="CD202" s="2" t="str">
        <f t="shared" si="228"/>
        <v/>
      </c>
      <c r="CF202" s="2" t="str">
        <f t="shared" si="229"/>
        <v/>
      </c>
      <c r="CG202" s="2" t="str">
        <f t="shared" si="230"/>
        <v/>
      </c>
      <c r="CH202" s="2" t="str">
        <f t="shared" si="231"/>
        <v/>
      </c>
      <c r="CI202" s="2" t="str">
        <f t="shared" si="232"/>
        <v/>
      </c>
      <c r="CJ202" s="2" t="str">
        <f t="shared" si="233"/>
        <v/>
      </c>
      <c r="CK202" s="2" t="str">
        <f t="shared" si="234"/>
        <v/>
      </c>
      <c r="CL202" s="2" t="str">
        <f t="shared" si="235"/>
        <v/>
      </c>
      <c r="CM202" s="2" t="str">
        <f t="shared" si="236"/>
        <v/>
      </c>
      <c r="CN202" s="2" t="str">
        <f t="shared" si="237"/>
        <v/>
      </c>
      <c r="CO202" s="2" t="str">
        <f t="shared" si="238"/>
        <v/>
      </c>
      <c r="CP202" s="2" t="str">
        <f t="shared" si="239"/>
        <v/>
      </c>
      <c r="CQ202" s="2" t="str">
        <f t="shared" si="240"/>
        <v/>
      </c>
      <c r="CR202" s="2" t="str">
        <f t="shared" si="241"/>
        <v/>
      </c>
      <c r="CS202" s="2" t="str">
        <f t="shared" si="242"/>
        <v/>
      </c>
      <c r="CT202" s="2" t="str">
        <f t="shared" si="243"/>
        <v/>
      </c>
      <c r="CV202" s="2">
        <f t="shared" si="244"/>
        <v>33.467507348907787</v>
      </c>
      <c r="CW202" s="2">
        <f t="shared" si="245"/>
        <v>42.443999400271487</v>
      </c>
      <c r="CX202" s="2">
        <f t="shared" si="246"/>
        <v>47.125292941840769</v>
      </c>
      <c r="CY202" s="2">
        <f t="shared" si="247"/>
        <v>48.911449930183394</v>
      </c>
      <c r="CZ202" s="2">
        <f t="shared" si="248"/>
        <v>52.449351051107158</v>
      </c>
      <c r="DA202" s="2">
        <f t="shared" si="249"/>
        <v>57.36289645764397</v>
      </c>
      <c r="DB202" s="2">
        <f t="shared" si="250"/>
        <v>58.230210015698404</v>
      </c>
      <c r="DC202" s="2">
        <f t="shared" si="251"/>
        <v>58.869142991961013</v>
      </c>
      <c r="DD202" s="2">
        <f t="shared" si="252"/>
        <v>59.345609348299213</v>
      </c>
      <c r="DE202" s="2">
        <f t="shared" si="253"/>
        <v>62.361028094683334</v>
      </c>
      <c r="DF202" s="2">
        <f t="shared" si="254"/>
        <v>58.107659078097157</v>
      </c>
      <c r="DG202" s="2">
        <f t="shared" si="255"/>
        <v>56.090271384693835</v>
      </c>
      <c r="DH202" s="2">
        <f t="shared" si="256"/>
        <v>51.273138832997986</v>
      </c>
      <c r="DI202" s="2">
        <f t="shared" si="257"/>
        <v>52.825674462054081</v>
      </c>
      <c r="DJ202" s="2">
        <f t="shared" si="258"/>
        <v>70.405537870701266</v>
      </c>
      <c r="DL202" s="2">
        <f t="shared" si="259"/>
        <v>33.237461085756166</v>
      </c>
      <c r="DM202" s="2">
        <f t="shared" si="260"/>
        <v>38.683121287769993</v>
      </c>
      <c r="DN202" s="2">
        <f t="shared" si="261"/>
        <v>43.078347452207865</v>
      </c>
      <c r="DO202" s="2">
        <f t="shared" si="262"/>
        <v>46.500880074442676</v>
      </c>
      <c r="DP202" s="2">
        <f t="shared" si="263"/>
        <v>50.414401581790031</v>
      </c>
      <c r="DQ202" s="2">
        <f t="shared" si="264"/>
        <v>53.872385058692473</v>
      </c>
      <c r="DR202" s="2">
        <f t="shared" si="265"/>
        <v>54.471079707931224</v>
      </c>
      <c r="DS202" s="2">
        <f t="shared" si="266"/>
        <v>55.743857846829286</v>
      </c>
      <c r="DT202" s="2">
        <f t="shared" si="267"/>
        <v>54.798681586994746</v>
      </c>
      <c r="DU202" s="2">
        <f t="shared" si="268"/>
        <v>53.851967407620087</v>
      </c>
      <c r="DV202" s="2">
        <f t="shared" si="269"/>
        <v>52.528824174361205</v>
      </c>
      <c r="DW202" s="2">
        <f t="shared" si="270"/>
        <v>50.856631876024615</v>
      </c>
      <c r="DX202" s="2">
        <f t="shared" si="271"/>
        <v>48.478272857142827</v>
      </c>
      <c r="DY202" s="2">
        <f t="shared" si="272"/>
        <v>46.727249882796343</v>
      </c>
      <c r="DZ202" s="2">
        <f t="shared" si="273"/>
        <v>46.865281155997863</v>
      </c>
      <c r="EB202" s="2">
        <f t="shared" si="274"/>
        <v>0.9993739982923896</v>
      </c>
      <c r="EC202" s="2">
        <f t="shared" si="275"/>
        <v>0.99919916065843917</v>
      </c>
      <c r="ED202" s="2">
        <f t="shared" si="276"/>
        <v>0.99929509112211368</v>
      </c>
      <c r="EE202" s="2">
        <f t="shared" si="277"/>
        <v>0.99931337446240032</v>
      </c>
      <c r="EF202" s="2">
        <f t="shared" si="278"/>
        <v>0.99927158755119794</v>
      </c>
      <c r="EG202" s="2">
        <f t="shared" si="279"/>
        <v>0.9993314710669825</v>
      </c>
      <c r="EH202" s="2">
        <f t="shared" si="280"/>
        <v>0.99933454407294187</v>
      </c>
      <c r="EI202" s="2">
        <f t="shared" si="281"/>
        <v>0.99931577267613536</v>
      </c>
      <c r="EJ202" s="2">
        <f t="shared" si="282"/>
        <v>0.99931283529587867</v>
      </c>
      <c r="EK202" s="2">
        <f t="shared" si="283"/>
        <v>0.99932409997895633</v>
      </c>
      <c r="EL202" s="2">
        <f t="shared" si="284"/>
        <v>0.99926648044832322</v>
      </c>
      <c r="EM202" s="2">
        <f t="shared" si="285"/>
        <v>0.9991959150444979</v>
      </c>
      <c r="EN202" s="2">
        <f t="shared" si="286"/>
        <v>0.99908729386268502</v>
      </c>
      <c r="EO202" s="2">
        <f t="shared" si="287"/>
        <v>0.99921025149480414</v>
      </c>
      <c r="EP202" s="2">
        <f t="shared" si="288"/>
        <v>0.99930641992879132</v>
      </c>
    </row>
    <row r="203" spans="2:146" x14ac:dyDescent="0.25">
      <c r="B203" s="2">
        <v>181</v>
      </c>
      <c r="C203" s="49">
        <v>33.526299999999999</v>
      </c>
      <c r="D203" s="49">
        <v>38.228099999999998</v>
      </c>
      <c r="E203" s="49">
        <v>43.981999999999999</v>
      </c>
      <c r="F203" s="49">
        <v>47.454999999999998</v>
      </c>
      <c r="G203" s="49">
        <v>50.273000000000003</v>
      </c>
      <c r="H203" s="49">
        <v>53.927</v>
      </c>
      <c r="I203" s="49">
        <v>56.454999999999998</v>
      </c>
      <c r="J203" s="49">
        <v>56.182000000000002</v>
      </c>
      <c r="K203" s="49">
        <v>58.127000000000002</v>
      </c>
      <c r="L203" s="49">
        <v>55.4</v>
      </c>
      <c r="M203" s="49">
        <v>53.709000000000003</v>
      </c>
      <c r="N203" s="49">
        <v>53.259</v>
      </c>
      <c r="O203" s="49">
        <v>49.63</v>
      </c>
      <c r="P203" s="49">
        <v>47.259</v>
      </c>
      <c r="Q203" s="49">
        <v>47.295999999999999</v>
      </c>
      <c r="T203" s="4" t="e">
        <f t="shared" si="199"/>
        <v>#N/A</v>
      </c>
      <c r="U203" s="4">
        <f t="shared" si="200"/>
        <v>38.637438064350086</v>
      </c>
      <c r="V203" s="4" t="e">
        <f t="shared" si="201"/>
        <v>#N/A</v>
      </c>
      <c r="W203" s="4" t="e">
        <f t="shared" si="202"/>
        <v>#N/A</v>
      </c>
      <c r="X203" s="4" t="e">
        <f t="shared" si="203"/>
        <v>#N/A</v>
      </c>
      <c r="Y203" s="4" t="e">
        <f t="shared" si="204"/>
        <v>#N/A</v>
      </c>
      <c r="Z203" s="4" t="e">
        <f t="shared" si="205"/>
        <v>#N/A</v>
      </c>
      <c r="AA203" s="4" t="e">
        <f t="shared" si="206"/>
        <v>#N/A</v>
      </c>
      <c r="AB203" s="4" t="e">
        <f t="shared" si="207"/>
        <v>#N/A</v>
      </c>
      <c r="AC203" s="4" t="e">
        <f t="shared" si="208"/>
        <v>#N/A</v>
      </c>
      <c r="AD203" s="4" t="e">
        <f t="shared" si="209"/>
        <v>#N/A</v>
      </c>
      <c r="AE203" s="4" t="e">
        <f t="shared" si="210"/>
        <v>#N/A</v>
      </c>
      <c r="AF203" s="4" t="e">
        <f t="shared" si="211"/>
        <v>#N/A</v>
      </c>
      <c r="AG203" s="4" t="e">
        <f t="shared" si="212"/>
        <v>#N/A</v>
      </c>
      <c r="AH203" s="4" t="e">
        <f t="shared" si="213"/>
        <v>#N/A</v>
      </c>
      <c r="AJ203" s="4">
        <f t="shared" si="293"/>
        <v>0</v>
      </c>
      <c r="AK203" s="4">
        <f t="shared" si="293"/>
        <v>-0.4093380643500879</v>
      </c>
      <c r="AL203" s="4">
        <f t="shared" si="293"/>
        <v>0</v>
      </c>
      <c r="AM203" s="4">
        <f t="shared" si="293"/>
        <v>0</v>
      </c>
      <c r="AN203" s="4">
        <f t="shared" si="293"/>
        <v>0</v>
      </c>
      <c r="AO203" s="4">
        <f t="shared" si="293"/>
        <v>0</v>
      </c>
      <c r="AP203" s="4">
        <f t="shared" si="293"/>
        <v>0</v>
      </c>
      <c r="AQ203" s="4">
        <f t="shared" si="293"/>
        <v>0</v>
      </c>
      <c r="AR203" s="4">
        <f t="shared" si="293"/>
        <v>0</v>
      </c>
      <c r="AS203" s="4">
        <f t="shared" si="293"/>
        <v>0</v>
      </c>
      <c r="AT203" s="4">
        <f t="shared" si="293"/>
        <v>0</v>
      </c>
      <c r="AU203" s="4">
        <f t="shared" si="293"/>
        <v>0</v>
      </c>
      <c r="AV203" s="4">
        <f t="shared" si="293"/>
        <v>0</v>
      </c>
      <c r="AW203" s="4">
        <f t="shared" si="293"/>
        <v>0</v>
      </c>
      <c r="AX203" s="4">
        <f t="shared" si="293"/>
        <v>0</v>
      </c>
      <c r="AZ203" s="2" t="e">
        <f t="shared" si="294"/>
        <v>#N/A</v>
      </c>
      <c r="BA203" s="2">
        <f t="shared" si="294"/>
        <v>38.637438064350086</v>
      </c>
      <c r="BB203" s="2" t="e">
        <f t="shared" si="294"/>
        <v>#N/A</v>
      </c>
      <c r="BC203" s="2" t="e">
        <f t="shared" si="294"/>
        <v>#N/A</v>
      </c>
      <c r="BD203" s="2" t="e">
        <f t="shared" si="294"/>
        <v>#N/A</v>
      </c>
      <c r="BE203" s="2" t="e">
        <f t="shared" si="294"/>
        <v>#N/A</v>
      </c>
      <c r="BF203" s="2" t="e">
        <f t="shared" si="294"/>
        <v>#N/A</v>
      </c>
      <c r="BG203" s="2" t="e">
        <f t="shared" si="294"/>
        <v>#N/A</v>
      </c>
      <c r="BH203" s="2" t="e">
        <f t="shared" si="294"/>
        <v>#N/A</v>
      </c>
      <c r="BI203" s="2" t="e">
        <f t="shared" si="294"/>
        <v>#N/A</v>
      </c>
      <c r="BJ203" s="2" t="e">
        <f t="shared" si="294"/>
        <v>#N/A</v>
      </c>
      <c r="BK203" s="2" t="e">
        <f t="shared" si="294"/>
        <v>#N/A</v>
      </c>
      <c r="BL203" s="2" t="e">
        <f t="shared" si="294"/>
        <v>#N/A</v>
      </c>
      <c r="BM203" s="2" t="e">
        <f t="shared" si="294"/>
        <v>#N/A</v>
      </c>
      <c r="BN203" s="2" t="e">
        <f t="shared" si="294"/>
        <v>#N/A</v>
      </c>
      <c r="BP203" s="2" t="str">
        <f t="shared" si="214"/>
        <v/>
      </c>
      <c r="BQ203" s="2" t="str">
        <f t="shared" si="215"/>
        <v/>
      </c>
      <c r="BR203" s="2" t="str">
        <f t="shared" si="216"/>
        <v/>
      </c>
      <c r="BS203" s="2" t="str">
        <f t="shared" si="217"/>
        <v/>
      </c>
      <c r="BT203" s="2" t="str">
        <f t="shared" si="218"/>
        <v/>
      </c>
      <c r="BU203" s="2" t="str">
        <f t="shared" si="219"/>
        <v/>
      </c>
      <c r="BV203" s="2" t="str">
        <f t="shared" si="220"/>
        <v/>
      </c>
      <c r="BW203" s="2" t="str">
        <f t="shared" si="221"/>
        <v/>
      </c>
      <c r="BX203" s="2" t="str">
        <f t="shared" si="222"/>
        <v/>
      </c>
      <c r="BY203" s="2" t="str">
        <f t="shared" si="223"/>
        <v/>
      </c>
      <c r="BZ203" s="2" t="str">
        <f t="shared" si="224"/>
        <v/>
      </c>
      <c r="CA203" s="2" t="str">
        <f t="shared" si="225"/>
        <v/>
      </c>
      <c r="CB203" s="2" t="str">
        <f t="shared" si="226"/>
        <v/>
      </c>
      <c r="CC203" s="2" t="str">
        <f t="shared" si="227"/>
        <v/>
      </c>
      <c r="CD203" s="2" t="str">
        <f t="shared" si="228"/>
        <v/>
      </c>
      <c r="CF203" s="2" t="str">
        <f t="shared" si="229"/>
        <v/>
      </c>
      <c r="CG203" s="2" t="str">
        <f t="shared" si="230"/>
        <v/>
      </c>
      <c r="CH203" s="2" t="str">
        <f t="shared" si="231"/>
        <v/>
      </c>
      <c r="CI203" s="2" t="str">
        <f t="shared" si="232"/>
        <v/>
      </c>
      <c r="CJ203" s="2" t="str">
        <f t="shared" si="233"/>
        <v/>
      </c>
      <c r="CK203" s="2" t="str">
        <f t="shared" si="234"/>
        <v/>
      </c>
      <c r="CL203" s="2" t="str">
        <f t="shared" si="235"/>
        <v/>
      </c>
      <c r="CM203" s="2" t="str">
        <f t="shared" si="236"/>
        <v/>
      </c>
      <c r="CN203" s="2" t="str">
        <f t="shared" si="237"/>
        <v/>
      </c>
      <c r="CO203" s="2" t="str">
        <f t="shared" si="238"/>
        <v/>
      </c>
      <c r="CP203" s="2" t="str">
        <f t="shared" si="239"/>
        <v/>
      </c>
      <c r="CQ203" s="2" t="str">
        <f t="shared" si="240"/>
        <v/>
      </c>
      <c r="CR203" s="2" t="str">
        <f t="shared" si="241"/>
        <v/>
      </c>
      <c r="CS203" s="2" t="str">
        <f t="shared" si="242"/>
        <v/>
      </c>
      <c r="CT203" s="2" t="str">
        <f t="shared" si="243"/>
        <v/>
      </c>
      <c r="CV203" s="2">
        <f t="shared" si="244"/>
        <v>33.429953001308697</v>
      </c>
      <c r="CW203" s="2">
        <f t="shared" si="245"/>
        <v>42.412466361795396</v>
      </c>
      <c r="CX203" s="2">
        <f t="shared" si="246"/>
        <v>47.085039149256545</v>
      </c>
      <c r="CY203" s="2">
        <f t="shared" si="247"/>
        <v>48.848308829393723</v>
      </c>
      <c r="CZ203" s="2">
        <f t="shared" si="248"/>
        <v>52.3799269270298</v>
      </c>
      <c r="DA203" s="2">
        <f t="shared" si="249"/>
        <v>57.305138308814463</v>
      </c>
      <c r="DB203" s="2">
        <f t="shared" si="250"/>
        <v>58.160847966890607</v>
      </c>
      <c r="DC203" s="2">
        <f t="shared" si="251"/>
        <v>58.783413017587861</v>
      </c>
      <c r="DD203" s="2">
        <f t="shared" si="252"/>
        <v>59.259053930668429</v>
      </c>
      <c r="DE203" s="2">
        <f t="shared" si="253"/>
        <v>62.301953523515131</v>
      </c>
      <c r="DF203" s="2">
        <f t="shared" si="254"/>
        <v>58.018728773569691</v>
      </c>
      <c r="DG203" s="2">
        <f t="shared" si="255"/>
        <v>55.983875916460079</v>
      </c>
      <c r="DH203" s="2">
        <f t="shared" si="256"/>
        <v>51.138150905432596</v>
      </c>
      <c r="DI203" s="2">
        <f t="shared" si="257"/>
        <v>52.715572616115999</v>
      </c>
      <c r="DJ203" s="2">
        <f t="shared" si="258"/>
        <v>70.440915463869686</v>
      </c>
      <c r="DL203" s="2">
        <f t="shared" si="259"/>
        <v>33.212232772049838</v>
      </c>
      <c r="DM203" s="2">
        <f t="shared" si="260"/>
        <v>38.634678671397602</v>
      </c>
      <c r="DN203" s="2">
        <f t="shared" si="261"/>
        <v>43.000918820678521</v>
      </c>
      <c r="DO203" s="2">
        <f t="shared" si="262"/>
        <v>46.409871602735791</v>
      </c>
      <c r="DP203" s="2">
        <f t="shared" si="263"/>
        <v>50.328934850986222</v>
      </c>
      <c r="DQ203" s="2">
        <f t="shared" si="264"/>
        <v>53.785424176121822</v>
      </c>
      <c r="DR203" s="2">
        <f t="shared" si="265"/>
        <v>54.354664371315963</v>
      </c>
      <c r="DS203" s="2">
        <f t="shared" si="266"/>
        <v>55.620782232805475</v>
      </c>
      <c r="DT203" s="2">
        <f t="shared" si="267"/>
        <v>54.667164958091035</v>
      </c>
      <c r="DU203" s="2">
        <f t="shared" si="268"/>
        <v>53.720928125774975</v>
      </c>
      <c r="DV203" s="2">
        <f t="shared" si="269"/>
        <v>52.393277184507554</v>
      </c>
      <c r="DW203" s="2">
        <f t="shared" si="270"/>
        <v>50.703860006249094</v>
      </c>
      <c r="DX203" s="2">
        <f t="shared" si="271"/>
        <v>48.338511428571401</v>
      </c>
      <c r="DY203" s="2">
        <f t="shared" si="272"/>
        <v>46.566949919566113</v>
      </c>
      <c r="DZ203" s="2">
        <f t="shared" si="273"/>
        <v>46.756368277529447</v>
      </c>
      <c r="EB203" s="2">
        <f t="shared" si="274"/>
        <v>0.99942904820840006</v>
      </c>
      <c r="EC203" s="2">
        <f t="shared" si="275"/>
        <v>0.99926957437033925</v>
      </c>
      <c r="ED203" s="2">
        <f t="shared" si="276"/>
        <v>0.99935707558564668</v>
      </c>
      <c r="EE203" s="2">
        <f t="shared" si="277"/>
        <v>0.99937375223199287</v>
      </c>
      <c r="EF203" s="2">
        <f t="shared" si="278"/>
        <v>0.9993356373705754</v>
      </c>
      <c r="EG203" s="2">
        <f t="shared" si="279"/>
        <v>0.99939025849965801</v>
      </c>
      <c r="EH203" s="2">
        <f t="shared" si="280"/>
        <v>0.99939306144339157</v>
      </c>
      <c r="EI203" s="2">
        <f t="shared" si="281"/>
        <v>0.99937593969275829</v>
      </c>
      <c r="EJ203" s="2">
        <f t="shared" si="282"/>
        <v>0.99937326044683639</v>
      </c>
      <c r="EK203" s="2">
        <f t="shared" si="283"/>
        <v>0.99938353519216894</v>
      </c>
      <c r="EL203" s="2">
        <f t="shared" si="284"/>
        <v>0.99933097903819446</v>
      </c>
      <c r="EM203" s="2">
        <f t="shared" si="285"/>
        <v>0.99926661391719607</v>
      </c>
      <c r="EN203" s="2">
        <f t="shared" si="286"/>
        <v>0.99916753525583779</v>
      </c>
      <c r="EO203" s="2">
        <f t="shared" si="287"/>
        <v>0.99927969074910483</v>
      </c>
      <c r="EP203" s="2">
        <f t="shared" si="288"/>
        <v>0.99936740885162223</v>
      </c>
    </row>
    <row r="204" spans="2:146" x14ac:dyDescent="0.25">
      <c r="B204" s="2">
        <v>182</v>
      </c>
      <c r="C204" s="49">
        <v>33.596499999999999</v>
      </c>
      <c r="D204" s="49">
        <v>39</v>
      </c>
      <c r="E204" s="49">
        <v>44.835999999999999</v>
      </c>
      <c r="F204" s="49">
        <v>47.4</v>
      </c>
      <c r="G204" s="49">
        <v>50.744999999999997</v>
      </c>
      <c r="H204" s="49">
        <v>53.981999999999999</v>
      </c>
      <c r="I204" s="49">
        <v>55.963999999999999</v>
      </c>
      <c r="J204" s="49">
        <v>56.726999999999997</v>
      </c>
      <c r="K204" s="49">
        <v>57.854999999999997</v>
      </c>
      <c r="L204" s="49">
        <v>56</v>
      </c>
      <c r="M204" s="49">
        <v>56.182000000000002</v>
      </c>
      <c r="N204" s="49">
        <v>51.185000000000002</v>
      </c>
      <c r="O204" s="49">
        <v>47.87</v>
      </c>
      <c r="P204" s="49">
        <v>48.389000000000003</v>
      </c>
      <c r="Q204" s="49">
        <v>47.87</v>
      </c>
      <c r="T204" s="4" t="e">
        <f t="shared" si="199"/>
        <v>#N/A</v>
      </c>
      <c r="U204" s="4">
        <f t="shared" si="200"/>
        <v>38.588764078201123</v>
      </c>
      <c r="V204" s="4" t="e">
        <f t="shared" si="201"/>
        <v>#N/A</v>
      </c>
      <c r="W204" s="4" t="e">
        <f t="shared" si="202"/>
        <v>#N/A</v>
      </c>
      <c r="X204" s="4" t="e">
        <f t="shared" si="203"/>
        <v>#N/A</v>
      </c>
      <c r="Y204" s="4" t="e">
        <f t="shared" si="204"/>
        <v>#N/A</v>
      </c>
      <c r="Z204" s="4" t="e">
        <f t="shared" si="205"/>
        <v>#N/A</v>
      </c>
      <c r="AA204" s="4" t="e">
        <f t="shared" si="206"/>
        <v>#N/A</v>
      </c>
      <c r="AB204" s="4" t="e">
        <f t="shared" si="207"/>
        <v>#N/A</v>
      </c>
      <c r="AC204" s="4" t="e">
        <f t="shared" si="208"/>
        <v>#N/A</v>
      </c>
      <c r="AD204" s="4" t="e">
        <f t="shared" si="209"/>
        <v>#N/A</v>
      </c>
      <c r="AE204" s="4" t="e">
        <f t="shared" si="210"/>
        <v>#N/A</v>
      </c>
      <c r="AF204" s="4" t="e">
        <f t="shared" si="211"/>
        <v>#N/A</v>
      </c>
      <c r="AG204" s="4" t="e">
        <f t="shared" si="212"/>
        <v>#N/A</v>
      </c>
      <c r="AH204" s="4" t="e">
        <f t="shared" si="213"/>
        <v>#N/A</v>
      </c>
      <c r="AJ204" s="4">
        <f t="shared" si="293"/>
        <v>0</v>
      </c>
      <c r="AK204" s="4">
        <f t="shared" si="293"/>
        <v>0.4112359217988768</v>
      </c>
      <c r="AL204" s="4">
        <f t="shared" si="293"/>
        <v>0</v>
      </c>
      <c r="AM204" s="4">
        <f t="shared" si="293"/>
        <v>0</v>
      </c>
      <c r="AN204" s="4">
        <f t="shared" si="293"/>
        <v>0</v>
      </c>
      <c r="AO204" s="4">
        <f t="shared" si="293"/>
        <v>0</v>
      </c>
      <c r="AP204" s="4">
        <f t="shared" si="293"/>
        <v>0</v>
      </c>
      <c r="AQ204" s="4">
        <f t="shared" si="293"/>
        <v>0</v>
      </c>
      <c r="AR204" s="4">
        <f t="shared" si="293"/>
        <v>0</v>
      </c>
      <c r="AS204" s="4">
        <f t="shared" si="293"/>
        <v>0</v>
      </c>
      <c r="AT204" s="4">
        <f t="shared" si="293"/>
        <v>0</v>
      </c>
      <c r="AU204" s="4">
        <f t="shared" si="293"/>
        <v>0</v>
      </c>
      <c r="AV204" s="4">
        <f t="shared" si="293"/>
        <v>0</v>
      </c>
      <c r="AW204" s="4">
        <f t="shared" si="293"/>
        <v>0</v>
      </c>
      <c r="AX204" s="4">
        <f t="shared" si="293"/>
        <v>0</v>
      </c>
      <c r="AZ204" s="2" t="e">
        <f t="shared" si="294"/>
        <v>#N/A</v>
      </c>
      <c r="BA204" s="2">
        <f t="shared" si="294"/>
        <v>38.588764078201123</v>
      </c>
      <c r="BB204" s="2" t="e">
        <f t="shared" si="294"/>
        <v>#N/A</v>
      </c>
      <c r="BC204" s="2" t="e">
        <f t="shared" si="294"/>
        <v>#N/A</v>
      </c>
      <c r="BD204" s="2" t="e">
        <f t="shared" si="294"/>
        <v>#N/A</v>
      </c>
      <c r="BE204" s="2" t="e">
        <f t="shared" si="294"/>
        <v>#N/A</v>
      </c>
      <c r="BF204" s="2" t="e">
        <f t="shared" si="294"/>
        <v>#N/A</v>
      </c>
      <c r="BG204" s="2" t="e">
        <f t="shared" si="294"/>
        <v>#N/A</v>
      </c>
      <c r="BH204" s="2" t="e">
        <f t="shared" si="294"/>
        <v>#N/A</v>
      </c>
      <c r="BI204" s="2" t="e">
        <f t="shared" si="294"/>
        <v>#N/A</v>
      </c>
      <c r="BJ204" s="2" t="e">
        <f t="shared" si="294"/>
        <v>#N/A</v>
      </c>
      <c r="BK204" s="2" t="e">
        <f t="shared" si="294"/>
        <v>#N/A</v>
      </c>
      <c r="BL204" s="2" t="e">
        <f t="shared" si="294"/>
        <v>#N/A</v>
      </c>
      <c r="BM204" s="2" t="e">
        <f t="shared" si="294"/>
        <v>#N/A</v>
      </c>
      <c r="BN204" s="2" t="e">
        <f t="shared" si="294"/>
        <v>#N/A</v>
      </c>
      <c r="BP204" s="2" t="str">
        <f t="shared" si="214"/>
        <v/>
      </c>
      <c r="BQ204" s="2" t="str">
        <f t="shared" si="215"/>
        <v/>
      </c>
      <c r="BR204" s="2" t="str">
        <f t="shared" si="216"/>
        <v/>
      </c>
      <c r="BS204" s="2" t="str">
        <f t="shared" si="217"/>
        <v/>
      </c>
      <c r="BT204" s="2" t="str">
        <f t="shared" si="218"/>
        <v/>
      </c>
      <c r="BU204" s="2" t="str">
        <f t="shared" si="219"/>
        <v/>
      </c>
      <c r="BV204" s="2" t="str">
        <f t="shared" si="220"/>
        <v/>
      </c>
      <c r="BW204" s="2" t="str">
        <f t="shared" si="221"/>
        <v/>
      </c>
      <c r="BX204" s="2" t="str">
        <f t="shared" si="222"/>
        <v/>
      </c>
      <c r="BY204" s="2" t="str">
        <f t="shared" si="223"/>
        <v/>
      </c>
      <c r="BZ204" s="2" t="str">
        <f t="shared" si="224"/>
        <v/>
      </c>
      <c r="CA204" s="2" t="str">
        <f t="shared" si="225"/>
        <v/>
      </c>
      <c r="CB204" s="2" t="str">
        <f t="shared" si="226"/>
        <v/>
      </c>
      <c r="CC204" s="2" t="str">
        <f t="shared" si="227"/>
        <v/>
      </c>
      <c r="CD204" s="2" t="str">
        <f t="shared" si="228"/>
        <v/>
      </c>
      <c r="CF204" s="2" t="str">
        <f t="shared" si="229"/>
        <v/>
      </c>
      <c r="CG204" s="2" t="str">
        <f t="shared" si="230"/>
        <v/>
      </c>
      <c r="CH204" s="2" t="str">
        <f t="shared" si="231"/>
        <v/>
      </c>
      <c r="CI204" s="2" t="str">
        <f t="shared" si="232"/>
        <v/>
      </c>
      <c r="CJ204" s="2" t="str">
        <f t="shared" si="233"/>
        <v/>
      </c>
      <c r="CK204" s="2" t="str">
        <f t="shared" si="234"/>
        <v/>
      </c>
      <c r="CL204" s="2" t="str">
        <f t="shared" si="235"/>
        <v/>
      </c>
      <c r="CM204" s="2" t="str">
        <f t="shared" si="236"/>
        <v/>
      </c>
      <c r="CN204" s="2" t="str">
        <f t="shared" si="237"/>
        <v/>
      </c>
      <c r="CO204" s="2" t="str">
        <f t="shared" si="238"/>
        <v/>
      </c>
      <c r="CP204" s="2" t="str">
        <f t="shared" si="239"/>
        <v/>
      </c>
      <c r="CQ204" s="2" t="str">
        <f t="shared" si="240"/>
        <v/>
      </c>
      <c r="CR204" s="2" t="str">
        <f t="shared" si="241"/>
        <v/>
      </c>
      <c r="CS204" s="2" t="str">
        <f t="shared" si="242"/>
        <v/>
      </c>
      <c r="CT204" s="2" t="str">
        <f t="shared" si="243"/>
        <v/>
      </c>
      <c r="CV204" s="2">
        <f t="shared" si="244"/>
        <v>33.392398653709606</v>
      </c>
      <c r="CW204" s="2">
        <f t="shared" si="245"/>
        <v>42.380933323319304</v>
      </c>
      <c r="CX204" s="2">
        <f t="shared" si="246"/>
        <v>47.044785356672314</v>
      </c>
      <c r="CY204" s="2">
        <f t="shared" si="247"/>
        <v>48.785167728604051</v>
      </c>
      <c r="CZ204" s="2">
        <f t="shared" si="248"/>
        <v>52.310502802952442</v>
      </c>
      <c r="DA204" s="2">
        <f t="shared" si="249"/>
        <v>57.247380159984964</v>
      </c>
      <c r="DB204" s="2">
        <f t="shared" si="250"/>
        <v>58.09148591808281</v>
      </c>
      <c r="DC204" s="2">
        <f t="shared" si="251"/>
        <v>58.69768304321471</v>
      </c>
      <c r="DD204" s="2">
        <f t="shared" si="252"/>
        <v>59.172498513037638</v>
      </c>
      <c r="DE204" s="2">
        <f t="shared" si="253"/>
        <v>62.242878952346935</v>
      </c>
      <c r="DF204" s="2">
        <f t="shared" si="254"/>
        <v>57.929798469042218</v>
      </c>
      <c r="DG204" s="2">
        <f t="shared" si="255"/>
        <v>55.877480448226322</v>
      </c>
      <c r="DH204" s="2">
        <f t="shared" si="256"/>
        <v>51.003162977867206</v>
      </c>
      <c r="DI204" s="2">
        <f t="shared" si="257"/>
        <v>52.605470770177917</v>
      </c>
      <c r="DJ204" s="2">
        <f t="shared" si="258"/>
        <v>70.476293057038106</v>
      </c>
      <c r="DL204" s="2">
        <f t="shared" si="259"/>
        <v>33.187004458343509</v>
      </c>
      <c r="DM204" s="2">
        <f t="shared" si="260"/>
        <v>38.586236055025211</v>
      </c>
      <c r="DN204" s="2">
        <f t="shared" si="261"/>
        <v>42.92349018914917</v>
      </c>
      <c r="DO204" s="2">
        <f t="shared" si="262"/>
        <v>46.318863131028913</v>
      </c>
      <c r="DP204" s="2">
        <f t="shared" si="263"/>
        <v>50.243468120182413</v>
      </c>
      <c r="DQ204" s="2">
        <f t="shared" si="264"/>
        <v>53.698463293551164</v>
      </c>
      <c r="DR204" s="2">
        <f t="shared" si="265"/>
        <v>54.238249034700694</v>
      </c>
      <c r="DS204" s="2">
        <f t="shared" si="266"/>
        <v>55.497706618781663</v>
      </c>
      <c r="DT204" s="2">
        <f t="shared" si="267"/>
        <v>54.535648329187325</v>
      </c>
      <c r="DU204" s="2">
        <f t="shared" si="268"/>
        <v>53.589888843929856</v>
      </c>
      <c r="DV204" s="2">
        <f t="shared" si="269"/>
        <v>52.257730194653895</v>
      </c>
      <c r="DW204" s="2">
        <f t="shared" si="270"/>
        <v>50.551088136473574</v>
      </c>
      <c r="DX204" s="2">
        <f t="shared" si="271"/>
        <v>48.198749999999976</v>
      </c>
      <c r="DY204" s="2">
        <f t="shared" si="272"/>
        <v>46.40664995633589</v>
      </c>
      <c r="DZ204" s="2">
        <f t="shared" si="273"/>
        <v>46.647455399061037</v>
      </c>
      <c r="EB204" s="2">
        <f t="shared" si="274"/>
        <v>0.99947925961658035</v>
      </c>
      <c r="EC204" s="2">
        <f t="shared" si="275"/>
        <v>0.99933380109211001</v>
      </c>
      <c r="ED204" s="2">
        <f t="shared" si="276"/>
        <v>0.99941361279307628</v>
      </c>
      <c r="EE204" s="2">
        <f t="shared" si="277"/>
        <v>0.99942882377392273</v>
      </c>
      <c r="EF204" s="2">
        <f t="shared" si="278"/>
        <v>0.99939405865936448</v>
      </c>
      <c r="EG204" s="2">
        <f t="shared" si="279"/>
        <v>0.99944387930625023</v>
      </c>
      <c r="EH204" s="2">
        <f t="shared" si="280"/>
        <v>0.99944643589500481</v>
      </c>
      <c r="EI204" s="2">
        <f t="shared" si="281"/>
        <v>0.99943081898134523</v>
      </c>
      <c r="EJ204" s="2">
        <f t="shared" si="282"/>
        <v>0.99942837521107697</v>
      </c>
      <c r="EK204" s="2">
        <f t="shared" si="283"/>
        <v>0.9994377469153205</v>
      </c>
      <c r="EL204" s="2">
        <f t="shared" si="284"/>
        <v>0.9993898097112538</v>
      </c>
      <c r="EM204" s="2">
        <f t="shared" si="285"/>
        <v>0.99933110077896603</v>
      </c>
      <c r="EN204" s="2">
        <f t="shared" si="286"/>
        <v>0.99924072751484705</v>
      </c>
      <c r="EO204" s="2">
        <f t="shared" si="287"/>
        <v>0.99934302851703261</v>
      </c>
      <c r="EP204" s="2">
        <f t="shared" si="288"/>
        <v>0.99942303790141684</v>
      </c>
    </row>
    <row r="205" spans="2:146" x14ac:dyDescent="0.25">
      <c r="B205" s="2">
        <v>183</v>
      </c>
      <c r="C205" s="49">
        <v>34.0351</v>
      </c>
      <c r="D205" s="49">
        <v>39.508800000000001</v>
      </c>
      <c r="E205" s="49">
        <v>44.073</v>
      </c>
      <c r="F205" s="49">
        <v>46.545000000000002</v>
      </c>
      <c r="G205" s="49">
        <v>50.963999999999999</v>
      </c>
      <c r="H205" s="49">
        <v>54.691000000000003</v>
      </c>
      <c r="I205" s="49">
        <v>55.4</v>
      </c>
      <c r="J205" s="49">
        <v>56.908999999999999</v>
      </c>
      <c r="K205" s="49">
        <v>57.036000000000001</v>
      </c>
      <c r="L205" s="49">
        <v>55.927</v>
      </c>
      <c r="M205" s="49">
        <v>54.6</v>
      </c>
      <c r="N205" s="49">
        <v>52.685000000000002</v>
      </c>
      <c r="O205" s="49">
        <v>48.13</v>
      </c>
      <c r="P205" s="49">
        <v>48.314999999999998</v>
      </c>
      <c r="Q205" s="49">
        <v>47.906999999999996</v>
      </c>
      <c r="T205" s="4" t="e">
        <f t="shared" si="199"/>
        <v>#N/A</v>
      </c>
      <c r="U205" s="4">
        <f t="shared" si="200"/>
        <v>38.5401094328829</v>
      </c>
      <c r="V205" s="4" t="e">
        <f t="shared" si="201"/>
        <v>#N/A</v>
      </c>
      <c r="W205" s="4" t="e">
        <f t="shared" si="202"/>
        <v>#N/A</v>
      </c>
      <c r="X205" s="4" t="e">
        <f t="shared" si="203"/>
        <v>#N/A</v>
      </c>
      <c r="Y205" s="4" t="e">
        <f t="shared" si="204"/>
        <v>#N/A</v>
      </c>
      <c r="Z205" s="4" t="e">
        <f t="shared" si="205"/>
        <v>#N/A</v>
      </c>
      <c r="AA205" s="4" t="e">
        <f t="shared" si="206"/>
        <v>#N/A</v>
      </c>
      <c r="AB205" s="4" t="e">
        <f t="shared" si="207"/>
        <v>#N/A</v>
      </c>
      <c r="AC205" s="4" t="e">
        <f t="shared" si="208"/>
        <v>#N/A</v>
      </c>
      <c r="AD205" s="4" t="e">
        <f t="shared" si="209"/>
        <v>#N/A</v>
      </c>
      <c r="AE205" s="4" t="e">
        <f t="shared" si="210"/>
        <v>#N/A</v>
      </c>
      <c r="AF205" s="4" t="e">
        <f t="shared" si="211"/>
        <v>#N/A</v>
      </c>
      <c r="AG205" s="4" t="e">
        <f t="shared" si="212"/>
        <v>#N/A</v>
      </c>
      <c r="AH205" s="4" t="e">
        <f t="shared" si="213"/>
        <v>#N/A</v>
      </c>
      <c r="AJ205" s="4">
        <f t="shared" si="293"/>
        <v>0</v>
      </c>
      <c r="AK205" s="4">
        <f t="shared" si="293"/>
        <v>0.96869056711710044</v>
      </c>
      <c r="AL205" s="4">
        <f t="shared" si="293"/>
        <v>0</v>
      </c>
      <c r="AM205" s="4">
        <f t="shared" si="293"/>
        <v>0</v>
      </c>
      <c r="AN205" s="4">
        <f t="shared" si="293"/>
        <v>0</v>
      </c>
      <c r="AO205" s="4">
        <f t="shared" si="293"/>
        <v>0</v>
      </c>
      <c r="AP205" s="4">
        <f t="shared" si="293"/>
        <v>0</v>
      </c>
      <c r="AQ205" s="4">
        <f t="shared" si="293"/>
        <v>0</v>
      </c>
      <c r="AR205" s="4">
        <f t="shared" si="293"/>
        <v>0</v>
      </c>
      <c r="AS205" s="4">
        <f t="shared" si="293"/>
        <v>0</v>
      </c>
      <c r="AT205" s="4">
        <f t="shared" si="293"/>
        <v>0</v>
      </c>
      <c r="AU205" s="4">
        <f t="shared" si="293"/>
        <v>0</v>
      </c>
      <c r="AV205" s="4">
        <f t="shared" si="293"/>
        <v>0</v>
      </c>
      <c r="AW205" s="4">
        <f t="shared" si="293"/>
        <v>0</v>
      </c>
      <c r="AX205" s="4">
        <f t="shared" si="293"/>
        <v>0</v>
      </c>
      <c r="AZ205" s="2" t="e">
        <f t="shared" si="294"/>
        <v>#N/A</v>
      </c>
      <c r="BA205" s="2">
        <f t="shared" si="294"/>
        <v>38.5401094328829</v>
      </c>
      <c r="BB205" s="2" t="e">
        <f t="shared" si="294"/>
        <v>#N/A</v>
      </c>
      <c r="BC205" s="2" t="e">
        <f t="shared" si="294"/>
        <v>#N/A</v>
      </c>
      <c r="BD205" s="2" t="e">
        <f t="shared" si="294"/>
        <v>#N/A</v>
      </c>
      <c r="BE205" s="2" t="e">
        <f t="shared" si="294"/>
        <v>#N/A</v>
      </c>
      <c r="BF205" s="2" t="e">
        <f t="shared" si="294"/>
        <v>#N/A</v>
      </c>
      <c r="BG205" s="2" t="e">
        <f t="shared" si="294"/>
        <v>#N/A</v>
      </c>
      <c r="BH205" s="2" t="e">
        <f t="shared" si="294"/>
        <v>#N/A</v>
      </c>
      <c r="BI205" s="2" t="e">
        <f t="shared" si="294"/>
        <v>#N/A</v>
      </c>
      <c r="BJ205" s="2" t="e">
        <f t="shared" si="294"/>
        <v>#N/A</v>
      </c>
      <c r="BK205" s="2" t="e">
        <f t="shared" si="294"/>
        <v>#N/A</v>
      </c>
      <c r="BL205" s="2" t="e">
        <f t="shared" si="294"/>
        <v>#N/A</v>
      </c>
      <c r="BM205" s="2" t="e">
        <f t="shared" si="294"/>
        <v>#N/A</v>
      </c>
      <c r="BN205" s="2" t="e">
        <f t="shared" si="294"/>
        <v>#N/A</v>
      </c>
      <c r="BP205" s="2" t="str">
        <f t="shared" si="214"/>
        <v/>
      </c>
      <c r="BQ205" s="2" t="str">
        <f t="shared" si="215"/>
        <v/>
      </c>
      <c r="BR205" s="2" t="str">
        <f t="shared" si="216"/>
        <v/>
      </c>
      <c r="BS205" s="2" t="str">
        <f t="shared" si="217"/>
        <v/>
      </c>
      <c r="BT205" s="2" t="str">
        <f t="shared" si="218"/>
        <v/>
      </c>
      <c r="BU205" s="2" t="str">
        <f t="shared" si="219"/>
        <v/>
      </c>
      <c r="BV205" s="2" t="str">
        <f t="shared" si="220"/>
        <v/>
      </c>
      <c r="BW205" s="2" t="str">
        <f t="shared" si="221"/>
        <v/>
      </c>
      <c r="BX205" s="2" t="str">
        <f t="shared" si="222"/>
        <v/>
      </c>
      <c r="BY205" s="2" t="str">
        <f t="shared" si="223"/>
        <v/>
      </c>
      <c r="BZ205" s="2" t="str">
        <f t="shared" si="224"/>
        <v/>
      </c>
      <c r="CA205" s="2" t="str">
        <f t="shared" si="225"/>
        <v/>
      </c>
      <c r="CB205" s="2" t="str">
        <f t="shared" si="226"/>
        <v/>
      </c>
      <c r="CC205" s="2" t="str">
        <f t="shared" si="227"/>
        <v/>
      </c>
      <c r="CD205" s="2" t="str">
        <f t="shared" si="228"/>
        <v/>
      </c>
      <c r="CF205" s="2" t="str">
        <f t="shared" si="229"/>
        <v/>
      </c>
      <c r="CG205" s="2" t="str">
        <f t="shared" si="230"/>
        <v/>
      </c>
      <c r="CH205" s="2" t="str">
        <f t="shared" si="231"/>
        <v/>
      </c>
      <c r="CI205" s="2" t="str">
        <f t="shared" si="232"/>
        <v/>
      </c>
      <c r="CJ205" s="2" t="str">
        <f t="shared" si="233"/>
        <v/>
      </c>
      <c r="CK205" s="2" t="str">
        <f t="shared" si="234"/>
        <v/>
      </c>
      <c r="CL205" s="2" t="str">
        <f t="shared" si="235"/>
        <v/>
      </c>
      <c r="CM205" s="2" t="str">
        <f t="shared" si="236"/>
        <v/>
      </c>
      <c r="CN205" s="2" t="str">
        <f t="shared" si="237"/>
        <v/>
      </c>
      <c r="CO205" s="2" t="str">
        <f t="shared" si="238"/>
        <v/>
      </c>
      <c r="CP205" s="2" t="str">
        <f t="shared" si="239"/>
        <v/>
      </c>
      <c r="CQ205" s="2" t="str">
        <f t="shared" si="240"/>
        <v/>
      </c>
      <c r="CR205" s="2" t="str">
        <f t="shared" si="241"/>
        <v/>
      </c>
      <c r="CS205" s="2" t="str">
        <f t="shared" si="242"/>
        <v/>
      </c>
      <c r="CT205" s="2" t="str">
        <f t="shared" si="243"/>
        <v/>
      </c>
      <c r="CV205" s="2">
        <f t="shared" si="244"/>
        <v>33.354844306110515</v>
      </c>
      <c r="CW205" s="2">
        <f t="shared" si="245"/>
        <v>42.34940028484322</v>
      </c>
      <c r="CX205" s="2">
        <f t="shared" si="246"/>
        <v>47.00453156408809</v>
      </c>
      <c r="CY205" s="2">
        <f t="shared" si="247"/>
        <v>48.72202662781438</v>
      </c>
      <c r="CZ205" s="2">
        <f t="shared" si="248"/>
        <v>52.241078678875077</v>
      </c>
      <c r="DA205" s="2">
        <f t="shared" si="249"/>
        <v>57.189622011155464</v>
      </c>
      <c r="DB205" s="2">
        <f t="shared" si="250"/>
        <v>58.022123869275013</v>
      </c>
      <c r="DC205" s="2">
        <f t="shared" si="251"/>
        <v>58.611953068841558</v>
      </c>
      <c r="DD205" s="2">
        <f t="shared" si="252"/>
        <v>59.085943095406854</v>
      </c>
      <c r="DE205" s="2">
        <f t="shared" si="253"/>
        <v>62.183804381178732</v>
      </c>
      <c r="DF205" s="2">
        <f t="shared" si="254"/>
        <v>57.840868164514745</v>
      </c>
      <c r="DG205" s="2">
        <f t="shared" si="255"/>
        <v>55.771084979992565</v>
      </c>
      <c r="DH205" s="2">
        <f t="shared" si="256"/>
        <v>50.868175050301815</v>
      </c>
      <c r="DI205" s="2">
        <f t="shared" si="257"/>
        <v>52.495368924239841</v>
      </c>
      <c r="DJ205" s="2">
        <f t="shared" si="258"/>
        <v>70.511670650206526</v>
      </c>
      <c r="DL205" s="2">
        <f t="shared" si="259"/>
        <v>33.161776144637187</v>
      </c>
      <c r="DM205" s="2">
        <f t="shared" si="260"/>
        <v>38.537793438652812</v>
      </c>
      <c r="DN205" s="2">
        <f t="shared" si="261"/>
        <v>42.846061557619819</v>
      </c>
      <c r="DO205" s="2">
        <f t="shared" si="262"/>
        <v>46.227854659322034</v>
      </c>
      <c r="DP205" s="2">
        <f t="shared" si="263"/>
        <v>50.158001389378605</v>
      </c>
      <c r="DQ205" s="2">
        <f t="shared" si="264"/>
        <v>53.611502410980506</v>
      </c>
      <c r="DR205" s="2">
        <f t="shared" si="265"/>
        <v>54.121833698085425</v>
      </c>
      <c r="DS205" s="2">
        <f t="shared" si="266"/>
        <v>55.374631004757859</v>
      </c>
      <c r="DT205" s="2">
        <f t="shared" si="267"/>
        <v>54.404131700283614</v>
      </c>
      <c r="DU205" s="2">
        <f t="shared" si="268"/>
        <v>53.458849562084737</v>
      </c>
      <c r="DV205" s="2">
        <f t="shared" si="269"/>
        <v>52.122183204800244</v>
      </c>
      <c r="DW205" s="2">
        <f t="shared" si="270"/>
        <v>50.398316266698053</v>
      </c>
      <c r="DX205" s="2">
        <f t="shared" si="271"/>
        <v>48.058988571428543</v>
      </c>
      <c r="DY205" s="2">
        <f t="shared" si="272"/>
        <v>46.246349993105667</v>
      </c>
      <c r="DZ205" s="2">
        <f t="shared" si="273"/>
        <v>46.538542520592621</v>
      </c>
      <c r="EB205" s="2">
        <f t="shared" si="274"/>
        <v>0.99952505736419239</v>
      </c>
      <c r="EC205" s="2">
        <f t="shared" si="275"/>
        <v>0.99939238375741657</v>
      </c>
      <c r="ED205" s="2">
        <f t="shared" si="276"/>
        <v>0.99946518091685133</v>
      </c>
      <c r="EE205" s="2">
        <f t="shared" si="277"/>
        <v>0.99947905490933264</v>
      </c>
      <c r="EF205" s="2">
        <f t="shared" si="278"/>
        <v>0.99944734546384806</v>
      </c>
      <c r="EG205" s="2">
        <f t="shared" si="279"/>
        <v>0.99949278708006661</v>
      </c>
      <c r="EH205" s="2">
        <f t="shared" si="280"/>
        <v>0.9994951189444008</v>
      </c>
      <c r="EI205" s="2">
        <f t="shared" si="281"/>
        <v>0.99948087474272462</v>
      </c>
      <c r="EJ205" s="2">
        <f t="shared" si="282"/>
        <v>0.99947864577401602</v>
      </c>
      <c r="EK205" s="2">
        <f t="shared" si="283"/>
        <v>0.99948719372266814</v>
      </c>
      <c r="EL205" s="2">
        <f t="shared" si="284"/>
        <v>0.99944346996242295</v>
      </c>
      <c r="EM205" s="2">
        <f t="shared" si="285"/>
        <v>0.99938992075322874</v>
      </c>
      <c r="EN205" s="2">
        <f t="shared" si="286"/>
        <v>0.99930748899841482</v>
      </c>
      <c r="EO205" s="2">
        <f t="shared" si="287"/>
        <v>0.99940080024882394</v>
      </c>
      <c r="EP205" s="2">
        <f t="shared" si="288"/>
        <v>0.99947377759777201</v>
      </c>
    </row>
    <row r="206" spans="2:146" x14ac:dyDescent="0.25">
      <c r="B206" s="2">
        <v>184</v>
      </c>
      <c r="C206" s="49">
        <v>34.245600000000003</v>
      </c>
      <c r="D206" s="49">
        <v>38.789499999999997</v>
      </c>
      <c r="E206" s="49">
        <v>43.344999999999999</v>
      </c>
      <c r="F206" s="49">
        <v>46.981999999999999</v>
      </c>
      <c r="G206" s="49">
        <v>50.835999999999999</v>
      </c>
      <c r="H206" s="49">
        <v>54.109000000000002</v>
      </c>
      <c r="I206" s="49">
        <v>54.055</v>
      </c>
      <c r="J206" s="49">
        <v>57.582000000000001</v>
      </c>
      <c r="K206" s="49">
        <v>58.164000000000001</v>
      </c>
      <c r="L206" s="49">
        <v>56</v>
      </c>
      <c r="M206" s="49">
        <v>54.491</v>
      </c>
      <c r="N206" s="49">
        <v>53.87</v>
      </c>
      <c r="O206" s="49">
        <v>50.944000000000003</v>
      </c>
      <c r="P206" s="49">
        <v>47.444000000000003</v>
      </c>
      <c r="Q206" s="49">
        <v>46.481000000000002</v>
      </c>
      <c r="T206" s="4" t="e">
        <f t="shared" si="199"/>
        <v>#N/A</v>
      </c>
      <c r="U206" s="4">
        <f t="shared" si="200"/>
        <v>38.491472518042286</v>
      </c>
      <c r="V206" s="4" t="e">
        <f t="shared" si="201"/>
        <v>#N/A</v>
      </c>
      <c r="W206" s="4" t="e">
        <f t="shared" si="202"/>
        <v>#N/A</v>
      </c>
      <c r="X206" s="4" t="e">
        <f t="shared" si="203"/>
        <v>#N/A</v>
      </c>
      <c r="Y206" s="4" t="e">
        <f t="shared" si="204"/>
        <v>#N/A</v>
      </c>
      <c r="Z206" s="4" t="e">
        <f t="shared" si="205"/>
        <v>#N/A</v>
      </c>
      <c r="AA206" s="4" t="e">
        <f t="shared" si="206"/>
        <v>#N/A</v>
      </c>
      <c r="AB206" s="4" t="e">
        <f t="shared" si="207"/>
        <v>#N/A</v>
      </c>
      <c r="AC206" s="4" t="e">
        <f t="shared" si="208"/>
        <v>#N/A</v>
      </c>
      <c r="AD206" s="4" t="e">
        <f t="shared" si="209"/>
        <v>#N/A</v>
      </c>
      <c r="AE206" s="4" t="e">
        <f t="shared" si="210"/>
        <v>#N/A</v>
      </c>
      <c r="AF206" s="4" t="e">
        <f t="shared" si="211"/>
        <v>#N/A</v>
      </c>
      <c r="AG206" s="4" t="e">
        <f t="shared" si="212"/>
        <v>#N/A</v>
      </c>
      <c r="AH206" s="4" t="e">
        <f t="shared" si="213"/>
        <v>#N/A</v>
      </c>
      <c r="AJ206" s="4">
        <f t="shared" si="293"/>
        <v>0</v>
      </c>
      <c r="AK206" s="4">
        <f t="shared" si="293"/>
        <v>0.29802748195771045</v>
      </c>
      <c r="AL206" s="4">
        <f t="shared" si="293"/>
        <v>0</v>
      </c>
      <c r="AM206" s="4">
        <f t="shared" si="293"/>
        <v>0</v>
      </c>
      <c r="AN206" s="4">
        <f t="shared" si="293"/>
        <v>0</v>
      </c>
      <c r="AO206" s="4">
        <f t="shared" si="293"/>
        <v>0</v>
      </c>
      <c r="AP206" s="4">
        <f t="shared" si="293"/>
        <v>0</v>
      </c>
      <c r="AQ206" s="4">
        <f t="shared" si="293"/>
        <v>0</v>
      </c>
      <c r="AR206" s="4">
        <f t="shared" si="293"/>
        <v>0</v>
      </c>
      <c r="AS206" s="4">
        <f t="shared" si="293"/>
        <v>0</v>
      </c>
      <c r="AT206" s="4">
        <f t="shared" si="293"/>
        <v>0</v>
      </c>
      <c r="AU206" s="4">
        <f t="shared" si="293"/>
        <v>0</v>
      </c>
      <c r="AV206" s="4">
        <f t="shared" si="293"/>
        <v>0</v>
      </c>
      <c r="AW206" s="4">
        <f t="shared" si="293"/>
        <v>0</v>
      </c>
      <c r="AX206" s="4">
        <f t="shared" si="293"/>
        <v>0</v>
      </c>
      <c r="AZ206" s="2" t="e">
        <f t="shared" si="294"/>
        <v>#N/A</v>
      </c>
      <c r="BA206" s="2">
        <f t="shared" si="294"/>
        <v>38.491472518042286</v>
      </c>
      <c r="BB206" s="2" t="e">
        <f t="shared" si="294"/>
        <v>#N/A</v>
      </c>
      <c r="BC206" s="2" t="e">
        <f t="shared" si="294"/>
        <v>#N/A</v>
      </c>
      <c r="BD206" s="2" t="e">
        <f t="shared" si="294"/>
        <v>#N/A</v>
      </c>
      <c r="BE206" s="2" t="e">
        <f t="shared" si="294"/>
        <v>#N/A</v>
      </c>
      <c r="BF206" s="2" t="e">
        <f t="shared" si="294"/>
        <v>#N/A</v>
      </c>
      <c r="BG206" s="2" t="e">
        <f t="shared" si="294"/>
        <v>#N/A</v>
      </c>
      <c r="BH206" s="2" t="e">
        <f t="shared" si="294"/>
        <v>#N/A</v>
      </c>
      <c r="BI206" s="2" t="e">
        <f t="shared" si="294"/>
        <v>#N/A</v>
      </c>
      <c r="BJ206" s="2" t="e">
        <f t="shared" si="294"/>
        <v>#N/A</v>
      </c>
      <c r="BK206" s="2" t="e">
        <f t="shared" si="294"/>
        <v>#N/A</v>
      </c>
      <c r="BL206" s="2" t="e">
        <f t="shared" si="294"/>
        <v>#N/A</v>
      </c>
      <c r="BM206" s="2" t="e">
        <f t="shared" si="294"/>
        <v>#N/A</v>
      </c>
      <c r="BN206" s="2" t="e">
        <f t="shared" si="294"/>
        <v>#N/A</v>
      </c>
      <c r="BP206" s="2" t="str">
        <f t="shared" si="214"/>
        <v/>
      </c>
      <c r="BQ206" s="2" t="str">
        <f t="shared" si="215"/>
        <v/>
      </c>
      <c r="BR206" s="2" t="str">
        <f t="shared" si="216"/>
        <v/>
      </c>
      <c r="BS206" s="2" t="str">
        <f t="shared" si="217"/>
        <v/>
      </c>
      <c r="BT206" s="2" t="str">
        <f t="shared" si="218"/>
        <v/>
      </c>
      <c r="BU206" s="2" t="str">
        <f t="shared" si="219"/>
        <v/>
      </c>
      <c r="BV206" s="2" t="str">
        <f t="shared" si="220"/>
        <v/>
      </c>
      <c r="BW206" s="2" t="str">
        <f t="shared" si="221"/>
        <v/>
      </c>
      <c r="BX206" s="2" t="str">
        <f t="shared" si="222"/>
        <v/>
      </c>
      <c r="BY206" s="2" t="str">
        <f t="shared" si="223"/>
        <v/>
      </c>
      <c r="BZ206" s="2" t="str">
        <f t="shared" si="224"/>
        <v/>
      </c>
      <c r="CA206" s="2" t="str">
        <f t="shared" si="225"/>
        <v/>
      </c>
      <c r="CB206" s="2" t="str">
        <f t="shared" si="226"/>
        <v/>
      </c>
      <c r="CC206" s="2" t="str">
        <f t="shared" si="227"/>
        <v/>
      </c>
      <c r="CD206" s="2" t="str">
        <f t="shared" si="228"/>
        <v/>
      </c>
      <c r="CF206" s="2" t="str">
        <f t="shared" si="229"/>
        <v/>
      </c>
      <c r="CG206" s="2" t="str">
        <f t="shared" si="230"/>
        <v/>
      </c>
      <c r="CH206" s="2" t="str">
        <f t="shared" si="231"/>
        <v/>
      </c>
      <c r="CI206" s="2" t="str">
        <f t="shared" si="232"/>
        <v/>
      </c>
      <c r="CJ206" s="2" t="str">
        <f t="shared" si="233"/>
        <v/>
      </c>
      <c r="CK206" s="2" t="str">
        <f t="shared" si="234"/>
        <v/>
      </c>
      <c r="CL206" s="2" t="str">
        <f t="shared" si="235"/>
        <v/>
      </c>
      <c r="CM206" s="2" t="str">
        <f t="shared" si="236"/>
        <v/>
      </c>
      <c r="CN206" s="2" t="str">
        <f t="shared" si="237"/>
        <v/>
      </c>
      <c r="CO206" s="2" t="str">
        <f t="shared" si="238"/>
        <v/>
      </c>
      <c r="CP206" s="2" t="str">
        <f t="shared" si="239"/>
        <v/>
      </c>
      <c r="CQ206" s="2" t="str">
        <f t="shared" si="240"/>
        <v/>
      </c>
      <c r="CR206" s="2" t="str">
        <f t="shared" si="241"/>
        <v/>
      </c>
      <c r="CS206" s="2" t="str">
        <f t="shared" si="242"/>
        <v/>
      </c>
      <c r="CT206" s="2" t="str">
        <f t="shared" si="243"/>
        <v/>
      </c>
      <c r="CV206" s="2">
        <f t="shared" si="244"/>
        <v>33.317289958511424</v>
      </c>
      <c r="CW206" s="2">
        <f t="shared" si="245"/>
        <v>42.317867246367129</v>
      </c>
      <c r="CX206" s="2">
        <f t="shared" si="246"/>
        <v>46.964277771503859</v>
      </c>
      <c r="CY206" s="2">
        <f t="shared" si="247"/>
        <v>48.658885527024708</v>
      </c>
      <c r="CZ206" s="2">
        <f t="shared" si="248"/>
        <v>52.171654554797712</v>
      </c>
      <c r="DA206" s="2">
        <f t="shared" si="249"/>
        <v>57.131863862325964</v>
      </c>
      <c r="DB206" s="2">
        <f t="shared" si="250"/>
        <v>57.952761820467217</v>
      </c>
      <c r="DC206" s="2">
        <f t="shared" si="251"/>
        <v>58.526223094468406</v>
      </c>
      <c r="DD206" s="2">
        <f t="shared" si="252"/>
        <v>58.99938767777607</v>
      </c>
      <c r="DE206" s="2">
        <f t="shared" si="253"/>
        <v>62.124729810010535</v>
      </c>
      <c r="DF206" s="2">
        <f t="shared" si="254"/>
        <v>57.751937859987279</v>
      </c>
      <c r="DG206" s="2">
        <f t="shared" si="255"/>
        <v>55.664689511758802</v>
      </c>
      <c r="DH206" s="2">
        <f t="shared" si="256"/>
        <v>50.733187122736418</v>
      </c>
      <c r="DI206" s="2">
        <f t="shared" si="257"/>
        <v>52.385267078301759</v>
      </c>
      <c r="DJ206" s="2">
        <f t="shared" si="258"/>
        <v>70.547048243374959</v>
      </c>
      <c r="DL206" s="2">
        <f t="shared" si="259"/>
        <v>33.136547830930851</v>
      </c>
      <c r="DM206" s="2">
        <f t="shared" si="260"/>
        <v>38.489350822280429</v>
      </c>
      <c r="DN206" s="2">
        <f t="shared" si="261"/>
        <v>42.768632926090476</v>
      </c>
      <c r="DO206" s="2">
        <f t="shared" si="262"/>
        <v>46.136846187615149</v>
      </c>
      <c r="DP206" s="2">
        <f t="shared" si="263"/>
        <v>50.072534658574796</v>
      </c>
      <c r="DQ206" s="2">
        <f t="shared" si="264"/>
        <v>53.524541528409856</v>
      </c>
      <c r="DR206" s="2">
        <f t="shared" si="265"/>
        <v>54.005418361470163</v>
      </c>
      <c r="DS206" s="2">
        <f t="shared" si="266"/>
        <v>55.251555390734055</v>
      </c>
      <c r="DT206" s="2">
        <f t="shared" si="267"/>
        <v>54.272615071379896</v>
      </c>
      <c r="DU206" s="2">
        <f t="shared" si="268"/>
        <v>53.327810280239618</v>
      </c>
      <c r="DV206" s="2">
        <f t="shared" si="269"/>
        <v>51.986636214946586</v>
      </c>
      <c r="DW206" s="2">
        <f t="shared" si="270"/>
        <v>50.245544396922533</v>
      </c>
      <c r="DX206" s="2">
        <f t="shared" si="271"/>
        <v>47.919227142857117</v>
      </c>
      <c r="DY206" s="2">
        <f t="shared" si="272"/>
        <v>46.086050029875437</v>
      </c>
      <c r="DZ206" s="2">
        <f t="shared" si="273"/>
        <v>46.429629642124205</v>
      </c>
      <c r="EB206" s="2">
        <f t="shared" si="274"/>
        <v>0.99956682906594285</v>
      </c>
      <c r="EC206" s="2">
        <f t="shared" si="275"/>
        <v>0.99944581777199426</v>
      </c>
      <c r="ED206" s="2">
        <f t="shared" si="276"/>
        <v>0.99951221624480835</v>
      </c>
      <c r="EE206" s="2">
        <f t="shared" si="277"/>
        <v>0.99952487065185058</v>
      </c>
      <c r="EF206" s="2">
        <f t="shared" si="278"/>
        <v>0.99949594856179413</v>
      </c>
      <c r="EG206" s="2">
        <f t="shared" si="279"/>
        <v>0.99953739567348032</v>
      </c>
      <c r="EH206" s="2">
        <f t="shared" si="280"/>
        <v>0.99953952254843004</v>
      </c>
      <c r="EI206" s="2">
        <f t="shared" si="281"/>
        <v>0.99952653051152829</v>
      </c>
      <c r="EJ206" s="2">
        <f t="shared" si="282"/>
        <v>0.99952449748178396</v>
      </c>
      <c r="EK206" s="2">
        <f t="shared" si="283"/>
        <v>0.99953229401303745</v>
      </c>
      <c r="EL206" s="2">
        <f t="shared" si="284"/>
        <v>0.99949241371750741</v>
      </c>
      <c r="EM206" s="2">
        <f t="shared" si="285"/>
        <v>0.99944357124478211</v>
      </c>
      <c r="EN206" s="2">
        <f t="shared" si="286"/>
        <v>0.99936838397363015</v>
      </c>
      <c r="EO206" s="2">
        <f t="shared" si="287"/>
        <v>0.99945349451853405</v>
      </c>
      <c r="EP206" s="2">
        <f t="shared" si="288"/>
        <v>0.99952005724301018</v>
      </c>
    </row>
    <row r="207" spans="2:146" x14ac:dyDescent="0.25">
      <c r="B207" s="2">
        <v>185</v>
      </c>
      <c r="C207" s="49">
        <v>33.596499999999999</v>
      </c>
      <c r="D207" s="49">
        <v>38.491199999999999</v>
      </c>
      <c r="E207" s="49">
        <v>44.255000000000003</v>
      </c>
      <c r="F207" s="49">
        <v>46.835999999999999</v>
      </c>
      <c r="G207" s="49">
        <v>51</v>
      </c>
      <c r="H207" s="49">
        <v>52.764000000000003</v>
      </c>
      <c r="I207" s="49">
        <v>54.764000000000003</v>
      </c>
      <c r="J207" s="49">
        <v>56.744999999999997</v>
      </c>
      <c r="K207" s="49">
        <v>57.6</v>
      </c>
      <c r="L207" s="49">
        <v>54.073</v>
      </c>
      <c r="M207" s="49">
        <v>55.6</v>
      </c>
      <c r="N207" s="49">
        <v>52.241</v>
      </c>
      <c r="O207" s="49">
        <v>49.963000000000001</v>
      </c>
      <c r="P207" s="49">
        <v>48.185000000000002</v>
      </c>
      <c r="Q207" s="49">
        <v>47.426000000000002</v>
      </c>
      <c r="T207" s="4" t="e">
        <f t="shared" si="199"/>
        <v>#N/A</v>
      </c>
      <c r="U207" s="4">
        <f t="shared" si="200"/>
        <v>38.442851856659232</v>
      </c>
      <c r="V207" s="4" t="e">
        <f t="shared" si="201"/>
        <v>#N/A</v>
      </c>
      <c r="W207" s="4" t="e">
        <f t="shared" si="202"/>
        <v>#N/A</v>
      </c>
      <c r="X207" s="4" t="e">
        <f t="shared" si="203"/>
        <v>#N/A</v>
      </c>
      <c r="Y207" s="4" t="e">
        <f t="shared" si="204"/>
        <v>#N/A</v>
      </c>
      <c r="Z207" s="4" t="e">
        <f t="shared" si="205"/>
        <v>#N/A</v>
      </c>
      <c r="AA207" s="4" t="e">
        <f t="shared" si="206"/>
        <v>#N/A</v>
      </c>
      <c r="AB207" s="4" t="e">
        <f t="shared" si="207"/>
        <v>#N/A</v>
      </c>
      <c r="AC207" s="4" t="e">
        <f t="shared" si="208"/>
        <v>#N/A</v>
      </c>
      <c r="AD207" s="4" t="e">
        <f t="shared" si="209"/>
        <v>#N/A</v>
      </c>
      <c r="AE207" s="4" t="e">
        <f t="shared" si="210"/>
        <v>#N/A</v>
      </c>
      <c r="AF207" s="4" t="e">
        <f t="shared" si="211"/>
        <v>#N/A</v>
      </c>
      <c r="AG207" s="4" t="e">
        <f t="shared" si="212"/>
        <v>#N/A</v>
      </c>
      <c r="AH207" s="4" t="e">
        <f t="shared" si="213"/>
        <v>#N/A</v>
      </c>
      <c r="AJ207" s="4">
        <f t="shared" si="293"/>
        <v>0</v>
      </c>
      <c r="AK207" s="4">
        <f t="shared" si="293"/>
        <v>4.8348143340767535E-2</v>
      </c>
      <c r="AL207" s="4">
        <f t="shared" si="293"/>
        <v>0</v>
      </c>
      <c r="AM207" s="4">
        <f t="shared" si="293"/>
        <v>0</v>
      </c>
      <c r="AN207" s="4">
        <f t="shared" si="293"/>
        <v>0</v>
      </c>
      <c r="AO207" s="4">
        <f t="shared" si="293"/>
        <v>0</v>
      </c>
      <c r="AP207" s="4">
        <f t="shared" si="293"/>
        <v>0</v>
      </c>
      <c r="AQ207" s="4">
        <f t="shared" si="293"/>
        <v>0</v>
      </c>
      <c r="AR207" s="4">
        <f t="shared" si="293"/>
        <v>0</v>
      </c>
      <c r="AS207" s="4">
        <f t="shared" si="293"/>
        <v>0</v>
      </c>
      <c r="AT207" s="4">
        <f t="shared" si="293"/>
        <v>0</v>
      </c>
      <c r="AU207" s="4">
        <f t="shared" si="293"/>
        <v>0</v>
      </c>
      <c r="AV207" s="4">
        <f t="shared" si="293"/>
        <v>0</v>
      </c>
      <c r="AW207" s="4">
        <f t="shared" si="293"/>
        <v>0</v>
      </c>
      <c r="AX207" s="4">
        <f t="shared" si="293"/>
        <v>0</v>
      </c>
      <c r="AZ207" s="2" t="e">
        <f t="shared" si="294"/>
        <v>#N/A</v>
      </c>
      <c r="BA207" s="2">
        <f t="shared" si="294"/>
        <v>38.442851856659232</v>
      </c>
      <c r="BB207" s="2" t="e">
        <f t="shared" si="294"/>
        <v>#N/A</v>
      </c>
      <c r="BC207" s="2" t="e">
        <f t="shared" si="294"/>
        <v>#N/A</v>
      </c>
      <c r="BD207" s="2" t="e">
        <f t="shared" si="294"/>
        <v>#N/A</v>
      </c>
      <c r="BE207" s="2" t="e">
        <f t="shared" si="294"/>
        <v>#N/A</v>
      </c>
      <c r="BF207" s="2" t="e">
        <f t="shared" si="294"/>
        <v>#N/A</v>
      </c>
      <c r="BG207" s="2" t="e">
        <f t="shared" si="294"/>
        <v>#N/A</v>
      </c>
      <c r="BH207" s="2" t="e">
        <f t="shared" si="294"/>
        <v>#N/A</v>
      </c>
      <c r="BI207" s="2" t="e">
        <f t="shared" si="294"/>
        <v>#N/A</v>
      </c>
      <c r="BJ207" s="2" t="e">
        <f t="shared" si="294"/>
        <v>#N/A</v>
      </c>
      <c r="BK207" s="2" t="e">
        <f t="shared" si="294"/>
        <v>#N/A</v>
      </c>
      <c r="BL207" s="2" t="e">
        <f t="shared" si="294"/>
        <v>#N/A</v>
      </c>
      <c r="BM207" s="2" t="e">
        <f t="shared" si="294"/>
        <v>#N/A</v>
      </c>
      <c r="BN207" s="2" t="e">
        <f t="shared" si="294"/>
        <v>#N/A</v>
      </c>
      <c r="BP207" s="2" t="str">
        <f t="shared" si="214"/>
        <v/>
      </c>
      <c r="BQ207" s="2" t="str">
        <f t="shared" si="215"/>
        <v/>
      </c>
      <c r="BR207" s="2" t="str">
        <f t="shared" si="216"/>
        <v/>
      </c>
      <c r="BS207" s="2" t="str">
        <f t="shared" si="217"/>
        <v/>
      </c>
      <c r="BT207" s="2" t="str">
        <f t="shared" si="218"/>
        <v/>
      </c>
      <c r="BU207" s="2" t="str">
        <f t="shared" si="219"/>
        <v/>
      </c>
      <c r="BV207" s="2" t="str">
        <f t="shared" si="220"/>
        <v/>
      </c>
      <c r="BW207" s="2" t="str">
        <f t="shared" si="221"/>
        <v/>
      </c>
      <c r="BX207" s="2" t="str">
        <f t="shared" si="222"/>
        <v/>
      </c>
      <c r="BY207" s="2" t="str">
        <f t="shared" si="223"/>
        <v/>
      </c>
      <c r="BZ207" s="2" t="str">
        <f t="shared" si="224"/>
        <v/>
      </c>
      <c r="CA207" s="2" t="str">
        <f t="shared" si="225"/>
        <v/>
      </c>
      <c r="CB207" s="2" t="str">
        <f t="shared" si="226"/>
        <v/>
      </c>
      <c r="CC207" s="2" t="str">
        <f t="shared" si="227"/>
        <v/>
      </c>
      <c r="CD207" s="2" t="str">
        <f t="shared" si="228"/>
        <v/>
      </c>
      <c r="CF207" s="2" t="str">
        <f t="shared" si="229"/>
        <v/>
      </c>
      <c r="CG207" s="2" t="str">
        <f t="shared" si="230"/>
        <v/>
      </c>
      <c r="CH207" s="2" t="str">
        <f t="shared" si="231"/>
        <v/>
      </c>
      <c r="CI207" s="2" t="str">
        <f t="shared" si="232"/>
        <v/>
      </c>
      <c r="CJ207" s="2" t="str">
        <f t="shared" si="233"/>
        <v/>
      </c>
      <c r="CK207" s="2" t="str">
        <f t="shared" si="234"/>
        <v/>
      </c>
      <c r="CL207" s="2" t="str">
        <f t="shared" si="235"/>
        <v/>
      </c>
      <c r="CM207" s="2" t="str">
        <f t="shared" si="236"/>
        <v/>
      </c>
      <c r="CN207" s="2" t="str">
        <f t="shared" si="237"/>
        <v/>
      </c>
      <c r="CO207" s="2" t="str">
        <f t="shared" si="238"/>
        <v/>
      </c>
      <c r="CP207" s="2" t="str">
        <f t="shared" si="239"/>
        <v/>
      </c>
      <c r="CQ207" s="2" t="str">
        <f t="shared" si="240"/>
        <v/>
      </c>
      <c r="CR207" s="2" t="str">
        <f t="shared" si="241"/>
        <v/>
      </c>
      <c r="CS207" s="2" t="str">
        <f t="shared" si="242"/>
        <v/>
      </c>
      <c r="CT207" s="2" t="str">
        <f t="shared" si="243"/>
        <v/>
      </c>
      <c r="CV207" s="2">
        <f t="shared" si="244"/>
        <v>33.279735610912326</v>
      </c>
      <c r="CW207" s="2">
        <f t="shared" si="245"/>
        <v>42.286334207891038</v>
      </c>
      <c r="CX207" s="2">
        <f t="shared" si="246"/>
        <v>46.924023978919635</v>
      </c>
      <c r="CY207" s="2">
        <f t="shared" si="247"/>
        <v>48.595744426235044</v>
      </c>
      <c r="CZ207" s="2">
        <f t="shared" si="248"/>
        <v>52.102230430720354</v>
      </c>
      <c r="DA207" s="2">
        <f t="shared" si="249"/>
        <v>57.074105713496465</v>
      </c>
      <c r="DB207" s="2">
        <f t="shared" si="250"/>
        <v>57.883399771659413</v>
      </c>
      <c r="DC207" s="2">
        <f t="shared" si="251"/>
        <v>58.440493120095255</v>
      </c>
      <c r="DD207" s="2">
        <f t="shared" si="252"/>
        <v>58.912832260145287</v>
      </c>
      <c r="DE207" s="2">
        <f t="shared" si="253"/>
        <v>62.065655238842339</v>
      </c>
      <c r="DF207" s="2">
        <f t="shared" si="254"/>
        <v>57.663007555459806</v>
      </c>
      <c r="DG207" s="2">
        <f t="shared" si="255"/>
        <v>55.558294043525045</v>
      </c>
      <c r="DH207" s="2">
        <f t="shared" si="256"/>
        <v>50.598199195171027</v>
      </c>
      <c r="DI207" s="2">
        <f t="shared" si="257"/>
        <v>52.275165232363676</v>
      </c>
      <c r="DJ207" s="2">
        <f t="shared" si="258"/>
        <v>70.582425836543379</v>
      </c>
      <c r="DL207" s="2">
        <f t="shared" si="259"/>
        <v>33.11131951722453</v>
      </c>
      <c r="DM207" s="2">
        <f t="shared" si="260"/>
        <v>38.44090820590803</v>
      </c>
      <c r="DN207" s="2">
        <f t="shared" si="261"/>
        <v>42.691204294561125</v>
      </c>
      <c r="DO207" s="2">
        <f t="shared" si="262"/>
        <v>46.04583771590827</v>
      </c>
      <c r="DP207" s="2">
        <f t="shared" si="263"/>
        <v>49.987067927770994</v>
      </c>
      <c r="DQ207" s="2">
        <f t="shared" si="264"/>
        <v>53.437580645839205</v>
      </c>
      <c r="DR207" s="2">
        <f t="shared" si="265"/>
        <v>53.889003024854887</v>
      </c>
      <c r="DS207" s="2">
        <f t="shared" si="266"/>
        <v>55.128479776710243</v>
      </c>
      <c r="DT207" s="2">
        <f t="shared" si="267"/>
        <v>54.141098442476185</v>
      </c>
      <c r="DU207" s="2">
        <f t="shared" si="268"/>
        <v>53.196770998394499</v>
      </c>
      <c r="DV207" s="2">
        <f t="shared" si="269"/>
        <v>51.851089225092934</v>
      </c>
      <c r="DW207" s="2">
        <f t="shared" si="270"/>
        <v>50.092772527147019</v>
      </c>
      <c r="DX207" s="2">
        <f t="shared" si="271"/>
        <v>47.779465714285692</v>
      </c>
      <c r="DY207" s="2">
        <f t="shared" si="272"/>
        <v>45.925750066645215</v>
      </c>
      <c r="DZ207" s="2">
        <f t="shared" si="273"/>
        <v>46.320716763655795</v>
      </c>
      <c r="EB207" s="2">
        <f t="shared" si="274"/>
        <v>0.99960492835494819</v>
      </c>
      <c r="EC207" s="2">
        <f t="shared" si="275"/>
        <v>0.99949455515456409</v>
      </c>
      <c r="ED207" s="2">
        <f t="shared" si="276"/>
        <v>0.99955511683375897</v>
      </c>
      <c r="EE207" s="2">
        <f t="shared" si="277"/>
        <v>0.99956665876802731</v>
      </c>
      <c r="EF207" s="2">
        <f t="shared" si="278"/>
        <v>0.99954027923565869</v>
      </c>
      <c r="EG207" s="2">
        <f t="shared" si="279"/>
        <v>0.99957808266608772</v>
      </c>
      <c r="EH207" s="2">
        <f t="shared" si="280"/>
        <v>0.99958002255665279</v>
      </c>
      <c r="EI207" s="2">
        <f t="shared" si="281"/>
        <v>0.99956817270440534</v>
      </c>
      <c r="EJ207" s="2">
        <f t="shared" si="282"/>
        <v>0.99956631840441246</v>
      </c>
      <c r="EK207" s="2">
        <f t="shared" si="283"/>
        <v>0.99957342951557893</v>
      </c>
      <c r="EL207" s="2">
        <f t="shared" si="284"/>
        <v>0.99953705513237256</v>
      </c>
      <c r="EM207" s="2">
        <f t="shared" si="285"/>
        <v>0.99949250609716322</v>
      </c>
      <c r="EN207" s="2">
        <f t="shared" si="286"/>
        <v>0.99942392732219099</v>
      </c>
      <c r="EO207" s="2">
        <f t="shared" si="287"/>
        <v>0.99950155710873234</v>
      </c>
      <c r="EP207" s="2">
        <f t="shared" si="288"/>
        <v>0.9995622685180594</v>
      </c>
    </row>
    <row r="208" spans="2:146" x14ac:dyDescent="0.25">
      <c r="B208" s="2">
        <v>186</v>
      </c>
      <c r="C208" s="49">
        <v>34.175400000000003</v>
      </c>
      <c r="D208" s="49">
        <v>39.315800000000003</v>
      </c>
      <c r="E208" s="49">
        <v>44.036000000000001</v>
      </c>
      <c r="F208" s="49">
        <v>47.835999999999999</v>
      </c>
      <c r="G208" s="49">
        <v>50.618000000000002</v>
      </c>
      <c r="H208" s="49">
        <v>53.273000000000003</v>
      </c>
      <c r="I208" s="49">
        <v>55.381999999999998</v>
      </c>
      <c r="J208" s="49">
        <v>56.6</v>
      </c>
      <c r="K208" s="49">
        <v>56.963999999999999</v>
      </c>
      <c r="L208" s="49">
        <v>55.055</v>
      </c>
      <c r="M208" s="49">
        <v>54.8</v>
      </c>
      <c r="N208" s="49">
        <v>52.463000000000001</v>
      </c>
      <c r="O208" s="49">
        <v>48.63</v>
      </c>
      <c r="P208" s="49">
        <v>47.610999999999997</v>
      </c>
      <c r="Q208" s="49">
        <v>50.204000000000001</v>
      </c>
      <c r="T208" s="4" t="e">
        <f t="shared" si="199"/>
        <v>#N/A</v>
      </c>
      <c r="U208" s="4">
        <f t="shared" si="200"/>
        <v>38.394246094102272</v>
      </c>
      <c r="V208" s="4" t="e">
        <f t="shared" si="201"/>
        <v>#N/A</v>
      </c>
      <c r="W208" s="4" t="e">
        <f t="shared" si="202"/>
        <v>#N/A</v>
      </c>
      <c r="X208" s="4" t="e">
        <f t="shared" si="203"/>
        <v>#N/A</v>
      </c>
      <c r="Y208" s="4" t="e">
        <f t="shared" si="204"/>
        <v>#N/A</v>
      </c>
      <c r="Z208" s="4" t="e">
        <f t="shared" si="205"/>
        <v>#N/A</v>
      </c>
      <c r="AA208" s="4" t="e">
        <f t="shared" si="206"/>
        <v>#N/A</v>
      </c>
      <c r="AB208" s="4" t="e">
        <f t="shared" si="207"/>
        <v>#N/A</v>
      </c>
      <c r="AC208" s="4" t="e">
        <f t="shared" si="208"/>
        <v>#N/A</v>
      </c>
      <c r="AD208" s="4" t="e">
        <f t="shared" si="209"/>
        <v>#N/A</v>
      </c>
      <c r="AE208" s="4" t="e">
        <f t="shared" si="210"/>
        <v>#N/A</v>
      </c>
      <c r="AF208" s="4" t="e">
        <f t="shared" si="211"/>
        <v>#N/A</v>
      </c>
      <c r="AG208" s="4" t="e">
        <f t="shared" si="212"/>
        <v>#N/A</v>
      </c>
      <c r="AH208" s="4" t="e">
        <f t="shared" si="213"/>
        <v>#N/A</v>
      </c>
      <c r="AJ208" s="4">
        <f t="shared" si="293"/>
        <v>0</v>
      </c>
      <c r="AK208" s="4">
        <f t="shared" si="293"/>
        <v>0.92155390589773134</v>
      </c>
      <c r="AL208" s="4">
        <f t="shared" si="293"/>
        <v>0</v>
      </c>
      <c r="AM208" s="4">
        <f t="shared" si="293"/>
        <v>0</v>
      </c>
      <c r="AN208" s="4">
        <f t="shared" si="293"/>
        <v>0</v>
      </c>
      <c r="AO208" s="4">
        <f t="shared" si="293"/>
        <v>0</v>
      </c>
      <c r="AP208" s="4">
        <f t="shared" si="293"/>
        <v>0</v>
      </c>
      <c r="AQ208" s="4">
        <f t="shared" si="293"/>
        <v>0</v>
      </c>
      <c r="AR208" s="4">
        <f t="shared" si="293"/>
        <v>0</v>
      </c>
      <c r="AS208" s="4">
        <f t="shared" si="293"/>
        <v>0</v>
      </c>
      <c r="AT208" s="4">
        <f t="shared" si="293"/>
        <v>0</v>
      </c>
      <c r="AU208" s="4">
        <f t="shared" si="293"/>
        <v>0</v>
      </c>
      <c r="AV208" s="4">
        <f t="shared" si="293"/>
        <v>0</v>
      </c>
      <c r="AW208" s="4">
        <f t="shared" si="293"/>
        <v>0</v>
      </c>
      <c r="AX208" s="4">
        <f t="shared" si="293"/>
        <v>0</v>
      </c>
      <c r="AZ208" s="2" t="e">
        <f t="shared" si="294"/>
        <v>#N/A</v>
      </c>
      <c r="BA208" s="2">
        <f t="shared" si="294"/>
        <v>38.394246094102272</v>
      </c>
      <c r="BB208" s="2" t="e">
        <f t="shared" si="294"/>
        <v>#N/A</v>
      </c>
      <c r="BC208" s="2" t="e">
        <f t="shared" si="294"/>
        <v>#N/A</v>
      </c>
      <c r="BD208" s="2" t="e">
        <f t="shared" si="294"/>
        <v>#N/A</v>
      </c>
      <c r="BE208" s="2" t="e">
        <f t="shared" si="294"/>
        <v>#N/A</v>
      </c>
      <c r="BF208" s="2" t="e">
        <f t="shared" si="294"/>
        <v>#N/A</v>
      </c>
      <c r="BG208" s="2" t="e">
        <f t="shared" si="294"/>
        <v>#N/A</v>
      </c>
      <c r="BH208" s="2" t="e">
        <f t="shared" si="294"/>
        <v>#N/A</v>
      </c>
      <c r="BI208" s="2" t="e">
        <f t="shared" si="294"/>
        <v>#N/A</v>
      </c>
      <c r="BJ208" s="2" t="e">
        <f t="shared" si="294"/>
        <v>#N/A</v>
      </c>
      <c r="BK208" s="2" t="e">
        <f t="shared" si="294"/>
        <v>#N/A</v>
      </c>
      <c r="BL208" s="2" t="e">
        <f t="shared" si="294"/>
        <v>#N/A</v>
      </c>
      <c r="BM208" s="2" t="e">
        <f t="shared" si="294"/>
        <v>#N/A</v>
      </c>
      <c r="BN208" s="2" t="e">
        <f t="shared" si="294"/>
        <v>#N/A</v>
      </c>
      <c r="BP208" s="2" t="str">
        <f t="shared" si="214"/>
        <v/>
      </c>
      <c r="BQ208" s="2" t="str">
        <f t="shared" si="215"/>
        <v/>
      </c>
      <c r="BR208" s="2" t="str">
        <f t="shared" si="216"/>
        <v/>
      </c>
      <c r="BS208" s="2" t="str">
        <f t="shared" si="217"/>
        <v/>
      </c>
      <c r="BT208" s="2" t="str">
        <f t="shared" si="218"/>
        <v/>
      </c>
      <c r="BU208" s="2" t="str">
        <f t="shared" si="219"/>
        <v/>
      </c>
      <c r="BV208" s="2" t="str">
        <f t="shared" si="220"/>
        <v/>
      </c>
      <c r="BW208" s="2" t="str">
        <f t="shared" si="221"/>
        <v/>
      </c>
      <c r="BX208" s="2" t="str">
        <f t="shared" si="222"/>
        <v/>
      </c>
      <c r="BY208" s="2" t="str">
        <f t="shared" si="223"/>
        <v/>
      </c>
      <c r="BZ208" s="2" t="str">
        <f t="shared" si="224"/>
        <v/>
      </c>
      <c r="CA208" s="2" t="str">
        <f t="shared" si="225"/>
        <v/>
      </c>
      <c r="CB208" s="2" t="str">
        <f t="shared" si="226"/>
        <v/>
      </c>
      <c r="CC208" s="2" t="str">
        <f t="shared" si="227"/>
        <v/>
      </c>
      <c r="CD208" s="2" t="str">
        <f t="shared" si="228"/>
        <v/>
      </c>
      <c r="CF208" s="2" t="str">
        <f t="shared" si="229"/>
        <v/>
      </c>
      <c r="CG208" s="2" t="str">
        <f t="shared" si="230"/>
        <v/>
      </c>
      <c r="CH208" s="2" t="str">
        <f t="shared" si="231"/>
        <v/>
      </c>
      <c r="CI208" s="2" t="str">
        <f t="shared" si="232"/>
        <v/>
      </c>
      <c r="CJ208" s="2" t="str">
        <f t="shared" si="233"/>
        <v/>
      </c>
      <c r="CK208" s="2" t="str">
        <f t="shared" si="234"/>
        <v/>
      </c>
      <c r="CL208" s="2" t="str">
        <f t="shared" si="235"/>
        <v/>
      </c>
      <c r="CM208" s="2" t="str">
        <f t="shared" si="236"/>
        <v/>
      </c>
      <c r="CN208" s="2" t="str">
        <f t="shared" si="237"/>
        <v/>
      </c>
      <c r="CO208" s="2" t="str">
        <f t="shared" si="238"/>
        <v/>
      </c>
      <c r="CP208" s="2" t="str">
        <f t="shared" si="239"/>
        <v/>
      </c>
      <c r="CQ208" s="2" t="str">
        <f t="shared" si="240"/>
        <v/>
      </c>
      <c r="CR208" s="2" t="str">
        <f t="shared" si="241"/>
        <v/>
      </c>
      <c r="CS208" s="2" t="str">
        <f t="shared" si="242"/>
        <v/>
      </c>
      <c r="CT208" s="2" t="str">
        <f t="shared" si="243"/>
        <v/>
      </c>
      <c r="CV208" s="2">
        <f t="shared" si="244"/>
        <v>33.242181263313235</v>
      </c>
      <c r="CW208" s="2">
        <f t="shared" si="245"/>
        <v>42.254801169414954</v>
      </c>
      <c r="CX208" s="2">
        <f t="shared" si="246"/>
        <v>46.883770186335404</v>
      </c>
      <c r="CY208" s="2">
        <f t="shared" si="247"/>
        <v>48.532603325445365</v>
      </c>
      <c r="CZ208" s="2">
        <f t="shared" si="248"/>
        <v>52.032806306642996</v>
      </c>
      <c r="DA208" s="2">
        <f t="shared" si="249"/>
        <v>57.016347564666965</v>
      </c>
      <c r="DB208" s="2">
        <f t="shared" si="250"/>
        <v>57.814037722851616</v>
      </c>
      <c r="DC208" s="2">
        <f t="shared" si="251"/>
        <v>58.354763145722096</v>
      </c>
      <c r="DD208" s="2">
        <f t="shared" si="252"/>
        <v>58.826276842514503</v>
      </c>
      <c r="DE208" s="2">
        <f t="shared" si="253"/>
        <v>62.006580667674136</v>
      </c>
      <c r="DF208" s="2">
        <f t="shared" si="254"/>
        <v>57.574077250932334</v>
      </c>
      <c r="DG208" s="2">
        <f t="shared" si="255"/>
        <v>55.451898575291281</v>
      </c>
      <c r="DH208" s="2">
        <f t="shared" si="256"/>
        <v>50.463211267605629</v>
      </c>
      <c r="DI208" s="2">
        <f t="shared" si="257"/>
        <v>52.165063386425601</v>
      </c>
      <c r="DJ208" s="2">
        <f t="shared" si="258"/>
        <v>70.617803429711799</v>
      </c>
      <c r="DL208" s="2">
        <f t="shared" si="259"/>
        <v>33.086091203518201</v>
      </c>
      <c r="DM208" s="2">
        <f t="shared" si="260"/>
        <v>38.392465589535639</v>
      </c>
      <c r="DN208" s="2">
        <f t="shared" si="261"/>
        <v>42.613775663031774</v>
      </c>
      <c r="DO208" s="2">
        <f t="shared" si="262"/>
        <v>45.954829244201392</v>
      </c>
      <c r="DP208" s="2">
        <f t="shared" si="263"/>
        <v>49.901601196967185</v>
      </c>
      <c r="DQ208" s="2">
        <f t="shared" si="264"/>
        <v>53.350619763268547</v>
      </c>
      <c r="DR208" s="2">
        <f t="shared" si="265"/>
        <v>53.772587688239625</v>
      </c>
      <c r="DS208" s="2">
        <f t="shared" si="266"/>
        <v>55.005404162686432</v>
      </c>
      <c r="DT208" s="2">
        <f t="shared" si="267"/>
        <v>54.009581813572467</v>
      </c>
      <c r="DU208" s="2">
        <f t="shared" si="268"/>
        <v>53.065731716549379</v>
      </c>
      <c r="DV208" s="2">
        <f t="shared" si="269"/>
        <v>51.715542235239283</v>
      </c>
      <c r="DW208" s="2">
        <f t="shared" si="270"/>
        <v>49.940000657371499</v>
      </c>
      <c r="DX208" s="2">
        <f t="shared" si="271"/>
        <v>47.639704285714259</v>
      </c>
      <c r="DY208" s="2">
        <f t="shared" si="272"/>
        <v>45.765450103414992</v>
      </c>
      <c r="DZ208" s="2">
        <f t="shared" si="273"/>
        <v>46.211803885187379</v>
      </c>
      <c r="EB208" s="2">
        <f t="shared" si="274"/>
        <v>0.99963967785186403</v>
      </c>
      <c r="EC208" s="2">
        <f t="shared" si="275"/>
        <v>0.99953900832027509</v>
      </c>
      <c r="ED208" s="2">
        <f t="shared" si="276"/>
        <v>0.9995942458469369</v>
      </c>
      <c r="EE208" s="2">
        <f t="shared" si="277"/>
        <v>0.99960477302956097</v>
      </c>
      <c r="EF208" s="2">
        <f t="shared" si="278"/>
        <v>0.99958071271948701</v>
      </c>
      <c r="EG208" s="2">
        <f t="shared" si="279"/>
        <v>0.99961519253250897</v>
      </c>
      <c r="EH208" s="2">
        <f t="shared" si="280"/>
        <v>0.99961696186479698</v>
      </c>
      <c r="EI208" s="2">
        <f t="shared" si="281"/>
        <v>0.99960615386106233</v>
      </c>
      <c r="EJ208" s="2">
        <f t="shared" si="282"/>
        <v>0.99960446259057234</v>
      </c>
      <c r="EK208" s="2">
        <f t="shared" si="283"/>
        <v>0.9996109484919633</v>
      </c>
      <c r="EL208" s="2">
        <f t="shared" si="284"/>
        <v>0.99957777206361176</v>
      </c>
      <c r="EM208" s="2">
        <f t="shared" si="285"/>
        <v>0.99953713939114552</v>
      </c>
      <c r="EN208" s="2">
        <f t="shared" si="286"/>
        <v>0.99947458884146101</v>
      </c>
      <c r="EO208" s="2">
        <f t="shared" si="287"/>
        <v>0.99954539474248139</v>
      </c>
      <c r="EP208" s="2">
        <f t="shared" si="288"/>
        <v>0.99960076876710213</v>
      </c>
    </row>
    <row r="209" spans="1:148" x14ac:dyDescent="0.25">
      <c r="B209" s="2">
        <v>187</v>
      </c>
      <c r="C209" s="49">
        <v>34.245600000000003</v>
      </c>
      <c r="D209" s="49">
        <v>38.8947</v>
      </c>
      <c r="E209" s="49">
        <v>43.326999999999998</v>
      </c>
      <c r="F209" s="49">
        <v>49.127000000000002</v>
      </c>
      <c r="G209" s="49">
        <v>49.854999999999997</v>
      </c>
      <c r="H209" s="49">
        <v>54.235999999999997</v>
      </c>
      <c r="I209" s="49">
        <v>54.582000000000001</v>
      </c>
      <c r="J209" s="49">
        <v>55.945</v>
      </c>
      <c r="K209" s="49">
        <v>57.326999999999998</v>
      </c>
      <c r="L209" s="49">
        <v>55.491</v>
      </c>
      <c r="M209" s="49">
        <v>55</v>
      </c>
      <c r="N209" s="49">
        <v>52.481000000000002</v>
      </c>
      <c r="O209" s="49">
        <v>49.87</v>
      </c>
      <c r="P209" s="49">
        <v>48.259</v>
      </c>
      <c r="Q209" s="49">
        <v>47.518999999999998</v>
      </c>
      <c r="T209" s="4" t="e">
        <f t="shared" si="199"/>
        <v>#N/A</v>
      </c>
      <c r="U209" s="4">
        <f t="shared" si="200"/>
        <v>38.345653988069046</v>
      </c>
      <c r="V209" s="4" t="e">
        <f t="shared" si="201"/>
        <v>#N/A</v>
      </c>
      <c r="W209" s="4" t="e">
        <f t="shared" si="202"/>
        <v>#N/A</v>
      </c>
      <c r="X209" s="4" t="e">
        <f t="shared" si="203"/>
        <v>#N/A</v>
      </c>
      <c r="Y209" s="4" t="e">
        <f t="shared" si="204"/>
        <v>#N/A</v>
      </c>
      <c r="Z209" s="4" t="e">
        <f t="shared" si="205"/>
        <v>#N/A</v>
      </c>
      <c r="AA209" s="4" t="e">
        <f t="shared" si="206"/>
        <v>#N/A</v>
      </c>
      <c r="AB209" s="4" t="e">
        <f t="shared" si="207"/>
        <v>#N/A</v>
      </c>
      <c r="AC209" s="4" t="e">
        <f t="shared" si="208"/>
        <v>#N/A</v>
      </c>
      <c r="AD209" s="4" t="e">
        <f t="shared" si="209"/>
        <v>#N/A</v>
      </c>
      <c r="AE209" s="4" t="e">
        <f t="shared" si="210"/>
        <v>#N/A</v>
      </c>
      <c r="AF209" s="4" t="e">
        <f t="shared" si="211"/>
        <v>#N/A</v>
      </c>
      <c r="AG209" s="4" t="e">
        <f t="shared" si="212"/>
        <v>#N/A</v>
      </c>
      <c r="AH209" s="4" t="e">
        <f t="shared" si="213"/>
        <v>#N/A</v>
      </c>
      <c r="AJ209" s="4">
        <f t="shared" ref="AJ209:AX222" si="295">IF(OR($B209 &lt; C$226, $B209 &gt; C$231), 0, C209-T209)</f>
        <v>0</v>
      </c>
      <c r="AK209" s="4">
        <f t="shared" si="295"/>
        <v>0.54904601193095459</v>
      </c>
      <c r="AL209" s="4">
        <f t="shared" si="295"/>
        <v>0</v>
      </c>
      <c r="AM209" s="4">
        <f t="shared" si="295"/>
        <v>0</v>
      </c>
      <c r="AN209" s="4">
        <f t="shared" si="295"/>
        <v>0</v>
      </c>
      <c r="AO209" s="4">
        <f t="shared" si="295"/>
        <v>0</v>
      </c>
      <c r="AP209" s="4">
        <f t="shared" si="295"/>
        <v>0</v>
      </c>
      <c r="AQ209" s="4">
        <f t="shared" si="295"/>
        <v>0</v>
      </c>
      <c r="AR209" s="4">
        <f t="shared" si="295"/>
        <v>0</v>
      </c>
      <c r="AS209" s="4">
        <f t="shared" si="295"/>
        <v>0</v>
      </c>
      <c r="AT209" s="4">
        <f t="shared" si="295"/>
        <v>0</v>
      </c>
      <c r="AU209" s="4">
        <f t="shared" si="295"/>
        <v>0</v>
      </c>
      <c r="AV209" s="4">
        <f t="shared" si="295"/>
        <v>0</v>
      </c>
      <c r="AW209" s="4">
        <f t="shared" si="295"/>
        <v>0</v>
      </c>
      <c r="AX209" s="4">
        <f t="shared" si="295"/>
        <v>0</v>
      </c>
      <c r="AZ209" s="2" t="e">
        <f t="shared" ref="AZ209:BN222" si="296">IF(OR($B209 &lt; C$226, $B209 &gt; C$231), #N/A, ((1-EB209)*CV209) + (EB209*DL209))</f>
        <v>#N/A</v>
      </c>
      <c r="BA209" s="2">
        <f t="shared" si="296"/>
        <v>38.345653988069046</v>
      </c>
      <c r="BB209" s="2" t="e">
        <f t="shared" si="296"/>
        <v>#N/A</v>
      </c>
      <c r="BC209" s="2" t="e">
        <f t="shared" si="296"/>
        <v>#N/A</v>
      </c>
      <c r="BD209" s="2" t="e">
        <f t="shared" si="296"/>
        <v>#N/A</v>
      </c>
      <c r="BE209" s="2" t="e">
        <f t="shared" si="296"/>
        <v>#N/A</v>
      </c>
      <c r="BF209" s="2" t="e">
        <f t="shared" si="296"/>
        <v>#N/A</v>
      </c>
      <c r="BG209" s="2" t="e">
        <f t="shared" si="296"/>
        <v>#N/A</v>
      </c>
      <c r="BH209" s="2" t="e">
        <f t="shared" si="296"/>
        <v>#N/A</v>
      </c>
      <c r="BI209" s="2" t="e">
        <f t="shared" si="296"/>
        <v>#N/A</v>
      </c>
      <c r="BJ209" s="2" t="e">
        <f t="shared" si="296"/>
        <v>#N/A</v>
      </c>
      <c r="BK209" s="2" t="e">
        <f t="shared" si="296"/>
        <v>#N/A</v>
      </c>
      <c r="BL209" s="2" t="e">
        <f t="shared" si="296"/>
        <v>#N/A</v>
      </c>
      <c r="BM209" s="2" t="e">
        <f t="shared" si="296"/>
        <v>#N/A</v>
      </c>
      <c r="BN209" s="2" t="e">
        <f t="shared" si="296"/>
        <v>#N/A</v>
      </c>
      <c r="BP209" s="2" t="str">
        <f t="shared" si="214"/>
        <v/>
      </c>
      <c r="BQ209" s="2" t="str">
        <f t="shared" si="215"/>
        <v/>
      </c>
      <c r="BR209" s="2" t="str">
        <f t="shared" si="216"/>
        <v/>
      </c>
      <c r="BS209" s="2" t="str">
        <f t="shared" si="217"/>
        <v/>
      </c>
      <c r="BT209" s="2" t="str">
        <f t="shared" si="218"/>
        <v/>
      </c>
      <c r="BU209" s="2" t="str">
        <f t="shared" si="219"/>
        <v/>
      </c>
      <c r="BV209" s="2" t="str">
        <f t="shared" si="220"/>
        <v/>
      </c>
      <c r="BW209" s="2" t="str">
        <f t="shared" si="221"/>
        <v/>
      </c>
      <c r="BX209" s="2" t="str">
        <f t="shared" si="222"/>
        <v/>
      </c>
      <c r="BY209" s="2" t="str">
        <f t="shared" si="223"/>
        <v/>
      </c>
      <c r="BZ209" s="2" t="str">
        <f t="shared" si="224"/>
        <v/>
      </c>
      <c r="CA209" s="2" t="str">
        <f t="shared" si="225"/>
        <v/>
      </c>
      <c r="CB209" s="2" t="str">
        <f t="shared" si="226"/>
        <v/>
      </c>
      <c r="CC209" s="2" t="str">
        <f t="shared" si="227"/>
        <v/>
      </c>
      <c r="CD209" s="2" t="str">
        <f t="shared" si="228"/>
        <v/>
      </c>
      <c r="CF209" s="2" t="str">
        <f t="shared" si="229"/>
        <v/>
      </c>
      <c r="CG209" s="2" t="str">
        <f t="shared" si="230"/>
        <v/>
      </c>
      <c r="CH209" s="2" t="str">
        <f t="shared" si="231"/>
        <v/>
      </c>
      <c r="CI209" s="2" t="str">
        <f t="shared" si="232"/>
        <v/>
      </c>
      <c r="CJ209" s="2" t="str">
        <f t="shared" si="233"/>
        <v/>
      </c>
      <c r="CK209" s="2" t="str">
        <f t="shared" si="234"/>
        <v/>
      </c>
      <c r="CL209" s="2" t="str">
        <f t="shared" si="235"/>
        <v/>
      </c>
      <c r="CM209" s="2" t="str">
        <f t="shared" si="236"/>
        <v/>
      </c>
      <c r="CN209" s="2" t="str">
        <f t="shared" si="237"/>
        <v/>
      </c>
      <c r="CO209" s="2" t="str">
        <f t="shared" si="238"/>
        <v/>
      </c>
      <c r="CP209" s="2" t="str">
        <f t="shared" si="239"/>
        <v/>
      </c>
      <c r="CQ209" s="2" t="str">
        <f t="shared" si="240"/>
        <v/>
      </c>
      <c r="CR209" s="2" t="str">
        <f t="shared" si="241"/>
        <v/>
      </c>
      <c r="CS209" s="2" t="str">
        <f t="shared" si="242"/>
        <v/>
      </c>
      <c r="CT209" s="2" t="str">
        <f t="shared" si="243"/>
        <v/>
      </c>
      <c r="CV209" s="2">
        <f t="shared" si="244"/>
        <v>33.204626915714144</v>
      </c>
      <c r="CW209" s="2">
        <f t="shared" si="245"/>
        <v>42.223268130938862</v>
      </c>
      <c r="CX209" s="2">
        <f t="shared" si="246"/>
        <v>46.84351639375118</v>
      </c>
      <c r="CY209" s="2">
        <f t="shared" si="247"/>
        <v>48.4694622246557</v>
      </c>
      <c r="CZ209" s="2">
        <f t="shared" si="248"/>
        <v>51.963382182565631</v>
      </c>
      <c r="DA209" s="2">
        <f t="shared" si="249"/>
        <v>56.958589415837466</v>
      </c>
      <c r="DB209" s="2">
        <f t="shared" si="250"/>
        <v>57.744675674043819</v>
      </c>
      <c r="DC209" s="2">
        <f t="shared" si="251"/>
        <v>58.269033171348944</v>
      </c>
      <c r="DD209" s="2">
        <f t="shared" si="252"/>
        <v>58.739721424883712</v>
      </c>
      <c r="DE209" s="2">
        <f t="shared" si="253"/>
        <v>61.94750609650594</v>
      </c>
      <c r="DF209" s="2">
        <f t="shared" si="254"/>
        <v>57.485146946404868</v>
      </c>
      <c r="DG209" s="2">
        <f t="shared" si="255"/>
        <v>55.345503107057525</v>
      </c>
      <c r="DH209" s="2">
        <f t="shared" si="256"/>
        <v>50.328223340040239</v>
      </c>
      <c r="DI209" s="2">
        <f t="shared" si="257"/>
        <v>52.054961540487518</v>
      </c>
      <c r="DJ209" s="2">
        <f t="shared" si="258"/>
        <v>70.653181022880219</v>
      </c>
      <c r="DL209" s="2">
        <f t="shared" si="259"/>
        <v>33.060862889811872</v>
      </c>
      <c r="DM209" s="2">
        <f t="shared" si="260"/>
        <v>38.344022973163248</v>
      </c>
      <c r="DN209" s="2">
        <f t="shared" si="261"/>
        <v>42.53634703150243</v>
      </c>
      <c r="DO209" s="2">
        <f t="shared" si="262"/>
        <v>45.863820772494506</v>
      </c>
      <c r="DP209" s="2">
        <f t="shared" si="263"/>
        <v>49.816134466163376</v>
      </c>
      <c r="DQ209" s="2">
        <f t="shared" si="264"/>
        <v>53.263658880697889</v>
      </c>
      <c r="DR209" s="2">
        <f t="shared" si="265"/>
        <v>53.656172351624356</v>
      </c>
      <c r="DS209" s="2">
        <f t="shared" si="266"/>
        <v>54.882328548662628</v>
      </c>
      <c r="DT209" s="2">
        <f t="shared" si="267"/>
        <v>53.878065184668756</v>
      </c>
      <c r="DU209" s="2">
        <f t="shared" si="268"/>
        <v>52.93469243470426</v>
      </c>
      <c r="DV209" s="2">
        <f t="shared" si="269"/>
        <v>51.579995245385632</v>
      </c>
      <c r="DW209" s="2">
        <f t="shared" si="270"/>
        <v>49.787228787595978</v>
      </c>
      <c r="DX209" s="2">
        <f t="shared" si="271"/>
        <v>47.499942857142827</v>
      </c>
      <c r="DY209" s="2">
        <f t="shared" si="272"/>
        <v>45.605150140184762</v>
      </c>
      <c r="DZ209" s="2">
        <f t="shared" si="273"/>
        <v>46.102891006718963</v>
      </c>
      <c r="EB209" s="2">
        <f t="shared" si="274"/>
        <v>0.9996713718762682</v>
      </c>
      <c r="EC209" s="2">
        <f t="shared" si="275"/>
        <v>0.9995795535369747</v>
      </c>
      <c r="ED209" s="2">
        <f t="shared" si="276"/>
        <v>0.99962993460223004</v>
      </c>
      <c r="EE209" s="2">
        <f t="shared" si="277"/>
        <v>0.99963953618357604</v>
      </c>
      <c r="EF209" s="2">
        <f t="shared" si="278"/>
        <v>0.99961759134726669</v>
      </c>
      <c r="EG209" s="2">
        <f t="shared" si="279"/>
        <v>0.9996490395354527</v>
      </c>
      <c r="EH209" s="2">
        <f t="shared" si="280"/>
        <v>0.99965065329470482</v>
      </c>
      <c r="EI209" s="2">
        <f t="shared" si="281"/>
        <v>0.99964079560431252</v>
      </c>
      <c r="EJ209" s="2">
        <f t="shared" si="282"/>
        <v>0.99963925304015311</v>
      </c>
      <c r="EK209" s="2">
        <f t="shared" si="283"/>
        <v>0.99964516866090436</v>
      </c>
      <c r="EL209" s="2">
        <f t="shared" si="284"/>
        <v>0.99961490923864271</v>
      </c>
      <c r="EM209" s="2">
        <f t="shared" si="285"/>
        <v>0.99957784891478629</v>
      </c>
      <c r="EN209" s="2">
        <f t="shared" si="286"/>
        <v>0.99952079717451403</v>
      </c>
      <c r="EO209" s="2">
        <f t="shared" si="287"/>
        <v>0.99958537849251561</v>
      </c>
      <c r="EP209" s="2">
        <f t="shared" si="288"/>
        <v>0.99963588399751302</v>
      </c>
    </row>
    <row r="210" spans="1:148" x14ac:dyDescent="0.25">
      <c r="B210" s="2">
        <v>188</v>
      </c>
      <c r="C210" s="49">
        <v>34</v>
      </c>
      <c r="D210" s="49">
        <v>38.877200000000002</v>
      </c>
      <c r="E210" s="49">
        <v>43.363999999999997</v>
      </c>
      <c r="F210" s="49">
        <v>47.545000000000002</v>
      </c>
      <c r="G210" s="49">
        <v>50.854999999999997</v>
      </c>
      <c r="H210" s="49">
        <v>53.164000000000001</v>
      </c>
      <c r="I210" s="49">
        <v>55.308999999999997</v>
      </c>
      <c r="J210" s="49">
        <v>57.018000000000001</v>
      </c>
      <c r="K210" s="49">
        <v>56.582000000000001</v>
      </c>
      <c r="L210" s="49">
        <v>56.636000000000003</v>
      </c>
      <c r="M210" s="49">
        <v>54.235999999999997</v>
      </c>
      <c r="N210" s="49">
        <v>51.667000000000002</v>
      </c>
      <c r="O210" s="49">
        <v>50.518999999999998</v>
      </c>
      <c r="P210" s="49">
        <v>48.093000000000004</v>
      </c>
      <c r="Q210" s="49">
        <v>48</v>
      </c>
      <c r="T210" s="4" t="e">
        <f t="shared" si="199"/>
        <v>#N/A</v>
      </c>
      <c r="U210" s="4">
        <f t="shared" si="200"/>
        <v>38.297074399342719</v>
      </c>
      <c r="V210" s="4" t="e">
        <f t="shared" si="201"/>
        <v>#N/A</v>
      </c>
      <c r="W210" s="4" t="e">
        <f t="shared" si="202"/>
        <v>#N/A</v>
      </c>
      <c r="X210" s="4" t="e">
        <f t="shared" si="203"/>
        <v>#N/A</v>
      </c>
      <c r="Y210" s="4" t="e">
        <f t="shared" si="204"/>
        <v>#N/A</v>
      </c>
      <c r="Z210" s="4" t="e">
        <f t="shared" si="205"/>
        <v>#N/A</v>
      </c>
      <c r="AA210" s="4" t="e">
        <f t="shared" si="206"/>
        <v>#N/A</v>
      </c>
      <c r="AB210" s="4" t="e">
        <f t="shared" si="207"/>
        <v>#N/A</v>
      </c>
      <c r="AC210" s="4" t="e">
        <f t="shared" si="208"/>
        <v>#N/A</v>
      </c>
      <c r="AD210" s="4" t="e">
        <f t="shared" si="209"/>
        <v>#N/A</v>
      </c>
      <c r="AE210" s="4" t="e">
        <f t="shared" si="210"/>
        <v>#N/A</v>
      </c>
      <c r="AF210" s="4" t="e">
        <f t="shared" si="211"/>
        <v>#N/A</v>
      </c>
      <c r="AG210" s="4" t="e">
        <f t="shared" si="212"/>
        <v>#N/A</v>
      </c>
      <c r="AH210" s="4" t="e">
        <f t="shared" si="213"/>
        <v>#N/A</v>
      </c>
      <c r="AJ210" s="4">
        <f t="shared" si="295"/>
        <v>0</v>
      </c>
      <c r="AK210" s="4">
        <f t="shared" si="295"/>
        <v>0.5801256006572828</v>
      </c>
      <c r="AL210" s="4">
        <f t="shared" si="295"/>
        <v>0</v>
      </c>
      <c r="AM210" s="4">
        <f t="shared" si="295"/>
        <v>0</v>
      </c>
      <c r="AN210" s="4">
        <f t="shared" si="295"/>
        <v>0</v>
      </c>
      <c r="AO210" s="4">
        <f t="shared" si="295"/>
        <v>0</v>
      </c>
      <c r="AP210" s="4">
        <f t="shared" si="295"/>
        <v>0</v>
      </c>
      <c r="AQ210" s="4">
        <f t="shared" si="295"/>
        <v>0</v>
      </c>
      <c r="AR210" s="4">
        <f t="shared" si="295"/>
        <v>0</v>
      </c>
      <c r="AS210" s="4">
        <f t="shared" si="295"/>
        <v>0</v>
      </c>
      <c r="AT210" s="4">
        <f t="shared" si="295"/>
        <v>0</v>
      </c>
      <c r="AU210" s="4">
        <f t="shared" si="295"/>
        <v>0</v>
      </c>
      <c r="AV210" s="4">
        <f t="shared" si="295"/>
        <v>0</v>
      </c>
      <c r="AW210" s="4">
        <f t="shared" si="295"/>
        <v>0</v>
      </c>
      <c r="AX210" s="4">
        <f t="shared" si="295"/>
        <v>0</v>
      </c>
      <c r="AZ210" s="2" t="e">
        <f t="shared" si="296"/>
        <v>#N/A</v>
      </c>
      <c r="BA210" s="2">
        <f t="shared" si="296"/>
        <v>38.297074399342719</v>
      </c>
      <c r="BB210" s="2" t="e">
        <f t="shared" si="296"/>
        <v>#N/A</v>
      </c>
      <c r="BC210" s="2" t="e">
        <f t="shared" si="296"/>
        <v>#N/A</v>
      </c>
      <c r="BD210" s="2" t="e">
        <f t="shared" si="296"/>
        <v>#N/A</v>
      </c>
      <c r="BE210" s="2" t="e">
        <f t="shared" si="296"/>
        <v>#N/A</v>
      </c>
      <c r="BF210" s="2" t="e">
        <f t="shared" si="296"/>
        <v>#N/A</v>
      </c>
      <c r="BG210" s="2" t="e">
        <f t="shared" si="296"/>
        <v>#N/A</v>
      </c>
      <c r="BH210" s="2" t="e">
        <f t="shared" si="296"/>
        <v>#N/A</v>
      </c>
      <c r="BI210" s="2" t="e">
        <f t="shared" si="296"/>
        <v>#N/A</v>
      </c>
      <c r="BJ210" s="2" t="e">
        <f t="shared" si="296"/>
        <v>#N/A</v>
      </c>
      <c r="BK210" s="2" t="e">
        <f t="shared" si="296"/>
        <v>#N/A</v>
      </c>
      <c r="BL210" s="2" t="e">
        <f t="shared" si="296"/>
        <v>#N/A</v>
      </c>
      <c r="BM210" s="2" t="e">
        <f t="shared" si="296"/>
        <v>#N/A</v>
      </c>
      <c r="BN210" s="2" t="e">
        <f t="shared" si="296"/>
        <v>#N/A</v>
      </c>
      <c r="BP210" s="2" t="str">
        <f t="shared" si="214"/>
        <v/>
      </c>
      <c r="BQ210" s="2" t="str">
        <f t="shared" si="215"/>
        <v/>
      </c>
      <c r="BR210" s="2" t="str">
        <f t="shared" si="216"/>
        <v/>
      </c>
      <c r="BS210" s="2" t="str">
        <f t="shared" si="217"/>
        <v/>
      </c>
      <c r="BT210" s="2" t="str">
        <f t="shared" si="218"/>
        <v/>
      </c>
      <c r="BU210" s="2" t="str">
        <f t="shared" si="219"/>
        <v/>
      </c>
      <c r="BV210" s="2" t="str">
        <f t="shared" si="220"/>
        <v/>
      </c>
      <c r="BW210" s="2" t="str">
        <f t="shared" si="221"/>
        <v/>
      </c>
      <c r="BX210" s="2" t="str">
        <f t="shared" si="222"/>
        <v/>
      </c>
      <c r="BY210" s="2" t="str">
        <f t="shared" si="223"/>
        <v/>
      </c>
      <c r="BZ210" s="2" t="str">
        <f t="shared" si="224"/>
        <v/>
      </c>
      <c r="CA210" s="2" t="str">
        <f t="shared" si="225"/>
        <v/>
      </c>
      <c r="CB210" s="2" t="str">
        <f t="shared" si="226"/>
        <v/>
      </c>
      <c r="CC210" s="2" t="str">
        <f t="shared" si="227"/>
        <v/>
      </c>
      <c r="CD210" s="2" t="str">
        <f t="shared" si="228"/>
        <v/>
      </c>
      <c r="CF210" s="2" t="str">
        <f t="shared" si="229"/>
        <v/>
      </c>
      <c r="CG210" s="2">
        <f t="shared" si="230"/>
        <v>38.877200000000002</v>
      </c>
      <c r="CH210" s="2" t="str">
        <f t="shared" si="231"/>
        <v/>
      </c>
      <c r="CI210" s="2" t="str">
        <f t="shared" si="232"/>
        <v/>
      </c>
      <c r="CJ210" s="2" t="str">
        <f t="shared" si="233"/>
        <v/>
      </c>
      <c r="CK210" s="2" t="str">
        <f t="shared" si="234"/>
        <v/>
      </c>
      <c r="CL210" s="2" t="str">
        <f t="shared" si="235"/>
        <v/>
      </c>
      <c r="CM210" s="2" t="str">
        <f t="shared" si="236"/>
        <v/>
      </c>
      <c r="CN210" s="2" t="str">
        <f t="shared" si="237"/>
        <v/>
      </c>
      <c r="CO210" s="2" t="str">
        <f t="shared" si="238"/>
        <v/>
      </c>
      <c r="CP210" s="2" t="str">
        <f t="shared" si="239"/>
        <v/>
      </c>
      <c r="CQ210" s="2" t="str">
        <f t="shared" si="240"/>
        <v/>
      </c>
      <c r="CR210" s="2" t="str">
        <f t="shared" si="241"/>
        <v/>
      </c>
      <c r="CS210" s="2" t="str">
        <f t="shared" si="242"/>
        <v/>
      </c>
      <c r="CT210" s="2" t="str">
        <f t="shared" si="243"/>
        <v/>
      </c>
      <c r="CV210" s="2">
        <f t="shared" si="244"/>
        <v>33.167072568115053</v>
      </c>
      <c r="CW210" s="2">
        <f t="shared" si="245"/>
        <v>42.191735092462778</v>
      </c>
      <c r="CX210" s="2">
        <f t="shared" si="246"/>
        <v>46.803262601166949</v>
      </c>
      <c r="CY210" s="2">
        <f t="shared" si="247"/>
        <v>48.406321123866022</v>
      </c>
      <c r="CZ210" s="2">
        <f t="shared" si="248"/>
        <v>51.893958058488266</v>
      </c>
      <c r="DA210" s="2">
        <f t="shared" si="249"/>
        <v>56.900831267007966</v>
      </c>
      <c r="DB210" s="2">
        <f t="shared" si="250"/>
        <v>57.675313625236015</v>
      </c>
      <c r="DC210" s="2">
        <f t="shared" si="251"/>
        <v>58.183303196975793</v>
      </c>
      <c r="DD210" s="2">
        <f t="shared" si="252"/>
        <v>58.653166007252928</v>
      </c>
      <c r="DE210" s="2">
        <f t="shared" si="253"/>
        <v>61.888431525337737</v>
      </c>
      <c r="DF210" s="2">
        <f t="shared" si="254"/>
        <v>57.396216641877388</v>
      </c>
      <c r="DG210" s="2">
        <f t="shared" si="255"/>
        <v>55.239107638823768</v>
      </c>
      <c r="DH210" s="2">
        <f t="shared" si="256"/>
        <v>50.193235412474849</v>
      </c>
      <c r="DI210" s="2">
        <f t="shared" si="257"/>
        <v>51.944859694549436</v>
      </c>
      <c r="DJ210" s="2">
        <f t="shared" si="258"/>
        <v>70.688558616048638</v>
      </c>
      <c r="DL210" s="2">
        <f t="shared" si="259"/>
        <v>33.035634576105544</v>
      </c>
      <c r="DM210" s="2">
        <f t="shared" si="260"/>
        <v>38.295580356790857</v>
      </c>
      <c r="DN210" s="2">
        <f t="shared" si="261"/>
        <v>42.458918399973079</v>
      </c>
      <c r="DO210" s="2">
        <f t="shared" si="262"/>
        <v>45.772812300787628</v>
      </c>
      <c r="DP210" s="2">
        <f t="shared" si="263"/>
        <v>49.730667735359567</v>
      </c>
      <c r="DQ210" s="2">
        <f t="shared" si="264"/>
        <v>53.176697998127239</v>
      </c>
      <c r="DR210" s="2">
        <f t="shared" si="265"/>
        <v>53.539757015009087</v>
      </c>
      <c r="DS210" s="2">
        <f t="shared" si="266"/>
        <v>54.759252934638823</v>
      </c>
      <c r="DT210" s="2">
        <f t="shared" si="267"/>
        <v>53.746548555765045</v>
      </c>
      <c r="DU210" s="2">
        <f t="shared" si="268"/>
        <v>52.803653152859141</v>
      </c>
      <c r="DV210" s="2">
        <f t="shared" si="269"/>
        <v>51.444448255531981</v>
      </c>
      <c r="DW210" s="2">
        <f t="shared" si="270"/>
        <v>49.634456917820458</v>
      </c>
      <c r="DX210" s="2">
        <f t="shared" si="271"/>
        <v>47.360181428571401</v>
      </c>
      <c r="DY210" s="2">
        <f t="shared" si="272"/>
        <v>45.444850176954546</v>
      </c>
      <c r="DZ210" s="2">
        <f t="shared" si="273"/>
        <v>45.993978128250546</v>
      </c>
      <c r="EB210" s="2">
        <f t="shared" si="274"/>
        <v>0.99970027892239077</v>
      </c>
      <c r="EC210" s="2">
        <f t="shared" si="275"/>
        <v>0.99961653408213347</v>
      </c>
      <c r="ED210" s="2">
        <f t="shared" si="276"/>
        <v>0.99966248535589786</v>
      </c>
      <c r="EE210" s="2">
        <f t="shared" si="277"/>
        <v>0.99967124266505947</v>
      </c>
      <c r="EF210" s="2">
        <f t="shared" si="278"/>
        <v>0.99965122742820822</v>
      </c>
      <c r="EG210" s="2">
        <f t="shared" si="279"/>
        <v>0.99967991036755022</v>
      </c>
      <c r="EH210" s="2">
        <f t="shared" si="280"/>
        <v>0.99968138222417391</v>
      </c>
      <c r="EI210" s="2">
        <f t="shared" si="281"/>
        <v>0.99967239134315899</v>
      </c>
      <c r="EJ210" s="2">
        <f t="shared" si="282"/>
        <v>0.99967098441880087</v>
      </c>
      <c r="EK210" s="2">
        <f t="shared" si="283"/>
        <v>0.99967637986875657</v>
      </c>
      <c r="EL210" s="2">
        <f t="shared" si="284"/>
        <v>0.99964878115087252</v>
      </c>
      <c r="EM210" s="2">
        <f t="shared" si="285"/>
        <v>0.99961497933295451</v>
      </c>
      <c r="EN210" s="2">
        <f t="shared" si="286"/>
        <v>0.99956294340056639</v>
      </c>
      <c r="EO210" s="2">
        <f t="shared" si="287"/>
        <v>0.9996218468950876</v>
      </c>
      <c r="EP210" s="2">
        <f t="shared" si="288"/>
        <v>0.9996679116194146</v>
      </c>
    </row>
    <row r="211" spans="1:148" x14ac:dyDescent="0.25">
      <c r="B211" s="2">
        <v>189</v>
      </c>
      <c r="C211" s="49">
        <v>33.719299999999997</v>
      </c>
      <c r="D211" s="49">
        <v>39.263199999999998</v>
      </c>
      <c r="E211" s="49">
        <v>44.055</v>
      </c>
      <c r="F211" s="49">
        <v>48.164000000000001</v>
      </c>
      <c r="G211" s="49">
        <v>51.545000000000002</v>
      </c>
      <c r="H211" s="49">
        <v>51.764000000000003</v>
      </c>
      <c r="I211" s="49">
        <v>54.890999999999998</v>
      </c>
      <c r="J211" s="49">
        <v>55.764000000000003</v>
      </c>
      <c r="K211" s="49">
        <v>56.872999999999998</v>
      </c>
      <c r="L211" s="49">
        <v>53.8</v>
      </c>
      <c r="M211" s="49">
        <v>55.127000000000002</v>
      </c>
      <c r="N211" s="49">
        <v>53.351999999999997</v>
      </c>
      <c r="O211" s="49">
        <v>48.610999999999997</v>
      </c>
      <c r="P211" s="49">
        <v>48.906999999999996</v>
      </c>
      <c r="Q211" s="49">
        <v>47.795999999999999</v>
      </c>
      <c r="T211" s="4" t="e">
        <f t="shared" si="199"/>
        <v>#N/A</v>
      </c>
      <c r="U211" s="4">
        <f t="shared" si="200"/>
        <v>38.248506283299392</v>
      </c>
      <c r="V211" s="4" t="e">
        <f t="shared" si="201"/>
        <v>#N/A</v>
      </c>
      <c r="W211" s="4" t="e">
        <f t="shared" si="202"/>
        <v>#N/A</v>
      </c>
      <c r="X211" s="4" t="e">
        <f t="shared" si="203"/>
        <v>#N/A</v>
      </c>
      <c r="Y211" s="4" t="e">
        <f t="shared" si="204"/>
        <v>#N/A</v>
      </c>
      <c r="Z211" s="4" t="e">
        <f t="shared" si="205"/>
        <v>#N/A</v>
      </c>
      <c r="AA211" s="4" t="e">
        <f t="shared" si="206"/>
        <v>#N/A</v>
      </c>
      <c r="AB211" s="4" t="e">
        <f t="shared" si="207"/>
        <v>#N/A</v>
      </c>
      <c r="AC211" s="4" t="e">
        <f t="shared" si="208"/>
        <v>#N/A</v>
      </c>
      <c r="AD211" s="4" t="e">
        <f t="shared" si="209"/>
        <v>#N/A</v>
      </c>
      <c r="AE211" s="4" t="e">
        <f t="shared" si="210"/>
        <v>#N/A</v>
      </c>
      <c r="AF211" s="4" t="e">
        <f t="shared" si="211"/>
        <v>#N/A</v>
      </c>
      <c r="AG211" s="4" t="e">
        <f t="shared" si="212"/>
        <v>#N/A</v>
      </c>
      <c r="AH211" s="4" t="e">
        <f t="shared" si="213"/>
        <v>#N/A</v>
      </c>
      <c r="AJ211" s="4">
        <f t="shared" si="295"/>
        <v>0</v>
      </c>
      <c r="AK211" s="4">
        <f t="shared" si="295"/>
        <v>1.0146937167006058</v>
      </c>
      <c r="AL211" s="4">
        <f t="shared" si="295"/>
        <v>0</v>
      </c>
      <c r="AM211" s="4">
        <f t="shared" si="295"/>
        <v>0</v>
      </c>
      <c r="AN211" s="4">
        <f t="shared" si="295"/>
        <v>0</v>
      </c>
      <c r="AO211" s="4">
        <f t="shared" si="295"/>
        <v>0</v>
      </c>
      <c r="AP211" s="4">
        <f t="shared" si="295"/>
        <v>0</v>
      </c>
      <c r="AQ211" s="4">
        <f t="shared" si="295"/>
        <v>0</v>
      </c>
      <c r="AR211" s="4">
        <f t="shared" si="295"/>
        <v>0</v>
      </c>
      <c r="AS211" s="4">
        <f t="shared" si="295"/>
        <v>0</v>
      </c>
      <c r="AT211" s="4">
        <f t="shared" si="295"/>
        <v>0</v>
      </c>
      <c r="AU211" s="4">
        <f t="shared" si="295"/>
        <v>0</v>
      </c>
      <c r="AV211" s="4">
        <f t="shared" si="295"/>
        <v>0</v>
      </c>
      <c r="AW211" s="4">
        <f t="shared" si="295"/>
        <v>0</v>
      </c>
      <c r="AX211" s="4">
        <f t="shared" si="295"/>
        <v>0</v>
      </c>
      <c r="AZ211" s="2" t="e">
        <f t="shared" si="296"/>
        <v>#N/A</v>
      </c>
      <c r="BA211" s="2">
        <f t="shared" si="296"/>
        <v>38.248506283299392</v>
      </c>
      <c r="BB211" s="2" t="e">
        <f t="shared" si="296"/>
        <v>#N/A</v>
      </c>
      <c r="BC211" s="2" t="e">
        <f t="shared" si="296"/>
        <v>#N/A</v>
      </c>
      <c r="BD211" s="2" t="e">
        <f t="shared" si="296"/>
        <v>#N/A</v>
      </c>
      <c r="BE211" s="2" t="e">
        <f t="shared" si="296"/>
        <v>#N/A</v>
      </c>
      <c r="BF211" s="2" t="e">
        <f t="shared" si="296"/>
        <v>#N/A</v>
      </c>
      <c r="BG211" s="2" t="e">
        <f t="shared" si="296"/>
        <v>#N/A</v>
      </c>
      <c r="BH211" s="2" t="e">
        <f t="shared" si="296"/>
        <v>#N/A</v>
      </c>
      <c r="BI211" s="2" t="e">
        <f t="shared" si="296"/>
        <v>#N/A</v>
      </c>
      <c r="BJ211" s="2" t="e">
        <f t="shared" si="296"/>
        <v>#N/A</v>
      </c>
      <c r="BK211" s="2" t="e">
        <f t="shared" si="296"/>
        <v>#N/A</v>
      </c>
      <c r="BL211" s="2" t="e">
        <f t="shared" si="296"/>
        <v>#N/A</v>
      </c>
      <c r="BM211" s="2" t="e">
        <f t="shared" si="296"/>
        <v>#N/A</v>
      </c>
      <c r="BN211" s="2" t="e">
        <f t="shared" si="296"/>
        <v>#N/A</v>
      </c>
      <c r="BP211" s="2" t="str">
        <f t="shared" si="214"/>
        <v/>
      </c>
      <c r="BQ211" s="2" t="str">
        <f t="shared" si="215"/>
        <v/>
      </c>
      <c r="BR211" s="2" t="str">
        <f t="shared" si="216"/>
        <v/>
      </c>
      <c r="BS211" s="2" t="str">
        <f t="shared" si="217"/>
        <v/>
      </c>
      <c r="BT211" s="2" t="str">
        <f t="shared" si="218"/>
        <v/>
      </c>
      <c r="BU211" s="2" t="str">
        <f t="shared" si="219"/>
        <v/>
      </c>
      <c r="BV211" s="2" t="str">
        <f t="shared" si="220"/>
        <v/>
      </c>
      <c r="BW211" s="2" t="str">
        <f t="shared" si="221"/>
        <v/>
      </c>
      <c r="BX211" s="2" t="str">
        <f t="shared" si="222"/>
        <v/>
      </c>
      <c r="BY211" s="2" t="str">
        <f t="shared" si="223"/>
        <v/>
      </c>
      <c r="BZ211" s="2" t="str">
        <f t="shared" si="224"/>
        <v/>
      </c>
      <c r="CA211" s="2" t="str">
        <f t="shared" si="225"/>
        <v/>
      </c>
      <c r="CB211" s="2" t="str">
        <f t="shared" si="226"/>
        <v/>
      </c>
      <c r="CC211" s="2" t="str">
        <f t="shared" si="227"/>
        <v/>
      </c>
      <c r="CD211" s="2" t="str">
        <f t="shared" si="228"/>
        <v/>
      </c>
      <c r="CF211" s="2" t="str">
        <f t="shared" si="229"/>
        <v/>
      </c>
      <c r="CG211" s="2">
        <f t="shared" si="230"/>
        <v>39.263199999999998</v>
      </c>
      <c r="CH211" s="2" t="str">
        <f t="shared" si="231"/>
        <v/>
      </c>
      <c r="CI211" s="2" t="str">
        <f t="shared" si="232"/>
        <v/>
      </c>
      <c r="CJ211" s="2" t="str">
        <f t="shared" si="233"/>
        <v/>
      </c>
      <c r="CK211" s="2" t="str">
        <f t="shared" si="234"/>
        <v/>
      </c>
      <c r="CL211" s="2" t="str">
        <f t="shared" si="235"/>
        <v/>
      </c>
      <c r="CM211" s="2" t="str">
        <f t="shared" si="236"/>
        <v/>
      </c>
      <c r="CN211" s="2" t="str">
        <f t="shared" si="237"/>
        <v/>
      </c>
      <c r="CO211" s="2" t="str">
        <f t="shared" si="238"/>
        <v/>
      </c>
      <c r="CP211" s="2" t="str">
        <f t="shared" si="239"/>
        <v/>
      </c>
      <c r="CQ211" s="2" t="str">
        <f t="shared" si="240"/>
        <v/>
      </c>
      <c r="CR211" s="2" t="str">
        <f t="shared" si="241"/>
        <v/>
      </c>
      <c r="CS211" s="2" t="str">
        <f t="shared" si="242"/>
        <v/>
      </c>
      <c r="CT211" s="2" t="str">
        <f t="shared" si="243"/>
        <v/>
      </c>
      <c r="CV211" s="2">
        <f t="shared" si="244"/>
        <v>33.129518220515962</v>
      </c>
      <c r="CW211" s="2">
        <f t="shared" si="245"/>
        <v>42.160202053986687</v>
      </c>
      <c r="CX211" s="2">
        <f t="shared" si="246"/>
        <v>46.763008808582725</v>
      </c>
      <c r="CY211" s="2">
        <f t="shared" si="247"/>
        <v>48.343180023076357</v>
      </c>
      <c r="CZ211" s="2">
        <f t="shared" si="248"/>
        <v>51.824533934410908</v>
      </c>
      <c r="DA211" s="2">
        <f t="shared" si="249"/>
        <v>56.843073118178467</v>
      </c>
      <c r="DB211" s="2">
        <f t="shared" si="250"/>
        <v>57.605951576428218</v>
      </c>
      <c r="DC211" s="2">
        <f t="shared" si="251"/>
        <v>58.097573222602641</v>
      </c>
      <c r="DD211" s="2">
        <f t="shared" si="252"/>
        <v>58.566610589622144</v>
      </c>
      <c r="DE211" s="2">
        <f t="shared" si="253"/>
        <v>61.82935695416954</v>
      </c>
      <c r="DF211" s="2">
        <f t="shared" si="254"/>
        <v>57.307286337349922</v>
      </c>
      <c r="DG211" s="2">
        <f t="shared" si="255"/>
        <v>55.132712170590011</v>
      </c>
      <c r="DH211" s="2">
        <f t="shared" si="256"/>
        <v>50.058247484909458</v>
      </c>
      <c r="DI211" s="2">
        <f t="shared" si="257"/>
        <v>51.83475784861136</v>
      </c>
      <c r="DJ211" s="2">
        <f t="shared" si="258"/>
        <v>70.723936209217072</v>
      </c>
      <c r="DL211" s="2">
        <f t="shared" si="259"/>
        <v>33.010406262399215</v>
      </c>
      <c r="DM211" s="2">
        <f t="shared" si="260"/>
        <v>38.247137740418466</v>
      </c>
      <c r="DN211" s="2">
        <f t="shared" si="261"/>
        <v>42.381489768443728</v>
      </c>
      <c r="DO211" s="2">
        <f t="shared" si="262"/>
        <v>45.681803829080749</v>
      </c>
      <c r="DP211" s="2">
        <f t="shared" si="263"/>
        <v>49.645201004555759</v>
      </c>
      <c r="DQ211" s="2">
        <f t="shared" si="264"/>
        <v>53.089737115556588</v>
      </c>
      <c r="DR211" s="2">
        <f t="shared" si="265"/>
        <v>53.423341678393825</v>
      </c>
      <c r="DS211" s="2">
        <f t="shared" si="266"/>
        <v>54.636177320615012</v>
      </c>
      <c r="DT211" s="2">
        <f t="shared" si="267"/>
        <v>53.615031926861334</v>
      </c>
      <c r="DU211" s="2">
        <f t="shared" si="268"/>
        <v>52.672613871014029</v>
      </c>
      <c r="DV211" s="2">
        <f t="shared" si="269"/>
        <v>51.30890126567833</v>
      </c>
      <c r="DW211" s="2">
        <f t="shared" si="270"/>
        <v>49.481685048044938</v>
      </c>
      <c r="DX211" s="2">
        <f t="shared" si="271"/>
        <v>47.220419999999976</v>
      </c>
      <c r="DY211" s="2">
        <f t="shared" si="272"/>
        <v>45.284550213724316</v>
      </c>
      <c r="DZ211" s="2">
        <f t="shared" si="273"/>
        <v>45.88506524978213</v>
      </c>
      <c r="EB211" s="2">
        <f t="shared" si="274"/>
        <v>0.99972664391943411</v>
      </c>
      <c r="EC211" s="2">
        <f t="shared" si="275"/>
        <v>0.99965026312596472</v>
      </c>
      <c r="ED211" s="2">
        <f t="shared" si="276"/>
        <v>0.99969217384443021</v>
      </c>
      <c r="EE211" s="2">
        <f t="shared" si="277"/>
        <v>0.9997001610735512</v>
      </c>
      <c r="EF211" s="2">
        <f t="shared" si="278"/>
        <v>0.99968190587231787</v>
      </c>
      <c r="EG211" s="2">
        <f t="shared" si="279"/>
        <v>0.99970806656350497</v>
      </c>
      <c r="EH211" s="2">
        <f t="shared" si="280"/>
        <v>0.99970940898814209</v>
      </c>
      <c r="EI211" s="2">
        <f t="shared" si="281"/>
        <v>0.99970120874093416</v>
      </c>
      <c r="EJ211" s="2">
        <f t="shared" si="282"/>
        <v>0.99969992553653231</v>
      </c>
      <c r="EK211" s="2">
        <f t="shared" si="283"/>
        <v>0.99970484652795832</v>
      </c>
      <c r="EL211" s="2">
        <f t="shared" si="284"/>
        <v>0.99967967470345231</v>
      </c>
      <c r="EM211" s="2">
        <f t="shared" si="285"/>
        <v>0.99964884508197671</v>
      </c>
      <c r="EN211" s="2">
        <f t="shared" si="286"/>
        <v>0.99960138431464263</v>
      </c>
      <c r="EO211" s="2">
        <f t="shared" si="287"/>
        <v>0.99965510879368957</v>
      </c>
      <c r="EP211" s="2">
        <f t="shared" si="288"/>
        <v>0.99969712294716062</v>
      </c>
    </row>
    <row r="212" spans="1:148" x14ac:dyDescent="0.25">
      <c r="B212" s="2">
        <v>190</v>
      </c>
      <c r="C212" s="49">
        <v>33.0351</v>
      </c>
      <c r="D212" s="49">
        <v>38.350900000000003</v>
      </c>
      <c r="E212" s="49">
        <v>43.164000000000001</v>
      </c>
      <c r="F212" s="49">
        <v>47.945</v>
      </c>
      <c r="G212" s="49">
        <v>49.744999999999997</v>
      </c>
      <c r="H212" s="49">
        <v>53.417999999999999</v>
      </c>
      <c r="I212" s="49">
        <v>55.854999999999997</v>
      </c>
      <c r="J212" s="49">
        <v>57.109000000000002</v>
      </c>
      <c r="K212" s="49">
        <v>56.854999999999997</v>
      </c>
      <c r="L212" s="49">
        <v>55.344999999999999</v>
      </c>
      <c r="M212" s="49">
        <v>53.326999999999998</v>
      </c>
      <c r="N212" s="49">
        <v>52.036999999999999</v>
      </c>
      <c r="O212" s="49">
        <v>49.444000000000003</v>
      </c>
      <c r="P212" s="49">
        <v>49.667000000000002</v>
      </c>
      <c r="Q212" s="49">
        <v>47.463000000000001</v>
      </c>
      <c r="T212" s="4" t="e">
        <f t="shared" si="199"/>
        <v>#N/A</v>
      </c>
      <c r="U212" s="4">
        <f t="shared" si="200"/>
        <v>38.199948682106978</v>
      </c>
      <c r="V212" s="4" t="e">
        <f t="shared" si="201"/>
        <v>#N/A</v>
      </c>
      <c r="W212" s="4" t="e">
        <f t="shared" si="202"/>
        <v>#N/A</v>
      </c>
      <c r="X212" s="4" t="e">
        <f t="shared" si="203"/>
        <v>#N/A</v>
      </c>
      <c r="Y212" s="4" t="e">
        <f t="shared" si="204"/>
        <v>#N/A</v>
      </c>
      <c r="Z212" s="4" t="e">
        <f t="shared" si="205"/>
        <v>#N/A</v>
      </c>
      <c r="AA212" s="4" t="e">
        <f t="shared" si="206"/>
        <v>#N/A</v>
      </c>
      <c r="AB212" s="4" t="e">
        <f t="shared" si="207"/>
        <v>#N/A</v>
      </c>
      <c r="AC212" s="4" t="e">
        <f t="shared" si="208"/>
        <v>#N/A</v>
      </c>
      <c r="AD212" s="4" t="e">
        <f t="shared" si="209"/>
        <v>#N/A</v>
      </c>
      <c r="AE212" s="4" t="e">
        <f t="shared" si="210"/>
        <v>#N/A</v>
      </c>
      <c r="AF212" s="4" t="e">
        <f t="shared" si="211"/>
        <v>#N/A</v>
      </c>
      <c r="AG212" s="4" t="e">
        <f t="shared" si="212"/>
        <v>#N/A</v>
      </c>
      <c r="AH212" s="4" t="e">
        <f t="shared" si="213"/>
        <v>#N/A</v>
      </c>
      <c r="AJ212" s="4">
        <f t="shared" si="295"/>
        <v>0</v>
      </c>
      <c r="AK212" s="4">
        <f t="shared" si="295"/>
        <v>0.15095131789302485</v>
      </c>
      <c r="AL212" s="4">
        <f t="shared" si="295"/>
        <v>0</v>
      </c>
      <c r="AM212" s="4">
        <f t="shared" si="295"/>
        <v>0</v>
      </c>
      <c r="AN212" s="4">
        <f t="shared" si="295"/>
        <v>0</v>
      </c>
      <c r="AO212" s="4">
        <f t="shared" si="295"/>
        <v>0</v>
      </c>
      <c r="AP212" s="4">
        <f t="shared" si="295"/>
        <v>0</v>
      </c>
      <c r="AQ212" s="4">
        <f t="shared" si="295"/>
        <v>0</v>
      </c>
      <c r="AR212" s="4">
        <f t="shared" si="295"/>
        <v>0</v>
      </c>
      <c r="AS212" s="4">
        <f t="shared" si="295"/>
        <v>0</v>
      </c>
      <c r="AT212" s="4">
        <f t="shared" si="295"/>
        <v>0</v>
      </c>
      <c r="AU212" s="4">
        <f t="shared" si="295"/>
        <v>0</v>
      </c>
      <c r="AV212" s="4">
        <f t="shared" si="295"/>
        <v>0</v>
      </c>
      <c r="AW212" s="4">
        <f t="shared" si="295"/>
        <v>0</v>
      </c>
      <c r="AX212" s="4">
        <f t="shared" si="295"/>
        <v>0</v>
      </c>
      <c r="AZ212" s="2" t="e">
        <f t="shared" si="296"/>
        <v>#N/A</v>
      </c>
      <c r="BA212" s="2">
        <f t="shared" si="296"/>
        <v>38.199948682106978</v>
      </c>
      <c r="BB212" s="2" t="e">
        <f t="shared" si="296"/>
        <v>#N/A</v>
      </c>
      <c r="BC212" s="2" t="e">
        <f t="shared" si="296"/>
        <v>#N/A</v>
      </c>
      <c r="BD212" s="2" t="e">
        <f t="shared" si="296"/>
        <v>#N/A</v>
      </c>
      <c r="BE212" s="2" t="e">
        <f t="shared" si="296"/>
        <v>#N/A</v>
      </c>
      <c r="BF212" s="2" t="e">
        <f t="shared" si="296"/>
        <v>#N/A</v>
      </c>
      <c r="BG212" s="2" t="e">
        <f t="shared" si="296"/>
        <v>#N/A</v>
      </c>
      <c r="BH212" s="2" t="e">
        <f t="shared" si="296"/>
        <v>#N/A</v>
      </c>
      <c r="BI212" s="2" t="e">
        <f t="shared" si="296"/>
        <v>#N/A</v>
      </c>
      <c r="BJ212" s="2" t="e">
        <f t="shared" si="296"/>
        <v>#N/A</v>
      </c>
      <c r="BK212" s="2" t="e">
        <f t="shared" si="296"/>
        <v>#N/A</v>
      </c>
      <c r="BL212" s="2" t="e">
        <f t="shared" si="296"/>
        <v>#N/A</v>
      </c>
      <c r="BM212" s="2" t="e">
        <f t="shared" si="296"/>
        <v>#N/A</v>
      </c>
      <c r="BN212" s="2" t="e">
        <f t="shared" si="296"/>
        <v>#N/A</v>
      </c>
      <c r="BP212" s="2" t="str">
        <f t="shared" si="214"/>
        <v/>
      </c>
      <c r="BQ212" s="2" t="str">
        <f t="shared" si="215"/>
        <v/>
      </c>
      <c r="BR212" s="2" t="str">
        <f t="shared" si="216"/>
        <v/>
      </c>
      <c r="BS212" s="2" t="str">
        <f t="shared" si="217"/>
        <v/>
      </c>
      <c r="BT212" s="2" t="str">
        <f t="shared" si="218"/>
        <v/>
      </c>
      <c r="BU212" s="2" t="str">
        <f t="shared" si="219"/>
        <v/>
      </c>
      <c r="BV212" s="2" t="str">
        <f t="shared" si="220"/>
        <v/>
      </c>
      <c r="BW212" s="2" t="str">
        <f t="shared" si="221"/>
        <v/>
      </c>
      <c r="BX212" s="2" t="str">
        <f t="shared" si="222"/>
        <v/>
      </c>
      <c r="BY212" s="2" t="str">
        <f t="shared" si="223"/>
        <v/>
      </c>
      <c r="BZ212" s="2" t="str">
        <f t="shared" si="224"/>
        <v/>
      </c>
      <c r="CA212" s="2" t="str">
        <f t="shared" si="225"/>
        <v/>
      </c>
      <c r="CB212" s="2" t="str">
        <f t="shared" si="226"/>
        <v/>
      </c>
      <c r="CC212" s="2" t="str">
        <f t="shared" si="227"/>
        <v/>
      </c>
      <c r="CD212" s="2" t="str">
        <f t="shared" si="228"/>
        <v/>
      </c>
      <c r="CF212" s="2" t="str">
        <f t="shared" si="229"/>
        <v/>
      </c>
      <c r="CG212" s="2">
        <f t="shared" si="230"/>
        <v>38.350900000000003</v>
      </c>
      <c r="CH212" s="2" t="str">
        <f t="shared" si="231"/>
        <v/>
      </c>
      <c r="CI212" s="2" t="str">
        <f t="shared" si="232"/>
        <v/>
      </c>
      <c r="CJ212" s="2" t="str">
        <f t="shared" si="233"/>
        <v/>
      </c>
      <c r="CK212" s="2" t="str">
        <f t="shared" si="234"/>
        <v/>
      </c>
      <c r="CL212" s="2" t="str">
        <f t="shared" si="235"/>
        <v/>
      </c>
      <c r="CM212" s="2" t="str">
        <f t="shared" si="236"/>
        <v/>
      </c>
      <c r="CN212" s="2" t="str">
        <f t="shared" si="237"/>
        <v/>
      </c>
      <c r="CO212" s="2" t="str">
        <f t="shared" si="238"/>
        <v/>
      </c>
      <c r="CP212" s="2" t="str">
        <f t="shared" si="239"/>
        <v/>
      </c>
      <c r="CQ212" s="2" t="str">
        <f t="shared" si="240"/>
        <v/>
      </c>
      <c r="CR212" s="2" t="str">
        <f t="shared" si="241"/>
        <v/>
      </c>
      <c r="CS212" s="2" t="str">
        <f t="shared" si="242"/>
        <v/>
      </c>
      <c r="CT212" s="2" t="str">
        <f t="shared" si="243"/>
        <v/>
      </c>
      <c r="CV212" s="2">
        <f t="shared" si="244"/>
        <v>33.091963872916864</v>
      </c>
      <c r="CW212" s="2">
        <f t="shared" si="245"/>
        <v>42.128669015510596</v>
      </c>
      <c r="CX212" s="2">
        <f t="shared" si="246"/>
        <v>46.722755015998494</v>
      </c>
      <c r="CY212" s="2">
        <f t="shared" si="247"/>
        <v>48.280038922286678</v>
      </c>
      <c r="CZ212" s="2">
        <f t="shared" si="248"/>
        <v>51.755109810333551</v>
      </c>
      <c r="DA212" s="2">
        <f t="shared" si="249"/>
        <v>56.78531496934896</v>
      </c>
      <c r="DB212" s="2">
        <f t="shared" si="250"/>
        <v>57.536589527620421</v>
      </c>
      <c r="DC212" s="2">
        <f t="shared" si="251"/>
        <v>58.011843248229489</v>
      </c>
      <c r="DD212" s="2">
        <f t="shared" si="252"/>
        <v>58.480055171991353</v>
      </c>
      <c r="DE212" s="2">
        <f t="shared" si="253"/>
        <v>61.770282383001344</v>
      </c>
      <c r="DF212" s="2">
        <f t="shared" si="254"/>
        <v>57.218356032822456</v>
      </c>
      <c r="DG212" s="2">
        <f t="shared" si="255"/>
        <v>55.026316702356254</v>
      </c>
      <c r="DH212" s="2">
        <f t="shared" si="256"/>
        <v>49.923259557344068</v>
      </c>
      <c r="DI212" s="2">
        <f t="shared" si="257"/>
        <v>51.724656002673278</v>
      </c>
      <c r="DJ212" s="2">
        <f t="shared" si="258"/>
        <v>70.759313802385492</v>
      </c>
      <c r="DL212" s="2">
        <f t="shared" si="259"/>
        <v>32.985177948692886</v>
      </c>
      <c r="DM212" s="2">
        <f t="shared" si="260"/>
        <v>38.198695124046075</v>
      </c>
      <c r="DN212" s="2">
        <f t="shared" si="261"/>
        <v>42.304061136914385</v>
      </c>
      <c r="DO212" s="2">
        <f t="shared" si="262"/>
        <v>45.590795357373864</v>
      </c>
      <c r="DP212" s="2">
        <f t="shared" si="263"/>
        <v>49.55973427375195</v>
      </c>
      <c r="DQ212" s="2">
        <f t="shared" si="264"/>
        <v>53.002776232985937</v>
      </c>
      <c r="DR212" s="2">
        <f t="shared" si="265"/>
        <v>53.306926341778549</v>
      </c>
      <c r="DS212" s="2">
        <f t="shared" si="266"/>
        <v>54.5131017065912</v>
      </c>
      <c r="DT212" s="2">
        <f t="shared" si="267"/>
        <v>53.483515297957624</v>
      </c>
      <c r="DU212" s="2">
        <f t="shared" si="268"/>
        <v>52.54157458916891</v>
      </c>
      <c r="DV212" s="2">
        <f t="shared" si="269"/>
        <v>51.173354275824671</v>
      </c>
      <c r="DW212" s="2">
        <f t="shared" si="270"/>
        <v>49.328913178269417</v>
      </c>
      <c r="DX212" s="2">
        <f t="shared" si="271"/>
        <v>47.080658571428543</v>
      </c>
      <c r="DY212" s="2">
        <f t="shared" si="272"/>
        <v>45.124250250494093</v>
      </c>
      <c r="DZ212" s="2">
        <f t="shared" si="273"/>
        <v>45.776152371313714</v>
      </c>
      <c r="EB212" s="2">
        <f t="shared" si="274"/>
        <v>0.99975069029503028</v>
      </c>
      <c r="EC212" s="2">
        <f t="shared" si="275"/>
        <v>0.99968102636416445</v>
      </c>
      <c r="ED212" s="2">
        <f t="shared" si="276"/>
        <v>0.99971925160531028</v>
      </c>
      <c r="EE212" s="2">
        <f t="shared" si="277"/>
        <v>0.99972653643434473</v>
      </c>
      <c r="EF212" s="2">
        <f t="shared" si="278"/>
        <v>0.9997098865876819</v>
      </c>
      <c r="EG212" s="2">
        <f t="shared" si="279"/>
        <v>0.99973374670230353</v>
      </c>
      <c r="EH212" s="2">
        <f t="shared" si="280"/>
        <v>0.99973497107087883</v>
      </c>
      <c r="EI212" s="2">
        <f t="shared" si="281"/>
        <v>0.99972749196868416</v>
      </c>
      <c r="EJ212" s="2">
        <f t="shared" si="282"/>
        <v>0.99972632161069086</v>
      </c>
      <c r="EK212" s="2">
        <f t="shared" si="283"/>
        <v>0.99973080984327367</v>
      </c>
      <c r="EL212" s="2">
        <f t="shared" si="284"/>
        <v>0.99970785162318165</v>
      </c>
      <c r="EM212" s="2">
        <f t="shared" si="285"/>
        <v>0.99967973301291579</v>
      </c>
      <c r="EN212" s="2">
        <f t="shared" si="286"/>
        <v>0.9996364454229546</v>
      </c>
      <c r="EO212" s="2">
        <f t="shared" si="287"/>
        <v>0.99968544593577235</v>
      </c>
      <c r="EP212" s="2">
        <f t="shared" si="288"/>
        <v>0.99972376548319675</v>
      </c>
    </row>
    <row r="213" spans="1:148" x14ac:dyDescent="0.25">
      <c r="B213" s="2">
        <v>191</v>
      </c>
      <c r="C213" s="49">
        <v>33.771900000000002</v>
      </c>
      <c r="D213" s="49">
        <v>38.789499999999997</v>
      </c>
      <c r="E213" s="49">
        <v>43.182000000000002</v>
      </c>
      <c r="F213" s="49">
        <v>47.854999999999997</v>
      </c>
      <c r="G213" s="49">
        <v>49.472999999999999</v>
      </c>
      <c r="H213" s="49">
        <v>52.8</v>
      </c>
      <c r="I213" s="49">
        <v>54.945</v>
      </c>
      <c r="J213" s="49">
        <v>58.073</v>
      </c>
      <c r="K213" s="49">
        <v>56.872999999999998</v>
      </c>
      <c r="L213" s="49">
        <v>56.055</v>
      </c>
      <c r="M213" s="49">
        <v>53.963999999999999</v>
      </c>
      <c r="N213" s="49">
        <v>51.167000000000002</v>
      </c>
      <c r="O213" s="49">
        <v>49.593000000000004</v>
      </c>
      <c r="P213" s="49">
        <v>48.406999999999996</v>
      </c>
      <c r="Q213" s="49">
        <v>47.536999999999999</v>
      </c>
      <c r="T213" s="4" t="e">
        <f t="shared" si="199"/>
        <v>#N/A</v>
      </c>
      <c r="U213" s="4">
        <f t="shared" si="200"/>
        <v>38.15140071756047</v>
      </c>
      <c r="V213" s="4" t="e">
        <f t="shared" si="201"/>
        <v>#N/A</v>
      </c>
      <c r="W213" s="4" t="e">
        <f t="shared" si="202"/>
        <v>#N/A</v>
      </c>
      <c r="X213" s="4" t="e">
        <f t="shared" si="203"/>
        <v>#N/A</v>
      </c>
      <c r="Y213" s="4" t="e">
        <f t="shared" si="204"/>
        <v>#N/A</v>
      </c>
      <c r="Z213" s="4" t="e">
        <f t="shared" si="205"/>
        <v>#N/A</v>
      </c>
      <c r="AA213" s="4" t="e">
        <f t="shared" si="206"/>
        <v>#N/A</v>
      </c>
      <c r="AB213" s="4" t="e">
        <f t="shared" si="207"/>
        <v>#N/A</v>
      </c>
      <c r="AC213" s="4" t="e">
        <f t="shared" si="208"/>
        <v>#N/A</v>
      </c>
      <c r="AD213" s="4" t="e">
        <f t="shared" si="209"/>
        <v>#N/A</v>
      </c>
      <c r="AE213" s="4" t="e">
        <f t="shared" si="210"/>
        <v>#N/A</v>
      </c>
      <c r="AF213" s="4" t="e">
        <f t="shared" si="211"/>
        <v>#N/A</v>
      </c>
      <c r="AG213" s="4" t="e">
        <f t="shared" si="212"/>
        <v>#N/A</v>
      </c>
      <c r="AH213" s="4" t="e">
        <f t="shared" si="213"/>
        <v>#N/A</v>
      </c>
      <c r="AJ213" s="4">
        <f t="shared" si="295"/>
        <v>0</v>
      </c>
      <c r="AK213" s="4">
        <f t="shared" si="295"/>
        <v>0.63809928243952641</v>
      </c>
      <c r="AL213" s="4">
        <f t="shared" si="295"/>
        <v>0</v>
      </c>
      <c r="AM213" s="4">
        <f t="shared" si="295"/>
        <v>0</v>
      </c>
      <c r="AN213" s="4">
        <f t="shared" si="295"/>
        <v>0</v>
      </c>
      <c r="AO213" s="4">
        <f t="shared" si="295"/>
        <v>0</v>
      </c>
      <c r="AP213" s="4">
        <f t="shared" si="295"/>
        <v>0</v>
      </c>
      <c r="AQ213" s="4">
        <f t="shared" si="295"/>
        <v>0</v>
      </c>
      <c r="AR213" s="4">
        <f t="shared" si="295"/>
        <v>0</v>
      </c>
      <c r="AS213" s="4">
        <f t="shared" si="295"/>
        <v>0</v>
      </c>
      <c r="AT213" s="4">
        <f t="shared" si="295"/>
        <v>0</v>
      </c>
      <c r="AU213" s="4">
        <f t="shared" si="295"/>
        <v>0</v>
      </c>
      <c r="AV213" s="4">
        <f t="shared" si="295"/>
        <v>0</v>
      </c>
      <c r="AW213" s="4">
        <f t="shared" si="295"/>
        <v>0</v>
      </c>
      <c r="AX213" s="4">
        <f t="shared" si="295"/>
        <v>0</v>
      </c>
      <c r="AZ213" s="2" t="e">
        <f t="shared" si="296"/>
        <v>#N/A</v>
      </c>
      <c r="BA213" s="2">
        <f t="shared" si="296"/>
        <v>38.15140071756047</v>
      </c>
      <c r="BB213" s="2" t="e">
        <f t="shared" si="296"/>
        <v>#N/A</v>
      </c>
      <c r="BC213" s="2" t="e">
        <f t="shared" si="296"/>
        <v>#N/A</v>
      </c>
      <c r="BD213" s="2" t="e">
        <f t="shared" si="296"/>
        <v>#N/A</v>
      </c>
      <c r="BE213" s="2" t="e">
        <f t="shared" si="296"/>
        <v>#N/A</v>
      </c>
      <c r="BF213" s="2" t="e">
        <f t="shared" si="296"/>
        <v>#N/A</v>
      </c>
      <c r="BG213" s="2" t="e">
        <f t="shared" si="296"/>
        <v>#N/A</v>
      </c>
      <c r="BH213" s="2" t="e">
        <f t="shared" si="296"/>
        <v>#N/A</v>
      </c>
      <c r="BI213" s="2" t="e">
        <f t="shared" si="296"/>
        <v>#N/A</v>
      </c>
      <c r="BJ213" s="2" t="e">
        <f t="shared" si="296"/>
        <v>#N/A</v>
      </c>
      <c r="BK213" s="2" t="e">
        <f t="shared" si="296"/>
        <v>#N/A</v>
      </c>
      <c r="BL213" s="2" t="e">
        <f t="shared" si="296"/>
        <v>#N/A</v>
      </c>
      <c r="BM213" s="2" t="e">
        <f t="shared" si="296"/>
        <v>#N/A</v>
      </c>
      <c r="BN213" s="2" t="e">
        <f t="shared" si="296"/>
        <v>#N/A</v>
      </c>
      <c r="BP213" s="2" t="str">
        <f t="shared" si="214"/>
        <v/>
      </c>
      <c r="BQ213" s="2" t="str">
        <f t="shared" si="215"/>
        <v/>
      </c>
      <c r="BR213" s="2" t="str">
        <f t="shared" si="216"/>
        <v/>
      </c>
      <c r="BS213" s="2" t="str">
        <f t="shared" si="217"/>
        <v/>
      </c>
      <c r="BT213" s="2" t="str">
        <f t="shared" si="218"/>
        <v/>
      </c>
      <c r="BU213" s="2" t="str">
        <f t="shared" si="219"/>
        <v/>
      </c>
      <c r="BV213" s="2" t="str">
        <f t="shared" si="220"/>
        <v/>
      </c>
      <c r="BW213" s="2" t="str">
        <f t="shared" si="221"/>
        <v/>
      </c>
      <c r="BX213" s="2" t="str">
        <f t="shared" si="222"/>
        <v/>
      </c>
      <c r="BY213" s="2" t="str">
        <f t="shared" si="223"/>
        <v/>
      </c>
      <c r="BZ213" s="2" t="str">
        <f t="shared" si="224"/>
        <v/>
      </c>
      <c r="CA213" s="2" t="str">
        <f t="shared" si="225"/>
        <v/>
      </c>
      <c r="CB213" s="2" t="str">
        <f t="shared" si="226"/>
        <v/>
      </c>
      <c r="CC213" s="2" t="str">
        <f t="shared" si="227"/>
        <v/>
      </c>
      <c r="CD213" s="2" t="str">
        <f t="shared" si="228"/>
        <v/>
      </c>
      <c r="CF213" s="2" t="str">
        <f t="shared" si="229"/>
        <v/>
      </c>
      <c r="CG213" s="2">
        <f t="shared" si="230"/>
        <v>38.789499999999997</v>
      </c>
      <c r="CH213" s="2" t="str">
        <f t="shared" si="231"/>
        <v/>
      </c>
      <c r="CI213" s="2" t="str">
        <f t="shared" si="232"/>
        <v/>
      </c>
      <c r="CJ213" s="2" t="str">
        <f t="shared" si="233"/>
        <v/>
      </c>
      <c r="CK213" s="2" t="str">
        <f t="shared" si="234"/>
        <v/>
      </c>
      <c r="CL213" s="2" t="str">
        <f t="shared" si="235"/>
        <v/>
      </c>
      <c r="CM213" s="2" t="str">
        <f t="shared" si="236"/>
        <v/>
      </c>
      <c r="CN213" s="2" t="str">
        <f t="shared" si="237"/>
        <v/>
      </c>
      <c r="CO213" s="2" t="str">
        <f t="shared" si="238"/>
        <v/>
      </c>
      <c r="CP213" s="2" t="str">
        <f t="shared" si="239"/>
        <v/>
      </c>
      <c r="CQ213" s="2" t="str">
        <f t="shared" si="240"/>
        <v/>
      </c>
      <c r="CR213" s="2" t="str">
        <f t="shared" si="241"/>
        <v/>
      </c>
      <c r="CS213" s="2" t="str">
        <f t="shared" si="242"/>
        <v/>
      </c>
      <c r="CT213" s="2" t="str">
        <f t="shared" si="243"/>
        <v/>
      </c>
      <c r="CV213" s="2">
        <f t="shared" si="244"/>
        <v>33.054409525317773</v>
      </c>
      <c r="CW213" s="2">
        <f t="shared" si="245"/>
        <v>42.097135977034512</v>
      </c>
      <c r="CX213" s="2">
        <f t="shared" si="246"/>
        <v>46.68250122341427</v>
      </c>
      <c r="CY213" s="2">
        <f t="shared" si="247"/>
        <v>48.216897821497014</v>
      </c>
      <c r="CZ213" s="2">
        <f t="shared" si="248"/>
        <v>51.685685686256186</v>
      </c>
      <c r="DA213" s="2">
        <f t="shared" si="249"/>
        <v>56.727556820519467</v>
      </c>
      <c r="DB213" s="2">
        <f t="shared" si="250"/>
        <v>57.467227478812624</v>
      </c>
      <c r="DC213" s="2">
        <f t="shared" si="251"/>
        <v>57.92611327385633</v>
      </c>
      <c r="DD213" s="2">
        <f t="shared" si="252"/>
        <v>58.393499754360569</v>
      </c>
      <c r="DE213" s="2">
        <f t="shared" si="253"/>
        <v>61.711207811833141</v>
      </c>
      <c r="DF213" s="2">
        <f t="shared" si="254"/>
        <v>57.129425728294976</v>
      </c>
      <c r="DG213" s="2">
        <f t="shared" si="255"/>
        <v>54.919921234122491</v>
      </c>
      <c r="DH213" s="2">
        <f t="shared" si="256"/>
        <v>49.788271629778677</v>
      </c>
      <c r="DI213" s="2">
        <f t="shared" si="257"/>
        <v>51.614554156735196</v>
      </c>
      <c r="DJ213" s="2">
        <f t="shared" si="258"/>
        <v>70.794691395553912</v>
      </c>
      <c r="DL213" s="2">
        <f t="shared" si="259"/>
        <v>32.959949634986557</v>
      </c>
      <c r="DM213" s="2">
        <f t="shared" si="260"/>
        <v>38.150252507673684</v>
      </c>
      <c r="DN213" s="2">
        <f t="shared" si="261"/>
        <v>42.226632505385034</v>
      </c>
      <c r="DO213" s="2">
        <f t="shared" si="262"/>
        <v>45.499786885666985</v>
      </c>
      <c r="DP213" s="2">
        <f t="shared" si="263"/>
        <v>49.474267542948141</v>
      </c>
      <c r="DQ213" s="2">
        <f t="shared" si="264"/>
        <v>52.915815350415279</v>
      </c>
      <c r="DR213" s="2">
        <f t="shared" si="265"/>
        <v>53.190511005163287</v>
      </c>
      <c r="DS213" s="2">
        <f t="shared" si="266"/>
        <v>54.390026092567396</v>
      </c>
      <c r="DT213" s="2">
        <f t="shared" si="267"/>
        <v>53.351998669053913</v>
      </c>
      <c r="DU213" s="2">
        <f t="shared" si="268"/>
        <v>52.410535307323798</v>
      </c>
      <c r="DV213" s="2">
        <f t="shared" si="269"/>
        <v>51.03780728597102</v>
      </c>
      <c r="DW213" s="2">
        <f t="shared" si="270"/>
        <v>49.176141308493897</v>
      </c>
      <c r="DX213" s="2">
        <f t="shared" si="271"/>
        <v>46.940897142857111</v>
      </c>
      <c r="DY213" s="2">
        <f t="shared" si="272"/>
        <v>44.96395028726387</v>
      </c>
      <c r="DZ213" s="2">
        <f t="shared" si="273"/>
        <v>45.667239492845297</v>
      </c>
      <c r="EB213" s="2">
        <f t="shared" si="274"/>
        <v>0.99977262185881866</v>
      </c>
      <c r="EC213" s="2">
        <f t="shared" si="275"/>
        <v>0.99970908442174788</v>
      </c>
      <c r="ED213" s="2">
        <f t="shared" si="276"/>
        <v>0.99974394809570821</v>
      </c>
      <c r="EE213" s="2">
        <f t="shared" si="277"/>
        <v>0.99975059226274698</v>
      </c>
      <c r="EF213" s="2">
        <f t="shared" si="278"/>
        <v>0.99973540666909289</v>
      </c>
      <c r="EG213" s="2">
        <f t="shared" si="279"/>
        <v>0.99975716841757289</v>
      </c>
      <c r="EH213" s="2">
        <f t="shared" si="280"/>
        <v>0.99975828510718634</v>
      </c>
      <c r="EI213" s="2">
        <f t="shared" si="281"/>
        <v>0.99975146376228785</v>
      </c>
      <c r="EJ213" s="2">
        <f t="shared" si="282"/>
        <v>0.99975039633181362</v>
      </c>
      <c r="EK213" s="2">
        <f t="shared" si="283"/>
        <v>0.99975448984410931</v>
      </c>
      <c r="EL213" s="2">
        <f t="shared" si="284"/>
        <v>0.99973355066432401</v>
      </c>
      <c r="EM213" s="2">
        <f t="shared" si="285"/>
        <v>0.9997079048050419</v>
      </c>
      <c r="EN213" s="2">
        <f t="shared" si="286"/>
        <v>0.99966842367828801</v>
      </c>
      <c r="EO213" s="2">
        <f t="shared" si="287"/>
        <v>0.99971311534365448</v>
      </c>
      <c r="EP213" s="2">
        <f t="shared" si="288"/>
        <v>0.99974806500302904</v>
      </c>
    </row>
    <row r="214" spans="1:148" x14ac:dyDescent="0.25">
      <c r="B214" s="2">
        <v>192</v>
      </c>
      <c r="C214" s="49">
        <v>33.526299999999999</v>
      </c>
      <c r="D214" s="49">
        <v>37.192999999999998</v>
      </c>
      <c r="E214" s="49">
        <v>42.726999999999997</v>
      </c>
      <c r="F214" s="49">
        <v>47.326999999999998</v>
      </c>
      <c r="G214" s="49">
        <v>49.963999999999999</v>
      </c>
      <c r="H214" s="49">
        <v>54.018000000000001</v>
      </c>
      <c r="I214" s="49">
        <v>53.764000000000003</v>
      </c>
      <c r="J214" s="49">
        <v>58.036000000000001</v>
      </c>
      <c r="K214" s="49">
        <v>58.036000000000001</v>
      </c>
      <c r="L214" s="49">
        <v>55.908999999999999</v>
      </c>
      <c r="M214" s="49">
        <v>55.109000000000002</v>
      </c>
      <c r="N214" s="49">
        <v>51.241</v>
      </c>
      <c r="O214" s="49">
        <v>49.259</v>
      </c>
      <c r="P214" s="49">
        <v>49.018999999999998</v>
      </c>
      <c r="Q214" s="49">
        <v>46.759</v>
      </c>
      <c r="T214" s="4" t="e">
        <f t="shared" ref="T214:T222" si="297">AZ214+(C$3*_xlfn.NORM.DIST($B214,C$7,C$11,FALSE))+(C$4*_xlfn.NORM.DIST($B214,C$8,C$12,FALSE))+(C$5*_xlfn.NORM.DIST($B214,C$9,C$13,FALSE))+(C$6*_xlfn.NORM.DIST($B214,C$10,C$14,FALSE))</f>
        <v>#N/A</v>
      </c>
      <c r="U214" s="4">
        <f t="shared" ref="U214:U222" si="298">BA214+(D$3*_xlfn.NORM.DIST($B214,D$7,D$11,FALSE))+(D$4*_xlfn.NORM.DIST($B214,D$8,D$12,FALSE))+(D$5*_xlfn.NORM.DIST($B214,D$9,D$13,FALSE))+(D$6*_xlfn.NORM.DIST($B214,D$10,D$14,FALSE))</f>
        <v>38.102861584502634</v>
      </c>
      <c r="V214" s="4" t="e">
        <f t="shared" ref="V214:V222" si="299">BB214+(E$3*_xlfn.NORM.DIST($B214,E$7,E$11,FALSE))+(E$4*_xlfn.NORM.DIST($B214,E$8,E$12,FALSE))+(E$5*_xlfn.NORM.DIST($B214,E$9,E$13,FALSE))+(E$6*_xlfn.NORM.DIST($B214,E$10,E$14,FALSE))</f>
        <v>#N/A</v>
      </c>
      <c r="W214" s="4" t="e">
        <f t="shared" ref="W214:W222" si="300">BC214+(F$3*_xlfn.NORM.DIST($B214,F$7,F$11,FALSE))+(F$4*_xlfn.NORM.DIST($B214,F$8,F$12,FALSE))+(F$5*_xlfn.NORM.DIST($B214,F$9,F$13,FALSE))+(F$6*_xlfn.NORM.DIST($B214,F$10,F$14,FALSE))</f>
        <v>#N/A</v>
      </c>
      <c r="X214" s="4" t="e">
        <f t="shared" ref="X214:X222" si="301">BD214+(G$3*_xlfn.NORM.DIST($B214,G$7,G$11,FALSE))+(G$4*_xlfn.NORM.DIST($B214,G$8,G$12,FALSE))+(G$5*_xlfn.NORM.DIST($B214,G$9,G$13,FALSE))+(G$6*_xlfn.NORM.DIST($B214,G$10,G$14,FALSE))</f>
        <v>#N/A</v>
      </c>
      <c r="Y214" s="4" t="e">
        <f t="shared" ref="Y214:Y222" si="302">BE214+(H$3*_xlfn.NORM.DIST($B214,H$7,H$11,FALSE))+(H$4*_xlfn.NORM.DIST($B214,H$8,H$12,FALSE))+(H$5*_xlfn.NORM.DIST($B214,H$9,H$13,FALSE))+(H$6*_xlfn.NORM.DIST($B214,H$10,H$14,FALSE))</f>
        <v>#N/A</v>
      </c>
      <c r="Z214" s="4" t="e">
        <f t="shared" ref="Z214:Z222" si="303">BF214+(I$3*_xlfn.NORM.DIST($B214,I$7,I$11,FALSE))+(I$4*_xlfn.NORM.DIST($B214,I$8,I$12,FALSE))+(I$5*_xlfn.NORM.DIST($B214,I$9,I$13,FALSE))+(I$6*_xlfn.NORM.DIST($B214,I$10,I$14,FALSE))</f>
        <v>#N/A</v>
      </c>
      <c r="AA214" s="4" t="e">
        <f t="shared" ref="AA214:AA222" si="304">BG214+(J$3*_xlfn.NORM.DIST($B214,J$7,J$11,FALSE))+(J$4*_xlfn.NORM.DIST($B214,J$8,J$12,FALSE))+(J$5*_xlfn.NORM.DIST($B214,J$9,J$13,FALSE))+(J$6*_xlfn.NORM.DIST($B214,J$10,J$14,FALSE))</f>
        <v>#N/A</v>
      </c>
      <c r="AB214" s="4" t="e">
        <f t="shared" ref="AB214:AB222" si="305">BH214+(K$3*_xlfn.NORM.DIST($B214,K$7,K$11,FALSE))+(K$4*_xlfn.NORM.DIST($B214,K$8,K$12,FALSE))+(K$5*_xlfn.NORM.DIST($B214,K$9,K$13,FALSE))+(K$6*_xlfn.NORM.DIST($B214,K$10,K$14,FALSE))</f>
        <v>#N/A</v>
      </c>
      <c r="AC214" s="4" t="e">
        <f t="shared" ref="AC214:AC222" si="306">BI214+(L$3*_xlfn.NORM.DIST($B214,L$7,L$11,FALSE))+(L$4*_xlfn.NORM.DIST($B214,L$8,L$12,FALSE))+(L$5*_xlfn.NORM.DIST($B214,L$9,L$13,FALSE))+(L$6*_xlfn.NORM.DIST($B214,L$10,L$14,FALSE))</f>
        <v>#N/A</v>
      </c>
      <c r="AD214" s="4" t="e">
        <f t="shared" ref="AD214:AD222" si="307">BJ214+(M$3*_xlfn.NORM.DIST($B214,M$7,M$11,FALSE))+(M$4*_xlfn.NORM.DIST($B214,M$8,M$12,FALSE))+(M$5*_xlfn.NORM.DIST($B214,M$9,M$13,FALSE))+(M$6*_xlfn.NORM.DIST($B214,M$10,M$14,FALSE))</f>
        <v>#N/A</v>
      </c>
      <c r="AE214" s="4" t="e">
        <f t="shared" ref="AE214:AE222" si="308">BK214+(N$3*_xlfn.NORM.DIST($B214,N$7,N$11,FALSE))+(N$4*_xlfn.NORM.DIST($B214,N$8,N$12,FALSE))+(N$5*_xlfn.NORM.DIST($B214,N$9,N$13,FALSE))+(N$6*_xlfn.NORM.DIST($B214,N$10,N$14,FALSE))</f>
        <v>#N/A</v>
      </c>
      <c r="AF214" s="4" t="e">
        <f t="shared" ref="AF214:AF222" si="309">BL214+(O$3*_xlfn.NORM.DIST($B214,O$7,O$11,FALSE))+(O$4*_xlfn.NORM.DIST($B214,O$8,O$12,FALSE))+(O$5*_xlfn.NORM.DIST($B214,O$9,O$13,FALSE))+(O$6*_xlfn.NORM.DIST($B214,O$10,O$14,FALSE))</f>
        <v>#N/A</v>
      </c>
      <c r="AG214" s="4" t="e">
        <f t="shared" ref="AG214:AG222" si="310">BM214+(P$3*_xlfn.NORM.DIST($B214,P$7,P$11,FALSE))+(P$4*_xlfn.NORM.DIST($B214,P$8,P$12,FALSE))+(P$5*_xlfn.NORM.DIST($B214,P$9,P$13,FALSE))+(P$6*_xlfn.NORM.DIST($B214,P$10,P$14,FALSE))</f>
        <v>#N/A</v>
      </c>
      <c r="AH214" s="4" t="e">
        <f t="shared" ref="AH214:AH222" si="311">BN214+(Q$3*_xlfn.NORM.DIST($B214,Q$7,Q$11,FALSE))+(Q$4*_xlfn.NORM.DIST($B214,Q$8,Q$12,FALSE))+(Q$5*_xlfn.NORM.DIST($B214,Q$9,Q$13,FALSE))+(Q$6*_xlfn.NORM.DIST($B214,Q$10,Q$14,FALSE))</f>
        <v>#N/A</v>
      </c>
      <c r="AJ214" s="4">
        <f t="shared" si="295"/>
        <v>0</v>
      </c>
      <c r="AK214" s="4">
        <f t="shared" si="295"/>
        <v>-0.90986158450263588</v>
      </c>
      <c r="AL214" s="4">
        <f t="shared" si="295"/>
        <v>0</v>
      </c>
      <c r="AM214" s="4">
        <f t="shared" si="295"/>
        <v>0</v>
      </c>
      <c r="AN214" s="4">
        <f t="shared" si="295"/>
        <v>0</v>
      </c>
      <c r="AO214" s="4">
        <f t="shared" si="295"/>
        <v>0</v>
      </c>
      <c r="AP214" s="4">
        <f t="shared" si="295"/>
        <v>0</v>
      </c>
      <c r="AQ214" s="4">
        <f t="shared" si="295"/>
        <v>0</v>
      </c>
      <c r="AR214" s="4">
        <f t="shared" si="295"/>
        <v>0</v>
      </c>
      <c r="AS214" s="4">
        <f t="shared" si="295"/>
        <v>0</v>
      </c>
      <c r="AT214" s="4">
        <f t="shared" si="295"/>
        <v>0</v>
      </c>
      <c r="AU214" s="4">
        <f t="shared" si="295"/>
        <v>0</v>
      </c>
      <c r="AV214" s="4">
        <f t="shared" si="295"/>
        <v>0</v>
      </c>
      <c r="AW214" s="4">
        <f t="shared" si="295"/>
        <v>0</v>
      </c>
      <c r="AX214" s="4">
        <f t="shared" si="295"/>
        <v>0</v>
      </c>
      <c r="AZ214" s="2" t="e">
        <f t="shared" si="296"/>
        <v>#N/A</v>
      </c>
      <c r="BA214" s="2">
        <f t="shared" si="296"/>
        <v>38.102861584502634</v>
      </c>
      <c r="BB214" s="2" t="e">
        <f t="shared" si="296"/>
        <v>#N/A</v>
      </c>
      <c r="BC214" s="2" t="e">
        <f t="shared" si="296"/>
        <v>#N/A</v>
      </c>
      <c r="BD214" s="2" t="e">
        <f t="shared" si="296"/>
        <v>#N/A</v>
      </c>
      <c r="BE214" s="2" t="e">
        <f t="shared" si="296"/>
        <v>#N/A</v>
      </c>
      <c r="BF214" s="2" t="e">
        <f t="shared" si="296"/>
        <v>#N/A</v>
      </c>
      <c r="BG214" s="2" t="e">
        <f t="shared" si="296"/>
        <v>#N/A</v>
      </c>
      <c r="BH214" s="2" t="e">
        <f t="shared" si="296"/>
        <v>#N/A</v>
      </c>
      <c r="BI214" s="2" t="e">
        <f t="shared" si="296"/>
        <v>#N/A</v>
      </c>
      <c r="BJ214" s="2" t="e">
        <f t="shared" si="296"/>
        <v>#N/A</v>
      </c>
      <c r="BK214" s="2" t="e">
        <f t="shared" si="296"/>
        <v>#N/A</v>
      </c>
      <c r="BL214" s="2" t="e">
        <f t="shared" si="296"/>
        <v>#N/A</v>
      </c>
      <c r="BM214" s="2" t="e">
        <f t="shared" si="296"/>
        <v>#N/A</v>
      </c>
      <c r="BN214" s="2" t="e">
        <f t="shared" si="296"/>
        <v>#N/A</v>
      </c>
      <c r="BP214" s="2" t="str">
        <f t="shared" ref="BP214:BP222" si="312">IF(OR(AND($B214&gt;C$226, $B214&lt;C$227), AND($B214&gt;C$228, $B214&lt;AVERAGE(C$228, C$229))), C214, "")</f>
        <v/>
      </c>
      <c r="BQ214" s="2" t="str">
        <f t="shared" ref="BQ214:BQ222" si="313">IF(OR(AND($B214&gt;D$226, $B214&lt;D$227), AND($B214&gt;D$228, $B214&lt;AVERAGE(D$228, D$229))), D214, "")</f>
        <v/>
      </c>
      <c r="BR214" s="2" t="str">
        <f t="shared" ref="BR214:BR222" si="314">IF(OR(AND($B214&gt;E$226, $B214&lt;E$227), AND($B214&gt;E$228, $B214&lt;AVERAGE(E$228, E$229))), E214, "")</f>
        <v/>
      </c>
      <c r="BS214" s="2" t="str">
        <f t="shared" ref="BS214:BS222" si="315">IF(OR(AND($B214&gt;F$226, $B214&lt;F$227), AND($B214&gt;F$228, $B214&lt;AVERAGE(F$228, F$229))), F214, "")</f>
        <v/>
      </c>
      <c r="BT214" s="2" t="str">
        <f t="shared" ref="BT214:BT222" si="316">IF(OR(AND($B214&gt;G$226, $B214&lt;G$227), AND($B214&gt;G$228, $B214&lt;AVERAGE(G$228, G$229))), G214, "")</f>
        <v/>
      </c>
      <c r="BU214" s="2" t="str">
        <f t="shared" ref="BU214:BU222" si="317">IF(OR(AND($B214&gt;H$226, $B214&lt;H$227), AND($B214&gt;H$228, $B214&lt;AVERAGE(H$228, H$229))), H214, "")</f>
        <v/>
      </c>
      <c r="BV214" s="2" t="str">
        <f t="shared" ref="BV214:BV222" si="318">IF(OR(AND($B214&gt;I$226, $B214&lt;I$227), AND($B214&gt;I$228, $B214&lt;AVERAGE(I$228, I$229))), I214, "")</f>
        <v/>
      </c>
      <c r="BW214" s="2" t="str">
        <f t="shared" ref="BW214:BW222" si="319">IF(OR(AND($B214&gt;J$226, $B214&lt;J$227), AND($B214&gt;J$228, $B214&lt;AVERAGE(J$228, J$229))), J214, "")</f>
        <v/>
      </c>
      <c r="BX214" s="2" t="str">
        <f t="shared" ref="BX214:BX222" si="320">IF(OR(AND($B214&gt;K$226, $B214&lt;K$227), AND($B214&gt;K$228, $B214&lt;AVERAGE(K$228, K$229))), K214, "")</f>
        <v/>
      </c>
      <c r="BY214" s="2" t="str">
        <f t="shared" ref="BY214:BY222" si="321">IF(OR(AND($B214&gt;L$226, $B214&lt;L$227), AND($B214&gt;L$228, $B214&lt;AVERAGE(L$228, L$229))), L214, "")</f>
        <v/>
      </c>
      <c r="BZ214" s="2" t="str">
        <f t="shared" ref="BZ214:BZ222" si="322">IF(OR(AND($B214&gt;M$226, $B214&lt;M$227), AND($B214&gt;M$228, $B214&lt;AVERAGE(M$228, M$229))), M214, "")</f>
        <v/>
      </c>
      <c r="CA214" s="2" t="str">
        <f t="shared" ref="CA214:CA222" si="323">IF(OR(AND($B214&gt;N$226, $B214&lt;N$227), AND($B214&gt;N$228, $B214&lt;AVERAGE(N$228, N$229))), N214, "")</f>
        <v/>
      </c>
      <c r="CB214" s="2" t="str">
        <f t="shared" ref="CB214:CB222" si="324">IF(OR(AND($B214&gt;O$226, $B214&lt;O$227), AND($B214&gt;O$228, $B214&lt;AVERAGE(O$228, O$229))), O214, "")</f>
        <v/>
      </c>
      <c r="CC214" s="2" t="str">
        <f t="shared" ref="CC214:CC222" si="325">IF(OR(AND($B214&gt;P$226, $B214&lt;P$227), AND($B214&gt;P$228, $B214&lt;AVERAGE(P$228, P$229))), P214, "")</f>
        <v/>
      </c>
      <c r="CD214" s="2" t="str">
        <f t="shared" ref="CD214:CD222" si="326">IF(OR(AND($B214&gt;Q$226, $B214&lt;Q$227), AND($B214&gt;Q$228, $B214&lt;AVERAGE(Q$228, Q$229))), Q214, "")</f>
        <v/>
      </c>
      <c r="CF214" s="2" t="str">
        <f t="shared" ref="CF214:CF222" si="327">IF(OR(AND($B214&gt;AVERAGE(C$228,C$229), $B214&lt;C$229), AND($B214&gt;C$230, $B214&lt;C$231), AND($B214 &gt; (C$9 + C$13*$A$229), $B214 &lt; (C$10 - C$14*$A$229))), C214, "")</f>
        <v/>
      </c>
      <c r="CG214" s="2">
        <f t="shared" ref="CG214:CG222" si="328">IF(OR(AND($B214&gt;AVERAGE(D$228,D$229), $B214&lt;D$229), AND($B214&gt;D$230, $B214&lt;D$231), AND($B214 &gt; (D$9 + D$13*$A$229), $B214 &lt; (D$10 - D$14*$A$229))), D214, "")</f>
        <v>37.192999999999998</v>
      </c>
      <c r="CH214" s="2" t="str">
        <f t="shared" ref="CH214:CH222" si="329">IF(OR(AND($B214&gt;AVERAGE(E$228,E$229), $B214&lt;E$229), AND($B214&gt;E$230, $B214&lt;E$231), AND($B214 &gt; (E$9 + E$13*$A$229), $B214 &lt; (E$10 - E$14*$A$229))), E214, "")</f>
        <v/>
      </c>
      <c r="CI214" s="2" t="str">
        <f t="shared" ref="CI214:CI222" si="330">IF(OR(AND($B214&gt;AVERAGE(F$228,F$229), $B214&lt;F$229), AND($B214&gt;F$230, $B214&lt;F$231), AND($B214 &gt; (F$9 + F$13*$A$229), $B214 &lt; (F$10 - F$14*$A$229))), F214, "")</f>
        <v/>
      </c>
      <c r="CJ214" s="2" t="str">
        <f t="shared" ref="CJ214:CJ222" si="331">IF(OR(AND($B214&gt;AVERAGE(G$228,G$229), $B214&lt;G$229), AND($B214&gt;G$230, $B214&lt;G$231), AND($B214 &gt; (G$9 + G$13*$A$229), $B214 &lt; (G$10 - G$14*$A$229))), G214, "")</f>
        <v/>
      </c>
      <c r="CK214" s="2" t="str">
        <f t="shared" ref="CK214:CK222" si="332">IF(OR(AND($B214&gt;AVERAGE(H$228,H$229), $B214&lt;H$229), AND($B214&gt;H$230, $B214&lt;H$231), AND($B214 &gt; (H$9 + H$13*$A$229), $B214 &lt; (H$10 - H$14*$A$229))), H214, "")</f>
        <v/>
      </c>
      <c r="CL214" s="2" t="str">
        <f t="shared" ref="CL214:CL222" si="333">IF(OR(AND($B214&gt;AVERAGE(I$228,I$229), $B214&lt;I$229), AND($B214&gt;I$230, $B214&lt;I$231), AND($B214 &gt; (I$9 + I$13*$A$229), $B214 &lt; (I$10 - I$14*$A$229))), I214, "")</f>
        <v/>
      </c>
      <c r="CM214" s="2" t="str">
        <f t="shared" ref="CM214:CM222" si="334">IF(OR(AND($B214&gt;AVERAGE(J$228,J$229), $B214&lt;J$229), AND($B214&gt;J$230, $B214&lt;J$231), AND($B214 &gt; (J$9 + J$13*$A$229), $B214 &lt; (J$10 - J$14*$A$229))), J214, "")</f>
        <v/>
      </c>
      <c r="CN214" s="2" t="str">
        <f t="shared" ref="CN214:CN222" si="335">IF(OR(AND($B214&gt;AVERAGE(K$228,K$229), $B214&lt;K$229), AND($B214&gt;K$230, $B214&lt;K$231), AND($B214 &gt; (K$9 + K$13*$A$229), $B214 &lt; (K$10 - K$14*$A$229))), K214, "")</f>
        <v/>
      </c>
      <c r="CO214" s="2" t="str">
        <f t="shared" ref="CO214:CO222" si="336">IF(OR(AND($B214&gt;AVERAGE(L$228,L$229), $B214&lt;L$229), AND($B214&gt;L$230, $B214&lt;L$231), AND($B214 &gt; (L$9 + L$13*$A$229), $B214 &lt; (L$10 - L$14*$A$229))), L214, "")</f>
        <v/>
      </c>
      <c r="CP214" s="2" t="str">
        <f t="shared" ref="CP214:CP222" si="337">IF(OR(AND($B214&gt;AVERAGE(M$228,M$229), $B214&lt;M$229), AND($B214&gt;M$230, $B214&lt;M$231), AND($B214 &gt; (M$9 + M$13*$A$229), $B214 &lt; (M$10 - M$14*$A$229))), M214, "")</f>
        <v/>
      </c>
      <c r="CQ214" s="2" t="str">
        <f t="shared" ref="CQ214:CQ222" si="338">IF(OR(AND($B214&gt;AVERAGE(N$228,N$229), $B214&lt;N$229), AND($B214&gt;N$230, $B214&lt;N$231), AND($B214 &gt; (N$9 + N$13*$A$229), $B214 &lt; (N$10 - N$14*$A$229))), N214, "")</f>
        <v/>
      </c>
      <c r="CR214" s="2" t="str">
        <f t="shared" ref="CR214:CR222" si="339">IF(OR(AND($B214&gt;AVERAGE(O$228,O$229), $B214&lt;O$229), AND($B214&gt;O$230, $B214&lt;O$231), AND($B214 &gt; (O$9 + O$13*$A$229), $B214 &lt; (O$10 - O$14*$A$229))), O214, "")</f>
        <v/>
      </c>
      <c r="CS214" s="2" t="str">
        <f t="shared" ref="CS214:CS222" si="340">IF(OR(AND($B214&gt;AVERAGE(P$228,P$229), $B214&lt;P$229), AND($B214&gt;P$230, $B214&lt;P$231), AND($B214 &gt; (P$9 + P$13*$A$229), $B214 &lt; (P$10 - P$14*$A$229))), P214, "")</f>
        <v/>
      </c>
      <c r="CT214" s="2" t="str">
        <f t="shared" ref="CT214:CT222" si="341">IF(OR(AND($B214&gt;AVERAGE(Q$228,Q$229), $B214&lt;Q$229), AND($B214&gt;Q$230, $B214&lt;Q$231), AND($B214 &gt; (Q$9 + Q$13*$A$229), $B214 &lt; (Q$10 - Q$14*$A$229))), Q214, "")</f>
        <v/>
      </c>
      <c r="CV214" s="2">
        <f t="shared" ref="CV214:CV222" si="342">BP$223*$B214+BP$224</f>
        <v>33.016855177718682</v>
      </c>
      <c r="CW214" s="2">
        <f t="shared" ref="CW214:CW222" si="343">BQ$223*$B214+BQ$224</f>
        <v>42.06560293855842</v>
      </c>
      <c r="CX214" s="2">
        <f t="shared" ref="CX214:CX222" si="344">BR$223*$B214+BR$224</f>
        <v>46.642247430830039</v>
      </c>
      <c r="CY214" s="2">
        <f t="shared" ref="CY214:CY222" si="345">BS$223*$B214+BS$224</f>
        <v>48.153756720707335</v>
      </c>
      <c r="CZ214" s="2">
        <f t="shared" ref="CZ214:CZ222" si="346">BT$223*$B214+BT$224</f>
        <v>51.616261562178821</v>
      </c>
      <c r="DA214" s="2">
        <f t="shared" ref="DA214:DA222" si="347">BU$223*$B214+BU$224</f>
        <v>56.669798671689961</v>
      </c>
      <c r="DB214" s="2">
        <f t="shared" ref="DB214:DB222" si="348">BV$223*$B214+BV$224</f>
        <v>57.397865430004828</v>
      </c>
      <c r="DC214" s="2">
        <f t="shared" ref="DC214:DC222" si="349">BW$223*$B214+BW$224</f>
        <v>57.840383299483179</v>
      </c>
      <c r="DD214" s="2">
        <f t="shared" ref="DD214:DD222" si="350">BX$223*$B214+BX$224</f>
        <v>58.306944336729785</v>
      </c>
      <c r="DE214" s="2">
        <f t="shared" ref="DE214:DE222" si="351">BY$223*$B214+BY$224</f>
        <v>61.652133240664945</v>
      </c>
      <c r="DF214" s="2">
        <f t="shared" ref="DF214:DF222" si="352">BZ$223*$B214+BZ$224</f>
        <v>57.04049542376751</v>
      </c>
      <c r="DG214" s="2">
        <f t="shared" ref="DG214:DG222" si="353">CA$223*$B214+CA$224</f>
        <v>54.813525765888734</v>
      </c>
      <c r="DH214" s="2">
        <f t="shared" ref="DH214:DH222" si="354">CB$223*$B214+CB$224</f>
        <v>49.65328370221328</v>
      </c>
      <c r="DI214" s="2">
        <f t="shared" ref="DI214:DI222" si="355">CC$223*$B214+CC$224</f>
        <v>51.50445231079712</v>
      </c>
      <c r="DJ214" s="2">
        <f t="shared" ref="DJ214:DJ222" si="356">CD$223*$B214+CD$224</f>
        <v>70.830068988722331</v>
      </c>
      <c r="DL214" s="2">
        <f t="shared" ref="DL214:DL222" si="357">CF$223*$B214+CF$224</f>
        <v>32.934721321280236</v>
      </c>
      <c r="DM214" s="2">
        <f t="shared" ref="DM214:DM222" si="358">CG$223*$B214+CG$224</f>
        <v>38.101809891301293</v>
      </c>
      <c r="DN214" s="2">
        <f t="shared" ref="DN214:DN222" si="359">CH$223*$B214+CH$224</f>
        <v>42.149203873855683</v>
      </c>
      <c r="DO214" s="2">
        <f t="shared" ref="DO214:DO222" si="360">CI$223*$B214+CI$224</f>
        <v>45.408778413960107</v>
      </c>
      <c r="DP214" s="2">
        <f t="shared" ref="DP214:DP222" si="361">CJ$223*$B214+CJ$224</f>
        <v>49.388800812144339</v>
      </c>
      <c r="DQ214" s="2">
        <f t="shared" ref="DQ214:DQ222" si="362">CK$223*$B214+CK$224</f>
        <v>52.828854467844621</v>
      </c>
      <c r="DR214" s="2">
        <f t="shared" ref="DR214:DR222" si="363">CL$223*$B214+CL$224</f>
        <v>53.074095668548019</v>
      </c>
      <c r="DS214" s="2">
        <f t="shared" ref="DS214:DS222" si="364">CM$223*$B214+CM$224</f>
        <v>54.266950478543592</v>
      </c>
      <c r="DT214" s="2">
        <f t="shared" ref="DT214:DT222" si="365">CN$223*$B214+CN$224</f>
        <v>53.220482040150195</v>
      </c>
      <c r="DU214" s="2">
        <f t="shared" ref="DU214:DU222" si="366">CO$223*$B214+CO$224</f>
        <v>52.279496025478679</v>
      </c>
      <c r="DV214" s="2">
        <f t="shared" ref="DV214:DV222" si="367">CP$223*$B214+CP$224</f>
        <v>50.902260296117369</v>
      </c>
      <c r="DW214" s="2">
        <f t="shared" ref="DW214:DW222" si="368">CQ$223*$B214+CQ$224</f>
        <v>49.023369438718376</v>
      </c>
      <c r="DX214" s="2">
        <f t="shared" ref="DX214:DX222" si="369">CR$223*$B214+CR$224</f>
        <v>46.801135714285685</v>
      </c>
      <c r="DY214" s="2">
        <f t="shared" ref="DY214:DY222" si="370">CS$223*$B214+CS$224</f>
        <v>44.80365032403364</v>
      </c>
      <c r="DZ214" s="2">
        <f t="shared" ref="DZ214:DZ222" si="371">CT$223*$B214+CT$224</f>
        <v>45.558326614376881</v>
      </c>
      <c r="EB214" s="2">
        <f t="shared" ref="EB214:EB222" si="372">POWER(10,($B214-C$224)/C$225)/(1+POWER(10,($B214-C$224)/C$225))</f>
        <v>0.99979262452168782</v>
      </c>
      <c r="EC214" s="2">
        <f t="shared" ref="EC214:EC222" si="373">POWER(10,($B214-D$224)/D$225)/(1+POWER(10,($B214-D$224)/D$225))</f>
        <v>0.999734675047663</v>
      </c>
      <c r="ED214" s="2">
        <f t="shared" ref="ED214:ED222" si="374">POWER(10,($B214-E$224)/E$225)/(1+POWER(10,($B214-E$224)/E$225))</f>
        <v>0.99976647262652507</v>
      </c>
      <c r="EE214" s="2">
        <f t="shared" ref="EE214:EE222" si="375">POWER(10,($B214-F$224)/F$225)/(1+POWER(10,($B214-F$224)/F$225))</f>
        <v>0.99977253244839026</v>
      </c>
      <c r="EF214" s="2">
        <f t="shared" ref="EF214:EF222" si="376">POWER(10,($B214-G$224)/G$225)/(1+POWER(10,($B214-G$224)/G$225))</f>
        <v>0.99975868239599297</v>
      </c>
      <c r="EG214" s="2">
        <f t="shared" ref="EG214:EG222" si="377">POWER(10,($B214-H$224)/H$225)/(1+POWER(10,($B214-H$224)/H$225))</f>
        <v>0.99977853023264429</v>
      </c>
      <c r="EH214" s="2">
        <f t="shared" ref="EH214:EH222" si="378">POWER(10,($B214-I$224)/I$225)/(1+POWER(10,($B214-I$224)/I$225))</f>
        <v>0.99977954870909802</v>
      </c>
      <c r="EI214" s="2">
        <f t="shared" ref="EI214:EI222" si="379">POWER(10,($B214-J$224)/J$225)/(1+POWER(10,($B214-J$224)/J$225))</f>
        <v>0.99977332730024304</v>
      </c>
      <c r="EJ214" s="2">
        <f t="shared" ref="EJ214:EJ222" si="380">POWER(10,($B214-K$224)/K$225)/(1+POWER(10,($B214-K$224)/K$225))</f>
        <v>0.99977235374940909</v>
      </c>
      <c r="EK214" s="2">
        <f t="shared" ref="EK214:EK222" si="381">POWER(10,($B214-L$224)/L$225)/(1+POWER(10,($B214-L$224)/L$225))</f>
        <v>0.99977608723964018</v>
      </c>
      <c r="EL214" s="2">
        <f t="shared" ref="EL214:EL222" si="382">POWER(10,($B214-M$224)/M$225)/(1+POWER(10,($B214-M$224)/M$225))</f>
        <v>0.99975698962043014</v>
      </c>
      <c r="EM214" s="2">
        <f t="shared" ref="EM214:EM222" si="383">POWER(10,($B214-N$224)/N$225)/(1+POWER(10,($B214-N$224)/N$225))</f>
        <v>0.99973359916925053</v>
      </c>
      <c r="EN214" s="2">
        <f t="shared" ref="EN214:EN222" si="384">POWER(10,($B214-O$224)/O$225)/(1+POWER(10,($B214-O$224)/O$225))</f>
        <v>0.99969758997767555</v>
      </c>
      <c r="EO214" s="2">
        <f t="shared" ref="EO214:EO222" si="385">POWER(10,($B214-P$224)/P$225)/(1+POWER(10,($B214-P$224)/P$225))</f>
        <v>0.99973835147904233</v>
      </c>
      <c r="EP214" s="2">
        <f t="shared" ref="EP214:EP222" si="386">POWER(10,($B214-Q$224)/Q$225)/(1+POWER(10,($B214-Q$224)/Q$225))</f>
        <v>0.99977022745845534</v>
      </c>
    </row>
    <row r="215" spans="1:148" x14ac:dyDescent="0.25">
      <c r="B215" s="2">
        <v>193</v>
      </c>
      <c r="C215" s="49">
        <v>33.754399999999997</v>
      </c>
      <c r="D215" s="49">
        <v>38.087699999999998</v>
      </c>
      <c r="E215" s="49">
        <v>43.127000000000002</v>
      </c>
      <c r="F215" s="49">
        <v>48.2</v>
      </c>
      <c r="G215" s="49">
        <v>49.981999999999999</v>
      </c>
      <c r="H215" s="49">
        <v>55.036000000000001</v>
      </c>
      <c r="I215" s="49">
        <v>54.564</v>
      </c>
      <c r="J215" s="49">
        <v>57.8</v>
      </c>
      <c r="K215" s="49">
        <v>57.363999999999997</v>
      </c>
      <c r="L215" s="49">
        <v>55.436</v>
      </c>
      <c r="M215" s="49">
        <v>55.018000000000001</v>
      </c>
      <c r="N215" s="49">
        <v>53.093000000000004</v>
      </c>
      <c r="O215" s="49">
        <v>50.648000000000003</v>
      </c>
      <c r="P215" s="49">
        <v>48.332999999999998</v>
      </c>
      <c r="Q215" s="49">
        <v>47.667000000000002</v>
      </c>
      <c r="T215" s="4" t="e">
        <f t="shared" si="297"/>
        <v>#N/A</v>
      </c>
      <c r="U215" s="4">
        <f t="shared" si="298"/>
        <v>38.054330544783106</v>
      </c>
      <c r="V215" s="4" t="e">
        <f t="shared" si="299"/>
        <v>#N/A</v>
      </c>
      <c r="W215" s="4" t="e">
        <f t="shared" si="300"/>
        <v>#N/A</v>
      </c>
      <c r="X215" s="4" t="e">
        <f t="shared" si="301"/>
        <v>#N/A</v>
      </c>
      <c r="Y215" s="4" t="e">
        <f t="shared" si="302"/>
        <v>#N/A</v>
      </c>
      <c r="Z215" s="4" t="e">
        <f t="shared" si="303"/>
        <v>#N/A</v>
      </c>
      <c r="AA215" s="4" t="e">
        <f t="shared" si="304"/>
        <v>#N/A</v>
      </c>
      <c r="AB215" s="4" t="e">
        <f t="shared" si="305"/>
        <v>#N/A</v>
      </c>
      <c r="AC215" s="4" t="e">
        <f t="shared" si="306"/>
        <v>#N/A</v>
      </c>
      <c r="AD215" s="4" t="e">
        <f t="shared" si="307"/>
        <v>#N/A</v>
      </c>
      <c r="AE215" s="4" t="e">
        <f t="shared" si="308"/>
        <v>#N/A</v>
      </c>
      <c r="AF215" s="4" t="e">
        <f t="shared" si="309"/>
        <v>#N/A</v>
      </c>
      <c r="AG215" s="4" t="e">
        <f t="shared" si="310"/>
        <v>#N/A</v>
      </c>
      <c r="AH215" s="4" t="e">
        <f t="shared" si="311"/>
        <v>#N/A</v>
      </c>
      <c r="AJ215" s="4">
        <f t="shared" si="295"/>
        <v>0</v>
      </c>
      <c r="AK215" s="4">
        <f t="shared" si="295"/>
        <v>3.3369455216892163E-2</v>
      </c>
      <c r="AL215" s="4">
        <f t="shared" si="295"/>
        <v>0</v>
      </c>
      <c r="AM215" s="4">
        <f t="shared" si="295"/>
        <v>0</v>
      </c>
      <c r="AN215" s="4">
        <f t="shared" si="295"/>
        <v>0</v>
      </c>
      <c r="AO215" s="4">
        <f t="shared" si="295"/>
        <v>0</v>
      </c>
      <c r="AP215" s="4">
        <f t="shared" si="295"/>
        <v>0</v>
      </c>
      <c r="AQ215" s="4">
        <f t="shared" si="295"/>
        <v>0</v>
      </c>
      <c r="AR215" s="4">
        <f t="shared" si="295"/>
        <v>0</v>
      </c>
      <c r="AS215" s="4">
        <f t="shared" si="295"/>
        <v>0</v>
      </c>
      <c r="AT215" s="4">
        <f t="shared" si="295"/>
        <v>0</v>
      </c>
      <c r="AU215" s="4">
        <f t="shared" si="295"/>
        <v>0</v>
      </c>
      <c r="AV215" s="4">
        <f t="shared" si="295"/>
        <v>0</v>
      </c>
      <c r="AW215" s="4">
        <f t="shared" si="295"/>
        <v>0</v>
      </c>
      <c r="AX215" s="4">
        <f t="shared" si="295"/>
        <v>0</v>
      </c>
      <c r="AZ215" s="2" t="e">
        <f t="shared" si="296"/>
        <v>#N/A</v>
      </c>
      <c r="BA215" s="2">
        <f t="shared" si="296"/>
        <v>38.054330544783106</v>
      </c>
      <c r="BB215" s="2" t="e">
        <f t="shared" si="296"/>
        <v>#N/A</v>
      </c>
      <c r="BC215" s="2" t="e">
        <f t="shared" si="296"/>
        <v>#N/A</v>
      </c>
      <c r="BD215" s="2" t="e">
        <f t="shared" si="296"/>
        <v>#N/A</v>
      </c>
      <c r="BE215" s="2" t="e">
        <f t="shared" si="296"/>
        <v>#N/A</v>
      </c>
      <c r="BF215" s="2" t="e">
        <f t="shared" si="296"/>
        <v>#N/A</v>
      </c>
      <c r="BG215" s="2" t="e">
        <f t="shared" si="296"/>
        <v>#N/A</v>
      </c>
      <c r="BH215" s="2" t="e">
        <f t="shared" si="296"/>
        <v>#N/A</v>
      </c>
      <c r="BI215" s="2" t="e">
        <f t="shared" si="296"/>
        <v>#N/A</v>
      </c>
      <c r="BJ215" s="2" t="e">
        <f t="shared" si="296"/>
        <v>#N/A</v>
      </c>
      <c r="BK215" s="2" t="e">
        <f t="shared" si="296"/>
        <v>#N/A</v>
      </c>
      <c r="BL215" s="2" t="e">
        <f t="shared" si="296"/>
        <v>#N/A</v>
      </c>
      <c r="BM215" s="2" t="e">
        <f t="shared" si="296"/>
        <v>#N/A</v>
      </c>
      <c r="BN215" s="2" t="e">
        <f t="shared" si="296"/>
        <v>#N/A</v>
      </c>
      <c r="BP215" s="2" t="str">
        <f t="shared" si="312"/>
        <v/>
      </c>
      <c r="BQ215" s="2" t="str">
        <f t="shared" si="313"/>
        <v/>
      </c>
      <c r="BR215" s="2" t="str">
        <f t="shared" si="314"/>
        <v/>
      </c>
      <c r="BS215" s="2" t="str">
        <f t="shared" si="315"/>
        <v/>
      </c>
      <c r="BT215" s="2" t="str">
        <f t="shared" si="316"/>
        <v/>
      </c>
      <c r="BU215" s="2" t="str">
        <f t="shared" si="317"/>
        <v/>
      </c>
      <c r="BV215" s="2" t="str">
        <f t="shared" si="318"/>
        <v/>
      </c>
      <c r="BW215" s="2" t="str">
        <f t="shared" si="319"/>
        <v/>
      </c>
      <c r="BX215" s="2" t="str">
        <f t="shared" si="320"/>
        <v/>
      </c>
      <c r="BY215" s="2" t="str">
        <f t="shared" si="321"/>
        <v/>
      </c>
      <c r="BZ215" s="2" t="str">
        <f t="shared" si="322"/>
        <v/>
      </c>
      <c r="CA215" s="2" t="str">
        <f t="shared" si="323"/>
        <v/>
      </c>
      <c r="CB215" s="2" t="str">
        <f t="shared" si="324"/>
        <v/>
      </c>
      <c r="CC215" s="2" t="str">
        <f t="shared" si="325"/>
        <v/>
      </c>
      <c r="CD215" s="2" t="str">
        <f t="shared" si="326"/>
        <v/>
      </c>
      <c r="CF215" s="2" t="str">
        <f t="shared" si="327"/>
        <v/>
      </c>
      <c r="CG215" s="2">
        <f t="shared" si="328"/>
        <v>38.087699999999998</v>
      </c>
      <c r="CH215" s="2" t="str">
        <f t="shared" si="329"/>
        <v/>
      </c>
      <c r="CI215" s="2" t="str">
        <f t="shared" si="330"/>
        <v/>
      </c>
      <c r="CJ215" s="2" t="str">
        <f t="shared" si="331"/>
        <v/>
      </c>
      <c r="CK215" s="2" t="str">
        <f t="shared" si="332"/>
        <v/>
      </c>
      <c r="CL215" s="2" t="str">
        <f t="shared" si="333"/>
        <v/>
      </c>
      <c r="CM215" s="2" t="str">
        <f t="shared" si="334"/>
        <v/>
      </c>
      <c r="CN215" s="2" t="str">
        <f t="shared" si="335"/>
        <v/>
      </c>
      <c r="CO215" s="2" t="str">
        <f t="shared" si="336"/>
        <v/>
      </c>
      <c r="CP215" s="2" t="str">
        <f t="shared" si="337"/>
        <v/>
      </c>
      <c r="CQ215" s="2" t="str">
        <f t="shared" si="338"/>
        <v/>
      </c>
      <c r="CR215" s="2" t="str">
        <f t="shared" si="339"/>
        <v/>
      </c>
      <c r="CS215" s="2" t="str">
        <f t="shared" si="340"/>
        <v/>
      </c>
      <c r="CT215" s="2" t="str">
        <f t="shared" si="341"/>
        <v/>
      </c>
      <c r="CV215" s="2">
        <f t="shared" si="342"/>
        <v>32.979300830119591</v>
      </c>
      <c r="CW215" s="2">
        <f t="shared" si="343"/>
        <v>42.034069900082329</v>
      </c>
      <c r="CX215" s="2">
        <f t="shared" si="344"/>
        <v>46.601993638245816</v>
      </c>
      <c r="CY215" s="2">
        <f t="shared" si="345"/>
        <v>48.090615619917671</v>
      </c>
      <c r="CZ215" s="2">
        <f t="shared" si="346"/>
        <v>51.546837438101463</v>
      </c>
      <c r="DA215" s="2">
        <f t="shared" si="347"/>
        <v>56.612040522860461</v>
      </c>
      <c r="DB215" s="2">
        <f t="shared" si="348"/>
        <v>57.328503381197024</v>
      </c>
      <c r="DC215" s="2">
        <f t="shared" si="349"/>
        <v>57.754653325110027</v>
      </c>
      <c r="DD215" s="2">
        <f t="shared" si="350"/>
        <v>58.220388919098994</v>
      </c>
      <c r="DE215" s="2">
        <f t="shared" si="351"/>
        <v>61.593058669496742</v>
      </c>
      <c r="DF215" s="2">
        <f t="shared" si="352"/>
        <v>56.951565119240037</v>
      </c>
      <c r="DG215" s="2">
        <f t="shared" si="353"/>
        <v>54.70713029765497</v>
      </c>
      <c r="DH215" s="2">
        <f t="shared" si="354"/>
        <v>49.518295774647882</v>
      </c>
      <c r="DI215" s="2">
        <f t="shared" si="355"/>
        <v>51.394350464859038</v>
      </c>
      <c r="DJ215" s="2">
        <f t="shared" si="356"/>
        <v>70.865446581890751</v>
      </c>
      <c r="DL215" s="2">
        <f t="shared" si="357"/>
        <v>32.909493007573907</v>
      </c>
      <c r="DM215" s="2">
        <f t="shared" si="358"/>
        <v>38.053367274928902</v>
      </c>
      <c r="DN215" s="2">
        <f t="shared" si="359"/>
        <v>42.071775242326339</v>
      </c>
      <c r="DO215" s="2">
        <f t="shared" si="360"/>
        <v>45.317769942253221</v>
      </c>
      <c r="DP215" s="2">
        <f t="shared" si="361"/>
        <v>49.303334081340523</v>
      </c>
      <c r="DQ215" s="2">
        <f t="shared" si="362"/>
        <v>52.741893585273971</v>
      </c>
      <c r="DR215" s="2">
        <f t="shared" si="363"/>
        <v>52.95768033193275</v>
      </c>
      <c r="DS215" s="2">
        <f t="shared" si="364"/>
        <v>54.14387486451978</v>
      </c>
      <c r="DT215" s="2">
        <f t="shared" si="365"/>
        <v>53.088965411246484</v>
      </c>
      <c r="DU215" s="2">
        <f t="shared" si="366"/>
        <v>52.14845674363356</v>
      </c>
      <c r="DV215" s="2">
        <f t="shared" si="367"/>
        <v>50.766713306263711</v>
      </c>
      <c r="DW215" s="2">
        <f t="shared" si="368"/>
        <v>48.870597568942856</v>
      </c>
      <c r="DX215" s="2">
        <f t="shared" si="369"/>
        <v>46.66137428571426</v>
      </c>
      <c r="DY215" s="2">
        <f t="shared" si="370"/>
        <v>44.643350360803417</v>
      </c>
      <c r="DZ215" s="2">
        <f t="shared" si="371"/>
        <v>45.449413735908465</v>
      </c>
      <c r="EB215" s="2">
        <f t="shared" si="372"/>
        <v>0.99981086786490758</v>
      </c>
      <c r="EC215" s="2">
        <f t="shared" si="373"/>
        <v>0.99975801511820583</v>
      </c>
      <c r="ED215" s="2">
        <f t="shared" si="374"/>
        <v>0.99978701612773802</v>
      </c>
      <c r="EE215" s="2">
        <f t="shared" si="375"/>
        <v>0.99979254297514442</v>
      </c>
      <c r="EF215" s="2">
        <f t="shared" si="376"/>
        <v>0.99977991105619635</v>
      </c>
      <c r="EG215" s="2">
        <f t="shared" si="377"/>
        <v>0.99979801323547823</v>
      </c>
      <c r="EH215" s="2">
        <f t="shared" si="378"/>
        <v>0.99979894213316278</v>
      </c>
      <c r="EI215" s="2">
        <f t="shared" si="379"/>
        <v>0.9997932679176178</v>
      </c>
      <c r="EJ215" s="2">
        <f t="shared" si="380"/>
        <v>0.99979237999321002</v>
      </c>
      <c r="EK215" s="2">
        <f t="shared" si="381"/>
        <v>0.99979578511206124</v>
      </c>
      <c r="EL215" s="2">
        <f t="shared" si="382"/>
        <v>0.99977836716074109</v>
      </c>
      <c r="EM215" s="2">
        <f t="shared" si="383"/>
        <v>0.99975703385952308</v>
      </c>
      <c r="EN215" s="2">
        <f t="shared" si="384"/>
        <v>0.99972419144277436</v>
      </c>
      <c r="EO215" s="2">
        <f t="shared" si="385"/>
        <v>0.99976136821894857</v>
      </c>
      <c r="EP215" s="2">
        <f t="shared" si="386"/>
        <v>0.99979044071476142</v>
      </c>
    </row>
    <row r="216" spans="1:148" x14ac:dyDescent="0.25">
      <c r="B216" s="2">
        <v>194</v>
      </c>
      <c r="C216" s="49">
        <v>33.649099999999997</v>
      </c>
      <c r="D216" s="49">
        <v>37.877200000000002</v>
      </c>
      <c r="E216" s="49">
        <v>43.636000000000003</v>
      </c>
      <c r="F216" s="49">
        <v>45.036000000000001</v>
      </c>
      <c r="G216" s="49">
        <v>49.835999999999999</v>
      </c>
      <c r="H216" s="49">
        <v>54.835999999999999</v>
      </c>
      <c r="I216" s="49">
        <v>53.436</v>
      </c>
      <c r="J216" s="49">
        <v>57.636000000000003</v>
      </c>
      <c r="K216" s="49">
        <v>58.127000000000002</v>
      </c>
      <c r="L216" s="49">
        <v>55.764000000000003</v>
      </c>
      <c r="M216" s="49">
        <v>55.145000000000003</v>
      </c>
      <c r="N216" s="49">
        <v>51.777999999999999</v>
      </c>
      <c r="O216" s="49">
        <v>49.13</v>
      </c>
      <c r="P216" s="49">
        <v>48.777999999999999</v>
      </c>
      <c r="Q216" s="49">
        <v>46.314999999999998</v>
      </c>
      <c r="T216" s="4" t="e">
        <f t="shared" si="297"/>
        <v>#N/A</v>
      </c>
      <c r="U216" s="4">
        <f t="shared" si="298"/>
        <v>38.00580692171264</v>
      </c>
      <c r="V216" s="4" t="e">
        <f t="shared" si="299"/>
        <v>#N/A</v>
      </c>
      <c r="W216" s="4" t="e">
        <f t="shared" si="300"/>
        <v>#N/A</v>
      </c>
      <c r="X216" s="4" t="e">
        <f t="shared" si="301"/>
        <v>#N/A</v>
      </c>
      <c r="Y216" s="4" t="e">
        <f t="shared" si="302"/>
        <v>#N/A</v>
      </c>
      <c r="Z216" s="4" t="e">
        <f t="shared" si="303"/>
        <v>#N/A</v>
      </c>
      <c r="AA216" s="4" t="e">
        <f t="shared" si="304"/>
        <v>#N/A</v>
      </c>
      <c r="AB216" s="4" t="e">
        <f t="shared" si="305"/>
        <v>#N/A</v>
      </c>
      <c r="AC216" s="4" t="e">
        <f t="shared" si="306"/>
        <v>#N/A</v>
      </c>
      <c r="AD216" s="4" t="e">
        <f t="shared" si="307"/>
        <v>#N/A</v>
      </c>
      <c r="AE216" s="4" t="e">
        <f t="shared" si="308"/>
        <v>#N/A</v>
      </c>
      <c r="AF216" s="4" t="e">
        <f t="shared" si="309"/>
        <v>#N/A</v>
      </c>
      <c r="AG216" s="4" t="e">
        <f t="shared" si="310"/>
        <v>#N/A</v>
      </c>
      <c r="AH216" s="4" t="e">
        <f t="shared" si="311"/>
        <v>#N/A</v>
      </c>
      <c r="AJ216" s="4">
        <f t="shared" si="295"/>
        <v>0</v>
      </c>
      <c r="AK216" s="4">
        <f t="shared" si="295"/>
        <v>-0.12860692171263821</v>
      </c>
      <c r="AL216" s="4">
        <f t="shared" si="295"/>
        <v>0</v>
      </c>
      <c r="AM216" s="4">
        <f t="shared" si="295"/>
        <v>0</v>
      </c>
      <c r="AN216" s="4">
        <f t="shared" si="295"/>
        <v>0</v>
      </c>
      <c r="AO216" s="4">
        <f t="shared" si="295"/>
        <v>0</v>
      </c>
      <c r="AP216" s="4">
        <f t="shared" si="295"/>
        <v>0</v>
      </c>
      <c r="AQ216" s="4">
        <f t="shared" si="295"/>
        <v>0</v>
      </c>
      <c r="AR216" s="4">
        <f t="shared" si="295"/>
        <v>0</v>
      </c>
      <c r="AS216" s="4">
        <f t="shared" si="295"/>
        <v>0</v>
      </c>
      <c r="AT216" s="4">
        <f t="shared" si="295"/>
        <v>0</v>
      </c>
      <c r="AU216" s="4">
        <f t="shared" si="295"/>
        <v>0</v>
      </c>
      <c r="AV216" s="4">
        <f t="shared" si="295"/>
        <v>0</v>
      </c>
      <c r="AW216" s="4">
        <f t="shared" si="295"/>
        <v>0</v>
      </c>
      <c r="AX216" s="4">
        <f t="shared" si="295"/>
        <v>0</v>
      </c>
      <c r="AZ216" s="2" t="e">
        <f t="shared" si="296"/>
        <v>#N/A</v>
      </c>
      <c r="BA216" s="2">
        <f t="shared" si="296"/>
        <v>38.00580692171264</v>
      </c>
      <c r="BB216" s="2" t="e">
        <f t="shared" si="296"/>
        <v>#N/A</v>
      </c>
      <c r="BC216" s="2" t="e">
        <f t="shared" si="296"/>
        <v>#N/A</v>
      </c>
      <c r="BD216" s="2" t="e">
        <f t="shared" si="296"/>
        <v>#N/A</v>
      </c>
      <c r="BE216" s="2" t="e">
        <f t="shared" si="296"/>
        <v>#N/A</v>
      </c>
      <c r="BF216" s="2" t="e">
        <f t="shared" si="296"/>
        <v>#N/A</v>
      </c>
      <c r="BG216" s="2" t="e">
        <f t="shared" si="296"/>
        <v>#N/A</v>
      </c>
      <c r="BH216" s="2" t="e">
        <f t="shared" si="296"/>
        <v>#N/A</v>
      </c>
      <c r="BI216" s="2" t="e">
        <f t="shared" si="296"/>
        <v>#N/A</v>
      </c>
      <c r="BJ216" s="2" t="e">
        <f t="shared" si="296"/>
        <v>#N/A</v>
      </c>
      <c r="BK216" s="2" t="e">
        <f t="shared" si="296"/>
        <v>#N/A</v>
      </c>
      <c r="BL216" s="2" t="e">
        <f t="shared" si="296"/>
        <v>#N/A</v>
      </c>
      <c r="BM216" s="2" t="e">
        <f t="shared" si="296"/>
        <v>#N/A</v>
      </c>
      <c r="BN216" s="2" t="e">
        <f t="shared" si="296"/>
        <v>#N/A</v>
      </c>
      <c r="BP216" s="2" t="str">
        <f t="shared" si="312"/>
        <v/>
      </c>
      <c r="BQ216" s="2" t="str">
        <f t="shared" si="313"/>
        <v/>
      </c>
      <c r="BR216" s="2" t="str">
        <f t="shared" si="314"/>
        <v/>
      </c>
      <c r="BS216" s="2" t="str">
        <f t="shared" si="315"/>
        <v/>
      </c>
      <c r="BT216" s="2" t="str">
        <f t="shared" si="316"/>
        <v/>
      </c>
      <c r="BU216" s="2" t="str">
        <f t="shared" si="317"/>
        <v/>
      </c>
      <c r="BV216" s="2" t="str">
        <f t="shared" si="318"/>
        <v/>
      </c>
      <c r="BW216" s="2" t="str">
        <f t="shared" si="319"/>
        <v/>
      </c>
      <c r="BX216" s="2" t="str">
        <f t="shared" si="320"/>
        <v/>
      </c>
      <c r="BY216" s="2" t="str">
        <f t="shared" si="321"/>
        <v/>
      </c>
      <c r="BZ216" s="2" t="str">
        <f t="shared" si="322"/>
        <v/>
      </c>
      <c r="CA216" s="2" t="str">
        <f t="shared" si="323"/>
        <v/>
      </c>
      <c r="CB216" s="2" t="str">
        <f t="shared" si="324"/>
        <v/>
      </c>
      <c r="CC216" s="2" t="str">
        <f t="shared" si="325"/>
        <v/>
      </c>
      <c r="CD216" s="2" t="str">
        <f t="shared" si="326"/>
        <v/>
      </c>
      <c r="CF216" s="2" t="str">
        <f t="shared" si="327"/>
        <v/>
      </c>
      <c r="CG216" s="2">
        <f t="shared" si="328"/>
        <v>37.877200000000002</v>
      </c>
      <c r="CH216" s="2" t="str">
        <f t="shared" si="329"/>
        <v/>
      </c>
      <c r="CI216" s="2" t="str">
        <f t="shared" si="330"/>
        <v/>
      </c>
      <c r="CJ216" s="2" t="str">
        <f t="shared" si="331"/>
        <v/>
      </c>
      <c r="CK216" s="2" t="str">
        <f t="shared" si="332"/>
        <v/>
      </c>
      <c r="CL216" s="2" t="str">
        <f t="shared" si="333"/>
        <v/>
      </c>
      <c r="CM216" s="2" t="str">
        <f t="shared" si="334"/>
        <v/>
      </c>
      <c r="CN216" s="2" t="str">
        <f t="shared" si="335"/>
        <v/>
      </c>
      <c r="CO216" s="2" t="str">
        <f t="shared" si="336"/>
        <v/>
      </c>
      <c r="CP216" s="2" t="str">
        <f t="shared" si="337"/>
        <v/>
      </c>
      <c r="CQ216" s="2" t="str">
        <f t="shared" si="338"/>
        <v/>
      </c>
      <c r="CR216" s="2" t="str">
        <f t="shared" si="339"/>
        <v/>
      </c>
      <c r="CS216" s="2" t="str">
        <f t="shared" si="340"/>
        <v/>
      </c>
      <c r="CT216" s="2" t="str">
        <f t="shared" si="341"/>
        <v/>
      </c>
      <c r="CV216" s="2">
        <f t="shared" si="342"/>
        <v>32.9417464825205</v>
      </c>
      <c r="CW216" s="2">
        <f t="shared" si="343"/>
        <v>42.002536861606245</v>
      </c>
      <c r="CX216" s="2">
        <f t="shared" si="344"/>
        <v>46.561739845661585</v>
      </c>
      <c r="CY216" s="2">
        <f t="shared" si="345"/>
        <v>48.027474519127999</v>
      </c>
      <c r="CZ216" s="2">
        <f t="shared" si="346"/>
        <v>51.477413314024105</v>
      </c>
      <c r="DA216" s="2">
        <f t="shared" si="347"/>
        <v>56.554282374030961</v>
      </c>
      <c r="DB216" s="2">
        <f t="shared" si="348"/>
        <v>57.259141332389227</v>
      </c>
      <c r="DC216" s="2">
        <f t="shared" si="349"/>
        <v>57.668923350736875</v>
      </c>
      <c r="DD216" s="2">
        <f t="shared" si="350"/>
        <v>58.133833501468217</v>
      </c>
      <c r="DE216" s="2">
        <f t="shared" si="351"/>
        <v>61.533984098328546</v>
      </c>
      <c r="DF216" s="2">
        <f t="shared" si="352"/>
        <v>56.862634814712564</v>
      </c>
      <c r="DG216" s="2">
        <f t="shared" si="353"/>
        <v>54.600734829421214</v>
      </c>
      <c r="DH216" s="2">
        <f t="shared" si="354"/>
        <v>49.383307847082492</v>
      </c>
      <c r="DI216" s="2">
        <f t="shared" si="355"/>
        <v>51.284248618920955</v>
      </c>
      <c r="DJ216" s="2">
        <f t="shared" si="356"/>
        <v>70.900824175059185</v>
      </c>
      <c r="DL216" s="2">
        <f t="shared" si="357"/>
        <v>32.884264693867578</v>
      </c>
      <c r="DM216" s="2">
        <f t="shared" si="358"/>
        <v>38.004924658556504</v>
      </c>
      <c r="DN216" s="2">
        <f t="shared" si="359"/>
        <v>41.994346610796988</v>
      </c>
      <c r="DO216" s="2">
        <f t="shared" si="360"/>
        <v>45.226761470546343</v>
      </c>
      <c r="DP216" s="2">
        <f t="shared" si="361"/>
        <v>49.217867350536721</v>
      </c>
      <c r="DQ216" s="2">
        <f t="shared" si="362"/>
        <v>52.65493270270332</v>
      </c>
      <c r="DR216" s="2">
        <f t="shared" si="363"/>
        <v>52.841264995317488</v>
      </c>
      <c r="DS216" s="2">
        <f t="shared" si="364"/>
        <v>54.020799250495969</v>
      </c>
      <c r="DT216" s="2">
        <f t="shared" si="365"/>
        <v>52.957448782342773</v>
      </c>
      <c r="DU216" s="2">
        <f t="shared" si="366"/>
        <v>52.01741746178844</v>
      </c>
      <c r="DV216" s="2">
        <f t="shared" si="367"/>
        <v>50.631166316410059</v>
      </c>
      <c r="DW216" s="2">
        <f t="shared" si="368"/>
        <v>48.717825699167335</v>
      </c>
      <c r="DX216" s="2">
        <f t="shared" si="369"/>
        <v>46.521612857142827</v>
      </c>
      <c r="DY216" s="2">
        <f t="shared" si="370"/>
        <v>44.483050397573194</v>
      </c>
      <c r="DZ216" s="2">
        <f t="shared" si="371"/>
        <v>45.340500857440048</v>
      </c>
      <c r="EB216" s="2">
        <f t="shared" si="372"/>
        <v>0.99982750657216235</v>
      </c>
      <c r="EC216" s="2">
        <f t="shared" si="373"/>
        <v>0.9997793024657412</v>
      </c>
      <c r="ED216" s="2">
        <f t="shared" si="374"/>
        <v>0.9998057527596429</v>
      </c>
      <c r="EE216" s="2">
        <f t="shared" si="375"/>
        <v>0.99981079349086133</v>
      </c>
      <c r="EF216" s="2">
        <f t="shared" si="376"/>
        <v>0.99979927261045409</v>
      </c>
      <c r="EG216" s="2">
        <f t="shared" si="377"/>
        <v>0.99981578260731929</v>
      </c>
      <c r="EH216" s="2">
        <f t="shared" si="378"/>
        <v>0.99981662980212049</v>
      </c>
      <c r="EI216" s="2">
        <f t="shared" si="379"/>
        <v>0.99981145467035093</v>
      </c>
      <c r="EJ216" s="2">
        <f t="shared" si="380"/>
        <v>0.99981064484414173</v>
      </c>
      <c r="EK216" s="2">
        <f t="shared" si="381"/>
        <v>0.99981375046198062</v>
      </c>
      <c r="EL216" s="2">
        <f t="shared" si="382"/>
        <v>0.99979786450633623</v>
      </c>
      <c r="EM216" s="2">
        <f t="shared" si="383"/>
        <v>0.9997784075089986</v>
      </c>
      <c r="EN216" s="2">
        <f t="shared" si="384"/>
        <v>0.99974845350165154</v>
      </c>
      <c r="EO216" s="2">
        <f t="shared" si="385"/>
        <v>0.99978236065929083</v>
      </c>
      <c r="EP216" s="2">
        <f t="shared" si="386"/>
        <v>0.99980887613625224</v>
      </c>
    </row>
    <row r="217" spans="1:148" x14ac:dyDescent="0.25">
      <c r="B217" s="2">
        <v>195</v>
      </c>
      <c r="C217" s="49">
        <v>33.192999999999998</v>
      </c>
      <c r="D217" s="49">
        <v>38.350900000000003</v>
      </c>
      <c r="E217" s="49">
        <v>43.709000000000003</v>
      </c>
      <c r="F217" s="49">
        <v>46.4</v>
      </c>
      <c r="G217" s="49">
        <v>49.582000000000001</v>
      </c>
      <c r="H217" s="49">
        <v>53.908999999999999</v>
      </c>
      <c r="I217" s="49">
        <v>55.363999999999997</v>
      </c>
      <c r="J217" s="49">
        <v>56.2</v>
      </c>
      <c r="K217" s="49">
        <v>58</v>
      </c>
      <c r="L217" s="49">
        <v>55.509</v>
      </c>
      <c r="M217" s="49">
        <v>54.963999999999999</v>
      </c>
      <c r="N217" s="49">
        <v>52.406999999999996</v>
      </c>
      <c r="O217" s="49">
        <v>49.110999999999997</v>
      </c>
      <c r="P217" s="49">
        <v>49.851999999999997</v>
      </c>
      <c r="Q217" s="49">
        <v>48.036999999999999</v>
      </c>
      <c r="T217" s="4" t="e">
        <f t="shared" si="297"/>
        <v>#N/A</v>
      </c>
      <c r="U217" s="4">
        <f t="shared" si="298"/>
        <v>37.957290094972457</v>
      </c>
      <c r="V217" s="4" t="e">
        <f t="shared" si="299"/>
        <v>#N/A</v>
      </c>
      <c r="W217" s="4" t="e">
        <f t="shared" si="300"/>
        <v>#N/A</v>
      </c>
      <c r="X217" s="4" t="e">
        <f t="shared" si="301"/>
        <v>#N/A</v>
      </c>
      <c r="Y217" s="4" t="e">
        <f t="shared" si="302"/>
        <v>#N/A</v>
      </c>
      <c r="Z217" s="4" t="e">
        <f t="shared" si="303"/>
        <v>#N/A</v>
      </c>
      <c r="AA217" s="4" t="e">
        <f t="shared" si="304"/>
        <v>#N/A</v>
      </c>
      <c r="AB217" s="4" t="e">
        <f t="shared" si="305"/>
        <v>#N/A</v>
      </c>
      <c r="AC217" s="4" t="e">
        <f t="shared" si="306"/>
        <v>#N/A</v>
      </c>
      <c r="AD217" s="4" t="e">
        <f t="shared" si="307"/>
        <v>#N/A</v>
      </c>
      <c r="AE217" s="4" t="e">
        <f t="shared" si="308"/>
        <v>#N/A</v>
      </c>
      <c r="AF217" s="4" t="e">
        <f t="shared" si="309"/>
        <v>#N/A</v>
      </c>
      <c r="AG217" s="4" t="e">
        <f t="shared" si="310"/>
        <v>#N/A</v>
      </c>
      <c r="AH217" s="4" t="e">
        <f t="shared" si="311"/>
        <v>#N/A</v>
      </c>
      <c r="AJ217" s="4">
        <f t="shared" si="295"/>
        <v>0</v>
      </c>
      <c r="AK217" s="4">
        <f t="shared" si="295"/>
        <v>0.39360990502754589</v>
      </c>
      <c r="AL217" s="4">
        <f t="shared" si="295"/>
        <v>0</v>
      </c>
      <c r="AM217" s="4">
        <f t="shared" si="295"/>
        <v>0</v>
      </c>
      <c r="AN217" s="4">
        <f t="shared" si="295"/>
        <v>0</v>
      </c>
      <c r="AO217" s="4">
        <f t="shared" si="295"/>
        <v>0</v>
      </c>
      <c r="AP217" s="4">
        <f t="shared" si="295"/>
        <v>0</v>
      </c>
      <c r="AQ217" s="4">
        <f t="shared" si="295"/>
        <v>0</v>
      </c>
      <c r="AR217" s="4">
        <f t="shared" si="295"/>
        <v>0</v>
      </c>
      <c r="AS217" s="4">
        <f t="shared" si="295"/>
        <v>0</v>
      </c>
      <c r="AT217" s="4">
        <f t="shared" si="295"/>
        <v>0</v>
      </c>
      <c r="AU217" s="4">
        <f t="shared" si="295"/>
        <v>0</v>
      </c>
      <c r="AV217" s="4">
        <f t="shared" si="295"/>
        <v>0</v>
      </c>
      <c r="AW217" s="4">
        <f t="shared" si="295"/>
        <v>0</v>
      </c>
      <c r="AX217" s="4">
        <f t="shared" si="295"/>
        <v>0</v>
      </c>
      <c r="AZ217" s="2" t="e">
        <f t="shared" si="296"/>
        <v>#N/A</v>
      </c>
      <c r="BA217" s="2">
        <f t="shared" si="296"/>
        <v>37.957290094972457</v>
      </c>
      <c r="BB217" s="2" t="e">
        <f t="shared" si="296"/>
        <v>#N/A</v>
      </c>
      <c r="BC217" s="2" t="e">
        <f t="shared" si="296"/>
        <v>#N/A</v>
      </c>
      <c r="BD217" s="2" t="e">
        <f t="shared" si="296"/>
        <v>#N/A</v>
      </c>
      <c r="BE217" s="2" t="e">
        <f t="shared" si="296"/>
        <v>#N/A</v>
      </c>
      <c r="BF217" s="2" t="e">
        <f t="shared" si="296"/>
        <v>#N/A</v>
      </c>
      <c r="BG217" s="2" t="e">
        <f t="shared" si="296"/>
        <v>#N/A</v>
      </c>
      <c r="BH217" s="2" t="e">
        <f t="shared" si="296"/>
        <v>#N/A</v>
      </c>
      <c r="BI217" s="2" t="e">
        <f t="shared" si="296"/>
        <v>#N/A</v>
      </c>
      <c r="BJ217" s="2" t="e">
        <f t="shared" si="296"/>
        <v>#N/A</v>
      </c>
      <c r="BK217" s="2" t="e">
        <f t="shared" si="296"/>
        <v>#N/A</v>
      </c>
      <c r="BL217" s="2" t="e">
        <f t="shared" si="296"/>
        <v>#N/A</v>
      </c>
      <c r="BM217" s="2" t="e">
        <f t="shared" si="296"/>
        <v>#N/A</v>
      </c>
      <c r="BN217" s="2" t="e">
        <f t="shared" si="296"/>
        <v>#N/A</v>
      </c>
      <c r="BP217" s="2" t="str">
        <f t="shared" si="312"/>
        <v/>
      </c>
      <c r="BQ217" s="2" t="str">
        <f t="shared" si="313"/>
        <v/>
      </c>
      <c r="BR217" s="2" t="str">
        <f t="shared" si="314"/>
        <v/>
      </c>
      <c r="BS217" s="2" t="str">
        <f t="shared" si="315"/>
        <v/>
      </c>
      <c r="BT217" s="2" t="str">
        <f t="shared" si="316"/>
        <v/>
      </c>
      <c r="BU217" s="2" t="str">
        <f t="shared" si="317"/>
        <v/>
      </c>
      <c r="BV217" s="2" t="str">
        <f t="shared" si="318"/>
        <v/>
      </c>
      <c r="BW217" s="2" t="str">
        <f t="shared" si="319"/>
        <v/>
      </c>
      <c r="BX217" s="2" t="str">
        <f t="shared" si="320"/>
        <v/>
      </c>
      <c r="BY217" s="2" t="str">
        <f t="shared" si="321"/>
        <v/>
      </c>
      <c r="BZ217" s="2" t="str">
        <f t="shared" si="322"/>
        <v/>
      </c>
      <c r="CA217" s="2" t="str">
        <f t="shared" si="323"/>
        <v/>
      </c>
      <c r="CB217" s="2" t="str">
        <f t="shared" si="324"/>
        <v/>
      </c>
      <c r="CC217" s="2" t="str">
        <f t="shared" si="325"/>
        <v/>
      </c>
      <c r="CD217" s="2" t="str">
        <f t="shared" si="326"/>
        <v/>
      </c>
      <c r="CF217" s="2" t="str">
        <f t="shared" si="327"/>
        <v/>
      </c>
      <c r="CG217" s="2">
        <f t="shared" si="328"/>
        <v>38.350900000000003</v>
      </c>
      <c r="CH217" s="2" t="str">
        <f t="shared" si="329"/>
        <v/>
      </c>
      <c r="CI217" s="2" t="str">
        <f t="shared" si="330"/>
        <v/>
      </c>
      <c r="CJ217" s="2" t="str">
        <f t="shared" si="331"/>
        <v/>
      </c>
      <c r="CK217" s="2" t="str">
        <f t="shared" si="332"/>
        <v/>
      </c>
      <c r="CL217" s="2" t="str">
        <f t="shared" si="333"/>
        <v/>
      </c>
      <c r="CM217" s="2" t="str">
        <f t="shared" si="334"/>
        <v/>
      </c>
      <c r="CN217" s="2" t="str">
        <f t="shared" si="335"/>
        <v/>
      </c>
      <c r="CO217" s="2" t="str">
        <f t="shared" si="336"/>
        <v/>
      </c>
      <c r="CP217" s="2" t="str">
        <f t="shared" si="337"/>
        <v/>
      </c>
      <c r="CQ217" s="2" t="str">
        <f t="shared" si="338"/>
        <v/>
      </c>
      <c r="CR217" s="2" t="str">
        <f t="shared" si="339"/>
        <v/>
      </c>
      <c r="CS217" s="2" t="str">
        <f t="shared" si="340"/>
        <v/>
      </c>
      <c r="CT217" s="2" t="str">
        <f t="shared" si="341"/>
        <v/>
      </c>
      <c r="CV217" s="2">
        <f t="shared" si="342"/>
        <v>32.904192134921409</v>
      </c>
      <c r="CW217" s="2">
        <f t="shared" si="343"/>
        <v>41.971003823130154</v>
      </c>
      <c r="CX217" s="2">
        <f t="shared" si="344"/>
        <v>46.521486053077361</v>
      </c>
      <c r="CY217" s="2">
        <f t="shared" si="345"/>
        <v>47.964333418338327</v>
      </c>
      <c r="CZ217" s="2">
        <f t="shared" si="346"/>
        <v>51.40798918994674</v>
      </c>
      <c r="DA217" s="2">
        <f t="shared" si="347"/>
        <v>56.496524225201462</v>
      </c>
      <c r="DB217" s="2">
        <f t="shared" si="348"/>
        <v>57.18977928358143</v>
      </c>
      <c r="DC217" s="2">
        <f t="shared" si="349"/>
        <v>57.583193376363724</v>
      </c>
      <c r="DD217" s="2">
        <f t="shared" si="350"/>
        <v>58.047278083837426</v>
      </c>
      <c r="DE217" s="2">
        <f t="shared" si="351"/>
        <v>61.474909527160349</v>
      </c>
      <c r="DF217" s="2">
        <f t="shared" si="352"/>
        <v>56.773704510185098</v>
      </c>
      <c r="DG217" s="2">
        <f t="shared" si="353"/>
        <v>54.494339361187457</v>
      </c>
      <c r="DH217" s="2">
        <f t="shared" si="354"/>
        <v>49.248319919517101</v>
      </c>
      <c r="DI217" s="2">
        <f t="shared" si="355"/>
        <v>51.17414677298288</v>
      </c>
      <c r="DJ217" s="2">
        <f t="shared" si="356"/>
        <v>70.936201768227605</v>
      </c>
      <c r="DL217" s="2">
        <f t="shared" si="357"/>
        <v>32.85903638016125</v>
      </c>
      <c r="DM217" s="2">
        <f t="shared" si="358"/>
        <v>37.95648204218412</v>
      </c>
      <c r="DN217" s="2">
        <f t="shared" si="359"/>
        <v>41.916917979267645</v>
      </c>
      <c r="DO217" s="2">
        <f t="shared" si="360"/>
        <v>45.135752998839465</v>
      </c>
      <c r="DP217" s="2">
        <f t="shared" si="361"/>
        <v>49.132400619732906</v>
      </c>
      <c r="DQ217" s="2">
        <f t="shared" si="362"/>
        <v>52.567971820132662</v>
      </c>
      <c r="DR217" s="2">
        <f t="shared" si="363"/>
        <v>52.724849658702212</v>
      </c>
      <c r="DS217" s="2">
        <f t="shared" si="364"/>
        <v>53.897723636472165</v>
      </c>
      <c r="DT217" s="2">
        <f t="shared" si="365"/>
        <v>52.825932153439055</v>
      </c>
      <c r="DU217" s="2">
        <f t="shared" si="366"/>
        <v>51.886378179943321</v>
      </c>
      <c r="DV217" s="2">
        <f t="shared" si="367"/>
        <v>50.495619326556408</v>
      </c>
      <c r="DW217" s="2">
        <f t="shared" si="368"/>
        <v>48.565053829391815</v>
      </c>
      <c r="DX217" s="2">
        <f t="shared" si="369"/>
        <v>46.381851428571402</v>
      </c>
      <c r="DY217" s="2">
        <f t="shared" si="370"/>
        <v>44.322750434342964</v>
      </c>
      <c r="DZ217" s="2">
        <f t="shared" si="371"/>
        <v>45.231587978971639</v>
      </c>
      <c r="EB217" s="2">
        <f t="shared" si="372"/>
        <v>0.99984268173638824</v>
      </c>
      <c r="EC217" s="2">
        <f t="shared" si="373"/>
        <v>0.99979871754783478</v>
      </c>
      <c r="ED217" s="2">
        <f t="shared" si="374"/>
        <v>0.99982284138334598</v>
      </c>
      <c r="EE217" s="2">
        <f t="shared" si="375"/>
        <v>0.99982743873996793</v>
      </c>
      <c r="EF217" s="2">
        <f t="shared" si="376"/>
        <v>0.99981693121164794</v>
      </c>
      <c r="EG217" s="2">
        <f t="shared" si="377"/>
        <v>0.99983198901776482</v>
      </c>
      <c r="EH217" s="2">
        <f t="shared" si="378"/>
        <v>0.99983276169359758</v>
      </c>
      <c r="EI217" s="2">
        <f t="shared" si="379"/>
        <v>0.99982804176287232</v>
      </c>
      <c r="EJ217" s="2">
        <f t="shared" si="380"/>
        <v>0.99982730316803259</v>
      </c>
      <c r="EK217" s="2">
        <f t="shared" si="381"/>
        <v>0.99983013561877387</v>
      </c>
      <c r="EL217" s="2">
        <f t="shared" si="382"/>
        <v>0.99981564695990621</v>
      </c>
      <c r="EM217" s="2">
        <f t="shared" si="383"/>
        <v>0.99979790130581958</v>
      </c>
      <c r="EN217" s="2">
        <f t="shared" si="384"/>
        <v>0.99977058178910716</v>
      </c>
      <c r="EO217" s="2">
        <f t="shared" si="385"/>
        <v>0.99980150676107671</v>
      </c>
      <c r="EP217" s="2">
        <f t="shared" si="386"/>
        <v>0.99982569003326172</v>
      </c>
    </row>
    <row r="218" spans="1:148" x14ac:dyDescent="0.25">
      <c r="B218" s="2">
        <v>196</v>
      </c>
      <c r="C218" s="49">
        <v>33.263199999999998</v>
      </c>
      <c r="D218" s="49">
        <v>38.8947</v>
      </c>
      <c r="E218" s="49">
        <v>42.908999999999999</v>
      </c>
      <c r="F218" s="49">
        <v>47.655000000000001</v>
      </c>
      <c r="G218" s="49">
        <v>50.872999999999998</v>
      </c>
      <c r="H218" s="49">
        <v>53.055</v>
      </c>
      <c r="I218" s="49">
        <v>53.509</v>
      </c>
      <c r="J218" s="49">
        <v>56.854999999999997</v>
      </c>
      <c r="K218" s="49">
        <v>57.764000000000003</v>
      </c>
      <c r="L218" s="49">
        <v>56.491</v>
      </c>
      <c r="M218" s="49">
        <v>54.164000000000001</v>
      </c>
      <c r="N218" s="49">
        <v>52.518999999999998</v>
      </c>
      <c r="O218" s="49">
        <v>48.926000000000002</v>
      </c>
      <c r="P218" s="49">
        <v>49.759</v>
      </c>
      <c r="Q218" s="49">
        <v>47.463000000000001</v>
      </c>
      <c r="T218" s="4" t="e">
        <f t="shared" si="297"/>
        <v>#N/A</v>
      </c>
      <c r="U218" s="4">
        <f t="shared" si="298"/>
        <v>37.908779495941879</v>
      </c>
      <c r="V218" s="4" t="e">
        <f t="shared" si="299"/>
        <v>#N/A</v>
      </c>
      <c r="W218" s="4" t="e">
        <f t="shared" si="300"/>
        <v>#N/A</v>
      </c>
      <c r="X218" s="4" t="e">
        <f t="shared" si="301"/>
        <v>#N/A</v>
      </c>
      <c r="Y218" s="4" t="e">
        <f t="shared" si="302"/>
        <v>#N/A</v>
      </c>
      <c r="Z218" s="4" t="e">
        <f t="shared" si="303"/>
        <v>#N/A</v>
      </c>
      <c r="AA218" s="4" t="e">
        <f t="shared" si="304"/>
        <v>#N/A</v>
      </c>
      <c r="AB218" s="4" t="e">
        <f t="shared" si="305"/>
        <v>#N/A</v>
      </c>
      <c r="AC218" s="4" t="e">
        <f t="shared" si="306"/>
        <v>#N/A</v>
      </c>
      <c r="AD218" s="4" t="e">
        <f t="shared" si="307"/>
        <v>#N/A</v>
      </c>
      <c r="AE218" s="4" t="e">
        <f t="shared" si="308"/>
        <v>#N/A</v>
      </c>
      <c r="AF218" s="4" t="e">
        <f t="shared" si="309"/>
        <v>#N/A</v>
      </c>
      <c r="AG218" s="4" t="e">
        <f t="shared" si="310"/>
        <v>#N/A</v>
      </c>
      <c r="AH218" s="4" t="e">
        <f t="shared" si="311"/>
        <v>#N/A</v>
      </c>
      <c r="AJ218" s="4">
        <f t="shared" si="295"/>
        <v>0</v>
      </c>
      <c r="AK218" s="4">
        <f t="shared" si="295"/>
        <v>0.98592050405812159</v>
      </c>
      <c r="AL218" s="4">
        <f t="shared" si="295"/>
        <v>0</v>
      </c>
      <c r="AM218" s="4">
        <f t="shared" si="295"/>
        <v>0</v>
      </c>
      <c r="AN218" s="4">
        <f t="shared" si="295"/>
        <v>0</v>
      </c>
      <c r="AO218" s="4">
        <f t="shared" si="295"/>
        <v>0</v>
      </c>
      <c r="AP218" s="4">
        <f t="shared" si="295"/>
        <v>0</v>
      </c>
      <c r="AQ218" s="4">
        <f t="shared" si="295"/>
        <v>0</v>
      </c>
      <c r="AR218" s="4">
        <f t="shared" si="295"/>
        <v>0</v>
      </c>
      <c r="AS218" s="4">
        <f t="shared" si="295"/>
        <v>0</v>
      </c>
      <c r="AT218" s="4">
        <f t="shared" si="295"/>
        <v>0</v>
      </c>
      <c r="AU218" s="4">
        <f t="shared" si="295"/>
        <v>0</v>
      </c>
      <c r="AV218" s="4">
        <f t="shared" si="295"/>
        <v>0</v>
      </c>
      <c r="AW218" s="4">
        <f t="shared" si="295"/>
        <v>0</v>
      </c>
      <c r="AX218" s="4">
        <f t="shared" si="295"/>
        <v>0</v>
      </c>
      <c r="AZ218" s="2" t="e">
        <f t="shared" si="296"/>
        <v>#N/A</v>
      </c>
      <c r="BA218" s="2">
        <f t="shared" si="296"/>
        <v>37.908779495941879</v>
      </c>
      <c r="BB218" s="2" t="e">
        <f t="shared" si="296"/>
        <v>#N/A</v>
      </c>
      <c r="BC218" s="2" t="e">
        <f t="shared" si="296"/>
        <v>#N/A</v>
      </c>
      <c r="BD218" s="2" t="e">
        <f t="shared" si="296"/>
        <v>#N/A</v>
      </c>
      <c r="BE218" s="2" t="e">
        <f t="shared" si="296"/>
        <v>#N/A</v>
      </c>
      <c r="BF218" s="2" t="e">
        <f t="shared" si="296"/>
        <v>#N/A</v>
      </c>
      <c r="BG218" s="2" t="e">
        <f t="shared" si="296"/>
        <v>#N/A</v>
      </c>
      <c r="BH218" s="2" t="e">
        <f t="shared" si="296"/>
        <v>#N/A</v>
      </c>
      <c r="BI218" s="2" t="e">
        <f t="shared" si="296"/>
        <v>#N/A</v>
      </c>
      <c r="BJ218" s="2" t="e">
        <f t="shared" si="296"/>
        <v>#N/A</v>
      </c>
      <c r="BK218" s="2" t="e">
        <f t="shared" si="296"/>
        <v>#N/A</v>
      </c>
      <c r="BL218" s="2" t="e">
        <f t="shared" si="296"/>
        <v>#N/A</v>
      </c>
      <c r="BM218" s="2" t="e">
        <f t="shared" si="296"/>
        <v>#N/A</v>
      </c>
      <c r="BN218" s="2" t="e">
        <f t="shared" si="296"/>
        <v>#N/A</v>
      </c>
      <c r="BP218" s="2" t="str">
        <f t="shared" si="312"/>
        <v/>
      </c>
      <c r="BQ218" s="2" t="str">
        <f t="shared" si="313"/>
        <v/>
      </c>
      <c r="BR218" s="2" t="str">
        <f t="shared" si="314"/>
        <v/>
      </c>
      <c r="BS218" s="2" t="str">
        <f t="shared" si="315"/>
        <v/>
      </c>
      <c r="BT218" s="2" t="str">
        <f t="shared" si="316"/>
        <v/>
      </c>
      <c r="BU218" s="2" t="str">
        <f t="shared" si="317"/>
        <v/>
      </c>
      <c r="BV218" s="2" t="str">
        <f t="shared" si="318"/>
        <v/>
      </c>
      <c r="BW218" s="2" t="str">
        <f t="shared" si="319"/>
        <v/>
      </c>
      <c r="BX218" s="2" t="str">
        <f t="shared" si="320"/>
        <v/>
      </c>
      <c r="BY218" s="2" t="str">
        <f t="shared" si="321"/>
        <v/>
      </c>
      <c r="BZ218" s="2" t="str">
        <f t="shared" si="322"/>
        <v/>
      </c>
      <c r="CA218" s="2" t="str">
        <f t="shared" si="323"/>
        <v/>
      </c>
      <c r="CB218" s="2" t="str">
        <f t="shared" si="324"/>
        <v/>
      </c>
      <c r="CC218" s="2" t="str">
        <f t="shared" si="325"/>
        <v/>
      </c>
      <c r="CD218" s="2" t="str">
        <f t="shared" si="326"/>
        <v/>
      </c>
      <c r="CF218" s="2" t="str">
        <f t="shared" si="327"/>
        <v/>
      </c>
      <c r="CG218" s="2">
        <f t="shared" si="328"/>
        <v>38.8947</v>
      </c>
      <c r="CH218" s="2" t="str">
        <f t="shared" si="329"/>
        <v/>
      </c>
      <c r="CI218" s="2" t="str">
        <f t="shared" si="330"/>
        <v/>
      </c>
      <c r="CJ218" s="2" t="str">
        <f t="shared" si="331"/>
        <v/>
      </c>
      <c r="CK218" s="2" t="str">
        <f t="shared" si="332"/>
        <v/>
      </c>
      <c r="CL218" s="2" t="str">
        <f t="shared" si="333"/>
        <v/>
      </c>
      <c r="CM218" s="2" t="str">
        <f t="shared" si="334"/>
        <v/>
      </c>
      <c r="CN218" s="2" t="str">
        <f t="shared" si="335"/>
        <v/>
      </c>
      <c r="CO218" s="2" t="str">
        <f t="shared" si="336"/>
        <v/>
      </c>
      <c r="CP218" s="2" t="str">
        <f t="shared" si="337"/>
        <v/>
      </c>
      <c r="CQ218" s="2" t="str">
        <f t="shared" si="338"/>
        <v/>
      </c>
      <c r="CR218" s="2" t="str">
        <f t="shared" si="339"/>
        <v/>
      </c>
      <c r="CS218" s="2" t="str">
        <f t="shared" si="340"/>
        <v/>
      </c>
      <c r="CT218" s="2" t="str">
        <f t="shared" si="341"/>
        <v/>
      </c>
      <c r="CV218" s="2">
        <f t="shared" si="342"/>
        <v>32.866637787322318</v>
      </c>
      <c r="CW218" s="2">
        <f t="shared" si="343"/>
        <v>41.939470784654063</v>
      </c>
      <c r="CX218" s="2">
        <f t="shared" si="344"/>
        <v>46.48123226049313</v>
      </c>
      <c r="CY218" s="2">
        <f t="shared" si="345"/>
        <v>47.901192317548656</v>
      </c>
      <c r="CZ218" s="2">
        <f t="shared" si="346"/>
        <v>51.338565065869375</v>
      </c>
      <c r="DA218" s="2">
        <f t="shared" si="347"/>
        <v>56.438766076371962</v>
      </c>
      <c r="DB218" s="2">
        <f t="shared" si="348"/>
        <v>57.120417234773626</v>
      </c>
      <c r="DC218" s="2">
        <f t="shared" si="349"/>
        <v>57.497463401990572</v>
      </c>
      <c r="DD218" s="2">
        <f t="shared" si="350"/>
        <v>57.960722666206642</v>
      </c>
      <c r="DE218" s="2">
        <f t="shared" si="351"/>
        <v>61.415834955992146</v>
      </c>
      <c r="DF218" s="2">
        <f t="shared" si="352"/>
        <v>56.684774205657625</v>
      </c>
      <c r="DG218" s="2">
        <f t="shared" si="353"/>
        <v>54.3879438929537</v>
      </c>
      <c r="DH218" s="2">
        <f t="shared" si="354"/>
        <v>49.113331991951711</v>
      </c>
      <c r="DI218" s="2">
        <f t="shared" si="355"/>
        <v>51.064044927044797</v>
      </c>
      <c r="DJ218" s="2">
        <f t="shared" si="356"/>
        <v>70.971579361396024</v>
      </c>
      <c r="DL218" s="2">
        <f t="shared" si="357"/>
        <v>32.833808066454921</v>
      </c>
      <c r="DM218" s="2">
        <f t="shared" si="358"/>
        <v>37.908039425811722</v>
      </c>
      <c r="DN218" s="2">
        <f t="shared" si="359"/>
        <v>41.839489347738294</v>
      </c>
      <c r="DO218" s="2">
        <f t="shared" si="360"/>
        <v>45.044744527132579</v>
      </c>
      <c r="DP218" s="2">
        <f t="shared" si="361"/>
        <v>49.046933888929104</v>
      </c>
      <c r="DQ218" s="2">
        <f t="shared" si="362"/>
        <v>52.481010937562004</v>
      </c>
      <c r="DR218" s="2">
        <f t="shared" si="363"/>
        <v>52.60843432208695</v>
      </c>
      <c r="DS218" s="2">
        <f t="shared" si="364"/>
        <v>53.774648022448361</v>
      </c>
      <c r="DT218" s="2">
        <f t="shared" si="365"/>
        <v>52.694415524535344</v>
      </c>
      <c r="DU218" s="2">
        <f t="shared" si="366"/>
        <v>51.755338898098202</v>
      </c>
      <c r="DV218" s="2">
        <f t="shared" si="367"/>
        <v>50.360072336702757</v>
      </c>
      <c r="DW218" s="2">
        <f t="shared" si="368"/>
        <v>48.412281959616294</v>
      </c>
      <c r="DX218" s="2">
        <f t="shared" si="369"/>
        <v>46.242089999999976</v>
      </c>
      <c r="DY218" s="2">
        <f t="shared" si="370"/>
        <v>44.162450471112741</v>
      </c>
      <c r="DZ218" s="2">
        <f t="shared" si="371"/>
        <v>45.122675100503223</v>
      </c>
      <c r="EB218" s="2">
        <f t="shared" si="372"/>
        <v>0.99985652205229236</v>
      </c>
      <c r="EC218" s="2">
        <f t="shared" si="373"/>
        <v>0.99981642497061574</v>
      </c>
      <c r="ED218" s="2">
        <f t="shared" si="374"/>
        <v>0.99983842690271862</v>
      </c>
      <c r="EE218" s="2">
        <f t="shared" si="375"/>
        <v>0.99984261987081346</v>
      </c>
      <c r="EF218" s="2">
        <f t="shared" si="376"/>
        <v>0.99983303659121703</v>
      </c>
      <c r="EG218" s="2">
        <f t="shared" si="377"/>
        <v>0.99984676989784782</v>
      </c>
      <c r="EH218" s="2">
        <f t="shared" si="378"/>
        <v>0.99984747460737022</v>
      </c>
      <c r="EI218" s="2">
        <f t="shared" si="379"/>
        <v>0.9998431698509106</v>
      </c>
      <c r="EJ218" s="2">
        <f t="shared" si="380"/>
        <v>0.99984249622398269</v>
      </c>
      <c r="EK218" s="2">
        <f t="shared" si="381"/>
        <v>0.99984507952762514</v>
      </c>
      <c r="EL218" s="2">
        <f t="shared" si="382"/>
        <v>0.99983186530184165</v>
      </c>
      <c r="EM218" s="2">
        <f t="shared" si="383"/>
        <v>0.9998156805226277</v>
      </c>
      <c r="EN218" s="2">
        <f t="shared" si="384"/>
        <v>0.99979076388121368</v>
      </c>
      <c r="EO218" s="2">
        <f t="shared" si="385"/>
        <v>0.99981896885280819</v>
      </c>
      <c r="EP218" s="2">
        <f t="shared" si="386"/>
        <v>0.99984102498266547</v>
      </c>
    </row>
    <row r="219" spans="1:148" x14ac:dyDescent="0.25">
      <c r="B219" s="2">
        <v>197</v>
      </c>
      <c r="C219" s="49">
        <v>34.228099999999998</v>
      </c>
      <c r="D219" s="49">
        <v>38.982500000000002</v>
      </c>
      <c r="E219" s="49">
        <v>43.564</v>
      </c>
      <c r="F219" s="49">
        <v>46.509</v>
      </c>
      <c r="G219" s="49">
        <v>49.344999999999999</v>
      </c>
      <c r="H219" s="49">
        <v>52.6</v>
      </c>
      <c r="I219" s="49">
        <v>55.344999999999999</v>
      </c>
      <c r="J219" s="49">
        <v>56.582000000000001</v>
      </c>
      <c r="K219" s="49">
        <v>56.2</v>
      </c>
      <c r="L219" s="49">
        <v>55.2</v>
      </c>
      <c r="M219" s="49">
        <v>54.273000000000003</v>
      </c>
      <c r="N219" s="49">
        <v>52.463000000000001</v>
      </c>
      <c r="O219" s="49">
        <v>49.704000000000001</v>
      </c>
      <c r="P219" s="49">
        <v>48.759</v>
      </c>
      <c r="Q219" s="49">
        <v>46.981000000000002</v>
      </c>
      <c r="T219" s="4" t="e">
        <f t="shared" si="297"/>
        <v>#N/A</v>
      </c>
      <c r="U219" s="4">
        <f t="shared" si="298"/>
        <v>37.86027460341046</v>
      </c>
      <c r="V219" s="4" t="e">
        <f t="shared" si="299"/>
        <v>#N/A</v>
      </c>
      <c r="W219" s="4" t="e">
        <f t="shared" si="300"/>
        <v>#N/A</v>
      </c>
      <c r="X219" s="4" t="e">
        <f t="shared" si="301"/>
        <v>#N/A</v>
      </c>
      <c r="Y219" s="4" t="e">
        <f t="shared" si="302"/>
        <v>#N/A</v>
      </c>
      <c r="Z219" s="4" t="e">
        <f t="shared" si="303"/>
        <v>#N/A</v>
      </c>
      <c r="AA219" s="4" t="e">
        <f t="shared" si="304"/>
        <v>#N/A</v>
      </c>
      <c r="AB219" s="4" t="e">
        <f t="shared" si="305"/>
        <v>#N/A</v>
      </c>
      <c r="AC219" s="4" t="e">
        <f t="shared" si="306"/>
        <v>#N/A</v>
      </c>
      <c r="AD219" s="4" t="e">
        <f t="shared" si="307"/>
        <v>#N/A</v>
      </c>
      <c r="AE219" s="4" t="e">
        <f t="shared" si="308"/>
        <v>#N/A</v>
      </c>
      <c r="AF219" s="4" t="e">
        <f t="shared" si="309"/>
        <v>#N/A</v>
      </c>
      <c r="AG219" s="4" t="e">
        <f t="shared" si="310"/>
        <v>#N/A</v>
      </c>
      <c r="AH219" s="4" t="e">
        <f t="shared" si="311"/>
        <v>#N/A</v>
      </c>
      <c r="AJ219" s="4">
        <f t="shared" si="295"/>
        <v>0</v>
      </c>
      <c r="AK219" s="4">
        <f t="shared" si="295"/>
        <v>1.1222253965895419</v>
      </c>
      <c r="AL219" s="4">
        <f t="shared" si="295"/>
        <v>0</v>
      </c>
      <c r="AM219" s="4">
        <f t="shared" si="295"/>
        <v>0</v>
      </c>
      <c r="AN219" s="4">
        <f t="shared" si="295"/>
        <v>0</v>
      </c>
      <c r="AO219" s="4">
        <f t="shared" si="295"/>
        <v>0</v>
      </c>
      <c r="AP219" s="4">
        <f t="shared" si="295"/>
        <v>0</v>
      </c>
      <c r="AQ219" s="4">
        <f t="shared" si="295"/>
        <v>0</v>
      </c>
      <c r="AR219" s="4">
        <f t="shared" si="295"/>
        <v>0</v>
      </c>
      <c r="AS219" s="4">
        <f t="shared" si="295"/>
        <v>0</v>
      </c>
      <c r="AT219" s="4">
        <f t="shared" si="295"/>
        <v>0</v>
      </c>
      <c r="AU219" s="4">
        <f t="shared" si="295"/>
        <v>0</v>
      </c>
      <c r="AV219" s="4">
        <f t="shared" si="295"/>
        <v>0</v>
      </c>
      <c r="AW219" s="4">
        <f t="shared" si="295"/>
        <v>0</v>
      </c>
      <c r="AX219" s="4">
        <f t="shared" si="295"/>
        <v>0</v>
      </c>
      <c r="AZ219" s="2" t="e">
        <f t="shared" si="296"/>
        <v>#N/A</v>
      </c>
      <c r="BA219" s="2">
        <f t="shared" si="296"/>
        <v>37.86027460341046</v>
      </c>
      <c r="BB219" s="2" t="e">
        <f t="shared" si="296"/>
        <v>#N/A</v>
      </c>
      <c r="BC219" s="2" t="e">
        <f t="shared" si="296"/>
        <v>#N/A</v>
      </c>
      <c r="BD219" s="2" t="e">
        <f t="shared" si="296"/>
        <v>#N/A</v>
      </c>
      <c r="BE219" s="2" t="e">
        <f t="shared" si="296"/>
        <v>#N/A</v>
      </c>
      <c r="BF219" s="2" t="e">
        <f t="shared" si="296"/>
        <v>#N/A</v>
      </c>
      <c r="BG219" s="2" t="e">
        <f t="shared" si="296"/>
        <v>#N/A</v>
      </c>
      <c r="BH219" s="2" t="e">
        <f t="shared" si="296"/>
        <v>#N/A</v>
      </c>
      <c r="BI219" s="2" t="e">
        <f t="shared" si="296"/>
        <v>#N/A</v>
      </c>
      <c r="BJ219" s="2" t="e">
        <f t="shared" si="296"/>
        <v>#N/A</v>
      </c>
      <c r="BK219" s="2" t="e">
        <f t="shared" si="296"/>
        <v>#N/A</v>
      </c>
      <c r="BL219" s="2" t="e">
        <f t="shared" si="296"/>
        <v>#N/A</v>
      </c>
      <c r="BM219" s="2" t="e">
        <f t="shared" si="296"/>
        <v>#N/A</v>
      </c>
      <c r="BN219" s="2" t="e">
        <f t="shared" si="296"/>
        <v>#N/A</v>
      </c>
      <c r="BP219" s="2" t="str">
        <f t="shared" si="312"/>
        <v/>
      </c>
      <c r="BQ219" s="2" t="str">
        <f t="shared" si="313"/>
        <v/>
      </c>
      <c r="BR219" s="2" t="str">
        <f t="shared" si="314"/>
        <v/>
      </c>
      <c r="BS219" s="2" t="str">
        <f t="shared" si="315"/>
        <v/>
      </c>
      <c r="BT219" s="2" t="str">
        <f t="shared" si="316"/>
        <v/>
      </c>
      <c r="BU219" s="2" t="str">
        <f t="shared" si="317"/>
        <v/>
      </c>
      <c r="BV219" s="2" t="str">
        <f t="shared" si="318"/>
        <v/>
      </c>
      <c r="BW219" s="2" t="str">
        <f t="shared" si="319"/>
        <v/>
      </c>
      <c r="BX219" s="2" t="str">
        <f t="shared" si="320"/>
        <v/>
      </c>
      <c r="BY219" s="2" t="str">
        <f t="shared" si="321"/>
        <v/>
      </c>
      <c r="BZ219" s="2" t="str">
        <f t="shared" si="322"/>
        <v/>
      </c>
      <c r="CA219" s="2" t="str">
        <f t="shared" si="323"/>
        <v/>
      </c>
      <c r="CB219" s="2" t="str">
        <f t="shared" si="324"/>
        <v/>
      </c>
      <c r="CC219" s="2" t="str">
        <f t="shared" si="325"/>
        <v/>
      </c>
      <c r="CD219" s="2" t="str">
        <f t="shared" si="326"/>
        <v/>
      </c>
      <c r="CF219" s="2" t="str">
        <f t="shared" si="327"/>
        <v/>
      </c>
      <c r="CG219" s="2">
        <f t="shared" si="328"/>
        <v>38.982500000000002</v>
      </c>
      <c r="CH219" s="2" t="str">
        <f t="shared" si="329"/>
        <v/>
      </c>
      <c r="CI219" s="2" t="str">
        <f t="shared" si="330"/>
        <v/>
      </c>
      <c r="CJ219" s="2" t="str">
        <f t="shared" si="331"/>
        <v/>
      </c>
      <c r="CK219" s="2" t="str">
        <f t="shared" si="332"/>
        <v/>
      </c>
      <c r="CL219" s="2" t="str">
        <f t="shared" si="333"/>
        <v/>
      </c>
      <c r="CM219" s="2" t="str">
        <f t="shared" si="334"/>
        <v/>
      </c>
      <c r="CN219" s="2" t="str">
        <f t="shared" si="335"/>
        <v/>
      </c>
      <c r="CO219" s="2" t="str">
        <f t="shared" si="336"/>
        <v/>
      </c>
      <c r="CP219" s="2" t="str">
        <f t="shared" si="337"/>
        <v/>
      </c>
      <c r="CQ219" s="2" t="str">
        <f t="shared" si="338"/>
        <v/>
      </c>
      <c r="CR219" s="2" t="str">
        <f t="shared" si="339"/>
        <v/>
      </c>
      <c r="CS219" s="2" t="str">
        <f t="shared" si="340"/>
        <v/>
      </c>
      <c r="CT219" s="2" t="str">
        <f t="shared" si="341"/>
        <v/>
      </c>
      <c r="CV219" s="2">
        <f t="shared" si="342"/>
        <v>32.82908343972322</v>
      </c>
      <c r="CW219" s="2">
        <f t="shared" si="343"/>
        <v>41.907937746177979</v>
      </c>
      <c r="CX219" s="2">
        <f t="shared" si="344"/>
        <v>46.440978467908906</v>
      </c>
      <c r="CY219" s="2">
        <f t="shared" si="345"/>
        <v>47.838051216758984</v>
      </c>
      <c r="CZ219" s="2">
        <f t="shared" si="346"/>
        <v>51.269140941792017</v>
      </c>
      <c r="DA219" s="2">
        <f t="shared" si="347"/>
        <v>56.381007927542463</v>
      </c>
      <c r="DB219" s="2">
        <f t="shared" si="348"/>
        <v>57.051055185965829</v>
      </c>
      <c r="DC219" s="2">
        <f t="shared" si="349"/>
        <v>57.41173342761742</v>
      </c>
      <c r="DD219" s="2">
        <f t="shared" si="350"/>
        <v>57.874167248575858</v>
      </c>
      <c r="DE219" s="2">
        <f t="shared" si="351"/>
        <v>61.35676038482395</v>
      </c>
      <c r="DF219" s="2">
        <f t="shared" si="352"/>
        <v>56.595843901130152</v>
      </c>
      <c r="DG219" s="2">
        <f t="shared" si="353"/>
        <v>54.281548424719944</v>
      </c>
      <c r="DH219" s="2">
        <f t="shared" si="354"/>
        <v>48.97834406438632</v>
      </c>
      <c r="DI219" s="2">
        <f t="shared" si="355"/>
        <v>50.953943081106715</v>
      </c>
      <c r="DJ219" s="2">
        <f t="shared" si="356"/>
        <v>71.006956954564444</v>
      </c>
      <c r="DL219" s="2">
        <f t="shared" si="357"/>
        <v>32.808579752748592</v>
      </c>
      <c r="DM219" s="2">
        <f t="shared" si="358"/>
        <v>37.859596809439331</v>
      </c>
      <c r="DN219" s="2">
        <f t="shared" si="359"/>
        <v>41.762060716208943</v>
      </c>
      <c r="DO219" s="2">
        <f t="shared" si="360"/>
        <v>44.953736055425701</v>
      </c>
      <c r="DP219" s="2">
        <f t="shared" si="361"/>
        <v>48.961467158125295</v>
      </c>
      <c r="DQ219" s="2">
        <f t="shared" si="362"/>
        <v>52.394050054991354</v>
      </c>
      <c r="DR219" s="2">
        <f t="shared" si="363"/>
        <v>52.492018985471681</v>
      </c>
      <c r="DS219" s="2">
        <f t="shared" si="364"/>
        <v>53.651572408424549</v>
      </c>
      <c r="DT219" s="2">
        <f t="shared" si="365"/>
        <v>52.562898895631633</v>
      </c>
      <c r="DU219" s="2">
        <f t="shared" si="366"/>
        <v>51.624299616253083</v>
      </c>
      <c r="DV219" s="2">
        <f t="shared" si="367"/>
        <v>50.224525346849106</v>
      </c>
      <c r="DW219" s="2">
        <f t="shared" si="368"/>
        <v>48.259510089840774</v>
      </c>
      <c r="DX219" s="2">
        <f t="shared" si="369"/>
        <v>46.102328571428544</v>
      </c>
      <c r="DY219" s="2">
        <f t="shared" si="370"/>
        <v>44.002150507882519</v>
      </c>
      <c r="DZ219" s="2">
        <f t="shared" si="371"/>
        <v>45.013762222034806</v>
      </c>
      <c r="EB219" s="2">
        <f t="shared" si="372"/>
        <v>0.99986914490450141</v>
      </c>
      <c r="EC219" s="2">
        <f t="shared" si="373"/>
        <v>0.99983257487901334</v>
      </c>
      <c r="ED219" s="2">
        <f t="shared" si="374"/>
        <v>0.99985264148898212</v>
      </c>
      <c r="EE219" s="2">
        <f t="shared" si="375"/>
        <v>0.99985646562865516</v>
      </c>
      <c r="EF219" s="2">
        <f t="shared" si="376"/>
        <v>0.9998477253243514</v>
      </c>
      <c r="EG219" s="2">
        <f t="shared" si="377"/>
        <v>0.999860250601738</v>
      </c>
      <c r="EH219" s="2">
        <f t="shared" si="378"/>
        <v>0.9998608933217521</v>
      </c>
      <c r="EI219" s="2">
        <f t="shared" si="379"/>
        <v>0.9998569672303329</v>
      </c>
      <c r="EJ219" s="2">
        <f t="shared" si="380"/>
        <v>0.99985635285828089</v>
      </c>
      <c r="EK219" s="2">
        <f t="shared" si="381"/>
        <v>0.99985870892397188</v>
      </c>
      <c r="EL219" s="2">
        <f t="shared" si="382"/>
        <v>0.99984665706424769</v>
      </c>
      <c r="EM219" s="2">
        <f t="shared" si="383"/>
        <v>0.9998318959124004</v>
      </c>
      <c r="EN219" s="2">
        <f t="shared" si="384"/>
        <v>0.99980917087842058</v>
      </c>
      <c r="EO219" s="2">
        <f t="shared" si="385"/>
        <v>0.99983489500157907</v>
      </c>
      <c r="EP219" s="2">
        <f t="shared" si="386"/>
        <v>0.99985501103288699</v>
      </c>
    </row>
    <row r="220" spans="1:148" x14ac:dyDescent="0.25">
      <c r="B220" s="2">
        <v>198</v>
      </c>
      <c r="C220" s="49">
        <v>33.736800000000002</v>
      </c>
      <c r="D220" s="49">
        <v>39.017499999999998</v>
      </c>
      <c r="E220" s="49">
        <v>42.055</v>
      </c>
      <c r="F220" s="49">
        <v>45.781999999999996</v>
      </c>
      <c r="G220" s="49">
        <v>49.545000000000002</v>
      </c>
      <c r="H220" s="49">
        <v>52.2</v>
      </c>
      <c r="I220" s="49">
        <v>55.055</v>
      </c>
      <c r="J220" s="49">
        <v>55.618000000000002</v>
      </c>
      <c r="K220" s="49">
        <v>57.436</v>
      </c>
      <c r="L220" s="49">
        <v>55.744999999999997</v>
      </c>
      <c r="M220" s="49">
        <v>53.545000000000002</v>
      </c>
      <c r="N220" s="49">
        <v>52.722000000000001</v>
      </c>
      <c r="O220" s="49">
        <v>48.610999999999997</v>
      </c>
      <c r="P220" s="49">
        <v>48.389000000000003</v>
      </c>
      <c r="Q220" s="49">
        <v>47.906999999999996</v>
      </c>
      <c r="T220" s="4" t="e">
        <f t="shared" si="297"/>
        <v>#N/A</v>
      </c>
      <c r="U220" s="4">
        <f t="shared" si="298"/>
        <v>37.811774939643101</v>
      </c>
      <c r="V220" s="4" t="e">
        <f t="shared" si="299"/>
        <v>#N/A</v>
      </c>
      <c r="W220" s="4" t="e">
        <f t="shared" si="300"/>
        <v>#N/A</v>
      </c>
      <c r="X220" s="4" t="e">
        <f t="shared" si="301"/>
        <v>#N/A</v>
      </c>
      <c r="Y220" s="4" t="e">
        <f t="shared" si="302"/>
        <v>#N/A</v>
      </c>
      <c r="Z220" s="4" t="e">
        <f t="shared" si="303"/>
        <v>#N/A</v>
      </c>
      <c r="AA220" s="4" t="e">
        <f t="shared" si="304"/>
        <v>#N/A</v>
      </c>
      <c r="AB220" s="4" t="e">
        <f t="shared" si="305"/>
        <v>#N/A</v>
      </c>
      <c r="AC220" s="4" t="e">
        <f t="shared" si="306"/>
        <v>#N/A</v>
      </c>
      <c r="AD220" s="4" t="e">
        <f t="shared" si="307"/>
        <v>#N/A</v>
      </c>
      <c r="AE220" s="4" t="e">
        <f t="shared" si="308"/>
        <v>#N/A</v>
      </c>
      <c r="AF220" s="4" t="e">
        <f t="shared" si="309"/>
        <v>#N/A</v>
      </c>
      <c r="AG220" s="4" t="e">
        <f t="shared" si="310"/>
        <v>#N/A</v>
      </c>
      <c r="AH220" s="4" t="e">
        <f t="shared" si="311"/>
        <v>#N/A</v>
      </c>
      <c r="AJ220" s="4">
        <f t="shared" si="295"/>
        <v>0</v>
      </c>
      <c r="AK220" s="4">
        <f t="shared" si="295"/>
        <v>1.2057250603568974</v>
      </c>
      <c r="AL220" s="4">
        <f t="shared" si="295"/>
        <v>0</v>
      </c>
      <c r="AM220" s="4">
        <f t="shared" si="295"/>
        <v>0</v>
      </c>
      <c r="AN220" s="4">
        <f t="shared" si="295"/>
        <v>0</v>
      </c>
      <c r="AO220" s="4">
        <f t="shared" si="295"/>
        <v>0</v>
      </c>
      <c r="AP220" s="4">
        <f t="shared" si="295"/>
        <v>0</v>
      </c>
      <c r="AQ220" s="4">
        <f t="shared" si="295"/>
        <v>0</v>
      </c>
      <c r="AR220" s="4">
        <f t="shared" si="295"/>
        <v>0</v>
      </c>
      <c r="AS220" s="4">
        <f t="shared" si="295"/>
        <v>0</v>
      </c>
      <c r="AT220" s="4">
        <f t="shared" si="295"/>
        <v>0</v>
      </c>
      <c r="AU220" s="4">
        <f t="shared" si="295"/>
        <v>0</v>
      </c>
      <c r="AV220" s="4">
        <f t="shared" si="295"/>
        <v>0</v>
      </c>
      <c r="AW220" s="4">
        <f t="shared" si="295"/>
        <v>0</v>
      </c>
      <c r="AX220" s="4">
        <f t="shared" si="295"/>
        <v>0</v>
      </c>
      <c r="AZ220" s="2" t="e">
        <f t="shared" si="296"/>
        <v>#N/A</v>
      </c>
      <c r="BA220" s="2">
        <f t="shared" si="296"/>
        <v>37.811774939643101</v>
      </c>
      <c r="BB220" s="2" t="e">
        <f t="shared" si="296"/>
        <v>#N/A</v>
      </c>
      <c r="BC220" s="2" t="e">
        <f t="shared" si="296"/>
        <v>#N/A</v>
      </c>
      <c r="BD220" s="2" t="e">
        <f t="shared" si="296"/>
        <v>#N/A</v>
      </c>
      <c r="BE220" s="2" t="e">
        <f t="shared" si="296"/>
        <v>#N/A</v>
      </c>
      <c r="BF220" s="2" t="e">
        <f t="shared" si="296"/>
        <v>#N/A</v>
      </c>
      <c r="BG220" s="2" t="e">
        <f t="shared" si="296"/>
        <v>#N/A</v>
      </c>
      <c r="BH220" s="2" t="e">
        <f t="shared" si="296"/>
        <v>#N/A</v>
      </c>
      <c r="BI220" s="2" t="e">
        <f t="shared" si="296"/>
        <v>#N/A</v>
      </c>
      <c r="BJ220" s="2" t="e">
        <f t="shared" si="296"/>
        <v>#N/A</v>
      </c>
      <c r="BK220" s="2" t="e">
        <f t="shared" si="296"/>
        <v>#N/A</v>
      </c>
      <c r="BL220" s="2" t="e">
        <f t="shared" si="296"/>
        <v>#N/A</v>
      </c>
      <c r="BM220" s="2" t="e">
        <f t="shared" si="296"/>
        <v>#N/A</v>
      </c>
      <c r="BN220" s="2" t="e">
        <f t="shared" si="296"/>
        <v>#N/A</v>
      </c>
      <c r="BP220" s="2" t="str">
        <f t="shared" si="312"/>
        <v/>
      </c>
      <c r="BQ220" s="2" t="str">
        <f t="shared" si="313"/>
        <v/>
      </c>
      <c r="BR220" s="2" t="str">
        <f t="shared" si="314"/>
        <v/>
      </c>
      <c r="BS220" s="2" t="str">
        <f t="shared" si="315"/>
        <v/>
      </c>
      <c r="BT220" s="2" t="str">
        <f t="shared" si="316"/>
        <v/>
      </c>
      <c r="BU220" s="2" t="str">
        <f t="shared" si="317"/>
        <v/>
      </c>
      <c r="BV220" s="2" t="str">
        <f t="shared" si="318"/>
        <v/>
      </c>
      <c r="BW220" s="2" t="str">
        <f t="shared" si="319"/>
        <v/>
      </c>
      <c r="BX220" s="2" t="str">
        <f t="shared" si="320"/>
        <v/>
      </c>
      <c r="BY220" s="2" t="str">
        <f t="shared" si="321"/>
        <v/>
      </c>
      <c r="BZ220" s="2" t="str">
        <f t="shared" si="322"/>
        <v/>
      </c>
      <c r="CA220" s="2" t="str">
        <f t="shared" si="323"/>
        <v/>
      </c>
      <c r="CB220" s="2" t="str">
        <f t="shared" si="324"/>
        <v/>
      </c>
      <c r="CC220" s="2" t="str">
        <f t="shared" si="325"/>
        <v/>
      </c>
      <c r="CD220" s="2" t="str">
        <f t="shared" si="326"/>
        <v/>
      </c>
      <c r="CF220" s="2" t="str">
        <f t="shared" si="327"/>
        <v/>
      </c>
      <c r="CG220" s="2">
        <f t="shared" si="328"/>
        <v>39.017499999999998</v>
      </c>
      <c r="CH220" s="2" t="str">
        <f t="shared" si="329"/>
        <v/>
      </c>
      <c r="CI220" s="2" t="str">
        <f t="shared" si="330"/>
        <v/>
      </c>
      <c r="CJ220" s="2" t="str">
        <f t="shared" si="331"/>
        <v/>
      </c>
      <c r="CK220" s="2" t="str">
        <f t="shared" si="332"/>
        <v/>
      </c>
      <c r="CL220" s="2" t="str">
        <f t="shared" si="333"/>
        <v/>
      </c>
      <c r="CM220" s="2" t="str">
        <f t="shared" si="334"/>
        <v/>
      </c>
      <c r="CN220" s="2" t="str">
        <f t="shared" si="335"/>
        <v/>
      </c>
      <c r="CO220" s="2" t="str">
        <f t="shared" si="336"/>
        <v/>
      </c>
      <c r="CP220" s="2" t="str">
        <f t="shared" si="337"/>
        <v/>
      </c>
      <c r="CQ220" s="2" t="str">
        <f t="shared" si="338"/>
        <v/>
      </c>
      <c r="CR220" s="2" t="str">
        <f t="shared" si="339"/>
        <v/>
      </c>
      <c r="CS220" s="2" t="str">
        <f t="shared" si="340"/>
        <v/>
      </c>
      <c r="CT220" s="2" t="str">
        <f t="shared" si="341"/>
        <v/>
      </c>
      <c r="CV220" s="2">
        <f t="shared" si="342"/>
        <v>32.791529092124129</v>
      </c>
      <c r="CW220" s="2">
        <f t="shared" si="343"/>
        <v>41.876404707701887</v>
      </c>
      <c r="CX220" s="2">
        <f t="shared" si="344"/>
        <v>46.400724675324675</v>
      </c>
      <c r="CY220" s="2">
        <f t="shared" si="345"/>
        <v>47.774910115969313</v>
      </c>
      <c r="CZ220" s="2">
        <f t="shared" si="346"/>
        <v>51.199716817714659</v>
      </c>
      <c r="DA220" s="2">
        <f t="shared" si="347"/>
        <v>56.323249778712963</v>
      </c>
      <c r="DB220" s="2">
        <f t="shared" si="348"/>
        <v>56.981693137158032</v>
      </c>
      <c r="DC220" s="2">
        <f t="shared" si="349"/>
        <v>57.326003453244269</v>
      </c>
      <c r="DD220" s="2">
        <f t="shared" si="350"/>
        <v>57.787611830945067</v>
      </c>
      <c r="DE220" s="2">
        <f t="shared" si="351"/>
        <v>61.297685813655747</v>
      </c>
      <c r="DF220" s="2">
        <f t="shared" si="352"/>
        <v>56.506913596602686</v>
      </c>
      <c r="DG220" s="2">
        <f t="shared" si="353"/>
        <v>54.17515295648618</v>
      </c>
      <c r="DH220" s="2">
        <f t="shared" si="354"/>
        <v>48.84335613682093</v>
      </c>
      <c r="DI220" s="2">
        <f t="shared" si="355"/>
        <v>50.84384123516864</v>
      </c>
      <c r="DJ220" s="2">
        <f t="shared" si="356"/>
        <v>71.042334547732864</v>
      </c>
      <c r="DL220" s="2">
        <f t="shared" si="357"/>
        <v>32.783351439042264</v>
      </c>
      <c r="DM220" s="2">
        <f t="shared" si="358"/>
        <v>37.81115419306694</v>
      </c>
      <c r="DN220" s="2">
        <f t="shared" si="359"/>
        <v>41.684632084679599</v>
      </c>
      <c r="DO220" s="2">
        <f t="shared" si="360"/>
        <v>44.862727583718822</v>
      </c>
      <c r="DP220" s="2">
        <f t="shared" si="361"/>
        <v>48.876000427321486</v>
      </c>
      <c r="DQ220" s="2">
        <f t="shared" si="362"/>
        <v>52.307089172420703</v>
      </c>
      <c r="DR220" s="2">
        <f t="shared" si="363"/>
        <v>52.375603648856412</v>
      </c>
      <c r="DS220" s="2">
        <f t="shared" si="364"/>
        <v>53.528496794400738</v>
      </c>
      <c r="DT220" s="2">
        <f t="shared" si="365"/>
        <v>52.431382266727923</v>
      </c>
      <c r="DU220" s="2">
        <f t="shared" si="366"/>
        <v>51.493260334407964</v>
      </c>
      <c r="DV220" s="2">
        <f t="shared" si="367"/>
        <v>50.088978356995455</v>
      </c>
      <c r="DW220" s="2">
        <f t="shared" si="368"/>
        <v>48.106738220065253</v>
      </c>
      <c r="DX220" s="2">
        <f t="shared" si="369"/>
        <v>45.962567142857111</v>
      </c>
      <c r="DY220" s="2">
        <f t="shared" si="370"/>
        <v>43.841850544652289</v>
      </c>
      <c r="DZ220" s="2">
        <f t="shared" si="371"/>
        <v>44.904849343566397</v>
      </c>
      <c r="EB220" s="2">
        <f t="shared" si="372"/>
        <v>0.99988065736042941</v>
      </c>
      <c r="EC220" s="2">
        <f t="shared" si="373"/>
        <v>0.99984730422542722</v>
      </c>
      <c r="ED220" s="2">
        <f t="shared" si="374"/>
        <v>0.99986560569813032</v>
      </c>
      <c r="EE220" s="2">
        <f t="shared" si="375"/>
        <v>0.99986909344423314</v>
      </c>
      <c r="EF220" s="2">
        <f t="shared" si="376"/>
        <v>0.99986112198448907</v>
      </c>
      <c r="EG220" s="2">
        <f t="shared" si="377"/>
        <v>0.99987254546675552</v>
      </c>
      <c r="EH220" s="2">
        <f t="shared" si="378"/>
        <v>0.9998731316487578</v>
      </c>
      <c r="EI220" s="2">
        <f t="shared" si="379"/>
        <v>0.99986955092193541</v>
      </c>
      <c r="EJ220" s="2">
        <f t="shared" si="380"/>
        <v>0.9998689905938305</v>
      </c>
      <c r="EK220" s="2">
        <f t="shared" si="381"/>
        <v>0.99987113940515238</v>
      </c>
      <c r="EL220" s="2">
        <f t="shared" si="382"/>
        <v>0.99986014769349574</v>
      </c>
      <c r="EM220" s="2">
        <f t="shared" si="383"/>
        <v>0.99984668498223495</v>
      </c>
      <c r="EN220" s="2">
        <f t="shared" si="384"/>
        <v>0.99982595885034831</v>
      </c>
      <c r="EO220" s="2">
        <f t="shared" si="385"/>
        <v>0.99984942026426871</v>
      </c>
      <c r="EP220" s="2">
        <f t="shared" si="386"/>
        <v>0.99986776680344658</v>
      </c>
    </row>
    <row r="221" spans="1:148" x14ac:dyDescent="0.25">
      <c r="B221" s="2">
        <v>199</v>
      </c>
      <c r="C221" s="49">
        <v>33.315800000000003</v>
      </c>
      <c r="D221" s="49">
        <v>38.947400000000002</v>
      </c>
      <c r="E221" s="49">
        <v>43.091000000000001</v>
      </c>
      <c r="F221" s="49">
        <v>48.073</v>
      </c>
      <c r="G221" s="49">
        <v>50.290999999999997</v>
      </c>
      <c r="H221" s="49">
        <v>53.744999999999997</v>
      </c>
      <c r="I221" s="49">
        <v>53.945</v>
      </c>
      <c r="J221" s="49">
        <v>56.854999999999997</v>
      </c>
      <c r="K221" s="49">
        <v>56.564</v>
      </c>
      <c r="L221" s="49">
        <v>55.109000000000002</v>
      </c>
      <c r="M221" s="49">
        <v>53.472999999999999</v>
      </c>
      <c r="N221" s="49">
        <v>53.593000000000004</v>
      </c>
      <c r="O221" s="49">
        <v>49.667000000000002</v>
      </c>
      <c r="P221" s="49">
        <v>49.481000000000002</v>
      </c>
      <c r="Q221" s="49">
        <v>46.277999999999999</v>
      </c>
      <c r="T221" s="4" t="e">
        <f t="shared" si="297"/>
        <v>#N/A</v>
      </c>
      <c r="U221" s="4">
        <f t="shared" si="298"/>
        <v>37.763280066769724</v>
      </c>
      <c r="V221" s="4" t="e">
        <f t="shared" si="299"/>
        <v>#N/A</v>
      </c>
      <c r="W221" s="4" t="e">
        <f t="shared" si="300"/>
        <v>#N/A</v>
      </c>
      <c r="X221" s="4" t="e">
        <f t="shared" si="301"/>
        <v>#N/A</v>
      </c>
      <c r="Y221" s="4" t="e">
        <f t="shared" si="302"/>
        <v>#N/A</v>
      </c>
      <c r="Z221" s="4" t="e">
        <f t="shared" si="303"/>
        <v>#N/A</v>
      </c>
      <c r="AA221" s="4" t="e">
        <f t="shared" si="304"/>
        <v>#N/A</v>
      </c>
      <c r="AB221" s="4" t="e">
        <f t="shared" si="305"/>
        <v>#N/A</v>
      </c>
      <c r="AC221" s="4" t="e">
        <f t="shared" si="306"/>
        <v>#N/A</v>
      </c>
      <c r="AD221" s="4" t="e">
        <f t="shared" si="307"/>
        <v>#N/A</v>
      </c>
      <c r="AE221" s="4" t="e">
        <f t="shared" si="308"/>
        <v>#N/A</v>
      </c>
      <c r="AF221" s="4" t="e">
        <f t="shared" si="309"/>
        <v>#N/A</v>
      </c>
      <c r="AG221" s="4" t="e">
        <f t="shared" si="310"/>
        <v>#N/A</v>
      </c>
      <c r="AH221" s="4" t="e">
        <f t="shared" si="311"/>
        <v>#N/A</v>
      </c>
      <c r="AJ221" s="4">
        <f t="shared" si="295"/>
        <v>0</v>
      </c>
      <c r="AK221" s="4">
        <f t="shared" si="295"/>
        <v>1.1841199332302779</v>
      </c>
      <c r="AL221" s="4">
        <f t="shared" si="295"/>
        <v>0</v>
      </c>
      <c r="AM221" s="4">
        <f t="shared" si="295"/>
        <v>0</v>
      </c>
      <c r="AN221" s="4">
        <f t="shared" si="295"/>
        <v>0</v>
      </c>
      <c r="AO221" s="4">
        <f t="shared" si="295"/>
        <v>0</v>
      </c>
      <c r="AP221" s="4">
        <f t="shared" si="295"/>
        <v>0</v>
      </c>
      <c r="AQ221" s="4">
        <f t="shared" si="295"/>
        <v>0</v>
      </c>
      <c r="AR221" s="4">
        <f t="shared" si="295"/>
        <v>0</v>
      </c>
      <c r="AS221" s="4">
        <f t="shared" si="295"/>
        <v>0</v>
      </c>
      <c r="AT221" s="4">
        <f t="shared" si="295"/>
        <v>0</v>
      </c>
      <c r="AU221" s="4">
        <f t="shared" si="295"/>
        <v>0</v>
      </c>
      <c r="AV221" s="4">
        <f t="shared" si="295"/>
        <v>0</v>
      </c>
      <c r="AW221" s="4">
        <f t="shared" si="295"/>
        <v>0</v>
      </c>
      <c r="AX221" s="4">
        <f t="shared" si="295"/>
        <v>0</v>
      </c>
      <c r="AZ221" s="2" t="e">
        <f t="shared" si="296"/>
        <v>#N/A</v>
      </c>
      <c r="BA221" s="2">
        <f t="shared" si="296"/>
        <v>37.763280066769724</v>
      </c>
      <c r="BB221" s="2" t="e">
        <f t="shared" si="296"/>
        <v>#N/A</v>
      </c>
      <c r="BC221" s="2" t="e">
        <f t="shared" si="296"/>
        <v>#N/A</v>
      </c>
      <c r="BD221" s="2" t="e">
        <f t="shared" si="296"/>
        <v>#N/A</v>
      </c>
      <c r="BE221" s="2" t="e">
        <f t="shared" si="296"/>
        <v>#N/A</v>
      </c>
      <c r="BF221" s="2" t="e">
        <f t="shared" si="296"/>
        <v>#N/A</v>
      </c>
      <c r="BG221" s="2" t="e">
        <f t="shared" si="296"/>
        <v>#N/A</v>
      </c>
      <c r="BH221" s="2" t="e">
        <f t="shared" si="296"/>
        <v>#N/A</v>
      </c>
      <c r="BI221" s="2" t="e">
        <f t="shared" si="296"/>
        <v>#N/A</v>
      </c>
      <c r="BJ221" s="2" t="e">
        <f t="shared" si="296"/>
        <v>#N/A</v>
      </c>
      <c r="BK221" s="2" t="e">
        <f t="shared" si="296"/>
        <v>#N/A</v>
      </c>
      <c r="BL221" s="2" t="e">
        <f t="shared" si="296"/>
        <v>#N/A</v>
      </c>
      <c r="BM221" s="2" t="e">
        <f t="shared" si="296"/>
        <v>#N/A</v>
      </c>
      <c r="BN221" s="2" t="e">
        <f t="shared" si="296"/>
        <v>#N/A</v>
      </c>
      <c r="BP221" s="2" t="str">
        <f t="shared" si="312"/>
        <v/>
      </c>
      <c r="BQ221" s="2" t="str">
        <f t="shared" si="313"/>
        <v/>
      </c>
      <c r="BR221" s="2" t="str">
        <f t="shared" si="314"/>
        <v/>
      </c>
      <c r="BS221" s="2" t="str">
        <f t="shared" si="315"/>
        <v/>
      </c>
      <c r="BT221" s="2" t="str">
        <f t="shared" si="316"/>
        <v/>
      </c>
      <c r="BU221" s="2" t="str">
        <f t="shared" si="317"/>
        <v/>
      </c>
      <c r="BV221" s="2" t="str">
        <f t="shared" si="318"/>
        <v/>
      </c>
      <c r="BW221" s="2" t="str">
        <f t="shared" si="319"/>
        <v/>
      </c>
      <c r="BX221" s="2" t="str">
        <f t="shared" si="320"/>
        <v/>
      </c>
      <c r="BY221" s="2" t="str">
        <f t="shared" si="321"/>
        <v/>
      </c>
      <c r="BZ221" s="2" t="str">
        <f t="shared" si="322"/>
        <v/>
      </c>
      <c r="CA221" s="2" t="str">
        <f t="shared" si="323"/>
        <v/>
      </c>
      <c r="CB221" s="2" t="str">
        <f t="shared" si="324"/>
        <v/>
      </c>
      <c r="CC221" s="2" t="str">
        <f t="shared" si="325"/>
        <v/>
      </c>
      <c r="CD221" s="2" t="str">
        <f t="shared" si="326"/>
        <v/>
      </c>
      <c r="CF221" s="2" t="str">
        <f t="shared" si="327"/>
        <v/>
      </c>
      <c r="CG221" s="2">
        <f t="shared" si="328"/>
        <v>38.947400000000002</v>
      </c>
      <c r="CH221" s="2" t="str">
        <f t="shared" si="329"/>
        <v/>
      </c>
      <c r="CI221" s="2" t="str">
        <f t="shared" si="330"/>
        <v/>
      </c>
      <c r="CJ221" s="2" t="str">
        <f t="shared" si="331"/>
        <v/>
      </c>
      <c r="CK221" s="2" t="str">
        <f t="shared" si="332"/>
        <v/>
      </c>
      <c r="CL221" s="2" t="str">
        <f t="shared" si="333"/>
        <v/>
      </c>
      <c r="CM221" s="2" t="str">
        <f t="shared" si="334"/>
        <v/>
      </c>
      <c r="CN221" s="2" t="str">
        <f t="shared" si="335"/>
        <v/>
      </c>
      <c r="CO221" s="2" t="str">
        <f t="shared" si="336"/>
        <v/>
      </c>
      <c r="CP221" s="2" t="str">
        <f t="shared" si="337"/>
        <v/>
      </c>
      <c r="CQ221" s="2" t="str">
        <f t="shared" si="338"/>
        <v/>
      </c>
      <c r="CR221" s="2" t="str">
        <f t="shared" si="339"/>
        <v/>
      </c>
      <c r="CS221" s="2" t="str">
        <f t="shared" si="340"/>
        <v/>
      </c>
      <c r="CT221" s="2" t="str">
        <f t="shared" si="341"/>
        <v/>
      </c>
      <c r="CV221" s="2">
        <f t="shared" si="342"/>
        <v>32.753974744525038</v>
      </c>
      <c r="CW221" s="2">
        <f t="shared" si="343"/>
        <v>41.844871669225796</v>
      </c>
      <c r="CX221" s="2">
        <f t="shared" si="344"/>
        <v>46.360470882740451</v>
      </c>
      <c r="CY221" s="2">
        <f t="shared" si="345"/>
        <v>47.711769015179641</v>
      </c>
      <c r="CZ221" s="2">
        <f t="shared" si="346"/>
        <v>51.130292693637294</v>
      </c>
      <c r="DA221" s="2">
        <f t="shared" si="347"/>
        <v>56.265491629883464</v>
      </c>
      <c r="DB221" s="2">
        <f t="shared" si="348"/>
        <v>56.912331088350228</v>
      </c>
      <c r="DC221" s="2">
        <f t="shared" si="349"/>
        <v>57.240273478871117</v>
      </c>
      <c r="DD221" s="2">
        <f t="shared" si="350"/>
        <v>57.701056413314284</v>
      </c>
      <c r="DE221" s="2">
        <f t="shared" si="351"/>
        <v>61.238611242487551</v>
      </c>
      <c r="DF221" s="2">
        <f t="shared" si="352"/>
        <v>56.417983292075213</v>
      </c>
      <c r="DG221" s="2">
        <f t="shared" si="353"/>
        <v>54.068757488252423</v>
      </c>
      <c r="DH221" s="2">
        <f t="shared" si="354"/>
        <v>48.708368209255532</v>
      </c>
      <c r="DI221" s="2">
        <f t="shared" si="355"/>
        <v>50.733739389230557</v>
      </c>
      <c r="DJ221" s="2">
        <f t="shared" si="356"/>
        <v>71.077712140901298</v>
      </c>
      <c r="DL221" s="2">
        <f t="shared" si="357"/>
        <v>32.758123125335935</v>
      </c>
      <c r="DM221" s="2">
        <f t="shared" si="358"/>
        <v>37.762711576694549</v>
      </c>
      <c r="DN221" s="2">
        <f t="shared" si="359"/>
        <v>41.607203453150248</v>
      </c>
      <c r="DO221" s="2">
        <f t="shared" si="360"/>
        <v>44.771719112011937</v>
      </c>
      <c r="DP221" s="2">
        <f t="shared" si="361"/>
        <v>48.790533696517677</v>
      </c>
      <c r="DQ221" s="2">
        <f t="shared" si="362"/>
        <v>52.220128289850045</v>
      </c>
      <c r="DR221" s="2">
        <f t="shared" si="363"/>
        <v>52.25918831224115</v>
      </c>
      <c r="DS221" s="2">
        <f t="shared" si="364"/>
        <v>53.405421180376933</v>
      </c>
      <c r="DT221" s="2">
        <f t="shared" si="365"/>
        <v>52.299865637824212</v>
      </c>
      <c r="DU221" s="2">
        <f t="shared" si="366"/>
        <v>51.362221052562852</v>
      </c>
      <c r="DV221" s="2">
        <f t="shared" si="367"/>
        <v>49.953431367141796</v>
      </c>
      <c r="DW221" s="2">
        <f t="shared" si="368"/>
        <v>47.953966350289733</v>
      </c>
      <c r="DX221" s="2">
        <f t="shared" si="369"/>
        <v>45.822805714285685</v>
      </c>
      <c r="DY221" s="2">
        <f t="shared" si="370"/>
        <v>43.681550581422073</v>
      </c>
      <c r="DZ221" s="2">
        <f t="shared" si="371"/>
        <v>44.795936465097981</v>
      </c>
      <c r="EB221" s="2">
        <f t="shared" si="372"/>
        <v>0.99989115707617016</v>
      </c>
      <c r="EC221" s="2">
        <f t="shared" si="373"/>
        <v>0.99986073792740005</v>
      </c>
      <c r="ED221" s="2">
        <f t="shared" si="374"/>
        <v>0.99987742949052127</v>
      </c>
      <c r="EE221" s="2">
        <f t="shared" si="375"/>
        <v>0.99988061042702603</v>
      </c>
      <c r="EF221" s="2">
        <f t="shared" si="376"/>
        <v>0.99987334019675334</v>
      </c>
      <c r="EG221" s="2">
        <f t="shared" si="377"/>
        <v>0.99988375878055524</v>
      </c>
      <c r="EH221" s="2">
        <f t="shared" si="378"/>
        <v>0.99988429339685847</v>
      </c>
      <c r="EI221" s="2">
        <f t="shared" si="379"/>
        <v>0.99988102766124409</v>
      </c>
      <c r="EJ221" s="2">
        <f t="shared" si="380"/>
        <v>0.9998805166241822</v>
      </c>
      <c r="EK221" s="2">
        <f t="shared" si="381"/>
        <v>0.99988247640821126</v>
      </c>
      <c r="EL221" s="2">
        <f t="shared" si="382"/>
        <v>0.99987245161101412</v>
      </c>
      <c r="EM221" s="2">
        <f t="shared" si="383"/>
        <v>0.99986017315568976</v>
      </c>
      <c r="EN221" s="2">
        <f t="shared" si="384"/>
        <v>0.99984127015427693</v>
      </c>
      <c r="EO221" s="2">
        <f t="shared" si="385"/>
        <v>0.99986266782925892</v>
      </c>
      <c r="EP221" s="2">
        <f t="shared" si="386"/>
        <v>0.99987940048823465</v>
      </c>
    </row>
    <row r="222" spans="1:148" ht="15.75" thickBot="1" x14ac:dyDescent="0.3">
      <c r="B222" s="2">
        <v>200</v>
      </c>
      <c r="C222" s="49">
        <v>34.017499999999998</v>
      </c>
      <c r="D222" s="49">
        <v>38.508800000000001</v>
      </c>
      <c r="E222" s="49">
        <v>42.164000000000001</v>
      </c>
      <c r="F222" s="49">
        <v>48.764000000000003</v>
      </c>
      <c r="G222" s="49">
        <v>49.691000000000003</v>
      </c>
      <c r="H222" s="49">
        <v>52.545000000000002</v>
      </c>
      <c r="I222" s="49">
        <v>54.945</v>
      </c>
      <c r="J222" s="49">
        <v>56.218000000000004</v>
      </c>
      <c r="K222" s="49">
        <v>57.709000000000003</v>
      </c>
      <c r="L222" s="49">
        <v>55.618000000000002</v>
      </c>
      <c r="M222" s="49">
        <v>53.235999999999997</v>
      </c>
      <c r="N222" s="49">
        <v>51.685000000000002</v>
      </c>
      <c r="O222" s="49">
        <v>48.926000000000002</v>
      </c>
      <c r="P222" s="49">
        <v>49.018999999999998</v>
      </c>
      <c r="Q222" s="49">
        <v>48.073999999999998</v>
      </c>
      <c r="T222" s="4" t="e">
        <f t="shared" si="297"/>
        <v>#N/A</v>
      </c>
      <c r="U222" s="4" t="e">
        <f t="shared" si="298"/>
        <v>#N/A</v>
      </c>
      <c r="V222" s="4" t="e">
        <f t="shared" si="299"/>
        <v>#N/A</v>
      </c>
      <c r="W222" s="4" t="e">
        <f t="shared" si="300"/>
        <v>#N/A</v>
      </c>
      <c r="X222" s="4" t="e">
        <f t="shared" si="301"/>
        <v>#N/A</v>
      </c>
      <c r="Y222" s="4" t="e">
        <f t="shared" si="302"/>
        <v>#N/A</v>
      </c>
      <c r="Z222" s="4" t="e">
        <f t="shared" si="303"/>
        <v>#N/A</v>
      </c>
      <c r="AA222" s="4" t="e">
        <f t="shared" si="304"/>
        <v>#N/A</v>
      </c>
      <c r="AB222" s="4" t="e">
        <f t="shared" si="305"/>
        <v>#N/A</v>
      </c>
      <c r="AC222" s="4" t="e">
        <f t="shared" si="306"/>
        <v>#N/A</v>
      </c>
      <c r="AD222" s="4" t="e">
        <f t="shared" si="307"/>
        <v>#N/A</v>
      </c>
      <c r="AE222" s="4" t="e">
        <f t="shared" si="308"/>
        <v>#N/A</v>
      </c>
      <c r="AF222" s="4" t="e">
        <f t="shared" si="309"/>
        <v>#N/A</v>
      </c>
      <c r="AG222" s="4" t="e">
        <f t="shared" si="310"/>
        <v>#N/A</v>
      </c>
      <c r="AH222" s="4" t="e">
        <f t="shared" si="311"/>
        <v>#N/A</v>
      </c>
      <c r="AJ222" s="4">
        <f>IF(OR($B222 &lt; C$226, $B222 &gt; C$231), 0, C222-T222)</f>
        <v>0</v>
      </c>
      <c r="AK222" s="4">
        <f t="shared" si="295"/>
        <v>0</v>
      </c>
      <c r="AL222" s="4">
        <f t="shared" si="295"/>
        <v>0</v>
      </c>
      <c r="AM222" s="4">
        <f t="shared" si="295"/>
        <v>0</v>
      </c>
      <c r="AN222" s="4">
        <f t="shared" si="295"/>
        <v>0</v>
      </c>
      <c r="AO222" s="4">
        <f t="shared" si="295"/>
        <v>0</v>
      </c>
      <c r="AP222" s="4">
        <f t="shared" si="295"/>
        <v>0</v>
      </c>
      <c r="AQ222" s="4">
        <f t="shared" si="295"/>
        <v>0</v>
      </c>
      <c r="AR222" s="4">
        <f t="shared" si="295"/>
        <v>0</v>
      </c>
      <c r="AS222" s="4">
        <f t="shared" si="295"/>
        <v>0</v>
      </c>
      <c r="AT222" s="4">
        <f t="shared" si="295"/>
        <v>0</v>
      </c>
      <c r="AU222" s="4">
        <f t="shared" si="295"/>
        <v>0</v>
      </c>
      <c r="AV222" s="4">
        <f t="shared" si="295"/>
        <v>0</v>
      </c>
      <c r="AW222" s="4">
        <f t="shared" si="295"/>
        <v>0</v>
      </c>
      <c r="AX222" s="4">
        <f t="shared" si="295"/>
        <v>0</v>
      </c>
      <c r="AZ222" s="2" t="e">
        <f>IF(OR($B222 &lt; C$226, $B222 &gt; C$231), #N/A, ((1-EB222)*CV222) + (EB222*DL222))</f>
        <v>#N/A</v>
      </c>
      <c r="BA222" s="2" t="e">
        <f t="shared" si="296"/>
        <v>#N/A</v>
      </c>
      <c r="BB222" s="2" t="e">
        <f t="shared" si="296"/>
        <v>#N/A</v>
      </c>
      <c r="BC222" s="2" t="e">
        <f t="shared" si="296"/>
        <v>#N/A</v>
      </c>
      <c r="BD222" s="2" t="e">
        <f t="shared" si="296"/>
        <v>#N/A</v>
      </c>
      <c r="BE222" s="2" t="e">
        <f t="shared" si="296"/>
        <v>#N/A</v>
      </c>
      <c r="BF222" s="2" t="e">
        <f t="shared" si="296"/>
        <v>#N/A</v>
      </c>
      <c r="BG222" s="2" t="e">
        <f t="shared" si="296"/>
        <v>#N/A</v>
      </c>
      <c r="BH222" s="2" t="e">
        <f t="shared" si="296"/>
        <v>#N/A</v>
      </c>
      <c r="BI222" s="2" t="e">
        <f t="shared" si="296"/>
        <v>#N/A</v>
      </c>
      <c r="BJ222" s="2" t="e">
        <f t="shared" si="296"/>
        <v>#N/A</v>
      </c>
      <c r="BK222" s="2" t="e">
        <f t="shared" si="296"/>
        <v>#N/A</v>
      </c>
      <c r="BL222" s="2" t="e">
        <f t="shared" si="296"/>
        <v>#N/A</v>
      </c>
      <c r="BM222" s="2" t="e">
        <f t="shared" si="296"/>
        <v>#N/A</v>
      </c>
      <c r="BN222" s="2" t="e">
        <f t="shared" si="296"/>
        <v>#N/A</v>
      </c>
      <c r="BP222" s="2" t="str">
        <f t="shared" si="312"/>
        <v/>
      </c>
      <c r="BQ222" s="2" t="str">
        <f t="shared" si="313"/>
        <v/>
      </c>
      <c r="BR222" s="2" t="str">
        <f t="shared" si="314"/>
        <v/>
      </c>
      <c r="BS222" s="2" t="str">
        <f t="shared" si="315"/>
        <v/>
      </c>
      <c r="BT222" s="2" t="str">
        <f t="shared" si="316"/>
        <v/>
      </c>
      <c r="BU222" s="2" t="str">
        <f t="shared" si="317"/>
        <v/>
      </c>
      <c r="BV222" s="2" t="str">
        <f t="shared" si="318"/>
        <v/>
      </c>
      <c r="BW222" s="2" t="str">
        <f t="shared" si="319"/>
        <v/>
      </c>
      <c r="BX222" s="2" t="str">
        <f t="shared" si="320"/>
        <v/>
      </c>
      <c r="BY222" s="2" t="str">
        <f t="shared" si="321"/>
        <v/>
      </c>
      <c r="BZ222" s="2" t="str">
        <f t="shared" si="322"/>
        <v/>
      </c>
      <c r="CA222" s="2" t="str">
        <f t="shared" si="323"/>
        <v/>
      </c>
      <c r="CB222" s="2" t="str">
        <f t="shared" si="324"/>
        <v/>
      </c>
      <c r="CC222" s="2" t="str">
        <f t="shared" si="325"/>
        <v/>
      </c>
      <c r="CD222" s="2" t="str">
        <f t="shared" si="326"/>
        <v/>
      </c>
      <c r="CF222" s="2" t="str">
        <f t="shared" si="327"/>
        <v/>
      </c>
      <c r="CG222" s="2" t="str">
        <f t="shared" si="328"/>
        <v/>
      </c>
      <c r="CH222" s="2" t="str">
        <f t="shared" si="329"/>
        <v/>
      </c>
      <c r="CI222" s="2" t="str">
        <f t="shared" si="330"/>
        <v/>
      </c>
      <c r="CJ222" s="2" t="str">
        <f t="shared" si="331"/>
        <v/>
      </c>
      <c r="CK222" s="2" t="str">
        <f t="shared" si="332"/>
        <v/>
      </c>
      <c r="CL222" s="2" t="str">
        <f t="shared" si="333"/>
        <v/>
      </c>
      <c r="CM222" s="2" t="str">
        <f t="shared" si="334"/>
        <v/>
      </c>
      <c r="CN222" s="2" t="str">
        <f t="shared" si="335"/>
        <v/>
      </c>
      <c r="CO222" s="2" t="str">
        <f t="shared" si="336"/>
        <v/>
      </c>
      <c r="CP222" s="2" t="str">
        <f t="shared" si="337"/>
        <v/>
      </c>
      <c r="CQ222" s="2" t="str">
        <f t="shared" si="338"/>
        <v/>
      </c>
      <c r="CR222" s="2" t="str">
        <f t="shared" si="339"/>
        <v/>
      </c>
      <c r="CS222" s="2" t="str">
        <f t="shared" si="340"/>
        <v/>
      </c>
      <c r="CT222" s="2" t="str">
        <f t="shared" si="341"/>
        <v/>
      </c>
      <c r="CV222" s="2">
        <f t="shared" si="342"/>
        <v>32.716420396925948</v>
      </c>
      <c r="CW222" s="2">
        <f t="shared" si="343"/>
        <v>41.813338630749712</v>
      </c>
      <c r="CX222" s="2">
        <f t="shared" si="344"/>
        <v>46.32021709015622</v>
      </c>
      <c r="CY222" s="2">
        <f t="shared" si="345"/>
        <v>47.648627914389969</v>
      </c>
      <c r="CZ222" s="2">
        <f t="shared" si="346"/>
        <v>51.060868569559929</v>
      </c>
      <c r="DA222" s="2">
        <f t="shared" si="347"/>
        <v>56.207733481053964</v>
      </c>
      <c r="DB222" s="2">
        <f t="shared" si="348"/>
        <v>56.842969039542432</v>
      </c>
      <c r="DC222" s="2">
        <f t="shared" si="349"/>
        <v>57.154543504497966</v>
      </c>
      <c r="DD222" s="2">
        <f t="shared" si="350"/>
        <v>57.6145009956835</v>
      </c>
      <c r="DE222" s="2">
        <f t="shared" si="351"/>
        <v>61.179536671319354</v>
      </c>
      <c r="DF222" s="2">
        <f t="shared" si="352"/>
        <v>56.32905298754774</v>
      </c>
      <c r="DG222" s="2">
        <f t="shared" si="353"/>
        <v>53.962362020018659</v>
      </c>
      <c r="DH222" s="2">
        <f t="shared" si="354"/>
        <v>48.573380281690142</v>
      </c>
      <c r="DI222" s="2">
        <f t="shared" si="355"/>
        <v>50.623637543292475</v>
      </c>
      <c r="DJ222" s="2">
        <f t="shared" si="356"/>
        <v>71.113089734069717</v>
      </c>
      <c r="DK222" s="5"/>
      <c r="DL222" s="2">
        <f t="shared" si="357"/>
        <v>32.732894811629606</v>
      </c>
      <c r="DM222" s="2">
        <f t="shared" si="358"/>
        <v>37.714268960322158</v>
      </c>
      <c r="DN222" s="2">
        <f t="shared" si="359"/>
        <v>41.529774821620897</v>
      </c>
      <c r="DO222" s="2">
        <f t="shared" si="360"/>
        <v>44.680710640305058</v>
      </c>
      <c r="DP222" s="2">
        <f t="shared" si="361"/>
        <v>48.705066965713868</v>
      </c>
      <c r="DQ222" s="2">
        <f t="shared" si="362"/>
        <v>52.133167407279387</v>
      </c>
      <c r="DR222" s="2">
        <f t="shared" si="363"/>
        <v>52.142772975625874</v>
      </c>
      <c r="DS222" s="2">
        <f t="shared" si="364"/>
        <v>53.282345566353129</v>
      </c>
      <c r="DT222" s="2">
        <f t="shared" si="365"/>
        <v>52.168349008920501</v>
      </c>
      <c r="DU222" s="2">
        <f t="shared" si="366"/>
        <v>51.231181770717733</v>
      </c>
      <c r="DV222" s="2">
        <f t="shared" si="367"/>
        <v>49.817884377288145</v>
      </c>
      <c r="DW222" s="2">
        <f t="shared" si="368"/>
        <v>47.801194480514219</v>
      </c>
      <c r="DX222" s="2">
        <f t="shared" si="369"/>
        <v>45.68304428571426</v>
      </c>
      <c r="DY222" s="2">
        <f t="shared" si="370"/>
        <v>43.521250618191843</v>
      </c>
      <c r="DZ222" s="2">
        <f t="shared" si="371"/>
        <v>44.687023586629564</v>
      </c>
      <c r="EB222" s="2">
        <f t="shared" si="372"/>
        <v>0.99990073312300132</v>
      </c>
      <c r="EC222" s="2">
        <f t="shared" si="373"/>
        <v>0.9998729899239529</v>
      </c>
      <c r="ED222" s="2">
        <f t="shared" si="374"/>
        <v>0.99988821316116283</v>
      </c>
      <c r="EE222" s="2">
        <f t="shared" si="375"/>
        <v>0.99989111427149835</v>
      </c>
      <c r="EF222" s="2">
        <f t="shared" si="376"/>
        <v>0.99988448359913396</v>
      </c>
      <c r="EG222" s="2">
        <f t="shared" si="377"/>
        <v>0.99989398566357524</v>
      </c>
      <c r="EH222" s="2">
        <f t="shared" si="378"/>
        <v>0.99989447324938974</v>
      </c>
      <c r="EI222" s="2">
        <f t="shared" si="379"/>
        <v>0.99989149480160877</v>
      </c>
      <c r="EJ222" s="2">
        <f t="shared" si="380"/>
        <v>0.99989102872048996</v>
      </c>
      <c r="EK222" s="2">
        <f t="shared" si="381"/>
        <v>0.99989281610204106</v>
      </c>
      <c r="EL222" s="2">
        <f t="shared" si="382"/>
        <v>0.9998836731811811</v>
      </c>
      <c r="EM222" s="2">
        <f t="shared" si="383"/>
        <v>0.9998724748333826</v>
      </c>
      <c r="EN222" s="2">
        <f t="shared" si="384"/>
        <v>0.99985523463830495</v>
      </c>
      <c r="EO222" s="2">
        <f t="shared" si="385"/>
        <v>0.99987475005820381</v>
      </c>
      <c r="EP222" s="2">
        <f t="shared" si="386"/>
        <v>0.99989001077090378</v>
      </c>
      <c r="EQ222" s="5"/>
      <c r="ER222" s="5"/>
    </row>
    <row r="223" spans="1:148" ht="15.75" thickBot="1" x14ac:dyDescent="0.3">
      <c r="AI223" s="26">
        <f>SUM(AJ223:AX223)</f>
        <v>75891.706780752153</v>
      </c>
      <c r="AJ223" s="6">
        <f>SUMSQ(AJ22:AJ222)</f>
        <v>1045.2416561424004</v>
      </c>
      <c r="AK223" s="6">
        <f t="shared" ref="AK223:AL223" si="387">SUMSQ(AK22:AK222)</f>
        <v>2547.4852793239525</v>
      </c>
      <c r="AL223" s="6">
        <f t="shared" si="387"/>
        <v>3752.209610455634</v>
      </c>
      <c r="AM223" s="6">
        <f t="shared" ref="AM223:AX223" si="388">SUMSQ(AM22:AM222)</f>
        <v>4770.7701324596092</v>
      </c>
      <c r="AN223" s="6">
        <f t="shared" si="388"/>
        <v>5206.159262254997</v>
      </c>
      <c r="AO223" s="6">
        <f t="shared" si="388"/>
        <v>5128.998585485223</v>
      </c>
      <c r="AP223" s="6">
        <f t="shared" si="388"/>
        <v>5206.2829066542845</v>
      </c>
      <c r="AQ223" s="6">
        <f t="shared" si="388"/>
        <v>5672.9511258230077</v>
      </c>
      <c r="AR223" s="6">
        <f t="shared" si="388"/>
        <v>5765.2390680499302</v>
      </c>
      <c r="AS223" s="6">
        <f t="shared" si="388"/>
        <v>6927.1676140697737</v>
      </c>
      <c r="AT223" s="6">
        <f t="shared" si="388"/>
        <v>6712.8677602174175</v>
      </c>
      <c r="AU223" s="6">
        <f t="shared" si="388"/>
        <v>7071.3678506082524</v>
      </c>
      <c r="AV223" s="6">
        <f t="shared" si="388"/>
        <v>5960.3386132746136</v>
      </c>
      <c r="AW223" s="6">
        <f t="shared" si="388"/>
        <v>4757.2570002880111</v>
      </c>
      <c r="AX223" s="6">
        <f t="shared" si="388"/>
        <v>5367.3703156450465</v>
      </c>
      <c r="AZ223" s="5"/>
      <c r="BA223" s="5"/>
      <c r="BP223" s="27">
        <f>SLOPE(BP22:BP222,$B22:$B222)</f>
        <v>-3.7554347599092257E-2</v>
      </c>
      <c r="BQ223" s="27">
        <f t="shared" ref="BQ223:BS223" si="389">SLOPE(BQ22:BQ222,$B22:$B222)</f>
        <v>-3.1533038476088723E-2</v>
      </c>
      <c r="BR223" s="27">
        <f t="shared" si="389"/>
        <v>-4.0253792584227371E-2</v>
      </c>
      <c r="BS223" s="27">
        <f t="shared" si="389"/>
        <v>-6.3141100789671403E-2</v>
      </c>
      <c r="BT223" s="27">
        <f t="shared" ref="BT223:CD223" si="390">SLOPE(BT22:BT222,$B22:$B222)</f>
        <v>-6.9424124077361482E-2</v>
      </c>
      <c r="BU223" s="27">
        <f t="shared" si="390"/>
        <v>-5.7758148829500242E-2</v>
      </c>
      <c r="BV223" s="27">
        <f t="shared" si="390"/>
        <v>-6.9362048807798712E-2</v>
      </c>
      <c r="BW223" s="27">
        <f t="shared" si="390"/>
        <v>-8.5729974373152454E-2</v>
      </c>
      <c r="BX223" s="27">
        <f t="shared" si="390"/>
        <v>-8.6555417630785822E-2</v>
      </c>
      <c r="BY223" s="27">
        <f t="shared" si="390"/>
        <v>-5.9074571168198996E-2</v>
      </c>
      <c r="BZ223" s="27">
        <f t="shared" si="390"/>
        <v>-8.8930304527470902E-2</v>
      </c>
      <c r="CA223" s="27">
        <f t="shared" si="390"/>
        <v>-0.10639546823375871</v>
      </c>
      <c r="CB223" s="27">
        <f t="shared" si="390"/>
        <v>-0.13498792756539235</v>
      </c>
      <c r="CC223" s="27">
        <f t="shared" si="390"/>
        <v>-0.11010184593808027</v>
      </c>
      <c r="CD223" s="27">
        <f t="shared" si="390"/>
        <v>3.5377593168422532E-2</v>
      </c>
      <c r="CF223" s="27">
        <f>SLOPE(CF22:CF222,$B22:$B222)</f>
        <v>-2.5228313706327887E-2</v>
      </c>
      <c r="CG223" s="27">
        <f t="shared" ref="CG223:CI223" si="391">SLOPE(CG22:CG222,$B22:$B222)</f>
        <v>-4.8442616372391639E-2</v>
      </c>
      <c r="CH223" s="27">
        <f t="shared" si="391"/>
        <v>-7.7428631529348438E-2</v>
      </c>
      <c r="CI223" s="27">
        <f t="shared" si="391"/>
        <v>-9.1008471706880797E-2</v>
      </c>
      <c r="CJ223" s="27">
        <f t="shared" ref="CJ223:CT223" si="392">SLOPE(CJ22:CJ222,$B22:$B222)</f>
        <v>-8.5466730803808053E-2</v>
      </c>
      <c r="CK223" s="27">
        <f t="shared" si="392"/>
        <v>-8.6960882570654027E-2</v>
      </c>
      <c r="CL223" s="27">
        <f t="shared" si="392"/>
        <v>-0.11641533661526748</v>
      </c>
      <c r="CM223" s="27">
        <f t="shared" si="392"/>
        <v>-0.12307561402380779</v>
      </c>
      <c r="CN223" s="27">
        <f t="shared" si="392"/>
        <v>-0.13151662890371243</v>
      </c>
      <c r="CO223" s="27">
        <f t="shared" si="392"/>
        <v>-0.13103928184511776</v>
      </c>
      <c r="CP223" s="27">
        <f t="shared" si="392"/>
        <v>-0.13554698985365296</v>
      </c>
      <c r="CQ223" s="27">
        <f t="shared" si="392"/>
        <v>-0.15277186977551982</v>
      </c>
      <c r="CR223" s="27">
        <f t="shared" si="392"/>
        <v>-0.13976142857142862</v>
      </c>
      <c r="CS223" s="27">
        <f t="shared" si="392"/>
        <v>-0.1602999632302248</v>
      </c>
      <c r="CT223" s="27">
        <f t="shared" si="392"/>
        <v>-0.10891287846841523</v>
      </c>
      <c r="CV223" s="5"/>
      <c r="CW223" s="5"/>
      <c r="CX223" s="5"/>
      <c r="CY223" s="5"/>
      <c r="CZ223" s="5"/>
      <c r="DA223" s="5"/>
      <c r="DB223" s="5"/>
      <c r="DC223" s="5"/>
      <c r="DD223" s="5"/>
      <c r="DE223" s="5"/>
      <c r="DF223" s="5"/>
      <c r="DG223" s="5"/>
      <c r="DH223" s="5"/>
      <c r="DI223" s="5"/>
      <c r="DJ223" s="5"/>
      <c r="DK223" s="5"/>
      <c r="DL223" s="5"/>
      <c r="DM223" s="5"/>
      <c r="EQ223" s="5"/>
      <c r="ER223" s="5"/>
    </row>
    <row r="224" spans="1:148" s="5" customFormat="1" x14ac:dyDescent="0.25">
      <c r="A224" s="3" t="s">
        <v>34</v>
      </c>
      <c r="B224" s="3" t="s">
        <v>29</v>
      </c>
      <c r="C224" s="28">
        <f t="shared" ref="C224:Q224" si="393">AVERAGE(C$8, C$9)</f>
        <v>99.921186802515905</v>
      </c>
      <c r="D224" s="28">
        <f t="shared" si="393"/>
        <v>102.59733348342698</v>
      </c>
      <c r="E224" s="28">
        <f t="shared" si="393"/>
        <v>101.21098065639967</v>
      </c>
      <c r="F224" s="28">
        <f t="shared" si="393"/>
        <v>100.92545630421013</v>
      </c>
      <c r="G224" s="28">
        <f t="shared" si="393"/>
        <v>101.56734550490376</v>
      </c>
      <c r="H224" s="28">
        <f t="shared" si="393"/>
        <v>100.63526607988535</v>
      </c>
      <c r="I224" s="28">
        <f t="shared" si="393"/>
        <v>100.58520994030735</v>
      </c>
      <c r="J224" s="28">
        <f t="shared" si="393"/>
        <v>100.88744177814735</v>
      </c>
      <c r="K224" s="28">
        <f t="shared" si="393"/>
        <v>100.93398446236606</v>
      </c>
      <c r="L224" s="28">
        <f t="shared" si="393"/>
        <v>100.75440247152206</v>
      </c>
      <c r="M224" s="28">
        <f t="shared" si="393"/>
        <v>101.64325936675593</v>
      </c>
      <c r="N224" s="28">
        <f t="shared" si="393"/>
        <v>102.64128216592532</v>
      </c>
      <c r="O224" s="28">
        <f t="shared" si="393"/>
        <v>104.01818837771708</v>
      </c>
      <c r="P224" s="28">
        <f t="shared" si="393"/>
        <v>102.44579828718574</v>
      </c>
      <c r="Q224" s="28">
        <f t="shared" si="393"/>
        <v>101.03494821180797</v>
      </c>
      <c r="R224" s="32"/>
      <c r="S224" s="2"/>
      <c r="AI224" s="32"/>
      <c r="AJ224" s="33"/>
      <c r="AK224" s="33"/>
      <c r="AL224" s="33"/>
      <c r="AM224" s="33"/>
      <c r="AN224" s="33"/>
      <c r="AO224" s="33"/>
      <c r="AP224" s="33"/>
      <c r="AQ224" s="33"/>
      <c r="AR224" s="33"/>
      <c r="AS224" s="33"/>
      <c r="AT224" s="33"/>
      <c r="AU224" s="33"/>
      <c r="AV224" s="33"/>
      <c r="AW224" s="33"/>
      <c r="AX224" s="33"/>
      <c r="BP224" s="27">
        <f t="shared" ref="BP224:BR224" si="394">INTERCEPT(BP22:BP222,$B22:$B222)</f>
        <v>40.227289916744397</v>
      </c>
      <c r="BQ224" s="27">
        <f t="shared" si="394"/>
        <v>48.119946325967454</v>
      </c>
      <c r="BR224" s="27">
        <f t="shared" si="394"/>
        <v>54.370975607001697</v>
      </c>
      <c r="BS224" s="27">
        <f t="shared" ref="BS224:CD224" si="395">INTERCEPT(BS22:BS222,$B22:$B222)</f>
        <v>60.276848072324249</v>
      </c>
      <c r="BT224" s="27">
        <f t="shared" si="395"/>
        <v>64.945693385032229</v>
      </c>
      <c r="BU224" s="27">
        <f t="shared" si="395"/>
        <v>67.75936324695401</v>
      </c>
      <c r="BV224" s="27">
        <f t="shared" si="395"/>
        <v>70.715378801102176</v>
      </c>
      <c r="BW224" s="27">
        <f t="shared" si="395"/>
        <v>74.300538379128454</v>
      </c>
      <c r="BX224" s="27">
        <f t="shared" si="395"/>
        <v>74.925584521840662</v>
      </c>
      <c r="BY224" s="27">
        <f t="shared" si="395"/>
        <v>72.994450904959152</v>
      </c>
      <c r="BZ224" s="27">
        <f t="shared" si="395"/>
        <v>74.115113893041922</v>
      </c>
      <c r="CA224" s="27">
        <f t="shared" si="395"/>
        <v>75.241455666770406</v>
      </c>
      <c r="CB224" s="27">
        <f t="shared" si="395"/>
        <v>75.570965794768611</v>
      </c>
      <c r="CC224" s="27">
        <f t="shared" si="395"/>
        <v>72.644006730908529</v>
      </c>
      <c r="CD224" s="27">
        <f t="shared" si="395"/>
        <v>64.037571100385208</v>
      </c>
      <c r="CE224" s="2"/>
      <c r="CF224" s="27">
        <f t="shared" ref="CF224:CH224" si="396">INTERCEPT(CF22:CF222,$B22:$B222)</f>
        <v>37.778557552895187</v>
      </c>
      <c r="CG224" s="27">
        <f t="shared" si="396"/>
        <v>47.402792234800486</v>
      </c>
      <c r="CH224" s="27">
        <f t="shared" si="396"/>
        <v>57.015501127490587</v>
      </c>
      <c r="CI224" s="27">
        <f t="shared" ref="CI224:CT224" si="397">INTERCEPT(CI22:CI222,$B22:$B222)</f>
        <v>62.882404981681219</v>
      </c>
      <c r="CJ224" s="27">
        <f t="shared" si="397"/>
        <v>65.798413126475481</v>
      </c>
      <c r="CK224" s="27">
        <f t="shared" si="397"/>
        <v>69.525343921410197</v>
      </c>
      <c r="CL224" s="27">
        <f t="shared" si="397"/>
        <v>75.425840298679375</v>
      </c>
      <c r="CM224" s="27">
        <f t="shared" si="397"/>
        <v>77.897468371114684</v>
      </c>
      <c r="CN224" s="27">
        <f t="shared" si="397"/>
        <v>78.471674789662984</v>
      </c>
      <c r="CO224" s="27">
        <f t="shared" si="397"/>
        <v>77.439038139741285</v>
      </c>
      <c r="CP224" s="27">
        <f t="shared" si="397"/>
        <v>76.927282348018736</v>
      </c>
      <c r="CQ224" s="27">
        <f t="shared" si="397"/>
        <v>78.355568435618181</v>
      </c>
      <c r="CR224" s="27">
        <f t="shared" si="397"/>
        <v>73.635329999999982</v>
      </c>
      <c r="CS224" s="27">
        <f t="shared" si="397"/>
        <v>75.581243264236804</v>
      </c>
      <c r="CT224" s="27">
        <f t="shared" si="397"/>
        <v>66.469599280312607</v>
      </c>
    </row>
    <row r="225" spans="1:68" x14ac:dyDescent="0.25">
      <c r="B225" s="3" t="s">
        <v>30</v>
      </c>
      <c r="C225" s="29">
        <v>25</v>
      </c>
      <c r="D225" s="29">
        <v>25</v>
      </c>
      <c r="E225" s="29">
        <v>25</v>
      </c>
      <c r="F225" s="29">
        <v>25</v>
      </c>
      <c r="G225" s="29">
        <v>25</v>
      </c>
      <c r="H225" s="29">
        <v>25</v>
      </c>
      <c r="I225" s="29">
        <v>25</v>
      </c>
      <c r="J225" s="29">
        <v>25</v>
      </c>
      <c r="K225" s="29">
        <v>25</v>
      </c>
      <c r="L225" s="29">
        <v>25</v>
      </c>
      <c r="M225" s="29">
        <v>25</v>
      </c>
      <c r="N225" s="29">
        <v>25</v>
      </c>
      <c r="O225" s="29">
        <v>25</v>
      </c>
      <c r="P225" s="29">
        <v>25</v>
      </c>
      <c r="Q225" s="29">
        <v>25</v>
      </c>
    </row>
    <row r="226" spans="1:68" x14ac:dyDescent="0.25">
      <c r="A226" s="5">
        <v>3</v>
      </c>
      <c r="B226" s="27" t="s">
        <v>44</v>
      </c>
      <c r="C226" s="5">
        <f t="shared" ref="C226:Q226" si="398">C$7 - C$11*$A$227*$A$226</f>
        <v>9.7006906010348004</v>
      </c>
      <c r="D226" s="5">
        <f t="shared" si="398"/>
        <v>16.811143546195204</v>
      </c>
      <c r="E226" s="5">
        <f t="shared" si="398"/>
        <v>20.843705499874225</v>
      </c>
      <c r="F226" s="5">
        <f t="shared" si="398"/>
        <v>23.314248463859101</v>
      </c>
      <c r="G226" s="5">
        <f t="shared" si="398"/>
        <v>24.152569868465271</v>
      </c>
      <c r="H226" s="5">
        <f t="shared" si="398"/>
        <v>21.000063333793008</v>
      </c>
      <c r="I226" s="5">
        <f t="shared" si="398"/>
        <v>24.080704479463748</v>
      </c>
      <c r="J226" s="5">
        <f t="shared" si="398"/>
        <v>24.3065741205885</v>
      </c>
      <c r="K226" s="5">
        <f t="shared" si="398"/>
        <v>23.608326004371435</v>
      </c>
      <c r="L226" s="5">
        <f t="shared" si="398"/>
        <v>23.868996156419129</v>
      </c>
      <c r="M226" s="5">
        <f t="shared" si="398"/>
        <v>25.293300217458942</v>
      </c>
      <c r="N226" s="5">
        <f t="shared" si="398"/>
        <v>25.416958300494784</v>
      </c>
      <c r="O226" s="5">
        <f t="shared" si="398"/>
        <v>25.499473247621516</v>
      </c>
      <c r="P226" s="5">
        <f t="shared" si="398"/>
        <v>24.413073129170613</v>
      </c>
      <c r="Q226" s="5">
        <f t="shared" si="398"/>
        <v>23.16995948712367</v>
      </c>
      <c r="BP226" s="2">
        <f>LINEST(BP116:BP122,$B116:$B122^{1,2},FALSE,FALSE)</f>
        <v>-5.0703177438878796E-3</v>
      </c>
    </row>
    <row r="227" spans="1:68" s="5" customFormat="1" x14ac:dyDescent="0.25">
      <c r="A227" s="2">
        <v>3</v>
      </c>
      <c r="B227" s="3" t="s">
        <v>35</v>
      </c>
      <c r="C227" s="2">
        <f t="shared" ref="C227:Q227" si="399">C$7 - C$11*$A$227</f>
        <v>42.345438909366166</v>
      </c>
      <c r="D227" s="2">
        <f t="shared" si="399"/>
        <v>48.423870702477252</v>
      </c>
      <c r="E227" s="2">
        <f t="shared" si="399"/>
        <v>48.72564361099576</v>
      </c>
      <c r="F227" s="2">
        <f t="shared" si="399"/>
        <v>49.007765121448642</v>
      </c>
      <c r="G227" s="2">
        <f t="shared" si="399"/>
        <v>49.563957929925799</v>
      </c>
      <c r="H227" s="2">
        <f t="shared" si="399"/>
        <v>47.755775450515806</v>
      </c>
      <c r="I227" s="2">
        <f t="shared" si="399"/>
        <v>49.113825292149954</v>
      </c>
      <c r="J227" s="2">
        <f t="shared" si="399"/>
        <v>49.547311477847813</v>
      </c>
      <c r="K227" s="2">
        <f t="shared" si="399"/>
        <v>49.574285001456097</v>
      </c>
      <c r="L227" s="2">
        <f t="shared" si="399"/>
        <v>49.813720996974737</v>
      </c>
      <c r="M227" s="2">
        <f t="shared" si="399"/>
        <v>51.067970075826707</v>
      </c>
      <c r="N227" s="2">
        <f t="shared" si="399"/>
        <v>51.632752788722051</v>
      </c>
      <c r="O227" s="2">
        <f t="shared" si="399"/>
        <v>52.395213880051564</v>
      </c>
      <c r="P227" s="2">
        <f t="shared" si="399"/>
        <v>52.694504601304416</v>
      </c>
      <c r="Q227" s="2">
        <f t="shared" si="399"/>
        <v>52.427035835898636</v>
      </c>
      <c r="S227" s="2"/>
      <c r="BP227" s="5">
        <f>LINEST(BP116:BP122,$B116:$B122^{1,2},TRUE)</f>
        <v>5.1172619047618613E-2</v>
      </c>
    </row>
    <row r="228" spans="1:68" s="5" customFormat="1" x14ac:dyDescent="0.25">
      <c r="A228" s="2"/>
      <c r="B228" s="3" t="s">
        <v>36</v>
      </c>
      <c r="C228" s="2">
        <f t="shared" ref="C228:Q228" si="400">C$8 + C$12*$A$227</f>
        <v>92.003073755075789</v>
      </c>
      <c r="D228" s="2">
        <f t="shared" si="400"/>
        <v>96.686142906768808</v>
      </c>
      <c r="E228" s="2">
        <f t="shared" si="400"/>
        <v>93.797778484086436</v>
      </c>
      <c r="F228" s="2">
        <f t="shared" si="400"/>
        <v>92.547963139712976</v>
      </c>
      <c r="G228" s="2">
        <f t="shared" si="400"/>
        <v>92.994082726646781</v>
      </c>
      <c r="H228" s="2">
        <f t="shared" si="400"/>
        <v>92.019032643173787</v>
      </c>
      <c r="I228" s="2">
        <f t="shared" si="400"/>
        <v>91.65599344334592</v>
      </c>
      <c r="J228" s="2">
        <f t="shared" si="400"/>
        <v>92.002314281975089</v>
      </c>
      <c r="K228" s="2">
        <f t="shared" si="400"/>
        <v>92.538023524713452</v>
      </c>
      <c r="L228" s="2">
        <f t="shared" si="400"/>
        <v>92.558914267657997</v>
      </c>
      <c r="M228" s="2">
        <f t="shared" si="400"/>
        <v>93.721236778412958</v>
      </c>
      <c r="N228" s="2">
        <f t="shared" si="400"/>
        <v>94.804557705036743</v>
      </c>
      <c r="O228" s="2">
        <f t="shared" si="400"/>
        <v>96.386058214098952</v>
      </c>
      <c r="P228" s="2">
        <f t="shared" si="400"/>
        <v>98.389518560264264</v>
      </c>
      <c r="Q228" s="2">
        <f t="shared" si="400"/>
        <v>99.023441545437265</v>
      </c>
      <c r="S228" s="2"/>
    </row>
    <row r="229" spans="1:68" x14ac:dyDescent="0.25">
      <c r="A229" s="2">
        <v>2</v>
      </c>
      <c r="B229" s="3" t="s">
        <v>37</v>
      </c>
      <c r="C229" s="2">
        <f t="shared" ref="C229:Q229" si="401">C$9 - C$13*$A$227</f>
        <v>107.99692627216153</v>
      </c>
      <c r="D229" s="2">
        <f t="shared" si="401"/>
        <v>107.06914249808602</v>
      </c>
      <c r="E229" s="2">
        <f t="shared" si="401"/>
        <v>108.83099964462289</v>
      </c>
      <c r="F229" s="2">
        <f t="shared" si="401"/>
        <v>108.80092150828668</v>
      </c>
      <c r="G229" s="2">
        <f t="shared" si="401"/>
        <v>109.33800174224854</v>
      </c>
      <c r="H229" s="2">
        <f t="shared" si="401"/>
        <v>108.00991973888129</v>
      </c>
      <c r="I229" s="2">
        <f t="shared" si="401"/>
        <v>107.91050990430367</v>
      </c>
      <c r="J229" s="2">
        <f t="shared" si="401"/>
        <v>107.99999999997996</v>
      </c>
      <c r="K229" s="2">
        <f t="shared" si="401"/>
        <v>107.99999993934338</v>
      </c>
      <c r="L229" s="2">
        <f t="shared" si="401"/>
        <v>107.0000000000002</v>
      </c>
      <c r="M229" s="2">
        <f t="shared" si="401"/>
        <v>108.74603902322463</v>
      </c>
      <c r="N229" s="2">
        <f t="shared" si="401"/>
        <v>110.46599308245504</v>
      </c>
      <c r="O229" s="2">
        <f t="shared" si="401"/>
        <v>109.99999948975508</v>
      </c>
      <c r="P229" s="2">
        <f t="shared" si="401"/>
        <v>108.13965028256888</v>
      </c>
      <c r="Q229" s="2">
        <f t="shared" si="401"/>
        <v>100.9765584846599</v>
      </c>
    </row>
    <row r="230" spans="1:68" x14ac:dyDescent="0.25">
      <c r="B230" s="3" t="s">
        <v>38</v>
      </c>
      <c r="C230" s="2">
        <f t="shared" ref="C230:Q230" si="402">C$10 + C$14*$A$227</f>
        <v>158.03593306404778</v>
      </c>
      <c r="D230" s="2">
        <f t="shared" si="402"/>
        <v>187.20268990531275</v>
      </c>
      <c r="E230" s="2">
        <f t="shared" si="402"/>
        <v>155.6430385857785</v>
      </c>
      <c r="F230" s="2">
        <f t="shared" si="402"/>
        <v>155.74647731268934</v>
      </c>
      <c r="G230" s="2">
        <f t="shared" si="402"/>
        <v>156.38230148708058</v>
      </c>
      <c r="H230" s="2">
        <f t="shared" si="402"/>
        <v>155.42835486772543</v>
      </c>
      <c r="I230" s="2">
        <f t="shared" si="402"/>
        <v>155.04793452759344</v>
      </c>
      <c r="J230" s="2">
        <f t="shared" si="402"/>
        <v>156.46570567840055</v>
      </c>
      <c r="K230" s="2">
        <f t="shared" si="402"/>
        <v>154.81366356722077</v>
      </c>
      <c r="L230" s="2">
        <f t="shared" si="402"/>
        <v>155.91806600992774</v>
      </c>
      <c r="M230" s="2">
        <f t="shared" si="402"/>
        <v>155.71618590729986</v>
      </c>
      <c r="N230" s="2">
        <f t="shared" si="402"/>
        <v>158.45427376445528</v>
      </c>
      <c r="O230" s="2">
        <f t="shared" si="402"/>
        <v>161.99783268673713</v>
      </c>
      <c r="P230" s="2">
        <f t="shared" si="402"/>
        <v>157.99680517807866</v>
      </c>
      <c r="Q230" s="2">
        <f t="shared" si="402"/>
        <v>157.9891451932202</v>
      </c>
    </row>
    <row r="231" spans="1:68" x14ac:dyDescent="0.25">
      <c r="A231" s="2">
        <v>2</v>
      </c>
      <c r="B231" s="3" t="s">
        <v>43</v>
      </c>
      <c r="C231" s="2">
        <f t="shared" ref="C231:Q231" si="403">C$10 + C$14*$A$227*$A$231</f>
        <v>170.03593306404778</v>
      </c>
      <c r="D231" s="2">
        <f t="shared" si="403"/>
        <v>199.20268990531275</v>
      </c>
      <c r="E231" s="2">
        <f t="shared" si="403"/>
        <v>163.99942260524853</v>
      </c>
      <c r="F231" s="2">
        <f t="shared" si="403"/>
        <v>165.79436381244847</v>
      </c>
      <c r="G231" s="2">
        <f t="shared" si="403"/>
        <v>166.21168257232154</v>
      </c>
      <c r="H231" s="2">
        <f t="shared" si="403"/>
        <v>165.28536891817873</v>
      </c>
      <c r="I231" s="2">
        <f t="shared" si="403"/>
        <v>164.67669933844394</v>
      </c>
      <c r="J231" s="2">
        <f t="shared" si="403"/>
        <v>167.68845129911696</v>
      </c>
      <c r="K231" s="2">
        <f t="shared" si="403"/>
        <v>164.50901133949083</v>
      </c>
      <c r="L231" s="2">
        <f t="shared" si="403"/>
        <v>167.76247246104069</v>
      </c>
      <c r="M231" s="2">
        <f t="shared" si="403"/>
        <v>166.00000000009516</v>
      </c>
      <c r="N231" s="2">
        <f t="shared" si="403"/>
        <v>169.58470825574722</v>
      </c>
      <c r="O231" s="2">
        <f t="shared" si="403"/>
        <v>173.98763608888603</v>
      </c>
      <c r="P231" s="2">
        <f t="shared" si="403"/>
        <v>169.99680517807866</v>
      </c>
      <c r="Q231" s="2">
        <f t="shared" si="403"/>
        <v>169.9891451932202</v>
      </c>
    </row>
    <row r="234" spans="1:68" x14ac:dyDescent="0.25">
      <c r="S234" s="5"/>
    </row>
    <row r="235" spans="1:68" x14ac:dyDescent="0.25"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</row>
  </sheetData>
  <mergeCells count="21">
    <mergeCell ref="CV20:DJ20"/>
    <mergeCell ref="DL20:DZ20"/>
    <mergeCell ref="EB20:EP20"/>
    <mergeCell ref="C20:Q20"/>
    <mergeCell ref="T20:AH20"/>
    <mergeCell ref="AJ20:AX20"/>
    <mergeCell ref="AZ20:BN20"/>
    <mergeCell ref="BP20:CD20"/>
    <mergeCell ref="CF20:CT20"/>
    <mergeCell ref="EB19:EP19"/>
    <mergeCell ref="A3:A6"/>
    <mergeCell ref="A7:A10"/>
    <mergeCell ref="A11:A14"/>
    <mergeCell ref="C19:Q19"/>
    <mergeCell ref="T19:AH19"/>
    <mergeCell ref="AJ19:AX19"/>
    <mergeCell ref="AZ19:BN19"/>
    <mergeCell ref="BP19:CD19"/>
    <mergeCell ref="CF19:CT19"/>
    <mergeCell ref="CV19:DJ19"/>
    <mergeCell ref="DL19:DZ19"/>
  </mergeCells>
  <conditionalFormatting sqref="AJ223:AX224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:Q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UseSolverColumnC">
                <anchor moveWithCells="1" sizeWithCells="1">
                  <from>
                    <xdr:col>2</xdr:col>
                    <xdr:colOff>9525</xdr:colOff>
                    <xdr:row>0</xdr:row>
                    <xdr:rowOff>9525</xdr:rowOff>
                  </from>
                  <to>
                    <xdr:col>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5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6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7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8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9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0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1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2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4" r:id="rId14" name="Button 12">
              <controlPr defaultSize="0" print="0" autoFill="0" autoPict="0" macro="[0]!UseSolverAll">
                <anchor moveWithCells="1" sizeWithCells="1">
                  <from>
                    <xdr:col>18</xdr:col>
                    <xdr:colOff>9525</xdr:colOff>
                    <xdr:row>0</xdr:row>
                    <xdr:rowOff>9525</xdr:rowOff>
                  </from>
                  <to>
                    <xdr:col>18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5" r:id="rId15" name="Button 13">
              <controlPr defaultSize="0" print="0" autoFill="0" autoPict="0" macro="[0]!UseSolverRow6">
                <anchor moveWithCells="1" sizeWithCells="1">
                  <from>
                    <xdr:col>18</xdr:col>
                    <xdr:colOff>9525</xdr:colOff>
                    <xdr:row>5</xdr:row>
                    <xdr:rowOff>9525</xdr:rowOff>
                  </from>
                  <to>
                    <xdr:col>18</xdr:col>
                    <xdr:colOff>600075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6" r:id="rId16" name="Button 14">
              <controlPr defaultSize="0" print="0" autoFill="0" autoPict="0" macro="[0]!UseSolverRow7">
                <anchor moveWithCells="1" sizeWithCells="1">
                  <from>
                    <xdr:col>18</xdr:col>
                    <xdr:colOff>9525</xdr:colOff>
                    <xdr:row>6</xdr:row>
                    <xdr:rowOff>9525</xdr:rowOff>
                  </from>
                  <to>
                    <xdr:col>18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7" r:id="rId17" name="Button 15">
              <controlPr defaultSize="0" print="0" autoFill="0" autoPict="0" macro="[0]!UseSolverRow8">
                <anchor moveWithCells="1" sizeWithCells="1">
                  <from>
                    <xdr:col>18</xdr:col>
                    <xdr:colOff>9525</xdr:colOff>
                    <xdr:row>7</xdr:row>
                    <xdr:rowOff>9525</xdr:rowOff>
                  </from>
                  <to>
                    <xdr:col>18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8" r:id="rId18" name="Button 16">
              <controlPr defaultSize="0" print="0" autoFill="0" autoPict="0" macro="[0]!UseSolverRow9">
                <anchor moveWithCells="1" sizeWithCells="1">
                  <from>
                    <xdr:col>18</xdr:col>
                    <xdr:colOff>9525</xdr:colOff>
                    <xdr:row>8</xdr:row>
                    <xdr:rowOff>9525</xdr:rowOff>
                  </from>
                  <to>
                    <xdr:col>18</xdr:col>
                    <xdr:colOff>600075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0" r:id="rId19" name="Button 18">
              <controlPr defaultSize="0" print="0" autoFill="0" autoPict="0" macro="[0]!UseSolverRow3">
                <anchor moveWithCells="1" sizeWithCells="1">
                  <from>
                    <xdr:col>18</xdr:col>
                    <xdr:colOff>9525</xdr:colOff>
                    <xdr:row>2</xdr:row>
                    <xdr:rowOff>9525</xdr:rowOff>
                  </from>
                  <to>
                    <xdr:col>18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1" r:id="rId20" name="Button 19">
              <controlPr defaultSize="0" print="0" autoFill="0" autoPict="0" macro="[0]!UseSolverRow4">
                <anchor moveWithCells="1" sizeWithCells="1">
                  <from>
                    <xdr:col>18</xdr:col>
                    <xdr:colOff>9525</xdr:colOff>
                    <xdr:row>3</xdr:row>
                    <xdr:rowOff>9525</xdr:rowOff>
                  </from>
                  <to>
                    <xdr:col>18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2" r:id="rId21" name="Button 20">
              <controlPr defaultSize="0" print="0" autoFill="0" autoPict="0" macro="[0]!UseSolverRow5">
                <anchor moveWithCells="1" sizeWithCells="1">
                  <from>
                    <xdr:col>18</xdr:col>
                    <xdr:colOff>9525</xdr:colOff>
                    <xdr:row>4</xdr:row>
                    <xdr:rowOff>9525</xdr:rowOff>
                  </from>
                  <to>
                    <xdr:col>18</xdr:col>
                    <xdr:colOff>600075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3" r:id="rId22" name="Button 2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4" r:id="rId23" name="Button 22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5" r:id="rId24" name="Button 23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6" r:id="rId25" name="Button 24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7" r:id="rId26" name="Button 25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8" r:id="rId27" name="Button 26">
              <controlPr defaultSize="0" print="0" autoFill="0" autoPict="0" macro="[0]!UseSolverRow10">
                <anchor moveWithCells="1" sizeWithCells="1">
                  <from>
                    <xdr:col>18</xdr:col>
                    <xdr:colOff>9525</xdr:colOff>
                    <xdr:row>9</xdr:row>
                    <xdr:rowOff>9525</xdr:rowOff>
                  </from>
                  <to>
                    <xdr:col>18</xdr:col>
                    <xdr:colOff>600075</xdr:colOff>
                    <xdr:row>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ER235"/>
  <sheetViews>
    <sheetView zoomScale="70" zoomScaleNormal="70" workbookViewId="0">
      <pane xSplit="2" ySplit="21" topLeftCell="C268" activePane="bottomRight" state="frozen"/>
      <selection pane="topRight" activeCell="C1" sqref="C1"/>
      <selection pane="bottomLeft" activeCell="A6" sqref="A6"/>
      <selection pane="bottomRight" activeCell="P9" sqref="P9"/>
    </sheetView>
  </sheetViews>
  <sheetFormatPr defaultRowHeight="15" x14ac:dyDescent="0.25"/>
  <cols>
    <col min="1" max="2" width="9.140625" style="2"/>
    <col min="3" max="3" width="9.140625" style="2" customWidth="1"/>
    <col min="4" max="17" width="9.140625" style="2"/>
    <col min="18" max="18" width="9.7109375" style="2" bestFit="1" customWidth="1"/>
    <col min="19" max="19" width="9.140625" style="2"/>
    <col min="20" max="20" width="9.140625" style="2" customWidth="1"/>
    <col min="21" max="34" width="9.140625" style="2"/>
    <col min="35" max="35" width="10.7109375" style="2" bestFit="1" customWidth="1"/>
    <col min="36" max="131" width="9.140625" style="2"/>
    <col min="132" max="133" width="9.140625" style="2" customWidth="1"/>
    <col min="134" max="16384" width="9.140625" style="2"/>
  </cols>
  <sheetData>
    <row r="1" spans="1:148" ht="15.75" thickBot="1" x14ac:dyDescent="0.3"/>
    <row r="2" spans="1:148" ht="15.75" thickBot="1" x14ac:dyDescent="0.3">
      <c r="B2" s="40">
        <f>SUM(C2:Q2)</f>
        <v>85086.136035199292</v>
      </c>
      <c r="C2" s="41">
        <f>SUMSQ(AJ22:AJ222)</f>
        <v>1185.790526131992</v>
      </c>
      <c r="D2" s="42">
        <f>SUMSQ(AK22:AK222)</f>
        <v>2802.9201989056578</v>
      </c>
      <c r="E2" s="42">
        <f t="shared" ref="E2:Q2" si="0">SUMSQ(AL22:AL222)</f>
        <v>4371.8376967916629</v>
      </c>
      <c r="F2" s="42">
        <f t="shared" si="0"/>
        <v>5791.0043234912755</v>
      </c>
      <c r="G2" s="42">
        <f t="shared" si="0"/>
        <v>6025.0478390439721</v>
      </c>
      <c r="H2" s="42">
        <f t="shared" si="0"/>
        <v>5863.7336019775803</v>
      </c>
      <c r="I2" s="42">
        <f t="shared" si="0"/>
        <v>5882.8696474705148</v>
      </c>
      <c r="J2" s="42">
        <f t="shared" si="0"/>
        <v>6151.3242617174183</v>
      </c>
      <c r="K2" s="42">
        <f t="shared" si="0"/>
        <v>6395.4014201491336</v>
      </c>
      <c r="L2" s="42">
        <f t="shared" si="0"/>
        <v>7425.4575195945554</v>
      </c>
      <c r="M2" s="42">
        <f t="shared" si="0"/>
        <v>7504.1236280660405</v>
      </c>
      <c r="N2" s="42">
        <f t="shared" si="0"/>
        <v>7516.3209808794891</v>
      </c>
      <c r="O2" s="42">
        <f t="shared" si="0"/>
        <v>6846.0840551092797</v>
      </c>
      <c r="P2" s="42">
        <f t="shared" si="0"/>
        <v>5724.4192964796039</v>
      </c>
      <c r="Q2" s="43">
        <f t="shared" si="0"/>
        <v>5599.8010393911118</v>
      </c>
    </row>
    <row r="3" spans="1:148" x14ac:dyDescent="0.25">
      <c r="A3" s="66" t="s">
        <v>5</v>
      </c>
      <c r="B3" s="34" t="s">
        <v>3</v>
      </c>
      <c r="C3" s="44">
        <v>1013.3764825687998</v>
      </c>
      <c r="D3" s="47">
        <v>1231.1199228891799</v>
      </c>
      <c r="E3" s="47">
        <v>1312.2262649117538</v>
      </c>
      <c r="F3" s="47">
        <v>1299.4767869799552</v>
      </c>
      <c r="G3" s="47">
        <v>1368.6828855182255</v>
      </c>
      <c r="H3" s="47">
        <v>1443.9760246269552</v>
      </c>
      <c r="I3" s="47">
        <v>1437.4839000142795</v>
      </c>
      <c r="J3" s="47">
        <v>1476.3971440497266</v>
      </c>
      <c r="K3" s="47">
        <v>1547.0592579085894</v>
      </c>
      <c r="L3" s="47">
        <v>1593.0012493286879</v>
      </c>
      <c r="M3" s="47">
        <v>1602.2230402237308</v>
      </c>
      <c r="N3" s="47">
        <v>1647.2264182509568</v>
      </c>
      <c r="O3" s="47">
        <v>1652.5047565259522</v>
      </c>
      <c r="P3" s="47">
        <v>1573.8795597331591</v>
      </c>
      <c r="Q3" s="54">
        <v>1589.5727741435917</v>
      </c>
      <c r="R3" s="5"/>
      <c r="AZ3" s="5"/>
      <c r="BA3" s="5"/>
      <c r="BC3" s="5"/>
      <c r="BE3" s="5"/>
      <c r="BG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O3" s="5"/>
      <c r="DQ3" s="5"/>
      <c r="DS3" s="5"/>
      <c r="EQ3" s="5"/>
      <c r="ER3" s="5"/>
    </row>
    <row r="4" spans="1:148" x14ac:dyDescent="0.25">
      <c r="A4" s="67"/>
      <c r="B4" s="35" t="s">
        <v>4</v>
      </c>
      <c r="C4" s="45">
        <v>485.44276316939005</v>
      </c>
      <c r="D4" s="19">
        <v>575.66724930801126</v>
      </c>
      <c r="E4" s="19">
        <v>641.47618678461754</v>
      </c>
      <c r="F4" s="19">
        <v>641.21982664608174</v>
      </c>
      <c r="G4" s="19">
        <v>667.06228766989466</v>
      </c>
      <c r="H4" s="19">
        <v>675.7847845965739</v>
      </c>
      <c r="I4" s="19">
        <v>655.01348126620996</v>
      </c>
      <c r="J4" s="19">
        <v>667.09101848197656</v>
      </c>
      <c r="K4" s="19">
        <v>718.65979872516743</v>
      </c>
      <c r="L4" s="19">
        <v>743.90037538418926</v>
      </c>
      <c r="M4" s="19">
        <v>781.820991432548</v>
      </c>
      <c r="N4" s="19">
        <v>802.362145148732</v>
      </c>
      <c r="O4" s="19">
        <v>775.57249756304691</v>
      </c>
      <c r="P4" s="19">
        <v>744.80494201953093</v>
      </c>
      <c r="Q4" s="55">
        <v>773.50426915834908</v>
      </c>
      <c r="R4" s="5"/>
      <c r="AZ4" s="5"/>
      <c r="BA4" s="5"/>
      <c r="BC4" s="5"/>
      <c r="BE4" s="5"/>
      <c r="BG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O4" s="5"/>
      <c r="DQ4" s="5"/>
      <c r="DS4" s="5"/>
      <c r="EQ4" s="5"/>
      <c r="ER4" s="5"/>
    </row>
    <row r="5" spans="1:148" x14ac:dyDescent="0.25">
      <c r="A5" s="67"/>
      <c r="B5" s="35" t="s">
        <v>0</v>
      </c>
      <c r="C5" s="45">
        <v>0</v>
      </c>
      <c r="D5" s="19">
        <v>12.082468373803987</v>
      </c>
      <c r="E5" s="19">
        <v>80.13822311379181</v>
      </c>
      <c r="F5" s="19">
        <v>168.06636562164297</v>
      </c>
      <c r="G5" s="19">
        <v>214.21900452920585</v>
      </c>
      <c r="H5" s="19">
        <v>250.05164050539975</v>
      </c>
      <c r="I5" s="19">
        <v>280.00569174663855</v>
      </c>
      <c r="J5" s="19">
        <v>271.40338363810469</v>
      </c>
      <c r="K5" s="19">
        <v>215.05078220449286</v>
      </c>
      <c r="L5" s="19">
        <v>152.23854391921611</v>
      </c>
      <c r="M5" s="19">
        <v>105.82796313852019</v>
      </c>
      <c r="N5" s="19">
        <v>69.947353329730035</v>
      </c>
      <c r="O5" s="19">
        <v>26.861798310684783</v>
      </c>
      <c r="P5" s="19">
        <v>0</v>
      </c>
      <c r="Q5" s="55">
        <v>0</v>
      </c>
      <c r="R5" s="5"/>
      <c r="S5" s="60"/>
      <c r="AZ5" s="5"/>
      <c r="BA5" s="5"/>
      <c r="BC5" s="5"/>
      <c r="BE5" s="5"/>
      <c r="BG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O5" s="5"/>
      <c r="DQ5" s="5"/>
      <c r="DS5" s="5"/>
      <c r="EQ5" s="5"/>
      <c r="ER5" s="5"/>
    </row>
    <row r="6" spans="1:148" ht="15.75" thickBot="1" x14ac:dyDescent="0.3">
      <c r="A6" s="68"/>
      <c r="B6" s="36" t="s">
        <v>1</v>
      </c>
      <c r="C6" s="46">
        <v>0</v>
      </c>
      <c r="D6" s="48">
        <v>4.5534359959125084</v>
      </c>
      <c r="E6" s="48">
        <v>39.30830159617345</v>
      </c>
      <c r="F6" s="48">
        <v>62.922151670175346</v>
      </c>
      <c r="G6" s="48">
        <v>90.858794220605915</v>
      </c>
      <c r="H6" s="48">
        <v>100.13343512730444</v>
      </c>
      <c r="I6" s="48">
        <v>121.40528866593345</v>
      </c>
      <c r="J6" s="48">
        <v>124.09832284707221</v>
      </c>
      <c r="K6" s="48">
        <v>93.828267486677021</v>
      </c>
      <c r="L6" s="48">
        <v>69.584044209509202</v>
      </c>
      <c r="M6" s="48">
        <v>38.466054115132764</v>
      </c>
      <c r="N6" s="48">
        <v>18.201217175379064</v>
      </c>
      <c r="O6" s="48">
        <v>13.381798241985157</v>
      </c>
      <c r="P6" s="48">
        <v>3.1454289774668074</v>
      </c>
      <c r="Q6" s="56">
        <v>0</v>
      </c>
      <c r="R6" s="19"/>
      <c r="S6" s="60"/>
      <c r="AZ6" s="5"/>
      <c r="BA6" s="5"/>
      <c r="BC6" s="5"/>
      <c r="BE6" s="5"/>
      <c r="BG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O6" s="5"/>
      <c r="DQ6" s="5"/>
      <c r="DS6" s="5"/>
      <c r="EQ6" s="5"/>
      <c r="ER6" s="5"/>
    </row>
    <row r="7" spans="1:148" x14ac:dyDescent="0.25">
      <c r="A7" s="66" t="s">
        <v>6</v>
      </c>
      <c r="B7" s="34" t="s">
        <v>3</v>
      </c>
      <c r="C7" s="45">
        <v>59.638173491674536</v>
      </c>
      <c r="D7" s="19">
        <v>63.957198487775827</v>
      </c>
      <c r="E7" s="19">
        <v>62.24999146298223</v>
      </c>
      <c r="F7" s="19">
        <v>61.491277094451561</v>
      </c>
      <c r="G7" s="19">
        <v>59.99692561170783</v>
      </c>
      <c r="H7" s="19">
        <v>57.968171993500931</v>
      </c>
      <c r="I7" s="19">
        <v>58.444317458850342</v>
      </c>
      <c r="J7" s="19">
        <v>59.104353602716088</v>
      </c>
      <c r="K7" s="19">
        <v>59.583257080463859</v>
      </c>
      <c r="L7" s="19">
        <v>60.926929441341564</v>
      </c>
      <c r="M7" s="19">
        <v>62.171126239284845</v>
      </c>
      <c r="N7" s="19">
        <v>63.051765388784958</v>
      </c>
      <c r="O7" s="19">
        <v>64.203657236959742</v>
      </c>
      <c r="P7" s="19">
        <v>65.653092663907586</v>
      </c>
      <c r="Q7" s="55">
        <v>66.338401189804628</v>
      </c>
      <c r="R7" s="37">
        <v>50</v>
      </c>
      <c r="S7" s="60"/>
      <c r="AZ7" s="5"/>
      <c r="BA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EQ7" s="5"/>
      <c r="ER7" s="5"/>
    </row>
    <row r="8" spans="1:148" x14ac:dyDescent="0.25">
      <c r="A8" s="67"/>
      <c r="B8" s="35" t="s">
        <v>4</v>
      </c>
      <c r="C8" s="45">
        <v>81.019009273087235</v>
      </c>
      <c r="D8" s="19">
        <v>85.21208014009548</v>
      </c>
      <c r="E8" s="19">
        <v>82.968810064747558</v>
      </c>
      <c r="F8" s="19">
        <v>82.259545161197934</v>
      </c>
      <c r="G8" s="19">
        <v>80.762170397007125</v>
      </c>
      <c r="H8" s="19">
        <v>78.910726661566812</v>
      </c>
      <c r="I8" s="19">
        <v>79.11678203715492</v>
      </c>
      <c r="J8" s="19">
        <v>79.698579582628597</v>
      </c>
      <c r="K8" s="19">
        <v>80.115362682224713</v>
      </c>
      <c r="L8" s="19">
        <v>81.110654620298121</v>
      </c>
      <c r="M8" s="19">
        <v>82.261261364261259</v>
      </c>
      <c r="N8" s="19">
        <v>83.184502639771225</v>
      </c>
      <c r="O8" s="19">
        <v>84.65572302088836</v>
      </c>
      <c r="P8" s="19">
        <v>86.544359078233057</v>
      </c>
      <c r="Q8" s="55">
        <v>87.510760026470606</v>
      </c>
      <c r="R8" s="38">
        <v>79</v>
      </c>
      <c r="S8" s="60"/>
      <c r="AZ8" s="5"/>
      <c r="BA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EQ8" s="5"/>
      <c r="ER8" s="5"/>
    </row>
    <row r="9" spans="1:148" x14ac:dyDescent="0.25">
      <c r="A9" s="67"/>
      <c r="B9" s="35" t="s">
        <v>0</v>
      </c>
      <c r="C9" s="45">
        <v>104.69944467153499</v>
      </c>
      <c r="D9" s="19">
        <v>119.47238910738996</v>
      </c>
      <c r="E9" s="19">
        <v>119.17992986791459</v>
      </c>
      <c r="F9" s="19">
        <v>118.80724304459356</v>
      </c>
      <c r="G9" s="19">
        <v>117.7245894355068</v>
      </c>
      <c r="H9" s="19">
        <v>115.98267673822087</v>
      </c>
      <c r="I9" s="19">
        <v>115.92060445765166</v>
      </c>
      <c r="J9" s="19">
        <v>116.28075202375398</v>
      </c>
      <c r="K9" s="19">
        <v>116.0507537967877</v>
      </c>
      <c r="L9" s="19">
        <v>116.92867948927723</v>
      </c>
      <c r="M9" s="19">
        <v>117.7181586534834</v>
      </c>
      <c r="N9" s="19">
        <v>118.55700684706748</v>
      </c>
      <c r="O9" s="19">
        <v>117.68635856691658</v>
      </c>
      <c r="P9" s="19">
        <v>116.80000000042425</v>
      </c>
      <c r="Q9" s="55">
        <v>116.60000000244489</v>
      </c>
      <c r="R9" s="38">
        <v>120</v>
      </c>
      <c r="S9" s="60"/>
      <c r="AZ9" s="5"/>
      <c r="BA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/>
      <c r="DM9" s="5"/>
      <c r="EQ9" s="5"/>
      <c r="ER9" s="5"/>
    </row>
    <row r="10" spans="1:148" ht="15.75" thickBot="1" x14ac:dyDescent="0.3">
      <c r="A10" s="68"/>
      <c r="B10" s="36" t="s">
        <v>1</v>
      </c>
      <c r="C10" s="45">
        <v>147.0002243034188</v>
      </c>
      <c r="D10" s="19">
        <v>141.68189530850913</v>
      </c>
      <c r="E10" s="19">
        <v>145.89912230457224</v>
      </c>
      <c r="F10" s="19">
        <v>145.73073227644596</v>
      </c>
      <c r="G10" s="19">
        <v>144.25344382257006</v>
      </c>
      <c r="H10" s="19">
        <v>142.58350239154032</v>
      </c>
      <c r="I10" s="19">
        <v>142.24724761362791</v>
      </c>
      <c r="J10" s="19">
        <v>142.38945467463026</v>
      </c>
      <c r="K10" s="19">
        <v>142.12078860388417</v>
      </c>
      <c r="L10" s="19">
        <v>142.28279328409107</v>
      </c>
      <c r="M10" s="19">
        <v>143.95970074434177</v>
      </c>
      <c r="N10" s="19">
        <v>144.3997125342861</v>
      </c>
      <c r="O10" s="19">
        <v>147.39990897104019</v>
      </c>
      <c r="P10" s="19">
        <v>144.49865368208225</v>
      </c>
      <c r="Q10" s="55">
        <v>144</v>
      </c>
      <c r="R10" s="39">
        <v>146</v>
      </c>
      <c r="AZ10" s="5"/>
      <c r="BA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EQ10" s="5"/>
      <c r="ER10" s="5"/>
    </row>
    <row r="11" spans="1:148" x14ac:dyDescent="0.25">
      <c r="A11" s="66" t="s">
        <v>7</v>
      </c>
      <c r="B11" s="34" t="s">
        <v>3</v>
      </c>
      <c r="C11" s="44">
        <v>5.302444977222831</v>
      </c>
      <c r="D11" s="47">
        <v>5.2170587384371938</v>
      </c>
      <c r="E11" s="47">
        <v>4.611799407459424</v>
      </c>
      <c r="F11" s="47">
        <v>4.21654609127327</v>
      </c>
      <c r="G11" s="47">
        <v>4.1674936254695494</v>
      </c>
      <c r="H11" s="47">
        <v>4.3872202020399111</v>
      </c>
      <c r="I11" s="47">
        <v>4.1604729246775536</v>
      </c>
      <c r="J11" s="47">
        <v>4.1770937932039915</v>
      </c>
      <c r="K11" s="47">
        <v>4.2761340205666309</v>
      </c>
      <c r="L11" s="47">
        <v>4.3089637727862247</v>
      </c>
      <c r="M11" s="47">
        <v>4.2412362481272474</v>
      </c>
      <c r="N11" s="47">
        <v>4.3618044699027481</v>
      </c>
      <c r="O11" s="47">
        <v>4.5781538928831607</v>
      </c>
      <c r="P11" s="47">
        <v>4.5339380953134141</v>
      </c>
      <c r="Q11" s="54">
        <v>4.845022699774197</v>
      </c>
      <c r="R11" s="37">
        <v>4.5</v>
      </c>
      <c r="AZ11" s="5"/>
      <c r="BA11" s="5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  <c r="CQ11" s="7"/>
      <c r="CR11" s="7"/>
      <c r="CS11" s="7"/>
      <c r="CT11" s="7"/>
      <c r="CV11" s="7"/>
      <c r="CW11" s="7"/>
      <c r="CX11" s="7"/>
      <c r="CY11" s="7"/>
      <c r="CZ11" s="7"/>
      <c r="DA11" s="7"/>
      <c r="DB11" s="7"/>
      <c r="DC11" s="7"/>
      <c r="DD11" s="7"/>
      <c r="DE11" s="7"/>
      <c r="DF11" s="7"/>
      <c r="DG11" s="7"/>
      <c r="DH11" s="7"/>
      <c r="DI11" s="7"/>
      <c r="DJ11" s="7"/>
      <c r="DK11" s="5"/>
      <c r="DL11" s="5"/>
      <c r="DM11" s="5"/>
      <c r="EQ11" s="5"/>
      <c r="ER11" s="5"/>
    </row>
    <row r="12" spans="1:148" x14ac:dyDescent="0.25">
      <c r="A12" s="67"/>
      <c r="B12" s="35" t="s">
        <v>4</v>
      </c>
      <c r="C12" s="45">
        <v>3.9107963667527263</v>
      </c>
      <c r="D12" s="19">
        <v>3.77738875850044</v>
      </c>
      <c r="E12" s="19">
        <v>3.4650986047033947</v>
      </c>
      <c r="F12" s="19">
        <v>3.2384947050131601</v>
      </c>
      <c r="G12" s="19">
        <v>3.2754289220718409</v>
      </c>
      <c r="H12" s="19">
        <v>3.3119385297595096</v>
      </c>
      <c r="I12" s="19">
        <v>3.079067395020763</v>
      </c>
      <c r="J12" s="19">
        <v>3.0462825361904473</v>
      </c>
      <c r="K12" s="19">
        <v>3.1487057529581803</v>
      </c>
      <c r="L12" s="19">
        <v>3.1315680994297801</v>
      </c>
      <c r="M12" s="19">
        <v>3.2102036926966</v>
      </c>
      <c r="N12" s="19">
        <v>3.2766824368306411</v>
      </c>
      <c r="O12" s="19">
        <v>3.3824160678644439</v>
      </c>
      <c r="P12" s="19">
        <v>3.367147256473606</v>
      </c>
      <c r="Q12" s="55">
        <v>3.663084836685508</v>
      </c>
      <c r="R12" s="38">
        <v>4.5</v>
      </c>
      <c r="AZ12" s="5"/>
      <c r="BA12" s="5"/>
      <c r="BP12" s="7"/>
      <c r="BQ12" s="7"/>
      <c r="BR12" s="7"/>
      <c r="BS12" s="7"/>
      <c r="BT12" s="7"/>
      <c r="BU12" s="7"/>
      <c r="BV12" s="7"/>
      <c r="BW12" s="7"/>
      <c r="BX12" s="7"/>
      <c r="BY12" s="7"/>
      <c r="BZ12" s="7"/>
      <c r="CA12" s="7"/>
      <c r="CB12" s="7"/>
      <c r="CC12" s="7"/>
      <c r="CD12" s="7"/>
      <c r="CF12" s="7"/>
      <c r="CG12" s="7"/>
      <c r="CH12" s="7"/>
      <c r="CI12" s="7"/>
      <c r="CJ12" s="7"/>
      <c r="CK12" s="7"/>
      <c r="CL12" s="7"/>
      <c r="CM12" s="7"/>
      <c r="CN12" s="7"/>
      <c r="CO12" s="7"/>
      <c r="CP12" s="7"/>
      <c r="CQ12" s="7"/>
      <c r="CR12" s="7"/>
      <c r="CS12" s="7"/>
      <c r="CT12" s="7"/>
      <c r="CV12" s="7"/>
      <c r="CW12" s="7"/>
      <c r="CX12" s="7"/>
      <c r="CY12" s="7"/>
      <c r="CZ12" s="7"/>
      <c r="DA12" s="7"/>
      <c r="DB12" s="7"/>
      <c r="DC12" s="7"/>
      <c r="DD12" s="7"/>
      <c r="DE12" s="7"/>
      <c r="DF12" s="7"/>
      <c r="DG12" s="7"/>
      <c r="DH12" s="7"/>
      <c r="DI12" s="7"/>
      <c r="DJ12" s="7"/>
      <c r="DK12" s="5"/>
      <c r="DL12" s="5"/>
      <c r="DM12" s="5"/>
      <c r="EQ12" s="5"/>
      <c r="ER12" s="5"/>
    </row>
    <row r="13" spans="1:148" x14ac:dyDescent="0.25">
      <c r="A13" s="67"/>
      <c r="B13" s="35" t="s">
        <v>0</v>
      </c>
      <c r="C13" s="45">
        <v>3.1502776648960933</v>
      </c>
      <c r="D13" s="19">
        <v>3.1574630422766581</v>
      </c>
      <c r="E13" s="19">
        <v>3.5140805958785153</v>
      </c>
      <c r="F13" s="19">
        <v>3.496774879008735</v>
      </c>
      <c r="G13" s="19">
        <v>3.5748631453900224</v>
      </c>
      <c r="H13" s="19">
        <v>3.6608922609765799</v>
      </c>
      <c r="I13" s="19">
        <v>3.55444928577734</v>
      </c>
      <c r="J13" s="19">
        <v>3.5054011086866148</v>
      </c>
      <c r="K13" s="19">
        <v>3.5049044936145552</v>
      </c>
      <c r="L13" s="19">
        <v>3.5106706083305452</v>
      </c>
      <c r="M13" s="19">
        <v>3.2832965928570843</v>
      </c>
      <c r="N13" s="19">
        <v>3.5190022915109735</v>
      </c>
      <c r="O13" s="19">
        <v>3.5621707584172206</v>
      </c>
      <c r="P13" s="19">
        <v>3.6</v>
      </c>
      <c r="Q13" s="55">
        <v>3.6999999991531367</v>
      </c>
      <c r="R13" s="38">
        <v>4.5</v>
      </c>
    </row>
    <row r="14" spans="1:148" ht="15.75" thickBot="1" x14ac:dyDescent="0.3">
      <c r="A14" s="68"/>
      <c r="B14" s="36" t="s">
        <v>1</v>
      </c>
      <c r="C14" s="46">
        <v>4</v>
      </c>
      <c r="D14" s="48">
        <v>3.7724726771439085</v>
      </c>
      <c r="E14" s="48">
        <v>3.9495611530473353</v>
      </c>
      <c r="F14" s="48">
        <v>2.9815691097075709</v>
      </c>
      <c r="G14" s="48">
        <v>3.7914141261526768</v>
      </c>
      <c r="H14" s="48">
        <v>3.2967371408142285</v>
      </c>
      <c r="I14" s="48">
        <v>3.42908005285146</v>
      </c>
      <c r="J14" s="48">
        <v>3.6947273912659639</v>
      </c>
      <c r="K14" s="48">
        <v>3.5603946952964769</v>
      </c>
      <c r="L14" s="48">
        <v>3.6413967411428843</v>
      </c>
      <c r="M14" s="48">
        <v>3.6</v>
      </c>
      <c r="N14" s="48">
        <v>3.3749427508216674</v>
      </c>
      <c r="O14" s="48">
        <v>3.9334262939089957</v>
      </c>
      <c r="P14" s="48">
        <v>3.9992921237902523</v>
      </c>
      <c r="Q14" s="56">
        <v>4.0090769361840097</v>
      </c>
      <c r="R14" s="39">
        <v>4.5</v>
      </c>
    </row>
    <row r="15" spans="1:148" x14ac:dyDescent="0.25">
      <c r="A15" s="3" t="s">
        <v>45</v>
      </c>
      <c r="C15" s="3">
        <v>4.26</v>
      </c>
      <c r="D15" s="3">
        <v>4.66</v>
      </c>
      <c r="E15" s="3">
        <v>5.15</v>
      </c>
      <c r="F15" s="3">
        <v>6.05</v>
      </c>
      <c r="G15" s="3">
        <v>6.67</v>
      </c>
      <c r="H15" s="3">
        <v>7.08</v>
      </c>
      <c r="I15" s="3">
        <v>7.51</v>
      </c>
      <c r="J15" s="3">
        <v>8.09</v>
      </c>
      <c r="K15" s="3">
        <v>8.76</v>
      </c>
      <c r="L15" s="3">
        <v>9.2100000000000009</v>
      </c>
      <c r="M15" s="3">
        <v>9.6</v>
      </c>
      <c r="N15" s="3">
        <v>10.08</v>
      </c>
      <c r="O15" s="3">
        <v>10.58</v>
      </c>
      <c r="P15" s="3">
        <v>11.06</v>
      </c>
      <c r="Q15" s="3">
        <v>11.46</v>
      </c>
      <c r="BP15" s="3">
        <v>5</v>
      </c>
    </row>
    <row r="16" spans="1:148" x14ac:dyDescent="0.25">
      <c r="A16" s="3" t="s">
        <v>17</v>
      </c>
      <c r="B16" s="3"/>
      <c r="C16" s="50">
        <f>C5/(C3*0.768+C5)</f>
        <v>0</v>
      </c>
      <c r="D16" s="50">
        <f t="shared" ref="D16:Q17" si="1">D5/(D3*0.768+D5)</f>
        <v>1.2617677851524615E-2</v>
      </c>
      <c r="E16" s="50">
        <f t="shared" si="1"/>
        <v>7.3661330082566215E-2</v>
      </c>
      <c r="F16" s="50">
        <f t="shared" si="1"/>
        <v>0.144131272448006</v>
      </c>
      <c r="G16" s="50">
        <f t="shared" si="1"/>
        <v>0.16929390963349891</v>
      </c>
      <c r="H16" s="50">
        <f t="shared" si="1"/>
        <v>0.18399337662061271</v>
      </c>
      <c r="I16" s="50">
        <f t="shared" si="1"/>
        <v>0.20231722674716029</v>
      </c>
      <c r="J16" s="50">
        <f t="shared" si="1"/>
        <v>0.1931316753896993</v>
      </c>
      <c r="K16" s="50">
        <f t="shared" si="1"/>
        <v>0.15325824078988218</v>
      </c>
      <c r="L16" s="50">
        <f t="shared" si="1"/>
        <v>0.11066553960510657</v>
      </c>
      <c r="M16" s="50">
        <f t="shared" si="1"/>
        <v>7.9192674519792589E-2</v>
      </c>
      <c r="N16" s="50">
        <f t="shared" si="1"/>
        <v>5.2394344507723116E-2</v>
      </c>
      <c r="O16" s="50">
        <f t="shared" si="1"/>
        <v>2.0726928904387786E-2</v>
      </c>
      <c r="P16" s="50">
        <f t="shared" si="1"/>
        <v>0</v>
      </c>
      <c r="Q16" s="50">
        <f t="shared" si="1"/>
        <v>0</v>
      </c>
      <c r="R16" s="51" t="s">
        <v>58</v>
      </c>
    </row>
    <row r="17" spans="2:146" x14ac:dyDescent="0.25">
      <c r="B17" s="3"/>
      <c r="C17" s="52">
        <f>C6/(C4*0.768+C6)</f>
        <v>0</v>
      </c>
      <c r="D17" s="52">
        <f t="shared" si="1"/>
        <v>1.0194277567372704E-2</v>
      </c>
      <c r="E17" s="52">
        <f t="shared" si="1"/>
        <v>7.3893061218862327E-2</v>
      </c>
      <c r="F17" s="52">
        <f t="shared" si="1"/>
        <v>0.11329588281541664</v>
      </c>
      <c r="G17" s="52">
        <f t="shared" si="1"/>
        <v>0.1506373066368677</v>
      </c>
      <c r="H17" s="52">
        <f t="shared" si="1"/>
        <v>0.1617308812871488</v>
      </c>
      <c r="I17" s="52">
        <f t="shared" si="1"/>
        <v>0.19441779438964682</v>
      </c>
      <c r="J17" s="52">
        <f t="shared" si="1"/>
        <v>0.19499308474474331</v>
      </c>
      <c r="K17" s="52">
        <f t="shared" si="1"/>
        <v>0.145299203754336</v>
      </c>
      <c r="L17" s="52">
        <f t="shared" si="1"/>
        <v>0.10857246835175902</v>
      </c>
      <c r="M17" s="52">
        <f t="shared" si="1"/>
        <v>6.0206258630880159E-2</v>
      </c>
      <c r="N17" s="52">
        <f t="shared" si="1"/>
        <v>2.8689749276842921E-2</v>
      </c>
      <c r="O17" s="52">
        <f t="shared" si="1"/>
        <v>2.1972621264092142E-2</v>
      </c>
      <c r="P17" s="52">
        <f t="shared" si="1"/>
        <v>5.4688311193740831E-3</v>
      </c>
      <c r="Q17" s="52">
        <f t="shared" si="1"/>
        <v>0</v>
      </c>
      <c r="R17" s="53" t="s">
        <v>59</v>
      </c>
    </row>
    <row r="18" spans="2:146" x14ac:dyDescent="0.25">
      <c r="C18" s="64">
        <f>C16/MAX($C$16:$Q$16)*100</f>
        <v>0</v>
      </c>
      <c r="D18" s="64">
        <f t="shared" ref="D18:Q18" si="2">D16/MAX($C$16:$Q$16)</f>
        <v>6.2365810635063558E-2</v>
      </c>
      <c r="E18" s="64">
        <f t="shared" si="2"/>
        <v>0.36408827496742124</v>
      </c>
      <c r="F18" s="64">
        <f t="shared" si="2"/>
        <v>0.71240237307191645</v>
      </c>
      <c r="G18" s="64">
        <f t="shared" si="2"/>
        <v>0.83677456613750811</v>
      </c>
      <c r="H18" s="64">
        <f t="shared" si="2"/>
        <v>0.90943010429137972</v>
      </c>
      <c r="I18" s="64">
        <f t="shared" si="2"/>
        <v>1</v>
      </c>
      <c r="J18" s="64">
        <f t="shared" si="2"/>
        <v>0.95459827368560979</v>
      </c>
      <c r="K18" s="64">
        <f t="shared" si="2"/>
        <v>0.75751453919152389</v>
      </c>
      <c r="L18" s="64">
        <f t="shared" si="2"/>
        <v>0.54699019645720737</v>
      </c>
      <c r="M18" s="64">
        <f t="shared" si="2"/>
        <v>0.39142823274639477</v>
      </c>
      <c r="N18" s="64">
        <f t="shared" si="2"/>
        <v>0.25897124703672086</v>
      </c>
      <c r="O18" s="64">
        <f t="shared" si="2"/>
        <v>0.10244767209215765</v>
      </c>
      <c r="P18" s="64">
        <f t="shared" si="2"/>
        <v>0</v>
      </c>
      <c r="Q18" s="64">
        <f t="shared" si="2"/>
        <v>0</v>
      </c>
      <c r="BP18" s="3">
        <v>5</v>
      </c>
    </row>
    <row r="19" spans="2:146" s="18" customFormat="1" x14ac:dyDescent="0.25">
      <c r="C19" s="65" t="s">
        <v>8</v>
      </c>
      <c r="D19" s="65"/>
      <c r="E19" s="65"/>
      <c r="F19" s="65"/>
      <c r="G19" s="65"/>
      <c r="H19" s="65"/>
      <c r="I19" s="65"/>
      <c r="J19" s="65"/>
      <c r="K19" s="65"/>
      <c r="L19" s="65"/>
      <c r="M19" s="65"/>
      <c r="N19" s="65"/>
      <c r="O19" s="65"/>
      <c r="P19" s="65"/>
      <c r="Q19" s="65"/>
      <c r="S19" s="2"/>
      <c r="T19" s="65" t="s">
        <v>9</v>
      </c>
      <c r="U19" s="65"/>
      <c r="V19" s="65"/>
      <c r="W19" s="65"/>
      <c r="X19" s="65"/>
      <c r="Y19" s="65"/>
      <c r="Z19" s="65"/>
      <c r="AA19" s="65"/>
      <c r="AB19" s="65"/>
      <c r="AC19" s="65"/>
      <c r="AD19" s="65"/>
      <c r="AE19" s="65"/>
      <c r="AF19" s="65"/>
      <c r="AG19" s="65"/>
      <c r="AH19" s="65"/>
      <c r="AJ19" s="65" t="s">
        <v>16</v>
      </c>
      <c r="AK19" s="65"/>
      <c r="AL19" s="65"/>
      <c r="AM19" s="65"/>
      <c r="AN19" s="65"/>
      <c r="AO19" s="65"/>
      <c r="AP19" s="65"/>
      <c r="AQ19" s="65"/>
      <c r="AR19" s="65"/>
      <c r="AS19" s="65"/>
      <c r="AT19" s="65"/>
      <c r="AU19" s="65"/>
      <c r="AV19" s="65"/>
      <c r="AW19" s="65"/>
      <c r="AX19" s="65"/>
      <c r="AZ19" s="65" t="s">
        <v>25</v>
      </c>
      <c r="BA19" s="65"/>
      <c r="BB19" s="65"/>
      <c r="BC19" s="65"/>
      <c r="BD19" s="65"/>
      <c r="BE19" s="65"/>
      <c r="BF19" s="65"/>
      <c r="BG19" s="65"/>
      <c r="BH19" s="65"/>
      <c r="BI19" s="65"/>
      <c r="BJ19" s="65"/>
      <c r="BK19" s="65"/>
      <c r="BL19" s="65"/>
      <c r="BM19" s="65"/>
      <c r="BN19" s="65"/>
      <c r="BP19" s="65" t="s">
        <v>32</v>
      </c>
      <c r="BQ19" s="65"/>
      <c r="BR19" s="65"/>
      <c r="BS19" s="65"/>
      <c r="BT19" s="65"/>
      <c r="BU19" s="65"/>
      <c r="BV19" s="65"/>
      <c r="BW19" s="65"/>
      <c r="BX19" s="65"/>
      <c r="BY19" s="65"/>
      <c r="BZ19" s="65"/>
      <c r="CA19" s="65"/>
      <c r="CB19" s="65"/>
      <c r="CC19" s="65"/>
      <c r="CD19" s="65"/>
      <c r="CF19" s="65" t="s">
        <v>33</v>
      </c>
      <c r="CG19" s="65"/>
      <c r="CH19" s="65"/>
      <c r="CI19" s="65"/>
      <c r="CJ19" s="65"/>
      <c r="CK19" s="65"/>
      <c r="CL19" s="65"/>
      <c r="CM19" s="65"/>
      <c r="CN19" s="65"/>
      <c r="CO19" s="65"/>
      <c r="CP19" s="65"/>
      <c r="CQ19" s="65"/>
      <c r="CR19" s="65"/>
      <c r="CS19" s="65"/>
      <c r="CT19" s="65"/>
      <c r="CV19" s="65" t="s">
        <v>26</v>
      </c>
      <c r="CW19" s="65"/>
      <c r="CX19" s="65"/>
      <c r="CY19" s="65"/>
      <c r="CZ19" s="65"/>
      <c r="DA19" s="65"/>
      <c r="DB19" s="65"/>
      <c r="DC19" s="65"/>
      <c r="DD19" s="65"/>
      <c r="DE19" s="65"/>
      <c r="DF19" s="65"/>
      <c r="DG19" s="65"/>
      <c r="DH19" s="65"/>
      <c r="DI19" s="65"/>
      <c r="DJ19" s="65"/>
      <c r="DL19" s="65" t="s">
        <v>27</v>
      </c>
      <c r="DM19" s="65"/>
      <c r="DN19" s="65"/>
      <c r="DO19" s="65"/>
      <c r="DP19" s="65"/>
      <c r="DQ19" s="65"/>
      <c r="DR19" s="65"/>
      <c r="DS19" s="65"/>
      <c r="DT19" s="65"/>
      <c r="DU19" s="65"/>
      <c r="DV19" s="65"/>
      <c r="DW19" s="65"/>
      <c r="DX19" s="65"/>
      <c r="DY19" s="65"/>
      <c r="DZ19" s="65"/>
      <c r="EB19" s="65" t="s">
        <v>31</v>
      </c>
      <c r="EC19" s="65"/>
      <c r="ED19" s="65"/>
      <c r="EE19" s="65"/>
      <c r="EF19" s="65"/>
      <c r="EG19" s="65"/>
      <c r="EH19" s="65"/>
      <c r="EI19" s="65"/>
      <c r="EJ19" s="65"/>
      <c r="EK19" s="65"/>
      <c r="EL19" s="65"/>
      <c r="EM19" s="65"/>
      <c r="EN19" s="65"/>
      <c r="EO19" s="65"/>
      <c r="EP19" s="65"/>
    </row>
    <row r="20" spans="2:146" x14ac:dyDescent="0.25">
      <c r="C20" s="69" t="s">
        <v>45</v>
      </c>
      <c r="D20" s="69"/>
      <c r="E20" s="69"/>
      <c r="F20" s="69"/>
      <c r="G20" s="69"/>
      <c r="H20" s="69"/>
      <c r="I20" s="69"/>
      <c r="J20" s="69"/>
      <c r="K20" s="69"/>
      <c r="L20" s="69"/>
      <c r="M20" s="69"/>
      <c r="N20" s="69"/>
      <c r="O20" s="69"/>
      <c r="P20" s="69"/>
      <c r="Q20" s="69"/>
      <c r="T20" s="69" t="s">
        <v>45</v>
      </c>
      <c r="U20" s="69"/>
      <c r="V20" s="69"/>
      <c r="W20" s="69"/>
      <c r="X20" s="69"/>
      <c r="Y20" s="69"/>
      <c r="Z20" s="69"/>
      <c r="AA20" s="69"/>
      <c r="AB20" s="69"/>
      <c r="AC20" s="69"/>
      <c r="AD20" s="69"/>
      <c r="AE20" s="69"/>
      <c r="AF20" s="69"/>
      <c r="AG20" s="69"/>
      <c r="AH20" s="69"/>
      <c r="AJ20" s="69" t="s">
        <v>45</v>
      </c>
      <c r="AK20" s="69"/>
      <c r="AL20" s="69"/>
      <c r="AM20" s="69"/>
      <c r="AN20" s="69"/>
      <c r="AO20" s="69"/>
      <c r="AP20" s="69"/>
      <c r="AQ20" s="69"/>
      <c r="AR20" s="69"/>
      <c r="AS20" s="69"/>
      <c r="AT20" s="69"/>
      <c r="AU20" s="69"/>
      <c r="AV20" s="69"/>
      <c r="AW20" s="69"/>
      <c r="AX20" s="69"/>
      <c r="AZ20" s="69" t="s">
        <v>45</v>
      </c>
      <c r="BA20" s="69"/>
      <c r="BB20" s="69"/>
      <c r="BC20" s="69"/>
      <c r="BD20" s="69"/>
      <c r="BE20" s="69"/>
      <c r="BF20" s="69"/>
      <c r="BG20" s="69"/>
      <c r="BH20" s="69"/>
      <c r="BI20" s="69"/>
      <c r="BJ20" s="69"/>
      <c r="BK20" s="69"/>
      <c r="BL20" s="69"/>
      <c r="BM20" s="69"/>
      <c r="BN20" s="69"/>
      <c r="BP20" s="69" t="s">
        <v>45</v>
      </c>
      <c r="BQ20" s="69"/>
      <c r="BR20" s="69"/>
      <c r="BS20" s="69"/>
      <c r="BT20" s="69"/>
      <c r="BU20" s="69"/>
      <c r="BV20" s="69"/>
      <c r="BW20" s="69"/>
      <c r="BX20" s="69"/>
      <c r="BY20" s="69"/>
      <c r="BZ20" s="69"/>
      <c r="CA20" s="69"/>
      <c r="CB20" s="69"/>
      <c r="CC20" s="69"/>
      <c r="CD20" s="69"/>
      <c r="CF20" s="69" t="s">
        <v>45</v>
      </c>
      <c r="CG20" s="69"/>
      <c r="CH20" s="69"/>
      <c r="CI20" s="69"/>
      <c r="CJ20" s="69"/>
      <c r="CK20" s="69"/>
      <c r="CL20" s="69"/>
      <c r="CM20" s="69"/>
      <c r="CN20" s="69"/>
      <c r="CO20" s="69"/>
      <c r="CP20" s="69"/>
      <c r="CQ20" s="69"/>
      <c r="CR20" s="69"/>
      <c r="CS20" s="69"/>
      <c r="CT20" s="69"/>
      <c r="CV20" s="69" t="s">
        <v>45</v>
      </c>
      <c r="CW20" s="69"/>
      <c r="CX20" s="69"/>
      <c r="CY20" s="69"/>
      <c r="CZ20" s="69"/>
      <c r="DA20" s="69"/>
      <c r="DB20" s="69"/>
      <c r="DC20" s="69"/>
      <c r="DD20" s="69"/>
      <c r="DE20" s="69"/>
      <c r="DF20" s="69"/>
      <c r="DG20" s="69"/>
      <c r="DH20" s="69"/>
      <c r="DI20" s="69"/>
      <c r="DJ20" s="69"/>
      <c r="DL20" s="69" t="s">
        <v>45</v>
      </c>
      <c r="DM20" s="69"/>
      <c r="DN20" s="69"/>
      <c r="DO20" s="69"/>
      <c r="DP20" s="69"/>
      <c r="DQ20" s="69"/>
      <c r="DR20" s="69"/>
      <c r="DS20" s="69"/>
      <c r="DT20" s="69"/>
      <c r="DU20" s="69"/>
      <c r="DV20" s="69"/>
      <c r="DW20" s="69"/>
      <c r="DX20" s="69"/>
      <c r="DY20" s="69"/>
      <c r="DZ20" s="69"/>
      <c r="EB20" s="69" t="s">
        <v>45</v>
      </c>
      <c r="EC20" s="69"/>
      <c r="ED20" s="69"/>
      <c r="EE20" s="69"/>
      <c r="EF20" s="69"/>
      <c r="EG20" s="69"/>
      <c r="EH20" s="69"/>
      <c r="EI20" s="69"/>
      <c r="EJ20" s="69"/>
      <c r="EK20" s="69"/>
      <c r="EL20" s="69"/>
      <c r="EM20" s="69"/>
      <c r="EN20" s="69"/>
      <c r="EO20" s="69"/>
      <c r="EP20" s="69"/>
    </row>
    <row r="21" spans="2:146" s="10" customFormat="1" x14ac:dyDescent="0.25">
      <c r="B21" s="10" t="s">
        <v>2</v>
      </c>
      <c r="C21" s="63">
        <v>4.26</v>
      </c>
      <c r="D21" s="63">
        <v>4.66</v>
      </c>
      <c r="E21" s="63">
        <v>5.15</v>
      </c>
      <c r="F21" s="63">
        <v>6.05</v>
      </c>
      <c r="G21" s="63">
        <v>6.67</v>
      </c>
      <c r="H21" s="63">
        <v>7.08</v>
      </c>
      <c r="I21" s="63">
        <v>7.51</v>
      </c>
      <c r="J21" s="63">
        <v>8.09</v>
      </c>
      <c r="K21" s="63">
        <v>8.76</v>
      </c>
      <c r="L21" s="63">
        <v>9.2100000000000009</v>
      </c>
      <c r="M21" s="63">
        <v>9.6</v>
      </c>
      <c r="N21" s="63">
        <v>10.08</v>
      </c>
      <c r="O21" s="63">
        <v>10.58</v>
      </c>
      <c r="P21" s="63">
        <v>11.06</v>
      </c>
      <c r="Q21" s="63">
        <v>11.46</v>
      </c>
      <c r="S21" s="2"/>
      <c r="T21" s="63">
        <v>4.26</v>
      </c>
      <c r="U21" s="63">
        <v>4.66</v>
      </c>
      <c r="V21" s="63">
        <v>5.15</v>
      </c>
      <c r="W21" s="63">
        <v>6.05</v>
      </c>
      <c r="X21" s="63">
        <v>6.67</v>
      </c>
      <c r="Y21" s="63">
        <v>7.08</v>
      </c>
      <c r="Z21" s="63">
        <v>7.51</v>
      </c>
      <c r="AA21" s="63">
        <v>8.09</v>
      </c>
      <c r="AB21" s="63">
        <v>8.76</v>
      </c>
      <c r="AC21" s="63">
        <v>9.2100000000000009</v>
      </c>
      <c r="AD21" s="63">
        <v>9.6</v>
      </c>
      <c r="AE21" s="63">
        <v>10.08</v>
      </c>
      <c r="AF21" s="63">
        <v>10.58</v>
      </c>
      <c r="AG21" s="63">
        <v>11.06</v>
      </c>
      <c r="AH21" s="63">
        <v>11.46</v>
      </c>
      <c r="AJ21" s="63">
        <v>4.26</v>
      </c>
      <c r="AK21" s="63">
        <v>4.66</v>
      </c>
      <c r="AL21" s="63">
        <v>5.15</v>
      </c>
      <c r="AM21" s="63">
        <v>6.05</v>
      </c>
      <c r="AN21" s="63">
        <v>6.67</v>
      </c>
      <c r="AO21" s="63">
        <v>7.08</v>
      </c>
      <c r="AP21" s="63">
        <v>7.51</v>
      </c>
      <c r="AQ21" s="63">
        <v>8.09</v>
      </c>
      <c r="AR21" s="63">
        <v>8.76</v>
      </c>
      <c r="AS21" s="63">
        <v>9.2100000000000009</v>
      </c>
      <c r="AT21" s="63">
        <v>9.6</v>
      </c>
      <c r="AU21" s="63">
        <v>10.08</v>
      </c>
      <c r="AV21" s="63">
        <v>10.58</v>
      </c>
      <c r="AW21" s="63">
        <v>11.06</v>
      </c>
      <c r="AX21" s="63">
        <v>11.46</v>
      </c>
      <c r="AZ21" s="63">
        <v>4.26</v>
      </c>
      <c r="BA21" s="63">
        <v>4.66</v>
      </c>
      <c r="BB21" s="63">
        <v>5.15</v>
      </c>
      <c r="BC21" s="63">
        <v>6.05</v>
      </c>
      <c r="BD21" s="63">
        <v>6.67</v>
      </c>
      <c r="BE21" s="63">
        <v>7.08</v>
      </c>
      <c r="BF21" s="63">
        <v>7.51</v>
      </c>
      <c r="BG21" s="63">
        <v>8.09</v>
      </c>
      <c r="BH21" s="63">
        <v>8.76</v>
      </c>
      <c r="BI21" s="63">
        <v>9.2100000000000009</v>
      </c>
      <c r="BJ21" s="63">
        <v>9.6</v>
      </c>
      <c r="BK21" s="63">
        <v>10.08</v>
      </c>
      <c r="BL21" s="63">
        <v>10.58</v>
      </c>
      <c r="BM21" s="63">
        <v>11.06</v>
      </c>
      <c r="BN21" s="63">
        <v>11.46</v>
      </c>
      <c r="BP21" s="63">
        <v>4.26</v>
      </c>
      <c r="BQ21" s="63">
        <v>4.66</v>
      </c>
      <c r="BR21" s="63">
        <v>5.15</v>
      </c>
      <c r="BS21" s="63">
        <v>6.05</v>
      </c>
      <c r="BT21" s="63">
        <v>6.67</v>
      </c>
      <c r="BU21" s="63">
        <v>7.08</v>
      </c>
      <c r="BV21" s="63">
        <v>7.51</v>
      </c>
      <c r="BW21" s="63">
        <v>8.09</v>
      </c>
      <c r="BX21" s="63">
        <v>8.76</v>
      </c>
      <c r="BY21" s="63">
        <v>9.2100000000000009</v>
      </c>
      <c r="BZ21" s="63">
        <v>9.6</v>
      </c>
      <c r="CA21" s="63">
        <v>10.08</v>
      </c>
      <c r="CB21" s="63">
        <v>10.58</v>
      </c>
      <c r="CC21" s="63">
        <v>11.06</v>
      </c>
      <c r="CD21" s="63">
        <v>11.46</v>
      </c>
      <c r="CF21" s="63">
        <v>4.26</v>
      </c>
      <c r="CG21" s="63">
        <v>4.66</v>
      </c>
      <c r="CH21" s="63">
        <v>5.15</v>
      </c>
      <c r="CI21" s="63">
        <v>6.05</v>
      </c>
      <c r="CJ21" s="63">
        <v>6.67</v>
      </c>
      <c r="CK21" s="63">
        <v>7.08</v>
      </c>
      <c r="CL21" s="63">
        <v>7.51</v>
      </c>
      <c r="CM21" s="63">
        <v>8.09</v>
      </c>
      <c r="CN21" s="63">
        <v>8.76</v>
      </c>
      <c r="CO21" s="63">
        <v>9.2100000000000009</v>
      </c>
      <c r="CP21" s="63">
        <v>9.6</v>
      </c>
      <c r="CQ21" s="63">
        <v>10.08</v>
      </c>
      <c r="CR21" s="63">
        <v>10.58</v>
      </c>
      <c r="CS21" s="63">
        <v>11.06</v>
      </c>
      <c r="CT21" s="63">
        <v>11.46</v>
      </c>
      <c r="CV21" s="63">
        <v>4.26</v>
      </c>
      <c r="CW21" s="63">
        <v>4.66</v>
      </c>
      <c r="CX21" s="63">
        <v>5.15</v>
      </c>
      <c r="CY21" s="63">
        <v>6.05</v>
      </c>
      <c r="CZ21" s="63">
        <v>6.67</v>
      </c>
      <c r="DA21" s="63">
        <v>7.08</v>
      </c>
      <c r="DB21" s="63">
        <v>7.51</v>
      </c>
      <c r="DC21" s="63">
        <v>8.09</v>
      </c>
      <c r="DD21" s="63">
        <v>8.76</v>
      </c>
      <c r="DE21" s="63">
        <v>9.2100000000000009</v>
      </c>
      <c r="DF21" s="63">
        <v>9.6</v>
      </c>
      <c r="DG21" s="63">
        <v>10.08</v>
      </c>
      <c r="DH21" s="63">
        <v>10.58</v>
      </c>
      <c r="DI21" s="63">
        <v>11.06</v>
      </c>
      <c r="DJ21" s="63">
        <v>11.46</v>
      </c>
      <c r="DL21" s="63">
        <v>4.26</v>
      </c>
      <c r="DM21" s="63">
        <v>4.66</v>
      </c>
      <c r="DN21" s="63">
        <v>5.15</v>
      </c>
      <c r="DO21" s="63">
        <v>6.05</v>
      </c>
      <c r="DP21" s="63">
        <v>6.67</v>
      </c>
      <c r="DQ21" s="63">
        <v>7.08</v>
      </c>
      <c r="DR21" s="63">
        <v>7.51</v>
      </c>
      <c r="DS21" s="63">
        <v>8.09</v>
      </c>
      <c r="DT21" s="63">
        <v>8.76</v>
      </c>
      <c r="DU21" s="63">
        <v>9.2100000000000009</v>
      </c>
      <c r="DV21" s="63">
        <v>9.6</v>
      </c>
      <c r="DW21" s="63">
        <v>10.08</v>
      </c>
      <c r="DX21" s="63">
        <v>10.58</v>
      </c>
      <c r="DY21" s="63">
        <v>11.06</v>
      </c>
      <c r="DZ21" s="63">
        <v>11.46</v>
      </c>
      <c r="EB21" s="63">
        <v>4.26</v>
      </c>
      <c r="EC21" s="63">
        <v>4.66</v>
      </c>
      <c r="ED21" s="63">
        <v>5.15</v>
      </c>
      <c r="EE21" s="63">
        <v>6.05</v>
      </c>
      <c r="EF21" s="63">
        <v>6.67</v>
      </c>
      <c r="EG21" s="63">
        <v>7.08</v>
      </c>
      <c r="EH21" s="63">
        <v>7.51</v>
      </c>
      <c r="EI21" s="63">
        <v>8.09</v>
      </c>
      <c r="EJ21" s="63">
        <v>8.76</v>
      </c>
      <c r="EK21" s="63">
        <v>9.2100000000000009</v>
      </c>
      <c r="EL21" s="63">
        <v>9.6</v>
      </c>
      <c r="EM21" s="63">
        <v>10.08</v>
      </c>
      <c r="EN21" s="63">
        <v>10.58</v>
      </c>
      <c r="EO21" s="63">
        <v>11.06</v>
      </c>
      <c r="EP21" s="63">
        <v>11.46</v>
      </c>
    </row>
    <row r="22" spans="2:146" x14ac:dyDescent="0.25">
      <c r="B22" s="2">
        <v>0</v>
      </c>
      <c r="C22" s="49">
        <v>37.148099999999999</v>
      </c>
      <c r="D22" s="49">
        <v>43.518999999999998</v>
      </c>
      <c r="E22" s="49">
        <v>48.576999999999998</v>
      </c>
      <c r="F22" s="49">
        <v>52.731000000000002</v>
      </c>
      <c r="G22" s="49">
        <v>57.134999999999998</v>
      </c>
      <c r="H22" s="49">
        <v>60.095999999999997</v>
      </c>
      <c r="I22" s="49">
        <v>62.231000000000002</v>
      </c>
      <c r="J22" s="49">
        <v>64.096000000000004</v>
      </c>
      <c r="K22" s="49">
        <v>65.691999999999993</v>
      </c>
      <c r="L22" s="49">
        <v>67.846000000000004</v>
      </c>
      <c r="M22" s="49">
        <v>65.037999999999997</v>
      </c>
      <c r="N22" s="49">
        <v>65.480999999999995</v>
      </c>
      <c r="O22" s="49">
        <v>65.037999999999997</v>
      </c>
      <c r="P22" s="49">
        <v>64.730999999999995</v>
      </c>
      <c r="Q22" s="49">
        <v>59.537999999999997</v>
      </c>
      <c r="T22" s="4" t="e">
        <f t="shared" ref="T22:AH38" si="3">AZ22+(C$3*_xlfn.NORM.DIST($B22,C$7,C$11,FALSE))+(C$4*_xlfn.NORM.DIST($B22,C$8,C$12,FALSE))+(C$5*_xlfn.NORM.DIST($B22,C$9,C$13,FALSE))+(C$6*_xlfn.NORM.DIST($B22,C$10,C$14,FALSE))</f>
        <v>#N/A</v>
      </c>
      <c r="U22" s="4" t="e">
        <f t="shared" si="3"/>
        <v>#N/A</v>
      </c>
      <c r="V22" s="4" t="e">
        <f t="shared" si="3"/>
        <v>#N/A</v>
      </c>
      <c r="W22" s="4" t="e">
        <f t="shared" si="3"/>
        <v>#N/A</v>
      </c>
      <c r="X22" s="4" t="e">
        <f t="shared" si="3"/>
        <v>#N/A</v>
      </c>
      <c r="Y22" s="4" t="e">
        <f t="shared" si="3"/>
        <v>#N/A</v>
      </c>
      <c r="Z22" s="4" t="e">
        <f t="shared" si="3"/>
        <v>#N/A</v>
      </c>
      <c r="AA22" s="4" t="e">
        <f t="shared" si="3"/>
        <v>#N/A</v>
      </c>
      <c r="AB22" s="4" t="e">
        <f t="shared" si="3"/>
        <v>#N/A</v>
      </c>
      <c r="AC22" s="4" t="e">
        <f t="shared" si="3"/>
        <v>#N/A</v>
      </c>
      <c r="AD22" s="4" t="e">
        <f t="shared" si="3"/>
        <v>#N/A</v>
      </c>
      <c r="AE22" s="4" t="e">
        <f t="shared" si="3"/>
        <v>#N/A</v>
      </c>
      <c r="AF22" s="4" t="e">
        <f t="shared" si="3"/>
        <v>#N/A</v>
      </c>
      <c r="AG22" s="4" t="e">
        <f t="shared" si="3"/>
        <v>#N/A</v>
      </c>
      <c r="AH22" s="4" t="e">
        <f t="shared" si="3"/>
        <v>#N/A</v>
      </c>
      <c r="AJ22" s="4">
        <f t="shared" ref="AJ22:AX85" si="4">IF(OR($B22 &lt; C$226, $B22 &gt; C$231), 0, C22-T22)</f>
        <v>0</v>
      </c>
      <c r="AK22" s="4">
        <f t="shared" si="4"/>
        <v>0</v>
      </c>
      <c r="AL22" s="4">
        <f t="shared" si="4"/>
        <v>0</v>
      </c>
      <c r="AM22" s="4">
        <f t="shared" si="4"/>
        <v>0</v>
      </c>
      <c r="AN22" s="4">
        <f t="shared" si="4"/>
        <v>0</v>
      </c>
      <c r="AO22" s="4">
        <f t="shared" si="4"/>
        <v>0</v>
      </c>
      <c r="AP22" s="4">
        <f t="shared" si="4"/>
        <v>0</v>
      </c>
      <c r="AQ22" s="4">
        <f t="shared" si="4"/>
        <v>0</v>
      </c>
      <c r="AR22" s="4">
        <f t="shared" si="4"/>
        <v>0</v>
      </c>
      <c r="AS22" s="4">
        <f t="shared" si="4"/>
        <v>0</v>
      </c>
      <c r="AT22" s="4">
        <f t="shared" si="4"/>
        <v>0</v>
      </c>
      <c r="AU22" s="4">
        <f t="shared" si="4"/>
        <v>0</v>
      </c>
      <c r="AV22" s="4">
        <f t="shared" si="4"/>
        <v>0</v>
      </c>
      <c r="AW22" s="4">
        <f t="shared" si="4"/>
        <v>0</v>
      </c>
      <c r="AX22" s="4">
        <f t="shared" si="4"/>
        <v>0</v>
      </c>
      <c r="AZ22" s="2" t="e">
        <f t="shared" ref="AZ22:BN85" si="5">IF(OR($B22 &lt; C$226, $B22 &gt; C$231), #N/A, ((1-EB22)*CV22) + (EB22*DL22))</f>
        <v>#N/A</v>
      </c>
      <c r="BA22" s="2" t="e">
        <f t="shared" si="5"/>
        <v>#N/A</v>
      </c>
      <c r="BB22" s="2" t="e">
        <f t="shared" si="5"/>
        <v>#N/A</v>
      </c>
      <c r="BC22" s="2" t="e">
        <f t="shared" si="5"/>
        <v>#N/A</v>
      </c>
      <c r="BD22" s="2" t="e">
        <f t="shared" si="5"/>
        <v>#N/A</v>
      </c>
      <c r="BE22" s="2" t="e">
        <f t="shared" si="5"/>
        <v>#N/A</v>
      </c>
      <c r="BF22" s="2" t="e">
        <f t="shared" si="5"/>
        <v>#N/A</v>
      </c>
      <c r="BG22" s="2" t="e">
        <f t="shared" si="5"/>
        <v>#N/A</v>
      </c>
      <c r="BH22" s="2" t="e">
        <f t="shared" si="5"/>
        <v>#N/A</v>
      </c>
      <c r="BI22" s="2" t="e">
        <f t="shared" si="5"/>
        <v>#N/A</v>
      </c>
      <c r="BJ22" s="2" t="e">
        <f t="shared" si="5"/>
        <v>#N/A</v>
      </c>
      <c r="BK22" s="2" t="e">
        <f t="shared" si="5"/>
        <v>#N/A</v>
      </c>
      <c r="BL22" s="2" t="e">
        <f t="shared" si="5"/>
        <v>#N/A</v>
      </c>
      <c r="BM22" s="2" t="e">
        <f t="shared" si="5"/>
        <v>#N/A</v>
      </c>
      <c r="BN22" s="2" t="e">
        <f t="shared" si="5"/>
        <v>#N/A</v>
      </c>
      <c r="BP22" s="2" t="str">
        <f t="shared" ref="BP22:CD38" si="6">IF(OR(AND($B22&gt;C$226, $B22&lt;C$227), AND($B22&gt;C$228, $B22&lt;AVERAGE(C$228, C$229))), C22, "")</f>
        <v/>
      </c>
      <c r="BQ22" s="2" t="str">
        <f t="shared" si="6"/>
        <v/>
      </c>
      <c r="BR22" s="2" t="str">
        <f t="shared" si="6"/>
        <v/>
      </c>
      <c r="BS22" s="2" t="str">
        <f t="shared" si="6"/>
        <v/>
      </c>
      <c r="BT22" s="2" t="str">
        <f t="shared" si="6"/>
        <v/>
      </c>
      <c r="BU22" s="2" t="str">
        <f t="shared" si="6"/>
        <v/>
      </c>
      <c r="BV22" s="2" t="str">
        <f t="shared" si="6"/>
        <v/>
      </c>
      <c r="BW22" s="2" t="str">
        <f t="shared" si="6"/>
        <v/>
      </c>
      <c r="BX22" s="2" t="str">
        <f t="shared" si="6"/>
        <v/>
      </c>
      <c r="BY22" s="2" t="str">
        <f t="shared" si="6"/>
        <v/>
      </c>
      <c r="BZ22" s="2" t="str">
        <f t="shared" si="6"/>
        <v/>
      </c>
      <c r="CA22" s="2" t="str">
        <f t="shared" si="6"/>
        <v/>
      </c>
      <c r="CB22" s="2" t="str">
        <f t="shared" si="6"/>
        <v/>
      </c>
      <c r="CC22" s="2" t="str">
        <f t="shared" si="6"/>
        <v/>
      </c>
      <c r="CD22" s="2" t="str">
        <f t="shared" si="6"/>
        <v/>
      </c>
      <c r="CF22" s="2" t="str">
        <f t="shared" ref="CF22:CT38" si="7">IF(OR(AND($B22&gt;AVERAGE(C$228,C$229), $B22&lt;C$229), AND($B22&gt;C$230, $B22&lt;C$231), AND($B22 &gt; (C$9 + C$13*$A$229), $B22 &lt; (C$10 - C$14*$A$229))), C22, "")</f>
        <v/>
      </c>
      <c r="CG22" s="2" t="str">
        <f t="shared" si="7"/>
        <v/>
      </c>
      <c r="CH22" s="2" t="str">
        <f t="shared" si="7"/>
        <v/>
      </c>
      <c r="CI22" s="2" t="str">
        <f t="shared" si="7"/>
        <v/>
      </c>
      <c r="CJ22" s="2" t="str">
        <f t="shared" si="7"/>
        <v/>
      </c>
      <c r="CK22" s="2" t="str">
        <f t="shared" si="7"/>
        <v/>
      </c>
      <c r="CL22" s="2" t="str">
        <f t="shared" si="7"/>
        <v/>
      </c>
      <c r="CM22" s="2" t="str">
        <f t="shared" si="7"/>
        <v/>
      </c>
      <c r="CN22" s="2" t="str">
        <f t="shared" si="7"/>
        <v/>
      </c>
      <c r="CO22" s="2" t="str">
        <f t="shared" si="7"/>
        <v/>
      </c>
      <c r="CP22" s="2" t="str">
        <f t="shared" si="7"/>
        <v/>
      </c>
      <c r="CQ22" s="2" t="str">
        <f t="shared" si="7"/>
        <v/>
      </c>
      <c r="CR22" s="2" t="str">
        <f t="shared" si="7"/>
        <v/>
      </c>
      <c r="CS22" s="2" t="str">
        <f t="shared" si="7"/>
        <v/>
      </c>
      <c r="CT22" s="2" t="str">
        <f t="shared" si="7"/>
        <v/>
      </c>
      <c r="CV22" s="2">
        <f t="shared" ref="CV22:DJ38" si="8">BP$223*$B22+BP$224</f>
        <v>37.633168495477101</v>
      </c>
      <c r="CW22" s="2">
        <f t="shared" si="8"/>
        <v>45.43683888324199</v>
      </c>
      <c r="CX22" s="2">
        <f t="shared" si="8"/>
        <v>51.79564164627643</v>
      </c>
      <c r="CY22" s="2">
        <f t="shared" si="8"/>
        <v>57.561511118378021</v>
      </c>
      <c r="CZ22" s="2">
        <f t="shared" si="8"/>
        <v>61.877773856362055</v>
      </c>
      <c r="DA22" s="2">
        <f t="shared" si="8"/>
        <v>63.967730870987396</v>
      </c>
      <c r="DB22" s="2">
        <f t="shared" si="8"/>
        <v>66.25893133436</v>
      </c>
      <c r="DC22" s="2">
        <f t="shared" si="8"/>
        <v>69.470070635891801</v>
      </c>
      <c r="DD22" s="2">
        <f t="shared" si="8"/>
        <v>69.959651698177424</v>
      </c>
      <c r="DE22" s="2">
        <f t="shared" si="8"/>
        <v>69.218596011873046</v>
      </c>
      <c r="DF22" s="2">
        <f t="shared" si="8"/>
        <v>69.370822288181188</v>
      </c>
      <c r="DG22" s="2">
        <f t="shared" si="8"/>
        <v>71.156692028539794</v>
      </c>
      <c r="DH22" s="2">
        <f t="shared" si="8"/>
        <v>72.113153825247991</v>
      </c>
      <c r="DI22" s="2">
        <f t="shared" si="8"/>
        <v>70.720781077242023</v>
      </c>
      <c r="DJ22" s="2">
        <f t="shared" si="8"/>
        <v>64.434597260028113</v>
      </c>
      <c r="DL22" s="2">
        <f t="shared" ref="DL22:DZ38" si="9">CF$223*$B22+CF$224</f>
        <v>36.288681380848217</v>
      </c>
      <c r="DM22" s="2">
        <f t="shared" si="9"/>
        <v>45.849219428258934</v>
      </c>
      <c r="DN22" s="2">
        <f t="shared" si="9"/>
        <v>54.778573188077239</v>
      </c>
      <c r="DO22" s="2">
        <f t="shared" si="9"/>
        <v>58.770868569601667</v>
      </c>
      <c r="DP22" s="2">
        <f t="shared" si="9"/>
        <v>63.80257459521421</v>
      </c>
      <c r="DQ22" s="2">
        <f t="shared" si="9"/>
        <v>67.192106777697234</v>
      </c>
      <c r="DR22" s="2">
        <f t="shared" si="9"/>
        <v>71.613502221961852</v>
      </c>
      <c r="DS22" s="2">
        <f t="shared" si="9"/>
        <v>75.031619651667853</v>
      </c>
      <c r="DT22" s="2">
        <f t="shared" si="9"/>
        <v>77.637280173007881</v>
      </c>
      <c r="DU22" s="2">
        <f t="shared" si="9"/>
        <v>76.442744347909368</v>
      </c>
      <c r="DV22" s="2">
        <f t="shared" si="9"/>
        <v>71.558411235576528</v>
      </c>
      <c r="DW22" s="2">
        <f t="shared" si="9"/>
        <v>72.827788133188292</v>
      </c>
      <c r="DX22" s="2">
        <f t="shared" si="9"/>
        <v>71.617439023184545</v>
      </c>
      <c r="DY22" s="2">
        <f t="shared" si="9"/>
        <v>72.513052315927737</v>
      </c>
      <c r="DZ22" s="2">
        <f t="shared" si="9"/>
        <v>66.448922829979011</v>
      </c>
      <c r="EB22" s="2">
        <f t="shared" ref="EB22:EP38" si="10">POWER(10,($B22-C$224)/C$225)/(1+POWER(10,($B22-C$224)/C$225))</f>
        <v>1.9299546147233683E-4</v>
      </c>
      <c r="EC22" s="2">
        <f t="shared" si="10"/>
        <v>8.0588971700364928E-5</v>
      </c>
      <c r="ED22" s="2">
        <f t="shared" si="10"/>
        <v>9.057031232518707E-5</v>
      </c>
      <c r="EE22" s="2">
        <f t="shared" si="10"/>
        <v>9.5196918458247419E-5</v>
      </c>
      <c r="EF22" s="2">
        <f t="shared" si="10"/>
        <v>1.0720579011945981E-4</v>
      </c>
      <c r="EG22" s="2">
        <f t="shared" si="10"/>
        <v>1.2649605805739101E-4</v>
      </c>
      <c r="EH22" s="2">
        <f t="shared" si="10"/>
        <v>1.2566018453433853E-4</v>
      </c>
      <c r="EI22" s="2">
        <f t="shared" si="10"/>
        <v>1.2032645103781136E-4</v>
      </c>
      <c r="EJ22" s="2">
        <f t="shared" si="10"/>
        <v>1.1929599333485881E-4</v>
      </c>
      <c r="EK22" s="2">
        <f t="shared" si="10"/>
        <v>1.0943740518129021E-4</v>
      </c>
      <c r="EL22" s="2">
        <f t="shared" si="10"/>
        <v>1.0008480127566813E-4</v>
      </c>
      <c r="EM22" s="2">
        <f t="shared" si="10"/>
        <v>9.2284705296720427E-5</v>
      </c>
      <c r="EN22" s="2">
        <f t="shared" si="10"/>
        <v>8.9767551792302479E-5</v>
      </c>
      <c r="EO22" s="2">
        <f t="shared" si="10"/>
        <v>8.5718702706470224E-5</v>
      </c>
      <c r="EP22" s="2">
        <f t="shared" si="10"/>
        <v>8.2746353013560519E-5</v>
      </c>
    </row>
    <row r="23" spans="2:146" x14ac:dyDescent="0.25">
      <c r="B23" s="2">
        <v>1</v>
      </c>
      <c r="C23" s="49">
        <v>36.481499999999997</v>
      </c>
      <c r="D23" s="49">
        <v>44.963000000000001</v>
      </c>
      <c r="E23" s="49">
        <v>48.615000000000002</v>
      </c>
      <c r="F23" s="49">
        <v>52.5</v>
      </c>
      <c r="G23" s="49">
        <v>56.942</v>
      </c>
      <c r="H23" s="49">
        <v>60.615000000000002</v>
      </c>
      <c r="I23" s="49">
        <v>60.268999999999998</v>
      </c>
      <c r="J23" s="49">
        <v>65</v>
      </c>
      <c r="K23" s="49">
        <v>65.212000000000003</v>
      </c>
      <c r="L23" s="49">
        <v>67.519000000000005</v>
      </c>
      <c r="M23" s="49">
        <v>64.885000000000005</v>
      </c>
      <c r="N23" s="49">
        <v>65.537999999999997</v>
      </c>
      <c r="O23" s="49">
        <v>66.441999999999993</v>
      </c>
      <c r="P23" s="49">
        <v>65.096000000000004</v>
      </c>
      <c r="Q23" s="49">
        <v>58.923000000000002</v>
      </c>
      <c r="T23" s="4" t="e">
        <f t="shared" si="3"/>
        <v>#N/A</v>
      </c>
      <c r="U23" s="4" t="e">
        <f t="shared" si="3"/>
        <v>#N/A</v>
      </c>
      <c r="V23" s="4" t="e">
        <f t="shared" si="3"/>
        <v>#N/A</v>
      </c>
      <c r="W23" s="4" t="e">
        <f t="shared" si="3"/>
        <v>#N/A</v>
      </c>
      <c r="X23" s="4" t="e">
        <f t="shared" si="3"/>
        <v>#N/A</v>
      </c>
      <c r="Y23" s="4" t="e">
        <f t="shared" si="3"/>
        <v>#N/A</v>
      </c>
      <c r="Z23" s="4" t="e">
        <f t="shared" si="3"/>
        <v>#N/A</v>
      </c>
      <c r="AA23" s="4" t="e">
        <f t="shared" si="3"/>
        <v>#N/A</v>
      </c>
      <c r="AB23" s="4" t="e">
        <f t="shared" si="3"/>
        <v>#N/A</v>
      </c>
      <c r="AC23" s="4" t="e">
        <f t="shared" si="3"/>
        <v>#N/A</v>
      </c>
      <c r="AD23" s="4" t="e">
        <f t="shared" si="3"/>
        <v>#N/A</v>
      </c>
      <c r="AE23" s="4" t="e">
        <f t="shared" si="3"/>
        <v>#N/A</v>
      </c>
      <c r="AF23" s="4" t="e">
        <f t="shared" si="3"/>
        <v>#N/A</v>
      </c>
      <c r="AG23" s="4" t="e">
        <f t="shared" si="3"/>
        <v>#N/A</v>
      </c>
      <c r="AH23" s="4" t="e">
        <f t="shared" si="3"/>
        <v>#N/A</v>
      </c>
      <c r="AJ23" s="4">
        <f t="shared" si="4"/>
        <v>0</v>
      </c>
      <c r="AK23" s="4">
        <f t="shared" si="4"/>
        <v>0</v>
      </c>
      <c r="AL23" s="4">
        <f t="shared" si="4"/>
        <v>0</v>
      </c>
      <c r="AM23" s="4">
        <f t="shared" si="4"/>
        <v>0</v>
      </c>
      <c r="AN23" s="4">
        <f t="shared" si="4"/>
        <v>0</v>
      </c>
      <c r="AO23" s="4">
        <f t="shared" si="4"/>
        <v>0</v>
      </c>
      <c r="AP23" s="4">
        <f t="shared" si="4"/>
        <v>0</v>
      </c>
      <c r="AQ23" s="4">
        <f t="shared" si="4"/>
        <v>0</v>
      </c>
      <c r="AR23" s="4">
        <f t="shared" si="4"/>
        <v>0</v>
      </c>
      <c r="AS23" s="4">
        <f t="shared" si="4"/>
        <v>0</v>
      </c>
      <c r="AT23" s="4">
        <f t="shared" si="4"/>
        <v>0</v>
      </c>
      <c r="AU23" s="4">
        <f t="shared" si="4"/>
        <v>0</v>
      </c>
      <c r="AV23" s="4">
        <f t="shared" si="4"/>
        <v>0</v>
      </c>
      <c r="AW23" s="4">
        <f t="shared" si="4"/>
        <v>0</v>
      </c>
      <c r="AX23" s="4">
        <f t="shared" si="4"/>
        <v>0</v>
      </c>
      <c r="AZ23" s="2" t="e">
        <f t="shared" si="5"/>
        <v>#N/A</v>
      </c>
      <c r="BA23" s="2" t="e">
        <f t="shared" si="5"/>
        <v>#N/A</v>
      </c>
      <c r="BB23" s="2" t="e">
        <f t="shared" si="5"/>
        <v>#N/A</v>
      </c>
      <c r="BC23" s="2" t="e">
        <f t="shared" si="5"/>
        <v>#N/A</v>
      </c>
      <c r="BD23" s="2" t="e">
        <f t="shared" si="5"/>
        <v>#N/A</v>
      </c>
      <c r="BE23" s="2" t="e">
        <f t="shared" si="5"/>
        <v>#N/A</v>
      </c>
      <c r="BF23" s="2" t="e">
        <f t="shared" si="5"/>
        <v>#N/A</v>
      </c>
      <c r="BG23" s="2" t="e">
        <f t="shared" si="5"/>
        <v>#N/A</v>
      </c>
      <c r="BH23" s="2" t="e">
        <f t="shared" si="5"/>
        <v>#N/A</v>
      </c>
      <c r="BI23" s="2" t="e">
        <f t="shared" si="5"/>
        <v>#N/A</v>
      </c>
      <c r="BJ23" s="2" t="e">
        <f t="shared" si="5"/>
        <v>#N/A</v>
      </c>
      <c r="BK23" s="2" t="e">
        <f t="shared" si="5"/>
        <v>#N/A</v>
      </c>
      <c r="BL23" s="2" t="e">
        <f t="shared" si="5"/>
        <v>#N/A</v>
      </c>
      <c r="BM23" s="2" t="e">
        <f t="shared" si="5"/>
        <v>#N/A</v>
      </c>
      <c r="BN23" s="2" t="e">
        <f t="shared" si="5"/>
        <v>#N/A</v>
      </c>
      <c r="BP23" s="2" t="str">
        <f t="shared" si="6"/>
        <v/>
      </c>
      <c r="BQ23" s="2" t="str">
        <f t="shared" si="6"/>
        <v/>
      </c>
      <c r="BR23" s="2" t="str">
        <f t="shared" si="6"/>
        <v/>
      </c>
      <c r="BS23" s="2" t="str">
        <f t="shared" si="6"/>
        <v/>
      </c>
      <c r="BT23" s="2" t="str">
        <f t="shared" si="6"/>
        <v/>
      </c>
      <c r="BU23" s="2" t="str">
        <f t="shared" si="6"/>
        <v/>
      </c>
      <c r="BV23" s="2" t="str">
        <f t="shared" si="6"/>
        <v/>
      </c>
      <c r="BW23" s="2" t="str">
        <f t="shared" si="6"/>
        <v/>
      </c>
      <c r="BX23" s="2" t="str">
        <f t="shared" si="6"/>
        <v/>
      </c>
      <c r="BY23" s="2" t="str">
        <f t="shared" si="6"/>
        <v/>
      </c>
      <c r="BZ23" s="2" t="str">
        <f t="shared" si="6"/>
        <v/>
      </c>
      <c r="CA23" s="2" t="str">
        <f t="shared" si="6"/>
        <v/>
      </c>
      <c r="CB23" s="2" t="str">
        <f t="shared" si="6"/>
        <v/>
      </c>
      <c r="CC23" s="2" t="str">
        <f t="shared" si="6"/>
        <v/>
      </c>
      <c r="CD23" s="2" t="str">
        <f t="shared" si="6"/>
        <v/>
      </c>
      <c r="CF23" s="2" t="str">
        <f t="shared" si="7"/>
        <v/>
      </c>
      <c r="CG23" s="2" t="str">
        <f t="shared" si="7"/>
        <v/>
      </c>
      <c r="CH23" s="2" t="str">
        <f t="shared" si="7"/>
        <v/>
      </c>
      <c r="CI23" s="2" t="str">
        <f t="shared" si="7"/>
        <v/>
      </c>
      <c r="CJ23" s="2" t="str">
        <f t="shared" si="7"/>
        <v/>
      </c>
      <c r="CK23" s="2" t="str">
        <f t="shared" si="7"/>
        <v/>
      </c>
      <c r="CL23" s="2" t="str">
        <f t="shared" si="7"/>
        <v/>
      </c>
      <c r="CM23" s="2" t="str">
        <f t="shared" si="7"/>
        <v/>
      </c>
      <c r="CN23" s="2" t="str">
        <f t="shared" si="7"/>
        <v/>
      </c>
      <c r="CO23" s="2" t="str">
        <f t="shared" si="7"/>
        <v/>
      </c>
      <c r="CP23" s="2" t="str">
        <f t="shared" si="7"/>
        <v/>
      </c>
      <c r="CQ23" s="2" t="str">
        <f t="shared" si="7"/>
        <v/>
      </c>
      <c r="CR23" s="2" t="str">
        <f t="shared" si="7"/>
        <v/>
      </c>
      <c r="CS23" s="2" t="str">
        <f t="shared" si="7"/>
        <v/>
      </c>
      <c r="CT23" s="2" t="str">
        <f t="shared" si="7"/>
        <v/>
      </c>
      <c r="CV23" s="2">
        <f t="shared" si="8"/>
        <v>37.630764438451585</v>
      </c>
      <c r="CW23" s="2">
        <f t="shared" si="8"/>
        <v>45.404559790053831</v>
      </c>
      <c r="CX23" s="2">
        <f t="shared" si="8"/>
        <v>51.748320283581151</v>
      </c>
      <c r="CY23" s="2">
        <f t="shared" si="8"/>
        <v>57.493280178454633</v>
      </c>
      <c r="CZ23" s="2">
        <f t="shared" si="8"/>
        <v>61.801802343633696</v>
      </c>
      <c r="DA23" s="2">
        <f t="shared" si="8"/>
        <v>63.900788055327631</v>
      </c>
      <c r="DB23" s="2">
        <f t="shared" si="8"/>
        <v>66.190032498414709</v>
      </c>
      <c r="DC23" s="2">
        <f t="shared" si="8"/>
        <v>69.390533349809814</v>
      </c>
      <c r="DD23" s="2">
        <f t="shared" si="8"/>
        <v>69.88038354671319</v>
      </c>
      <c r="DE23" s="2">
        <f t="shared" si="8"/>
        <v>69.153831113478958</v>
      </c>
      <c r="DF23" s="2">
        <f t="shared" si="8"/>
        <v>69.290274546612224</v>
      </c>
      <c r="DG23" s="2">
        <f t="shared" si="8"/>
        <v>71.061141145897409</v>
      </c>
      <c r="DH23" s="2">
        <f t="shared" si="8"/>
        <v>71.995509206413914</v>
      </c>
      <c r="DI23" s="2">
        <f t="shared" si="8"/>
        <v>70.620436655405413</v>
      </c>
      <c r="DJ23" s="2">
        <f t="shared" si="8"/>
        <v>64.371418473871557</v>
      </c>
      <c r="DL23" s="2">
        <f t="shared" si="9"/>
        <v>36.258210596824128</v>
      </c>
      <c r="DM23" s="2">
        <f t="shared" si="9"/>
        <v>45.792295977824281</v>
      </c>
      <c r="DN23" s="2">
        <f t="shared" si="9"/>
        <v>54.693077358806974</v>
      </c>
      <c r="DO23" s="2">
        <f t="shared" si="9"/>
        <v>58.683141756002044</v>
      </c>
      <c r="DP23" s="2">
        <f t="shared" si="9"/>
        <v>63.701272933084965</v>
      </c>
      <c r="DQ23" s="2">
        <f t="shared" si="9"/>
        <v>67.088238686334179</v>
      </c>
      <c r="DR23" s="2">
        <f t="shared" si="9"/>
        <v>71.491269292570863</v>
      </c>
      <c r="DS23" s="2">
        <f t="shared" si="9"/>
        <v>74.89482302112765</v>
      </c>
      <c r="DT23" s="2">
        <f t="shared" si="9"/>
        <v>77.482547140710011</v>
      </c>
      <c r="DU23" s="2">
        <f t="shared" si="9"/>
        <v>76.293944114600123</v>
      </c>
      <c r="DV23" s="2">
        <f t="shared" si="9"/>
        <v>71.441739172913344</v>
      </c>
      <c r="DW23" s="2">
        <f t="shared" si="9"/>
        <v>72.696838670008987</v>
      </c>
      <c r="DX23" s="2">
        <f t="shared" si="9"/>
        <v>71.477866429383567</v>
      </c>
      <c r="DY23" s="2">
        <f t="shared" si="9"/>
        <v>72.365644358256304</v>
      </c>
      <c r="DZ23" s="2">
        <f t="shared" si="9"/>
        <v>66.329966168662793</v>
      </c>
      <c r="EB23" s="2">
        <f t="shared" si="10"/>
        <v>2.1161137528609921E-4</v>
      </c>
      <c r="EC23" s="2">
        <f t="shared" si="10"/>
        <v>8.8363363286953723E-5</v>
      </c>
      <c r="ED23" s="2">
        <f t="shared" si="10"/>
        <v>9.9307504927473967E-5</v>
      </c>
      <c r="EE23" s="2">
        <f t="shared" si="10"/>
        <v>1.0438038675544958E-4</v>
      </c>
      <c r="EF23" s="2">
        <f t="shared" si="10"/>
        <v>1.1754759556901186E-4</v>
      </c>
      <c r="EG23" s="2">
        <f t="shared" si="10"/>
        <v>1.3869847686631502E-4</v>
      </c>
      <c r="EH23" s="2">
        <f t="shared" si="10"/>
        <v>1.3778198206979011E-4</v>
      </c>
      <c r="EI23" s="2">
        <f t="shared" si="10"/>
        <v>1.3193379837875681E-4</v>
      </c>
      <c r="EJ23" s="2">
        <f t="shared" si="10"/>
        <v>1.3080395009579062E-4</v>
      </c>
      <c r="EK23" s="2">
        <f t="shared" si="10"/>
        <v>1.1999446168343412E-4</v>
      </c>
      <c r="EL23" s="2">
        <f t="shared" si="10"/>
        <v>1.0973974271701858E-4</v>
      </c>
      <c r="EM23" s="2">
        <f t="shared" si="10"/>
        <v>1.0118726627838349E-4</v>
      </c>
      <c r="EN23" s="2">
        <f t="shared" si="10"/>
        <v>9.8427310820716561E-5</v>
      </c>
      <c r="EO23" s="2">
        <f t="shared" si="10"/>
        <v>9.3987911240632003E-5</v>
      </c>
      <c r="EP23" s="2">
        <f t="shared" si="10"/>
        <v>9.0728847581487379E-5</v>
      </c>
    </row>
    <row r="24" spans="2:146" x14ac:dyDescent="0.25">
      <c r="B24" s="2">
        <v>2</v>
      </c>
      <c r="C24" s="49">
        <v>36.074100000000001</v>
      </c>
      <c r="D24" s="49">
        <v>43.110999999999997</v>
      </c>
      <c r="E24" s="49">
        <v>49.404000000000003</v>
      </c>
      <c r="F24" s="49">
        <v>53.537999999999997</v>
      </c>
      <c r="G24" s="49">
        <v>56.192</v>
      </c>
      <c r="H24" s="49">
        <v>60.904000000000003</v>
      </c>
      <c r="I24" s="49">
        <v>61.634999999999998</v>
      </c>
      <c r="J24" s="49">
        <v>63.692</v>
      </c>
      <c r="K24" s="49">
        <v>64.385000000000005</v>
      </c>
      <c r="L24" s="49">
        <v>66.269000000000005</v>
      </c>
      <c r="M24" s="49">
        <v>64.635000000000005</v>
      </c>
      <c r="N24" s="49">
        <v>64.191999999999993</v>
      </c>
      <c r="O24" s="49">
        <v>66.519000000000005</v>
      </c>
      <c r="P24" s="49">
        <v>64.673000000000002</v>
      </c>
      <c r="Q24" s="49">
        <v>58.923000000000002</v>
      </c>
      <c r="S24" s="5"/>
      <c r="T24" s="4" t="e">
        <f t="shared" si="3"/>
        <v>#N/A</v>
      </c>
      <c r="U24" s="4" t="e">
        <f t="shared" si="3"/>
        <v>#N/A</v>
      </c>
      <c r="V24" s="4" t="e">
        <f t="shared" si="3"/>
        <v>#N/A</v>
      </c>
      <c r="W24" s="4" t="e">
        <f t="shared" si="3"/>
        <v>#N/A</v>
      </c>
      <c r="X24" s="4" t="e">
        <f t="shared" si="3"/>
        <v>#N/A</v>
      </c>
      <c r="Y24" s="4" t="e">
        <f t="shared" si="3"/>
        <v>#N/A</v>
      </c>
      <c r="Z24" s="4" t="e">
        <f t="shared" si="3"/>
        <v>#N/A</v>
      </c>
      <c r="AA24" s="4" t="e">
        <f t="shared" si="3"/>
        <v>#N/A</v>
      </c>
      <c r="AB24" s="4" t="e">
        <f t="shared" si="3"/>
        <v>#N/A</v>
      </c>
      <c r="AC24" s="4" t="e">
        <f t="shared" si="3"/>
        <v>#N/A</v>
      </c>
      <c r="AD24" s="4" t="e">
        <f t="shared" si="3"/>
        <v>#N/A</v>
      </c>
      <c r="AE24" s="4" t="e">
        <f t="shared" si="3"/>
        <v>#N/A</v>
      </c>
      <c r="AF24" s="4" t="e">
        <f t="shared" si="3"/>
        <v>#N/A</v>
      </c>
      <c r="AG24" s="4" t="e">
        <f t="shared" si="3"/>
        <v>#N/A</v>
      </c>
      <c r="AH24" s="4" t="e">
        <f t="shared" si="3"/>
        <v>#N/A</v>
      </c>
      <c r="AJ24" s="4">
        <f t="shared" si="4"/>
        <v>0</v>
      </c>
      <c r="AK24" s="4">
        <f t="shared" si="4"/>
        <v>0</v>
      </c>
      <c r="AL24" s="4">
        <f t="shared" si="4"/>
        <v>0</v>
      </c>
      <c r="AM24" s="4">
        <f t="shared" si="4"/>
        <v>0</v>
      </c>
      <c r="AN24" s="4">
        <f t="shared" si="4"/>
        <v>0</v>
      </c>
      <c r="AO24" s="4">
        <f t="shared" si="4"/>
        <v>0</v>
      </c>
      <c r="AP24" s="4">
        <f t="shared" si="4"/>
        <v>0</v>
      </c>
      <c r="AQ24" s="4">
        <f t="shared" si="4"/>
        <v>0</v>
      </c>
      <c r="AR24" s="4">
        <f t="shared" si="4"/>
        <v>0</v>
      </c>
      <c r="AS24" s="4">
        <f t="shared" si="4"/>
        <v>0</v>
      </c>
      <c r="AT24" s="4">
        <f t="shared" si="4"/>
        <v>0</v>
      </c>
      <c r="AU24" s="4">
        <f t="shared" si="4"/>
        <v>0</v>
      </c>
      <c r="AV24" s="4">
        <f t="shared" si="4"/>
        <v>0</v>
      </c>
      <c r="AW24" s="4">
        <f t="shared" si="4"/>
        <v>0</v>
      </c>
      <c r="AX24" s="4">
        <f t="shared" si="4"/>
        <v>0</v>
      </c>
      <c r="AZ24" s="2" t="e">
        <f t="shared" si="5"/>
        <v>#N/A</v>
      </c>
      <c r="BA24" s="2" t="e">
        <f t="shared" si="5"/>
        <v>#N/A</v>
      </c>
      <c r="BB24" s="2" t="e">
        <f t="shared" si="5"/>
        <v>#N/A</v>
      </c>
      <c r="BC24" s="2" t="e">
        <f t="shared" si="5"/>
        <v>#N/A</v>
      </c>
      <c r="BD24" s="2" t="e">
        <f t="shared" si="5"/>
        <v>#N/A</v>
      </c>
      <c r="BE24" s="2" t="e">
        <f t="shared" si="5"/>
        <v>#N/A</v>
      </c>
      <c r="BF24" s="2" t="e">
        <f t="shared" si="5"/>
        <v>#N/A</v>
      </c>
      <c r="BG24" s="2" t="e">
        <f t="shared" si="5"/>
        <v>#N/A</v>
      </c>
      <c r="BH24" s="2" t="e">
        <f t="shared" si="5"/>
        <v>#N/A</v>
      </c>
      <c r="BI24" s="2" t="e">
        <f t="shared" si="5"/>
        <v>#N/A</v>
      </c>
      <c r="BJ24" s="2" t="e">
        <f t="shared" si="5"/>
        <v>#N/A</v>
      </c>
      <c r="BK24" s="2" t="e">
        <f t="shared" si="5"/>
        <v>#N/A</v>
      </c>
      <c r="BL24" s="2" t="e">
        <f t="shared" si="5"/>
        <v>#N/A</v>
      </c>
      <c r="BM24" s="2" t="e">
        <f t="shared" si="5"/>
        <v>#N/A</v>
      </c>
      <c r="BN24" s="2" t="e">
        <f t="shared" si="5"/>
        <v>#N/A</v>
      </c>
      <c r="BP24" s="2" t="str">
        <f t="shared" si="6"/>
        <v/>
      </c>
      <c r="BQ24" s="2" t="str">
        <f t="shared" si="6"/>
        <v/>
      </c>
      <c r="BR24" s="2" t="str">
        <f t="shared" si="6"/>
        <v/>
      </c>
      <c r="BS24" s="2" t="str">
        <f t="shared" si="6"/>
        <v/>
      </c>
      <c r="BT24" s="2" t="str">
        <f t="shared" si="6"/>
        <v/>
      </c>
      <c r="BU24" s="2" t="str">
        <f t="shared" si="6"/>
        <v/>
      </c>
      <c r="BV24" s="2" t="str">
        <f t="shared" si="6"/>
        <v/>
      </c>
      <c r="BW24" s="2" t="str">
        <f t="shared" si="6"/>
        <v/>
      </c>
      <c r="BX24" s="2" t="str">
        <f t="shared" si="6"/>
        <v/>
      </c>
      <c r="BY24" s="2" t="str">
        <f t="shared" si="6"/>
        <v/>
      </c>
      <c r="BZ24" s="2" t="str">
        <f t="shared" si="6"/>
        <v/>
      </c>
      <c r="CA24" s="2" t="str">
        <f t="shared" si="6"/>
        <v/>
      </c>
      <c r="CB24" s="2" t="str">
        <f t="shared" si="6"/>
        <v/>
      </c>
      <c r="CC24" s="2" t="str">
        <f t="shared" si="6"/>
        <v/>
      </c>
      <c r="CD24" s="2" t="str">
        <f t="shared" si="6"/>
        <v/>
      </c>
      <c r="CF24" s="2" t="str">
        <f t="shared" si="7"/>
        <v/>
      </c>
      <c r="CG24" s="2" t="str">
        <f t="shared" si="7"/>
        <v/>
      </c>
      <c r="CH24" s="2" t="str">
        <f t="shared" si="7"/>
        <v/>
      </c>
      <c r="CI24" s="2" t="str">
        <f t="shared" si="7"/>
        <v/>
      </c>
      <c r="CJ24" s="2" t="str">
        <f t="shared" si="7"/>
        <v/>
      </c>
      <c r="CK24" s="2" t="str">
        <f t="shared" si="7"/>
        <v/>
      </c>
      <c r="CL24" s="2" t="str">
        <f t="shared" si="7"/>
        <v/>
      </c>
      <c r="CM24" s="2" t="str">
        <f t="shared" si="7"/>
        <v/>
      </c>
      <c r="CN24" s="2" t="str">
        <f t="shared" si="7"/>
        <v/>
      </c>
      <c r="CO24" s="2" t="str">
        <f t="shared" si="7"/>
        <v/>
      </c>
      <c r="CP24" s="2" t="str">
        <f t="shared" si="7"/>
        <v/>
      </c>
      <c r="CQ24" s="2" t="str">
        <f t="shared" si="7"/>
        <v/>
      </c>
      <c r="CR24" s="2" t="str">
        <f t="shared" si="7"/>
        <v/>
      </c>
      <c r="CS24" s="2" t="str">
        <f t="shared" si="7"/>
        <v/>
      </c>
      <c r="CT24" s="2" t="str">
        <f t="shared" si="7"/>
        <v/>
      </c>
      <c r="CV24" s="2">
        <f t="shared" si="8"/>
        <v>37.628360381426077</v>
      </c>
      <c r="CW24" s="2">
        <f t="shared" si="8"/>
        <v>45.372280696865673</v>
      </c>
      <c r="CX24" s="2">
        <f t="shared" si="8"/>
        <v>51.70099892088588</v>
      </c>
      <c r="CY24" s="2">
        <f t="shared" si="8"/>
        <v>57.425049238531251</v>
      </c>
      <c r="CZ24" s="2">
        <f t="shared" si="8"/>
        <v>61.725830830905345</v>
      </c>
      <c r="DA24" s="2">
        <f t="shared" si="8"/>
        <v>63.833845239667866</v>
      </c>
      <c r="DB24" s="2">
        <f t="shared" si="8"/>
        <v>66.121133662469433</v>
      </c>
      <c r="DC24" s="2">
        <f t="shared" si="8"/>
        <v>69.310996063727814</v>
      </c>
      <c r="DD24" s="2">
        <f t="shared" si="8"/>
        <v>69.801115395248942</v>
      </c>
      <c r="DE24" s="2">
        <f t="shared" si="8"/>
        <v>69.089066215084856</v>
      </c>
      <c r="DF24" s="2">
        <f t="shared" si="8"/>
        <v>69.20972680504326</v>
      </c>
      <c r="DG24" s="2">
        <f t="shared" si="8"/>
        <v>70.96559026325501</v>
      </c>
      <c r="DH24" s="2">
        <f t="shared" si="8"/>
        <v>71.877864587579836</v>
      </c>
      <c r="DI24" s="2">
        <f t="shared" si="8"/>
        <v>70.520092233568803</v>
      </c>
      <c r="DJ24" s="2">
        <f t="shared" si="8"/>
        <v>64.308239687714988</v>
      </c>
      <c r="DL24" s="2">
        <f t="shared" si="9"/>
        <v>36.227739812800039</v>
      </c>
      <c r="DM24" s="2">
        <f t="shared" si="9"/>
        <v>45.735372527389629</v>
      </c>
      <c r="DN24" s="2">
        <f t="shared" si="9"/>
        <v>54.607581529536716</v>
      </c>
      <c r="DO24" s="2">
        <f t="shared" si="9"/>
        <v>58.595414942402421</v>
      </c>
      <c r="DP24" s="2">
        <f t="shared" si="9"/>
        <v>63.59997127095572</v>
      </c>
      <c r="DQ24" s="2">
        <f t="shared" si="9"/>
        <v>66.984370594971111</v>
      </c>
      <c r="DR24" s="2">
        <f t="shared" si="9"/>
        <v>71.369036363179873</v>
      </c>
      <c r="DS24" s="2">
        <f t="shared" si="9"/>
        <v>74.758026390587432</v>
      </c>
      <c r="DT24" s="2">
        <f t="shared" si="9"/>
        <v>77.327814108412142</v>
      </c>
      <c r="DU24" s="2">
        <f t="shared" si="9"/>
        <v>76.145143881290878</v>
      </c>
      <c r="DV24" s="2">
        <f t="shared" si="9"/>
        <v>71.32506711025016</v>
      </c>
      <c r="DW24" s="2">
        <f t="shared" si="9"/>
        <v>72.565889206829681</v>
      </c>
      <c r="DX24" s="2">
        <f t="shared" si="9"/>
        <v>71.33829383558259</v>
      </c>
      <c r="DY24" s="2">
        <f t="shared" si="9"/>
        <v>72.218236400584871</v>
      </c>
      <c r="DZ24" s="2">
        <f t="shared" si="9"/>
        <v>66.211009507346589</v>
      </c>
      <c r="EB24" s="2">
        <f t="shared" si="10"/>
        <v>2.3202252211223726E-4</v>
      </c>
      <c r="EC24" s="2">
        <f t="shared" si="10"/>
        <v>9.68876752012325E-5</v>
      </c>
      <c r="ED24" s="2">
        <f t="shared" si="10"/>
        <v>1.0888747061452777E-4</v>
      </c>
      <c r="EE24" s="2">
        <f t="shared" si="10"/>
        <v>1.1444966562483382E-4</v>
      </c>
      <c r="EF24" s="2">
        <f t="shared" si="10"/>
        <v>1.2888691387234603E-4</v>
      </c>
      <c r="EG24" s="2">
        <f t="shared" si="10"/>
        <v>1.520778207112498E-4</v>
      </c>
      <c r="EH24" s="2">
        <f t="shared" si="10"/>
        <v>1.5107293095492728E-4</v>
      </c>
      <c r="EI24" s="2">
        <f t="shared" si="10"/>
        <v>1.4466069190906332E-4</v>
      </c>
      <c r="EJ24" s="2">
        <f t="shared" si="10"/>
        <v>1.434218693042903E-4</v>
      </c>
      <c r="EK24" s="2">
        <f t="shared" si="10"/>
        <v>1.3156978773023114E-4</v>
      </c>
      <c r="EL24" s="2">
        <f t="shared" si="10"/>
        <v>1.2032596118937161E-4</v>
      </c>
      <c r="EM24" s="2">
        <f t="shared" si="10"/>
        <v>1.1094854808136794E-4</v>
      </c>
      <c r="EN24" s="2">
        <f t="shared" si="10"/>
        <v>1.0792237537939928E-4</v>
      </c>
      <c r="EO24" s="2">
        <f t="shared" si="10"/>
        <v>1.0305476089806792E-4</v>
      </c>
      <c r="EP24" s="2">
        <f t="shared" si="10"/>
        <v>9.9481332338826386E-5</v>
      </c>
    </row>
    <row r="25" spans="2:146" x14ac:dyDescent="0.25">
      <c r="B25" s="2">
        <v>3</v>
      </c>
      <c r="C25" s="49">
        <v>35.5</v>
      </c>
      <c r="D25" s="49">
        <v>43.741</v>
      </c>
      <c r="E25" s="49">
        <v>48.558</v>
      </c>
      <c r="F25" s="49">
        <v>53.058</v>
      </c>
      <c r="G25" s="49">
        <v>55.808</v>
      </c>
      <c r="H25" s="49">
        <v>58.942</v>
      </c>
      <c r="I25" s="49">
        <v>61.231000000000002</v>
      </c>
      <c r="J25" s="49">
        <v>64.596000000000004</v>
      </c>
      <c r="K25" s="49">
        <v>64.114999999999995</v>
      </c>
      <c r="L25" s="49">
        <v>65.308000000000007</v>
      </c>
      <c r="M25" s="49">
        <v>63.923000000000002</v>
      </c>
      <c r="N25" s="49">
        <v>65.730999999999995</v>
      </c>
      <c r="O25" s="49">
        <v>65.346000000000004</v>
      </c>
      <c r="P25" s="49">
        <v>64</v>
      </c>
      <c r="Q25" s="49">
        <v>59.5</v>
      </c>
      <c r="T25" s="4" t="e">
        <f t="shared" si="3"/>
        <v>#N/A</v>
      </c>
      <c r="U25" s="4" t="e">
        <f t="shared" si="3"/>
        <v>#N/A</v>
      </c>
      <c r="V25" s="4" t="e">
        <f t="shared" si="3"/>
        <v>#N/A</v>
      </c>
      <c r="W25" s="4" t="e">
        <f t="shared" si="3"/>
        <v>#N/A</v>
      </c>
      <c r="X25" s="4" t="e">
        <f t="shared" si="3"/>
        <v>#N/A</v>
      </c>
      <c r="Y25" s="4" t="e">
        <f t="shared" si="3"/>
        <v>#N/A</v>
      </c>
      <c r="Z25" s="4" t="e">
        <f t="shared" si="3"/>
        <v>#N/A</v>
      </c>
      <c r="AA25" s="4" t="e">
        <f t="shared" si="3"/>
        <v>#N/A</v>
      </c>
      <c r="AB25" s="4" t="e">
        <f t="shared" si="3"/>
        <v>#N/A</v>
      </c>
      <c r="AC25" s="4" t="e">
        <f t="shared" si="3"/>
        <v>#N/A</v>
      </c>
      <c r="AD25" s="4" t="e">
        <f t="shared" si="3"/>
        <v>#N/A</v>
      </c>
      <c r="AE25" s="4" t="e">
        <f t="shared" si="3"/>
        <v>#N/A</v>
      </c>
      <c r="AF25" s="4" t="e">
        <f t="shared" si="3"/>
        <v>#N/A</v>
      </c>
      <c r="AG25" s="4" t="e">
        <f t="shared" si="3"/>
        <v>#N/A</v>
      </c>
      <c r="AH25" s="4" t="e">
        <f t="shared" si="3"/>
        <v>#N/A</v>
      </c>
      <c r="AJ25" s="4">
        <f t="shared" si="4"/>
        <v>0</v>
      </c>
      <c r="AK25" s="4">
        <f t="shared" si="4"/>
        <v>0</v>
      </c>
      <c r="AL25" s="4">
        <f t="shared" si="4"/>
        <v>0</v>
      </c>
      <c r="AM25" s="4">
        <f t="shared" si="4"/>
        <v>0</v>
      </c>
      <c r="AN25" s="4">
        <f t="shared" si="4"/>
        <v>0</v>
      </c>
      <c r="AO25" s="4">
        <f t="shared" si="4"/>
        <v>0</v>
      </c>
      <c r="AP25" s="4">
        <f t="shared" si="4"/>
        <v>0</v>
      </c>
      <c r="AQ25" s="4">
        <f t="shared" si="4"/>
        <v>0</v>
      </c>
      <c r="AR25" s="4">
        <f t="shared" si="4"/>
        <v>0</v>
      </c>
      <c r="AS25" s="4">
        <f t="shared" si="4"/>
        <v>0</v>
      </c>
      <c r="AT25" s="4">
        <f t="shared" si="4"/>
        <v>0</v>
      </c>
      <c r="AU25" s="4">
        <f t="shared" si="4"/>
        <v>0</v>
      </c>
      <c r="AV25" s="4">
        <f t="shared" si="4"/>
        <v>0</v>
      </c>
      <c r="AW25" s="4">
        <f t="shared" si="4"/>
        <v>0</v>
      </c>
      <c r="AX25" s="4">
        <f t="shared" si="4"/>
        <v>0</v>
      </c>
      <c r="AZ25" s="2" t="e">
        <f t="shared" si="5"/>
        <v>#N/A</v>
      </c>
      <c r="BA25" s="2" t="e">
        <f t="shared" si="5"/>
        <v>#N/A</v>
      </c>
      <c r="BB25" s="2" t="e">
        <f t="shared" si="5"/>
        <v>#N/A</v>
      </c>
      <c r="BC25" s="2" t="e">
        <f t="shared" si="5"/>
        <v>#N/A</v>
      </c>
      <c r="BD25" s="2" t="e">
        <f t="shared" si="5"/>
        <v>#N/A</v>
      </c>
      <c r="BE25" s="2" t="e">
        <f t="shared" si="5"/>
        <v>#N/A</v>
      </c>
      <c r="BF25" s="2" t="e">
        <f t="shared" si="5"/>
        <v>#N/A</v>
      </c>
      <c r="BG25" s="2" t="e">
        <f t="shared" si="5"/>
        <v>#N/A</v>
      </c>
      <c r="BH25" s="2" t="e">
        <f t="shared" si="5"/>
        <v>#N/A</v>
      </c>
      <c r="BI25" s="2" t="e">
        <f t="shared" si="5"/>
        <v>#N/A</v>
      </c>
      <c r="BJ25" s="2" t="e">
        <f t="shared" si="5"/>
        <v>#N/A</v>
      </c>
      <c r="BK25" s="2" t="e">
        <f t="shared" si="5"/>
        <v>#N/A</v>
      </c>
      <c r="BL25" s="2" t="e">
        <f t="shared" si="5"/>
        <v>#N/A</v>
      </c>
      <c r="BM25" s="2" t="e">
        <f t="shared" si="5"/>
        <v>#N/A</v>
      </c>
      <c r="BN25" s="2" t="e">
        <f t="shared" si="5"/>
        <v>#N/A</v>
      </c>
      <c r="BP25" s="2" t="str">
        <f t="shared" si="6"/>
        <v/>
      </c>
      <c r="BQ25" s="2" t="str">
        <f t="shared" si="6"/>
        <v/>
      </c>
      <c r="BR25" s="2" t="str">
        <f t="shared" si="6"/>
        <v/>
      </c>
      <c r="BS25" s="2" t="str">
        <f t="shared" si="6"/>
        <v/>
      </c>
      <c r="BT25" s="2" t="str">
        <f t="shared" si="6"/>
        <v/>
      </c>
      <c r="BU25" s="2" t="str">
        <f t="shared" si="6"/>
        <v/>
      </c>
      <c r="BV25" s="2" t="str">
        <f t="shared" si="6"/>
        <v/>
      </c>
      <c r="BW25" s="2" t="str">
        <f t="shared" si="6"/>
        <v/>
      </c>
      <c r="BX25" s="2" t="str">
        <f t="shared" si="6"/>
        <v/>
      </c>
      <c r="BY25" s="2" t="str">
        <f t="shared" si="6"/>
        <v/>
      </c>
      <c r="BZ25" s="2" t="str">
        <f t="shared" si="6"/>
        <v/>
      </c>
      <c r="CA25" s="2" t="str">
        <f t="shared" si="6"/>
        <v/>
      </c>
      <c r="CB25" s="2" t="str">
        <f t="shared" si="6"/>
        <v/>
      </c>
      <c r="CC25" s="2" t="str">
        <f t="shared" si="6"/>
        <v/>
      </c>
      <c r="CD25" s="2" t="str">
        <f t="shared" si="6"/>
        <v/>
      </c>
      <c r="CF25" s="2" t="str">
        <f t="shared" si="7"/>
        <v/>
      </c>
      <c r="CG25" s="2" t="str">
        <f t="shared" si="7"/>
        <v/>
      </c>
      <c r="CH25" s="2" t="str">
        <f t="shared" si="7"/>
        <v/>
      </c>
      <c r="CI25" s="2" t="str">
        <f t="shared" si="7"/>
        <v/>
      </c>
      <c r="CJ25" s="2" t="str">
        <f t="shared" si="7"/>
        <v/>
      </c>
      <c r="CK25" s="2" t="str">
        <f t="shared" si="7"/>
        <v/>
      </c>
      <c r="CL25" s="2" t="str">
        <f t="shared" si="7"/>
        <v/>
      </c>
      <c r="CM25" s="2" t="str">
        <f t="shared" si="7"/>
        <v/>
      </c>
      <c r="CN25" s="2" t="str">
        <f t="shared" si="7"/>
        <v/>
      </c>
      <c r="CO25" s="2" t="str">
        <f t="shared" si="7"/>
        <v/>
      </c>
      <c r="CP25" s="2" t="str">
        <f t="shared" si="7"/>
        <v/>
      </c>
      <c r="CQ25" s="2" t="str">
        <f t="shared" si="7"/>
        <v/>
      </c>
      <c r="CR25" s="2" t="str">
        <f t="shared" si="7"/>
        <v/>
      </c>
      <c r="CS25" s="2" t="str">
        <f t="shared" si="7"/>
        <v/>
      </c>
      <c r="CT25" s="2" t="str">
        <f t="shared" si="7"/>
        <v/>
      </c>
      <c r="CV25" s="2">
        <f t="shared" si="8"/>
        <v>37.625956324400562</v>
      </c>
      <c r="CW25" s="2">
        <f t="shared" si="8"/>
        <v>45.340001603677514</v>
      </c>
      <c r="CX25" s="2">
        <f t="shared" si="8"/>
        <v>51.653677558190601</v>
      </c>
      <c r="CY25" s="2">
        <f t="shared" si="8"/>
        <v>57.356818298607863</v>
      </c>
      <c r="CZ25" s="2">
        <f t="shared" si="8"/>
        <v>61.649859318176986</v>
      </c>
      <c r="DA25" s="2">
        <f t="shared" si="8"/>
        <v>63.766902424008101</v>
      </c>
      <c r="DB25" s="2">
        <f t="shared" si="8"/>
        <v>66.052234826524142</v>
      </c>
      <c r="DC25" s="2">
        <f t="shared" si="8"/>
        <v>69.231458777645827</v>
      </c>
      <c r="DD25" s="2">
        <f t="shared" si="8"/>
        <v>69.721847243784708</v>
      </c>
      <c r="DE25" s="2">
        <f t="shared" si="8"/>
        <v>69.024301316690767</v>
      </c>
      <c r="DF25" s="2">
        <f t="shared" si="8"/>
        <v>69.129179063474297</v>
      </c>
      <c r="DG25" s="2">
        <f t="shared" si="8"/>
        <v>70.870039380612624</v>
      </c>
      <c r="DH25" s="2">
        <f t="shared" si="8"/>
        <v>71.760219968745744</v>
      </c>
      <c r="DI25" s="2">
        <f t="shared" si="8"/>
        <v>70.419747811732194</v>
      </c>
      <c r="DJ25" s="2">
        <f t="shared" si="8"/>
        <v>64.245060901558432</v>
      </c>
      <c r="DL25" s="2">
        <f t="shared" si="9"/>
        <v>36.197269028775949</v>
      </c>
      <c r="DM25" s="2">
        <f t="shared" si="9"/>
        <v>45.678449076954976</v>
      </c>
      <c r="DN25" s="2">
        <f t="shared" si="9"/>
        <v>54.522085700266452</v>
      </c>
      <c r="DO25" s="2">
        <f t="shared" si="9"/>
        <v>58.507688128802798</v>
      </c>
      <c r="DP25" s="2">
        <f t="shared" si="9"/>
        <v>63.498669608826475</v>
      </c>
      <c r="DQ25" s="2">
        <f t="shared" si="9"/>
        <v>66.880502503608056</v>
      </c>
      <c r="DR25" s="2">
        <f t="shared" si="9"/>
        <v>71.246803433788884</v>
      </c>
      <c r="DS25" s="2">
        <f t="shared" si="9"/>
        <v>74.621229760047228</v>
      </c>
      <c r="DT25" s="2">
        <f t="shared" si="9"/>
        <v>77.173081076114272</v>
      </c>
      <c r="DU25" s="2">
        <f t="shared" si="9"/>
        <v>75.996343647981618</v>
      </c>
      <c r="DV25" s="2">
        <f t="shared" si="9"/>
        <v>71.208395047586976</v>
      </c>
      <c r="DW25" s="2">
        <f t="shared" si="9"/>
        <v>72.434939743650389</v>
      </c>
      <c r="DX25" s="2">
        <f t="shared" si="9"/>
        <v>71.198721241781612</v>
      </c>
      <c r="DY25" s="2">
        <f t="shared" si="9"/>
        <v>72.070828442913438</v>
      </c>
      <c r="DZ25" s="2">
        <f t="shared" si="9"/>
        <v>66.09205284603037</v>
      </c>
      <c r="EB25" s="2">
        <f t="shared" si="10"/>
        <v>2.5440194169365016E-4</v>
      </c>
      <c r="EC25" s="2">
        <f t="shared" si="10"/>
        <v>1.0623423030357333E-4</v>
      </c>
      <c r="ED25" s="2">
        <f t="shared" si="10"/>
        <v>1.1939148312263384E-4</v>
      </c>
      <c r="EE25" s="2">
        <f t="shared" si="10"/>
        <v>1.2549017726386029E-4</v>
      </c>
      <c r="EF25" s="2">
        <f t="shared" si="10"/>
        <v>1.4131993354735874E-4</v>
      </c>
      <c r="EG25" s="2">
        <f t="shared" si="10"/>
        <v>1.667475679742225E-4</v>
      </c>
      <c r="EH25" s="2">
        <f t="shared" si="10"/>
        <v>1.6564576049216823E-4</v>
      </c>
      <c r="EI25" s="2">
        <f t="shared" si="10"/>
        <v>1.5861508078962445E-4</v>
      </c>
      <c r="EJ25" s="2">
        <f t="shared" si="10"/>
        <v>1.5725677656714467E-4</v>
      </c>
      <c r="EK25" s="2">
        <f t="shared" si="10"/>
        <v>1.4426157231641395E-4</v>
      </c>
      <c r="EL25" s="2">
        <f t="shared" si="10"/>
        <v>1.3193326128309318E-4</v>
      </c>
      <c r="EM25" s="2">
        <f t="shared" si="10"/>
        <v>1.2165136169470291E-4</v>
      </c>
      <c r="EN25" s="2">
        <f t="shared" si="10"/>
        <v>1.1833329937470665E-4</v>
      </c>
      <c r="EO25" s="2">
        <f t="shared" si="10"/>
        <v>1.1299617486478209E-4</v>
      </c>
      <c r="EP25" s="2">
        <f t="shared" si="10"/>
        <v>1.0907806492558226E-4</v>
      </c>
    </row>
    <row r="26" spans="2:146" x14ac:dyDescent="0.25">
      <c r="B26" s="2">
        <v>4</v>
      </c>
      <c r="C26" s="49">
        <v>36.6111</v>
      </c>
      <c r="D26" s="49">
        <v>43.463000000000001</v>
      </c>
      <c r="E26" s="49">
        <v>49.462000000000003</v>
      </c>
      <c r="F26" s="49">
        <v>52.423000000000002</v>
      </c>
      <c r="G26" s="49">
        <v>56.962000000000003</v>
      </c>
      <c r="H26" s="49">
        <v>59.981000000000002</v>
      </c>
      <c r="I26" s="49">
        <v>60.537999999999997</v>
      </c>
      <c r="J26" s="49">
        <v>64.903999999999996</v>
      </c>
      <c r="K26" s="49">
        <v>65.230999999999995</v>
      </c>
      <c r="L26" s="49">
        <v>66.287999999999997</v>
      </c>
      <c r="M26" s="49">
        <v>64.614999999999995</v>
      </c>
      <c r="N26" s="49">
        <v>64.462000000000003</v>
      </c>
      <c r="O26" s="49">
        <v>64.308000000000007</v>
      </c>
      <c r="P26" s="49">
        <v>63.212000000000003</v>
      </c>
      <c r="Q26" s="49">
        <v>57.654000000000003</v>
      </c>
      <c r="T26" s="4" t="e">
        <f t="shared" si="3"/>
        <v>#N/A</v>
      </c>
      <c r="U26" s="4" t="e">
        <f t="shared" si="3"/>
        <v>#N/A</v>
      </c>
      <c r="V26" s="4" t="e">
        <f t="shared" si="3"/>
        <v>#N/A</v>
      </c>
      <c r="W26" s="4" t="e">
        <f t="shared" si="3"/>
        <v>#N/A</v>
      </c>
      <c r="X26" s="4" t="e">
        <f t="shared" si="3"/>
        <v>#N/A</v>
      </c>
      <c r="Y26" s="4" t="e">
        <f t="shared" si="3"/>
        <v>#N/A</v>
      </c>
      <c r="Z26" s="4" t="e">
        <f t="shared" si="3"/>
        <v>#N/A</v>
      </c>
      <c r="AA26" s="4" t="e">
        <f t="shared" si="3"/>
        <v>#N/A</v>
      </c>
      <c r="AB26" s="4" t="e">
        <f t="shared" si="3"/>
        <v>#N/A</v>
      </c>
      <c r="AC26" s="4" t="e">
        <f t="shared" si="3"/>
        <v>#N/A</v>
      </c>
      <c r="AD26" s="4" t="e">
        <f t="shared" si="3"/>
        <v>#N/A</v>
      </c>
      <c r="AE26" s="4" t="e">
        <f t="shared" si="3"/>
        <v>#N/A</v>
      </c>
      <c r="AF26" s="4" t="e">
        <f t="shared" si="3"/>
        <v>#N/A</v>
      </c>
      <c r="AG26" s="4" t="e">
        <f t="shared" si="3"/>
        <v>#N/A</v>
      </c>
      <c r="AH26" s="4" t="e">
        <f t="shared" si="3"/>
        <v>#N/A</v>
      </c>
      <c r="AJ26" s="4">
        <f t="shared" si="4"/>
        <v>0</v>
      </c>
      <c r="AK26" s="4">
        <f t="shared" si="4"/>
        <v>0</v>
      </c>
      <c r="AL26" s="4">
        <f t="shared" si="4"/>
        <v>0</v>
      </c>
      <c r="AM26" s="4">
        <f t="shared" si="4"/>
        <v>0</v>
      </c>
      <c r="AN26" s="4">
        <f t="shared" si="4"/>
        <v>0</v>
      </c>
      <c r="AO26" s="4">
        <f t="shared" si="4"/>
        <v>0</v>
      </c>
      <c r="AP26" s="4">
        <f t="shared" si="4"/>
        <v>0</v>
      </c>
      <c r="AQ26" s="4">
        <f t="shared" si="4"/>
        <v>0</v>
      </c>
      <c r="AR26" s="4">
        <f t="shared" si="4"/>
        <v>0</v>
      </c>
      <c r="AS26" s="4">
        <f t="shared" si="4"/>
        <v>0</v>
      </c>
      <c r="AT26" s="4">
        <f t="shared" si="4"/>
        <v>0</v>
      </c>
      <c r="AU26" s="4">
        <f t="shared" si="4"/>
        <v>0</v>
      </c>
      <c r="AV26" s="4">
        <f t="shared" si="4"/>
        <v>0</v>
      </c>
      <c r="AW26" s="4">
        <f t="shared" si="4"/>
        <v>0</v>
      </c>
      <c r="AX26" s="4">
        <f t="shared" si="4"/>
        <v>0</v>
      </c>
      <c r="AZ26" s="2" t="e">
        <f t="shared" si="5"/>
        <v>#N/A</v>
      </c>
      <c r="BA26" s="2" t="e">
        <f t="shared" si="5"/>
        <v>#N/A</v>
      </c>
      <c r="BB26" s="2" t="e">
        <f t="shared" si="5"/>
        <v>#N/A</v>
      </c>
      <c r="BC26" s="2" t="e">
        <f t="shared" si="5"/>
        <v>#N/A</v>
      </c>
      <c r="BD26" s="2" t="e">
        <f t="shared" si="5"/>
        <v>#N/A</v>
      </c>
      <c r="BE26" s="2" t="e">
        <f t="shared" si="5"/>
        <v>#N/A</v>
      </c>
      <c r="BF26" s="2" t="e">
        <f t="shared" si="5"/>
        <v>#N/A</v>
      </c>
      <c r="BG26" s="2" t="e">
        <f t="shared" si="5"/>
        <v>#N/A</v>
      </c>
      <c r="BH26" s="2" t="e">
        <f t="shared" si="5"/>
        <v>#N/A</v>
      </c>
      <c r="BI26" s="2" t="e">
        <f t="shared" si="5"/>
        <v>#N/A</v>
      </c>
      <c r="BJ26" s="2" t="e">
        <f t="shared" si="5"/>
        <v>#N/A</v>
      </c>
      <c r="BK26" s="2" t="e">
        <f t="shared" si="5"/>
        <v>#N/A</v>
      </c>
      <c r="BL26" s="2" t="e">
        <f t="shared" si="5"/>
        <v>#N/A</v>
      </c>
      <c r="BM26" s="2" t="e">
        <f t="shared" si="5"/>
        <v>#N/A</v>
      </c>
      <c r="BN26" s="2" t="e">
        <f t="shared" si="5"/>
        <v>#N/A</v>
      </c>
      <c r="BP26" s="2" t="str">
        <f t="shared" si="6"/>
        <v/>
      </c>
      <c r="BQ26" s="2" t="str">
        <f t="shared" si="6"/>
        <v/>
      </c>
      <c r="BR26" s="2" t="str">
        <f t="shared" si="6"/>
        <v/>
      </c>
      <c r="BS26" s="2" t="str">
        <f t="shared" si="6"/>
        <v/>
      </c>
      <c r="BT26" s="2" t="str">
        <f t="shared" si="6"/>
        <v/>
      </c>
      <c r="BU26" s="2" t="str">
        <f t="shared" si="6"/>
        <v/>
      </c>
      <c r="BV26" s="2" t="str">
        <f t="shared" si="6"/>
        <v/>
      </c>
      <c r="BW26" s="2" t="str">
        <f t="shared" si="6"/>
        <v/>
      </c>
      <c r="BX26" s="2" t="str">
        <f t="shared" si="6"/>
        <v/>
      </c>
      <c r="BY26" s="2" t="str">
        <f t="shared" si="6"/>
        <v/>
      </c>
      <c r="BZ26" s="2" t="str">
        <f t="shared" si="6"/>
        <v/>
      </c>
      <c r="CA26" s="2" t="str">
        <f t="shared" si="6"/>
        <v/>
      </c>
      <c r="CB26" s="2" t="str">
        <f t="shared" si="6"/>
        <v/>
      </c>
      <c r="CC26" s="2" t="str">
        <f t="shared" si="6"/>
        <v/>
      </c>
      <c r="CD26" s="2" t="str">
        <f t="shared" si="6"/>
        <v/>
      </c>
      <c r="CF26" s="2" t="str">
        <f t="shared" si="7"/>
        <v/>
      </c>
      <c r="CG26" s="2" t="str">
        <f t="shared" si="7"/>
        <v/>
      </c>
      <c r="CH26" s="2" t="str">
        <f t="shared" si="7"/>
        <v/>
      </c>
      <c r="CI26" s="2" t="str">
        <f t="shared" si="7"/>
        <v/>
      </c>
      <c r="CJ26" s="2" t="str">
        <f t="shared" si="7"/>
        <v/>
      </c>
      <c r="CK26" s="2" t="str">
        <f t="shared" si="7"/>
        <v/>
      </c>
      <c r="CL26" s="2" t="str">
        <f t="shared" si="7"/>
        <v/>
      </c>
      <c r="CM26" s="2" t="str">
        <f t="shared" si="7"/>
        <v/>
      </c>
      <c r="CN26" s="2" t="str">
        <f t="shared" si="7"/>
        <v/>
      </c>
      <c r="CO26" s="2" t="str">
        <f t="shared" si="7"/>
        <v/>
      </c>
      <c r="CP26" s="2" t="str">
        <f t="shared" si="7"/>
        <v/>
      </c>
      <c r="CQ26" s="2" t="str">
        <f t="shared" si="7"/>
        <v/>
      </c>
      <c r="CR26" s="2" t="str">
        <f t="shared" si="7"/>
        <v/>
      </c>
      <c r="CS26" s="2" t="str">
        <f t="shared" si="7"/>
        <v/>
      </c>
      <c r="CT26" s="2" t="str">
        <f t="shared" si="7"/>
        <v/>
      </c>
      <c r="CV26" s="2">
        <f t="shared" si="8"/>
        <v>37.623552267375054</v>
      </c>
      <c r="CW26" s="2">
        <f t="shared" si="8"/>
        <v>45.307722510489356</v>
      </c>
      <c r="CX26" s="2">
        <f t="shared" si="8"/>
        <v>51.60635619549533</v>
      </c>
      <c r="CY26" s="2">
        <f t="shared" si="8"/>
        <v>57.288587358684481</v>
      </c>
      <c r="CZ26" s="2">
        <f t="shared" si="8"/>
        <v>61.573887805448635</v>
      </c>
      <c r="DA26" s="2">
        <f t="shared" si="8"/>
        <v>63.699959608348337</v>
      </c>
      <c r="DB26" s="2">
        <f t="shared" si="8"/>
        <v>65.983335990578865</v>
      </c>
      <c r="DC26" s="2">
        <f t="shared" si="8"/>
        <v>69.151921491563826</v>
      </c>
      <c r="DD26" s="2">
        <f t="shared" si="8"/>
        <v>69.64257909232046</v>
      </c>
      <c r="DE26" s="2">
        <f t="shared" si="8"/>
        <v>68.959536418296665</v>
      </c>
      <c r="DF26" s="2">
        <f t="shared" si="8"/>
        <v>69.048631321905333</v>
      </c>
      <c r="DG26" s="2">
        <f t="shared" si="8"/>
        <v>70.774488497970225</v>
      </c>
      <c r="DH26" s="2">
        <f t="shared" si="8"/>
        <v>71.642575349911667</v>
      </c>
      <c r="DI26" s="2">
        <f t="shared" si="8"/>
        <v>70.319403389895584</v>
      </c>
      <c r="DJ26" s="2">
        <f t="shared" si="8"/>
        <v>64.181882115401862</v>
      </c>
      <c r="DL26" s="2">
        <f t="shared" si="9"/>
        <v>36.16679824475186</v>
      </c>
      <c r="DM26" s="2">
        <f t="shared" si="9"/>
        <v>45.621525626520331</v>
      </c>
      <c r="DN26" s="2">
        <f t="shared" si="9"/>
        <v>54.436589870996194</v>
      </c>
      <c r="DO26" s="2">
        <f t="shared" si="9"/>
        <v>58.419961315203167</v>
      </c>
      <c r="DP26" s="2">
        <f t="shared" si="9"/>
        <v>63.39736794669723</v>
      </c>
      <c r="DQ26" s="2">
        <f t="shared" si="9"/>
        <v>66.776634412244988</v>
      </c>
      <c r="DR26" s="2">
        <f t="shared" si="9"/>
        <v>71.124570504397894</v>
      </c>
      <c r="DS26" s="2">
        <f t="shared" si="9"/>
        <v>74.484433129507011</v>
      </c>
      <c r="DT26" s="2">
        <f t="shared" si="9"/>
        <v>77.018348043816417</v>
      </c>
      <c r="DU26" s="2">
        <f t="shared" si="9"/>
        <v>75.847543414672373</v>
      </c>
      <c r="DV26" s="2">
        <f t="shared" si="9"/>
        <v>71.091722984923791</v>
      </c>
      <c r="DW26" s="2">
        <f t="shared" si="9"/>
        <v>72.303990280471083</v>
      </c>
      <c r="DX26" s="2">
        <f t="shared" si="9"/>
        <v>71.059148647980635</v>
      </c>
      <c r="DY26" s="2">
        <f t="shared" si="9"/>
        <v>71.923420485242005</v>
      </c>
      <c r="DZ26" s="2">
        <f t="shared" si="9"/>
        <v>65.973096184714166</v>
      </c>
      <c r="EB26" s="2">
        <f t="shared" si="10"/>
        <v>2.7893933576945469E-4</v>
      </c>
      <c r="EC26" s="2">
        <f t="shared" si="10"/>
        <v>1.1648232335117014E-4</v>
      </c>
      <c r="ED26" s="2">
        <f t="shared" si="10"/>
        <v>1.3090865015497906E-4</v>
      </c>
      <c r="EE26" s="2">
        <f t="shared" si="10"/>
        <v>1.3759557732123887E-4</v>
      </c>
      <c r="EF26" s="2">
        <f t="shared" si="10"/>
        <v>1.5495211315268441E-4</v>
      </c>
      <c r="EG26" s="2">
        <f t="shared" si="10"/>
        <v>1.8283213123089194E-4</v>
      </c>
      <c r="EH26" s="2">
        <f t="shared" si="10"/>
        <v>1.8162406209199991E-4</v>
      </c>
      <c r="EI26" s="2">
        <f t="shared" si="10"/>
        <v>1.7391531625716314E-4</v>
      </c>
      <c r="EJ26" s="2">
        <f t="shared" si="10"/>
        <v>1.7242601068004132E-4</v>
      </c>
      <c r="EK26" s="2">
        <f t="shared" si="10"/>
        <v>1.5817746705706692E-4</v>
      </c>
      <c r="EL26" s="2">
        <f t="shared" si="10"/>
        <v>1.4466010301037081E-4</v>
      </c>
      <c r="EM26" s="2">
        <f t="shared" si="10"/>
        <v>1.3338650011150948E-4</v>
      </c>
      <c r="EN26" s="2">
        <f t="shared" si="10"/>
        <v>1.2974840135862183E-4</v>
      </c>
      <c r="EO26" s="2">
        <f t="shared" si="10"/>
        <v>1.2389649130851028E-4</v>
      </c>
      <c r="EP26" s="2">
        <f t="shared" si="10"/>
        <v>1.1960046123440654E-4</v>
      </c>
    </row>
    <row r="27" spans="2:146" x14ac:dyDescent="0.25">
      <c r="B27" s="2">
        <v>5</v>
      </c>
      <c r="C27" s="49">
        <v>36.222200000000001</v>
      </c>
      <c r="D27" s="49">
        <v>44.463000000000001</v>
      </c>
      <c r="E27" s="49">
        <v>49.287999999999997</v>
      </c>
      <c r="F27" s="49">
        <v>53.287999999999997</v>
      </c>
      <c r="G27" s="49">
        <v>56.154000000000003</v>
      </c>
      <c r="H27" s="49">
        <v>59.268999999999998</v>
      </c>
      <c r="I27" s="49">
        <v>60.615000000000002</v>
      </c>
      <c r="J27" s="49">
        <v>63.923000000000002</v>
      </c>
      <c r="K27" s="49">
        <v>62.731000000000002</v>
      </c>
      <c r="L27" s="49">
        <v>63.692</v>
      </c>
      <c r="M27" s="49">
        <v>65.096000000000004</v>
      </c>
      <c r="N27" s="49">
        <v>64.403999999999996</v>
      </c>
      <c r="O27" s="49">
        <v>64.096000000000004</v>
      </c>
      <c r="P27" s="49">
        <v>63.462000000000003</v>
      </c>
      <c r="Q27" s="49">
        <v>59.481000000000002</v>
      </c>
      <c r="T27" s="4" t="e">
        <f t="shared" si="3"/>
        <v>#N/A</v>
      </c>
      <c r="U27" s="4" t="e">
        <f t="shared" si="3"/>
        <v>#N/A</v>
      </c>
      <c r="V27" s="4" t="e">
        <f t="shared" si="3"/>
        <v>#N/A</v>
      </c>
      <c r="W27" s="4" t="e">
        <f t="shared" si="3"/>
        <v>#N/A</v>
      </c>
      <c r="X27" s="4" t="e">
        <f t="shared" si="3"/>
        <v>#N/A</v>
      </c>
      <c r="Y27" s="4" t="e">
        <f t="shared" si="3"/>
        <v>#N/A</v>
      </c>
      <c r="Z27" s="4" t="e">
        <f t="shared" si="3"/>
        <v>#N/A</v>
      </c>
      <c r="AA27" s="4" t="e">
        <f t="shared" si="3"/>
        <v>#N/A</v>
      </c>
      <c r="AB27" s="4" t="e">
        <f t="shared" si="3"/>
        <v>#N/A</v>
      </c>
      <c r="AC27" s="4" t="e">
        <f t="shared" si="3"/>
        <v>#N/A</v>
      </c>
      <c r="AD27" s="4" t="e">
        <f t="shared" si="3"/>
        <v>#N/A</v>
      </c>
      <c r="AE27" s="4" t="e">
        <f t="shared" si="3"/>
        <v>#N/A</v>
      </c>
      <c r="AF27" s="4" t="e">
        <f t="shared" si="3"/>
        <v>#N/A</v>
      </c>
      <c r="AG27" s="4" t="e">
        <f t="shared" si="3"/>
        <v>#N/A</v>
      </c>
      <c r="AH27" s="4" t="e">
        <f t="shared" si="3"/>
        <v>#N/A</v>
      </c>
      <c r="AJ27" s="4">
        <f t="shared" si="4"/>
        <v>0</v>
      </c>
      <c r="AK27" s="4">
        <f t="shared" si="4"/>
        <v>0</v>
      </c>
      <c r="AL27" s="4">
        <f t="shared" si="4"/>
        <v>0</v>
      </c>
      <c r="AM27" s="4">
        <f t="shared" si="4"/>
        <v>0</v>
      </c>
      <c r="AN27" s="4">
        <f t="shared" si="4"/>
        <v>0</v>
      </c>
      <c r="AO27" s="4">
        <f t="shared" si="4"/>
        <v>0</v>
      </c>
      <c r="AP27" s="4">
        <f t="shared" si="4"/>
        <v>0</v>
      </c>
      <c r="AQ27" s="4">
        <f t="shared" si="4"/>
        <v>0</v>
      </c>
      <c r="AR27" s="4">
        <f t="shared" si="4"/>
        <v>0</v>
      </c>
      <c r="AS27" s="4">
        <f t="shared" si="4"/>
        <v>0</v>
      </c>
      <c r="AT27" s="4">
        <f t="shared" si="4"/>
        <v>0</v>
      </c>
      <c r="AU27" s="4">
        <f t="shared" si="4"/>
        <v>0</v>
      </c>
      <c r="AV27" s="4">
        <f t="shared" si="4"/>
        <v>0</v>
      </c>
      <c r="AW27" s="4">
        <f t="shared" si="4"/>
        <v>0</v>
      </c>
      <c r="AX27" s="4">
        <f t="shared" si="4"/>
        <v>0</v>
      </c>
      <c r="AZ27" s="2" t="e">
        <f t="shared" si="5"/>
        <v>#N/A</v>
      </c>
      <c r="BA27" s="2" t="e">
        <f t="shared" si="5"/>
        <v>#N/A</v>
      </c>
      <c r="BB27" s="2" t="e">
        <f t="shared" si="5"/>
        <v>#N/A</v>
      </c>
      <c r="BC27" s="2" t="e">
        <f t="shared" si="5"/>
        <v>#N/A</v>
      </c>
      <c r="BD27" s="2" t="e">
        <f t="shared" si="5"/>
        <v>#N/A</v>
      </c>
      <c r="BE27" s="2" t="e">
        <f t="shared" si="5"/>
        <v>#N/A</v>
      </c>
      <c r="BF27" s="2" t="e">
        <f t="shared" si="5"/>
        <v>#N/A</v>
      </c>
      <c r="BG27" s="2" t="e">
        <f t="shared" si="5"/>
        <v>#N/A</v>
      </c>
      <c r="BH27" s="2" t="e">
        <f t="shared" si="5"/>
        <v>#N/A</v>
      </c>
      <c r="BI27" s="2" t="e">
        <f t="shared" si="5"/>
        <v>#N/A</v>
      </c>
      <c r="BJ27" s="2" t="e">
        <f t="shared" si="5"/>
        <v>#N/A</v>
      </c>
      <c r="BK27" s="2" t="e">
        <f t="shared" si="5"/>
        <v>#N/A</v>
      </c>
      <c r="BL27" s="2" t="e">
        <f t="shared" si="5"/>
        <v>#N/A</v>
      </c>
      <c r="BM27" s="2" t="e">
        <f t="shared" si="5"/>
        <v>#N/A</v>
      </c>
      <c r="BN27" s="2" t="e">
        <f t="shared" si="5"/>
        <v>#N/A</v>
      </c>
      <c r="BP27" s="2" t="str">
        <f t="shared" si="6"/>
        <v/>
      </c>
      <c r="BQ27" s="2" t="str">
        <f t="shared" si="6"/>
        <v/>
      </c>
      <c r="BR27" s="2" t="str">
        <f t="shared" si="6"/>
        <v/>
      </c>
      <c r="BS27" s="2" t="str">
        <f t="shared" si="6"/>
        <v/>
      </c>
      <c r="BT27" s="2" t="str">
        <f t="shared" si="6"/>
        <v/>
      </c>
      <c r="BU27" s="2" t="str">
        <f t="shared" si="6"/>
        <v/>
      </c>
      <c r="BV27" s="2" t="str">
        <f t="shared" si="6"/>
        <v/>
      </c>
      <c r="BW27" s="2" t="str">
        <f t="shared" si="6"/>
        <v/>
      </c>
      <c r="BX27" s="2" t="str">
        <f t="shared" si="6"/>
        <v/>
      </c>
      <c r="BY27" s="2" t="str">
        <f t="shared" si="6"/>
        <v/>
      </c>
      <c r="BZ27" s="2" t="str">
        <f t="shared" si="6"/>
        <v/>
      </c>
      <c r="CA27" s="2" t="str">
        <f t="shared" si="6"/>
        <v/>
      </c>
      <c r="CB27" s="2" t="str">
        <f t="shared" si="6"/>
        <v/>
      </c>
      <c r="CC27" s="2" t="str">
        <f t="shared" si="6"/>
        <v/>
      </c>
      <c r="CD27" s="2" t="str">
        <f t="shared" si="6"/>
        <v/>
      </c>
      <c r="CF27" s="2" t="str">
        <f t="shared" si="7"/>
        <v/>
      </c>
      <c r="CG27" s="2" t="str">
        <f t="shared" si="7"/>
        <v/>
      </c>
      <c r="CH27" s="2" t="str">
        <f t="shared" si="7"/>
        <v/>
      </c>
      <c r="CI27" s="2" t="str">
        <f t="shared" si="7"/>
        <v/>
      </c>
      <c r="CJ27" s="2" t="str">
        <f t="shared" si="7"/>
        <v/>
      </c>
      <c r="CK27" s="2" t="str">
        <f t="shared" si="7"/>
        <v/>
      </c>
      <c r="CL27" s="2" t="str">
        <f t="shared" si="7"/>
        <v/>
      </c>
      <c r="CM27" s="2" t="str">
        <f t="shared" si="7"/>
        <v/>
      </c>
      <c r="CN27" s="2" t="str">
        <f t="shared" si="7"/>
        <v/>
      </c>
      <c r="CO27" s="2" t="str">
        <f t="shared" si="7"/>
        <v/>
      </c>
      <c r="CP27" s="2" t="str">
        <f t="shared" si="7"/>
        <v/>
      </c>
      <c r="CQ27" s="2" t="str">
        <f t="shared" si="7"/>
        <v/>
      </c>
      <c r="CR27" s="2" t="str">
        <f t="shared" si="7"/>
        <v/>
      </c>
      <c r="CS27" s="2" t="str">
        <f t="shared" si="7"/>
        <v/>
      </c>
      <c r="CT27" s="2" t="str">
        <f t="shared" si="7"/>
        <v/>
      </c>
      <c r="CV27" s="2">
        <f t="shared" si="8"/>
        <v>37.621148210349538</v>
      </c>
      <c r="CW27" s="2">
        <f t="shared" si="8"/>
        <v>45.275443417301204</v>
      </c>
      <c r="CX27" s="2">
        <f t="shared" si="8"/>
        <v>51.559034832800052</v>
      </c>
      <c r="CY27" s="2">
        <f t="shared" si="8"/>
        <v>57.220356418761092</v>
      </c>
      <c r="CZ27" s="2">
        <f t="shared" si="8"/>
        <v>61.497916292720276</v>
      </c>
      <c r="DA27" s="2">
        <f t="shared" si="8"/>
        <v>63.633016792688579</v>
      </c>
      <c r="DB27" s="2">
        <f t="shared" si="8"/>
        <v>65.914437154633575</v>
      </c>
      <c r="DC27" s="2">
        <f t="shared" si="8"/>
        <v>69.072384205481839</v>
      </c>
      <c r="DD27" s="2">
        <f t="shared" si="8"/>
        <v>69.563310940856226</v>
      </c>
      <c r="DE27" s="2">
        <f t="shared" si="8"/>
        <v>68.894771519902577</v>
      </c>
      <c r="DF27" s="2">
        <f t="shared" si="8"/>
        <v>68.968083580336369</v>
      </c>
      <c r="DG27" s="2">
        <f t="shared" si="8"/>
        <v>70.67893761532784</v>
      </c>
      <c r="DH27" s="2">
        <f t="shared" si="8"/>
        <v>71.524930731077589</v>
      </c>
      <c r="DI27" s="2">
        <f t="shared" si="8"/>
        <v>70.219058968058974</v>
      </c>
      <c r="DJ27" s="2">
        <f t="shared" si="8"/>
        <v>64.118703329245307</v>
      </c>
      <c r="DL27" s="2">
        <f t="shared" si="9"/>
        <v>36.13632746072777</v>
      </c>
      <c r="DM27" s="2">
        <f t="shared" si="9"/>
        <v>45.564602176085678</v>
      </c>
      <c r="DN27" s="2">
        <f t="shared" si="9"/>
        <v>54.351094041725929</v>
      </c>
      <c r="DO27" s="2">
        <f t="shared" si="9"/>
        <v>58.332234501603544</v>
      </c>
      <c r="DP27" s="2">
        <f t="shared" si="9"/>
        <v>63.296066284567985</v>
      </c>
      <c r="DQ27" s="2">
        <f t="shared" si="9"/>
        <v>66.672766320881934</v>
      </c>
      <c r="DR27" s="2">
        <f t="shared" si="9"/>
        <v>71.002337575006905</v>
      </c>
      <c r="DS27" s="2">
        <f t="shared" si="9"/>
        <v>74.347636498966807</v>
      </c>
      <c r="DT27" s="2">
        <f t="shared" si="9"/>
        <v>76.863615011518547</v>
      </c>
      <c r="DU27" s="2">
        <f t="shared" si="9"/>
        <v>75.698743181363128</v>
      </c>
      <c r="DV27" s="2">
        <f t="shared" si="9"/>
        <v>70.975050922260607</v>
      </c>
      <c r="DW27" s="2">
        <f t="shared" si="9"/>
        <v>72.173040817291778</v>
      </c>
      <c r="DX27" s="2">
        <f t="shared" si="9"/>
        <v>70.919576054179657</v>
      </c>
      <c r="DY27" s="2">
        <f t="shared" si="9"/>
        <v>71.776012527570572</v>
      </c>
      <c r="DZ27" s="2">
        <f t="shared" si="9"/>
        <v>65.854139523397947</v>
      </c>
      <c r="EB27" s="2">
        <f t="shared" si="10"/>
        <v>3.0584266901332501E-4</v>
      </c>
      <c r="EC27" s="2">
        <f t="shared" si="10"/>
        <v>1.2771889248517742E-4</v>
      </c>
      <c r="ED27" s="2">
        <f t="shared" si="10"/>
        <v>1.4353666773769718E-4</v>
      </c>
      <c r="EE27" s="2">
        <f t="shared" si="10"/>
        <v>1.5086854764256118E-4</v>
      </c>
      <c r="EF27" s="2">
        <f t="shared" si="10"/>
        <v>1.6989907361196697E-4</v>
      </c>
      <c r="EG27" s="2">
        <f t="shared" si="10"/>
        <v>2.0046790933261907E-4</v>
      </c>
      <c r="EH27" s="2">
        <f t="shared" si="10"/>
        <v>1.9914333443760314E-4</v>
      </c>
      <c r="EI27" s="2">
        <f t="shared" si="10"/>
        <v>1.9069115263761185E-4</v>
      </c>
      <c r="EJ27" s="2">
        <f t="shared" si="10"/>
        <v>1.8905821610893164E-4</v>
      </c>
      <c r="EK27" s="2">
        <f t="shared" si="10"/>
        <v>1.7343549700618401E-4</v>
      </c>
      <c r="EL27" s="2">
        <f t="shared" si="10"/>
        <v>1.586144350930722E-4</v>
      </c>
      <c r="EM27" s="2">
        <f t="shared" si="10"/>
        <v>1.4625350691198591E-4</v>
      </c>
      <c r="EN27" s="2">
        <f t="shared" si="10"/>
        <v>1.4226451222240462E-4</v>
      </c>
      <c r="EO27" s="2">
        <f t="shared" si="10"/>
        <v>1.3584817746304856E-4</v>
      </c>
      <c r="EP27" s="2">
        <f t="shared" si="10"/>
        <v>1.3113778481470346E-4</v>
      </c>
    </row>
    <row r="28" spans="2:146" x14ac:dyDescent="0.25">
      <c r="B28" s="2">
        <v>6</v>
      </c>
      <c r="C28" s="49">
        <v>36.555599999999998</v>
      </c>
      <c r="D28" s="49">
        <v>43.741</v>
      </c>
      <c r="E28" s="49">
        <v>49.865000000000002</v>
      </c>
      <c r="F28" s="49">
        <v>53.731000000000002</v>
      </c>
      <c r="G28" s="49">
        <v>56.787999999999997</v>
      </c>
      <c r="H28" s="49">
        <v>59.808</v>
      </c>
      <c r="I28" s="49">
        <v>61.595999999999997</v>
      </c>
      <c r="J28" s="49">
        <v>61.904000000000003</v>
      </c>
      <c r="K28" s="49">
        <v>62.884999999999998</v>
      </c>
      <c r="L28" s="49">
        <v>65.712000000000003</v>
      </c>
      <c r="M28" s="49">
        <v>63.115000000000002</v>
      </c>
      <c r="N28" s="49">
        <v>64.364999999999995</v>
      </c>
      <c r="O28" s="49">
        <v>66.153999999999996</v>
      </c>
      <c r="P28" s="49">
        <v>64.212000000000003</v>
      </c>
      <c r="Q28" s="49">
        <v>58.75</v>
      </c>
      <c r="T28" s="4" t="e">
        <f t="shared" si="3"/>
        <v>#N/A</v>
      </c>
      <c r="U28" s="4" t="e">
        <f t="shared" si="3"/>
        <v>#N/A</v>
      </c>
      <c r="V28" s="4" t="e">
        <f t="shared" si="3"/>
        <v>#N/A</v>
      </c>
      <c r="W28" s="4" t="e">
        <f t="shared" si="3"/>
        <v>#N/A</v>
      </c>
      <c r="X28" s="4" t="e">
        <f t="shared" si="3"/>
        <v>#N/A</v>
      </c>
      <c r="Y28" s="4" t="e">
        <f t="shared" si="3"/>
        <v>#N/A</v>
      </c>
      <c r="Z28" s="4" t="e">
        <f t="shared" si="3"/>
        <v>#N/A</v>
      </c>
      <c r="AA28" s="4" t="e">
        <f t="shared" si="3"/>
        <v>#N/A</v>
      </c>
      <c r="AB28" s="4" t="e">
        <f t="shared" si="3"/>
        <v>#N/A</v>
      </c>
      <c r="AC28" s="4" t="e">
        <f t="shared" si="3"/>
        <v>#N/A</v>
      </c>
      <c r="AD28" s="4" t="e">
        <f t="shared" si="3"/>
        <v>#N/A</v>
      </c>
      <c r="AE28" s="4" t="e">
        <f t="shared" si="3"/>
        <v>#N/A</v>
      </c>
      <c r="AF28" s="4" t="e">
        <f t="shared" si="3"/>
        <v>#N/A</v>
      </c>
      <c r="AG28" s="4" t="e">
        <f t="shared" si="3"/>
        <v>#N/A</v>
      </c>
      <c r="AH28" s="4" t="e">
        <f t="shared" si="3"/>
        <v>#N/A</v>
      </c>
      <c r="AJ28" s="4">
        <f t="shared" si="4"/>
        <v>0</v>
      </c>
      <c r="AK28" s="4">
        <f t="shared" si="4"/>
        <v>0</v>
      </c>
      <c r="AL28" s="4">
        <f t="shared" si="4"/>
        <v>0</v>
      </c>
      <c r="AM28" s="4">
        <f t="shared" si="4"/>
        <v>0</v>
      </c>
      <c r="AN28" s="4">
        <f t="shared" si="4"/>
        <v>0</v>
      </c>
      <c r="AO28" s="4">
        <f t="shared" si="4"/>
        <v>0</v>
      </c>
      <c r="AP28" s="4">
        <f t="shared" si="4"/>
        <v>0</v>
      </c>
      <c r="AQ28" s="4">
        <f t="shared" si="4"/>
        <v>0</v>
      </c>
      <c r="AR28" s="4">
        <f t="shared" si="4"/>
        <v>0</v>
      </c>
      <c r="AS28" s="4">
        <f t="shared" si="4"/>
        <v>0</v>
      </c>
      <c r="AT28" s="4">
        <f t="shared" si="4"/>
        <v>0</v>
      </c>
      <c r="AU28" s="4">
        <f t="shared" si="4"/>
        <v>0</v>
      </c>
      <c r="AV28" s="4">
        <f t="shared" si="4"/>
        <v>0</v>
      </c>
      <c r="AW28" s="4">
        <f t="shared" si="4"/>
        <v>0</v>
      </c>
      <c r="AX28" s="4">
        <f t="shared" si="4"/>
        <v>0</v>
      </c>
      <c r="AZ28" s="2" t="e">
        <f t="shared" si="5"/>
        <v>#N/A</v>
      </c>
      <c r="BA28" s="2" t="e">
        <f t="shared" si="5"/>
        <v>#N/A</v>
      </c>
      <c r="BB28" s="2" t="e">
        <f t="shared" si="5"/>
        <v>#N/A</v>
      </c>
      <c r="BC28" s="2" t="e">
        <f t="shared" si="5"/>
        <v>#N/A</v>
      </c>
      <c r="BD28" s="2" t="e">
        <f t="shared" si="5"/>
        <v>#N/A</v>
      </c>
      <c r="BE28" s="2" t="e">
        <f t="shared" si="5"/>
        <v>#N/A</v>
      </c>
      <c r="BF28" s="2" t="e">
        <f t="shared" si="5"/>
        <v>#N/A</v>
      </c>
      <c r="BG28" s="2" t="e">
        <f t="shared" si="5"/>
        <v>#N/A</v>
      </c>
      <c r="BH28" s="2" t="e">
        <f t="shared" si="5"/>
        <v>#N/A</v>
      </c>
      <c r="BI28" s="2" t="e">
        <f t="shared" si="5"/>
        <v>#N/A</v>
      </c>
      <c r="BJ28" s="2" t="e">
        <f t="shared" si="5"/>
        <v>#N/A</v>
      </c>
      <c r="BK28" s="2" t="e">
        <f t="shared" si="5"/>
        <v>#N/A</v>
      </c>
      <c r="BL28" s="2" t="e">
        <f t="shared" si="5"/>
        <v>#N/A</v>
      </c>
      <c r="BM28" s="2" t="e">
        <f t="shared" si="5"/>
        <v>#N/A</v>
      </c>
      <c r="BN28" s="2" t="e">
        <f t="shared" si="5"/>
        <v>#N/A</v>
      </c>
      <c r="BP28" s="2" t="str">
        <f t="shared" si="6"/>
        <v/>
      </c>
      <c r="BQ28" s="2" t="str">
        <f t="shared" si="6"/>
        <v/>
      </c>
      <c r="BR28" s="2" t="str">
        <f t="shared" si="6"/>
        <v/>
      </c>
      <c r="BS28" s="2" t="str">
        <f t="shared" si="6"/>
        <v/>
      </c>
      <c r="BT28" s="2" t="str">
        <f t="shared" si="6"/>
        <v/>
      </c>
      <c r="BU28" s="2" t="str">
        <f t="shared" si="6"/>
        <v/>
      </c>
      <c r="BV28" s="2" t="str">
        <f t="shared" si="6"/>
        <v/>
      </c>
      <c r="BW28" s="2" t="str">
        <f t="shared" si="6"/>
        <v/>
      </c>
      <c r="BX28" s="2" t="str">
        <f t="shared" si="6"/>
        <v/>
      </c>
      <c r="BY28" s="2" t="str">
        <f t="shared" si="6"/>
        <v/>
      </c>
      <c r="BZ28" s="2" t="str">
        <f t="shared" si="6"/>
        <v/>
      </c>
      <c r="CA28" s="2" t="str">
        <f t="shared" si="6"/>
        <v/>
      </c>
      <c r="CB28" s="2" t="str">
        <f t="shared" si="6"/>
        <v/>
      </c>
      <c r="CC28" s="2" t="str">
        <f t="shared" si="6"/>
        <v/>
      </c>
      <c r="CD28" s="2" t="str">
        <f t="shared" si="6"/>
        <v/>
      </c>
      <c r="CF28" s="2" t="str">
        <f t="shared" si="7"/>
        <v/>
      </c>
      <c r="CG28" s="2" t="str">
        <f t="shared" si="7"/>
        <v/>
      </c>
      <c r="CH28" s="2" t="str">
        <f t="shared" si="7"/>
        <v/>
      </c>
      <c r="CI28" s="2" t="str">
        <f t="shared" si="7"/>
        <v/>
      </c>
      <c r="CJ28" s="2" t="str">
        <f t="shared" si="7"/>
        <v/>
      </c>
      <c r="CK28" s="2" t="str">
        <f t="shared" si="7"/>
        <v/>
      </c>
      <c r="CL28" s="2" t="str">
        <f t="shared" si="7"/>
        <v/>
      </c>
      <c r="CM28" s="2" t="str">
        <f t="shared" si="7"/>
        <v/>
      </c>
      <c r="CN28" s="2" t="str">
        <f t="shared" si="7"/>
        <v/>
      </c>
      <c r="CO28" s="2" t="str">
        <f t="shared" si="7"/>
        <v/>
      </c>
      <c r="CP28" s="2" t="str">
        <f t="shared" si="7"/>
        <v/>
      </c>
      <c r="CQ28" s="2" t="str">
        <f t="shared" si="7"/>
        <v/>
      </c>
      <c r="CR28" s="2" t="str">
        <f t="shared" si="7"/>
        <v/>
      </c>
      <c r="CS28" s="2" t="str">
        <f t="shared" si="7"/>
        <v/>
      </c>
      <c r="CT28" s="2" t="str">
        <f t="shared" si="7"/>
        <v/>
      </c>
      <c r="CV28" s="2">
        <f t="shared" si="8"/>
        <v>37.61874415332403</v>
      </c>
      <c r="CW28" s="2">
        <f t="shared" si="8"/>
        <v>45.243164324113046</v>
      </c>
      <c r="CX28" s="2">
        <f t="shared" si="8"/>
        <v>51.511713470104773</v>
      </c>
      <c r="CY28" s="2">
        <f t="shared" si="8"/>
        <v>57.152125478837704</v>
      </c>
      <c r="CZ28" s="2">
        <f t="shared" si="8"/>
        <v>61.421944779991925</v>
      </c>
      <c r="DA28" s="2">
        <f t="shared" si="8"/>
        <v>63.566073977028815</v>
      </c>
      <c r="DB28" s="2">
        <f t="shared" si="8"/>
        <v>65.845538318688284</v>
      </c>
      <c r="DC28" s="2">
        <f t="shared" si="8"/>
        <v>68.992846919399852</v>
      </c>
      <c r="DD28" s="2">
        <f t="shared" si="8"/>
        <v>69.484042789391992</v>
      </c>
      <c r="DE28" s="2">
        <f t="shared" si="8"/>
        <v>68.830006621508488</v>
      </c>
      <c r="DF28" s="2">
        <f t="shared" si="8"/>
        <v>68.887535838767405</v>
      </c>
      <c r="DG28" s="2">
        <f t="shared" si="8"/>
        <v>70.58338673268544</v>
      </c>
      <c r="DH28" s="2">
        <f t="shared" si="8"/>
        <v>71.407286112243511</v>
      </c>
      <c r="DI28" s="2">
        <f t="shared" si="8"/>
        <v>70.118714546222364</v>
      </c>
      <c r="DJ28" s="2">
        <f t="shared" si="8"/>
        <v>64.055524543088751</v>
      </c>
      <c r="DL28" s="2">
        <f t="shared" si="9"/>
        <v>36.105856676703681</v>
      </c>
      <c r="DM28" s="2">
        <f t="shared" si="9"/>
        <v>45.507678725651026</v>
      </c>
      <c r="DN28" s="2">
        <f t="shared" si="9"/>
        <v>54.265598212455664</v>
      </c>
      <c r="DO28" s="2">
        <f t="shared" si="9"/>
        <v>58.244507688003921</v>
      </c>
      <c r="DP28" s="2">
        <f t="shared" si="9"/>
        <v>63.19476462243874</v>
      </c>
      <c r="DQ28" s="2">
        <f t="shared" si="9"/>
        <v>66.568898229518865</v>
      </c>
      <c r="DR28" s="2">
        <f t="shared" si="9"/>
        <v>70.880104645615916</v>
      </c>
      <c r="DS28" s="2">
        <f t="shared" si="9"/>
        <v>74.210839868426589</v>
      </c>
      <c r="DT28" s="2">
        <f t="shared" si="9"/>
        <v>76.708881979220678</v>
      </c>
      <c r="DU28" s="2">
        <f t="shared" si="9"/>
        <v>75.549942948053882</v>
      </c>
      <c r="DV28" s="2">
        <f t="shared" si="9"/>
        <v>70.858378859597423</v>
      </c>
      <c r="DW28" s="2">
        <f t="shared" si="9"/>
        <v>72.042091354112472</v>
      </c>
      <c r="DX28" s="2">
        <f t="shared" si="9"/>
        <v>70.780003460378666</v>
      </c>
      <c r="DY28" s="2">
        <f t="shared" si="9"/>
        <v>71.628604569899139</v>
      </c>
      <c r="DZ28" s="2">
        <f t="shared" si="9"/>
        <v>65.735182862081743</v>
      </c>
      <c r="EB28" s="2">
        <f t="shared" si="10"/>
        <v>3.3533992309826778E-4</v>
      </c>
      <c r="EC28" s="2">
        <f t="shared" si="10"/>
        <v>1.4003925526947511E-4</v>
      </c>
      <c r="ED28" s="2">
        <f t="shared" si="10"/>
        <v>1.5738264706154751E-4</v>
      </c>
      <c r="EE28" s="2">
        <f t="shared" si="10"/>
        <v>1.6542166517461983E-4</v>
      </c>
      <c r="EF28" s="2">
        <f t="shared" si="10"/>
        <v>1.8628757621718235E-4</v>
      </c>
      <c r="EG28" s="2">
        <f t="shared" si="10"/>
        <v>2.198044404197999E-4</v>
      </c>
      <c r="EH28" s="2">
        <f t="shared" si="10"/>
        <v>2.1835212892088276E-4</v>
      </c>
      <c r="EI28" s="2">
        <f t="shared" si="10"/>
        <v>2.0908484441809364E-4</v>
      </c>
      <c r="EJ28" s="2">
        <f t="shared" si="10"/>
        <v>2.0729443071565396E-4</v>
      </c>
      <c r="EK28" s="2">
        <f t="shared" si="10"/>
        <v>1.90165058921308E-4</v>
      </c>
      <c r="EL28" s="2">
        <f t="shared" si="10"/>
        <v>1.7391460828664043E-4</v>
      </c>
      <c r="EM28" s="2">
        <f t="shared" si="10"/>
        <v>1.6036151869341681E-4</v>
      </c>
      <c r="EN28" s="2">
        <f t="shared" si="10"/>
        <v>1.5598779473826642E-4</v>
      </c>
      <c r="EO28" s="2">
        <f t="shared" si="10"/>
        <v>1.4895261234342414E-4</v>
      </c>
      <c r="EP28" s="2">
        <f t="shared" si="10"/>
        <v>1.4378790254436554E-4</v>
      </c>
    </row>
    <row r="29" spans="2:146" x14ac:dyDescent="0.25">
      <c r="B29" s="2">
        <v>7</v>
      </c>
      <c r="C29" s="49">
        <v>36.8889</v>
      </c>
      <c r="D29" s="49">
        <v>43.851999999999997</v>
      </c>
      <c r="E29" s="49">
        <v>50.537999999999997</v>
      </c>
      <c r="F29" s="49">
        <v>53.404000000000003</v>
      </c>
      <c r="G29" s="49">
        <v>55.058</v>
      </c>
      <c r="H29" s="49">
        <v>58.058</v>
      </c>
      <c r="I29" s="49">
        <v>60</v>
      </c>
      <c r="J29" s="49">
        <v>63.462000000000003</v>
      </c>
      <c r="K29" s="49">
        <v>64.019000000000005</v>
      </c>
      <c r="L29" s="49">
        <v>65</v>
      </c>
      <c r="M29" s="49">
        <v>63.768999999999998</v>
      </c>
      <c r="N29" s="49">
        <v>64.712000000000003</v>
      </c>
      <c r="O29" s="49">
        <v>63.462000000000003</v>
      </c>
      <c r="P29" s="49">
        <v>64.096000000000004</v>
      </c>
      <c r="Q29" s="49">
        <v>58.537999999999997</v>
      </c>
      <c r="S29" s="18"/>
      <c r="T29" s="4" t="e">
        <f t="shared" si="3"/>
        <v>#N/A</v>
      </c>
      <c r="U29" s="4" t="e">
        <f t="shared" si="3"/>
        <v>#N/A</v>
      </c>
      <c r="V29" s="4" t="e">
        <f t="shared" si="3"/>
        <v>#N/A</v>
      </c>
      <c r="W29" s="4" t="e">
        <f t="shared" si="3"/>
        <v>#N/A</v>
      </c>
      <c r="X29" s="4" t="e">
        <f t="shared" si="3"/>
        <v>#N/A</v>
      </c>
      <c r="Y29" s="4" t="e">
        <f t="shared" si="3"/>
        <v>#N/A</v>
      </c>
      <c r="Z29" s="4" t="e">
        <f t="shared" si="3"/>
        <v>#N/A</v>
      </c>
      <c r="AA29" s="4" t="e">
        <f t="shared" si="3"/>
        <v>#N/A</v>
      </c>
      <c r="AB29" s="4" t="e">
        <f t="shared" si="3"/>
        <v>#N/A</v>
      </c>
      <c r="AC29" s="4" t="e">
        <f t="shared" si="3"/>
        <v>#N/A</v>
      </c>
      <c r="AD29" s="4" t="e">
        <f t="shared" si="3"/>
        <v>#N/A</v>
      </c>
      <c r="AE29" s="4" t="e">
        <f t="shared" si="3"/>
        <v>#N/A</v>
      </c>
      <c r="AF29" s="4" t="e">
        <f t="shared" si="3"/>
        <v>#N/A</v>
      </c>
      <c r="AG29" s="4" t="e">
        <f t="shared" si="3"/>
        <v>#N/A</v>
      </c>
      <c r="AH29" s="4" t="e">
        <f t="shared" si="3"/>
        <v>#N/A</v>
      </c>
      <c r="AJ29" s="4">
        <f t="shared" si="4"/>
        <v>0</v>
      </c>
      <c r="AK29" s="4">
        <f t="shared" si="4"/>
        <v>0</v>
      </c>
      <c r="AL29" s="4">
        <f t="shared" si="4"/>
        <v>0</v>
      </c>
      <c r="AM29" s="4">
        <f t="shared" si="4"/>
        <v>0</v>
      </c>
      <c r="AN29" s="4">
        <f t="shared" si="4"/>
        <v>0</v>
      </c>
      <c r="AO29" s="4">
        <f t="shared" si="4"/>
        <v>0</v>
      </c>
      <c r="AP29" s="4">
        <f t="shared" si="4"/>
        <v>0</v>
      </c>
      <c r="AQ29" s="4">
        <f t="shared" si="4"/>
        <v>0</v>
      </c>
      <c r="AR29" s="4">
        <f t="shared" si="4"/>
        <v>0</v>
      </c>
      <c r="AS29" s="4">
        <f t="shared" si="4"/>
        <v>0</v>
      </c>
      <c r="AT29" s="4">
        <f t="shared" si="4"/>
        <v>0</v>
      </c>
      <c r="AU29" s="4">
        <f t="shared" si="4"/>
        <v>0</v>
      </c>
      <c r="AV29" s="4">
        <f t="shared" si="4"/>
        <v>0</v>
      </c>
      <c r="AW29" s="4">
        <f t="shared" si="4"/>
        <v>0</v>
      </c>
      <c r="AX29" s="4">
        <f t="shared" si="4"/>
        <v>0</v>
      </c>
      <c r="AZ29" s="2" t="e">
        <f t="shared" si="5"/>
        <v>#N/A</v>
      </c>
      <c r="BA29" s="2" t="e">
        <f t="shared" si="5"/>
        <v>#N/A</v>
      </c>
      <c r="BB29" s="2" t="e">
        <f t="shared" si="5"/>
        <v>#N/A</v>
      </c>
      <c r="BC29" s="2" t="e">
        <f t="shared" si="5"/>
        <v>#N/A</v>
      </c>
      <c r="BD29" s="2" t="e">
        <f t="shared" si="5"/>
        <v>#N/A</v>
      </c>
      <c r="BE29" s="2" t="e">
        <f t="shared" si="5"/>
        <v>#N/A</v>
      </c>
      <c r="BF29" s="2" t="e">
        <f t="shared" si="5"/>
        <v>#N/A</v>
      </c>
      <c r="BG29" s="2" t="e">
        <f t="shared" si="5"/>
        <v>#N/A</v>
      </c>
      <c r="BH29" s="2" t="e">
        <f t="shared" si="5"/>
        <v>#N/A</v>
      </c>
      <c r="BI29" s="2" t="e">
        <f t="shared" si="5"/>
        <v>#N/A</v>
      </c>
      <c r="BJ29" s="2" t="e">
        <f t="shared" si="5"/>
        <v>#N/A</v>
      </c>
      <c r="BK29" s="2" t="e">
        <f t="shared" si="5"/>
        <v>#N/A</v>
      </c>
      <c r="BL29" s="2" t="e">
        <f t="shared" si="5"/>
        <v>#N/A</v>
      </c>
      <c r="BM29" s="2" t="e">
        <f t="shared" si="5"/>
        <v>#N/A</v>
      </c>
      <c r="BN29" s="2" t="e">
        <f t="shared" si="5"/>
        <v>#N/A</v>
      </c>
      <c r="BP29" s="2" t="str">
        <f t="shared" si="6"/>
        <v/>
      </c>
      <c r="BQ29" s="2" t="str">
        <f t="shared" si="6"/>
        <v/>
      </c>
      <c r="BR29" s="2" t="str">
        <f t="shared" si="6"/>
        <v/>
      </c>
      <c r="BS29" s="2" t="str">
        <f t="shared" si="6"/>
        <v/>
      </c>
      <c r="BT29" s="2" t="str">
        <f t="shared" si="6"/>
        <v/>
      </c>
      <c r="BU29" s="2" t="str">
        <f t="shared" si="6"/>
        <v/>
      </c>
      <c r="BV29" s="2" t="str">
        <f t="shared" si="6"/>
        <v/>
      </c>
      <c r="BW29" s="2" t="str">
        <f t="shared" si="6"/>
        <v/>
      </c>
      <c r="BX29" s="2" t="str">
        <f t="shared" si="6"/>
        <v/>
      </c>
      <c r="BY29" s="2" t="str">
        <f t="shared" si="6"/>
        <v/>
      </c>
      <c r="BZ29" s="2" t="str">
        <f t="shared" si="6"/>
        <v/>
      </c>
      <c r="CA29" s="2" t="str">
        <f t="shared" si="6"/>
        <v/>
      </c>
      <c r="CB29" s="2" t="str">
        <f t="shared" si="6"/>
        <v/>
      </c>
      <c r="CC29" s="2" t="str">
        <f t="shared" si="6"/>
        <v/>
      </c>
      <c r="CD29" s="2" t="str">
        <f t="shared" si="6"/>
        <v/>
      </c>
      <c r="CF29" s="2" t="str">
        <f t="shared" si="7"/>
        <v/>
      </c>
      <c r="CG29" s="2" t="str">
        <f t="shared" si="7"/>
        <v/>
      </c>
      <c r="CH29" s="2" t="str">
        <f t="shared" si="7"/>
        <v/>
      </c>
      <c r="CI29" s="2" t="str">
        <f t="shared" si="7"/>
        <v/>
      </c>
      <c r="CJ29" s="2" t="str">
        <f t="shared" si="7"/>
        <v/>
      </c>
      <c r="CK29" s="2" t="str">
        <f t="shared" si="7"/>
        <v/>
      </c>
      <c r="CL29" s="2" t="str">
        <f t="shared" si="7"/>
        <v/>
      </c>
      <c r="CM29" s="2" t="str">
        <f t="shared" si="7"/>
        <v/>
      </c>
      <c r="CN29" s="2" t="str">
        <f t="shared" si="7"/>
        <v/>
      </c>
      <c r="CO29" s="2" t="str">
        <f t="shared" si="7"/>
        <v/>
      </c>
      <c r="CP29" s="2" t="str">
        <f t="shared" si="7"/>
        <v/>
      </c>
      <c r="CQ29" s="2" t="str">
        <f t="shared" si="7"/>
        <v/>
      </c>
      <c r="CR29" s="2" t="str">
        <f t="shared" si="7"/>
        <v/>
      </c>
      <c r="CS29" s="2" t="str">
        <f t="shared" si="7"/>
        <v/>
      </c>
      <c r="CT29" s="2" t="str">
        <f t="shared" si="7"/>
        <v/>
      </c>
      <c r="CV29" s="2">
        <f t="shared" si="8"/>
        <v>37.616340096298515</v>
      </c>
      <c r="CW29" s="2">
        <f t="shared" si="8"/>
        <v>45.210885230924887</v>
      </c>
      <c r="CX29" s="2">
        <f t="shared" si="8"/>
        <v>51.464392107409502</v>
      </c>
      <c r="CY29" s="2">
        <f t="shared" si="8"/>
        <v>57.083894538914322</v>
      </c>
      <c r="CZ29" s="2">
        <f t="shared" si="8"/>
        <v>61.345973267263567</v>
      </c>
      <c r="DA29" s="2">
        <f t="shared" si="8"/>
        <v>63.49913116136905</v>
      </c>
      <c r="DB29" s="2">
        <f t="shared" si="8"/>
        <v>65.776639482743008</v>
      </c>
      <c r="DC29" s="2">
        <f t="shared" si="8"/>
        <v>68.913309633317851</v>
      </c>
      <c r="DD29" s="2">
        <f t="shared" si="8"/>
        <v>69.404774637927744</v>
      </c>
      <c r="DE29" s="2">
        <f t="shared" si="8"/>
        <v>68.765241723114386</v>
      </c>
      <c r="DF29" s="2">
        <f t="shared" si="8"/>
        <v>68.806988097198442</v>
      </c>
      <c r="DG29" s="2">
        <f t="shared" si="8"/>
        <v>70.487835850043055</v>
      </c>
      <c r="DH29" s="2">
        <f t="shared" si="8"/>
        <v>71.28964149340942</v>
      </c>
      <c r="DI29" s="2">
        <f t="shared" si="8"/>
        <v>70.018370124385754</v>
      </c>
      <c r="DJ29" s="2">
        <f t="shared" si="8"/>
        <v>63.992345756932181</v>
      </c>
      <c r="DL29" s="2">
        <f t="shared" si="9"/>
        <v>36.075385892679598</v>
      </c>
      <c r="DM29" s="2">
        <f t="shared" si="9"/>
        <v>45.450755275216373</v>
      </c>
      <c r="DN29" s="2">
        <f t="shared" si="9"/>
        <v>54.180102383185407</v>
      </c>
      <c r="DO29" s="2">
        <f t="shared" si="9"/>
        <v>58.156780874404298</v>
      </c>
      <c r="DP29" s="2">
        <f t="shared" si="9"/>
        <v>63.093462960309495</v>
      </c>
      <c r="DQ29" s="2">
        <f t="shared" si="9"/>
        <v>66.465030138155811</v>
      </c>
      <c r="DR29" s="2">
        <f t="shared" si="9"/>
        <v>70.757871716224926</v>
      </c>
      <c r="DS29" s="2">
        <f t="shared" si="9"/>
        <v>74.074043237886386</v>
      </c>
      <c r="DT29" s="2">
        <f t="shared" si="9"/>
        <v>76.554148946922808</v>
      </c>
      <c r="DU29" s="2">
        <f t="shared" si="9"/>
        <v>75.401142714744637</v>
      </c>
      <c r="DV29" s="2">
        <f t="shared" si="9"/>
        <v>70.741706796934224</v>
      </c>
      <c r="DW29" s="2">
        <f t="shared" si="9"/>
        <v>71.911141890933166</v>
      </c>
      <c r="DX29" s="2">
        <f t="shared" si="9"/>
        <v>70.640430866577688</v>
      </c>
      <c r="DY29" s="2">
        <f t="shared" si="9"/>
        <v>71.481196612227706</v>
      </c>
      <c r="DZ29" s="2">
        <f t="shared" si="9"/>
        <v>65.616226200765524</v>
      </c>
      <c r="EB29" s="2">
        <f t="shared" si="10"/>
        <v>3.6768101839294983E-4</v>
      </c>
      <c r="EC29" s="2">
        <f t="shared" si="10"/>
        <v>1.5354791546195399E-4</v>
      </c>
      <c r="ED29" s="2">
        <f t="shared" si="10"/>
        <v>1.7256402074324829E-4</v>
      </c>
      <c r="EE29" s="2">
        <f t="shared" si="10"/>
        <v>1.8137835431061313E-4</v>
      </c>
      <c r="EF29" s="2">
        <f t="shared" si="10"/>
        <v>2.042565944941886E-4</v>
      </c>
      <c r="EG29" s="2">
        <f t="shared" si="10"/>
        <v>2.4100566548866469E-4</v>
      </c>
      <c r="EH29" s="2">
        <f t="shared" si="10"/>
        <v>2.394133049099558E-4</v>
      </c>
      <c r="EI29" s="2">
        <f t="shared" si="10"/>
        <v>2.2925234854056657E-4</v>
      </c>
      <c r="EJ29" s="2">
        <f t="shared" si="10"/>
        <v>2.2728927781409468E-4</v>
      </c>
      <c r="EK29" s="2">
        <f t="shared" si="10"/>
        <v>2.0850801532442615E-4</v>
      </c>
      <c r="EL29" s="2">
        <f t="shared" si="10"/>
        <v>1.9069037638941969E-4</v>
      </c>
      <c r="EM29" s="2">
        <f t="shared" si="10"/>
        <v>1.7583018841031104E-4</v>
      </c>
      <c r="EN29" s="2">
        <f t="shared" si="10"/>
        <v>1.7103464182262763E-4</v>
      </c>
      <c r="EO29" s="2">
        <f t="shared" si="10"/>
        <v>1.6332094466020594E-4</v>
      </c>
      <c r="EP29" s="2">
        <f t="shared" si="10"/>
        <v>1.5765811291305209E-4</v>
      </c>
    </row>
    <row r="30" spans="2:146" x14ac:dyDescent="0.25">
      <c r="B30" s="2">
        <v>8</v>
      </c>
      <c r="C30" s="49">
        <v>36.036999999999999</v>
      </c>
      <c r="D30" s="49">
        <v>42.759</v>
      </c>
      <c r="E30" s="49">
        <v>50.058</v>
      </c>
      <c r="F30" s="49">
        <v>53.673000000000002</v>
      </c>
      <c r="G30" s="49">
        <v>57.037999999999997</v>
      </c>
      <c r="H30" s="49">
        <v>57.923000000000002</v>
      </c>
      <c r="I30" s="49">
        <v>59.423000000000002</v>
      </c>
      <c r="J30" s="49">
        <v>62.712000000000003</v>
      </c>
      <c r="K30" s="49">
        <v>65.308000000000007</v>
      </c>
      <c r="L30" s="49">
        <v>64.537999999999997</v>
      </c>
      <c r="M30" s="49">
        <v>63.154000000000003</v>
      </c>
      <c r="N30" s="49">
        <v>63.962000000000003</v>
      </c>
      <c r="O30" s="49">
        <v>64.846000000000004</v>
      </c>
      <c r="P30" s="49">
        <v>63.481000000000002</v>
      </c>
      <c r="Q30" s="49">
        <v>58.058</v>
      </c>
      <c r="T30" s="4" t="e">
        <f t="shared" si="3"/>
        <v>#N/A</v>
      </c>
      <c r="U30" s="4" t="e">
        <f t="shared" si="3"/>
        <v>#N/A</v>
      </c>
      <c r="V30" s="4" t="e">
        <f t="shared" si="3"/>
        <v>#N/A</v>
      </c>
      <c r="W30" s="4" t="e">
        <f t="shared" si="3"/>
        <v>#N/A</v>
      </c>
      <c r="X30" s="4" t="e">
        <f t="shared" si="3"/>
        <v>#N/A</v>
      </c>
      <c r="Y30" s="4" t="e">
        <f t="shared" si="3"/>
        <v>#N/A</v>
      </c>
      <c r="Z30" s="4" t="e">
        <f t="shared" si="3"/>
        <v>#N/A</v>
      </c>
      <c r="AA30" s="4" t="e">
        <f t="shared" si="3"/>
        <v>#N/A</v>
      </c>
      <c r="AB30" s="4" t="e">
        <f t="shared" si="3"/>
        <v>#N/A</v>
      </c>
      <c r="AC30" s="4" t="e">
        <f t="shared" si="3"/>
        <v>#N/A</v>
      </c>
      <c r="AD30" s="4" t="e">
        <f t="shared" si="3"/>
        <v>#N/A</v>
      </c>
      <c r="AE30" s="4" t="e">
        <f t="shared" si="3"/>
        <v>#N/A</v>
      </c>
      <c r="AF30" s="4" t="e">
        <f t="shared" si="3"/>
        <v>#N/A</v>
      </c>
      <c r="AG30" s="4" t="e">
        <f t="shared" si="3"/>
        <v>#N/A</v>
      </c>
      <c r="AH30" s="4" t="e">
        <f t="shared" si="3"/>
        <v>#N/A</v>
      </c>
      <c r="AJ30" s="4">
        <f t="shared" si="4"/>
        <v>0</v>
      </c>
      <c r="AK30" s="4">
        <f t="shared" si="4"/>
        <v>0</v>
      </c>
      <c r="AL30" s="4">
        <f t="shared" si="4"/>
        <v>0</v>
      </c>
      <c r="AM30" s="4">
        <f t="shared" si="4"/>
        <v>0</v>
      </c>
      <c r="AN30" s="4">
        <f t="shared" si="4"/>
        <v>0</v>
      </c>
      <c r="AO30" s="4">
        <f t="shared" si="4"/>
        <v>0</v>
      </c>
      <c r="AP30" s="4">
        <f t="shared" si="4"/>
        <v>0</v>
      </c>
      <c r="AQ30" s="4">
        <f t="shared" si="4"/>
        <v>0</v>
      </c>
      <c r="AR30" s="4">
        <f t="shared" si="4"/>
        <v>0</v>
      </c>
      <c r="AS30" s="4">
        <f t="shared" si="4"/>
        <v>0</v>
      </c>
      <c r="AT30" s="4">
        <f t="shared" si="4"/>
        <v>0</v>
      </c>
      <c r="AU30" s="4">
        <f t="shared" si="4"/>
        <v>0</v>
      </c>
      <c r="AV30" s="4">
        <f t="shared" si="4"/>
        <v>0</v>
      </c>
      <c r="AW30" s="4">
        <f t="shared" si="4"/>
        <v>0</v>
      </c>
      <c r="AX30" s="4">
        <f t="shared" si="4"/>
        <v>0</v>
      </c>
      <c r="AZ30" s="2" t="e">
        <f t="shared" si="5"/>
        <v>#N/A</v>
      </c>
      <c r="BA30" s="2" t="e">
        <f t="shared" si="5"/>
        <v>#N/A</v>
      </c>
      <c r="BB30" s="2" t="e">
        <f t="shared" si="5"/>
        <v>#N/A</v>
      </c>
      <c r="BC30" s="2" t="e">
        <f t="shared" si="5"/>
        <v>#N/A</v>
      </c>
      <c r="BD30" s="2" t="e">
        <f t="shared" si="5"/>
        <v>#N/A</v>
      </c>
      <c r="BE30" s="2" t="e">
        <f t="shared" si="5"/>
        <v>#N/A</v>
      </c>
      <c r="BF30" s="2" t="e">
        <f t="shared" si="5"/>
        <v>#N/A</v>
      </c>
      <c r="BG30" s="2" t="e">
        <f t="shared" si="5"/>
        <v>#N/A</v>
      </c>
      <c r="BH30" s="2" t="e">
        <f t="shared" si="5"/>
        <v>#N/A</v>
      </c>
      <c r="BI30" s="2" t="e">
        <f t="shared" si="5"/>
        <v>#N/A</v>
      </c>
      <c r="BJ30" s="2" t="e">
        <f t="shared" si="5"/>
        <v>#N/A</v>
      </c>
      <c r="BK30" s="2" t="e">
        <f t="shared" si="5"/>
        <v>#N/A</v>
      </c>
      <c r="BL30" s="2" t="e">
        <f t="shared" si="5"/>
        <v>#N/A</v>
      </c>
      <c r="BM30" s="2" t="e">
        <f t="shared" si="5"/>
        <v>#N/A</v>
      </c>
      <c r="BN30" s="2" t="e">
        <f t="shared" si="5"/>
        <v>#N/A</v>
      </c>
      <c r="BP30" s="2" t="str">
        <f t="shared" si="6"/>
        <v/>
      </c>
      <c r="BQ30" s="2" t="str">
        <f t="shared" si="6"/>
        <v/>
      </c>
      <c r="BR30" s="2" t="str">
        <f t="shared" si="6"/>
        <v/>
      </c>
      <c r="BS30" s="2" t="str">
        <f t="shared" si="6"/>
        <v/>
      </c>
      <c r="BT30" s="2" t="str">
        <f t="shared" si="6"/>
        <v/>
      </c>
      <c r="BU30" s="2" t="str">
        <f t="shared" si="6"/>
        <v/>
      </c>
      <c r="BV30" s="2" t="str">
        <f t="shared" si="6"/>
        <v/>
      </c>
      <c r="BW30" s="2" t="str">
        <f t="shared" si="6"/>
        <v/>
      </c>
      <c r="BX30" s="2" t="str">
        <f t="shared" si="6"/>
        <v/>
      </c>
      <c r="BY30" s="2" t="str">
        <f t="shared" si="6"/>
        <v/>
      </c>
      <c r="BZ30" s="2" t="str">
        <f t="shared" si="6"/>
        <v/>
      </c>
      <c r="CA30" s="2" t="str">
        <f t="shared" si="6"/>
        <v/>
      </c>
      <c r="CB30" s="2" t="str">
        <f t="shared" si="6"/>
        <v/>
      </c>
      <c r="CC30" s="2" t="str">
        <f t="shared" si="6"/>
        <v/>
      </c>
      <c r="CD30" s="2" t="str">
        <f t="shared" si="6"/>
        <v/>
      </c>
      <c r="CF30" s="2" t="str">
        <f t="shared" si="7"/>
        <v/>
      </c>
      <c r="CG30" s="2" t="str">
        <f t="shared" si="7"/>
        <v/>
      </c>
      <c r="CH30" s="2" t="str">
        <f t="shared" si="7"/>
        <v/>
      </c>
      <c r="CI30" s="2" t="str">
        <f t="shared" si="7"/>
        <v/>
      </c>
      <c r="CJ30" s="2" t="str">
        <f t="shared" si="7"/>
        <v/>
      </c>
      <c r="CK30" s="2" t="str">
        <f t="shared" si="7"/>
        <v/>
      </c>
      <c r="CL30" s="2" t="str">
        <f t="shared" si="7"/>
        <v/>
      </c>
      <c r="CM30" s="2" t="str">
        <f t="shared" si="7"/>
        <v/>
      </c>
      <c r="CN30" s="2" t="str">
        <f t="shared" si="7"/>
        <v/>
      </c>
      <c r="CO30" s="2" t="str">
        <f t="shared" si="7"/>
        <v/>
      </c>
      <c r="CP30" s="2" t="str">
        <f t="shared" si="7"/>
        <v/>
      </c>
      <c r="CQ30" s="2" t="str">
        <f t="shared" si="7"/>
        <v/>
      </c>
      <c r="CR30" s="2" t="str">
        <f t="shared" si="7"/>
        <v/>
      </c>
      <c r="CS30" s="2" t="str">
        <f t="shared" si="7"/>
        <v/>
      </c>
      <c r="CT30" s="2" t="str">
        <f t="shared" si="7"/>
        <v/>
      </c>
      <c r="CV30" s="2">
        <f t="shared" si="8"/>
        <v>37.613936039273007</v>
      </c>
      <c r="CW30" s="2">
        <f t="shared" si="8"/>
        <v>45.178606137736729</v>
      </c>
      <c r="CX30" s="2">
        <f t="shared" si="8"/>
        <v>51.417070744714223</v>
      </c>
      <c r="CY30" s="2">
        <f t="shared" si="8"/>
        <v>57.015663598990933</v>
      </c>
      <c r="CZ30" s="2">
        <f t="shared" si="8"/>
        <v>61.270001754535208</v>
      </c>
      <c r="DA30" s="2">
        <f t="shared" si="8"/>
        <v>63.432188345709285</v>
      </c>
      <c r="DB30" s="2">
        <f t="shared" si="8"/>
        <v>65.707740646797717</v>
      </c>
      <c r="DC30" s="2">
        <f t="shared" si="8"/>
        <v>68.833772347235865</v>
      </c>
      <c r="DD30" s="2">
        <f t="shared" si="8"/>
        <v>69.32550648646351</v>
      </c>
      <c r="DE30" s="2">
        <f t="shared" si="8"/>
        <v>68.700476824720297</v>
      </c>
      <c r="DF30" s="2">
        <f t="shared" si="8"/>
        <v>68.726440355629478</v>
      </c>
      <c r="DG30" s="2">
        <f t="shared" si="8"/>
        <v>70.392284967400656</v>
      </c>
      <c r="DH30" s="2">
        <f t="shared" si="8"/>
        <v>71.171996874575342</v>
      </c>
      <c r="DI30" s="2">
        <f t="shared" si="8"/>
        <v>69.918025702549144</v>
      </c>
      <c r="DJ30" s="2">
        <f t="shared" si="8"/>
        <v>63.929166970775626</v>
      </c>
      <c r="DL30" s="2">
        <f t="shared" si="9"/>
        <v>36.044915108655509</v>
      </c>
      <c r="DM30" s="2">
        <f t="shared" si="9"/>
        <v>45.393831824781721</v>
      </c>
      <c r="DN30" s="2">
        <f t="shared" si="9"/>
        <v>54.094606553915142</v>
      </c>
      <c r="DO30" s="2">
        <f t="shared" si="9"/>
        <v>58.069054060804675</v>
      </c>
      <c r="DP30" s="2">
        <f t="shared" si="9"/>
        <v>62.99216129818025</v>
      </c>
      <c r="DQ30" s="2">
        <f t="shared" si="9"/>
        <v>66.361162046792757</v>
      </c>
      <c r="DR30" s="2">
        <f t="shared" si="9"/>
        <v>70.635638786833937</v>
      </c>
      <c r="DS30" s="2">
        <f t="shared" si="9"/>
        <v>73.937246607346168</v>
      </c>
      <c r="DT30" s="2">
        <f t="shared" si="9"/>
        <v>76.399415914624939</v>
      </c>
      <c r="DU30" s="2">
        <f t="shared" si="9"/>
        <v>75.252342481435392</v>
      </c>
      <c r="DV30" s="2">
        <f t="shared" si="9"/>
        <v>70.62503473427104</v>
      </c>
      <c r="DW30" s="2">
        <f t="shared" si="9"/>
        <v>71.780192427753875</v>
      </c>
      <c r="DX30" s="2">
        <f t="shared" si="9"/>
        <v>70.500858272776711</v>
      </c>
      <c r="DY30" s="2">
        <f t="shared" si="9"/>
        <v>71.333788654556272</v>
      </c>
      <c r="DZ30" s="2">
        <f t="shared" si="9"/>
        <v>65.49726953944932</v>
      </c>
      <c r="EB30" s="2">
        <f t="shared" si="10"/>
        <v>4.0313991914004278E-4</v>
      </c>
      <c r="EC30" s="2">
        <f t="shared" si="10"/>
        <v>1.6835944728605599E-4</v>
      </c>
      <c r="ED30" s="2">
        <f t="shared" si="10"/>
        <v>1.8920953609750734E-4</v>
      </c>
      <c r="EE30" s="2">
        <f t="shared" si="10"/>
        <v>1.9887393064778303E-4</v>
      </c>
      <c r="EF30" s="2">
        <f t="shared" si="10"/>
        <v>2.239584888864243E-4</v>
      </c>
      <c r="EG30" s="2">
        <f t="shared" si="10"/>
        <v>2.6425131303876761E-4</v>
      </c>
      <c r="EH30" s="2">
        <f t="shared" si="10"/>
        <v>2.6250540530749889E-4</v>
      </c>
      <c r="EI30" s="2">
        <f t="shared" si="10"/>
        <v>2.5136464194313685E-4</v>
      </c>
      <c r="EJ30" s="2">
        <f t="shared" si="10"/>
        <v>2.4921227249905469E-4</v>
      </c>
      <c r="EK30" s="2">
        <f t="shared" si="10"/>
        <v>2.2861989349744736E-4</v>
      </c>
      <c r="EL30" s="2">
        <f t="shared" si="10"/>
        <v>2.0908399331019296E-4</v>
      </c>
      <c r="EM30" s="2">
        <f t="shared" si="10"/>
        <v>1.9279069735679278E-4</v>
      </c>
      <c r="EN30" s="2">
        <f t="shared" si="10"/>
        <v>1.875326610459041E-4</v>
      </c>
      <c r="EO30" s="2">
        <f t="shared" si="10"/>
        <v>1.7907503312421946E-4</v>
      </c>
      <c r="EP30" s="2">
        <f t="shared" si="10"/>
        <v>1.7286605386296997E-4</v>
      </c>
    </row>
    <row r="31" spans="2:146" x14ac:dyDescent="0.25">
      <c r="B31" s="2">
        <v>9</v>
      </c>
      <c r="C31" s="49">
        <v>37.129600000000003</v>
      </c>
      <c r="D31" s="49">
        <v>42.148000000000003</v>
      </c>
      <c r="E31" s="49">
        <v>49.787999999999997</v>
      </c>
      <c r="F31" s="49">
        <v>52.808</v>
      </c>
      <c r="G31" s="49">
        <v>56.712000000000003</v>
      </c>
      <c r="H31" s="49">
        <v>58.442</v>
      </c>
      <c r="I31" s="49">
        <v>60.692</v>
      </c>
      <c r="J31" s="49">
        <v>63.558</v>
      </c>
      <c r="K31" s="49">
        <v>63.231000000000002</v>
      </c>
      <c r="L31" s="49">
        <v>63.865000000000002</v>
      </c>
      <c r="M31" s="49">
        <v>64.230999999999995</v>
      </c>
      <c r="N31" s="49">
        <v>64.423000000000002</v>
      </c>
      <c r="O31" s="49">
        <v>64.75</v>
      </c>
      <c r="P31" s="49">
        <v>63.75</v>
      </c>
      <c r="Q31" s="49">
        <v>57.518999999999998</v>
      </c>
      <c r="S31" s="10"/>
      <c r="T31" s="4" t="e">
        <f t="shared" si="3"/>
        <v>#N/A</v>
      </c>
      <c r="U31" s="4" t="e">
        <f t="shared" si="3"/>
        <v>#N/A</v>
      </c>
      <c r="V31" s="4" t="e">
        <f t="shared" si="3"/>
        <v>#N/A</v>
      </c>
      <c r="W31" s="4" t="e">
        <f t="shared" si="3"/>
        <v>#N/A</v>
      </c>
      <c r="X31" s="4" t="e">
        <f t="shared" si="3"/>
        <v>#N/A</v>
      </c>
      <c r="Y31" s="4" t="e">
        <f t="shared" si="3"/>
        <v>#N/A</v>
      </c>
      <c r="Z31" s="4" t="e">
        <f t="shared" si="3"/>
        <v>#N/A</v>
      </c>
      <c r="AA31" s="4" t="e">
        <f t="shared" si="3"/>
        <v>#N/A</v>
      </c>
      <c r="AB31" s="4" t="e">
        <f t="shared" si="3"/>
        <v>#N/A</v>
      </c>
      <c r="AC31" s="4" t="e">
        <f t="shared" si="3"/>
        <v>#N/A</v>
      </c>
      <c r="AD31" s="4" t="e">
        <f t="shared" si="3"/>
        <v>#N/A</v>
      </c>
      <c r="AE31" s="4" t="e">
        <f t="shared" si="3"/>
        <v>#N/A</v>
      </c>
      <c r="AF31" s="4" t="e">
        <f t="shared" si="3"/>
        <v>#N/A</v>
      </c>
      <c r="AG31" s="4" t="e">
        <f t="shared" si="3"/>
        <v>#N/A</v>
      </c>
      <c r="AH31" s="4" t="e">
        <f t="shared" si="3"/>
        <v>#N/A</v>
      </c>
      <c r="AJ31" s="4">
        <f t="shared" si="4"/>
        <v>0</v>
      </c>
      <c r="AK31" s="4">
        <f t="shared" si="4"/>
        <v>0</v>
      </c>
      <c r="AL31" s="4">
        <f t="shared" si="4"/>
        <v>0</v>
      </c>
      <c r="AM31" s="4">
        <f t="shared" si="4"/>
        <v>0</v>
      </c>
      <c r="AN31" s="4">
        <f t="shared" si="4"/>
        <v>0</v>
      </c>
      <c r="AO31" s="4">
        <f t="shared" si="4"/>
        <v>0</v>
      </c>
      <c r="AP31" s="4">
        <f t="shared" si="4"/>
        <v>0</v>
      </c>
      <c r="AQ31" s="4">
        <f t="shared" si="4"/>
        <v>0</v>
      </c>
      <c r="AR31" s="4">
        <f t="shared" si="4"/>
        <v>0</v>
      </c>
      <c r="AS31" s="4">
        <f t="shared" si="4"/>
        <v>0</v>
      </c>
      <c r="AT31" s="4">
        <f t="shared" si="4"/>
        <v>0</v>
      </c>
      <c r="AU31" s="4">
        <f t="shared" si="4"/>
        <v>0</v>
      </c>
      <c r="AV31" s="4">
        <f t="shared" si="4"/>
        <v>0</v>
      </c>
      <c r="AW31" s="4">
        <f t="shared" si="4"/>
        <v>0</v>
      </c>
      <c r="AX31" s="4">
        <f t="shared" si="4"/>
        <v>0</v>
      </c>
      <c r="AZ31" s="2" t="e">
        <f t="shared" si="5"/>
        <v>#N/A</v>
      </c>
      <c r="BA31" s="2" t="e">
        <f t="shared" si="5"/>
        <v>#N/A</v>
      </c>
      <c r="BB31" s="2" t="e">
        <f t="shared" si="5"/>
        <v>#N/A</v>
      </c>
      <c r="BC31" s="2" t="e">
        <f t="shared" si="5"/>
        <v>#N/A</v>
      </c>
      <c r="BD31" s="2" t="e">
        <f t="shared" si="5"/>
        <v>#N/A</v>
      </c>
      <c r="BE31" s="2" t="e">
        <f t="shared" si="5"/>
        <v>#N/A</v>
      </c>
      <c r="BF31" s="2" t="e">
        <f t="shared" si="5"/>
        <v>#N/A</v>
      </c>
      <c r="BG31" s="2" t="e">
        <f t="shared" si="5"/>
        <v>#N/A</v>
      </c>
      <c r="BH31" s="2" t="e">
        <f t="shared" si="5"/>
        <v>#N/A</v>
      </c>
      <c r="BI31" s="2" t="e">
        <f t="shared" si="5"/>
        <v>#N/A</v>
      </c>
      <c r="BJ31" s="2" t="e">
        <f t="shared" si="5"/>
        <v>#N/A</v>
      </c>
      <c r="BK31" s="2" t="e">
        <f t="shared" si="5"/>
        <v>#N/A</v>
      </c>
      <c r="BL31" s="2" t="e">
        <f t="shared" si="5"/>
        <v>#N/A</v>
      </c>
      <c r="BM31" s="2" t="e">
        <f t="shared" si="5"/>
        <v>#N/A</v>
      </c>
      <c r="BN31" s="2" t="e">
        <f t="shared" si="5"/>
        <v>#N/A</v>
      </c>
      <c r="BP31" s="2" t="str">
        <f t="shared" si="6"/>
        <v/>
      </c>
      <c r="BQ31" s="2" t="str">
        <f t="shared" si="6"/>
        <v/>
      </c>
      <c r="BR31" s="2" t="str">
        <f t="shared" si="6"/>
        <v/>
      </c>
      <c r="BS31" s="2" t="str">
        <f t="shared" si="6"/>
        <v/>
      </c>
      <c r="BT31" s="2" t="str">
        <f t="shared" si="6"/>
        <v/>
      </c>
      <c r="BU31" s="2" t="str">
        <f t="shared" si="6"/>
        <v/>
      </c>
      <c r="BV31" s="2" t="str">
        <f t="shared" si="6"/>
        <v/>
      </c>
      <c r="BW31" s="2" t="str">
        <f t="shared" si="6"/>
        <v/>
      </c>
      <c r="BX31" s="2" t="str">
        <f t="shared" si="6"/>
        <v/>
      </c>
      <c r="BY31" s="2" t="str">
        <f t="shared" si="6"/>
        <v/>
      </c>
      <c r="BZ31" s="2" t="str">
        <f t="shared" si="6"/>
        <v/>
      </c>
      <c r="CA31" s="2" t="str">
        <f t="shared" si="6"/>
        <v/>
      </c>
      <c r="CB31" s="2" t="str">
        <f t="shared" si="6"/>
        <v/>
      </c>
      <c r="CC31" s="2" t="str">
        <f t="shared" si="6"/>
        <v/>
      </c>
      <c r="CD31" s="2" t="str">
        <f t="shared" si="6"/>
        <v/>
      </c>
      <c r="CF31" s="2" t="str">
        <f t="shared" si="7"/>
        <v/>
      </c>
      <c r="CG31" s="2" t="str">
        <f t="shared" si="7"/>
        <v/>
      </c>
      <c r="CH31" s="2" t="str">
        <f t="shared" si="7"/>
        <v/>
      </c>
      <c r="CI31" s="2" t="str">
        <f t="shared" si="7"/>
        <v/>
      </c>
      <c r="CJ31" s="2" t="str">
        <f t="shared" si="7"/>
        <v/>
      </c>
      <c r="CK31" s="2" t="str">
        <f t="shared" si="7"/>
        <v/>
      </c>
      <c r="CL31" s="2" t="str">
        <f t="shared" si="7"/>
        <v/>
      </c>
      <c r="CM31" s="2" t="str">
        <f t="shared" si="7"/>
        <v/>
      </c>
      <c r="CN31" s="2" t="str">
        <f t="shared" si="7"/>
        <v/>
      </c>
      <c r="CO31" s="2" t="str">
        <f t="shared" si="7"/>
        <v/>
      </c>
      <c r="CP31" s="2" t="str">
        <f t="shared" si="7"/>
        <v/>
      </c>
      <c r="CQ31" s="2" t="str">
        <f t="shared" si="7"/>
        <v/>
      </c>
      <c r="CR31" s="2" t="str">
        <f t="shared" si="7"/>
        <v/>
      </c>
      <c r="CS31" s="2" t="str">
        <f t="shared" si="7"/>
        <v/>
      </c>
      <c r="CT31" s="2" t="str">
        <f t="shared" si="7"/>
        <v/>
      </c>
      <c r="CV31" s="2">
        <f t="shared" si="8"/>
        <v>37.611531982247492</v>
      </c>
      <c r="CW31" s="2">
        <f t="shared" si="8"/>
        <v>45.14632704454857</v>
      </c>
      <c r="CX31" s="2">
        <f t="shared" si="8"/>
        <v>51.369749382018945</v>
      </c>
      <c r="CY31" s="2">
        <f t="shared" si="8"/>
        <v>56.947432659067545</v>
      </c>
      <c r="CZ31" s="2">
        <f t="shared" si="8"/>
        <v>61.194030241806857</v>
      </c>
      <c r="DA31" s="2">
        <f t="shared" si="8"/>
        <v>63.365245530049521</v>
      </c>
      <c r="DB31" s="2">
        <f t="shared" si="8"/>
        <v>65.638841810852441</v>
      </c>
      <c r="DC31" s="2">
        <f t="shared" si="8"/>
        <v>68.754235061153864</v>
      </c>
      <c r="DD31" s="2">
        <f t="shared" si="8"/>
        <v>69.246238334999276</v>
      </c>
      <c r="DE31" s="2">
        <f t="shared" si="8"/>
        <v>68.635711926326195</v>
      </c>
      <c r="DF31" s="2">
        <f t="shared" si="8"/>
        <v>68.645892614060514</v>
      </c>
      <c r="DG31" s="2">
        <f t="shared" si="8"/>
        <v>70.29673408475827</v>
      </c>
      <c r="DH31" s="2">
        <f t="shared" si="8"/>
        <v>71.054352255741264</v>
      </c>
      <c r="DI31" s="2">
        <f t="shared" si="8"/>
        <v>69.817681280712534</v>
      </c>
      <c r="DJ31" s="2">
        <f t="shared" si="8"/>
        <v>63.865988184619063</v>
      </c>
      <c r="DL31" s="2">
        <f t="shared" si="9"/>
        <v>36.01444432463142</v>
      </c>
      <c r="DM31" s="2">
        <f t="shared" si="9"/>
        <v>45.336908374347068</v>
      </c>
      <c r="DN31" s="2">
        <f t="shared" si="9"/>
        <v>54.009110724644884</v>
      </c>
      <c r="DO31" s="2">
        <f t="shared" si="9"/>
        <v>57.981327247205044</v>
      </c>
      <c r="DP31" s="2">
        <f t="shared" si="9"/>
        <v>62.890859636051005</v>
      </c>
      <c r="DQ31" s="2">
        <f t="shared" si="9"/>
        <v>66.257293955429688</v>
      </c>
      <c r="DR31" s="2">
        <f t="shared" si="9"/>
        <v>70.513405857442947</v>
      </c>
      <c r="DS31" s="2">
        <f t="shared" si="9"/>
        <v>73.800449976805965</v>
      </c>
      <c r="DT31" s="2">
        <f t="shared" si="9"/>
        <v>76.244682882327069</v>
      </c>
      <c r="DU31" s="2">
        <f t="shared" si="9"/>
        <v>75.103542248126132</v>
      </c>
      <c r="DV31" s="2">
        <f t="shared" si="9"/>
        <v>70.508362671607856</v>
      </c>
      <c r="DW31" s="2">
        <f t="shared" si="9"/>
        <v>71.649242964574569</v>
      </c>
      <c r="DX31" s="2">
        <f t="shared" si="9"/>
        <v>70.361285678975733</v>
      </c>
      <c r="DY31" s="2">
        <f t="shared" si="9"/>
        <v>71.186380696884839</v>
      </c>
      <c r="DZ31" s="2">
        <f t="shared" si="9"/>
        <v>65.378312878133102</v>
      </c>
      <c r="EB31" s="2">
        <f t="shared" si="10"/>
        <v>4.4201693943134868E-4</v>
      </c>
      <c r="EC31" s="2">
        <f t="shared" si="10"/>
        <v>1.84599464611862E-4</v>
      </c>
      <c r="ED31" s="2">
        <f t="shared" si="10"/>
        <v>2.0746034372878507E-4</v>
      </c>
      <c r="EE31" s="2">
        <f t="shared" si="10"/>
        <v>2.1805674488223857E-4</v>
      </c>
      <c r="EF31" s="2">
        <f t="shared" si="10"/>
        <v>2.4556029405660451E-4</v>
      </c>
      <c r="EG31" s="2">
        <f t="shared" si="10"/>
        <v>2.8973841631605552E-4</v>
      </c>
      <c r="EH31" s="2">
        <f t="shared" si="10"/>
        <v>2.8782416384081868E-4</v>
      </c>
      <c r="EI31" s="2">
        <f t="shared" si="10"/>
        <v>2.7560916531700597E-4</v>
      </c>
      <c r="EJ31" s="2">
        <f t="shared" si="10"/>
        <v>2.7324925312428871E-4</v>
      </c>
      <c r="EK31" s="2">
        <f t="shared" si="10"/>
        <v>2.5067119941126213E-4</v>
      </c>
      <c r="EL31" s="2">
        <f t="shared" si="10"/>
        <v>2.2925141535695942E-4</v>
      </c>
      <c r="EM31" s="2">
        <f t="shared" si="10"/>
        <v>2.1138686425442075E-4</v>
      </c>
      <c r="EN31" s="2">
        <f t="shared" si="10"/>
        <v>2.0562175362563714E-4</v>
      </c>
      <c r="EO31" s="2">
        <f t="shared" si="10"/>
        <v>1.963484770138559E-4</v>
      </c>
      <c r="EP31" s="2">
        <f t="shared" si="10"/>
        <v>1.8954069779125295E-4</v>
      </c>
    </row>
    <row r="32" spans="2:146" x14ac:dyDescent="0.25">
      <c r="B32" s="2">
        <v>10</v>
      </c>
      <c r="C32" s="49">
        <v>36.666699999999999</v>
      </c>
      <c r="D32" s="49">
        <v>43.963000000000001</v>
      </c>
      <c r="E32" s="49">
        <v>49.404000000000003</v>
      </c>
      <c r="F32" s="49">
        <v>52.673000000000002</v>
      </c>
      <c r="G32" s="49">
        <v>55.365000000000002</v>
      </c>
      <c r="H32" s="49">
        <v>58.884999999999998</v>
      </c>
      <c r="I32" s="49">
        <v>60.25</v>
      </c>
      <c r="J32" s="49">
        <v>62.654000000000003</v>
      </c>
      <c r="K32" s="49">
        <v>64.635000000000005</v>
      </c>
      <c r="L32" s="49">
        <v>62.942</v>
      </c>
      <c r="M32" s="49">
        <v>64.846000000000004</v>
      </c>
      <c r="N32" s="49">
        <v>63.75</v>
      </c>
      <c r="O32" s="49">
        <v>64.058000000000007</v>
      </c>
      <c r="P32" s="49">
        <v>62.904000000000003</v>
      </c>
      <c r="Q32" s="49">
        <v>59.037999999999997</v>
      </c>
      <c r="T32" s="4" t="e">
        <f t="shared" si="3"/>
        <v>#N/A</v>
      </c>
      <c r="U32" s="4" t="e">
        <f t="shared" si="3"/>
        <v>#N/A</v>
      </c>
      <c r="V32" s="4" t="e">
        <f t="shared" si="3"/>
        <v>#N/A</v>
      </c>
      <c r="W32" s="4" t="e">
        <f t="shared" si="3"/>
        <v>#N/A</v>
      </c>
      <c r="X32" s="4" t="e">
        <f t="shared" si="3"/>
        <v>#N/A</v>
      </c>
      <c r="Y32" s="4" t="e">
        <f t="shared" si="3"/>
        <v>#N/A</v>
      </c>
      <c r="Z32" s="4" t="e">
        <f t="shared" si="3"/>
        <v>#N/A</v>
      </c>
      <c r="AA32" s="4" t="e">
        <f t="shared" si="3"/>
        <v>#N/A</v>
      </c>
      <c r="AB32" s="4" t="e">
        <f t="shared" si="3"/>
        <v>#N/A</v>
      </c>
      <c r="AC32" s="4" t="e">
        <f t="shared" si="3"/>
        <v>#N/A</v>
      </c>
      <c r="AD32" s="4" t="e">
        <f t="shared" si="3"/>
        <v>#N/A</v>
      </c>
      <c r="AE32" s="4" t="e">
        <f t="shared" si="3"/>
        <v>#N/A</v>
      </c>
      <c r="AF32" s="4" t="e">
        <f t="shared" si="3"/>
        <v>#N/A</v>
      </c>
      <c r="AG32" s="4" t="e">
        <f t="shared" si="3"/>
        <v>#N/A</v>
      </c>
      <c r="AH32" s="4" t="e">
        <f t="shared" si="3"/>
        <v>#N/A</v>
      </c>
      <c r="AJ32" s="4">
        <f t="shared" si="4"/>
        <v>0</v>
      </c>
      <c r="AK32" s="4">
        <f t="shared" si="4"/>
        <v>0</v>
      </c>
      <c r="AL32" s="4">
        <f t="shared" si="4"/>
        <v>0</v>
      </c>
      <c r="AM32" s="4">
        <f t="shared" si="4"/>
        <v>0</v>
      </c>
      <c r="AN32" s="4">
        <f t="shared" si="4"/>
        <v>0</v>
      </c>
      <c r="AO32" s="4">
        <f t="shared" si="4"/>
        <v>0</v>
      </c>
      <c r="AP32" s="4">
        <f t="shared" si="4"/>
        <v>0</v>
      </c>
      <c r="AQ32" s="4">
        <f t="shared" si="4"/>
        <v>0</v>
      </c>
      <c r="AR32" s="4">
        <f t="shared" si="4"/>
        <v>0</v>
      </c>
      <c r="AS32" s="4">
        <f t="shared" si="4"/>
        <v>0</v>
      </c>
      <c r="AT32" s="4">
        <f t="shared" si="4"/>
        <v>0</v>
      </c>
      <c r="AU32" s="4">
        <f t="shared" si="4"/>
        <v>0</v>
      </c>
      <c r="AV32" s="4">
        <f t="shared" si="4"/>
        <v>0</v>
      </c>
      <c r="AW32" s="4">
        <f t="shared" si="4"/>
        <v>0</v>
      </c>
      <c r="AX32" s="4">
        <f t="shared" si="4"/>
        <v>0</v>
      </c>
      <c r="AZ32" s="2" t="e">
        <f t="shared" si="5"/>
        <v>#N/A</v>
      </c>
      <c r="BA32" s="2" t="e">
        <f t="shared" si="5"/>
        <v>#N/A</v>
      </c>
      <c r="BB32" s="2" t="e">
        <f t="shared" si="5"/>
        <v>#N/A</v>
      </c>
      <c r="BC32" s="2" t="e">
        <f t="shared" si="5"/>
        <v>#N/A</v>
      </c>
      <c r="BD32" s="2" t="e">
        <f t="shared" si="5"/>
        <v>#N/A</v>
      </c>
      <c r="BE32" s="2" t="e">
        <f t="shared" si="5"/>
        <v>#N/A</v>
      </c>
      <c r="BF32" s="2" t="e">
        <f t="shared" si="5"/>
        <v>#N/A</v>
      </c>
      <c r="BG32" s="2" t="e">
        <f t="shared" si="5"/>
        <v>#N/A</v>
      </c>
      <c r="BH32" s="2" t="e">
        <f t="shared" si="5"/>
        <v>#N/A</v>
      </c>
      <c r="BI32" s="2" t="e">
        <f t="shared" si="5"/>
        <v>#N/A</v>
      </c>
      <c r="BJ32" s="2" t="e">
        <f t="shared" si="5"/>
        <v>#N/A</v>
      </c>
      <c r="BK32" s="2" t="e">
        <f t="shared" si="5"/>
        <v>#N/A</v>
      </c>
      <c r="BL32" s="2" t="e">
        <f t="shared" si="5"/>
        <v>#N/A</v>
      </c>
      <c r="BM32" s="2" t="e">
        <f t="shared" si="5"/>
        <v>#N/A</v>
      </c>
      <c r="BN32" s="2" t="e">
        <f t="shared" si="5"/>
        <v>#N/A</v>
      </c>
      <c r="BP32" s="2" t="str">
        <f t="shared" si="6"/>
        <v/>
      </c>
      <c r="BQ32" s="2" t="str">
        <f t="shared" si="6"/>
        <v/>
      </c>
      <c r="BR32" s="2" t="str">
        <f t="shared" si="6"/>
        <v/>
      </c>
      <c r="BS32" s="2" t="str">
        <f t="shared" si="6"/>
        <v/>
      </c>
      <c r="BT32" s="2" t="str">
        <f t="shared" si="6"/>
        <v/>
      </c>
      <c r="BU32" s="2" t="str">
        <f t="shared" si="6"/>
        <v/>
      </c>
      <c r="BV32" s="2" t="str">
        <f t="shared" si="6"/>
        <v/>
      </c>
      <c r="BW32" s="2" t="str">
        <f t="shared" si="6"/>
        <v/>
      </c>
      <c r="BX32" s="2" t="str">
        <f t="shared" si="6"/>
        <v/>
      </c>
      <c r="BY32" s="2" t="str">
        <f t="shared" si="6"/>
        <v/>
      </c>
      <c r="BZ32" s="2" t="str">
        <f t="shared" si="6"/>
        <v/>
      </c>
      <c r="CA32" s="2" t="str">
        <f t="shared" si="6"/>
        <v/>
      </c>
      <c r="CB32" s="2" t="str">
        <f t="shared" si="6"/>
        <v/>
      </c>
      <c r="CC32" s="2" t="str">
        <f t="shared" si="6"/>
        <v/>
      </c>
      <c r="CD32" s="2" t="str">
        <f t="shared" si="6"/>
        <v/>
      </c>
      <c r="CF32" s="2" t="str">
        <f t="shared" si="7"/>
        <v/>
      </c>
      <c r="CG32" s="2" t="str">
        <f t="shared" si="7"/>
        <v/>
      </c>
      <c r="CH32" s="2" t="str">
        <f t="shared" si="7"/>
        <v/>
      </c>
      <c r="CI32" s="2" t="str">
        <f t="shared" si="7"/>
        <v/>
      </c>
      <c r="CJ32" s="2" t="str">
        <f t="shared" si="7"/>
        <v/>
      </c>
      <c r="CK32" s="2" t="str">
        <f t="shared" si="7"/>
        <v/>
      </c>
      <c r="CL32" s="2" t="str">
        <f t="shared" si="7"/>
        <v/>
      </c>
      <c r="CM32" s="2" t="str">
        <f t="shared" si="7"/>
        <v/>
      </c>
      <c r="CN32" s="2" t="str">
        <f t="shared" si="7"/>
        <v/>
      </c>
      <c r="CO32" s="2" t="str">
        <f t="shared" si="7"/>
        <v/>
      </c>
      <c r="CP32" s="2" t="str">
        <f t="shared" si="7"/>
        <v/>
      </c>
      <c r="CQ32" s="2" t="str">
        <f t="shared" si="7"/>
        <v/>
      </c>
      <c r="CR32" s="2" t="str">
        <f t="shared" si="7"/>
        <v/>
      </c>
      <c r="CS32" s="2" t="str">
        <f t="shared" si="7"/>
        <v/>
      </c>
      <c r="CT32" s="2" t="str">
        <f t="shared" si="7"/>
        <v/>
      </c>
      <c r="CV32" s="2">
        <f t="shared" si="8"/>
        <v>37.609127925221983</v>
      </c>
      <c r="CW32" s="2">
        <f t="shared" si="8"/>
        <v>45.114047951360412</v>
      </c>
      <c r="CX32" s="2">
        <f t="shared" si="8"/>
        <v>51.322428019323674</v>
      </c>
      <c r="CY32" s="2">
        <f t="shared" si="8"/>
        <v>56.879201719144163</v>
      </c>
      <c r="CZ32" s="2">
        <f t="shared" si="8"/>
        <v>61.118058729078498</v>
      </c>
      <c r="DA32" s="2">
        <f t="shared" si="8"/>
        <v>63.298302714389756</v>
      </c>
      <c r="DB32" s="2">
        <f t="shared" si="8"/>
        <v>65.56994297490715</v>
      </c>
      <c r="DC32" s="2">
        <f t="shared" si="8"/>
        <v>68.674697775071877</v>
      </c>
      <c r="DD32" s="2">
        <f t="shared" si="8"/>
        <v>69.166970183535028</v>
      </c>
      <c r="DE32" s="2">
        <f t="shared" si="8"/>
        <v>68.570947027932107</v>
      </c>
      <c r="DF32" s="2">
        <f t="shared" si="8"/>
        <v>68.565344872491551</v>
      </c>
      <c r="DG32" s="2">
        <f t="shared" si="8"/>
        <v>70.201183202115885</v>
      </c>
      <c r="DH32" s="2">
        <f t="shared" si="8"/>
        <v>70.936707636907187</v>
      </c>
      <c r="DI32" s="2">
        <f t="shared" si="8"/>
        <v>69.717336858875925</v>
      </c>
      <c r="DJ32" s="2">
        <f t="shared" si="8"/>
        <v>63.8028093984625</v>
      </c>
      <c r="DL32" s="2">
        <f t="shared" si="9"/>
        <v>35.98397354060733</v>
      </c>
      <c r="DM32" s="2">
        <f t="shared" si="9"/>
        <v>45.279984923912423</v>
      </c>
      <c r="DN32" s="2">
        <f t="shared" si="9"/>
        <v>53.923614895374619</v>
      </c>
      <c r="DO32" s="2">
        <f t="shared" si="9"/>
        <v>57.893600433605421</v>
      </c>
      <c r="DP32" s="2">
        <f t="shared" si="9"/>
        <v>62.78955797392176</v>
      </c>
      <c r="DQ32" s="2">
        <f t="shared" si="9"/>
        <v>66.153425864066634</v>
      </c>
      <c r="DR32" s="2">
        <f t="shared" si="9"/>
        <v>70.391172928051958</v>
      </c>
      <c r="DS32" s="2">
        <f t="shared" si="9"/>
        <v>73.663653346265747</v>
      </c>
      <c r="DT32" s="2">
        <f t="shared" si="9"/>
        <v>76.0899498500292</v>
      </c>
      <c r="DU32" s="2">
        <f t="shared" si="9"/>
        <v>74.954742014816887</v>
      </c>
      <c r="DV32" s="2">
        <f t="shared" si="9"/>
        <v>70.391690608944671</v>
      </c>
      <c r="DW32" s="2">
        <f t="shared" si="9"/>
        <v>71.518293501395263</v>
      </c>
      <c r="DX32" s="2">
        <f t="shared" si="9"/>
        <v>70.221713085174756</v>
      </c>
      <c r="DY32" s="2">
        <f t="shared" si="9"/>
        <v>71.038972739213406</v>
      </c>
      <c r="DZ32" s="2">
        <f t="shared" si="9"/>
        <v>65.259356216816897</v>
      </c>
      <c r="EB32" s="2">
        <f t="shared" si="10"/>
        <v>4.8464126888696837E-4</v>
      </c>
      <c r="EC32" s="2">
        <f t="shared" si="10"/>
        <v>2.0240568315714938E-4</v>
      </c>
      <c r="ED32" s="2">
        <f t="shared" si="10"/>
        <v>2.2747119053617677E-4</v>
      </c>
      <c r="EE32" s="2">
        <f t="shared" si="10"/>
        <v>2.390894363883784E-4</v>
      </c>
      <c r="EF32" s="2">
        <f t="shared" si="10"/>
        <v>2.6924512952753571E-4</v>
      </c>
      <c r="EG32" s="2">
        <f t="shared" si="10"/>
        <v>3.1768297574368649E-4</v>
      </c>
      <c r="EH32" s="2">
        <f t="shared" si="10"/>
        <v>3.1558415659511713E-4</v>
      </c>
      <c r="EI32" s="2">
        <f t="shared" si="10"/>
        <v>3.0219140507472251E-4</v>
      </c>
      <c r="EJ32" s="2">
        <f t="shared" si="10"/>
        <v>2.9960394982559118E-4</v>
      </c>
      <c r="EK32" s="2">
        <f t="shared" si="10"/>
        <v>2.7484885752687016E-4</v>
      </c>
      <c r="EL32" s="2">
        <f t="shared" si="10"/>
        <v>2.5136361877291973E-4</v>
      </c>
      <c r="EM32" s="2">
        <f t="shared" si="10"/>
        <v>2.3177636070718401E-4</v>
      </c>
      <c r="EN32" s="2">
        <f t="shared" si="10"/>
        <v>2.2545529691747699E-4</v>
      </c>
      <c r="EO32" s="2">
        <f t="shared" si="10"/>
        <v>2.1528774562117005E-4</v>
      </c>
      <c r="EP32" s="2">
        <f t="shared" si="10"/>
        <v>2.0782344203722789E-4</v>
      </c>
    </row>
    <row r="33" spans="2:146" x14ac:dyDescent="0.25">
      <c r="B33" s="2">
        <v>11</v>
      </c>
      <c r="C33" s="49">
        <v>35.351900000000001</v>
      </c>
      <c r="D33" s="49">
        <v>43.573999999999998</v>
      </c>
      <c r="E33" s="49">
        <v>49</v>
      </c>
      <c r="F33" s="49">
        <v>52.115000000000002</v>
      </c>
      <c r="G33" s="49">
        <v>57.037999999999997</v>
      </c>
      <c r="H33" s="49">
        <v>59.5</v>
      </c>
      <c r="I33" s="49">
        <v>60.345999999999997</v>
      </c>
      <c r="J33" s="49">
        <v>63.865000000000002</v>
      </c>
      <c r="K33" s="49">
        <v>63.826999999999998</v>
      </c>
      <c r="L33" s="49">
        <v>64.5</v>
      </c>
      <c r="M33" s="49">
        <v>63.615000000000002</v>
      </c>
      <c r="N33" s="49">
        <v>63.768999999999998</v>
      </c>
      <c r="O33" s="49">
        <v>63.673000000000002</v>
      </c>
      <c r="P33" s="49">
        <v>63.692</v>
      </c>
      <c r="Q33" s="49">
        <v>59.268999999999998</v>
      </c>
      <c r="T33" s="4" t="e">
        <f t="shared" si="3"/>
        <v>#N/A</v>
      </c>
      <c r="U33" s="4" t="e">
        <f t="shared" si="3"/>
        <v>#N/A</v>
      </c>
      <c r="V33" s="4" t="e">
        <f t="shared" si="3"/>
        <v>#N/A</v>
      </c>
      <c r="W33" s="4" t="e">
        <f t="shared" si="3"/>
        <v>#N/A</v>
      </c>
      <c r="X33" s="4" t="e">
        <f t="shared" si="3"/>
        <v>#N/A</v>
      </c>
      <c r="Y33" s="4" t="e">
        <f t="shared" si="3"/>
        <v>#N/A</v>
      </c>
      <c r="Z33" s="4" t="e">
        <f t="shared" si="3"/>
        <v>#N/A</v>
      </c>
      <c r="AA33" s="4" t="e">
        <f t="shared" si="3"/>
        <v>#N/A</v>
      </c>
      <c r="AB33" s="4" t="e">
        <f t="shared" si="3"/>
        <v>#N/A</v>
      </c>
      <c r="AC33" s="4" t="e">
        <f t="shared" si="3"/>
        <v>#N/A</v>
      </c>
      <c r="AD33" s="4" t="e">
        <f t="shared" si="3"/>
        <v>#N/A</v>
      </c>
      <c r="AE33" s="4" t="e">
        <f t="shared" si="3"/>
        <v>#N/A</v>
      </c>
      <c r="AF33" s="4" t="e">
        <f t="shared" si="3"/>
        <v>#N/A</v>
      </c>
      <c r="AG33" s="4" t="e">
        <f t="shared" si="3"/>
        <v>#N/A</v>
      </c>
      <c r="AH33" s="4" t="e">
        <f t="shared" si="3"/>
        <v>#N/A</v>
      </c>
      <c r="AJ33" s="4">
        <f t="shared" si="4"/>
        <v>0</v>
      </c>
      <c r="AK33" s="4">
        <f t="shared" si="4"/>
        <v>0</v>
      </c>
      <c r="AL33" s="4">
        <f t="shared" si="4"/>
        <v>0</v>
      </c>
      <c r="AM33" s="4">
        <f t="shared" si="4"/>
        <v>0</v>
      </c>
      <c r="AN33" s="4">
        <f t="shared" si="4"/>
        <v>0</v>
      </c>
      <c r="AO33" s="4">
        <f t="shared" si="4"/>
        <v>0</v>
      </c>
      <c r="AP33" s="4">
        <f t="shared" si="4"/>
        <v>0</v>
      </c>
      <c r="AQ33" s="4">
        <f t="shared" si="4"/>
        <v>0</v>
      </c>
      <c r="AR33" s="4">
        <f t="shared" si="4"/>
        <v>0</v>
      </c>
      <c r="AS33" s="4">
        <f t="shared" si="4"/>
        <v>0</v>
      </c>
      <c r="AT33" s="4">
        <f t="shared" si="4"/>
        <v>0</v>
      </c>
      <c r="AU33" s="4">
        <f t="shared" si="4"/>
        <v>0</v>
      </c>
      <c r="AV33" s="4">
        <f t="shared" si="4"/>
        <v>0</v>
      </c>
      <c r="AW33" s="4">
        <f t="shared" si="4"/>
        <v>0</v>
      </c>
      <c r="AX33" s="4">
        <f t="shared" si="4"/>
        <v>0</v>
      </c>
      <c r="AZ33" s="2" t="e">
        <f t="shared" si="5"/>
        <v>#N/A</v>
      </c>
      <c r="BA33" s="2" t="e">
        <f t="shared" si="5"/>
        <v>#N/A</v>
      </c>
      <c r="BB33" s="2" t="e">
        <f t="shared" si="5"/>
        <v>#N/A</v>
      </c>
      <c r="BC33" s="2" t="e">
        <f t="shared" si="5"/>
        <v>#N/A</v>
      </c>
      <c r="BD33" s="2" t="e">
        <f t="shared" si="5"/>
        <v>#N/A</v>
      </c>
      <c r="BE33" s="2" t="e">
        <f t="shared" si="5"/>
        <v>#N/A</v>
      </c>
      <c r="BF33" s="2" t="e">
        <f t="shared" si="5"/>
        <v>#N/A</v>
      </c>
      <c r="BG33" s="2" t="e">
        <f t="shared" si="5"/>
        <v>#N/A</v>
      </c>
      <c r="BH33" s="2" t="e">
        <f t="shared" si="5"/>
        <v>#N/A</v>
      </c>
      <c r="BI33" s="2" t="e">
        <f t="shared" si="5"/>
        <v>#N/A</v>
      </c>
      <c r="BJ33" s="2" t="e">
        <f t="shared" si="5"/>
        <v>#N/A</v>
      </c>
      <c r="BK33" s="2" t="e">
        <f t="shared" si="5"/>
        <v>#N/A</v>
      </c>
      <c r="BL33" s="2" t="e">
        <f t="shared" si="5"/>
        <v>#N/A</v>
      </c>
      <c r="BM33" s="2" t="e">
        <f t="shared" si="5"/>
        <v>#N/A</v>
      </c>
      <c r="BN33" s="2" t="e">
        <f t="shared" si="5"/>
        <v>#N/A</v>
      </c>
      <c r="BP33" s="2" t="str">
        <f t="shared" si="6"/>
        <v/>
      </c>
      <c r="BQ33" s="2" t="str">
        <f t="shared" si="6"/>
        <v/>
      </c>
      <c r="BR33" s="2" t="str">
        <f t="shared" si="6"/>
        <v/>
      </c>
      <c r="BS33" s="2" t="str">
        <f t="shared" si="6"/>
        <v/>
      </c>
      <c r="BT33" s="2" t="str">
        <f t="shared" si="6"/>
        <v/>
      </c>
      <c r="BU33" s="2" t="str">
        <f t="shared" si="6"/>
        <v/>
      </c>
      <c r="BV33" s="2" t="str">
        <f t="shared" si="6"/>
        <v/>
      </c>
      <c r="BW33" s="2" t="str">
        <f t="shared" si="6"/>
        <v/>
      </c>
      <c r="BX33" s="2" t="str">
        <f t="shared" si="6"/>
        <v/>
      </c>
      <c r="BY33" s="2" t="str">
        <f t="shared" si="6"/>
        <v/>
      </c>
      <c r="BZ33" s="2" t="str">
        <f t="shared" si="6"/>
        <v/>
      </c>
      <c r="CA33" s="2" t="str">
        <f t="shared" si="6"/>
        <v/>
      </c>
      <c r="CB33" s="2" t="str">
        <f t="shared" si="6"/>
        <v/>
      </c>
      <c r="CC33" s="2" t="str">
        <f t="shared" si="6"/>
        <v/>
      </c>
      <c r="CD33" s="2" t="str">
        <f t="shared" si="6"/>
        <v/>
      </c>
      <c r="CF33" s="2" t="str">
        <f t="shared" si="7"/>
        <v/>
      </c>
      <c r="CG33" s="2" t="str">
        <f t="shared" si="7"/>
        <v/>
      </c>
      <c r="CH33" s="2" t="str">
        <f t="shared" si="7"/>
        <v/>
      </c>
      <c r="CI33" s="2" t="str">
        <f t="shared" si="7"/>
        <v/>
      </c>
      <c r="CJ33" s="2" t="str">
        <f t="shared" si="7"/>
        <v/>
      </c>
      <c r="CK33" s="2" t="str">
        <f t="shared" si="7"/>
        <v/>
      </c>
      <c r="CL33" s="2" t="str">
        <f t="shared" si="7"/>
        <v/>
      </c>
      <c r="CM33" s="2" t="str">
        <f t="shared" si="7"/>
        <v/>
      </c>
      <c r="CN33" s="2" t="str">
        <f t="shared" si="7"/>
        <v/>
      </c>
      <c r="CO33" s="2" t="str">
        <f t="shared" si="7"/>
        <v/>
      </c>
      <c r="CP33" s="2" t="str">
        <f t="shared" si="7"/>
        <v/>
      </c>
      <c r="CQ33" s="2" t="str">
        <f t="shared" si="7"/>
        <v/>
      </c>
      <c r="CR33" s="2" t="str">
        <f t="shared" si="7"/>
        <v/>
      </c>
      <c r="CS33" s="2" t="str">
        <f t="shared" si="7"/>
        <v/>
      </c>
      <c r="CT33" s="2" t="str">
        <f t="shared" si="7"/>
        <v/>
      </c>
      <c r="CV33" s="2">
        <f t="shared" si="8"/>
        <v>37.606723868196468</v>
      </c>
      <c r="CW33" s="2">
        <f t="shared" si="8"/>
        <v>45.081768858172254</v>
      </c>
      <c r="CX33" s="2">
        <f t="shared" si="8"/>
        <v>51.275106656628395</v>
      </c>
      <c r="CY33" s="2">
        <f t="shared" si="8"/>
        <v>56.810970779220774</v>
      </c>
      <c r="CZ33" s="2">
        <f t="shared" si="8"/>
        <v>61.042087216350147</v>
      </c>
      <c r="DA33" s="2">
        <f t="shared" si="8"/>
        <v>63.231359898729991</v>
      </c>
      <c r="DB33" s="2">
        <f t="shared" si="8"/>
        <v>65.501044138961859</v>
      </c>
      <c r="DC33" s="2">
        <f t="shared" si="8"/>
        <v>68.595160488989876</v>
      </c>
      <c r="DD33" s="2">
        <f t="shared" si="8"/>
        <v>69.087702032070794</v>
      </c>
      <c r="DE33" s="2">
        <f t="shared" si="8"/>
        <v>68.506182129538018</v>
      </c>
      <c r="DF33" s="2">
        <f t="shared" si="8"/>
        <v>68.484797130922587</v>
      </c>
      <c r="DG33" s="2">
        <f t="shared" si="8"/>
        <v>70.105632319473486</v>
      </c>
      <c r="DH33" s="2">
        <f t="shared" si="8"/>
        <v>70.819063018073109</v>
      </c>
      <c r="DI33" s="2">
        <f t="shared" si="8"/>
        <v>69.616992437039315</v>
      </c>
      <c r="DJ33" s="2">
        <f t="shared" si="8"/>
        <v>63.739630612305938</v>
      </c>
      <c r="DL33" s="2">
        <f t="shared" si="9"/>
        <v>35.953502756583241</v>
      </c>
      <c r="DM33" s="2">
        <f t="shared" si="9"/>
        <v>45.22306147347777</v>
      </c>
      <c r="DN33" s="2">
        <f t="shared" si="9"/>
        <v>53.838119066104355</v>
      </c>
      <c r="DO33" s="2">
        <f t="shared" si="9"/>
        <v>57.805873620005798</v>
      </c>
      <c r="DP33" s="2">
        <f t="shared" si="9"/>
        <v>62.688256311792514</v>
      </c>
      <c r="DQ33" s="2">
        <f t="shared" si="9"/>
        <v>66.049557772703565</v>
      </c>
      <c r="DR33" s="2">
        <f t="shared" si="9"/>
        <v>70.268939998660969</v>
      </c>
      <c r="DS33" s="2">
        <f t="shared" si="9"/>
        <v>73.526856715725543</v>
      </c>
      <c r="DT33" s="2">
        <f t="shared" si="9"/>
        <v>75.935216817731344</v>
      </c>
      <c r="DU33" s="2">
        <f t="shared" si="9"/>
        <v>74.805941781507642</v>
      </c>
      <c r="DV33" s="2">
        <f t="shared" si="9"/>
        <v>70.275018546281487</v>
      </c>
      <c r="DW33" s="2">
        <f t="shared" si="9"/>
        <v>71.387344038215957</v>
      </c>
      <c r="DX33" s="2">
        <f t="shared" si="9"/>
        <v>70.082140491373778</v>
      </c>
      <c r="DY33" s="2">
        <f t="shared" si="9"/>
        <v>70.891564781541973</v>
      </c>
      <c r="DZ33" s="2">
        <f t="shared" si="9"/>
        <v>65.140399555500679</v>
      </c>
      <c r="EB33" s="2">
        <f t="shared" si="10"/>
        <v>5.3137373867623327E-4</v>
      </c>
      <c r="EC33" s="2">
        <f t="shared" si="10"/>
        <v>2.2192908458488317E-4</v>
      </c>
      <c r="ED33" s="2">
        <f t="shared" si="10"/>
        <v>2.4941172708135883E-4</v>
      </c>
      <c r="EE33" s="2">
        <f t="shared" si="10"/>
        <v>2.6215030692850735E-4</v>
      </c>
      <c r="EF33" s="2">
        <f t="shared" si="10"/>
        <v>2.9521374538847691E-4</v>
      </c>
      <c r="EG33" s="2">
        <f t="shared" si="10"/>
        <v>3.4832178030724255E-4</v>
      </c>
      <c r="EH33" s="2">
        <f t="shared" si="10"/>
        <v>3.460206114686299E-4</v>
      </c>
      <c r="EI33" s="2">
        <f t="shared" si="10"/>
        <v>3.3133662664617001E-4</v>
      </c>
      <c r="EJ33" s="2">
        <f t="shared" si="10"/>
        <v>3.2849970309654296E-4</v>
      </c>
      <c r="EK33" s="2">
        <f t="shared" si="10"/>
        <v>3.0135778843211195E-4</v>
      </c>
      <c r="EL33" s="2">
        <f t="shared" si="10"/>
        <v>2.7560804348758435E-4</v>
      </c>
      <c r="EM33" s="2">
        <f t="shared" si="10"/>
        <v>2.5413204315742171E-4</v>
      </c>
      <c r="EN33" s="2">
        <f t="shared" si="10"/>
        <v>2.472014402678408E-4</v>
      </c>
      <c r="EO33" s="2">
        <f t="shared" si="10"/>
        <v>2.360534160056423E-4</v>
      </c>
      <c r="EP33" s="2">
        <f t="shared" si="10"/>
        <v>2.2786930396353626E-4</v>
      </c>
    </row>
    <row r="34" spans="2:146" x14ac:dyDescent="0.25">
      <c r="B34" s="2">
        <v>12</v>
      </c>
      <c r="C34" s="49">
        <v>36.314799999999998</v>
      </c>
      <c r="D34" s="49">
        <v>43.685000000000002</v>
      </c>
      <c r="E34" s="49">
        <v>48.268999999999998</v>
      </c>
      <c r="F34" s="49">
        <v>52.058</v>
      </c>
      <c r="G34" s="49">
        <v>57.673000000000002</v>
      </c>
      <c r="H34" s="49">
        <v>58.904000000000003</v>
      </c>
      <c r="I34" s="49">
        <v>60.558</v>
      </c>
      <c r="J34" s="49">
        <v>62.231000000000002</v>
      </c>
      <c r="K34" s="49">
        <v>64.537999999999997</v>
      </c>
      <c r="L34" s="49">
        <v>65.712000000000003</v>
      </c>
      <c r="M34" s="49">
        <v>63.634999999999998</v>
      </c>
      <c r="N34" s="49">
        <v>64.364999999999995</v>
      </c>
      <c r="O34" s="49">
        <v>65.519000000000005</v>
      </c>
      <c r="P34" s="49">
        <v>62.481000000000002</v>
      </c>
      <c r="Q34" s="49">
        <v>58.981000000000002</v>
      </c>
      <c r="T34" s="4">
        <f t="shared" si="3"/>
        <v>37.603340276314839</v>
      </c>
      <c r="U34" s="4" t="e">
        <f t="shared" si="3"/>
        <v>#N/A</v>
      </c>
      <c r="V34" s="4" t="e">
        <f t="shared" si="3"/>
        <v>#N/A</v>
      </c>
      <c r="W34" s="4" t="e">
        <f t="shared" si="3"/>
        <v>#N/A</v>
      </c>
      <c r="X34" s="4" t="e">
        <f t="shared" si="3"/>
        <v>#N/A</v>
      </c>
      <c r="Y34" s="4" t="e">
        <f t="shared" si="3"/>
        <v>#N/A</v>
      </c>
      <c r="Z34" s="4" t="e">
        <f t="shared" si="3"/>
        <v>#N/A</v>
      </c>
      <c r="AA34" s="4" t="e">
        <f t="shared" si="3"/>
        <v>#N/A</v>
      </c>
      <c r="AB34" s="4" t="e">
        <f t="shared" si="3"/>
        <v>#N/A</v>
      </c>
      <c r="AC34" s="4" t="e">
        <f t="shared" si="3"/>
        <v>#N/A</v>
      </c>
      <c r="AD34" s="4" t="e">
        <f t="shared" si="3"/>
        <v>#N/A</v>
      </c>
      <c r="AE34" s="4" t="e">
        <f t="shared" si="3"/>
        <v>#N/A</v>
      </c>
      <c r="AF34" s="4" t="e">
        <f t="shared" si="3"/>
        <v>#N/A</v>
      </c>
      <c r="AG34" s="4" t="e">
        <f t="shared" si="3"/>
        <v>#N/A</v>
      </c>
      <c r="AH34" s="4" t="e">
        <f t="shared" si="3"/>
        <v>#N/A</v>
      </c>
      <c r="AJ34" s="4">
        <f t="shared" si="4"/>
        <v>-1.2885402763148406</v>
      </c>
      <c r="AK34" s="4">
        <f t="shared" si="4"/>
        <v>0</v>
      </c>
      <c r="AL34" s="4">
        <f t="shared" si="4"/>
        <v>0</v>
      </c>
      <c r="AM34" s="4">
        <f t="shared" si="4"/>
        <v>0</v>
      </c>
      <c r="AN34" s="4">
        <f t="shared" si="4"/>
        <v>0</v>
      </c>
      <c r="AO34" s="4">
        <f t="shared" si="4"/>
        <v>0</v>
      </c>
      <c r="AP34" s="4">
        <f t="shared" si="4"/>
        <v>0</v>
      </c>
      <c r="AQ34" s="4">
        <f t="shared" si="4"/>
        <v>0</v>
      </c>
      <c r="AR34" s="4">
        <f t="shared" si="4"/>
        <v>0</v>
      </c>
      <c r="AS34" s="4">
        <f t="shared" si="4"/>
        <v>0</v>
      </c>
      <c r="AT34" s="4">
        <f t="shared" si="4"/>
        <v>0</v>
      </c>
      <c r="AU34" s="4">
        <f t="shared" si="4"/>
        <v>0</v>
      </c>
      <c r="AV34" s="4">
        <f t="shared" si="4"/>
        <v>0</v>
      </c>
      <c r="AW34" s="4">
        <f t="shared" si="4"/>
        <v>0</v>
      </c>
      <c r="AX34" s="4">
        <f t="shared" si="4"/>
        <v>0</v>
      </c>
      <c r="AZ34" s="2">
        <f t="shared" si="5"/>
        <v>37.603340276314839</v>
      </c>
      <c r="BA34" s="2" t="e">
        <f t="shared" si="5"/>
        <v>#N/A</v>
      </c>
      <c r="BB34" s="2" t="e">
        <f t="shared" si="5"/>
        <v>#N/A</v>
      </c>
      <c r="BC34" s="2" t="e">
        <f t="shared" si="5"/>
        <v>#N/A</v>
      </c>
      <c r="BD34" s="2" t="e">
        <f t="shared" si="5"/>
        <v>#N/A</v>
      </c>
      <c r="BE34" s="2" t="e">
        <f t="shared" si="5"/>
        <v>#N/A</v>
      </c>
      <c r="BF34" s="2" t="e">
        <f t="shared" si="5"/>
        <v>#N/A</v>
      </c>
      <c r="BG34" s="2" t="e">
        <f t="shared" si="5"/>
        <v>#N/A</v>
      </c>
      <c r="BH34" s="2" t="e">
        <f t="shared" si="5"/>
        <v>#N/A</v>
      </c>
      <c r="BI34" s="2" t="e">
        <f t="shared" si="5"/>
        <v>#N/A</v>
      </c>
      <c r="BJ34" s="2" t="e">
        <f t="shared" si="5"/>
        <v>#N/A</v>
      </c>
      <c r="BK34" s="2" t="e">
        <f t="shared" si="5"/>
        <v>#N/A</v>
      </c>
      <c r="BL34" s="2" t="e">
        <f t="shared" si="5"/>
        <v>#N/A</v>
      </c>
      <c r="BM34" s="2" t="e">
        <f t="shared" si="5"/>
        <v>#N/A</v>
      </c>
      <c r="BN34" s="2" t="e">
        <f t="shared" si="5"/>
        <v>#N/A</v>
      </c>
      <c r="BP34" s="2">
        <f t="shared" si="6"/>
        <v>36.314799999999998</v>
      </c>
      <c r="BQ34" s="2" t="str">
        <f t="shared" si="6"/>
        <v/>
      </c>
      <c r="BR34" s="2" t="str">
        <f t="shared" si="6"/>
        <v/>
      </c>
      <c r="BS34" s="2" t="str">
        <f t="shared" si="6"/>
        <v/>
      </c>
      <c r="BT34" s="2" t="str">
        <f t="shared" si="6"/>
        <v/>
      </c>
      <c r="BU34" s="2" t="str">
        <f t="shared" si="6"/>
        <v/>
      </c>
      <c r="BV34" s="2" t="str">
        <f t="shared" si="6"/>
        <v/>
      </c>
      <c r="BW34" s="2" t="str">
        <f t="shared" si="6"/>
        <v/>
      </c>
      <c r="BX34" s="2" t="str">
        <f t="shared" si="6"/>
        <v/>
      </c>
      <c r="BY34" s="2" t="str">
        <f t="shared" si="6"/>
        <v/>
      </c>
      <c r="BZ34" s="2" t="str">
        <f t="shared" si="6"/>
        <v/>
      </c>
      <c r="CA34" s="2" t="str">
        <f t="shared" si="6"/>
        <v/>
      </c>
      <c r="CB34" s="2" t="str">
        <f t="shared" si="6"/>
        <v/>
      </c>
      <c r="CC34" s="2" t="str">
        <f t="shared" si="6"/>
        <v/>
      </c>
      <c r="CD34" s="2" t="str">
        <f t="shared" si="6"/>
        <v/>
      </c>
      <c r="CF34" s="2" t="str">
        <f t="shared" si="7"/>
        <v/>
      </c>
      <c r="CG34" s="2" t="str">
        <f t="shared" si="7"/>
        <v/>
      </c>
      <c r="CH34" s="2" t="str">
        <f t="shared" si="7"/>
        <v/>
      </c>
      <c r="CI34" s="2" t="str">
        <f t="shared" si="7"/>
        <v/>
      </c>
      <c r="CJ34" s="2" t="str">
        <f t="shared" si="7"/>
        <v/>
      </c>
      <c r="CK34" s="2" t="str">
        <f t="shared" si="7"/>
        <v/>
      </c>
      <c r="CL34" s="2" t="str">
        <f t="shared" si="7"/>
        <v/>
      </c>
      <c r="CM34" s="2" t="str">
        <f t="shared" si="7"/>
        <v/>
      </c>
      <c r="CN34" s="2" t="str">
        <f t="shared" si="7"/>
        <v/>
      </c>
      <c r="CO34" s="2" t="str">
        <f t="shared" si="7"/>
        <v/>
      </c>
      <c r="CP34" s="2" t="str">
        <f t="shared" si="7"/>
        <v/>
      </c>
      <c r="CQ34" s="2" t="str">
        <f t="shared" si="7"/>
        <v/>
      </c>
      <c r="CR34" s="2" t="str">
        <f t="shared" si="7"/>
        <v/>
      </c>
      <c r="CS34" s="2" t="str">
        <f t="shared" si="7"/>
        <v/>
      </c>
      <c r="CT34" s="2" t="str">
        <f t="shared" si="7"/>
        <v/>
      </c>
      <c r="CV34" s="2">
        <f t="shared" si="8"/>
        <v>37.60431981117096</v>
      </c>
      <c r="CW34" s="2">
        <f t="shared" si="8"/>
        <v>45.049489764984095</v>
      </c>
      <c r="CX34" s="2">
        <f t="shared" si="8"/>
        <v>51.227785293933124</v>
      </c>
      <c r="CY34" s="2">
        <f t="shared" si="8"/>
        <v>56.742739839297393</v>
      </c>
      <c r="CZ34" s="2">
        <f t="shared" si="8"/>
        <v>60.966115703621789</v>
      </c>
      <c r="DA34" s="2">
        <f t="shared" si="8"/>
        <v>63.164417083070227</v>
      </c>
      <c r="DB34" s="2">
        <f t="shared" si="8"/>
        <v>65.432145303016583</v>
      </c>
      <c r="DC34" s="2">
        <f t="shared" si="8"/>
        <v>68.515623202907889</v>
      </c>
      <c r="DD34" s="2">
        <f t="shared" si="8"/>
        <v>69.008433880606546</v>
      </c>
      <c r="DE34" s="2">
        <f t="shared" si="8"/>
        <v>68.441417231143916</v>
      </c>
      <c r="DF34" s="2">
        <f t="shared" si="8"/>
        <v>68.404249389353623</v>
      </c>
      <c r="DG34" s="2">
        <f t="shared" si="8"/>
        <v>70.010081436831101</v>
      </c>
      <c r="DH34" s="2">
        <f t="shared" si="8"/>
        <v>70.701418399239017</v>
      </c>
      <c r="DI34" s="2">
        <f t="shared" si="8"/>
        <v>69.516648015202705</v>
      </c>
      <c r="DJ34" s="2">
        <f t="shared" si="8"/>
        <v>63.676451826149375</v>
      </c>
      <c r="DL34" s="2">
        <f t="shared" si="9"/>
        <v>35.923031972559151</v>
      </c>
      <c r="DM34" s="2">
        <f t="shared" si="9"/>
        <v>45.166138023043118</v>
      </c>
      <c r="DN34" s="2">
        <f t="shared" si="9"/>
        <v>53.752623236834097</v>
      </c>
      <c r="DO34" s="2">
        <f t="shared" si="9"/>
        <v>57.718146806406175</v>
      </c>
      <c r="DP34" s="2">
        <f t="shared" si="9"/>
        <v>62.586954649663269</v>
      </c>
      <c r="DQ34" s="2">
        <f t="shared" si="9"/>
        <v>65.945689681340511</v>
      </c>
      <c r="DR34" s="2">
        <f t="shared" si="9"/>
        <v>70.146707069269979</v>
      </c>
      <c r="DS34" s="2">
        <f t="shared" si="9"/>
        <v>73.39006008518534</v>
      </c>
      <c r="DT34" s="2">
        <f t="shared" si="9"/>
        <v>75.780483785433475</v>
      </c>
      <c r="DU34" s="2">
        <f t="shared" si="9"/>
        <v>74.657141548198396</v>
      </c>
      <c r="DV34" s="2">
        <f t="shared" si="9"/>
        <v>70.158346483618303</v>
      </c>
      <c r="DW34" s="2">
        <f t="shared" si="9"/>
        <v>71.256394575036651</v>
      </c>
      <c r="DX34" s="2">
        <f t="shared" si="9"/>
        <v>69.9425678975728</v>
      </c>
      <c r="DY34" s="2">
        <f t="shared" si="9"/>
        <v>70.74415682387054</v>
      </c>
      <c r="DZ34" s="2">
        <f t="shared" si="9"/>
        <v>65.021442894184474</v>
      </c>
      <c r="EB34" s="2">
        <f t="shared" si="10"/>
        <v>5.8260985039676342E-4</v>
      </c>
      <c r="EC34" s="2">
        <f t="shared" si="10"/>
        <v>2.4333519221022014E-4</v>
      </c>
      <c r="ED34" s="2">
        <f t="shared" si="10"/>
        <v>2.7346794020454351E-4</v>
      </c>
      <c r="EE34" s="2">
        <f t="shared" si="10"/>
        <v>2.8743482591846089E-4</v>
      </c>
      <c r="EF34" s="2">
        <f t="shared" si="10"/>
        <v>3.2368621588989153E-4</v>
      </c>
      <c r="EG34" s="2">
        <f t="shared" si="10"/>
        <v>3.8191440294060679E-4</v>
      </c>
      <c r="EH34" s="2">
        <f t="shared" si="10"/>
        <v>3.7939139050008607E-4</v>
      </c>
      <c r="EI34" s="2">
        <f t="shared" si="10"/>
        <v>3.6329177344020887E-4</v>
      </c>
      <c r="EJ34" s="2">
        <f t="shared" si="10"/>
        <v>3.6018134663627578E-4</v>
      </c>
      <c r="EK34" s="2">
        <f t="shared" si="10"/>
        <v>3.3042263739536818E-4</v>
      </c>
      <c r="EL34" s="2">
        <f t="shared" si="10"/>
        <v>3.0219017507863457E-4</v>
      </c>
      <c r="EM34" s="2">
        <f t="shared" si="10"/>
        <v>2.7864341242820896E-4</v>
      </c>
      <c r="EN34" s="2">
        <f t="shared" si="10"/>
        <v>2.7104452501918759E-4</v>
      </c>
      <c r="EO34" s="2">
        <f t="shared" si="10"/>
        <v>2.5882152937178253E-4</v>
      </c>
      <c r="EP34" s="2">
        <f t="shared" si="10"/>
        <v>2.4984823059805275E-4</v>
      </c>
    </row>
    <row r="35" spans="2:146" x14ac:dyDescent="0.25">
      <c r="B35" s="2">
        <v>13</v>
      </c>
      <c r="C35" s="49">
        <v>36.777799999999999</v>
      </c>
      <c r="D35" s="49">
        <v>43.889000000000003</v>
      </c>
      <c r="E35" s="49">
        <v>49.095999999999997</v>
      </c>
      <c r="F35" s="49">
        <v>53.481000000000002</v>
      </c>
      <c r="G35" s="49">
        <v>56.268999999999998</v>
      </c>
      <c r="H35" s="49">
        <v>59.865000000000002</v>
      </c>
      <c r="I35" s="49">
        <v>60.865000000000002</v>
      </c>
      <c r="J35" s="49">
        <v>61.904000000000003</v>
      </c>
      <c r="K35" s="49">
        <v>63.884999999999998</v>
      </c>
      <c r="L35" s="49">
        <v>64.462000000000003</v>
      </c>
      <c r="M35" s="49">
        <v>63.404000000000003</v>
      </c>
      <c r="N35" s="49">
        <v>65.614999999999995</v>
      </c>
      <c r="O35" s="49">
        <v>65.364999999999995</v>
      </c>
      <c r="P35" s="49">
        <v>62.5</v>
      </c>
      <c r="Q35" s="49">
        <v>59.826999999999998</v>
      </c>
      <c r="T35" s="4">
        <f t="shared" si="3"/>
        <v>37.600823847350078</v>
      </c>
      <c r="U35" s="4" t="e">
        <f t="shared" si="3"/>
        <v>#N/A</v>
      </c>
      <c r="V35" s="4" t="e">
        <f t="shared" si="3"/>
        <v>#N/A</v>
      </c>
      <c r="W35" s="4" t="e">
        <f t="shared" si="3"/>
        <v>#N/A</v>
      </c>
      <c r="X35" s="4" t="e">
        <f t="shared" si="3"/>
        <v>#N/A</v>
      </c>
      <c r="Y35" s="4" t="e">
        <f t="shared" si="3"/>
        <v>#N/A</v>
      </c>
      <c r="Z35" s="4" t="e">
        <f t="shared" si="3"/>
        <v>#N/A</v>
      </c>
      <c r="AA35" s="4" t="e">
        <f t="shared" si="3"/>
        <v>#N/A</v>
      </c>
      <c r="AB35" s="4" t="e">
        <f t="shared" si="3"/>
        <v>#N/A</v>
      </c>
      <c r="AC35" s="4" t="e">
        <f t="shared" si="3"/>
        <v>#N/A</v>
      </c>
      <c r="AD35" s="4" t="e">
        <f t="shared" si="3"/>
        <v>#N/A</v>
      </c>
      <c r="AE35" s="4" t="e">
        <f t="shared" si="3"/>
        <v>#N/A</v>
      </c>
      <c r="AF35" s="4" t="e">
        <f t="shared" si="3"/>
        <v>#N/A</v>
      </c>
      <c r="AG35" s="4" t="e">
        <f t="shared" si="3"/>
        <v>#N/A</v>
      </c>
      <c r="AH35" s="4" t="e">
        <f t="shared" si="3"/>
        <v>#N/A</v>
      </c>
      <c r="AJ35" s="4">
        <f t="shared" si="4"/>
        <v>-0.82302384735007905</v>
      </c>
      <c r="AK35" s="4">
        <f t="shared" si="4"/>
        <v>0</v>
      </c>
      <c r="AL35" s="4">
        <f t="shared" si="4"/>
        <v>0</v>
      </c>
      <c r="AM35" s="4">
        <f t="shared" si="4"/>
        <v>0</v>
      </c>
      <c r="AN35" s="4">
        <f t="shared" si="4"/>
        <v>0</v>
      </c>
      <c r="AO35" s="4">
        <f t="shared" si="4"/>
        <v>0</v>
      </c>
      <c r="AP35" s="4">
        <f t="shared" si="4"/>
        <v>0</v>
      </c>
      <c r="AQ35" s="4">
        <f t="shared" si="4"/>
        <v>0</v>
      </c>
      <c r="AR35" s="4">
        <f t="shared" si="4"/>
        <v>0</v>
      </c>
      <c r="AS35" s="4">
        <f t="shared" si="4"/>
        <v>0</v>
      </c>
      <c r="AT35" s="4">
        <f t="shared" si="4"/>
        <v>0</v>
      </c>
      <c r="AU35" s="4">
        <f t="shared" si="4"/>
        <v>0</v>
      </c>
      <c r="AV35" s="4">
        <f t="shared" si="4"/>
        <v>0</v>
      </c>
      <c r="AW35" s="4">
        <f t="shared" si="4"/>
        <v>0</v>
      </c>
      <c r="AX35" s="4">
        <f t="shared" si="4"/>
        <v>0</v>
      </c>
      <c r="AZ35" s="2">
        <f t="shared" si="5"/>
        <v>37.600823847350078</v>
      </c>
      <c r="BA35" s="2" t="e">
        <f t="shared" si="5"/>
        <v>#N/A</v>
      </c>
      <c r="BB35" s="2" t="e">
        <f t="shared" si="5"/>
        <v>#N/A</v>
      </c>
      <c r="BC35" s="2" t="e">
        <f t="shared" si="5"/>
        <v>#N/A</v>
      </c>
      <c r="BD35" s="2" t="e">
        <f t="shared" si="5"/>
        <v>#N/A</v>
      </c>
      <c r="BE35" s="2" t="e">
        <f t="shared" si="5"/>
        <v>#N/A</v>
      </c>
      <c r="BF35" s="2" t="e">
        <f t="shared" si="5"/>
        <v>#N/A</v>
      </c>
      <c r="BG35" s="2" t="e">
        <f t="shared" si="5"/>
        <v>#N/A</v>
      </c>
      <c r="BH35" s="2" t="e">
        <f t="shared" si="5"/>
        <v>#N/A</v>
      </c>
      <c r="BI35" s="2" t="e">
        <f t="shared" si="5"/>
        <v>#N/A</v>
      </c>
      <c r="BJ35" s="2" t="e">
        <f t="shared" si="5"/>
        <v>#N/A</v>
      </c>
      <c r="BK35" s="2" t="e">
        <f t="shared" si="5"/>
        <v>#N/A</v>
      </c>
      <c r="BL35" s="2" t="e">
        <f t="shared" si="5"/>
        <v>#N/A</v>
      </c>
      <c r="BM35" s="2" t="e">
        <f t="shared" si="5"/>
        <v>#N/A</v>
      </c>
      <c r="BN35" s="2" t="e">
        <f t="shared" si="5"/>
        <v>#N/A</v>
      </c>
      <c r="BP35" s="2">
        <f t="shared" si="6"/>
        <v>36.777799999999999</v>
      </c>
      <c r="BQ35" s="2" t="str">
        <f t="shared" si="6"/>
        <v/>
      </c>
      <c r="BR35" s="2" t="str">
        <f t="shared" si="6"/>
        <v/>
      </c>
      <c r="BS35" s="2" t="str">
        <f t="shared" si="6"/>
        <v/>
      </c>
      <c r="BT35" s="2" t="str">
        <f t="shared" si="6"/>
        <v/>
      </c>
      <c r="BU35" s="2" t="str">
        <f t="shared" si="6"/>
        <v/>
      </c>
      <c r="BV35" s="2" t="str">
        <f t="shared" si="6"/>
        <v/>
      </c>
      <c r="BW35" s="2" t="str">
        <f t="shared" si="6"/>
        <v/>
      </c>
      <c r="BX35" s="2" t="str">
        <f t="shared" si="6"/>
        <v/>
      </c>
      <c r="BY35" s="2" t="str">
        <f t="shared" si="6"/>
        <v/>
      </c>
      <c r="BZ35" s="2" t="str">
        <f t="shared" si="6"/>
        <v/>
      </c>
      <c r="CA35" s="2" t="str">
        <f t="shared" si="6"/>
        <v/>
      </c>
      <c r="CB35" s="2" t="str">
        <f t="shared" si="6"/>
        <v/>
      </c>
      <c r="CC35" s="2" t="str">
        <f t="shared" si="6"/>
        <v/>
      </c>
      <c r="CD35" s="2" t="str">
        <f t="shared" si="6"/>
        <v/>
      </c>
      <c r="CF35" s="2" t="str">
        <f t="shared" si="7"/>
        <v/>
      </c>
      <c r="CG35" s="2" t="str">
        <f t="shared" si="7"/>
        <v/>
      </c>
      <c r="CH35" s="2" t="str">
        <f t="shared" si="7"/>
        <v/>
      </c>
      <c r="CI35" s="2" t="str">
        <f t="shared" si="7"/>
        <v/>
      </c>
      <c r="CJ35" s="2" t="str">
        <f t="shared" si="7"/>
        <v/>
      </c>
      <c r="CK35" s="2" t="str">
        <f t="shared" si="7"/>
        <v/>
      </c>
      <c r="CL35" s="2" t="str">
        <f t="shared" si="7"/>
        <v/>
      </c>
      <c r="CM35" s="2" t="str">
        <f t="shared" si="7"/>
        <v/>
      </c>
      <c r="CN35" s="2" t="str">
        <f t="shared" si="7"/>
        <v/>
      </c>
      <c r="CO35" s="2" t="str">
        <f t="shared" si="7"/>
        <v/>
      </c>
      <c r="CP35" s="2" t="str">
        <f t="shared" si="7"/>
        <v/>
      </c>
      <c r="CQ35" s="2" t="str">
        <f t="shared" si="7"/>
        <v/>
      </c>
      <c r="CR35" s="2" t="str">
        <f t="shared" si="7"/>
        <v/>
      </c>
      <c r="CS35" s="2" t="str">
        <f t="shared" si="7"/>
        <v/>
      </c>
      <c r="CT35" s="2" t="str">
        <f t="shared" si="7"/>
        <v/>
      </c>
      <c r="CV35" s="2">
        <f t="shared" si="8"/>
        <v>37.601915754145445</v>
      </c>
      <c r="CW35" s="2">
        <f t="shared" si="8"/>
        <v>45.017210671795937</v>
      </c>
      <c r="CX35" s="2">
        <f t="shared" si="8"/>
        <v>51.180463931237846</v>
      </c>
      <c r="CY35" s="2">
        <f t="shared" si="8"/>
        <v>56.674508899374004</v>
      </c>
      <c r="CZ35" s="2">
        <f t="shared" si="8"/>
        <v>60.890144190893437</v>
      </c>
      <c r="DA35" s="2">
        <f t="shared" si="8"/>
        <v>63.097474267410469</v>
      </c>
      <c r="DB35" s="2">
        <f t="shared" si="8"/>
        <v>65.363246467071292</v>
      </c>
      <c r="DC35" s="2">
        <f t="shared" si="8"/>
        <v>68.436085916825903</v>
      </c>
      <c r="DD35" s="2">
        <f t="shared" si="8"/>
        <v>68.929165729142312</v>
      </c>
      <c r="DE35" s="2">
        <f t="shared" si="8"/>
        <v>68.376652332749828</v>
      </c>
      <c r="DF35" s="2">
        <f t="shared" si="8"/>
        <v>68.323701647784659</v>
      </c>
      <c r="DG35" s="2">
        <f t="shared" si="8"/>
        <v>69.914530554188701</v>
      </c>
      <c r="DH35" s="2">
        <f t="shared" si="8"/>
        <v>70.58377378040494</v>
      </c>
      <c r="DI35" s="2">
        <f t="shared" si="8"/>
        <v>69.416303593366095</v>
      </c>
      <c r="DJ35" s="2">
        <f t="shared" si="8"/>
        <v>63.613273039992819</v>
      </c>
      <c r="DL35" s="2">
        <f t="shared" si="9"/>
        <v>35.892561188535062</v>
      </c>
      <c r="DM35" s="2">
        <f t="shared" si="9"/>
        <v>45.109214572608465</v>
      </c>
      <c r="DN35" s="2">
        <f t="shared" si="9"/>
        <v>53.667127407563832</v>
      </c>
      <c r="DO35" s="2">
        <f t="shared" si="9"/>
        <v>57.630419992806551</v>
      </c>
      <c r="DP35" s="2">
        <f t="shared" si="9"/>
        <v>62.485652987534024</v>
      </c>
      <c r="DQ35" s="2">
        <f t="shared" si="9"/>
        <v>65.841821589977442</v>
      </c>
      <c r="DR35" s="2">
        <f t="shared" si="9"/>
        <v>70.024474139878976</v>
      </c>
      <c r="DS35" s="2">
        <f t="shared" si="9"/>
        <v>73.253263454645122</v>
      </c>
      <c r="DT35" s="2">
        <f t="shared" si="9"/>
        <v>75.625750753135605</v>
      </c>
      <c r="DU35" s="2">
        <f t="shared" si="9"/>
        <v>74.508341314889151</v>
      </c>
      <c r="DV35" s="2">
        <f t="shared" si="9"/>
        <v>70.041674420955118</v>
      </c>
      <c r="DW35" s="2">
        <f t="shared" si="9"/>
        <v>71.12544511185736</v>
      </c>
      <c r="DX35" s="2">
        <f t="shared" si="9"/>
        <v>69.802995303771823</v>
      </c>
      <c r="DY35" s="2">
        <f t="shared" si="9"/>
        <v>70.596748866199107</v>
      </c>
      <c r="DZ35" s="2">
        <f t="shared" si="9"/>
        <v>64.902486232868256</v>
      </c>
      <c r="EB35" s="2">
        <f t="shared" si="10"/>
        <v>6.3878309236528466E-4</v>
      </c>
      <c r="EC35" s="2">
        <f t="shared" si="10"/>
        <v>2.6680546894344604E-4</v>
      </c>
      <c r="ED35" s="2">
        <f t="shared" si="10"/>
        <v>2.9984372279356843E-4</v>
      </c>
      <c r="EE35" s="2">
        <f t="shared" si="10"/>
        <v>3.1515727974429261E-4</v>
      </c>
      <c r="EF35" s="2">
        <f t="shared" si="10"/>
        <v>3.5490379494462711E-4</v>
      </c>
      <c r="EG35" s="2">
        <f t="shared" si="10"/>
        <v>4.1874538635210541E-4</v>
      </c>
      <c r="EH35" s="2">
        <f t="shared" si="10"/>
        <v>4.1597916140379714E-4</v>
      </c>
      <c r="EI35" s="2">
        <f t="shared" si="10"/>
        <v>3.983275471404185E-4</v>
      </c>
      <c r="EJ35" s="2">
        <f t="shared" si="10"/>
        <v>3.9491727000859453E-4</v>
      </c>
      <c r="EK35" s="2">
        <f t="shared" si="10"/>
        <v>3.622896681359711E-4</v>
      </c>
      <c r="EL35" s="2">
        <f t="shared" si="10"/>
        <v>3.3133527806091428E-4</v>
      </c>
      <c r="EM35" s="2">
        <f t="shared" si="10"/>
        <v>3.0551821297612953E-4</v>
      </c>
      <c r="EN35" s="2">
        <f t="shared" si="10"/>
        <v>2.9718664047050444E-4</v>
      </c>
      <c r="EO35" s="2">
        <f t="shared" si="10"/>
        <v>2.8378507735521251E-4</v>
      </c>
      <c r="EP35" s="2">
        <f t="shared" si="10"/>
        <v>2.7394653374011066E-4</v>
      </c>
    </row>
    <row r="36" spans="2:146" x14ac:dyDescent="0.25">
      <c r="B36" s="2">
        <v>14</v>
      </c>
      <c r="C36" s="49">
        <v>37</v>
      </c>
      <c r="D36" s="49">
        <v>41.648000000000003</v>
      </c>
      <c r="E36" s="49">
        <v>49.231000000000002</v>
      </c>
      <c r="F36" s="49">
        <v>52.692</v>
      </c>
      <c r="G36" s="49">
        <v>56</v>
      </c>
      <c r="H36" s="49">
        <v>59.673000000000002</v>
      </c>
      <c r="I36" s="49">
        <v>61.018999999999998</v>
      </c>
      <c r="J36" s="49">
        <v>62.923000000000002</v>
      </c>
      <c r="K36" s="49">
        <v>63.115000000000002</v>
      </c>
      <c r="L36" s="49">
        <v>64.346000000000004</v>
      </c>
      <c r="M36" s="49">
        <v>65</v>
      </c>
      <c r="N36" s="49">
        <v>63.845999999999997</v>
      </c>
      <c r="O36" s="49">
        <v>64.135000000000005</v>
      </c>
      <c r="P36" s="49">
        <v>62.826999999999998</v>
      </c>
      <c r="Q36" s="49">
        <v>59.904000000000003</v>
      </c>
      <c r="T36" s="4">
        <f t="shared" si="3"/>
        <v>37.59829486185361</v>
      </c>
      <c r="U36" s="4" t="e">
        <f t="shared" si="3"/>
        <v>#N/A</v>
      </c>
      <c r="V36" s="4" t="e">
        <f t="shared" si="3"/>
        <v>#N/A</v>
      </c>
      <c r="W36" s="4" t="e">
        <f t="shared" si="3"/>
        <v>#N/A</v>
      </c>
      <c r="X36" s="4" t="e">
        <f t="shared" si="3"/>
        <v>#N/A</v>
      </c>
      <c r="Y36" s="4" t="e">
        <f t="shared" si="3"/>
        <v>#N/A</v>
      </c>
      <c r="Z36" s="4" t="e">
        <f t="shared" si="3"/>
        <v>#N/A</v>
      </c>
      <c r="AA36" s="4" t="e">
        <f t="shared" si="3"/>
        <v>#N/A</v>
      </c>
      <c r="AB36" s="4" t="e">
        <f t="shared" si="3"/>
        <v>#N/A</v>
      </c>
      <c r="AC36" s="4" t="e">
        <f t="shared" si="3"/>
        <v>#N/A</v>
      </c>
      <c r="AD36" s="4" t="e">
        <f t="shared" si="3"/>
        <v>#N/A</v>
      </c>
      <c r="AE36" s="4" t="e">
        <f t="shared" si="3"/>
        <v>#N/A</v>
      </c>
      <c r="AF36" s="4" t="e">
        <f t="shared" si="3"/>
        <v>#N/A</v>
      </c>
      <c r="AG36" s="4" t="e">
        <f t="shared" si="3"/>
        <v>#N/A</v>
      </c>
      <c r="AH36" s="4" t="e">
        <f t="shared" si="3"/>
        <v>#N/A</v>
      </c>
      <c r="AJ36" s="4">
        <f t="shared" si="4"/>
        <v>-0.59829486185360992</v>
      </c>
      <c r="AK36" s="4">
        <f t="shared" si="4"/>
        <v>0</v>
      </c>
      <c r="AL36" s="4">
        <f t="shared" si="4"/>
        <v>0</v>
      </c>
      <c r="AM36" s="4">
        <f t="shared" si="4"/>
        <v>0</v>
      </c>
      <c r="AN36" s="4">
        <f t="shared" si="4"/>
        <v>0</v>
      </c>
      <c r="AO36" s="4">
        <f t="shared" si="4"/>
        <v>0</v>
      </c>
      <c r="AP36" s="4">
        <f t="shared" si="4"/>
        <v>0</v>
      </c>
      <c r="AQ36" s="4">
        <f t="shared" si="4"/>
        <v>0</v>
      </c>
      <c r="AR36" s="4">
        <f t="shared" si="4"/>
        <v>0</v>
      </c>
      <c r="AS36" s="4">
        <f t="shared" si="4"/>
        <v>0</v>
      </c>
      <c r="AT36" s="4">
        <f t="shared" si="4"/>
        <v>0</v>
      </c>
      <c r="AU36" s="4">
        <f t="shared" si="4"/>
        <v>0</v>
      </c>
      <c r="AV36" s="4">
        <f t="shared" si="4"/>
        <v>0</v>
      </c>
      <c r="AW36" s="4">
        <f t="shared" si="4"/>
        <v>0</v>
      </c>
      <c r="AX36" s="4">
        <f t="shared" si="4"/>
        <v>0</v>
      </c>
      <c r="AZ36" s="2">
        <f t="shared" si="5"/>
        <v>37.598294861853603</v>
      </c>
      <c r="BA36" s="2" t="e">
        <f t="shared" si="5"/>
        <v>#N/A</v>
      </c>
      <c r="BB36" s="2" t="e">
        <f t="shared" si="5"/>
        <v>#N/A</v>
      </c>
      <c r="BC36" s="2" t="e">
        <f t="shared" si="5"/>
        <v>#N/A</v>
      </c>
      <c r="BD36" s="2" t="e">
        <f t="shared" si="5"/>
        <v>#N/A</v>
      </c>
      <c r="BE36" s="2" t="e">
        <f t="shared" si="5"/>
        <v>#N/A</v>
      </c>
      <c r="BF36" s="2" t="e">
        <f t="shared" si="5"/>
        <v>#N/A</v>
      </c>
      <c r="BG36" s="2" t="e">
        <f t="shared" si="5"/>
        <v>#N/A</v>
      </c>
      <c r="BH36" s="2" t="e">
        <f t="shared" si="5"/>
        <v>#N/A</v>
      </c>
      <c r="BI36" s="2" t="e">
        <f t="shared" si="5"/>
        <v>#N/A</v>
      </c>
      <c r="BJ36" s="2" t="e">
        <f t="shared" si="5"/>
        <v>#N/A</v>
      </c>
      <c r="BK36" s="2" t="e">
        <f t="shared" si="5"/>
        <v>#N/A</v>
      </c>
      <c r="BL36" s="2" t="e">
        <f t="shared" si="5"/>
        <v>#N/A</v>
      </c>
      <c r="BM36" s="2" t="e">
        <f t="shared" si="5"/>
        <v>#N/A</v>
      </c>
      <c r="BN36" s="2" t="e">
        <f t="shared" si="5"/>
        <v>#N/A</v>
      </c>
      <c r="BP36" s="2">
        <f t="shared" si="6"/>
        <v>37</v>
      </c>
      <c r="BQ36" s="2" t="str">
        <f t="shared" si="6"/>
        <v/>
      </c>
      <c r="BR36" s="2" t="str">
        <f t="shared" si="6"/>
        <v/>
      </c>
      <c r="BS36" s="2" t="str">
        <f t="shared" si="6"/>
        <v/>
      </c>
      <c r="BT36" s="2" t="str">
        <f t="shared" si="6"/>
        <v/>
      </c>
      <c r="BU36" s="2" t="str">
        <f t="shared" si="6"/>
        <v/>
      </c>
      <c r="BV36" s="2" t="str">
        <f t="shared" si="6"/>
        <v/>
      </c>
      <c r="BW36" s="2" t="str">
        <f t="shared" si="6"/>
        <v/>
      </c>
      <c r="BX36" s="2" t="str">
        <f t="shared" si="6"/>
        <v/>
      </c>
      <c r="BY36" s="2" t="str">
        <f t="shared" si="6"/>
        <v/>
      </c>
      <c r="BZ36" s="2" t="str">
        <f t="shared" si="6"/>
        <v/>
      </c>
      <c r="CA36" s="2" t="str">
        <f t="shared" si="6"/>
        <v/>
      </c>
      <c r="CB36" s="2" t="str">
        <f t="shared" si="6"/>
        <v/>
      </c>
      <c r="CC36" s="2" t="str">
        <f t="shared" si="6"/>
        <v/>
      </c>
      <c r="CD36" s="2" t="str">
        <f t="shared" si="6"/>
        <v/>
      </c>
      <c r="CF36" s="2" t="str">
        <f t="shared" si="7"/>
        <v/>
      </c>
      <c r="CG36" s="2" t="str">
        <f t="shared" si="7"/>
        <v/>
      </c>
      <c r="CH36" s="2" t="str">
        <f t="shared" si="7"/>
        <v/>
      </c>
      <c r="CI36" s="2" t="str">
        <f t="shared" si="7"/>
        <v/>
      </c>
      <c r="CJ36" s="2" t="str">
        <f t="shared" si="7"/>
        <v/>
      </c>
      <c r="CK36" s="2" t="str">
        <f t="shared" si="7"/>
        <v/>
      </c>
      <c r="CL36" s="2" t="str">
        <f t="shared" si="7"/>
        <v/>
      </c>
      <c r="CM36" s="2" t="str">
        <f t="shared" si="7"/>
        <v/>
      </c>
      <c r="CN36" s="2" t="str">
        <f t="shared" si="7"/>
        <v/>
      </c>
      <c r="CO36" s="2" t="str">
        <f t="shared" si="7"/>
        <v/>
      </c>
      <c r="CP36" s="2" t="str">
        <f t="shared" si="7"/>
        <v/>
      </c>
      <c r="CQ36" s="2" t="str">
        <f t="shared" si="7"/>
        <v/>
      </c>
      <c r="CR36" s="2" t="str">
        <f t="shared" si="7"/>
        <v/>
      </c>
      <c r="CS36" s="2" t="str">
        <f t="shared" si="7"/>
        <v/>
      </c>
      <c r="CT36" s="2" t="str">
        <f t="shared" si="7"/>
        <v/>
      </c>
      <c r="CV36" s="2">
        <f t="shared" si="8"/>
        <v>37.599511697119937</v>
      </c>
      <c r="CW36" s="2">
        <f t="shared" si="8"/>
        <v>44.984931578607785</v>
      </c>
      <c r="CX36" s="2">
        <f t="shared" si="8"/>
        <v>51.133142568542567</v>
      </c>
      <c r="CY36" s="2">
        <f t="shared" si="8"/>
        <v>56.606277959450615</v>
      </c>
      <c r="CZ36" s="2">
        <f t="shared" si="8"/>
        <v>60.814172678165079</v>
      </c>
      <c r="DA36" s="2">
        <f t="shared" si="8"/>
        <v>63.030531451750704</v>
      </c>
      <c r="DB36" s="2">
        <f t="shared" si="8"/>
        <v>65.294347631126016</v>
      </c>
      <c r="DC36" s="2">
        <f t="shared" si="8"/>
        <v>68.356548630743902</v>
      </c>
      <c r="DD36" s="2">
        <f t="shared" si="8"/>
        <v>68.849897577678078</v>
      </c>
      <c r="DE36" s="2">
        <f t="shared" si="8"/>
        <v>68.311887434355725</v>
      </c>
      <c r="DF36" s="2">
        <f t="shared" si="8"/>
        <v>68.243153906215696</v>
      </c>
      <c r="DG36" s="2">
        <f t="shared" si="8"/>
        <v>69.818979671546316</v>
      </c>
      <c r="DH36" s="2">
        <f t="shared" si="8"/>
        <v>70.466129161570862</v>
      </c>
      <c r="DI36" s="2">
        <f t="shared" si="8"/>
        <v>69.315959171529499</v>
      </c>
      <c r="DJ36" s="2">
        <f t="shared" si="8"/>
        <v>63.550094253836257</v>
      </c>
      <c r="DL36" s="2">
        <f t="shared" si="9"/>
        <v>35.862090404510973</v>
      </c>
      <c r="DM36" s="2">
        <f t="shared" si="9"/>
        <v>45.052291122173813</v>
      </c>
      <c r="DN36" s="2">
        <f t="shared" si="9"/>
        <v>53.581631578293567</v>
      </c>
      <c r="DO36" s="2">
        <f t="shared" si="9"/>
        <v>57.542693179206928</v>
      </c>
      <c r="DP36" s="2">
        <f t="shared" si="9"/>
        <v>62.384351325404779</v>
      </c>
      <c r="DQ36" s="2">
        <f t="shared" si="9"/>
        <v>65.737953498614388</v>
      </c>
      <c r="DR36" s="2">
        <f t="shared" si="9"/>
        <v>69.902241210487986</v>
      </c>
      <c r="DS36" s="2">
        <f t="shared" si="9"/>
        <v>73.116466824104918</v>
      </c>
      <c r="DT36" s="2">
        <f t="shared" si="9"/>
        <v>75.471017720837736</v>
      </c>
      <c r="DU36" s="2">
        <f t="shared" si="9"/>
        <v>74.359541081579891</v>
      </c>
      <c r="DV36" s="2">
        <f t="shared" si="9"/>
        <v>69.925002358291934</v>
      </c>
      <c r="DW36" s="2">
        <f t="shared" si="9"/>
        <v>70.994495648678054</v>
      </c>
      <c r="DX36" s="2">
        <f t="shared" si="9"/>
        <v>69.663422709970845</v>
      </c>
      <c r="DY36" s="2">
        <f t="shared" si="9"/>
        <v>70.449340908527674</v>
      </c>
      <c r="DZ36" s="2">
        <f t="shared" si="9"/>
        <v>64.783529571552037</v>
      </c>
      <c r="EB36" s="2">
        <f t="shared" si="10"/>
        <v>7.0036857008064473E-4</v>
      </c>
      <c r="EC36" s="2">
        <f t="shared" si="10"/>
        <v>2.9253884909195393E-4</v>
      </c>
      <c r="ED36" s="2">
        <f t="shared" si="10"/>
        <v>3.2876259372381482E-4</v>
      </c>
      <c r="EE36" s="2">
        <f t="shared" si="10"/>
        <v>3.4555257879079318E-4</v>
      </c>
      <c r="EF36" s="2">
        <f t="shared" si="10"/>
        <v>3.891309488555851E-4</v>
      </c>
      <c r="EG36" s="2">
        <f t="shared" si="10"/>
        <v>4.5912663724653958E-4</v>
      </c>
      <c r="EH36" s="2">
        <f t="shared" si="10"/>
        <v>4.5609377615455856E-4</v>
      </c>
      <c r="EI36" s="2">
        <f t="shared" si="10"/>
        <v>4.3674068645161698E-4</v>
      </c>
      <c r="EJ36" s="2">
        <f t="shared" si="10"/>
        <v>4.3300167808865133E-4</v>
      </c>
      <c r="EK36" s="2">
        <f t="shared" si="10"/>
        <v>3.9722883743817107E-4</v>
      </c>
      <c r="EL36" s="2">
        <f t="shared" si="10"/>
        <v>3.6329029484041402E-4</v>
      </c>
      <c r="EM36" s="2">
        <f t="shared" si="10"/>
        <v>3.3498418511067725E-4</v>
      </c>
      <c r="EN36" s="2">
        <f t="shared" si="10"/>
        <v>3.2584932869890129E-4</v>
      </c>
      <c r="EO36" s="2">
        <f t="shared" si="10"/>
        <v>3.1115563055827511E-4</v>
      </c>
      <c r="EP36" s="2">
        <f t="shared" si="10"/>
        <v>3.0036846245639633E-4</v>
      </c>
    </row>
    <row r="37" spans="2:146" x14ac:dyDescent="0.25">
      <c r="B37" s="2">
        <v>15</v>
      </c>
      <c r="C37" s="49">
        <v>36.222200000000001</v>
      </c>
      <c r="D37" s="49">
        <v>42.093000000000004</v>
      </c>
      <c r="E37" s="49">
        <v>48.154000000000003</v>
      </c>
      <c r="F37" s="49">
        <v>52.731000000000002</v>
      </c>
      <c r="G37" s="49">
        <v>57.134999999999998</v>
      </c>
      <c r="H37" s="49">
        <v>59.826999999999998</v>
      </c>
      <c r="I37" s="49">
        <v>61.845999999999997</v>
      </c>
      <c r="J37" s="49">
        <v>63.365000000000002</v>
      </c>
      <c r="K37" s="49">
        <v>63.904000000000003</v>
      </c>
      <c r="L37" s="49">
        <v>63.615000000000002</v>
      </c>
      <c r="M37" s="49">
        <v>64.037999999999997</v>
      </c>
      <c r="N37" s="49">
        <v>64.673000000000002</v>
      </c>
      <c r="O37" s="49">
        <v>64.980999999999995</v>
      </c>
      <c r="P37" s="49">
        <v>63.692</v>
      </c>
      <c r="Q37" s="49">
        <v>58.923000000000002</v>
      </c>
      <c r="T37" s="4">
        <f t="shared" si="3"/>
        <v>37.59575194483083</v>
      </c>
      <c r="U37" s="4" t="e">
        <f t="shared" si="3"/>
        <v>#N/A</v>
      </c>
      <c r="V37" s="4" t="e">
        <f t="shared" si="3"/>
        <v>#N/A</v>
      </c>
      <c r="W37" s="4" t="e">
        <f t="shared" si="3"/>
        <v>#N/A</v>
      </c>
      <c r="X37" s="4" t="e">
        <f t="shared" si="3"/>
        <v>#N/A</v>
      </c>
      <c r="Y37" s="4" t="e">
        <f t="shared" si="3"/>
        <v>#N/A</v>
      </c>
      <c r="Z37" s="4" t="e">
        <f t="shared" si="3"/>
        <v>#N/A</v>
      </c>
      <c r="AA37" s="4" t="e">
        <f t="shared" si="3"/>
        <v>#N/A</v>
      </c>
      <c r="AB37" s="4" t="e">
        <f t="shared" si="3"/>
        <v>#N/A</v>
      </c>
      <c r="AC37" s="4" t="e">
        <f t="shared" si="3"/>
        <v>#N/A</v>
      </c>
      <c r="AD37" s="4" t="e">
        <f t="shared" si="3"/>
        <v>#N/A</v>
      </c>
      <c r="AE37" s="4" t="e">
        <f t="shared" si="3"/>
        <v>#N/A</v>
      </c>
      <c r="AF37" s="4" t="e">
        <f t="shared" si="3"/>
        <v>#N/A</v>
      </c>
      <c r="AG37" s="4" t="e">
        <f t="shared" si="3"/>
        <v>#N/A</v>
      </c>
      <c r="AH37" s="4" t="e">
        <f t="shared" si="3"/>
        <v>#N/A</v>
      </c>
      <c r="AJ37" s="4">
        <f t="shared" si="4"/>
        <v>-1.3735519448308295</v>
      </c>
      <c r="AK37" s="4">
        <f t="shared" si="4"/>
        <v>0</v>
      </c>
      <c r="AL37" s="4">
        <f t="shared" si="4"/>
        <v>0</v>
      </c>
      <c r="AM37" s="4">
        <f t="shared" si="4"/>
        <v>0</v>
      </c>
      <c r="AN37" s="4">
        <f t="shared" si="4"/>
        <v>0</v>
      </c>
      <c r="AO37" s="4">
        <f t="shared" si="4"/>
        <v>0</v>
      </c>
      <c r="AP37" s="4">
        <f t="shared" si="4"/>
        <v>0</v>
      </c>
      <c r="AQ37" s="4">
        <f t="shared" si="4"/>
        <v>0</v>
      </c>
      <c r="AR37" s="4">
        <f t="shared" si="4"/>
        <v>0</v>
      </c>
      <c r="AS37" s="4">
        <f t="shared" si="4"/>
        <v>0</v>
      </c>
      <c r="AT37" s="4">
        <f t="shared" si="4"/>
        <v>0</v>
      </c>
      <c r="AU37" s="4">
        <f t="shared" si="4"/>
        <v>0</v>
      </c>
      <c r="AV37" s="4">
        <f t="shared" si="4"/>
        <v>0</v>
      </c>
      <c r="AW37" s="4">
        <f t="shared" si="4"/>
        <v>0</v>
      </c>
      <c r="AX37" s="4">
        <f t="shared" si="4"/>
        <v>0</v>
      </c>
      <c r="AZ37" s="2">
        <f t="shared" si="5"/>
        <v>37.595751944830802</v>
      </c>
      <c r="BA37" s="2" t="e">
        <f t="shared" si="5"/>
        <v>#N/A</v>
      </c>
      <c r="BB37" s="2" t="e">
        <f t="shared" si="5"/>
        <v>#N/A</v>
      </c>
      <c r="BC37" s="2" t="e">
        <f t="shared" si="5"/>
        <v>#N/A</v>
      </c>
      <c r="BD37" s="2" t="e">
        <f t="shared" si="5"/>
        <v>#N/A</v>
      </c>
      <c r="BE37" s="2" t="e">
        <f t="shared" si="5"/>
        <v>#N/A</v>
      </c>
      <c r="BF37" s="2" t="e">
        <f t="shared" si="5"/>
        <v>#N/A</v>
      </c>
      <c r="BG37" s="2" t="e">
        <f t="shared" si="5"/>
        <v>#N/A</v>
      </c>
      <c r="BH37" s="2" t="e">
        <f t="shared" si="5"/>
        <v>#N/A</v>
      </c>
      <c r="BI37" s="2" t="e">
        <f t="shared" si="5"/>
        <v>#N/A</v>
      </c>
      <c r="BJ37" s="2" t="e">
        <f t="shared" si="5"/>
        <v>#N/A</v>
      </c>
      <c r="BK37" s="2" t="e">
        <f t="shared" si="5"/>
        <v>#N/A</v>
      </c>
      <c r="BL37" s="2" t="e">
        <f t="shared" si="5"/>
        <v>#N/A</v>
      </c>
      <c r="BM37" s="2" t="e">
        <f t="shared" si="5"/>
        <v>#N/A</v>
      </c>
      <c r="BN37" s="2" t="e">
        <f t="shared" si="5"/>
        <v>#N/A</v>
      </c>
      <c r="BP37" s="2">
        <f t="shared" si="6"/>
        <v>36.222200000000001</v>
      </c>
      <c r="BQ37" s="2" t="str">
        <f t="shared" si="6"/>
        <v/>
      </c>
      <c r="BR37" s="2" t="str">
        <f t="shared" si="6"/>
        <v/>
      </c>
      <c r="BS37" s="2" t="str">
        <f t="shared" si="6"/>
        <v/>
      </c>
      <c r="BT37" s="2" t="str">
        <f t="shared" si="6"/>
        <v/>
      </c>
      <c r="BU37" s="2" t="str">
        <f t="shared" si="6"/>
        <v/>
      </c>
      <c r="BV37" s="2" t="str">
        <f t="shared" si="6"/>
        <v/>
      </c>
      <c r="BW37" s="2" t="str">
        <f t="shared" si="6"/>
        <v/>
      </c>
      <c r="BX37" s="2" t="str">
        <f t="shared" si="6"/>
        <v/>
      </c>
      <c r="BY37" s="2" t="str">
        <f t="shared" si="6"/>
        <v/>
      </c>
      <c r="BZ37" s="2" t="str">
        <f t="shared" si="6"/>
        <v/>
      </c>
      <c r="CA37" s="2" t="str">
        <f t="shared" si="6"/>
        <v/>
      </c>
      <c r="CB37" s="2" t="str">
        <f t="shared" si="6"/>
        <v/>
      </c>
      <c r="CC37" s="2" t="str">
        <f t="shared" si="6"/>
        <v/>
      </c>
      <c r="CD37" s="2" t="str">
        <f t="shared" si="6"/>
        <v/>
      </c>
      <c r="CF37" s="2" t="str">
        <f t="shared" si="7"/>
        <v/>
      </c>
      <c r="CG37" s="2" t="str">
        <f t="shared" si="7"/>
        <v/>
      </c>
      <c r="CH37" s="2" t="str">
        <f t="shared" si="7"/>
        <v/>
      </c>
      <c r="CI37" s="2" t="str">
        <f t="shared" si="7"/>
        <v/>
      </c>
      <c r="CJ37" s="2" t="str">
        <f t="shared" si="7"/>
        <v/>
      </c>
      <c r="CK37" s="2" t="str">
        <f t="shared" si="7"/>
        <v/>
      </c>
      <c r="CL37" s="2" t="str">
        <f t="shared" si="7"/>
        <v/>
      </c>
      <c r="CM37" s="2" t="str">
        <f t="shared" si="7"/>
        <v/>
      </c>
      <c r="CN37" s="2" t="str">
        <f t="shared" si="7"/>
        <v/>
      </c>
      <c r="CO37" s="2" t="str">
        <f t="shared" si="7"/>
        <v/>
      </c>
      <c r="CP37" s="2" t="str">
        <f t="shared" si="7"/>
        <v/>
      </c>
      <c r="CQ37" s="2" t="str">
        <f t="shared" si="7"/>
        <v/>
      </c>
      <c r="CR37" s="2" t="str">
        <f t="shared" si="7"/>
        <v/>
      </c>
      <c r="CS37" s="2" t="str">
        <f t="shared" si="7"/>
        <v/>
      </c>
      <c r="CT37" s="2" t="str">
        <f t="shared" si="7"/>
        <v/>
      </c>
      <c r="CV37" s="2">
        <f t="shared" si="8"/>
        <v>37.597107640094421</v>
      </c>
      <c r="CW37" s="2">
        <f t="shared" si="8"/>
        <v>44.952652485419627</v>
      </c>
      <c r="CX37" s="2">
        <f t="shared" si="8"/>
        <v>51.085821205847296</v>
      </c>
      <c r="CY37" s="2">
        <f t="shared" si="8"/>
        <v>56.538047019527234</v>
      </c>
      <c r="CZ37" s="2">
        <f t="shared" si="8"/>
        <v>60.73820116543672</v>
      </c>
      <c r="DA37" s="2">
        <f t="shared" si="8"/>
        <v>62.96358863609094</v>
      </c>
      <c r="DB37" s="2">
        <f t="shared" si="8"/>
        <v>65.225448795180725</v>
      </c>
      <c r="DC37" s="2">
        <f t="shared" si="8"/>
        <v>68.277011344661915</v>
      </c>
      <c r="DD37" s="2">
        <f t="shared" si="8"/>
        <v>68.77062942621383</v>
      </c>
      <c r="DE37" s="2">
        <f t="shared" si="8"/>
        <v>68.247122535961637</v>
      </c>
      <c r="DF37" s="2">
        <f t="shared" si="8"/>
        <v>68.162606164646746</v>
      </c>
      <c r="DG37" s="2">
        <f t="shared" si="8"/>
        <v>69.723428788903917</v>
      </c>
      <c r="DH37" s="2">
        <f t="shared" si="8"/>
        <v>70.348484542736784</v>
      </c>
      <c r="DI37" s="2">
        <f t="shared" si="8"/>
        <v>69.21561474969289</v>
      </c>
      <c r="DJ37" s="2">
        <f t="shared" si="8"/>
        <v>63.486915467679694</v>
      </c>
      <c r="DL37" s="2">
        <f t="shared" si="9"/>
        <v>35.831619620486883</v>
      </c>
      <c r="DM37" s="2">
        <f t="shared" si="9"/>
        <v>44.99536767173916</v>
      </c>
      <c r="DN37" s="2">
        <f t="shared" si="9"/>
        <v>53.49613574902331</v>
      </c>
      <c r="DO37" s="2">
        <f t="shared" si="9"/>
        <v>57.454966365607298</v>
      </c>
      <c r="DP37" s="2">
        <f t="shared" si="9"/>
        <v>62.283049663275534</v>
      </c>
      <c r="DQ37" s="2">
        <f t="shared" si="9"/>
        <v>65.634085407251334</v>
      </c>
      <c r="DR37" s="2">
        <f t="shared" si="9"/>
        <v>69.780008281096997</v>
      </c>
      <c r="DS37" s="2">
        <f t="shared" si="9"/>
        <v>72.979670193564701</v>
      </c>
      <c r="DT37" s="2">
        <f t="shared" si="9"/>
        <v>75.316284688539866</v>
      </c>
      <c r="DU37" s="2">
        <f t="shared" si="9"/>
        <v>74.210740848270646</v>
      </c>
      <c r="DV37" s="2">
        <f t="shared" si="9"/>
        <v>69.80833029562875</v>
      </c>
      <c r="DW37" s="2">
        <f t="shared" si="9"/>
        <v>70.863546185498748</v>
      </c>
      <c r="DX37" s="2">
        <f t="shared" si="9"/>
        <v>69.523850116169868</v>
      </c>
      <c r="DY37" s="2">
        <f t="shared" si="9"/>
        <v>70.301932950856241</v>
      </c>
      <c r="DZ37" s="2">
        <f t="shared" si="9"/>
        <v>64.664572910235833</v>
      </c>
      <c r="EB37" s="2">
        <f t="shared" si="10"/>
        <v>7.6788698000666096E-4</v>
      </c>
      <c r="EC37" s="2">
        <f t="shared" si="10"/>
        <v>3.2075341673145318E-4</v>
      </c>
      <c r="ED37" s="2">
        <f t="shared" si="10"/>
        <v>3.6046958219931608E-4</v>
      </c>
      <c r="EE37" s="2">
        <f t="shared" si="10"/>
        <v>3.7887823711281021E-4</v>
      </c>
      <c r="EF37" s="2">
        <f t="shared" si="10"/>
        <v>4.2665758300749226E-4</v>
      </c>
      <c r="EG37" s="2">
        <f t="shared" si="10"/>
        <v>5.0340004854692699E-4</v>
      </c>
      <c r="EH37" s="2">
        <f t="shared" si="10"/>
        <v>5.0007487610290451E-4</v>
      </c>
      <c r="EI37" s="2">
        <f t="shared" si="10"/>
        <v>4.788564629890946E-4</v>
      </c>
      <c r="EJ37" s="2">
        <f t="shared" si="10"/>
        <v>4.7475706583635099E-4</v>
      </c>
      <c r="EK37" s="2">
        <f t="shared" si="10"/>
        <v>4.3553606768010868E-4</v>
      </c>
      <c r="EL37" s="2">
        <f t="shared" si="10"/>
        <v>3.9832592600162498E-4</v>
      </c>
      <c r="EM37" s="2">
        <f t="shared" si="10"/>
        <v>3.6729098467055336E-4</v>
      </c>
      <c r="EN37" s="2">
        <f t="shared" si="10"/>
        <v>3.5727545235085068E-4</v>
      </c>
      <c r="EO37" s="2">
        <f t="shared" si="10"/>
        <v>3.411651228281103E-4</v>
      </c>
      <c r="EP37" s="2">
        <f t="shared" si="10"/>
        <v>3.2933792600628518E-4</v>
      </c>
    </row>
    <row r="38" spans="2:146" x14ac:dyDescent="0.25">
      <c r="B38" s="2">
        <v>16</v>
      </c>
      <c r="C38" s="49">
        <v>37.092599999999997</v>
      </c>
      <c r="D38" s="49">
        <v>43.795999999999999</v>
      </c>
      <c r="E38" s="49">
        <v>48.192</v>
      </c>
      <c r="F38" s="49">
        <v>51.712000000000003</v>
      </c>
      <c r="G38" s="49">
        <v>56.404000000000003</v>
      </c>
      <c r="H38" s="49">
        <v>59.442</v>
      </c>
      <c r="I38" s="49">
        <v>61.308</v>
      </c>
      <c r="J38" s="49">
        <v>63.904000000000003</v>
      </c>
      <c r="K38" s="49">
        <v>65.019000000000005</v>
      </c>
      <c r="L38" s="49">
        <v>63.768999999999998</v>
      </c>
      <c r="M38" s="49">
        <v>63.576999999999998</v>
      </c>
      <c r="N38" s="49">
        <v>65.153999999999996</v>
      </c>
      <c r="O38" s="49">
        <v>65.135000000000005</v>
      </c>
      <c r="P38" s="49">
        <v>63.404000000000003</v>
      </c>
      <c r="Q38" s="49">
        <v>59.173000000000002</v>
      </c>
      <c r="T38" s="4">
        <f t="shared" si="3"/>
        <v>37.593193573260507</v>
      </c>
      <c r="U38" s="4" t="e">
        <f t="shared" si="3"/>
        <v>#N/A</v>
      </c>
      <c r="V38" s="4" t="e">
        <f t="shared" si="3"/>
        <v>#N/A</v>
      </c>
      <c r="W38" s="4" t="e">
        <f t="shared" si="3"/>
        <v>#N/A</v>
      </c>
      <c r="X38" s="4" t="e">
        <f t="shared" si="3"/>
        <v>#N/A</v>
      </c>
      <c r="Y38" s="4" t="e">
        <f t="shared" si="3"/>
        <v>#N/A</v>
      </c>
      <c r="Z38" s="4" t="e">
        <f t="shared" si="3"/>
        <v>#N/A</v>
      </c>
      <c r="AA38" s="4" t="e">
        <f t="shared" si="3"/>
        <v>#N/A</v>
      </c>
      <c r="AB38" s="4" t="e">
        <f t="shared" si="3"/>
        <v>#N/A</v>
      </c>
      <c r="AC38" s="4" t="e">
        <f t="shared" si="3"/>
        <v>#N/A</v>
      </c>
      <c r="AD38" s="4" t="e">
        <f t="shared" si="3"/>
        <v>#N/A</v>
      </c>
      <c r="AE38" s="4" t="e">
        <f t="shared" si="3"/>
        <v>#N/A</v>
      </c>
      <c r="AF38" s="4" t="e">
        <f t="shared" si="3"/>
        <v>#N/A</v>
      </c>
      <c r="AG38" s="4" t="e">
        <f t="shared" si="3"/>
        <v>#N/A</v>
      </c>
      <c r="AH38" s="4" t="e">
        <f t="shared" si="3"/>
        <v>#N/A</v>
      </c>
      <c r="AJ38" s="4">
        <f t="shared" si="4"/>
        <v>-0.50059357326050957</v>
      </c>
      <c r="AK38" s="4">
        <f t="shared" si="4"/>
        <v>0</v>
      </c>
      <c r="AL38" s="4">
        <f t="shared" si="4"/>
        <v>0</v>
      </c>
      <c r="AM38" s="4">
        <f t="shared" si="4"/>
        <v>0</v>
      </c>
      <c r="AN38" s="4">
        <f t="shared" si="4"/>
        <v>0</v>
      </c>
      <c r="AO38" s="4">
        <f t="shared" si="4"/>
        <v>0</v>
      </c>
      <c r="AP38" s="4">
        <f t="shared" si="4"/>
        <v>0</v>
      </c>
      <c r="AQ38" s="4">
        <f t="shared" si="4"/>
        <v>0</v>
      </c>
      <c r="AR38" s="4">
        <f t="shared" si="4"/>
        <v>0</v>
      </c>
      <c r="AS38" s="4">
        <f t="shared" si="4"/>
        <v>0</v>
      </c>
      <c r="AT38" s="4">
        <f t="shared" si="4"/>
        <v>0</v>
      </c>
      <c r="AU38" s="4">
        <f t="shared" si="4"/>
        <v>0</v>
      </c>
      <c r="AV38" s="4">
        <f t="shared" si="4"/>
        <v>0</v>
      </c>
      <c r="AW38" s="4">
        <f t="shared" si="4"/>
        <v>0</v>
      </c>
      <c r="AX38" s="4">
        <f t="shared" si="4"/>
        <v>0</v>
      </c>
      <c r="AZ38" s="2">
        <f t="shared" si="5"/>
        <v>37.593193573260358</v>
      </c>
      <c r="BA38" s="2" t="e">
        <f t="shared" si="5"/>
        <v>#N/A</v>
      </c>
      <c r="BB38" s="2" t="e">
        <f t="shared" si="5"/>
        <v>#N/A</v>
      </c>
      <c r="BC38" s="2" t="e">
        <f t="shared" si="5"/>
        <v>#N/A</v>
      </c>
      <c r="BD38" s="2" t="e">
        <f t="shared" si="5"/>
        <v>#N/A</v>
      </c>
      <c r="BE38" s="2" t="e">
        <f t="shared" si="5"/>
        <v>#N/A</v>
      </c>
      <c r="BF38" s="2" t="e">
        <f t="shared" si="5"/>
        <v>#N/A</v>
      </c>
      <c r="BG38" s="2" t="e">
        <f t="shared" si="5"/>
        <v>#N/A</v>
      </c>
      <c r="BH38" s="2" t="e">
        <f t="shared" si="5"/>
        <v>#N/A</v>
      </c>
      <c r="BI38" s="2" t="e">
        <f t="shared" si="5"/>
        <v>#N/A</v>
      </c>
      <c r="BJ38" s="2" t="e">
        <f t="shared" si="5"/>
        <v>#N/A</v>
      </c>
      <c r="BK38" s="2" t="e">
        <f t="shared" si="5"/>
        <v>#N/A</v>
      </c>
      <c r="BL38" s="2" t="e">
        <f t="shared" si="5"/>
        <v>#N/A</v>
      </c>
      <c r="BM38" s="2" t="e">
        <f t="shared" si="5"/>
        <v>#N/A</v>
      </c>
      <c r="BN38" s="2" t="e">
        <f t="shared" si="5"/>
        <v>#N/A</v>
      </c>
      <c r="BP38" s="2">
        <f t="shared" si="6"/>
        <v>37.092599999999997</v>
      </c>
      <c r="BQ38" s="2" t="str">
        <f t="shared" si="6"/>
        <v/>
      </c>
      <c r="BR38" s="2" t="str">
        <f t="shared" si="6"/>
        <v/>
      </c>
      <c r="BS38" s="2" t="str">
        <f t="shared" si="6"/>
        <v/>
      </c>
      <c r="BT38" s="2" t="str">
        <f t="shared" si="6"/>
        <v/>
      </c>
      <c r="BU38" s="2" t="str">
        <f t="shared" si="6"/>
        <v/>
      </c>
      <c r="BV38" s="2" t="str">
        <f t="shared" si="6"/>
        <v/>
      </c>
      <c r="BW38" s="2" t="str">
        <f t="shared" si="6"/>
        <v/>
      </c>
      <c r="BX38" s="2" t="str">
        <f t="shared" si="6"/>
        <v/>
      </c>
      <c r="BY38" s="2" t="str">
        <f t="shared" si="6"/>
        <v/>
      </c>
      <c r="BZ38" s="2" t="str">
        <f t="shared" si="6"/>
        <v/>
      </c>
      <c r="CA38" s="2" t="str">
        <f t="shared" si="6"/>
        <v/>
      </c>
      <c r="CB38" s="2" t="str">
        <f t="shared" si="6"/>
        <v/>
      </c>
      <c r="CC38" s="2" t="str">
        <f t="shared" si="6"/>
        <v/>
      </c>
      <c r="CD38" s="2" t="str">
        <f t="shared" si="6"/>
        <v/>
      </c>
      <c r="CF38" s="2" t="str">
        <f t="shared" si="7"/>
        <v/>
      </c>
      <c r="CG38" s="2" t="str">
        <f t="shared" si="7"/>
        <v/>
      </c>
      <c r="CH38" s="2" t="str">
        <f t="shared" si="7"/>
        <v/>
      </c>
      <c r="CI38" s="2" t="str">
        <f t="shared" si="7"/>
        <v/>
      </c>
      <c r="CJ38" s="2" t="str">
        <f t="shared" si="7"/>
        <v/>
      </c>
      <c r="CK38" s="2" t="str">
        <f t="shared" si="7"/>
        <v/>
      </c>
      <c r="CL38" s="2" t="str">
        <f t="shared" si="7"/>
        <v/>
      </c>
      <c r="CM38" s="2" t="str">
        <f t="shared" si="7"/>
        <v/>
      </c>
      <c r="CN38" s="2" t="str">
        <f t="shared" si="7"/>
        <v/>
      </c>
      <c r="CO38" s="2" t="str">
        <f t="shared" si="7"/>
        <v/>
      </c>
      <c r="CP38" s="2" t="str">
        <f t="shared" si="7"/>
        <v/>
      </c>
      <c r="CQ38" s="2" t="str">
        <f t="shared" si="7"/>
        <v/>
      </c>
      <c r="CR38" s="2" t="str">
        <f t="shared" si="7"/>
        <v/>
      </c>
      <c r="CS38" s="2" t="str">
        <f t="shared" si="7"/>
        <v/>
      </c>
      <c r="CT38" s="2" t="str">
        <f t="shared" si="7"/>
        <v/>
      </c>
      <c r="CV38" s="2">
        <f t="shared" si="8"/>
        <v>37.594703583068913</v>
      </c>
      <c r="CW38" s="2">
        <f t="shared" si="8"/>
        <v>44.920373392231468</v>
      </c>
      <c r="CX38" s="2">
        <f t="shared" si="8"/>
        <v>51.038499843152017</v>
      </c>
      <c r="CY38" s="2">
        <f t="shared" si="8"/>
        <v>56.469816079603845</v>
      </c>
      <c r="CZ38" s="2">
        <f t="shared" si="8"/>
        <v>60.662229652708369</v>
      </c>
      <c r="DA38" s="2">
        <f t="shared" si="8"/>
        <v>62.896645820431175</v>
      </c>
      <c r="DB38" s="2">
        <f t="shared" si="8"/>
        <v>65.156549959235434</v>
      </c>
      <c r="DC38" s="2">
        <f t="shared" si="8"/>
        <v>68.197474058579914</v>
      </c>
      <c r="DD38" s="2">
        <f t="shared" si="8"/>
        <v>68.691361274749596</v>
      </c>
      <c r="DE38" s="2">
        <f t="shared" si="8"/>
        <v>68.182357637567549</v>
      </c>
      <c r="DF38" s="2">
        <f t="shared" si="8"/>
        <v>68.082058423077783</v>
      </c>
      <c r="DG38" s="2">
        <f t="shared" si="8"/>
        <v>69.627877906261531</v>
      </c>
      <c r="DH38" s="2">
        <f t="shared" si="8"/>
        <v>70.230839923902707</v>
      </c>
      <c r="DI38" s="2">
        <f t="shared" si="8"/>
        <v>69.11527032785628</v>
      </c>
      <c r="DJ38" s="2">
        <f t="shared" si="8"/>
        <v>63.423736681523131</v>
      </c>
      <c r="DL38" s="2">
        <f t="shared" si="9"/>
        <v>35.801148836462794</v>
      </c>
      <c r="DM38" s="2">
        <f t="shared" si="9"/>
        <v>44.938444221304515</v>
      </c>
      <c r="DN38" s="2">
        <f t="shared" si="9"/>
        <v>53.410639919753045</v>
      </c>
      <c r="DO38" s="2">
        <f t="shared" si="9"/>
        <v>57.367239552007675</v>
      </c>
      <c r="DP38" s="2">
        <f t="shared" si="9"/>
        <v>62.181748001146289</v>
      </c>
      <c r="DQ38" s="2">
        <f t="shared" si="9"/>
        <v>65.530217315888265</v>
      </c>
      <c r="DR38" s="2">
        <f t="shared" si="9"/>
        <v>69.657775351706007</v>
      </c>
      <c r="DS38" s="2">
        <f t="shared" si="9"/>
        <v>72.842873563024497</v>
      </c>
      <c r="DT38" s="2">
        <f t="shared" si="9"/>
        <v>75.161551656241997</v>
      </c>
      <c r="DU38" s="2">
        <f t="shared" si="9"/>
        <v>74.061940614961401</v>
      </c>
      <c r="DV38" s="2">
        <f t="shared" si="9"/>
        <v>69.691658232965565</v>
      </c>
      <c r="DW38" s="2">
        <f t="shared" si="9"/>
        <v>70.732596722319443</v>
      </c>
      <c r="DX38" s="2">
        <f t="shared" si="9"/>
        <v>69.38427752236889</v>
      </c>
      <c r="DY38" s="2">
        <f t="shared" si="9"/>
        <v>70.154524993184808</v>
      </c>
      <c r="DZ38" s="2">
        <f t="shared" si="9"/>
        <v>64.545616248919615</v>
      </c>
      <c r="EB38" s="2">
        <f t="shared" si="10"/>
        <v>8.4190895840103338E-4</v>
      </c>
      <c r="EC38" s="2">
        <f t="shared" si="10"/>
        <v>3.5168824454167067E-4</v>
      </c>
      <c r="ED38" s="2">
        <f t="shared" si="10"/>
        <v>3.9523329204634348E-4</v>
      </c>
      <c r="EE38" s="2">
        <f t="shared" si="10"/>
        <v>4.1541654106345228E-4</v>
      </c>
      <c r="EF38" s="2">
        <f t="shared" si="10"/>
        <v>4.6780148080248008E-4</v>
      </c>
      <c r="EG38" s="2">
        <f t="shared" si="10"/>
        <v>5.5194037101013581E-4</v>
      </c>
      <c r="EH38" s="2">
        <f t="shared" si="10"/>
        <v>5.4829474488103658E-4</v>
      </c>
      <c r="EI38" s="2">
        <f t="shared" si="10"/>
        <v>5.2503141471437842E-4</v>
      </c>
      <c r="EJ38" s="2">
        <f t="shared" si="10"/>
        <v>5.2053692863438721E-4</v>
      </c>
      <c r="EK38" s="2">
        <f t="shared" si="10"/>
        <v>4.7753573592050386E-4</v>
      </c>
      <c r="EL38" s="2">
        <f t="shared" si="10"/>
        <v>4.3673890904489106E-4</v>
      </c>
      <c r="EM38" s="2">
        <f t="shared" si="10"/>
        <v>4.0271228599115394E-4</v>
      </c>
      <c r="EN38" s="2">
        <f t="shared" si="10"/>
        <v>3.9173124082170154E-4</v>
      </c>
      <c r="EO38" s="2">
        <f t="shared" si="10"/>
        <v>3.7406780602533096E-4</v>
      </c>
      <c r="EP38" s="2">
        <f t="shared" si="10"/>
        <v>3.6110038145101888E-4</v>
      </c>
    </row>
    <row r="39" spans="2:146" x14ac:dyDescent="0.25">
      <c r="B39" s="2">
        <v>17</v>
      </c>
      <c r="C39" s="49">
        <v>35.629600000000003</v>
      </c>
      <c r="D39" s="49">
        <v>44.222000000000001</v>
      </c>
      <c r="E39" s="49">
        <v>49.018999999999998</v>
      </c>
      <c r="F39" s="49">
        <v>52.154000000000003</v>
      </c>
      <c r="G39" s="49">
        <v>55.787999999999997</v>
      </c>
      <c r="H39" s="49">
        <v>59.481000000000002</v>
      </c>
      <c r="I39" s="49">
        <v>60.037999999999997</v>
      </c>
      <c r="J39" s="49">
        <v>64.114999999999995</v>
      </c>
      <c r="K39" s="49">
        <v>62.981000000000002</v>
      </c>
      <c r="L39" s="49">
        <v>64.25</v>
      </c>
      <c r="M39" s="49">
        <v>64.519000000000005</v>
      </c>
      <c r="N39" s="49">
        <v>65.037999999999997</v>
      </c>
      <c r="O39" s="49">
        <v>64.037999999999997</v>
      </c>
      <c r="P39" s="49">
        <v>63.384999999999998</v>
      </c>
      <c r="Q39" s="49">
        <v>60.808</v>
      </c>
      <c r="T39" s="4">
        <f t="shared" ref="T39:AH55" si="11">AZ39+(C$3*_xlfn.NORM.DIST($B39,C$7,C$11,FALSE))+(C$4*_xlfn.NORM.DIST($B39,C$8,C$12,FALSE))+(C$5*_xlfn.NORM.DIST($B39,C$9,C$13,FALSE))+(C$6*_xlfn.NORM.DIST($B39,C$10,C$14,FALSE))</f>
        <v>37.590618060418677</v>
      </c>
      <c r="U39" s="4" t="e">
        <f t="shared" si="11"/>
        <v>#N/A</v>
      </c>
      <c r="V39" s="4" t="e">
        <f t="shared" si="11"/>
        <v>#N/A</v>
      </c>
      <c r="W39" s="4" t="e">
        <f t="shared" si="11"/>
        <v>#N/A</v>
      </c>
      <c r="X39" s="4" t="e">
        <f t="shared" si="11"/>
        <v>#N/A</v>
      </c>
      <c r="Y39" s="4" t="e">
        <f t="shared" si="11"/>
        <v>#N/A</v>
      </c>
      <c r="Z39" s="4" t="e">
        <f t="shared" si="11"/>
        <v>#N/A</v>
      </c>
      <c r="AA39" s="4" t="e">
        <f t="shared" si="11"/>
        <v>#N/A</v>
      </c>
      <c r="AB39" s="4" t="e">
        <f t="shared" si="11"/>
        <v>#N/A</v>
      </c>
      <c r="AC39" s="4" t="e">
        <f t="shared" si="11"/>
        <v>#N/A</v>
      </c>
      <c r="AD39" s="4" t="e">
        <f t="shared" si="11"/>
        <v>#N/A</v>
      </c>
      <c r="AE39" s="4" t="e">
        <f t="shared" si="11"/>
        <v>#N/A</v>
      </c>
      <c r="AF39" s="4" t="e">
        <f t="shared" si="11"/>
        <v>#N/A</v>
      </c>
      <c r="AG39" s="4" t="e">
        <f t="shared" si="11"/>
        <v>#N/A</v>
      </c>
      <c r="AH39" s="4" t="e">
        <f t="shared" si="11"/>
        <v>#N/A</v>
      </c>
      <c r="AJ39" s="4">
        <f t="shared" ref="AJ39:AX102" si="12">IF(OR($B39 &lt; C$226, $B39 &gt; C$231), 0, C39-T39)</f>
        <v>-1.9610180604186738</v>
      </c>
      <c r="AK39" s="4">
        <f t="shared" si="12"/>
        <v>0</v>
      </c>
      <c r="AL39" s="4">
        <f t="shared" si="12"/>
        <v>0</v>
      </c>
      <c r="AM39" s="4">
        <f t="shared" si="12"/>
        <v>0</v>
      </c>
      <c r="AN39" s="4">
        <f t="shared" si="12"/>
        <v>0</v>
      </c>
      <c r="AO39" s="4">
        <f t="shared" si="12"/>
        <v>0</v>
      </c>
      <c r="AP39" s="4">
        <f t="shared" si="12"/>
        <v>0</v>
      </c>
      <c r="AQ39" s="4">
        <f t="shared" si="12"/>
        <v>0</v>
      </c>
      <c r="AR39" s="4">
        <f t="shared" si="12"/>
        <v>0</v>
      </c>
      <c r="AS39" s="4">
        <f t="shared" si="12"/>
        <v>0</v>
      </c>
      <c r="AT39" s="4">
        <f t="shared" si="12"/>
        <v>0</v>
      </c>
      <c r="AU39" s="4">
        <f t="shared" si="12"/>
        <v>0</v>
      </c>
      <c r="AV39" s="4">
        <f t="shared" si="12"/>
        <v>0</v>
      </c>
      <c r="AW39" s="4">
        <f t="shared" si="12"/>
        <v>0</v>
      </c>
      <c r="AX39" s="4">
        <f t="shared" si="12"/>
        <v>0</v>
      </c>
      <c r="AZ39" s="2">
        <f t="shared" ref="AZ39:BN102" si="13">IF(OR($B39 &lt; C$226, $B39 &gt; C$231), #N/A, ((1-EB39)*CV39) + (EB39*DL39))</f>
        <v>37.590618060417981</v>
      </c>
      <c r="BA39" s="2" t="e">
        <f t="shared" si="13"/>
        <v>#N/A</v>
      </c>
      <c r="BB39" s="2" t="e">
        <f t="shared" si="13"/>
        <v>#N/A</v>
      </c>
      <c r="BC39" s="2" t="e">
        <f t="shared" si="13"/>
        <v>#N/A</v>
      </c>
      <c r="BD39" s="2" t="e">
        <f t="shared" si="13"/>
        <v>#N/A</v>
      </c>
      <c r="BE39" s="2" t="e">
        <f t="shared" si="13"/>
        <v>#N/A</v>
      </c>
      <c r="BF39" s="2" t="e">
        <f t="shared" si="13"/>
        <v>#N/A</v>
      </c>
      <c r="BG39" s="2" t="e">
        <f t="shared" si="13"/>
        <v>#N/A</v>
      </c>
      <c r="BH39" s="2" t="e">
        <f t="shared" si="13"/>
        <v>#N/A</v>
      </c>
      <c r="BI39" s="2" t="e">
        <f t="shared" si="13"/>
        <v>#N/A</v>
      </c>
      <c r="BJ39" s="2" t="e">
        <f t="shared" si="13"/>
        <v>#N/A</v>
      </c>
      <c r="BK39" s="2" t="e">
        <f t="shared" si="13"/>
        <v>#N/A</v>
      </c>
      <c r="BL39" s="2" t="e">
        <f t="shared" si="13"/>
        <v>#N/A</v>
      </c>
      <c r="BM39" s="2" t="e">
        <f t="shared" si="13"/>
        <v>#N/A</v>
      </c>
      <c r="BN39" s="2" t="e">
        <f t="shared" si="13"/>
        <v>#N/A</v>
      </c>
      <c r="BP39" s="2">
        <f t="shared" ref="BP39:CD55" si="14">IF(OR(AND($B39&gt;C$226, $B39&lt;C$227), AND($B39&gt;C$228, $B39&lt;AVERAGE(C$228, C$229))), C39, "")</f>
        <v>35.629600000000003</v>
      </c>
      <c r="BQ39" s="2" t="str">
        <f t="shared" si="14"/>
        <v/>
      </c>
      <c r="BR39" s="2" t="str">
        <f t="shared" si="14"/>
        <v/>
      </c>
      <c r="BS39" s="2" t="str">
        <f t="shared" si="14"/>
        <v/>
      </c>
      <c r="BT39" s="2" t="str">
        <f t="shared" si="14"/>
        <v/>
      </c>
      <c r="BU39" s="2" t="str">
        <f t="shared" si="14"/>
        <v/>
      </c>
      <c r="BV39" s="2" t="str">
        <f t="shared" si="14"/>
        <v/>
      </c>
      <c r="BW39" s="2" t="str">
        <f t="shared" si="14"/>
        <v/>
      </c>
      <c r="BX39" s="2" t="str">
        <f t="shared" si="14"/>
        <v/>
      </c>
      <c r="BY39" s="2" t="str">
        <f t="shared" si="14"/>
        <v/>
      </c>
      <c r="BZ39" s="2" t="str">
        <f t="shared" si="14"/>
        <v/>
      </c>
      <c r="CA39" s="2" t="str">
        <f t="shared" si="14"/>
        <v/>
      </c>
      <c r="CB39" s="2" t="str">
        <f t="shared" si="14"/>
        <v/>
      </c>
      <c r="CC39" s="2" t="str">
        <f t="shared" si="14"/>
        <v/>
      </c>
      <c r="CD39" s="2" t="str">
        <f t="shared" si="14"/>
        <v/>
      </c>
      <c r="CF39" s="2" t="str">
        <f t="shared" ref="CF39:CT55" si="15">IF(OR(AND($B39&gt;AVERAGE(C$228,C$229), $B39&lt;C$229), AND($B39&gt;C$230, $B39&lt;C$231), AND($B39 &gt; (C$9 + C$13*$A$229), $B39 &lt; (C$10 - C$14*$A$229))), C39, "")</f>
        <v/>
      </c>
      <c r="CG39" s="2" t="str">
        <f t="shared" si="15"/>
        <v/>
      </c>
      <c r="CH39" s="2" t="str">
        <f t="shared" si="15"/>
        <v/>
      </c>
      <c r="CI39" s="2" t="str">
        <f t="shared" si="15"/>
        <v/>
      </c>
      <c r="CJ39" s="2" t="str">
        <f t="shared" si="15"/>
        <v/>
      </c>
      <c r="CK39" s="2" t="str">
        <f t="shared" si="15"/>
        <v/>
      </c>
      <c r="CL39" s="2" t="str">
        <f t="shared" si="15"/>
        <v/>
      </c>
      <c r="CM39" s="2" t="str">
        <f t="shared" si="15"/>
        <v/>
      </c>
      <c r="CN39" s="2" t="str">
        <f t="shared" si="15"/>
        <v/>
      </c>
      <c r="CO39" s="2" t="str">
        <f t="shared" si="15"/>
        <v/>
      </c>
      <c r="CP39" s="2" t="str">
        <f t="shared" si="15"/>
        <v/>
      </c>
      <c r="CQ39" s="2" t="str">
        <f t="shared" si="15"/>
        <v/>
      </c>
      <c r="CR39" s="2" t="str">
        <f t="shared" si="15"/>
        <v/>
      </c>
      <c r="CS39" s="2" t="str">
        <f t="shared" si="15"/>
        <v/>
      </c>
      <c r="CT39" s="2" t="str">
        <f t="shared" si="15"/>
        <v/>
      </c>
      <c r="CV39" s="2">
        <f t="shared" ref="CV39:DJ55" si="16">BP$223*$B39+BP$224</f>
        <v>37.592299526043398</v>
      </c>
      <c r="CW39" s="2">
        <f t="shared" si="16"/>
        <v>44.88809429904331</v>
      </c>
      <c r="CX39" s="2">
        <f t="shared" si="16"/>
        <v>50.991178480456739</v>
      </c>
      <c r="CY39" s="2">
        <f t="shared" si="16"/>
        <v>56.401585139680463</v>
      </c>
      <c r="CZ39" s="2">
        <f t="shared" si="16"/>
        <v>60.586258139980011</v>
      </c>
      <c r="DA39" s="2">
        <f t="shared" si="16"/>
        <v>62.82970300477141</v>
      </c>
      <c r="DB39" s="2">
        <f t="shared" si="16"/>
        <v>65.087651123290158</v>
      </c>
      <c r="DC39" s="2">
        <f t="shared" si="16"/>
        <v>68.117936772497927</v>
      </c>
      <c r="DD39" s="2">
        <f t="shared" si="16"/>
        <v>68.612093123285362</v>
      </c>
      <c r="DE39" s="2">
        <f t="shared" si="16"/>
        <v>68.117592739173446</v>
      </c>
      <c r="DF39" s="2">
        <f t="shared" si="16"/>
        <v>68.001510681508819</v>
      </c>
      <c r="DG39" s="2">
        <f t="shared" si="16"/>
        <v>69.532327023619146</v>
      </c>
      <c r="DH39" s="2">
        <f t="shared" si="16"/>
        <v>70.113195305068615</v>
      </c>
      <c r="DI39" s="2">
        <f t="shared" si="16"/>
        <v>69.01492590601967</v>
      </c>
      <c r="DJ39" s="2">
        <f t="shared" si="16"/>
        <v>63.360557895366568</v>
      </c>
      <c r="DL39" s="2">
        <f t="shared" ref="DL39:DZ55" si="17">CF$223*$B39+CF$224</f>
        <v>35.770678052438704</v>
      </c>
      <c r="DM39" s="2">
        <f t="shared" si="17"/>
        <v>44.881520770869862</v>
      </c>
      <c r="DN39" s="2">
        <f t="shared" si="17"/>
        <v>53.325144090482787</v>
      </c>
      <c r="DO39" s="2">
        <f t="shared" si="17"/>
        <v>57.279512738408052</v>
      </c>
      <c r="DP39" s="2">
        <f t="shared" si="17"/>
        <v>62.080446339017044</v>
      </c>
      <c r="DQ39" s="2">
        <f t="shared" si="17"/>
        <v>65.426349224525211</v>
      </c>
      <c r="DR39" s="2">
        <f t="shared" si="17"/>
        <v>69.535542422315018</v>
      </c>
      <c r="DS39" s="2">
        <f t="shared" si="17"/>
        <v>72.706076932484279</v>
      </c>
      <c r="DT39" s="2">
        <f t="shared" si="17"/>
        <v>75.006818623944127</v>
      </c>
      <c r="DU39" s="2">
        <f t="shared" si="17"/>
        <v>73.913140381652155</v>
      </c>
      <c r="DV39" s="2">
        <f t="shared" si="17"/>
        <v>69.574986170302381</v>
      </c>
      <c r="DW39" s="2">
        <f t="shared" si="17"/>
        <v>70.601647259140151</v>
      </c>
      <c r="DX39" s="2">
        <f t="shared" si="17"/>
        <v>69.244704928567899</v>
      </c>
      <c r="DY39" s="2">
        <f t="shared" si="17"/>
        <v>70.007117035513375</v>
      </c>
      <c r="DZ39" s="2">
        <f t="shared" si="17"/>
        <v>64.42665958760341</v>
      </c>
      <c r="EB39" s="2">
        <f t="shared" ref="EB39:EP55" si="18">POWER(10,($B39-C$224)/C$225)/(1+POWER(10,($B39-C$224)/C$225))</f>
        <v>9.2305983969723519E-4</v>
      </c>
      <c r="EC39" s="2">
        <f t="shared" si="18"/>
        <v>3.8560540829289772E-4</v>
      </c>
      <c r="ED39" s="2">
        <f t="shared" si="18"/>
        <v>4.3334816294870185E-4</v>
      </c>
      <c r="EE39" s="2">
        <f t="shared" si="18"/>
        <v>4.5547692469827164E-4</v>
      </c>
      <c r="EF39" s="2">
        <f t="shared" si="18"/>
        <v>5.1291097479548749E-4</v>
      </c>
      <c r="EG39" s="2">
        <f t="shared" si="18"/>
        <v>6.0515835757333906E-4</v>
      </c>
      <c r="EH39" s="2">
        <f t="shared" si="18"/>
        <v>6.011614322911701E-4</v>
      </c>
      <c r="EI39" s="2">
        <f t="shared" si="18"/>
        <v>5.7565633918007565E-4</v>
      </c>
      <c r="EJ39" s="2">
        <f t="shared" si="18"/>
        <v>5.7072873027335085E-4</v>
      </c>
      <c r="EK39" s="2">
        <f t="shared" si="18"/>
        <v>5.2358339989346263E-4</v>
      </c>
      <c r="EL39" s="2">
        <f t="shared" si="18"/>
        <v>4.788545142655992E-4</v>
      </c>
      <c r="EM39" s="2">
        <f t="shared" si="18"/>
        <v>4.4154808546042053E-4</v>
      </c>
      <c r="EN39" s="2">
        <f t="shared" si="18"/>
        <v>4.2950853166833094E-4</v>
      </c>
      <c r="EO39" s="2">
        <f t="shared" si="18"/>
        <v>4.101423913983398E-4</v>
      </c>
      <c r="EP39" s="2">
        <f t="shared" si="18"/>
        <v>3.9592490152421533E-4</v>
      </c>
    </row>
    <row r="40" spans="2:146" x14ac:dyDescent="0.25">
      <c r="B40" s="2">
        <v>18</v>
      </c>
      <c r="C40" s="49">
        <v>37.240699999999997</v>
      </c>
      <c r="D40" s="49">
        <v>42.463000000000001</v>
      </c>
      <c r="E40" s="49">
        <v>48.576999999999998</v>
      </c>
      <c r="F40" s="49">
        <v>52.5</v>
      </c>
      <c r="G40" s="49">
        <v>57.192</v>
      </c>
      <c r="H40" s="49">
        <v>58.634999999999998</v>
      </c>
      <c r="I40" s="49">
        <v>61.942</v>
      </c>
      <c r="J40" s="49">
        <v>62.942</v>
      </c>
      <c r="K40" s="49">
        <v>63.942</v>
      </c>
      <c r="L40" s="49">
        <v>63.154000000000003</v>
      </c>
      <c r="M40" s="49">
        <v>64.5</v>
      </c>
      <c r="N40" s="49">
        <v>64.019000000000005</v>
      </c>
      <c r="O40" s="49">
        <v>65.135000000000005</v>
      </c>
      <c r="P40" s="49">
        <v>62.768999999999998</v>
      </c>
      <c r="Q40" s="49">
        <v>59.308</v>
      </c>
      <c r="T40" s="4">
        <f t="shared" si="11"/>
        <v>37.58802353857515</v>
      </c>
      <c r="U40" s="4">
        <f t="shared" si="11"/>
        <v>44.855802007176898</v>
      </c>
      <c r="V40" s="4" t="e">
        <f t="shared" si="11"/>
        <v>#N/A</v>
      </c>
      <c r="W40" s="4" t="e">
        <f t="shared" si="11"/>
        <v>#N/A</v>
      </c>
      <c r="X40" s="4" t="e">
        <f t="shared" si="11"/>
        <v>#N/A</v>
      </c>
      <c r="Y40" s="4" t="e">
        <f t="shared" si="11"/>
        <v>#N/A</v>
      </c>
      <c r="Z40" s="4" t="e">
        <f t="shared" si="11"/>
        <v>#N/A</v>
      </c>
      <c r="AA40" s="4" t="e">
        <f t="shared" si="11"/>
        <v>#N/A</v>
      </c>
      <c r="AB40" s="4" t="e">
        <f t="shared" si="11"/>
        <v>#N/A</v>
      </c>
      <c r="AC40" s="4" t="e">
        <f t="shared" si="11"/>
        <v>#N/A</v>
      </c>
      <c r="AD40" s="4" t="e">
        <f t="shared" si="11"/>
        <v>#N/A</v>
      </c>
      <c r="AE40" s="4" t="e">
        <f t="shared" si="11"/>
        <v>#N/A</v>
      </c>
      <c r="AF40" s="4" t="e">
        <f t="shared" si="11"/>
        <v>#N/A</v>
      </c>
      <c r="AG40" s="4" t="e">
        <f t="shared" si="11"/>
        <v>#N/A</v>
      </c>
      <c r="AH40" s="4" t="e">
        <f t="shared" si="11"/>
        <v>#N/A</v>
      </c>
      <c r="AJ40" s="4">
        <f t="shared" si="12"/>
        <v>-0.34732353857515363</v>
      </c>
      <c r="AK40" s="4">
        <f t="shared" si="12"/>
        <v>-2.392802007176897</v>
      </c>
      <c r="AL40" s="4">
        <f t="shared" si="12"/>
        <v>0</v>
      </c>
      <c r="AM40" s="4">
        <f t="shared" si="12"/>
        <v>0</v>
      </c>
      <c r="AN40" s="4">
        <f t="shared" si="12"/>
        <v>0</v>
      </c>
      <c r="AO40" s="4">
        <f t="shared" si="12"/>
        <v>0</v>
      </c>
      <c r="AP40" s="4">
        <f t="shared" si="12"/>
        <v>0</v>
      </c>
      <c r="AQ40" s="4">
        <f t="shared" si="12"/>
        <v>0</v>
      </c>
      <c r="AR40" s="4">
        <f t="shared" si="12"/>
        <v>0</v>
      </c>
      <c r="AS40" s="4">
        <f t="shared" si="12"/>
        <v>0</v>
      </c>
      <c r="AT40" s="4">
        <f t="shared" si="12"/>
        <v>0</v>
      </c>
      <c r="AU40" s="4">
        <f t="shared" si="12"/>
        <v>0</v>
      </c>
      <c r="AV40" s="4">
        <f t="shared" si="12"/>
        <v>0</v>
      </c>
      <c r="AW40" s="4">
        <f t="shared" si="12"/>
        <v>0</v>
      </c>
      <c r="AX40" s="4">
        <f t="shared" si="12"/>
        <v>0</v>
      </c>
      <c r="AZ40" s="2">
        <f t="shared" si="13"/>
        <v>37.588023538572045</v>
      </c>
      <c r="BA40" s="2">
        <f t="shared" si="13"/>
        <v>44.855802007176898</v>
      </c>
      <c r="BB40" s="2" t="e">
        <f t="shared" si="13"/>
        <v>#N/A</v>
      </c>
      <c r="BC40" s="2" t="e">
        <f t="shared" si="13"/>
        <v>#N/A</v>
      </c>
      <c r="BD40" s="2" t="e">
        <f t="shared" si="13"/>
        <v>#N/A</v>
      </c>
      <c r="BE40" s="2" t="e">
        <f t="shared" si="13"/>
        <v>#N/A</v>
      </c>
      <c r="BF40" s="2" t="e">
        <f t="shared" si="13"/>
        <v>#N/A</v>
      </c>
      <c r="BG40" s="2" t="e">
        <f t="shared" si="13"/>
        <v>#N/A</v>
      </c>
      <c r="BH40" s="2" t="e">
        <f t="shared" si="13"/>
        <v>#N/A</v>
      </c>
      <c r="BI40" s="2" t="e">
        <f t="shared" si="13"/>
        <v>#N/A</v>
      </c>
      <c r="BJ40" s="2" t="e">
        <f t="shared" si="13"/>
        <v>#N/A</v>
      </c>
      <c r="BK40" s="2" t="e">
        <f t="shared" si="13"/>
        <v>#N/A</v>
      </c>
      <c r="BL40" s="2" t="e">
        <f t="shared" si="13"/>
        <v>#N/A</v>
      </c>
      <c r="BM40" s="2" t="e">
        <f t="shared" si="13"/>
        <v>#N/A</v>
      </c>
      <c r="BN40" s="2" t="e">
        <f t="shared" si="13"/>
        <v>#N/A</v>
      </c>
      <c r="BP40" s="2">
        <f t="shared" si="14"/>
        <v>37.240699999999997</v>
      </c>
      <c r="BQ40" s="2">
        <f t="shared" si="14"/>
        <v>42.463000000000001</v>
      </c>
      <c r="BR40" s="2" t="str">
        <f t="shared" si="14"/>
        <v/>
      </c>
      <c r="BS40" s="2" t="str">
        <f t="shared" si="14"/>
        <v/>
      </c>
      <c r="BT40" s="2" t="str">
        <f t="shared" si="14"/>
        <v/>
      </c>
      <c r="BU40" s="2" t="str">
        <f t="shared" si="14"/>
        <v/>
      </c>
      <c r="BV40" s="2" t="str">
        <f t="shared" si="14"/>
        <v/>
      </c>
      <c r="BW40" s="2" t="str">
        <f t="shared" si="14"/>
        <v/>
      </c>
      <c r="BX40" s="2" t="str">
        <f t="shared" si="14"/>
        <v/>
      </c>
      <c r="BY40" s="2" t="str">
        <f t="shared" si="14"/>
        <v/>
      </c>
      <c r="BZ40" s="2" t="str">
        <f t="shared" si="14"/>
        <v/>
      </c>
      <c r="CA40" s="2" t="str">
        <f t="shared" si="14"/>
        <v/>
      </c>
      <c r="CB40" s="2" t="str">
        <f t="shared" si="14"/>
        <v/>
      </c>
      <c r="CC40" s="2" t="str">
        <f t="shared" si="14"/>
        <v/>
      </c>
      <c r="CD40" s="2" t="str">
        <f t="shared" si="14"/>
        <v/>
      </c>
      <c r="CF40" s="2" t="str">
        <f t="shared" si="15"/>
        <v/>
      </c>
      <c r="CG40" s="2" t="str">
        <f t="shared" si="15"/>
        <v/>
      </c>
      <c r="CH40" s="2" t="str">
        <f t="shared" si="15"/>
        <v/>
      </c>
      <c r="CI40" s="2" t="str">
        <f t="shared" si="15"/>
        <v/>
      </c>
      <c r="CJ40" s="2" t="str">
        <f t="shared" si="15"/>
        <v/>
      </c>
      <c r="CK40" s="2" t="str">
        <f t="shared" si="15"/>
        <v/>
      </c>
      <c r="CL40" s="2" t="str">
        <f t="shared" si="15"/>
        <v/>
      </c>
      <c r="CM40" s="2" t="str">
        <f t="shared" si="15"/>
        <v/>
      </c>
      <c r="CN40" s="2" t="str">
        <f t="shared" si="15"/>
        <v/>
      </c>
      <c r="CO40" s="2" t="str">
        <f t="shared" si="15"/>
        <v/>
      </c>
      <c r="CP40" s="2" t="str">
        <f t="shared" si="15"/>
        <v/>
      </c>
      <c r="CQ40" s="2" t="str">
        <f t="shared" si="15"/>
        <v/>
      </c>
      <c r="CR40" s="2" t="str">
        <f t="shared" si="15"/>
        <v/>
      </c>
      <c r="CS40" s="2" t="str">
        <f t="shared" si="15"/>
        <v/>
      </c>
      <c r="CT40" s="2" t="str">
        <f t="shared" si="15"/>
        <v/>
      </c>
      <c r="CV40" s="2">
        <f t="shared" si="16"/>
        <v>37.58989546901789</v>
      </c>
      <c r="CW40" s="2">
        <f t="shared" si="16"/>
        <v>44.855815205855151</v>
      </c>
      <c r="CX40" s="2">
        <f t="shared" si="16"/>
        <v>50.943857117761468</v>
      </c>
      <c r="CY40" s="2">
        <f t="shared" si="16"/>
        <v>56.333354199757075</v>
      </c>
      <c r="CZ40" s="2">
        <f t="shared" si="16"/>
        <v>60.510286627251659</v>
      </c>
      <c r="DA40" s="2">
        <f t="shared" si="16"/>
        <v>62.762760189111646</v>
      </c>
      <c r="DB40" s="2">
        <f t="shared" si="16"/>
        <v>65.018752287344867</v>
      </c>
      <c r="DC40" s="2">
        <f t="shared" si="16"/>
        <v>68.03839948641594</v>
      </c>
      <c r="DD40" s="2">
        <f t="shared" si="16"/>
        <v>68.532824971821114</v>
      </c>
      <c r="DE40" s="2">
        <f t="shared" si="16"/>
        <v>68.052827840779358</v>
      </c>
      <c r="DF40" s="2">
        <f t="shared" si="16"/>
        <v>67.920962939939855</v>
      </c>
      <c r="DG40" s="2">
        <f t="shared" si="16"/>
        <v>69.436776140976747</v>
      </c>
      <c r="DH40" s="2">
        <f t="shared" si="16"/>
        <v>69.995550686234537</v>
      </c>
      <c r="DI40" s="2">
        <f t="shared" si="16"/>
        <v>68.91458148418306</v>
      </c>
      <c r="DJ40" s="2">
        <f t="shared" si="16"/>
        <v>63.297379109210006</v>
      </c>
      <c r="DL40" s="2">
        <f t="shared" si="17"/>
        <v>35.740207268414615</v>
      </c>
      <c r="DM40" s="2">
        <f t="shared" si="17"/>
        <v>44.82459732043521</v>
      </c>
      <c r="DN40" s="2">
        <f t="shared" si="17"/>
        <v>53.239648261212523</v>
      </c>
      <c r="DO40" s="2">
        <f t="shared" si="17"/>
        <v>57.191785924808428</v>
      </c>
      <c r="DP40" s="2">
        <f t="shared" si="17"/>
        <v>61.979144676887799</v>
      </c>
      <c r="DQ40" s="2">
        <f t="shared" si="17"/>
        <v>65.322481133162142</v>
      </c>
      <c r="DR40" s="2">
        <f t="shared" si="17"/>
        <v>69.413309492924029</v>
      </c>
      <c r="DS40" s="2">
        <f t="shared" si="17"/>
        <v>72.569280301944076</v>
      </c>
      <c r="DT40" s="2">
        <f t="shared" si="17"/>
        <v>74.852085591646272</v>
      </c>
      <c r="DU40" s="2">
        <f t="shared" si="17"/>
        <v>73.76434014834291</v>
      </c>
      <c r="DV40" s="2">
        <f t="shared" si="17"/>
        <v>69.458314107639197</v>
      </c>
      <c r="DW40" s="2">
        <f t="shared" si="17"/>
        <v>70.470697795960845</v>
      </c>
      <c r="DX40" s="2">
        <f t="shared" si="17"/>
        <v>69.105132334766921</v>
      </c>
      <c r="DY40" s="2">
        <f t="shared" si="17"/>
        <v>69.859709077841941</v>
      </c>
      <c r="DZ40" s="2">
        <f t="shared" si="17"/>
        <v>64.307702926287192</v>
      </c>
      <c r="EB40" s="2">
        <f t="shared" si="18"/>
        <v>1.0120248619393136E-3</v>
      </c>
      <c r="EC40" s="2">
        <f t="shared" si="18"/>
        <v>4.2279219357546101E-4</v>
      </c>
      <c r="ED40" s="2">
        <f t="shared" si="18"/>
        <v>4.7513694717807428E-4</v>
      </c>
      <c r="EE40" s="2">
        <f t="shared" si="18"/>
        <v>4.9939857141089914E-4</v>
      </c>
      <c r="EF40" s="2">
        <f t="shared" si="18"/>
        <v>5.6236787180595829E-4</v>
      </c>
      <c r="EG40" s="2">
        <f t="shared" si="18"/>
        <v>6.6350420587414042E-4</v>
      </c>
      <c r="EH40" s="2">
        <f t="shared" si="18"/>
        <v>6.5912217446187187E-4</v>
      </c>
      <c r="EI40" s="2">
        <f t="shared" si="18"/>
        <v>6.3115957086230378E-4</v>
      </c>
      <c r="EJ40" s="2">
        <f t="shared" si="18"/>
        <v>6.2575715266721926E-4</v>
      </c>
      <c r="EK40" s="2">
        <f t="shared" si="18"/>
        <v>5.7406878311592232E-4</v>
      </c>
      <c r="EL40" s="2">
        <f t="shared" si="18"/>
        <v>5.2502927817897301E-4</v>
      </c>
      <c r="EM40" s="2">
        <f t="shared" si="18"/>
        <v>4.841272245511903E-4</v>
      </c>
      <c r="EN40" s="2">
        <f t="shared" si="18"/>
        <v>4.7092722565129935E-4</v>
      </c>
      <c r="EO40" s="2">
        <f t="shared" si="18"/>
        <v>4.4969439516588747E-4</v>
      </c>
      <c r="EP40" s="2">
        <f t="shared" si="18"/>
        <v>4.3410643978142717E-4</v>
      </c>
    </row>
    <row r="41" spans="2:146" x14ac:dyDescent="0.25">
      <c r="B41" s="2">
        <v>19</v>
      </c>
      <c r="C41" s="49">
        <v>36.833300000000001</v>
      </c>
      <c r="D41" s="49">
        <v>42.573999999999998</v>
      </c>
      <c r="E41" s="49">
        <v>48.268999999999998</v>
      </c>
      <c r="F41" s="49">
        <v>52.962000000000003</v>
      </c>
      <c r="G41" s="49">
        <v>57.095999999999997</v>
      </c>
      <c r="H41" s="49">
        <v>58.537999999999997</v>
      </c>
      <c r="I41" s="49">
        <v>62.134999999999998</v>
      </c>
      <c r="J41" s="49">
        <v>64.037999999999997</v>
      </c>
      <c r="K41" s="49">
        <v>63.942</v>
      </c>
      <c r="L41" s="49">
        <v>63.884999999999998</v>
      </c>
      <c r="M41" s="49">
        <v>63.058</v>
      </c>
      <c r="N41" s="49">
        <v>65.308000000000007</v>
      </c>
      <c r="O41" s="49">
        <v>64.191999999999993</v>
      </c>
      <c r="P41" s="49">
        <v>64.058000000000007</v>
      </c>
      <c r="Q41" s="49">
        <v>59.712000000000003</v>
      </c>
      <c r="T41" s="4">
        <f t="shared" si="11"/>
        <v>37.585407939900009</v>
      </c>
      <c r="U41" s="4">
        <f t="shared" si="11"/>
        <v>44.823510216969552</v>
      </c>
      <c r="V41" s="4" t="e">
        <f t="shared" si="11"/>
        <v>#N/A</v>
      </c>
      <c r="W41" s="4" t="e">
        <f t="shared" si="11"/>
        <v>#N/A</v>
      </c>
      <c r="X41" s="4" t="e">
        <f t="shared" si="11"/>
        <v>#N/A</v>
      </c>
      <c r="Y41" s="4">
        <f t="shared" si="11"/>
        <v>62.697652634963646</v>
      </c>
      <c r="Z41" s="4" t="e">
        <f t="shared" si="11"/>
        <v>#N/A</v>
      </c>
      <c r="AA41" s="4" t="e">
        <f t="shared" si="11"/>
        <v>#N/A</v>
      </c>
      <c r="AB41" s="4" t="e">
        <f t="shared" si="11"/>
        <v>#N/A</v>
      </c>
      <c r="AC41" s="4" t="e">
        <f t="shared" si="11"/>
        <v>#N/A</v>
      </c>
      <c r="AD41" s="4" t="e">
        <f t="shared" si="11"/>
        <v>#N/A</v>
      </c>
      <c r="AE41" s="4" t="e">
        <f t="shared" si="11"/>
        <v>#N/A</v>
      </c>
      <c r="AF41" s="4" t="e">
        <f t="shared" si="11"/>
        <v>#N/A</v>
      </c>
      <c r="AG41" s="4" t="e">
        <f t="shared" si="11"/>
        <v>#N/A</v>
      </c>
      <c r="AH41" s="4" t="e">
        <f t="shared" si="11"/>
        <v>#N/A</v>
      </c>
      <c r="AJ41" s="4">
        <f t="shared" si="12"/>
        <v>-0.75210793990000724</v>
      </c>
      <c r="AK41" s="4">
        <f t="shared" si="12"/>
        <v>-2.2495102169695542</v>
      </c>
      <c r="AL41" s="4">
        <f t="shared" si="12"/>
        <v>0</v>
      </c>
      <c r="AM41" s="4">
        <f t="shared" si="12"/>
        <v>0</v>
      </c>
      <c r="AN41" s="4">
        <f t="shared" si="12"/>
        <v>0</v>
      </c>
      <c r="AO41" s="4">
        <f t="shared" si="12"/>
        <v>-4.1596526349636491</v>
      </c>
      <c r="AP41" s="4">
        <f t="shared" si="12"/>
        <v>0</v>
      </c>
      <c r="AQ41" s="4">
        <f t="shared" si="12"/>
        <v>0</v>
      </c>
      <c r="AR41" s="4">
        <f t="shared" si="12"/>
        <v>0</v>
      </c>
      <c r="AS41" s="4">
        <f t="shared" si="12"/>
        <v>0</v>
      </c>
      <c r="AT41" s="4">
        <f t="shared" si="12"/>
        <v>0</v>
      </c>
      <c r="AU41" s="4">
        <f t="shared" si="12"/>
        <v>0</v>
      </c>
      <c r="AV41" s="4">
        <f t="shared" si="12"/>
        <v>0</v>
      </c>
      <c r="AW41" s="4">
        <f t="shared" si="12"/>
        <v>0</v>
      </c>
      <c r="AX41" s="4">
        <f t="shared" si="12"/>
        <v>0</v>
      </c>
      <c r="AZ41" s="2">
        <f t="shared" si="13"/>
        <v>37.585407939886593</v>
      </c>
      <c r="BA41" s="2">
        <f t="shared" si="13"/>
        <v>44.823510216969545</v>
      </c>
      <c r="BB41" s="2" t="e">
        <f t="shared" si="13"/>
        <v>#N/A</v>
      </c>
      <c r="BC41" s="2" t="e">
        <f t="shared" si="13"/>
        <v>#N/A</v>
      </c>
      <c r="BD41" s="2" t="e">
        <f t="shared" si="13"/>
        <v>#N/A</v>
      </c>
      <c r="BE41" s="2">
        <f t="shared" si="13"/>
        <v>62.697652634963646</v>
      </c>
      <c r="BF41" s="2" t="e">
        <f t="shared" si="13"/>
        <v>#N/A</v>
      </c>
      <c r="BG41" s="2" t="e">
        <f t="shared" si="13"/>
        <v>#N/A</v>
      </c>
      <c r="BH41" s="2" t="e">
        <f t="shared" si="13"/>
        <v>#N/A</v>
      </c>
      <c r="BI41" s="2" t="e">
        <f t="shared" si="13"/>
        <v>#N/A</v>
      </c>
      <c r="BJ41" s="2" t="e">
        <f t="shared" si="13"/>
        <v>#N/A</v>
      </c>
      <c r="BK41" s="2" t="e">
        <f t="shared" si="13"/>
        <v>#N/A</v>
      </c>
      <c r="BL41" s="2" t="e">
        <f t="shared" si="13"/>
        <v>#N/A</v>
      </c>
      <c r="BM41" s="2" t="e">
        <f t="shared" si="13"/>
        <v>#N/A</v>
      </c>
      <c r="BN41" s="2" t="e">
        <f t="shared" si="13"/>
        <v>#N/A</v>
      </c>
      <c r="BP41" s="2">
        <f t="shared" si="14"/>
        <v>36.833300000000001</v>
      </c>
      <c r="BQ41" s="2">
        <f t="shared" si="14"/>
        <v>42.573999999999998</v>
      </c>
      <c r="BR41" s="2" t="str">
        <f t="shared" si="14"/>
        <v/>
      </c>
      <c r="BS41" s="2" t="str">
        <f t="shared" si="14"/>
        <v/>
      </c>
      <c r="BT41" s="2" t="str">
        <f t="shared" si="14"/>
        <v/>
      </c>
      <c r="BU41" s="2">
        <f t="shared" si="14"/>
        <v>58.537999999999997</v>
      </c>
      <c r="BV41" s="2" t="str">
        <f t="shared" si="14"/>
        <v/>
      </c>
      <c r="BW41" s="2" t="str">
        <f t="shared" si="14"/>
        <v/>
      </c>
      <c r="BX41" s="2" t="str">
        <f t="shared" si="14"/>
        <v/>
      </c>
      <c r="BY41" s="2" t="str">
        <f t="shared" si="14"/>
        <v/>
      </c>
      <c r="BZ41" s="2" t="str">
        <f t="shared" si="14"/>
        <v/>
      </c>
      <c r="CA41" s="2" t="str">
        <f t="shared" si="14"/>
        <v/>
      </c>
      <c r="CB41" s="2" t="str">
        <f t="shared" si="14"/>
        <v/>
      </c>
      <c r="CC41" s="2" t="str">
        <f t="shared" si="14"/>
        <v/>
      </c>
      <c r="CD41" s="2" t="str">
        <f t="shared" si="14"/>
        <v/>
      </c>
      <c r="CF41" s="2" t="str">
        <f t="shared" si="15"/>
        <v/>
      </c>
      <c r="CG41" s="2" t="str">
        <f t="shared" si="15"/>
        <v/>
      </c>
      <c r="CH41" s="2" t="str">
        <f t="shared" si="15"/>
        <v/>
      </c>
      <c r="CI41" s="2" t="str">
        <f t="shared" si="15"/>
        <v/>
      </c>
      <c r="CJ41" s="2" t="str">
        <f t="shared" si="15"/>
        <v/>
      </c>
      <c r="CK41" s="2" t="str">
        <f t="shared" si="15"/>
        <v/>
      </c>
      <c r="CL41" s="2" t="str">
        <f t="shared" si="15"/>
        <v/>
      </c>
      <c r="CM41" s="2" t="str">
        <f t="shared" si="15"/>
        <v/>
      </c>
      <c r="CN41" s="2" t="str">
        <f t="shared" si="15"/>
        <v/>
      </c>
      <c r="CO41" s="2" t="str">
        <f t="shared" si="15"/>
        <v/>
      </c>
      <c r="CP41" s="2" t="str">
        <f t="shared" si="15"/>
        <v/>
      </c>
      <c r="CQ41" s="2" t="str">
        <f t="shared" si="15"/>
        <v/>
      </c>
      <c r="CR41" s="2" t="str">
        <f t="shared" si="15"/>
        <v/>
      </c>
      <c r="CS41" s="2" t="str">
        <f t="shared" si="15"/>
        <v/>
      </c>
      <c r="CT41" s="2" t="str">
        <f t="shared" si="15"/>
        <v/>
      </c>
      <c r="CV41" s="2">
        <f t="shared" si="16"/>
        <v>37.587491411992374</v>
      </c>
      <c r="CW41" s="2">
        <f t="shared" si="16"/>
        <v>44.823536112666993</v>
      </c>
      <c r="CX41" s="2">
        <f t="shared" si="16"/>
        <v>50.896535755066189</v>
      </c>
      <c r="CY41" s="2">
        <f t="shared" si="16"/>
        <v>56.265123259833686</v>
      </c>
      <c r="CZ41" s="2">
        <f t="shared" si="16"/>
        <v>60.434315114523301</v>
      </c>
      <c r="DA41" s="2">
        <f t="shared" si="16"/>
        <v>62.695817373451881</v>
      </c>
      <c r="DB41" s="2">
        <f t="shared" si="16"/>
        <v>64.949853451399591</v>
      </c>
      <c r="DC41" s="2">
        <f t="shared" si="16"/>
        <v>67.95886220033394</v>
      </c>
      <c r="DD41" s="2">
        <f t="shared" si="16"/>
        <v>68.45355682035688</v>
      </c>
      <c r="DE41" s="2">
        <f t="shared" si="16"/>
        <v>67.988062942385255</v>
      </c>
      <c r="DF41" s="2">
        <f t="shared" si="16"/>
        <v>67.840415198370891</v>
      </c>
      <c r="DG41" s="2">
        <f t="shared" si="16"/>
        <v>69.341225258334362</v>
      </c>
      <c r="DH41" s="2">
        <f t="shared" si="16"/>
        <v>69.87790606740046</v>
      </c>
      <c r="DI41" s="2">
        <f t="shared" si="16"/>
        <v>68.81423706234645</v>
      </c>
      <c r="DJ41" s="2">
        <f t="shared" si="16"/>
        <v>63.23420032305345</v>
      </c>
      <c r="DL41" s="2">
        <f t="shared" si="17"/>
        <v>35.709736484390525</v>
      </c>
      <c r="DM41" s="2">
        <f t="shared" si="17"/>
        <v>44.767673870000557</v>
      </c>
      <c r="DN41" s="2">
        <f t="shared" si="17"/>
        <v>53.154152431942258</v>
      </c>
      <c r="DO41" s="2">
        <f t="shared" si="17"/>
        <v>57.104059111208805</v>
      </c>
      <c r="DP41" s="2">
        <f t="shared" si="17"/>
        <v>61.877843014758561</v>
      </c>
      <c r="DQ41" s="2">
        <f t="shared" si="17"/>
        <v>65.218613041799088</v>
      </c>
      <c r="DR41" s="2">
        <f t="shared" si="17"/>
        <v>69.291076563533039</v>
      </c>
      <c r="DS41" s="2">
        <f t="shared" si="17"/>
        <v>72.432483671403858</v>
      </c>
      <c r="DT41" s="2">
        <f t="shared" si="17"/>
        <v>74.697352559348403</v>
      </c>
      <c r="DU41" s="2">
        <f t="shared" si="17"/>
        <v>73.615539915033651</v>
      </c>
      <c r="DV41" s="2">
        <f t="shared" si="17"/>
        <v>69.341642044975998</v>
      </c>
      <c r="DW41" s="2">
        <f t="shared" si="17"/>
        <v>70.339748332781539</v>
      </c>
      <c r="DX41" s="2">
        <f t="shared" si="17"/>
        <v>68.965559740965944</v>
      </c>
      <c r="DY41" s="2">
        <f t="shared" si="17"/>
        <v>69.712301120170508</v>
      </c>
      <c r="DZ41" s="2">
        <f t="shared" si="17"/>
        <v>64.188746264970987</v>
      </c>
      <c r="EB41" s="2">
        <f t="shared" si="18"/>
        <v>1.1095548599842266E-3</v>
      </c>
      <c r="EC41" s="2">
        <f t="shared" si="18"/>
        <v>4.6356351289357511E-4</v>
      </c>
      <c r="ED41" s="2">
        <f t="shared" si="18"/>
        <v>5.2095342207268355E-4</v>
      </c>
      <c r="EE41" s="2">
        <f t="shared" si="18"/>
        <v>5.4755326303319027E-4</v>
      </c>
      <c r="EF41" s="2">
        <f t="shared" si="18"/>
        <v>6.1659065575741037E-4</v>
      </c>
      <c r="EG41" s="2">
        <f t="shared" si="18"/>
        <v>7.2747132666709337E-4</v>
      </c>
      <c r="EH41" s="2">
        <f t="shared" si="18"/>
        <v>7.2266713782491302E-4</v>
      </c>
      <c r="EI41" s="2">
        <f t="shared" si="18"/>
        <v>6.9201056904330614E-4</v>
      </c>
      <c r="EJ41" s="2">
        <f t="shared" si="18"/>
        <v>6.8608765355041392E-4</v>
      </c>
      <c r="EK41" s="2">
        <f t="shared" si="18"/>
        <v>6.2941904332340128E-4</v>
      </c>
      <c r="EL41" s="2">
        <f t="shared" si="18"/>
        <v>5.7565399675290046E-4</v>
      </c>
      <c r="EM41" s="2">
        <f t="shared" si="18"/>
        <v>5.3081015294699344E-4</v>
      </c>
      <c r="EN41" s="2">
        <f t="shared" si="18"/>
        <v>5.1633797548923134E-4</v>
      </c>
      <c r="EO41" s="2">
        <f t="shared" si="18"/>
        <v>4.9305870752802336E-4</v>
      </c>
      <c r="EP41" s="2">
        <f t="shared" si="18"/>
        <v>4.7596831161307427E-4</v>
      </c>
    </row>
    <row r="42" spans="2:146" x14ac:dyDescent="0.25">
      <c r="B42" s="2">
        <v>20</v>
      </c>
      <c r="C42" s="49">
        <v>36.759300000000003</v>
      </c>
      <c r="D42" s="49">
        <v>42.536999999999999</v>
      </c>
      <c r="E42" s="49">
        <v>49.518999999999998</v>
      </c>
      <c r="F42" s="49">
        <v>51.884999999999998</v>
      </c>
      <c r="G42" s="49">
        <v>55.615000000000002</v>
      </c>
      <c r="H42" s="49">
        <v>59.615000000000002</v>
      </c>
      <c r="I42" s="49">
        <v>60.5</v>
      </c>
      <c r="J42" s="49">
        <v>63.404000000000003</v>
      </c>
      <c r="K42" s="49">
        <v>63.634999999999998</v>
      </c>
      <c r="L42" s="49">
        <v>63.865000000000002</v>
      </c>
      <c r="M42" s="49">
        <v>62.962000000000003</v>
      </c>
      <c r="N42" s="49">
        <v>65.385000000000005</v>
      </c>
      <c r="O42" s="49">
        <v>64.076999999999998</v>
      </c>
      <c r="P42" s="49">
        <v>63.904000000000003</v>
      </c>
      <c r="Q42" s="49">
        <v>59.134999999999998</v>
      </c>
      <c r="T42" s="4">
        <f t="shared" si="11"/>
        <v>37.582768975407909</v>
      </c>
      <c r="U42" s="4">
        <f t="shared" si="11"/>
        <v>44.79121610082786</v>
      </c>
      <c r="V42" s="4" t="e">
        <f t="shared" si="11"/>
        <v>#N/A</v>
      </c>
      <c r="W42" s="4" t="e">
        <f t="shared" si="11"/>
        <v>#N/A</v>
      </c>
      <c r="X42" s="4" t="e">
        <f t="shared" si="11"/>
        <v>#N/A</v>
      </c>
      <c r="Y42" s="4">
        <f t="shared" si="11"/>
        <v>62.630857289181485</v>
      </c>
      <c r="Z42" s="4" t="e">
        <f t="shared" si="11"/>
        <v>#N/A</v>
      </c>
      <c r="AA42" s="4" t="e">
        <f t="shared" si="11"/>
        <v>#N/A</v>
      </c>
      <c r="AB42" s="4" t="e">
        <f t="shared" si="11"/>
        <v>#N/A</v>
      </c>
      <c r="AC42" s="4" t="e">
        <f t="shared" si="11"/>
        <v>#N/A</v>
      </c>
      <c r="AD42" s="4" t="e">
        <f t="shared" si="11"/>
        <v>#N/A</v>
      </c>
      <c r="AE42" s="4" t="e">
        <f t="shared" si="11"/>
        <v>#N/A</v>
      </c>
      <c r="AF42" s="4" t="e">
        <f t="shared" si="11"/>
        <v>#N/A</v>
      </c>
      <c r="AG42" s="4" t="e">
        <f t="shared" si="11"/>
        <v>#N/A</v>
      </c>
      <c r="AH42" s="4" t="e">
        <f t="shared" si="11"/>
        <v>#N/A</v>
      </c>
      <c r="AJ42" s="4">
        <f t="shared" si="12"/>
        <v>-0.82346897540790565</v>
      </c>
      <c r="AK42" s="4">
        <f t="shared" si="12"/>
        <v>-2.2542161008278612</v>
      </c>
      <c r="AL42" s="4">
        <f t="shared" si="12"/>
        <v>0</v>
      </c>
      <c r="AM42" s="4">
        <f t="shared" si="12"/>
        <v>0</v>
      </c>
      <c r="AN42" s="4">
        <f t="shared" si="12"/>
        <v>0</v>
      </c>
      <c r="AO42" s="4">
        <f t="shared" si="12"/>
        <v>-3.0158572891814828</v>
      </c>
      <c r="AP42" s="4">
        <f t="shared" si="12"/>
        <v>0</v>
      </c>
      <c r="AQ42" s="4">
        <f t="shared" si="12"/>
        <v>0</v>
      </c>
      <c r="AR42" s="4">
        <f t="shared" si="12"/>
        <v>0</v>
      </c>
      <c r="AS42" s="4">
        <f t="shared" si="12"/>
        <v>0</v>
      </c>
      <c r="AT42" s="4">
        <f t="shared" si="12"/>
        <v>0</v>
      </c>
      <c r="AU42" s="4">
        <f t="shared" si="12"/>
        <v>0</v>
      </c>
      <c r="AV42" s="4">
        <f t="shared" si="12"/>
        <v>0</v>
      </c>
      <c r="AW42" s="4">
        <f t="shared" si="12"/>
        <v>0</v>
      </c>
      <c r="AX42" s="4">
        <f t="shared" si="12"/>
        <v>0</v>
      </c>
      <c r="AZ42" s="2">
        <f t="shared" si="13"/>
        <v>37.582768975351996</v>
      </c>
      <c r="BA42" s="2">
        <f t="shared" si="13"/>
        <v>44.791216100827825</v>
      </c>
      <c r="BB42" s="2" t="e">
        <f t="shared" si="13"/>
        <v>#N/A</v>
      </c>
      <c r="BC42" s="2" t="e">
        <f t="shared" si="13"/>
        <v>#N/A</v>
      </c>
      <c r="BD42" s="2" t="e">
        <f t="shared" si="13"/>
        <v>#N/A</v>
      </c>
      <c r="BE42" s="2">
        <f t="shared" si="13"/>
        <v>62.630857289181478</v>
      </c>
      <c r="BF42" s="2" t="e">
        <f t="shared" si="13"/>
        <v>#N/A</v>
      </c>
      <c r="BG42" s="2" t="e">
        <f t="shared" si="13"/>
        <v>#N/A</v>
      </c>
      <c r="BH42" s="2" t="e">
        <f t="shared" si="13"/>
        <v>#N/A</v>
      </c>
      <c r="BI42" s="2" t="e">
        <f t="shared" si="13"/>
        <v>#N/A</v>
      </c>
      <c r="BJ42" s="2" t="e">
        <f t="shared" si="13"/>
        <v>#N/A</v>
      </c>
      <c r="BK42" s="2" t="e">
        <f t="shared" si="13"/>
        <v>#N/A</v>
      </c>
      <c r="BL42" s="2" t="e">
        <f t="shared" si="13"/>
        <v>#N/A</v>
      </c>
      <c r="BM42" s="2" t="e">
        <f t="shared" si="13"/>
        <v>#N/A</v>
      </c>
      <c r="BN42" s="2" t="e">
        <f t="shared" si="13"/>
        <v>#N/A</v>
      </c>
      <c r="BP42" s="2">
        <f t="shared" si="14"/>
        <v>36.759300000000003</v>
      </c>
      <c r="BQ42" s="2">
        <f t="shared" si="14"/>
        <v>42.536999999999999</v>
      </c>
      <c r="BR42" s="2" t="str">
        <f t="shared" si="14"/>
        <v/>
      </c>
      <c r="BS42" s="2" t="str">
        <f t="shared" si="14"/>
        <v/>
      </c>
      <c r="BT42" s="2" t="str">
        <f t="shared" si="14"/>
        <v/>
      </c>
      <c r="BU42" s="2">
        <f t="shared" si="14"/>
        <v>59.615000000000002</v>
      </c>
      <c r="BV42" s="2" t="str">
        <f t="shared" si="14"/>
        <v/>
      </c>
      <c r="BW42" s="2" t="str">
        <f t="shared" si="14"/>
        <v/>
      </c>
      <c r="BX42" s="2" t="str">
        <f t="shared" si="14"/>
        <v/>
      </c>
      <c r="BY42" s="2" t="str">
        <f t="shared" si="14"/>
        <v/>
      </c>
      <c r="BZ42" s="2" t="str">
        <f t="shared" si="14"/>
        <v/>
      </c>
      <c r="CA42" s="2" t="str">
        <f t="shared" si="14"/>
        <v/>
      </c>
      <c r="CB42" s="2" t="str">
        <f t="shared" si="14"/>
        <v/>
      </c>
      <c r="CC42" s="2" t="str">
        <f t="shared" si="14"/>
        <v/>
      </c>
      <c r="CD42" s="2" t="str">
        <f t="shared" si="14"/>
        <v/>
      </c>
      <c r="CF42" s="2" t="str">
        <f t="shared" si="15"/>
        <v/>
      </c>
      <c r="CG42" s="2" t="str">
        <f t="shared" si="15"/>
        <v/>
      </c>
      <c r="CH42" s="2" t="str">
        <f t="shared" si="15"/>
        <v/>
      </c>
      <c r="CI42" s="2" t="str">
        <f t="shared" si="15"/>
        <v/>
      </c>
      <c r="CJ42" s="2" t="str">
        <f t="shared" si="15"/>
        <v/>
      </c>
      <c r="CK42" s="2" t="str">
        <f t="shared" si="15"/>
        <v/>
      </c>
      <c r="CL42" s="2" t="str">
        <f t="shared" si="15"/>
        <v/>
      </c>
      <c r="CM42" s="2" t="str">
        <f t="shared" si="15"/>
        <v/>
      </c>
      <c r="CN42" s="2" t="str">
        <f t="shared" si="15"/>
        <v/>
      </c>
      <c r="CO42" s="2" t="str">
        <f t="shared" si="15"/>
        <v/>
      </c>
      <c r="CP42" s="2" t="str">
        <f t="shared" si="15"/>
        <v/>
      </c>
      <c r="CQ42" s="2" t="str">
        <f t="shared" si="15"/>
        <v/>
      </c>
      <c r="CR42" s="2" t="str">
        <f t="shared" si="15"/>
        <v/>
      </c>
      <c r="CS42" s="2" t="str">
        <f t="shared" si="15"/>
        <v/>
      </c>
      <c r="CT42" s="2" t="str">
        <f t="shared" si="15"/>
        <v/>
      </c>
      <c r="CV42" s="2">
        <f t="shared" si="16"/>
        <v>37.585087354966866</v>
      </c>
      <c r="CW42" s="2">
        <f t="shared" si="16"/>
        <v>44.791257019478834</v>
      </c>
      <c r="CX42" s="2">
        <f t="shared" si="16"/>
        <v>50.849214392370918</v>
      </c>
      <c r="CY42" s="2">
        <f t="shared" si="16"/>
        <v>56.196892319910305</v>
      </c>
      <c r="CZ42" s="2">
        <f t="shared" si="16"/>
        <v>60.35834360179495</v>
      </c>
      <c r="DA42" s="2">
        <f t="shared" si="16"/>
        <v>62.628874557792116</v>
      </c>
      <c r="DB42" s="2">
        <f t="shared" si="16"/>
        <v>64.8809546154543</v>
      </c>
      <c r="DC42" s="2">
        <f t="shared" si="16"/>
        <v>67.879324914251953</v>
      </c>
      <c r="DD42" s="2">
        <f t="shared" si="16"/>
        <v>68.374288668892632</v>
      </c>
      <c r="DE42" s="2">
        <f t="shared" si="16"/>
        <v>67.923298043991167</v>
      </c>
      <c r="DF42" s="2">
        <f t="shared" si="16"/>
        <v>67.759867456801928</v>
      </c>
      <c r="DG42" s="2">
        <f t="shared" si="16"/>
        <v>69.245674375691962</v>
      </c>
      <c r="DH42" s="2">
        <f t="shared" si="16"/>
        <v>69.760261448566382</v>
      </c>
      <c r="DI42" s="2">
        <f t="shared" si="16"/>
        <v>68.71389264050984</v>
      </c>
      <c r="DJ42" s="2">
        <f t="shared" si="16"/>
        <v>63.171021536896887</v>
      </c>
      <c r="DL42" s="2">
        <f t="shared" si="17"/>
        <v>35.679265700366443</v>
      </c>
      <c r="DM42" s="2">
        <f t="shared" si="17"/>
        <v>44.710750419565905</v>
      </c>
      <c r="DN42" s="2">
        <f t="shared" si="17"/>
        <v>53.068656602672</v>
      </c>
      <c r="DO42" s="2">
        <f t="shared" si="17"/>
        <v>57.016332297609182</v>
      </c>
      <c r="DP42" s="2">
        <f t="shared" si="17"/>
        <v>61.776541352629316</v>
      </c>
      <c r="DQ42" s="2">
        <f t="shared" si="17"/>
        <v>65.11474495043602</v>
      </c>
      <c r="DR42" s="2">
        <f t="shared" si="17"/>
        <v>69.16884363414205</v>
      </c>
      <c r="DS42" s="2">
        <f t="shared" si="17"/>
        <v>72.295687040863655</v>
      </c>
      <c r="DT42" s="2">
        <f t="shared" si="17"/>
        <v>74.542619527050533</v>
      </c>
      <c r="DU42" s="2">
        <f t="shared" si="17"/>
        <v>73.466739681724405</v>
      </c>
      <c r="DV42" s="2">
        <f t="shared" si="17"/>
        <v>69.224969982312814</v>
      </c>
      <c r="DW42" s="2">
        <f t="shared" si="17"/>
        <v>70.208798869602234</v>
      </c>
      <c r="DX42" s="2">
        <f t="shared" si="17"/>
        <v>68.825987147164966</v>
      </c>
      <c r="DY42" s="2">
        <f t="shared" si="17"/>
        <v>69.564893162499075</v>
      </c>
      <c r="DZ42" s="2">
        <f t="shared" si="17"/>
        <v>64.069789603654769</v>
      </c>
      <c r="EB42" s="2">
        <f t="shared" si="18"/>
        <v>1.2164724906309843E-3</v>
      </c>
      <c r="EC42" s="2">
        <f t="shared" si="18"/>
        <v>5.0826455290760818E-4</v>
      </c>
      <c r="ED42" s="2">
        <f t="shared" si="18"/>
        <v>5.7118536036342897E-4</v>
      </c>
      <c r="EE42" s="2">
        <f t="shared" si="18"/>
        <v>6.0034849956211206E-4</v>
      </c>
      <c r="EF42" s="2">
        <f t="shared" si="18"/>
        <v>6.7603799413679339E-4</v>
      </c>
      <c r="EG42" s="2">
        <f t="shared" si="18"/>
        <v>7.9760046832417174E-4</v>
      </c>
      <c r="EH42" s="2">
        <f t="shared" si="18"/>
        <v>7.9233351691635878E-4</v>
      </c>
      <c r="EI42" s="2">
        <f t="shared" si="18"/>
        <v>7.5872384506986911E-4</v>
      </c>
      <c r="EJ42" s="2">
        <f t="shared" si="18"/>
        <v>7.5223036075350758E-4</v>
      </c>
      <c r="EK42" s="2">
        <f t="shared" si="18"/>
        <v>6.9010235062854481E-4</v>
      </c>
      <c r="EL42" s="2">
        <f t="shared" si="18"/>
        <v>6.311570027272476E-4</v>
      </c>
      <c r="EM42" s="2">
        <f t="shared" si="18"/>
        <v>5.8199195425512123E-4</v>
      </c>
      <c r="EN42" s="2">
        <f t="shared" si="18"/>
        <v>5.661251302394837E-4</v>
      </c>
      <c r="EO42" s="2">
        <f t="shared" si="18"/>
        <v>5.4060240608297709E-4</v>
      </c>
      <c r="EP42" s="2">
        <f t="shared" si="18"/>
        <v>5.2186491140769153E-4</v>
      </c>
    </row>
    <row r="43" spans="2:146" x14ac:dyDescent="0.25">
      <c r="B43" s="2">
        <v>21</v>
      </c>
      <c r="C43" s="49">
        <v>37.222200000000001</v>
      </c>
      <c r="D43" s="49">
        <v>42.314999999999998</v>
      </c>
      <c r="E43" s="49">
        <v>48.018999999999998</v>
      </c>
      <c r="F43" s="49">
        <v>52.634999999999998</v>
      </c>
      <c r="G43" s="49">
        <v>56.287999999999997</v>
      </c>
      <c r="H43" s="49">
        <v>59.134999999999998</v>
      </c>
      <c r="I43" s="49">
        <v>61.115000000000002</v>
      </c>
      <c r="J43" s="49">
        <v>64.596000000000004</v>
      </c>
      <c r="K43" s="49">
        <v>63.537999999999997</v>
      </c>
      <c r="L43" s="49">
        <v>63.518999999999998</v>
      </c>
      <c r="M43" s="49">
        <v>63.384999999999998</v>
      </c>
      <c r="N43" s="49">
        <v>65.173000000000002</v>
      </c>
      <c r="O43" s="49">
        <v>65.480999999999995</v>
      </c>
      <c r="P43" s="49">
        <v>65.385000000000005</v>
      </c>
      <c r="Q43" s="49">
        <v>59.654000000000003</v>
      </c>
      <c r="T43" s="4">
        <f t="shared" si="11"/>
        <v>37.580104111770844</v>
      </c>
      <c r="U43" s="4">
        <f t="shared" si="11"/>
        <v>44.758919328430693</v>
      </c>
      <c r="V43" s="4">
        <f t="shared" si="11"/>
        <v>50.803259065575759</v>
      </c>
      <c r="W43" s="4" t="e">
        <f t="shared" si="11"/>
        <v>#N/A</v>
      </c>
      <c r="X43" s="4" t="e">
        <f t="shared" si="11"/>
        <v>#N/A</v>
      </c>
      <c r="Y43" s="4">
        <f t="shared" si="11"/>
        <v>62.564073306017967</v>
      </c>
      <c r="Z43" s="4" t="e">
        <f t="shared" si="11"/>
        <v>#N/A</v>
      </c>
      <c r="AA43" s="4" t="e">
        <f t="shared" si="11"/>
        <v>#N/A</v>
      </c>
      <c r="AB43" s="4" t="e">
        <f t="shared" si="11"/>
        <v>#N/A</v>
      </c>
      <c r="AC43" s="4" t="e">
        <f t="shared" si="11"/>
        <v>#N/A</v>
      </c>
      <c r="AD43" s="4" t="e">
        <f t="shared" si="11"/>
        <v>#N/A</v>
      </c>
      <c r="AE43" s="4" t="e">
        <f t="shared" si="11"/>
        <v>#N/A</v>
      </c>
      <c r="AF43" s="4" t="e">
        <f t="shared" si="11"/>
        <v>#N/A</v>
      </c>
      <c r="AG43" s="4" t="e">
        <f t="shared" si="11"/>
        <v>#N/A</v>
      </c>
      <c r="AH43" s="4" t="e">
        <f t="shared" si="11"/>
        <v>#N/A</v>
      </c>
      <c r="AJ43" s="4">
        <f t="shared" si="12"/>
        <v>-0.3579041117708428</v>
      </c>
      <c r="AK43" s="4">
        <f t="shared" si="12"/>
        <v>-2.4439193284306953</v>
      </c>
      <c r="AL43" s="4">
        <f t="shared" si="12"/>
        <v>-2.7842590655757604</v>
      </c>
      <c r="AM43" s="4">
        <f t="shared" si="12"/>
        <v>0</v>
      </c>
      <c r="AN43" s="4">
        <f t="shared" si="12"/>
        <v>0</v>
      </c>
      <c r="AO43" s="4">
        <f t="shared" si="12"/>
        <v>-3.429073306017969</v>
      </c>
      <c r="AP43" s="4">
        <f t="shared" si="12"/>
        <v>0</v>
      </c>
      <c r="AQ43" s="4">
        <f t="shared" si="12"/>
        <v>0</v>
      </c>
      <c r="AR43" s="4">
        <f t="shared" si="12"/>
        <v>0</v>
      </c>
      <c r="AS43" s="4">
        <f t="shared" si="12"/>
        <v>0</v>
      </c>
      <c r="AT43" s="4">
        <f t="shared" si="12"/>
        <v>0</v>
      </c>
      <c r="AU43" s="4">
        <f t="shared" si="12"/>
        <v>0</v>
      </c>
      <c r="AV43" s="4">
        <f t="shared" si="12"/>
        <v>0</v>
      </c>
      <c r="AW43" s="4">
        <f t="shared" si="12"/>
        <v>0</v>
      </c>
      <c r="AX43" s="4">
        <f t="shared" si="12"/>
        <v>0</v>
      </c>
      <c r="AZ43" s="2">
        <f t="shared" si="13"/>
        <v>37.580104111545914</v>
      </c>
      <c r="BA43" s="2">
        <f t="shared" si="13"/>
        <v>44.758919328430515</v>
      </c>
      <c r="BB43" s="2">
        <f t="shared" si="13"/>
        <v>50.803259065575759</v>
      </c>
      <c r="BC43" s="2" t="e">
        <f t="shared" si="13"/>
        <v>#N/A</v>
      </c>
      <c r="BD43" s="2" t="e">
        <f t="shared" si="13"/>
        <v>#N/A</v>
      </c>
      <c r="BE43" s="2">
        <f t="shared" si="13"/>
        <v>62.564073306017917</v>
      </c>
      <c r="BF43" s="2" t="e">
        <f t="shared" si="13"/>
        <v>#N/A</v>
      </c>
      <c r="BG43" s="2" t="e">
        <f t="shared" si="13"/>
        <v>#N/A</v>
      </c>
      <c r="BH43" s="2" t="e">
        <f t="shared" si="13"/>
        <v>#N/A</v>
      </c>
      <c r="BI43" s="2" t="e">
        <f t="shared" si="13"/>
        <v>#N/A</v>
      </c>
      <c r="BJ43" s="2" t="e">
        <f t="shared" si="13"/>
        <v>#N/A</v>
      </c>
      <c r="BK43" s="2" t="e">
        <f t="shared" si="13"/>
        <v>#N/A</v>
      </c>
      <c r="BL43" s="2" t="e">
        <f t="shared" si="13"/>
        <v>#N/A</v>
      </c>
      <c r="BM43" s="2" t="e">
        <f t="shared" si="13"/>
        <v>#N/A</v>
      </c>
      <c r="BN43" s="2" t="e">
        <f t="shared" si="13"/>
        <v>#N/A</v>
      </c>
      <c r="BP43" s="2">
        <f t="shared" si="14"/>
        <v>37.222200000000001</v>
      </c>
      <c r="BQ43" s="2">
        <f t="shared" si="14"/>
        <v>42.314999999999998</v>
      </c>
      <c r="BR43" s="2">
        <f t="shared" si="14"/>
        <v>48.018999999999998</v>
      </c>
      <c r="BS43" s="2" t="str">
        <f t="shared" si="14"/>
        <v/>
      </c>
      <c r="BT43" s="2" t="str">
        <f t="shared" si="14"/>
        <v/>
      </c>
      <c r="BU43" s="2">
        <f t="shared" si="14"/>
        <v>59.134999999999998</v>
      </c>
      <c r="BV43" s="2" t="str">
        <f t="shared" si="14"/>
        <v/>
      </c>
      <c r="BW43" s="2" t="str">
        <f t="shared" si="14"/>
        <v/>
      </c>
      <c r="BX43" s="2" t="str">
        <f t="shared" si="14"/>
        <v/>
      </c>
      <c r="BY43" s="2" t="str">
        <f t="shared" si="14"/>
        <v/>
      </c>
      <c r="BZ43" s="2" t="str">
        <f t="shared" si="14"/>
        <v/>
      </c>
      <c r="CA43" s="2" t="str">
        <f t="shared" si="14"/>
        <v/>
      </c>
      <c r="CB43" s="2" t="str">
        <f t="shared" si="14"/>
        <v/>
      </c>
      <c r="CC43" s="2" t="str">
        <f t="shared" si="14"/>
        <v/>
      </c>
      <c r="CD43" s="2" t="str">
        <f t="shared" si="14"/>
        <v/>
      </c>
      <c r="CF43" s="2" t="str">
        <f t="shared" si="15"/>
        <v/>
      </c>
      <c r="CG43" s="2" t="str">
        <f t="shared" si="15"/>
        <v/>
      </c>
      <c r="CH43" s="2" t="str">
        <f t="shared" si="15"/>
        <v/>
      </c>
      <c r="CI43" s="2" t="str">
        <f t="shared" si="15"/>
        <v/>
      </c>
      <c r="CJ43" s="2" t="str">
        <f t="shared" si="15"/>
        <v/>
      </c>
      <c r="CK43" s="2" t="str">
        <f t="shared" si="15"/>
        <v/>
      </c>
      <c r="CL43" s="2" t="str">
        <f t="shared" si="15"/>
        <v/>
      </c>
      <c r="CM43" s="2" t="str">
        <f t="shared" si="15"/>
        <v/>
      </c>
      <c r="CN43" s="2" t="str">
        <f t="shared" si="15"/>
        <v/>
      </c>
      <c r="CO43" s="2" t="str">
        <f t="shared" si="15"/>
        <v/>
      </c>
      <c r="CP43" s="2" t="str">
        <f t="shared" si="15"/>
        <v/>
      </c>
      <c r="CQ43" s="2" t="str">
        <f t="shared" si="15"/>
        <v/>
      </c>
      <c r="CR43" s="2" t="str">
        <f t="shared" si="15"/>
        <v/>
      </c>
      <c r="CS43" s="2" t="str">
        <f t="shared" si="15"/>
        <v/>
      </c>
      <c r="CT43" s="2" t="str">
        <f t="shared" si="15"/>
        <v/>
      </c>
      <c r="CV43" s="2">
        <f t="shared" si="16"/>
        <v>37.582683297941351</v>
      </c>
      <c r="CW43" s="2">
        <f t="shared" si="16"/>
        <v>44.758977926290676</v>
      </c>
      <c r="CX43" s="2">
        <f t="shared" si="16"/>
        <v>50.801893029675639</v>
      </c>
      <c r="CY43" s="2">
        <f t="shared" si="16"/>
        <v>56.128661379986916</v>
      </c>
      <c r="CZ43" s="2">
        <f t="shared" si="16"/>
        <v>60.282372089066591</v>
      </c>
      <c r="DA43" s="2">
        <f t="shared" si="16"/>
        <v>62.561931742132359</v>
      </c>
      <c r="DB43" s="2">
        <f t="shared" si="16"/>
        <v>64.812055779509024</v>
      </c>
      <c r="DC43" s="2">
        <f t="shared" si="16"/>
        <v>67.799787628169952</v>
      </c>
      <c r="DD43" s="2">
        <f t="shared" si="16"/>
        <v>68.295020517428398</v>
      </c>
      <c r="DE43" s="2">
        <f t="shared" si="16"/>
        <v>67.858533145597079</v>
      </c>
      <c r="DF43" s="2">
        <f t="shared" si="16"/>
        <v>67.679319715232964</v>
      </c>
      <c r="DG43" s="2">
        <f t="shared" si="16"/>
        <v>69.150123493049577</v>
      </c>
      <c r="DH43" s="2">
        <f t="shared" si="16"/>
        <v>69.64261682973229</v>
      </c>
      <c r="DI43" s="2">
        <f t="shared" si="16"/>
        <v>68.61354821867323</v>
      </c>
      <c r="DJ43" s="2">
        <f t="shared" si="16"/>
        <v>63.107842750740325</v>
      </c>
      <c r="DL43" s="2">
        <f t="shared" si="17"/>
        <v>35.648794916342354</v>
      </c>
      <c r="DM43" s="2">
        <f t="shared" si="17"/>
        <v>44.653826969131252</v>
      </c>
      <c r="DN43" s="2">
        <f t="shared" si="17"/>
        <v>52.983160773401735</v>
      </c>
      <c r="DO43" s="2">
        <f t="shared" si="17"/>
        <v>56.928605484009552</v>
      </c>
      <c r="DP43" s="2">
        <f t="shared" si="17"/>
        <v>61.675239690500071</v>
      </c>
      <c r="DQ43" s="2">
        <f t="shared" si="17"/>
        <v>65.010876859072965</v>
      </c>
      <c r="DR43" s="2">
        <f t="shared" si="17"/>
        <v>69.04661070475106</v>
      </c>
      <c r="DS43" s="2">
        <f t="shared" si="17"/>
        <v>72.158890410323437</v>
      </c>
      <c r="DT43" s="2">
        <f t="shared" si="17"/>
        <v>74.387886494752664</v>
      </c>
      <c r="DU43" s="2">
        <f t="shared" si="17"/>
        <v>73.31793944841516</v>
      </c>
      <c r="DV43" s="2">
        <f t="shared" si="17"/>
        <v>69.10829791964963</v>
      </c>
      <c r="DW43" s="2">
        <f t="shared" si="17"/>
        <v>70.077849406422928</v>
      </c>
      <c r="DX43" s="2">
        <f t="shared" si="17"/>
        <v>68.686414553363988</v>
      </c>
      <c r="DY43" s="2">
        <f t="shared" si="17"/>
        <v>69.417485204827642</v>
      </c>
      <c r="DZ43" s="2">
        <f t="shared" si="17"/>
        <v>63.950832942338565</v>
      </c>
      <c r="EB43" s="2">
        <f t="shared" si="18"/>
        <v>1.3336790375165588E-3</v>
      </c>
      <c r="EC43" s="2">
        <f t="shared" si="18"/>
        <v>5.5727367341457893E-4</v>
      </c>
      <c r="ED43" s="2">
        <f t="shared" si="18"/>
        <v>6.2625778244888451E-4</v>
      </c>
      <c r="EE43" s="2">
        <f t="shared" si="18"/>
        <v>6.5823091476690924E-4</v>
      </c>
      <c r="EF43" s="2">
        <f t="shared" si="18"/>
        <v>7.4121257628220825E-4</v>
      </c>
      <c r="EG43" s="2">
        <f t="shared" si="18"/>
        <v>8.7448423026744912E-4</v>
      </c>
      <c r="EH43" s="2">
        <f t="shared" si="18"/>
        <v>8.6871001865180403E-4</v>
      </c>
      <c r="EI43" s="2">
        <f t="shared" si="18"/>
        <v>8.3186326036620653E-4</v>
      </c>
      <c r="EJ43" s="2">
        <f t="shared" si="18"/>
        <v>8.2474433418945083E-4</v>
      </c>
      <c r="EK43" s="2">
        <f t="shared" si="18"/>
        <v>7.5663180415450895E-4</v>
      </c>
      <c r="EL43" s="2">
        <f t="shared" si="18"/>
        <v>6.9200775348211732E-4</v>
      </c>
      <c r="EM43" s="2">
        <f t="shared" si="18"/>
        <v>6.3810565883616914E-4</v>
      </c>
      <c r="EN43" s="2">
        <f t="shared" si="18"/>
        <v>6.2070995920580202E-4</v>
      </c>
      <c r="EO43" s="2">
        <f t="shared" si="18"/>
        <v>5.9272783653501317E-4</v>
      </c>
      <c r="EP43" s="2">
        <f t="shared" si="18"/>
        <v>5.7218468800116753E-4</v>
      </c>
    </row>
    <row r="44" spans="2:146" x14ac:dyDescent="0.25">
      <c r="B44" s="2">
        <v>22</v>
      </c>
      <c r="C44" s="49">
        <v>36.740699999999997</v>
      </c>
      <c r="D44" s="49">
        <v>42.481000000000002</v>
      </c>
      <c r="E44" s="49">
        <v>48.326999999999998</v>
      </c>
      <c r="F44" s="49">
        <v>53.287999999999997</v>
      </c>
      <c r="G44" s="49">
        <v>56.231000000000002</v>
      </c>
      <c r="H44" s="49">
        <v>61.308</v>
      </c>
      <c r="I44" s="49">
        <v>61.673000000000002</v>
      </c>
      <c r="J44" s="49">
        <v>63.018999999999998</v>
      </c>
      <c r="K44" s="49">
        <v>64.269000000000005</v>
      </c>
      <c r="L44" s="49">
        <v>64.635000000000005</v>
      </c>
      <c r="M44" s="49">
        <v>63.787999999999997</v>
      </c>
      <c r="N44" s="49">
        <v>65.058000000000007</v>
      </c>
      <c r="O44" s="49">
        <v>66.114999999999995</v>
      </c>
      <c r="P44" s="49">
        <v>65.885000000000005</v>
      </c>
      <c r="Q44" s="49">
        <v>59.865000000000002</v>
      </c>
      <c r="T44" s="4">
        <f t="shared" si="11"/>
        <v>37.577410545882742</v>
      </c>
      <c r="U44" s="4">
        <f t="shared" si="11"/>
        <v>44.726619527441798</v>
      </c>
      <c r="V44" s="4">
        <f t="shared" si="11"/>
        <v>50.756043193083556</v>
      </c>
      <c r="W44" s="4" t="e">
        <f t="shared" si="11"/>
        <v>#N/A</v>
      </c>
      <c r="X44" s="4" t="e">
        <f t="shared" si="11"/>
        <v>#N/A</v>
      </c>
      <c r="Y44" s="4">
        <f t="shared" si="11"/>
        <v>62.497301503562682</v>
      </c>
      <c r="Z44" s="4">
        <f t="shared" si="11"/>
        <v>64.747139312927587</v>
      </c>
      <c r="AA44" s="4">
        <f t="shared" si="11"/>
        <v>67.724173824325419</v>
      </c>
      <c r="AB44" s="4">
        <f t="shared" si="11"/>
        <v>68.22119355414695</v>
      </c>
      <c r="AC44" s="4" t="e">
        <f t="shared" si="11"/>
        <v>#N/A</v>
      </c>
      <c r="AD44" s="4" t="e">
        <f t="shared" si="11"/>
        <v>#N/A</v>
      </c>
      <c r="AE44" s="4" t="e">
        <f t="shared" si="11"/>
        <v>#N/A</v>
      </c>
      <c r="AF44" s="4" t="e">
        <f t="shared" si="11"/>
        <v>#N/A</v>
      </c>
      <c r="AG44" s="4" t="e">
        <f t="shared" si="11"/>
        <v>#N/A</v>
      </c>
      <c r="AH44" s="4" t="e">
        <f t="shared" si="11"/>
        <v>#N/A</v>
      </c>
      <c r="AJ44" s="4">
        <f t="shared" si="12"/>
        <v>-0.83671054588274529</v>
      </c>
      <c r="AK44" s="4">
        <f t="shared" si="12"/>
        <v>-2.2456195274417965</v>
      </c>
      <c r="AL44" s="4">
        <f t="shared" si="12"/>
        <v>-2.4290431930835581</v>
      </c>
      <c r="AM44" s="4">
        <f t="shared" si="12"/>
        <v>0</v>
      </c>
      <c r="AN44" s="4">
        <f t="shared" si="12"/>
        <v>0</v>
      </c>
      <c r="AO44" s="4">
        <f t="shared" si="12"/>
        <v>-1.1893015035626817</v>
      </c>
      <c r="AP44" s="4">
        <f t="shared" si="12"/>
        <v>-3.0741393129275849</v>
      </c>
      <c r="AQ44" s="4">
        <f t="shared" si="12"/>
        <v>-4.7051738243254206</v>
      </c>
      <c r="AR44" s="4">
        <f t="shared" si="12"/>
        <v>-3.9521935541469446</v>
      </c>
      <c r="AS44" s="4">
        <f t="shared" si="12"/>
        <v>0</v>
      </c>
      <c r="AT44" s="4">
        <f t="shared" si="12"/>
        <v>0</v>
      </c>
      <c r="AU44" s="4">
        <f t="shared" si="12"/>
        <v>0</v>
      </c>
      <c r="AV44" s="4">
        <f t="shared" si="12"/>
        <v>0</v>
      </c>
      <c r="AW44" s="4">
        <f t="shared" si="12"/>
        <v>0</v>
      </c>
      <c r="AX44" s="4">
        <f t="shared" si="12"/>
        <v>0</v>
      </c>
      <c r="AZ44" s="2">
        <f t="shared" si="13"/>
        <v>37.577410545009464</v>
      </c>
      <c r="BA44" s="2">
        <f t="shared" si="13"/>
        <v>44.726619527440945</v>
      </c>
      <c r="BB44" s="2">
        <f t="shared" si="13"/>
        <v>50.756043193083556</v>
      </c>
      <c r="BC44" s="2" t="e">
        <f t="shared" si="13"/>
        <v>#N/A</v>
      </c>
      <c r="BD44" s="2" t="e">
        <f t="shared" si="13"/>
        <v>#N/A</v>
      </c>
      <c r="BE44" s="2">
        <f t="shared" si="13"/>
        <v>62.497301503562348</v>
      </c>
      <c r="BF44" s="2">
        <f t="shared" si="13"/>
        <v>64.747139312927587</v>
      </c>
      <c r="BG44" s="2">
        <f t="shared" si="13"/>
        <v>67.724173824325419</v>
      </c>
      <c r="BH44" s="2">
        <f t="shared" si="13"/>
        <v>68.22119355414695</v>
      </c>
      <c r="BI44" s="2" t="e">
        <f t="shared" si="13"/>
        <v>#N/A</v>
      </c>
      <c r="BJ44" s="2" t="e">
        <f t="shared" si="13"/>
        <v>#N/A</v>
      </c>
      <c r="BK44" s="2" t="e">
        <f t="shared" si="13"/>
        <v>#N/A</v>
      </c>
      <c r="BL44" s="2" t="e">
        <f t="shared" si="13"/>
        <v>#N/A</v>
      </c>
      <c r="BM44" s="2" t="e">
        <f t="shared" si="13"/>
        <v>#N/A</v>
      </c>
      <c r="BN44" s="2" t="e">
        <f t="shared" si="13"/>
        <v>#N/A</v>
      </c>
      <c r="BP44" s="2">
        <f t="shared" si="14"/>
        <v>36.740699999999997</v>
      </c>
      <c r="BQ44" s="2">
        <f t="shared" si="14"/>
        <v>42.481000000000002</v>
      </c>
      <c r="BR44" s="2">
        <f t="shared" si="14"/>
        <v>48.326999999999998</v>
      </c>
      <c r="BS44" s="2" t="str">
        <f t="shared" si="14"/>
        <v/>
      </c>
      <c r="BT44" s="2" t="str">
        <f t="shared" si="14"/>
        <v/>
      </c>
      <c r="BU44" s="2">
        <f t="shared" si="14"/>
        <v>61.308</v>
      </c>
      <c r="BV44" s="2">
        <f t="shared" si="14"/>
        <v>61.673000000000002</v>
      </c>
      <c r="BW44" s="2">
        <f t="shared" si="14"/>
        <v>63.018999999999998</v>
      </c>
      <c r="BX44" s="2">
        <f t="shared" si="14"/>
        <v>64.269000000000005</v>
      </c>
      <c r="BY44" s="2" t="str">
        <f t="shared" si="14"/>
        <v/>
      </c>
      <c r="BZ44" s="2" t="str">
        <f t="shared" si="14"/>
        <v/>
      </c>
      <c r="CA44" s="2" t="str">
        <f t="shared" si="14"/>
        <v/>
      </c>
      <c r="CB44" s="2" t="str">
        <f t="shared" si="14"/>
        <v/>
      </c>
      <c r="CC44" s="2" t="str">
        <f t="shared" si="14"/>
        <v/>
      </c>
      <c r="CD44" s="2" t="str">
        <f t="shared" si="14"/>
        <v/>
      </c>
      <c r="CF44" s="2" t="str">
        <f t="shared" si="15"/>
        <v/>
      </c>
      <c r="CG44" s="2" t="str">
        <f t="shared" si="15"/>
        <v/>
      </c>
      <c r="CH44" s="2" t="str">
        <f t="shared" si="15"/>
        <v/>
      </c>
      <c r="CI44" s="2" t="str">
        <f t="shared" si="15"/>
        <v/>
      </c>
      <c r="CJ44" s="2" t="str">
        <f t="shared" si="15"/>
        <v/>
      </c>
      <c r="CK44" s="2" t="str">
        <f t="shared" si="15"/>
        <v/>
      </c>
      <c r="CL44" s="2" t="str">
        <f t="shared" si="15"/>
        <v/>
      </c>
      <c r="CM44" s="2" t="str">
        <f t="shared" si="15"/>
        <v/>
      </c>
      <c r="CN44" s="2" t="str">
        <f t="shared" si="15"/>
        <v/>
      </c>
      <c r="CO44" s="2" t="str">
        <f t="shared" si="15"/>
        <v/>
      </c>
      <c r="CP44" s="2" t="str">
        <f t="shared" si="15"/>
        <v/>
      </c>
      <c r="CQ44" s="2" t="str">
        <f t="shared" si="15"/>
        <v/>
      </c>
      <c r="CR44" s="2" t="str">
        <f t="shared" si="15"/>
        <v/>
      </c>
      <c r="CS44" s="2" t="str">
        <f t="shared" si="15"/>
        <v/>
      </c>
      <c r="CT44" s="2" t="str">
        <f t="shared" si="15"/>
        <v/>
      </c>
      <c r="CV44" s="2">
        <f t="shared" si="16"/>
        <v>37.580279240915843</v>
      </c>
      <c r="CW44" s="2">
        <f t="shared" si="16"/>
        <v>44.726698833102517</v>
      </c>
      <c r="CX44" s="2">
        <f t="shared" si="16"/>
        <v>50.754571666980361</v>
      </c>
      <c r="CY44" s="2">
        <f t="shared" si="16"/>
        <v>56.060430440063527</v>
      </c>
      <c r="CZ44" s="2">
        <f t="shared" si="16"/>
        <v>60.206400576338233</v>
      </c>
      <c r="DA44" s="2">
        <f t="shared" si="16"/>
        <v>62.494988926472594</v>
      </c>
      <c r="DB44" s="2">
        <f t="shared" si="16"/>
        <v>64.743156943563733</v>
      </c>
      <c r="DC44" s="2">
        <f t="shared" si="16"/>
        <v>67.720250342087965</v>
      </c>
      <c r="DD44" s="2">
        <f t="shared" si="16"/>
        <v>68.215752365964164</v>
      </c>
      <c r="DE44" s="2">
        <f t="shared" si="16"/>
        <v>67.793768247202976</v>
      </c>
      <c r="DF44" s="2">
        <f t="shared" si="16"/>
        <v>67.598771973664</v>
      </c>
      <c r="DG44" s="2">
        <f t="shared" si="16"/>
        <v>69.054572610407178</v>
      </c>
      <c r="DH44" s="2">
        <f t="shared" si="16"/>
        <v>69.524972210898213</v>
      </c>
      <c r="DI44" s="2">
        <f t="shared" si="16"/>
        <v>68.513203796836621</v>
      </c>
      <c r="DJ44" s="2">
        <f t="shared" si="16"/>
        <v>63.044663964583762</v>
      </c>
      <c r="DL44" s="2">
        <f t="shared" si="17"/>
        <v>35.618324132318264</v>
      </c>
      <c r="DM44" s="2">
        <f t="shared" si="17"/>
        <v>44.596903518696607</v>
      </c>
      <c r="DN44" s="2">
        <f t="shared" si="17"/>
        <v>52.897664944131478</v>
      </c>
      <c r="DO44" s="2">
        <f t="shared" si="17"/>
        <v>56.840878670409928</v>
      </c>
      <c r="DP44" s="2">
        <f t="shared" si="17"/>
        <v>61.573938028370826</v>
      </c>
      <c r="DQ44" s="2">
        <f t="shared" si="17"/>
        <v>64.907008767709897</v>
      </c>
      <c r="DR44" s="2">
        <f t="shared" si="17"/>
        <v>68.924377775360071</v>
      </c>
      <c r="DS44" s="2">
        <f t="shared" si="17"/>
        <v>72.022093779783233</v>
      </c>
      <c r="DT44" s="2">
        <f t="shared" si="17"/>
        <v>74.233153462454794</v>
      </c>
      <c r="DU44" s="2">
        <f t="shared" si="17"/>
        <v>73.169139215105915</v>
      </c>
      <c r="DV44" s="2">
        <f t="shared" si="17"/>
        <v>68.991625856986445</v>
      </c>
      <c r="DW44" s="2">
        <f t="shared" si="17"/>
        <v>69.946899943243636</v>
      </c>
      <c r="DX44" s="2">
        <f t="shared" si="17"/>
        <v>68.546841959563011</v>
      </c>
      <c r="DY44" s="2">
        <f t="shared" si="17"/>
        <v>69.270077247156209</v>
      </c>
      <c r="DZ44" s="2">
        <f t="shared" si="17"/>
        <v>63.831876281022346</v>
      </c>
      <c r="EB44" s="2">
        <f t="shared" si="18"/>
        <v>1.462161847539415E-3</v>
      </c>
      <c r="EC44" s="2">
        <f t="shared" si="18"/>
        <v>6.1100558161600153E-4</v>
      </c>
      <c r="ED44" s="2">
        <f t="shared" si="18"/>
        <v>6.8663651688996889E-4</v>
      </c>
      <c r="EE44" s="2">
        <f t="shared" si="18"/>
        <v>7.2169001519446297E-4</v>
      </c>
      <c r="EF44" s="2">
        <f t="shared" si="18"/>
        <v>8.1266531421128976E-4</v>
      </c>
      <c r="EG44" s="2">
        <f t="shared" si="18"/>
        <v>9.587720010492928E-4</v>
      </c>
      <c r="EH44" s="2">
        <f t="shared" si="18"/>
        <v>9.5244176857757913E-4</v>
      </c>
      <c r="EI44" s="2">
        <f t="shared" si="18"/>
        <v>9.1204672933366628E-4</v>
      </c>
      <c r="EJ44" s="2">
        <f t="shared" si="18"/>
        <v>9.0424222941674394E-4</v>
      </c>
      <c r="EK44" s="2">
        <f t="shared" si="18"/>
        <v>8.2956971844235948E-4</v>
      </c>
      <c r="EL44" s="2">
        <f t="shared" si="18"/>
        <v>7.5872075828060177E-4</v>
      </c>
      <c r="EM44" s="2">
        <f t="shared" si="18"/>
        <v>6.9962587048404351E-4</v>
      </c>
      <c r="EN44" s="2">
        <f t="shared" si="18"/>
        <v>6.8055418142645545E-4</v>
      </c>
      <c r="EO44" s="2">
        <f t="shared" si="18"/>
        <v>6.4987598564645536E-4</v>
      </c>
      <c r="EP44" s="2">
        <f t="shared" si="18"/>
        <v>6.2735340255297444E-4</v>
      </c>
    </row>
    <row r="45" spans="2:146" x14ac:dyDescent="0.25">
      <c r="B45" s="2">
        <v>23</v>
      </c>
      <c r="C45" s="49">
        <v>37.463000000000001</v>
      </c>
      <c r="D45" s="49">
        <v>43.832999999999998</v>
      </c>
      <c r="E45" s="49">
        <v>49.75</v>
      </c>
      <c r="F45" s="49">
        <v>52.268999999999998</v>
      </c>
      <c r="G45" s="49">
        <v>54.884999999999998</v>
      </c>
      <c r="H45" s="49">
        <v>59.615000000000002</v>
      </c>
      <c r="I45" s="49">
        <v>61.615000000000002</v>
      </c>
      <c r="J45" s="49">
        <v>64.441999999999993</v>
      </c>
      <c r="K45" s="49">
        <v>64.730999999999995</v>
      </c>
      <c r="L45" s="49">
        <v>63.634999999999998</v>
      </c>
      <c r="M45" s="49">
        <v>64.730999999999995</v>
      </c>
      <c r="N45" s="49">
        <v>65.364999999999995</v>
      </c>
      <c r="O45" s="49">
        <v>66.537999999999997</v>
      </c>
      <c r="P45" s="49">
        <v>65.346000000000004</v>
      </c>
      <c r="Q45" s="49">
        <v>60.558</v>
      </c>
      <c r="T45" s="4">
        <f t="shared" si="11"/>
        <v>37.574685177274873</v>
      </c>
      <c r="U45" s="4">
        <f t="shared" si="11"/>
        <v>44.694316278495378</v>
      </c>
      <c r="V45" s="4">
        <f t="shared" si="11"/>
        <v>50.708834954728857</v>
      </c>
      <c r="W45" s="4" t="e">
        <f t="shared" si="11"/>
        <v>#N/A</v>
      </c>
      <c r="X45" s="4">
        <f t="shared" si="11"/>
        <v>60.131624970235194</v>
      </c>
      <c r="Y45" s="4">
        <f t="shared" si="11"/>
        <v>62.430542751699605</v>
      </c>
      <c r="Z45" s="4">
        <f t="shared" si="11"/>
        <v>64.678568594224032</v>
      </c>
      <c r="AA45" s="4">
        <f t="shared" si="11"/>
        <v>67.644957433660636</v>
      </c>
      <c r="AB45" s="4">
        <f t="shared" si="11"/>
        <v>68.1423750227288</v>
      </c>
      <c r="AC45" s="4">
        <f t="shared" si="11"/>
        <v>67.733815989549612</v>
      </c>
      <c r="AD45" s="4" t="e">
        <f t="shared" si="11"/>
        <v>#N/A</v>
      </c>
      <c r="AE45" s="4" t="e">
        <f t="shared" si="11"/>
        <v>#N/A</v>
      </c>
      <c r="AF45" s="4" t="e">
        <f t="shared" si="11"/>
        <v>#N/A</v>
      </c>
      <c r="AG45" s="4" t="e">
        <f t="shared" si="11"/>
        <v>#N/A</v>
      </c>
      <c r="AH45" s="4">
        <f t="shared" si="11"/>
        <v>62.981988286607454</v>
      </c>
      <c r="AJ45" s="4">
        <f t="shared" si="12"/>
        <v>-0.11168517727487171</v>
      </c>
      <c r="AK45" s="4">
        <f t="shared" si="12"/>
        <v>-0.86131627849538006</v>
      </c>
      <c r="AL45" s="4">
        <f t="shared" si="12"/>
        <v>-0.95883495472885727</v>
      </c>
      <c r="AM45" s="4">
        <f t="shared" si="12"/>
        <v>0</v>
      </c>
      <c r="AN45" s="4">
        <f t="shared" si="12"/>
        <v>-5.2466249702351959</v>
      </c>
      <c r="AO45" s="4">
        <f t="shared" si="12"/>
        <v>-2.8155427516996028</v>
      </c>
      <c r="AP45" s="4">
        <f t="shared" si="12"/>
        <v>-3.0635685942240301</v>
      </c>
      <c r="AQ45" s="4">
        <f t="shared" si="12"/>
        <v>-3.202957433660643</v>
      </c>
      <c r="AR45" s="4">
        <f t="shared" si="12"/>
        <v>-3.4113750227288051</v>
      </c>
      <c r="AS45" s="4">
        <f t="shared" si="12"/>
        <v>-4.0988159895496139</v>
      </c>
      <c r="AT45" s="4">
        <f t="shared" si="12"/>
        <v>0</v>
      </c>
      <c r="AU45" s="4">
        <f t="shared" si="12"/>
        <v>0</v>
      </c>
      <c r="AV45" s="4">
        <f t="shared" si="12"/>
        <v>0</v>
      </c>
      <c r="AW45" s="4">
        <f t="shared" si="12"/>
        <v>0</v>
      </c>
      <c r="AX45" s="4">
        <f t="shared" si="12"/>
        <v>-2.4239882866074538</v>
      </c>
      <c r="AZ45" s="2">
        <f t="shared" si="13"/>
        <v>37.574685174002894</v>
      </c>
      <c r="BA45" s="2">
        <f t="shared" si="13"/>
        <v>44.694316278491485</v>
      </c>
      <c r="BB45" s="2">
        <f t="shared" si="13"/>
        <v>50.708834954728836</v>
      </c>
      <c r="BC45" s="2" t="e">
        <f t="shared" si="13"/>
        <v>#N/A</v>
      </c>
      <c r="BD45" s="2">
        <f t="shared" si="13"/>
        <v>60.131624970235194</v>
      </c>
      <c r="BE45" s="2">
        <f t="shared" si="13"/>
        <v>62.430542751697502</v>
      </c>
      <c r="BF45" s="2">
        <f t="shared" si="13"/>
        <v>64.678568594224004</v>
      </c>
      <c r="BG45" s="2">
        <f t="shared" si="13"/>
        <v>67.644957433660622</v>
      </c>
      <c r="BH45" s="2">
        <f t="shared" si="13"/>
        <v>68.142375022728785</v>
      </c>
      <c r="BI45" s="2">
        <f t="shared" si="13"/>
        <v>67.733815989549612</v>
      </c>
      <c r="BJ45" s="2" t="e">
        <f t="shared" si="13"/>
        <v>#N/A</v>
      </c>
      <c r="BK45" s="2" t="e">
        <f t="shared" si="13"/>
        <v>#N/A</v>
      </c>
      <c r="BL45" s="2" t="e">
        <f t="shared" si="13"/>
        <v>#N/A</v>
      </c>
      <c r="BM45" s="2" t="e">
        <f t="shared" si="13"/>
        <v>#N/A</v>
      </c>
      <c r="BN45" s="2">
        <f t="shared" si="13"/>
        <v>62.981988286607454</v>
      </c>
      <c r="BP45" s="2">
        <f t="shared" si="14"/>
        <v>37.463000000000001</v>
      </c>
      <c r="BQ45" s="2">
        <f t="shared" si="14"/>
        <v>43.832999999999998</v>
      </c>
      <c r="BR45" s="2">
        <f t="shared" si="14"/>
        <v>49.75</v>
      </c>
      <c r="BS45" s="2" t="str">
        <f t="shared" si="14"/>
        <v/>
      </c>
      <c r="BT45" s="2">
        <f t="shared" si="14"/>
        <v>54.884999999999998</v>
      </c>
      <c r="BU45" s="2">
        <f t="shared" si="14"/>
        <v>59.615000000000002</v>
      </c>
      <c r="BV45" s="2">
        <f t="shared" si="14"/>
        <v>61.615000000000002</v>
      </c>
      <c r="BW45" s="2">
        <f t="shared" si="14"/>
        <v>64.441999999999993</v>
      </c>
      <c r="BX45" s="2">
        <f t="shared" si="14"/>
        <v>64.730999999999995</v>
      </c>
      <c r="BY45" s="2">
        <f t="shared" si="14"/>
        <v>63.634999999999998</v>
      </c>
      <c r="BZ45" s="2" t="str">
        <f t="shared" si="14"/>
        <v/>
      </c>
      <c r="CA45" s="2" t="str">
        <f t="shared" si="14"/>
        <v/>
      </c>
      <c r="CB45" s="2" t="str">
        <f t="shared" si="14"/>
        <v/>
      </c>
      <c r="CC45" s="2" t="str">
        <f t="shared" si="14"/>
        <v/>
      </c>
      <c r="CD45" s="2">
        <f t="shared" si="14"/>
        <v>60.558</v>
      </c>
      <c r="CF45" s="2" t="str">
        <f t="shared" si="15"/>
        <v/>
      </c>
      <c r="CG45" s="2" t="str">
        <f t="shared" si="15"/>
        <v/>
      </c>
      <c r="CH45" s="2" t="str">
        <f t="shared" si="15"/>
        <v/>
      </c>
      <c r="CI45" s="2" t="str">
        <f t="shared" si="15"/>
        <v/>
      </c>
      <c r="CJ45" s="2" t="str">
        <f t="shared" si="15"/>
        <v/>
      </c>
      <c r="CK45" s="2" t="str">
        <f t="shared" si="15"/>
        <v/>
      </c>
      <c r="CL45" s="2" t="str">
        <f t="shared" si="15"/>
        <v/>
      </c>
      <c r="CM45" s="2" t="str">
        <f t="shared" si="15"/>
        <v/>
      </c>
      <c r="CN45" s="2" t="str">
        <f t="shared" si="15"/>
        <v/>
      </c>
      <c r="CO45" s="2" t="str">
        <f t="shared" si="15"/>
        <v/>
      </c>
      <c r="CP45" s="2" t="str">
        <f t="shared" si="15"/>
        <v/>
      </c>
      <c r="CQ45" s="2" t="str">
        <f t="shared" si="15"/>
        <v/>
      </c>
      <c r="CR45" s="2" t="str">
        <f t="shared" si="15"/>
        <v/>
      </c>
      <c r="CS45" s="2" t="str">
        <f t="shared" si="15"/>
        <v/>
      </c>
      <c r="CT45" s="2" t="str">
        <f t="shared" si="15"/>
        <v/>
      </c>
      <c r="CV45" s="2">
        <f t="shared" si="16"/>
        <v>37.577875183890328</v>
      </c>
      <c r="CW45" s="2">
        <f t="shared" si="16"/>
        <v>44.694419739914366</v>
      </c>
      <c r="CX45" s="2">
        <f t="shared" si="16"/>
        <v>50.70725030428509</v>
      </c>
      <c r="CY45" s="2">
        <f t="shared" si="16"/>
        <v>55.992199500140146</v>
      </c>
      <c r="CZ45" s="2">
        <f t="shared" si="16"/>
        <v>60.130429063609881</v>
      </c>
      <c r="DA45" s="2">
        <f t="shared" si="16"/>
        <v>62.428046110812829</v>
      </c>
      <c r="DB45" s="2">
        <f t="shared" si="16"/>
        <v>64.674258107618442</v>
      </c>
      <c r="DC45" s="2">
        <f t="shared" si="16"/>
        <v>67.640713056005978</v>
      </c>
      <c r="DD45" s="2">
        <f t="shared" si="16"/>
        <v>68.136484214499916</v>
      </c>
      <c r="DE45" s="2">
        <f t="shared" si="16"/>
        <v>67.729003348808888</v>
      </c>
      <c r="DF45" s="2">
        <f t="shared" si="16"/>
        <v>67.518224232095037</v>
      </c>
      <c r="DG45" s="2">
        <f t="shared" si="16"/>
        <v>68.959021727764792</v>
      </c>
      <c r="DH45" s="2">
        <f t="shared" si="16"/>
        <v>69.407327592064135</v>
      </c>
      <c r="DI45" s="2">
        <f t="shared" si="16"/>
        <v>68.412859375000011</v>
      </c>
      <c r="DJ45" s="2">
        <f t="shared" si="16"/>
        <v>62.981485178427199</v>
      </c>
      <c r="DL45" s="2">
        <f t="shared" si="17"/>
        <v>35.587853348294175</v>
      </c>
      <c r="DM45" s="2">
        <f t="shared" si="17"/>
        <v>44.539980068261954</v>
      </c>
      <c r="DN45" s="2">
        <f t="shared" si="17"/>
        <v>52.812169114861213</v>
      </c>
      <c r="DO45" s="2">
        <f t="shared" si="17"/>
        <v>56.753151856810305</v>
      </c>
      <c r="DP45" s="2">
        <f t="shared" si="17"/>
        <v>61.472636366241581</v>
      </c>
      <c r="DQ45" s="2">
        <f t="shared" si="17"/>
        <v>64.803140676346842</v>
      </c>
      <c r="DR45" s="2">
        <f t="shared" si="17"/>
        <v>68.802144845969082</v>
      </c>
      <c r="DS45" s="2">
        <f t="shared" si="17"/>
        <v>71.88529714924303</v>
      </c>
      <c r="DT45" s="2">
        <f t="shared" si="17"/>
        <v>74.078420430156925</v>
      </c>
      <c r="DU45" s="2">
        <f t="shared" si="17"/>
        <v>73.020338981796669</v>
      </c>
      <c r="DV45" s="2">
        <f t="shared" si="17"/>
        <v>68.874953794323261</v>
      </c>
      <c r="DW45" s="2">
        <f t="shared" si="17"/>
        <v>69.81595048006433</v>
      </c>
      <c r="DX45" s="2">
        <f t="shared" si="17"/>
        <v>68.407269365762033</v>
      </c>
      <c r="DY45" s="2">
        <f t="shared" si="17"/>
        <v>69.122669289484776</v>
      </c>
      <c r="DZ45" s="2">
        <f t="shared" si="17"/>
        <v>63.712919619706135</v>
      </c>
      <c r="EB45" s="2">
        <f t="shared" si="18"/>
        <v>1.6030024547328795E-3</v>
      </c>
      <c r="EC45" s="2">
        <f t="shared" si="18"/>
        <v>6.6991480734577592E-4</v>
      </c>
      <c r="ED45" s="2">
        <f t="shared" si="18"/>
        <v>7.5283209774253915E-4</v>
      </c>
      <c r="EE45" s="2">
        <f t="shared" si="18"/>
        <v>7.9126227253911599E-4</v>
      </c>
      <c r="EF45" s="2">
        <f t="shared" si="18"/>
        <v>8.9099993940440828E-4</v>
      </c>
      <c r="EG45" s="2">
        <f t="shared" si="18"/>
        <v>1.0511753598788027E-3</v>
      </c>
      <c r="EH45" s="2">
        <f t="shared" si="18"/>
        <v>1.0442356776672102E-3</v>
      </c>
      <c r="EI45" s="2">
        <f t="shared" si="18"/>
        <v>9.9995136423441456E-4</v>
      </c>
      <c r="EJ45" s="2">
        <f t="shared" si="18"/>
        <v>9.9139539959059949E-4</v>
      </c>
      <c r="EK45" s="2">
        <f t="shared" si="18"/>
        <v>9.0953231367923645E-4</v>
      </c>
      <c r="EL45" s="2">
        <f t="shared" si="18"/>
        <v>8.318598762645298E-4</v>
      </c>
      <c r="EM45" s="2">
        <f t="shared" si="18"/>
        <v>7.6707273607548013E-4</v>
      </c>
      <c r="EN45" s="2">
        <f t="shared" si="18"/>
        <v>7.4616382912609178E-4</v>
      </c>
      <c r="EO45" s="2">
        <f t="shared" si="18"/>
        <v>7.1253017362679454E-4</v>
      </c>
      <c r="EP45" s="2">
        <f t="shared" si="18"/>
        <v>6.8783769516308514E-4</v>
      </c>
    </row>
    <row r="46" spans="2:146" x14ac:dyDescent="0.25">
      <c r="B46" s="2">
        <v>24</v>
      </c>
      <c r="C46" s="49">
        <v>37.185200000000002</v>
      </c>
      <c r="D46" s="49">
        <v>44.777999999999999</v>
      </c>
      <c r="E46" s="49">
        <v>48.018999999999998</v>
      </c>
      <c r="F46" s="49">
        <v>53.808</v>
      </c>
      <c r="G46" s="49">
        <v>56.25</v>
      </c>
      <c r="H46" s="49">
        <v>58.962000000000003</v>
      </c>
      <c r="I46" s="49">
        <v>60.962000000000003</v>
      </c>
      <c r="J46" s="49">
        <v>64.519000000000005</v>
      </c>
      <c r="K46" s="49">
        <v>64.519000000000005</v>
      </c>
      <c r="L46" s="49">
        <v>63.481000000000002</v>
      </c>
      <c r="M46" s="49">
        <v>64.019000000000005</v>
      </c>
      <c r="N46" s="49">
        <v>64.864999999999995</v>
      </c>
      <c r="O46" s="49">
        <v>65</v>
      </c>
      <c r="P46" s="49">
        <v>64.423000000000002</v>
      </c>
      <c r="Q46" s="49">
        <v>60.404000000000003</v>
      </c>
      <c r="T46" s="4">
        <f t="shared" si="11"/>
        <v>37.571924579215249</v>
      </c>
      <c r="U46" s="4">
        <f t="shared" si="11"/>
        <v>44.662009109612448</v>
      </c>
      <c r="V46" s="4">
        <f t="shared" si="11"/>
        <v>50.661634840700216</v>
      </c>
      <c r="W46" s="4">
        <f t="shared" si="11"/>
        <v>55.924611800113084</v>
      </c>
      <c r="X46" s="4">
        <f t="shared" si="11"/>
        <v>60.055743979243189</v>
      </c>
      <c r="Y46" s="4">
        <f t="shared" si="11"/>
        <v>62.363797974441702</v>
      </c>
      <c r="Z46" s="4">
        <f t="shared" si="11"/>
        <v>64.610024089731041</v>
      </c>
      <c r="AA46" s="4">
        <f t="shared" si="11"/>
        <v>67.565766414033845</v>
      </c>
      <c r="AB46" s="4">
        <f t="shared" si="11"/>
        <v>68.063592562313133</v>
      </c>
      <c r="AC46" s="4">
        <f t="shared" si="11"/>
        <v>67.669431143437535</v>
      </c>
      <c r="AD46" s="4" t="e">
        <f t="shared" si="11"/>
        <v>#N/A</v>
      </c>
      <c r="AE46" s="4">
        <f t="shared" si="11"/>
        <v>68.864161765379492</v>
      </c>
      <c r="AF46" s="4">
        <f t="shared" si="11"/>
        <v>69.2888468929862</v>
      </c>
      <c r="AG46" s="4" t="e">
        <f t="shared" si="11"/>
        <v>#N/A</v>
      </c>
      <c r="AH46" s="4">
        <f t="shared" si="11"/>
        <v>62.918815937986821</v>
      </c>
      <c r="AJ46" s="4">
        <f t="shared" si="12"/>
        <v>-0.38672457921524739</v>
      </c>
      <c r="AK46" s="4">
        <f t="shared" si="12"/>
        <v>0.11599089038755039</v>
      </c>
      <c r="AL46" s="4">
        <f t="shared" si="12"/>
        <v>-2.642634840700218</v>
      </c>
      <c r="AM46" s="4">
        <f t="shared" si="12"/>
        <v>-2.116611800113084</v>
      </c>
      <c r="AN46" s="4">
        <f t="shared" si="12"/>
        <v>-3.8057439792431893</v>
      </c>
      <c r="AO46" s="4">
        <f t="shared" si="12"/>
        <v>-3.4017979744416991</v>
      </c>
      <c r="AP46" s="4">
        <f t="shared" si="12"/>
        <v>-3.6480240897310381</v>
      </c>
      <c r="AQ46" s="4">
        <f t="shared" si="12"/>
        <v>-3.04676641403384</v>
      </c>
      <c r="AR46" s="4">
        <f t="shared" si="12"/>
        <v>-3.5445925623131274</v>
      </c>
      <c r="AS46" s="4">
        <f t="shared" si="12"/>
        <v>-4.1884311434375334</v>
      </c>
      <c r="AT46" s="4">
        <f t="shared" si="12"/>
        <v>0</v>
      </c>
      <c r="AU46" s="4">
        <f t="shared" si="12"/>
        <v>-3.9991617653794975</v>
      </c>
      <c r="AV46" s="4">
        <f t="shared" si="12"/>
        <v>-4.2888468929862</v>
      </c>
      <c r="AW46" s="4">
        <f t="shared" si="12"/>
        <v>0</v>
      </c>
      <c r="AX46" s="4">
        <f t="shared" si="12"/>
        <v>-2.5148159379868176</v>
      </c>
      <c r="AZ46" s="2">
        <f t="shared" si="13"/>
        <v>37.571924567384251</v>
      </c>
      <c r="BA46" s="2">
        <f t="shared" si="13"/>
        <v>44.662009109595232</v>
      </c>
      <c r="BB46" s="2">
        <f t="shared" si="13"/>
        <v>50.661634840700088</v>
      </c>
      <c r="BC46" s="2">
        <f t="shared" si="13"/>
        <v>55.924611800113084</v>
      </c>
      <c r="BD46" s="2">
        <f t="shared" si="13"/>
        <v>60.055743979243182</v>
      </c>
      <c r="BE46" s="2">
        <f t="shared" si="13"/>
        <v>62.363797974429083</v>
      </c>
      <c r="BF46" s="2">
        <f t="shared" si="13"/>
        <v>64.610024089730857</v>
      </c>
      <c r="BG46" s="2">
        <f t="shared" si="13"/>
        <v>67.565766414033774</v>
      </c>
      <c r="BH46" s="2">
        <f t="shared" si="13"/>
        <v>68.063592562313005</v>
      </c>
      <c r="BI46" s="2">
        <f t="shared" si="13"/>
        <v>67.669431143437521</v>
      </c>
      <c r="BJ46" s="2" t="e">
        <f t="shared" si="13"/>
        <v>#N/A</v>
      </c>
      <c r="BK46" s="2">
        <f t="shared" si="13"/>
        <v>68.864161765379492</v>
      </c>
      <c r="BL46" s="2">
        <f t="shared" si="13"/>
        <v>69.2888468929862</v>
      </c>
      <c r="BM46" s="2" t="e">
        <f t="shared" si="13"/>
        <v>#N/A</v>
      </c>
      <c r="BN46" s="2">
        <f t="shared" si="13"/>
        <v>62.918815937986821</v>
      </c>
      <c r="BP46" s="2">
        <f t="shared" si="14"/>
        <v>37.185200000000002</v>
      </c>
      <c r="BQ46" s="2">
        <f t="shared" si="14"/>
        <v>44.777999999999999</v>
      </c>
      <c r="BR46" s="2">
        <f t="shared" si="14"/>
        <v>48.018999999999998</v>
      </c>
      <c r="BS46" s="2">
        <f t="shared" si="14"/>
        <v>53.808</v>
      </c>
      <c r="BT46" s="2">
        <f t="shared" si="14"/>
        <v>56.25</v>
      </c>
      <c r="BU46" s="2">
        <f t="shared" si="14"/>
        <v>58.962000000000003</v>
      </c>
      <c r="BV46" s="2">
        <f t="shared" si="14"/>
        <v>60.962000000000003</v>
      </c>
      <c r="BW46" s="2">
        <f t="shared" si="14"/>
        <v>64.519000000000005</v>
      </c>
      <c r="BX46" s="2">
        <f t="shared" si="14"/>
        <v>64.519000000000005</v>
      </c>
      <c r="BY46" s="2">
        <f t="shared" si="14"/>
        <v>63.481000000000002</v>
      </c>
      <c r="BZ46" s="2" t="str">
        <f t="shared" si="14"/>
        <v/>
      </c>
      <c r="CA46" s="2">
        <f t="shared" si="14"/>
        <v>64.864999999999995</v>
      </c>
      <c r="CB46" s="2">
        <f t="shared" si="14"/>
        <v>65</v>
      </c>
      <c r="CC46" s="2" t="str">
        <f t="shared" si="14"/>
        <v/>
      </c>
      <c r="CD46" s="2">
        <f t="shared" si="14"/>
        <v>60.404000000000003</v>
      </c>
      <c r="CF46" s="2" t="str">
        <f t="shared" si="15"/>
        <v/>
      </c>
      <c r="CG46" s="2" t="str">
        <f t="shared" si="15"/>
        <v/>
      </c>
      <c r="CH46" s="2" t="str">
        <f t="shared" si="15"/>
        <v/>
      </c>
      <c r="CI46" s="2" t="str">
        <f t="shared" si="15"/>
        <v/>
      </c>
      <c r="CJ46" s="2" t="str">
        <f t="shared" si="15"/>
        <v/>
      </c>
      <c r="CK46" s="2" t="str">
        <f t="shared" si="15"/>
        <v/>
      </c>
      <c r="CL46" s="2" t="str">
        <f t="shared" si="15"/>
        <v/>
      </c>
      <c r="CM46" s="2" t="str">
        <f t="shared" si="15"/>
        <v/>
      </c>
      <c r="CN46" s="2" t="str">
        <f t="shared" si="15"/>
        <v/>
      </c>
      <c r="CO46" s="2" t="str">
        <f t="shared" si="15"/>
        <v/>
      </c>
      <c r="CP46" s="2" t="str">
        <f t="shared" si="15"/>
        <v/>
      </c>
      <c r="CQ46" s="2" t="str">
        <f t="shared" si="15"/>
        <v/>
      </c>
      <c r="CR46" s="2" t="str">
        <f t="shared" si="15"/>
        <v/>
      </c>
      <c r="CS46" s="2" t="str">
        <f t="shared" si="15"/>
        <v/>
      </c>
      <c r="CT46" s="2" t="str">
        <f t="shared" si="15"/>
        <v/>
      </c>
      <c r="CV46" s="2">
        <f t="shared" si="16"/>
        <v>37.575471126864819</v>
      </c>
      <c r="CW46" s="2">
        <f t="shared" si="16"/>
        <v>44.662140646726208</v>
      </c>
      <c r="CX46" s="2">
        <f t="shared" si="16"/>
        <v>50.659928941589811</v>
      </c>
      <c r="CY46" s="2">
        <f t="shared" si="16"/>
        <v>55.923968560216757</v>
      </c>
      <c r="CZ46" s="2">
        <f t="shared" si="16"/>
        <v>60.054457550881523</v>
      </c>
      <c r="DA46" s="2">
        <f t="shared" si="16"/>
        <v>62.361103295153065</v>
      </c>
      <c r="DB46" s="2">
        <f t="shared" si="16"/>
        <v>64.605359271673166</v>
      </c>
      <c r="DC46" s="2">
        <f t="shared" si="16"/>
        <v>67.561175769923977</v>
      </c>
      <c r="DD46" s="2">
        <f t="shared" si="16"/>
        <v>68.057216063035682</v>
      </c>
      <c r="DE46" s="2">
        <f t="shared" si="16"/>
        <v>67.664238450414786</v>
      </c>
      <c r="DF46" s="2">
        <f t="shared" si="16"/>
        <v>67.437676490526073</v>
      </c>
      <c r="DG46" s="2">
        <f t="shared" si="16"/>
        <v>68.863470845122393</v>
      </c>
      <c r="DH46" s="2">
        <f t="shared" si="16"/>
        <v>69.289682973230057</v>
      </c>
      <c r="DI46" s="2">
        <f t="shared" si="16"/>
        <v>68.312514953163401</v>
      </c>
      <c r="DJ46" s="2">
        <f t="shared" si="16"/>
        <v>62.918306392270644</v>
      </c>
      <c r="DL46" s="2">
        <f t="shared" si="17"/>
        <v>35.557382564270085</v>
      </c>
      <c r="DM46" s="2">
        <f t="shared" si="17"/>
        <v>44.483056617827302</v>
      </c>
      <c r="DN46" s="2">
        <f t="shared" si="17"/>
        <v>52.726673285590948</v>
      </c>
      <c r="DO46" s="2">
        <f t="shared" si="17"/>
        <v>56.665425043210682</v>
      </c>
      <c r="DP46" s="2">
        <f t="shared" si="17"/>
        <v>61.371334704112336</v>
      </c>
      <c r="DQ46" s="2">
        <f t="shared" si="17"/>
        <v>64.699272584983788</v>
      </c>
      <c r="DR46" s="2">
        <f t="shared" si="17"/>
        <v>68.679911916578092</v>
      </c>
      <c r="DS46" s="2">
        <f t="shared" si="17"/>
        <v>71.748500518702812</v>
      </c>
      <c r="DT46" s="2">
        <f t="shared" si="17"/>
        <v>73.923687397859055</v>
      </c>
      <c r="DU46" s="2">
        <f t="shared" si="17"/>
        <v>72.87153874848741</v>
      </c>
      <c r="DV46" s="2">
        <f t="shared" si="17"/>
        <v>68.758281731660077</v>
      </c>
      <c r="DW46" s="2">
        <f t="shared" si="17"/>
        <v>69.685001016885025</v>
      </c>
      <c r="DX46" s="2">
        <f t="shared" si="17"/>
        <v>68.267696771961056</v>
      </c>
      <c r="DY46" s="2">
        <f t="shared" si="17"/>
        <v>68.975261331813343</v>
      </c>
      <c r="DZ46" s="2">
        <f t="shared" si="17"/>
        <v>63.593962958389923</v>
      </c>
      <c r="EB46" s="2">
        <f t="shared" si="18"/>
        <v>1.7573854519089456E-3</v>
      </c>
      <c r="EC46" s="2">
        <f t="shared" si="18"/>
        <v>7.3449950722948628E-4</v>
      </c>
      <c r="ED46" s="2">
        <f t="shared" si="18"/>
        <v>8.2540402988267767E-4</v>
      </c>
      <c r="EE46" s="2">
        <f t="shared" si="18"/>
        <v>8.6753560198654298E-4</v>
      </c>
      <c r="EF46" s="2">
        <f t="shared" si="18"/>
        <v>9.7687803186708691E-4</v>
      </c>
      <c r="EG46" s="2">
        <f t="shared" si="18"/>
        <v>1.1524739837018381E-3</v>
      </c>
      <c r="EH46" s="2">
        <f t="shared" si="18"/>
        <v>1.1448663115246388E-3</v>
      </c>
      <c r="EI46" s="2">
        <f t="shared" si="18"/>
        <v>1.0963191023415245E-3</v>
      </c>
      <c r="EJ46" s="2">
        <f t="shared" si="18"/>
        <v>1.0869394757774952E-3</v>
      </c>
      <c r="EK46" s="2">
        <f t="shared" si="18"/>
        <v>9.9719484675228967E-4</v>
      </c>
      <c r="EL46" s="2">
        <f t="shared" si="18"/>
        <v>9.1204301933549173E-4</v>
      </c>
      <c r="EM46" s="2">
        <f t="shared" si="18"/>
        <v>8.410162898844554E-4</v>
      </c>
      <c r="EN46" s="2">
        <f t="shared" si="18"/>
        <v>8.1809347603233214E-4</v>
      </c>
      <c r="EO46" s="2">
        <f t="shared" si="18"/>
        <v>7.8122009557394189E-4</v>
      </c>
      <c r="EP46" s="2">
        <f t="shared" si="18"/>
        <v>7.5414898889419088E-4</v>
      </c>
    </row>
    <row r="47" spans="2:146" x14ac:dyDescent="0.25">
      <c r="B47" s="2">
        <v>25</v>
      </c>
      <c r="C47" s="49">
        <v>36.8889</v>
      </c>
      <c r="D47" s="49">
        <v>42.889000000000003</v>
      </c>
      <c r="E47" s="49">
        <v>48.365000000000002</v>
      </c>
      <c r="F47" s="49">
        <v>52.384999999999998</v>
      </c>
      <c r="G47" s="49">
        <v>56.787999999999997</v>
      </c>
      <c r="H47" s="49">
        <v>58.537999999999997</v>
      </c>
      <c r="I47" s="49">
        <v>60.634999999999998</v>
      </c>
      <c r="J47" s="49">
        <v>64.537999999999997</v>
      </c>
      <c r="K47" s="49">
        <v>64.673000000000002</v>
      </c>
      <c r="L47" s="49">
        <v>63.268999999999998</v>
      </c>
      <c r="M47" s="49">
        <v>64.75</v>
      </c>
      <c r="N47" s="49">
        <v>65.480999999999995</v>
      </c>
      <c r="O47" s="49">
        <v>64</v>
      </c>
      <c r="P47" s="49">
        <v>63.076999999999998</v>
      </c>
      <c r="Q47" s="49">
        <v>60.404000000000003</v>
      </c>
      <c r="T47" s="4">
        <f t="shared" si="11"/>
        <v>37.569124971615373</v>
      </c>
      <c r="U47" s="4">
        <f t="shared" si="11"/>
        <v>44.629697489995436</v>
      </c>
      <c r="V47" s="4">
        <f t="shared" si="11"/>
        <v>50.614443364559904</v>
      </c>
      <c r="W47" s="4">
        <f t="shared" si="11"/>
        <v>55.856424316203928</v>
      </c>
      <c r="X47" s="4">
        <f t="shared" si="11"/>
        <v>59.979869316664264</v>
      </c>
      <c r="Y47" s="4">
        <f t="shared" si="11"/>
        <v>62.297068152247071</v>
      </c>
      <c r="Z47" s="4">
        <f t="shared" si="11"/>
        <v>64.541507798109052</v>
      </c>
      <c r="AA47" s="4">
        <f t="shared" si="11"/>
        <v>67.486602669063899</v>
      </c>
      <c r="AB47" s="4">
        <f t="shared" si="11"/>
        <v>67.984848940859422</v>
      </c>
      <c r="AC47" s="4">
        <f t="shared" si="11"/>
        <v>67.605074803379324</v>
      </c>
      <c r="AD47" s="4">
        <f t="shared" si="11"/>
        <v>67.358413162181179</v>
      </c>
      <c r="AE47" s="4">
        <f t="shared" si="11"/>
        <v>68.768644839646541</v>
      </c>
      <c r="AF47" s="4">
        <f t="shared" si="11"/>
        <v>69.171102014673494</v>
      </c>
      <c r="AG47" s="4">
        <f t="shared" si="11"/>
        <v>68.212697879839766</v>
      </c>
      <c r="AH47" s="4">
        <f t="shared" si="11"/>
        <v>62.855640151422683</v>
      </c>
      <c r="AJ47" s="4">
        <f t="shared" si="12"/>
        <v>-0.68022497161537387</v>
      </c>
      <c r="AK47" s="4">
        <f t="shared" si="12"/>
        <v>-1.7406974899954335</v>
      </c>
      <c r="AL47" s="4">
        <f t="shared" si="12"/>
        <v>-2.2494433645599017</v>
      </c>
      <c r="AM47" s="4">
        <f t="shared" si="12"/>
        <v>-3.4714243162039295</v>
      </c>
      <c r="AN47" s="4">
        <f t="shared" si="12"/>
        <v>-3.1918693166642669</v>
      </c>
      <c r="AO47" s="4">
        <f t="shared" si="12"/>
        <v>-3.7590681522470746</v>
      </c>
      <c r="AP47" s="4">
        <f t="shared" si="12"/>
        <v>-3.9065077981090539</v>
      </c>
      <c r="AQ47" s="4">
        <f t="shared" si="12"/>
        <v>-2.9486026690639022</v>
      </c>
      <c r="AR47" s="4">
        <f t="shared" si="12"/>
        <v>-3.3118489408594201</v>
      </c>
      <c r="AS47" s="4">
        <f t="shared" si="12"/>
        <v>-4.3360748033793257</v>
      </c>
      <c r="AT47" s="4">
        <f t="shared" si="12"/>
        <v>-2.6084131621811792</v>
      </c>
      <c r="AU47" s="4">
        <f t="shared" si="12"/>
        <v>-3.2876448396465463</v>
      </c>
      <c r="AV47" s="4">
        <f t="shared" si="12"/>
        <v>-5.1711020146734938</v>
      </c>
      <c r="AW47" s="4">
        <f t="shared" si="12"/>
        <v>-5.1356978798397677</v>
      </c>
      <c r="AX47" s="4">
        <f t="shared" si="12"/>
        <v>-2.45164015142268</v>
      </c>
      <c r="AZ47" s="2">
        <f t="shared" si="13"/>
        <v>37.569124930331014</v>
      </c>
      <c r="BA47" s="2">
        <f t="shared" si="13"/>
        <v>44.629697489922052</v>
      </c>
      <c r="BB47" s="2">
        <f t="shared" si="13"/>
        <v>50.614443364559129</v>
      </c>
      <c r="BC47" s="2">
        <f t="shared" si="13"/>
        <v>55.85642431620392</v>
      </c>
      <c r="BD47" s="2">
        <f t="shared" si="13"/>
        <v>59.9798693166642</v>
      </c>
      <c r="BE47" s="2">
        <f t="shared" si="13"/>
        <v>62.297068152175264</v>
      </c>
      <c r="BF47" s="2">
        <f t="shared" si="13"/>
        <v>64.541507798107773</v>
      </c>
      <c r="BG47" s="2">
        <f t="shared" si="13"/>
        <v>67.48660266906343</v>
      </c>
      <c r="BH47" s="2">
        <f t="shared" si="13"/>
        <v>67.984848940858512</v>
      </c>
      <c r="BI47" s="2">
        <f t="shared" si="13"/>
        <v>67.60507480337921</v>
      </c>
      <c r="BJ47" s="2">
        <f t="shared" si="13"/>
        <v>67.358413162181179</v>
      </c>
      <c r="BK47" s="2">
        <f t="shared" si="13"/>
        <v>68.768644839646541</v>
      </c>
      <c r="BL47" s="2">
        <f t="shared" si="13"/>
        <v>69.17110201467348</v>
      </c>
      <c r="BM47" s="2">
        <f t="shared" si="13"/>
        <v>68.212697879839766</v>
      </c>
      <c r="BN47" s="2">
        <f t="shared" si="13"/>
        <v>62.855640151422662</v>
      </c>
      <c r="BP47" s="2">
        <f t="shared" si="14"/>
        <v>36.8889</v>
      </c>
      <c r="BQ47" s="2">
        <f t="shared" si="14"/>
        <v>42.889000000000003</v>
      </c>
      <c r="BR47" s="2">
        <f t="shared" si="14"/>
        <v>48.365000000000002</v>
      </c>
      <c r="BS47" s="2">
        <f t="shared" si="14"/>
        <v>52.384999999999998</v>
      </c>
      <c r="BT47" s="2">
        <f t="shared" si="14"/>
        <v>56.787999999999997</v>
      </c>
      <c r="BU47" s="2">
        <f t="shared" si="14"/>
        <v>58.537999999999997</v>
      </c>
      <c r="BV47" s="2">
        <f t="shared" si="14"/>
        <v>60.634999999999998</v>
      </c>
      <c r="BW47" s="2">
        <f t="shared" si="14"/>
        <v>64.537999999999997</v>
      </c>
      <c r="BX47" s="2">
        <f t="shared" si="14"/>
        <v>64.673000000000002</v>
      </c>
      <c r="BY47" s="2">
        <f t="shared" si="14"/>
        <v>63.268999999999998</v>
      </c>
      <c r="BZ47" s="2">
        <f t="shared" si="14"/>
        <v>64.75</v>
      </c>
      <c r="CA47" s="2">
        <f t="shared" si="14"/>
        <v>65.480999999999995</v>
      </c>
      <c r="CB47" s="2">
        <f t="shared" si="14"/>
        <v>64</v>
      </c>
      <c r="CC47" s="2">
        <f t="shared" si="14"/>
        <v>63.076999999999998</v>
      </c>
      <c r="CD47" s="2">
        <f t="shared" si="14"/>
        <v>60.404000000000003</v>
      </c>
      <c r="CF47" s="2" t="str">
        <f t="shared" si="15"/>
        <v/>
      </c>
      <c r="CG47" s="2" t="str">
        <f t="shared" si="15"/>
        <v/>
      </c>
      <c r="CH47" s="2" t="str">
        <f t="shared" si="15"/>
        <v/>
      </c>
      <c r="CI47" s="2" t="str">
        <f t="shared" si="15"/>
        <v/>
      </c>
      <c r="CJ47" s="2" t="str">
        <f t="shared" si="15"/>
        <v/>
      </c>
      <c r="CK47" s="2" t="str">
        <f t="shared" si="15"/>
        <v/>
      </c>
      <c r="CL47" s="2" t="str">
        <f t="shared" si="15"/>
        <v/>
      </c>
      <c r="CM47" s="2" t="str">
        <f t="shared" si="15"/>
        <v/>
      </c>
      <c r="CN47" s="2" t="str">
        <f t="shared" si="15"/>
        <v/>
      </c>
      <c r="CO47" s="2" t="str">
        <f t="shared" si="15"/>
        <v/>
      </c>
      <c r="CP47" s="2" t="str">
        <f t="shared" si="15"/>
        <v/>
      </c>
      <c r="CQ47" s="2" t="str">
        <f t="shared" si="15"/>
        <v/>
      </c>
      <c r="CR47" s="2" t="str">
        <f t="shared" si="15"/>
        <v/>
      </c>
      <c r="CS47" s="2" t="str">
        <f t="shared" si="15"/>
        <v/>
      </c>
      <c r="CT47" s="2" t="str">
        <f t="shared" si="15"/>
        <v/>
      </c>
      <c r="CV47" s="2">
        <f t="shared" si="16"/>
        <v>37.573067069839304</v>
      </c>
      <c r="CW47" s="2">
        <f t="shared" si="16"/>
        <v>44.629861553538049</v>
      </c>
      <c r="CX47" s="2">
        <f t="shared" si="16"/>
        <v>50.61260757889454</v>
      </c>
      <c r="CY47" s="2">
        <f t="shared" si="16"/>
        <v>55.855737620293375</v>
      </c>
      <c r="CZ47" s="2">
        <f t="shared" si="16"/>
        <v>59.978486038153171</v>
      </c>
      <c r="DA47" s="2">
        <f t="shared" si="16"/>
        <v>62.2941604794933</v>
      </c>
      <c r="DB47" s="2">
        <f t="shared" si="16"/>
        <v>64.536460435727875</v>
      </c>
      <c r="DC47" s="2">
        <f t="shared" si="16"/>
        <v>67.481638483841991</v>
      </c>
      <c r="DD47" s="2">
        <f t="shared" si="16"/>
        <v>67.977947911571434</v>
      </c>
      <c r="DE47" s="2">
        <f t="shared" si="16"/>
        <v>67.599473552020697</v>
      </c>
      <c r="DF47" s="2">
        <f t="shared" si="16"/>
        <v>67.357128748957109</v>
      </c>
      <c r="DG47" s="2">
        <f t="shared" si="16"/>
        <v>68.767919962480008</v>
      </c>
      <c r="DH47" s="2">
        <f t="shared" si="16"/>
        <v>69.17203835439598</v>
      </c>
      <c r="DI47" s="2">
        <f t="shared" si="16"/>
        <v>68.212170531326791</v>
      </c>
      <c r="DJ47" s="2">
        <f t="shared" si="16"/>
        <v>62.855127606114081</v>
      </c>
      <c r="DL47" s="2">
        <f t="shared" si="17"/>
        <v>35.526911780245996</v>
      </c>
      <c r="DM47" s="2">
        <f t="shared" si="17"/>
        <v>44.426133167392649</v>
      </c>
      <c r="DN47" s="2">
        <f t="shared" si="17"/>
        <v>52.64117745632069</v>
      </c>
      <c r="DO47" s="2">
        <f t="shared" si="17"/>
        <v>56.577698229611059</v>
      </c>
      <c r="DP47" s="2">
        <f t="shared" si="17"/>
        <v>61.270033041983091</v>
      </c>
      <c r="DQ47" s="2">
        <f t="shared" si="17"/>
        <v>64.59540449362072</v>
      </c>
      <c r="DR47" s="2">
        <f t="shared" si="17"/>
        <v>68.557678987187103</v>
      </c>
      <c r="DS47" s="2">
        <f t="shared" si="17"/>
        <v>71.611703888162609</v>
      </c>
      <c r="DT47" s="2">
        <f t="shared" si="17"/>
        <v>73.768954365561186</v>
      </c>
      <c r="DU47" s="2">
        <f t="shared" si="17"/>
        <v>72.722738515178165</v>
      </c>
      <c r="DV47" s="2">
        <f t="shared" si="17"/>
        <v>68.641609668996892</v>
      </c>
      <c r="DW47" s="2">
        <f t="shared" si="17"/>
        <v>69.554051553705719</v>
      </c>
      <c r="DX47" s="2">
        <f t="shared" si="17"/>
        <v>68.128124178160078</v>
      </c>
      <c r="DY47" s="2">
        <f t="shared" si="17"/>
        <v>68.82785337414191</v>
      </c>
      <c r="DZ47" s="2">
        <f t="shared" si="17"/>
        <v>63.475006297073712</v>
      </c>
      <c r="EB47" s="2">
        <f t="shared" si="18"/>
        <v>1.9266081750190405E-3</v>
      </c>
      <c r="EC47" s="2">
        <f t="shared" si="18"/>
        <v>8.0530562823129693E-4</v>
      </c>
      <c r="ED47" s="2">
        <f t="shared" si="18"/>
        <v>9.0496545621575331E-4</v>
      </c>
      <c r="EE47" s="2">
        <f t="shared" si="18"/>
        <v>9.5115426198999465E-4</v>
      </c>
      <c r="EF47" s="2">
        <f t="shared" si="18"/>
        <v>1.0710245209245722E-3</v>
      </c>
      <c r="EG47" s="2">
        <f t="shared" si="18"/>
        <v>1.2635221054834033E-3</v>
      </c>
      <c r="EH47" s="2">
        <f t="shared" si="18"/>
        <v>1.2551823073800581E-3</v>
      </c>
      <c r="EI47" s="2">
        <f t="shared" si="18"/>
        <v>1.2019628590521341E-3</v>
      </c>
      <c r="EJ47" s="2">
        <f t="shared" si="18"/>
        <v>1.1916804690010041E-3</v>
      </c>
      <c r="EK47" s="2">
        <f t="shared" si="18"/>
        <v>1.0932972233120019E-3</v>
      </c>
      <c r="EL47" s="2">
        <f t="shared" si="18"/>
        <v>9.9994729701810797E-4</v>
      </c>
      <c r="EM47" s="2">
        <f t="shared" si="18"/>
        <v>9.2208120703514591E-4</v>
      </c>
      <c r="EN47" s="2">
        <f t="shared" si="18"/>
        <v>8.9695086417463038E-4</v>
      </c>
      <c r="EO47" s="2">
        <f t="shared" si="18"/>
        <v>8.5652624419832273E-4</v>
      </c>
      <c r="EP47" s="2">
        <f t="shared" si="18"/>
        <v>8.268477624040775E-4</v>
      </c>
    </row>
    <row r="48" spans="2:146" x14ac:dyDescent="0.25">
      <c r="B48" s="2">
        <v>26</v>
      </c>
      <c r="C48" s="49">
        <v>37.018500000000003</v>
      </c>
      <c r="D48" s="49">
        <v>42.944000000000003</v>
      </c>
      <c r="E48" s="49">
        <v>49.384999999999998</v>
      </c>
      <c r="F48" s="49">
        <v>53.5</v>
      </c>
      <c r="G48" s="49">
        <v>56.615000000000002</v>
      </c>
      <c r="H48" s="49">
        <v>59.845999999999997</v>
      </c>
      <c r="I48" s="49">
        <v>61.75</v>
      </c>
      <c r="J48" s="49">
        <v>64.941999999999993</v>
      </c>
      <c r="K48" s="49">
        <v>64.576999999999998</v>
      </c>
      <c r="L48" s="49">
        <v>62.018999999999998</v>
      </c>
      <c r="M48" s="49">
        <v>64.135000000000005</v>
      </c>
      <c r="N48" s="49">
        <v>65.864999999999995</v>
      </c>
      <c r="O48" s="49">
        <v>63.826999999999998</v>
      </c>
      <c r="P48" s="49">
        <v>62.576999999999998</v>
      </c>
      <c r="Q48" s="49">
        <v>59.481000000000002</v>
      </c>
      <c r="T48" s="4">
        <f t="shared" si="11"/>
        <v>37.56628220562876</v>
      </c>
      <c r="U48" s="4">
        <f t="shared" si="11"/>
        <v>44.597380823170774</v>
      </c>
      <c r="V48" s="4">
        <f t="shared" si="11"/>
        <v>50.5672610631702</v>
      </c>
      <c r="W48" s="4">
        <f t="shared" si="11"/>
        <v>55.78823922760585</v>
      </c>
      <c r="X48" s="4">
        <f t="shared" si="11"/>
        <v>59.90400135992796</v>
      </c>
      <c r="Y48" s="4">
        <f t="shared" si="11"/>
        <v>62.230354324373202</v>
      </c>
      <c r="Z48" s="4">
        <f t="shared" si="11"/>
        <v>64.47302185871601</v>
      </c>
      <c r="AA48" s="4">
        <f t="shared" si="11"/>
        <v>67.407468232658914</v>
      </c>
      <c r="AB48" s="4">
        <f t="shared" si="11"/>
        <v>67.906147123414542</v>
      </c>
      <c r="AC48" s="4">
        <f t="shared" si="11"/>
        <v>67.540748926898758</v>
      </c>
      <c r="AD48" s="4">
        <f t="shared" si="11"/>
        <v>67.277949599008025</v>
      </c>
      <c r="AE48" s="4">
        <f t="shared" si="11"/>
        <v>68.673128034878957</v>
      </c>
      <c r="AF48" s="4">
        <f t="shared" si="11"/>
        <v>69.053345584295386</v>
      </c>
      <c r="AG48" s="4">
        <f t="shared" si="11"/>
        <v>68.112360091209283</v>
      </c>
      <c r="AH48" s="4">
        <f t="shared" si="11"/>
        <v>62.792460204550991</v>
      </c>
      <c r="AJ48" s="4">
        <f t="shared" si="12"/>
        <v>-0.54778220562875646</v>
      </c>
      <c r="AK48" s="4">
        <f t="shared" si="12"/>
        <v>-1.653380823170771</v>
      </c>
      <c r="AL48" s="4">
        <f t="shared" si="12"/>
        <v>-1.182261063170202</v>
      </c>
      <c r="AM48" s="4">
        <f t="shared" si="12"/>
        <v>-2.2882392276058496</v>
      </c>
      <c r="AN48" s="4">
        <f t="shared" si="12"/>
        <v>-3.2890013599279584</v>
      </c>
      <c r="AO48" s="4">
        <f t="shared" si="12"/>
        <v>-2.3843543243732057</v>
      </c>
      <c r="AP48" s="4">
        <f t="shared" si="12"/>
        <v>-2.7230218587160095</v>
      </c>
      <c r="AQ48" s="4">
        <f t="shared" si="12"/>
        <v>-2.465468232658921</v>
      </c>
      <c r="AR48" s="4">
        <f t="shared" si="12"/>
        <v>-3.3291471234145433</v>
      </c>
      <c r="AS48" s="4">
        <f t="shared" si="12"/>
        <v>-5.5217489268987592</v>
      </c>
      <c r="AT48" s="4">
        <f t="shared" si="12"/>
        <v>-3.1429495990080198</v>
      </c>
      <c r="AU48" s="4">
        <f t="shared" si="12"/>
        <v>-2.8081280348789619</v>
      </c>
      <c r="AV48" s="4">
        <f t="shared" si="12"/>
        <v>-5.2263455842953874</v>
      </c>
      <c r="AW48" s="4">
        <f t="shared" si="12"/>
        <v>-5.5353600912092844</v>
      </c>
      <c r="AX48" s="4">
        <f t="shared" si="12"/>
        <v>-3.3114602045509898</v>
      </c>
      <c r="AZ48" s="2">
        <f t="shared" si="13"/>
        <v>37.566282066600479</v>
      </c>
      <c r="BA48" s="2">
        <f t="shared" si="13"/>
        <v>44.597380822869297</v>
      </c>
      <c r="BB48" s="2">
        <f t="shared" si="13"/>
        <v>50.567261063165844</v>
      </c>
      <c r="BC48" s="2">
        <f t="shared" si="13"/>
        <v>55.7882392276058</v>
      </c>
      <c r="BD48" s="2">
        <f t="shared" si="13"/>
        <v>59.904001359927499</v>
      </c>
      <c r="BE48" s="2">
        <f t="shared" si="13"/>
        <v>62.23035432398526</v>
      </c>
      <c r="BF48" s="2">
        <f t="shared" si="13"/>
        <v>64.473021858707412</v>
      </c>
      <c r="BG48" s="2">
        <f t="shared" si="13"/>
        <v>67.407468232655674</v>
      </c>
      <c r="BH48" s="2">
        <f t="shared" si="13"/>
        <v>67.906147123408715</v>
      </c>
      <c r="BI48" s="2">
        <f t="shared" si="13"/>
        <v>67.540748926897962</v>
      </c>
      <c r="BJ48" s="2">
        <f t="shared" si="13"/>
        <v>67.277949599007997</v>
      </c>
      <c r="BK48" s="2">
        <f t="shared" si="13"/>
        <v>68.673128034878928</v>
      </c>
      <c r="BL48" s="2">
        <f t="shared" si="13"/>
        <v>69.053345584295272</v>
      </c>
      <c r="BM48" s="2">
        <f t="shared" si="13"/>
        <v>68.112360091209283</v>
      </c>
      <c r="BN48" s="2">
        <f t="shared" si="13"/>
        <v>62.792460204550878</v>
      </c>
      <c r="BP48" s="2">
        <f t="shared" si="14"/>
        <v>37.018500000000003</v>
      </c>
      <c r="BQ48" s="2">
        <f t="shared" si="14"/>
        <v>42.944000000000003</v>
      </c>
      <c r="BR48" s="2">
        <f t="shared" si="14"/>
        <v>49.384999999999998</v>
      </c>
      <c r="BS48" s="2">
        <f t="shared" si="14"/>
        <v>53.5</v>
      </c>
      <c r="BT48" s="2">
        <f t="shared" si="14"/>
        <v>56.615000000000002</v>
      </c>
      <c r="BU48" s="2">
        <f t="shared" si="14"/>
        <v>59.845999999999997</v>
      </c>
      <c r="BV48" s="2">
        <f t="shared" si="14"/>
        <v>61.75</v>
      </c>
      <c r="BW48" s="2">
        <f t="shared" si="14"/>
        <v>64.941999999999993</v>
      </c>
      <c r="BX48" s="2">
        <f t="shared" si="14"/>
        <v>64.576999999999998</v>
      </c>
      <c r="BY48" s="2">
        <f t="shared" si="14"/>
        <v>62.018999999999998</v>
      </c>
      <c r="BZ48" s="2">
        <f t="shared" si="14"/>
        <v>64.135000000000005</v>
      </c>
      <c r="CA48" s="2">
        <f t="shared" si="14"/>
        <v>65.864999999999995</v>
      </c>
      <c r="CB48" s="2">
        <f t="shared" si="14"/>
        <v>63.826999999999998</v>
      </c>
      <c r="CC48" s="2">
        <f t="shared" si="14"/>
        <v>62.576999999999998</v>
      </c>
      <c r="CD48" s="2">
        <f t="shared" si="14"/>
        <v>59.481000000000002</v>
      </c>
      <c r="CF48" s="2" t="str">
        <f t="shared" si="15"/>
        <v/>
      </c>
      <c r="CG48" s="2" t="str">
        <f t="shared" si="15"/>
        <v/>
      </c>
      <c r="CH48" s="2" t="str">
        <f t="shared" si="15"/>
        <v/>
      </c>
      <c r="CI48" s="2" t="str">
        <f t="shared" si="15"/>
        <v/>
      </c>
      <c r="CJ48" s="2" t="str">
        <f t="shared" si="15"/>
        <v/>
      </c>
      <c r="CK48" s="2" t="str">
        <f t="shared" si="15"/>
        <v/>
      </c>
      <c r="CL48" s="2" t="str">
        <f t="shared" si="15"/>
        <v/>
      </c>
      <c r="CM48" s="2" t="str">
        <f t="shared" si="15"/>
        <v/>
      </c>
      <c r="CN48" s="2" t="str">
        <f t="shared" si="15"/>
        <v/>
      </c>
      <c r="CO48" s="2" t="str">
        <f t="shared" si="15"/>
        <v/>
      </c>
      <c r="CP48" s="2" t="str">
        <f t="shared" si="15"/>
        <v/>
      </c>
      <c r="CQ48" s="2" t="str">
        <f t="shared" si="15"/>
        <v/>
      </c>
      <c r="CR48" s="2" t="str">
        <f t="shared" si="15"/>
        <v/>
      </c>
      <c r="CS48" s="2" t="str">
        <f t="shared" si="15"/>
        <v/>
      </c>
      <c r="CT48" s="2" t="str">
        <f t="shared" si="15"/>
        <v/>
      </c>
      <c r="CV48" s="2">
        <f t="shared" si="16"/>
        <v>37.570663012813796</v>
      </c>
      <c r="CW48" s="2">
        <f t="shared" si="16"/>
        <v>44.597582460349891</v>
      </c>
      <c r="CX48" s="2">
        <f t="shared" si="16"/>
        <v>50.565286216199262</v>
      </c>
      <c r="CY48" s="2">
        <f t="shared" si="16"/>
        <v>55.787506680369987</v>
      </c>
      <c r="CZ48" s="2">
        <f t="shared" si="16"/>
        <v>59.902514525424813</v>
      </c>
      <c r="DA48" s="2">
        <f t="shared" si="16"/>
        <v>62.227217663833535</v>
      </c>
      <c r="DB48" s="2">
        <f t="shared" si="16"/>
        <v>64.467561599782599</v>
      </c>
      <c r="DC48" s="2">
        <f t="shared" si="16"/>
        <v>67.40210119775999</v>
      </c>
      <c r="DD48" s="2">
        <f t="shared" si="16"/>
        <v>67.8986797601072</v>
      </c>
      <c r="DE48" s="2">
        <f t="shared" si="16"/>
        <v>67.534708653626609</v>
      </c>
      <c r="DF48" s="2">
        <f t="shared" si="16"/>
        <v>67.276581007388145</v>
      </c>
      <c r="DG48" s="2">
        <f t="shared" si="16"/>
        <v>68.672369079837623</v>
      </c>
      <c r="DH48" s="2">
        <f t="shared" si="16"/>
        <v>69.054393735561888</v>
      </c>
      <c r="DI48" s="2">
        <f t="shared" si="16"/>
        <v>68.111826109490181</v>
      </c>
      <c r="DJ48" s="2">
        <f t="shared" si="16"/>
        <v>62.791948819957518</v>
      </c>
      <c r="DL48" s="2">
        <f t="shared" si="17"/>
        <v>35.496440996221907</v>
      </c>
      <c r="DM48" s="2">
        <f t="shared" si="17"/>
        <v>44.369209716957997</v>
      </c>
      <c r="DN48" s="2">
        <f t="shared" si="17"/>
        <v>52.555681627050426</v>
      </c>
      <c r="DO48" s="2">
        <f t="shared" si="17"/>
        <v>56.489971416011436</v>
      </c>
      <c r="DP48" s="2">
        <f t="shared" si="17"/>
        <v>61.168731379853845</v>
      </c>
      <c r="DQ48" s="2">
        <f t="shared" si="17"/>
        <v>64.491536402257665</v>
      </c>
      <c r="DR48" s="2">
        <f t="shared" si="17"/>
        <v>68.435446057796113</v>
      </c>
      <c r="DS48" s="2">
        <f t="shared" si="17"/>
        <v>71.474907257622391</v>
      </c>
      <c r="DT48" s="2">
        <f t="shared" si="17"/>
        <v>73.61422133326333</v>
      </c>
      <c r="DU48" s="2">
        <f t="shared" si="17"/>
        <v>72.573938281868919</v>
      </c>
      <c r="DV48" s="2">
        <f t="shared" si="17"/>
        <v>68.524937606333708</v>
      </c>
      <c r="DW48" s="2">
        <f t="shared" si="17"/>
        <v>69.423102090526413</v>
      </c>
      <c r="DX48" s="2">
        <f t="shared" si="17"/>
        <v>67.988551584359101</v>
      </c>
      <c r="DY48" s="2">
        <f t="shared" si="17"/>
        <v>68.680445416470477</v>
      </c>
      <c r="DZ48" s="2">
        <f t="shared" si="17"/>
        <v>63.3560496357575</v>
      </c>
      <c r="EB48" s="2">
        <f t="shared" si="18"/>
        <v>2.1120912700155945E-3</v>
      </c>
      <c r="EC48" s="2">
        <f t="shared" si="18"/>
        <v>8.8293146372635765E-4</v>
      </c>
      <c r="ED48" s="2">
        <f t="shared" si="18"/>
        <v>9.9218826360684552E-4</v>
      </c>
      <c r="EE48" s="2">
        <f t="shared" si="18"/>
        <v>1.0428242140015161E-3</v>
      </c>
      <c r="EF48" s="2">
        <f t="shared" si="18"/>
        <v>1.174233700556889E-3</v>
      </c>
      <c r="EG48" s="2">
        <f t="shared" si="18"/>
        <v>1.3852555731205889E-3</v>
      </c>
      <c r="EH48" s="2">
        <f t="shared" si="18"/>
        <v>1.3761133880265059E-3</v>
      </c>
      <c r="EI48" s="2">
        <f t="shared" si="18"/>
        <v>1.3177732543099795E-3</v>
      </c>
      <c r="EJ48" s="2">
        <f t="shared" si="18"/>
        <v>1.3065014410142905E-3</v>
      </c>
      <c r="EK48" s="2">
        <f t="shared" si="18"/>
        <v>1.1986501344356862E-3</v>
      </c>
      <c r="EL48" s="2">
        <f t="shared" si="18"/>
        <v>1.0963146435878689E-3</v>
      </c>
      <c r="EM48" s="2">
        <f t="shared" si="18"/>
        <v>1.0109520035576271E-3</v>
      </c>
      <c r="EN48" s="2">
        <f t="shared" si="18"/>
        <v>9.8340196570870296E-4</v>
      </c>
      <c r="EO48" s="2">
        <f t="shared" si="18"/>
        <v>9.3908474888009278E-4</v>
      </c>
      <c r="EP48" s="2">
        <f t="shared" si="18"/>
        <v>9.0654822513318301E-4</v>
      </c>
    </row>
    <row r="49" spans="2:146" x14ac:dyDescent="0.25">
      <c r="B49" s="2">
        <v>27</v>
      </c>
      <c r="C49" s="49">
        <v>36.536999999999999</v>
      </c>
      <c r="D49" s="49">
        <v>44.241</v>
      </c>
      <c r="E49" s="49">
        <v>48.173000000000002</v>
      </c>
      <c r="F49" s="49">
        <v>51.712000000000003</v>
      </c>
      <c r="G49" s="49">
        <v>58.287999999999997</v>
      </c>
      <c r="H49" s="49">
        <v>60.365000000000002</v>
      </c>
      <c r="I49" s="49">
        <v>62.037999999999997</v>
      </c>
      <c r="J49" s="49">
        <v>64.441999999999993</v>
      </c>
      <c r="K49" s="49">
        <v>65.923000000000002</v>
      </c>
      <c r="L49" s="49">
        <v>62.173000000000002</v>
      </c>
      <c r="M49" s="49">
        <v>64.808000000000007</v>
      </c>
      <c r="N49" s="49">
        <v>65.75</v>
      </c>
      <c r="O49" s="49">
        <v>65.019000000000005</v>
      </c>
      <c r="P49" s="49">
        <v>65.114999999999995</v>
      </c>
      <c r="Q49" s="49">
        <v>59.942</v>
      </c>
      <c r="T49" s="4">
        <f t="shared" si="11"/>
        <v>37.563391788827083</v>
      </c>
      <c r="U49" s="4">
        <f t="shared" si="11"/>
        <v>44.565058439544124</v>
      </c>
      <c r="V49" s="4">
        <f t="shared" si="11"/>
        <v>50.520088496391487</v>
      </c>
      <c r="W49" s="4">
        <f t="shared" si="11"/>
        <v>55.720056591712307</v>
      </c>
      <c r="X49" s="4">
        <f t="shared" si="11"/>
        <v>59.828140500221295</v>
      </c>
      <c r="Y49" s="4">
        <f t="shared" si="11"/>
        <v>62.163657591640714</v>
      </c>
      <c r="Z49" s="4">
        <f t="shared" si="11"/>
        <v>64.404568560007803</v>
      </c>
      <c r="AA49" s="4">
        <f t="shared" si="11"/>
        <v>67.32836527629668</v>
      </c>
      <c r="AB49" s="4">
        <f t="shared" si="11"/>
        <v>67.827490284172242</v>
      </c>
      <c r="AC49" s="4">
        <f t="shared" si="11"/>
        <v>67.476455583012765</v>
      </c>
      <c r="AD49" s="4">
        <f t="shared" si="11"/>
        <v>67.197490318068617</v>
      </c>
      <c r="AE49" s="4">
        <f t="shared" si="11"/>
        <v>68.577611058658164</v>
      </c>
      <c r="AF49" s="4">
        <f t="shared" si="11"/>
        <v>68.935576308519856</v>
      </c>
      <c r="AG49" s="4">
        <f t="shared" si="11"/>
        <v>68.012018677652122</v>
      </c>
      <c r="AH49" s="4">
        <f t="shared" si="11"/>
        <v>62.729275267883281</v>
      </c>
      <c r="AJ49" s="4">
        <f t="shared" si="12"/>
        <v>-1.0263917888270839</v>
      </c>
      <c r="AK49" s="4">
        <f t="shared" si="12"/>
        <v>-0.32405843954412461</v>
      </c>
      <c r="AL49" s="4">
        <f t="shared" si="12"/>
        <v>-2.3470884963914855</v>
      </c>
      <c r="AM49" s="4">
        <f t="shared" si="12"/>
        <v>-4.0080565917123039</v>
      </c>
      <c r="AN49" s="4">
        <f t="shared" si="12"/>
        <v>-1.5401405002212982</v>
      </c>
      <c r="AO49" s="4">
        <f t="shared" si="12"/>
        <v>-1.7986575916407119</v>
      </c>
      <c r="AP49" s="4">
        <f t="shared" si="12"/>
        <v>-2.3665685600078064</v>
      </c>
      <c r="AQ49" s="4">
        <f t="shared" si="12"/>
        <v>-2.8863652762966865</v>
      </c>
      <c r="AR49" s="4">
        <f t="shared" si="12"/>
        <v>-1.9044902841722404</v>
      </c>
      <c r="AS49" s="4">
        <f t="shared" si="12"/>
        <v>-5.303455583012763</v>
      </c>
      <c r="AT49" s="4">
        <f t="shared" si="12"/>
        <v>-2.38949031806861</v>
      </c>
      <c r="AU49" s="4">
        <f t="shared" si="12"/>
        <v>-2.8276110586581638</v>
      </c>
      <c r="AV49" s="4">
        <f t="shared" si="12"/>
        <v>-3.9165763085198506</v>
      </c>
      <c r="AW49" s="4">
        <f t="shared" si="12"/>
        <v>-2.8970186776521274</v>
      </c>
      <c r="AX49" s="4">
        <f t="shared" si="12"/>
        <v>-2.7872752678832811</v>
      </c>
      <c r="AZ49" s="2">
        <f t="shared" si="13"/>
        <v>37.563391336998016</v>
      </c>
      <c r="BA49" s="2">
        <f t="shared" si="13"/>
        <v>44.565058438350313</v>
      </c>
      <c r="BB49" s="2">
        <f t="shared" si="13"/>
        <v>50.52008849636811</v>
      </c>
      <c r="BC49" s="2">
        <f t="shared" si="13"/>
        <v>55.720056591711945</v>
      </c>
      <c r="BD49" s="2">
        <f t="shared" si="13"/>
        <v>59.828140500218097</v>
      </c>
      <c r="BE49" s="2">
        <f t="shared" si="13"/>
        <v>62.163657589650974</v>
      </c>
      <c r="BF49" s="2">
        <f t="shared" si="13"/>
        <v>64.404568559953404</v>
      </c>
      <c r="BG49" s="2">
        <f t="shared" si="13"/>
        <v>67.32836527627569</v>
      </c>
      <c r="BH49" s="2">
        <f t="shared" si="13"/>
        <v>67.82749028413663</v>
      </c>
      <c r="BI49" s="2">
        <f t="shared" si="13"/>
        <v>67.476455583007663</v>
      </c>
      <c r="BJ49" s="2">
        <f t="shared" si="13"/>
        <v>67.197490318068446</v>
      </c>
      <c r="BK49" s="2">
        <f t="shared" si="13"/>
        <v>68.577611058657936</v>
      </c>
      <c r="BL49" s="2">
        <f t="shared" si="13"/>
        <v>68.935576308519202</v>
      </c>
      <c r="BM49" s="2">
        <f t="shared" si="13"/>
        <v>68.012018677652094</v>
      </c>
      <c r="BN49" s="2">
        <f t="shared" si="13"/>
        <v>62.729275267882649</v>
      </c>
      <c r="BP49" s="2">
        <f t="shared" si="14"/>
        <v>36.536999999999999</v>
      </c>
      <c r="BQ49" s="2">
        <f t="shared" si="14"/>
        <v>44.241</v>
      </c>
      <c r="BR49" s="2">
        <f t="shared" si="14"/>
        <v>48.173000000000002</v>
      </c>
      <c r="BS49" s="2">
        <f t="shared" si="14"/>
        <v>51.712000000000003</v>
      </c>
      <c r="BT49" s="2">
        <f t="shared" si="14"/>
        <v>58.287999999999997</v>
      </c>
      <c r="BU49" s="2">
        <f t="shared" si="14"/>
        <v>60.365000000000002</v>
      </c>
      <c r="BV49" s="2">
        <f t="shared" si="14"/>
        <v>62.037999999999997</v>
      </c>
      <c r="BW49" s="2">
        <f t="shared" si="14"/>
        <v>64.441999999999993</v>
      </c>
      <c r="BX49" s="2">
        <f t="shared" si="14"/>
        <v>65.923000000000002</v>
      </c>
      <c r="BY49" s="2">
        <f t="shared" si="14"/>
        <v>62.173000000000002</v>
      </c>
      <c r="BZ49" s="2">
        <f t="shared" si="14"/>
        <v>64.808000000000007</v>
      </c>
      <c r="CA49" s="2">
        <f t="shared" si="14"/>
        <v>65.75</v>
      </c>
      <c r="CB49" s="2">
        <f t="shared" si="14"/>
        <v>65.019000000000005</v>
      </c>
      <c r="CC49" s="2">
        <f t="shared" si="14"/>
        <v>65.114999999999995</v>
      </c>
      <c r="CD49" s="2">
        <f t="shared" si="14"/>
        <v>59.942</v>
      </c>
      <c r="CF49" s="2" t="str">
        <f t="shared" si="15"/>
        <v/>
      </c>
      <c r="CG49" s="2" t="str">
        <f t="shared" si="15"/>
        <v/>
      </c>
      <c r="CH49" s="2" t="str">
        <f t="shared" si="15"/>
        <v/>
      </c>
      <c r="CI49" s="2" t="str">
        <f t="shared" si="15"/>
        <v/>
      </c>
      <c r="CJ49" s="2" t="str">
        <f t="shared" si="15"/>
        <v/>
      </c>
      <c r="CK49" s="2" t="str">
        <f t="shared" si="15"/>
        <v/>
      </c>
      <c r="CL49" s="2" t="str">
        <f t="shared" si="15"/>
        <v/>
      </c>
      <c r="CM49" s="2" t="str">
        <f t="shared" si="15"/>
        <v/>
      </c>
      <c r="CN49" s="2" t="str">
        <f t="shared" si="15"/>
        <v/>
      </c>
      <c r="CO49" s="2" t="str">
        <f t="shared" si="15"/>
        <v/>
      </c>
      <c r="CP49" s="2" t="str">
        <f t="shared" si="15"/>
        <v/>
      </c>
      <c r="CQ49" s="2" t="str">
        <f t="shared" si="15"/>
        <v/>
      </c>
      <c r="CR49" s="2" t="str">
        <f t="shared" si="15"/>
        <v/>
      </c>
      <c r="CS49" s="2" t="str">
        <f t="shared" si="15"/>
        <v/>
      </c>
      <c r="CT49" s="2" t="str">
        <f t="shared" si="15"/>
        <v/>
      </c>
      <c r="CV49" s="2">
        <f t="shared" si="16"/>
        <v>37.568258955788281</v>
      </c>
      <c r="CW49" s="2">
        <f t="shared" si="16"/>
        <v>44.565303367161732</v>
      </c>
      <c r="CX49" s="2">
        <f t="shared" si="16"/>
        <v>50.517964853503983</v>
      </c>
      <c r="CY49" s="2">
        <f t="shared" si="16"/>
        <v>55.719275740446598</v>
      </c>
      <c r="CZ49" s="2">
        <f t="shared" si="16"/>
        <v>59.826543012696462</v>
      </c>
      <c r="DA49" s="2">
        <f t="shared" si="16"/>
        <v>62.160274848173771</v>
      </c>
      <c r="DB49" s="2">
        <f t="shared" si="16"/>
        <v>64.398662763837308</v>
      </c>
      <c r="DC49" s="2">
        <f t="shared" si="16"/>
        <v>67.322563911678003</v>
      </c>
      <c r="DD49" s="2">
        <f t="shared" si="16"/>
        <v>67.819411608642966</v>
      </c>
      <c r="DE49" s="2">
        <f t="shared" si="16"/>
        <v>67.469943755232507</v>
      </c>
      <c r="DF49" s="2">
        <f t="shared" si="16"/>
        <v>67.196033265819182</v>
      </c>
      <c r="DG49" s="2">
        <f t="shared" si="16"/>
        <v>68.576818197195223</v>
      </c>
      <c r="DH49" s="2">
        <f t="shared" si="16"/>
        <v>68.93674911672781</v>
      </c>
      <c r="DI49" s="2">
        <f t="shared" si="16"/>
        <v>68.011481687653571</v>
      </c>
      <c r="DJ49" s="2">
        <f t="shared" si="16"/>
        <v>62.728770033800956</v>
      </c>
      <c r="DL49" s="2">
        <f t="shared" si="17"/>
        <v>35.465970212197817</v>
      </c>
      <c r="DM49" s="2">
        <f t="shared" si="17"/>
        <v>44.312286266523344</v>
      </c>
      <c r="DN49" s="2">
        <f t="shared" si="17"/>
        <v>52.470185797780161</v>
      </c>
      <c r="DO49" s="2">
        <f t="shared" si="17"/>
        <v>56.402244602411805</v>
      </c>
      <c r="DP49" s="2">
        <f t="shared" si="17"/>
        <v>61.0674297177246</v>
      </c>
      <c r="DQ49" s="2">
        <f t="shared" si="17"/>
        <v>64.387668310894597</v>
      </c>
      <c r="DR49" s="2">
        <f t="shared" si="17"/>
        <v>68.313213128405124</v>
      </c>
      <c r="DS49" s="2">
        <f t="shared" si="17"/>
        <v>71.338110627082187</v>
      </c>
      <c r="DT49" s="2">
        <f t="shared" si="17"/>
        <v>73.459488300965461</v>
      </c>
      <c r="DU49" s="2">
        <f t="shared" si="17"/>
        <v>72.425138048559674</v>
      </c>
      <c r="DV49" s="2">
        <f t="shared" si="17"/>
        <v>68.408265543670524</v>
      </c>
      <c r="DW49" s="2">
        <f t="shared" si="17"/>
        <v>69.292152627347122</v>
      </c>
      <c r="DX49" s="2">
        <f t="shared" si="17"/>
        <v>67.848978990558123</v>
      </c>
      <c r="DY49" s="2">
        <f t="shared" si="17"/>
        <v>68.533037458799043</v>
      </c>
      <c r="DZ49" s="2">
        <f t="shared" si="17"/>
        <v>63.237092974441289</v>
      </c>
      <c r="EB49" s="2">
        <f t="shared" si="18"/>
        <v>2.3153902170219244E-3</v>
      </c>
      <c r="EC49" s="2">
        <f t="shared" si="18"/>
        <v>9.6803263812588456E-4</v>
      </c>
      <c r="ED49" s="2">
        <f t="shared" si="18"/>
        <v>1.0878086675363925E-3</v>
      </c>
      <c r="EE49" s="2">
        <f t="shared" si="18"/>
        <v>1.1433189839695774E-3</v>
      </c>
      <c r="EF49" s="2">
        <f t="shared" si="18"/>
        <v>1.2873758056721775E-3</v>
      </c>
      <c r="EG49" s="2">
        <f t="shared" si="18"/>
        <v>1.5186995624345682E-3</v>
      </c>
      <c r="EH49" s="2">
        <f t="shared" si="18"/>
        <v>1.5086780258481822E-3</v>
      </c>
      <c r="EI49" s="2">
        <f t="shared" si="18"/>
        <v>1.4447259635730484E-3</v>
      </c>
      <c r="EJ49" s="2">
        <f t="shared" si="18"/>
        <v>1.4323697946615347E-3</v>
      </c>
      <c r="EK49" s="2">
        <f t="shared" si="18"/>
        <v>1.314141765124549E-3</v>
      </c>
      <c r="EL49" s="2">
        <f t="shared" si="18"/>
        <v>1.2019579711600138E-3</v>
      </c>
      <c r="EM49" s="2">
        <f t="shared" si="18"/>
        <v>1.1083787237225876E-3</v>
      </c>
      <c r="EN49" s="2">
        <f t="shared" si="18"/>
        <v>1.0781765194544735E-3</v>
      </c>
      <c r="EO49" s="2">
        <f t="shared" si="18"/>
        <v>1.0295926691436105E-3</v>
      </c>
      <c r="EP49" s="2">
        <f t="shared" si="18"/>
        <v>9.9392343194299208E-4</v>
      </c>
    </row>
    <row r="50" spans="2:146" x14ac:dyDescent="0.25">
      <c r="B50" s="2">
        <v>28</v>
      </c>
      <c r="C50" s="49">
        <v>35.925899999999999</v>
      </c>
      <c r="D50" s="49">
        <v>42.241</v>
      </c>
      <c r="E50" s="49">
        <v>48</v>
      </c>
      <c r="F50" s="49">
        <v>52.192</v>
      </c>
      <c r="G50" s="49">
        <v>56.154000000000003</v>
      </c>
      <c r="H50" s="49">
        <v>60.095999999999997</v>
      </c>
      <c r="I50" s="49">
        <v>62.654000000000003</v>
      </c>
      <c r="J50" s="49">
        <v>63.787999999999997</v>
      </c>
      <c r="K50" s="49">
        <v>65.75</v>
      </c>
      <c r="L50" s="49">
        <v>64.558000000000007</v>
      </c>
      <c r="M50" s="49">
        <v>62.462000000000003</v>
      </c>
      <c r="N50" s="49">
        <v>64.135000000000005</v>
      </c>
      <c r="O50" s="49">
        <v>65.364999999999995</v>
      </c>
      <c r="P50" s="49">
        <v>64.596000000000004</v>
      </c>
      <c r="Q50" s="49">
        <v>59.115000000000002</v>
      </c>
      <c r="T50" s="4">
        <f t="shared" si="11"/>
        <v>37.560449030788853</v>
      </c>
      <c r="U50" s="4">
        <f t="shared" si="11"/>
        <v>44.53272958877298</v>
      </c>
      <c r="V50" s="4">
        <f t="shared" si="11"/>
        <v>50.472926246531685</v>
      </c>
      <c r="W50" s="4">
        <f t="shared" si="11"/>
        <v>55.651876454674934</v>
      </c>
      <c r="X50" s="4">
        <f t="shared" si="11"/>
        <v>59.752287141616243</v>
      </c>
      <c r="Y50" s="4">
        <f t="shared" si="11"/>
        <v>62.096979121357528</v>
      </c>
      <c r="Z50" s="4">
        <f t="shared" si="11"/>
        <v>64.336150348322917</v>
      </c>
      <c r="AA50" s="4">
        <f t="shared" si="11"/>
        <v>67.249296116513648</v>
      </c>
      <c r="AB50" s="4">
        <f t="shared" si="11"/>
        <v>67.748881819048492</v>
      </c>
      <c r="AC50" s="4">
        <f t="shared" si="11"/>
        <v>67.412196955395345</v>
      </c>
      <c r="AD50" s="4">
        <f t="shared" si="11"/>
        <v>67.117035361559175</v>
      </c>
      <c r="AE50" s="4">
        <f t="shared" si="11"/>
        <v>68.482093561147778</v>
      </c>
      <c r="AF50" s="4">
        <f t="shared" si="11"/>
        <v>68.817792752529783</v>
      </c>
      <c r="AG50" s="4">
        <f t="shared" si="11"/>
        <v>67.911672879192665</v>
      </c>
      <c r="AH50" s="4">
        <f t="shared" si="11"/>
        <v>62.666084390928013</v>
      </c>
      <c r="AJ50" s="4">
        <f t="shared" si="12"/>
        <v>-1.6345490307888539</v>
      </c>
      <c r="AK50" s="4">
        <f t="shared" si="12"/>
        <v>-2.2917295887729807</v>
      </c>
      <c r="AL50" s="4">
        <f t="shared" si="12"/>
        <v>-2.472926246531685</v>
      </c>
      <c r="AM50" s="4">
        <f t="shared" si="12"/>
        <v>-3.4598764546749337</v>
      </c>
      <c r="AN50" s="4">
        <f t="shared" si="12"/>
        <v>-3.5982871416162396</v>
      </c>
      <c r="AO50" s="4">
        <f t="shared" si="12"/>
        <v>-2.0009791213575312</v>
      </c>
      <c r="AP50" s="4">
        <f t="shared" si="12"/>
        <v>-1.6821503483229137</v>
      </c>
      <c r="AQ50" s="4">
        <f t="shared" si="12"/>
        <v>-3.4612961165136511</v>
      </c>
      <c r="AR50" s="4">
        <f t="shared" si="12"/>
        <v>-1.998881819048492</v>
      </c>
      <c r="AS50" s="4">
        <f t="shared" si="12"/>
        <v>-2.8541969553953379</v>
      </c>
      <c r="AT50" s="4">
        <f t="shared" si="12"/>
        <v>-4.6550353615591717</v>
      </c>
      <c r="AU50" s="4">
        <f t="shared" si="12"/>
        <v>-4.3470935611477728</v>
      </c>
      <c r="AV50" s="4">
        <f t="shared" si="12"/>
        <v>-3.4527927525297883</v>
      </c>
      <c r="AW50" s="4">
        <f t="shared" si="12"/>
        <v>-3.3156728791926611</v>
      </c>
      <c r="AX50" s="4">
        <f t="shared" si="12"/>
        <v>-3.5510843909280112</v>
      </c>
      <c r="AZ50" s="2">
        <f t="shared" si="13"/>
        <v>37.560447613695004</v>
      </c>
      <c r="BA50" s="2">
        <f t="shared" si="13"/>
        <v>44.532729584216199</v>
      </c>
      <c r="BB50" s="2">
        <f t="shared" si="13"/>
        <v>50.472926246411895</v>
      </c>
      <c r="BC50" s="2">
        <f t="shared" si="13"/>
        <v>55.651876454672475</v>
      </c>
      <c r="BD50" s="2">
        <f t="shared" si="13"/>
        <v>59.752287141595495</v>
      </c>
      <c r="BE50" s="2">
        <f t="shared" si="13"/>
        <v>62.096979111668894</v>
      </c>
      <c r="BF50" s="2">
        <f t="shared" si="13"/>
        <v>64.33615034799783</v>
      </c>
      <c r="BG50" s="2">
        <f t="shared" si="13"/>
        <v>67.249296116385224</v>
      </c>
      <c r="BH50" s="2">
        <f t="shared" si="13"/>
        <v>67.748881818842648</v>
      </c>
      <c r="BI50" s="2">
        <f t="shared" si="13"/>
        <v>67.412196955364507</v>
      </c>
      <c r="BJ50" s="2">
        <f t="shared" si="13"/>
        <v>67.117035361557967</v>
      </c>
      <c r="BK50" s="2">
        <f t="shared" si="13"/>
        <v>68.482093561146343</v>
      </c>
      <c r="BL50" s="2">
        <f t="shared" si="13"/>
        <v>68.817792752525989</v>
      </c>
      <c r="BM50" s="2">
        <f t="shared" si="13"/>
        <v>67.911672879192523</v>
      </c>
      <c r="BN50" s="2">
        <f t="shared" si="13"/>
        <v>62.666084390924702</v>
      </c>
      <c r="BP50" s="2">
        <f t="shared" si="14"/>
        <v>35.925899999999999</v>
      </c>
      <c r="BQ50" s="2">
        <f t="shared" si="14"/>
        <v>42.241</v>
      </c>
      <c r="BR50" s="2">
        <f t="shared" si="14"/>
        <v>48</v>
      </c>
      <c r="BS50" s="2">
        <f t="shared" si="14"/>
        <v>52.192</v>
      </c>
      <c r="BT50" s="2">
        <f t="shared" si="14"/>
        <v>56.154000000000003</v>
      </c>
      <c r="BU50" s="2">
        <f t="shared" si="14"/>
        <v>60.095999999999997</v>
      </c>
      <c r="BV50" s="2">
        <f t="shared" si="14"/>
        <v>62.654000000000003</v>
      </c>
      <c r="BW50" s="2">
        <f t="shared" si="14"/>
        <v>63.787999999999997</v>
      </c>
      <c r="BX50" s="2">
        <f t="shared" si="14"/>
        <v>65.75</v>
      </c>
      <c r="BY50" s="2">
        <f t="shared" si="14"/>
        <v>64.558000000000007</v>
      </c>
      <c r="BZ50" s="2">
        <f t="shared" si="14"/>
        <v>62.462000000000003</v>
      </c>
      <c r="CA50" s="2">
        <f t="shared" si="14"/>
        <v>64.135000000000005</v>
      </c>
      <c r="CB50" s="2">
        <f t="shared" si="14"/>
        <v>65.364999999999995</v>
      </c>
      <c r="CC50" s="2">
        <f t="shared" si="14"/>
        <v>64.596000000000004</v>
      </c>
      <c r="CD50" s="2">
        <f t="shared" si="14"/>
        <v>59.115000000000002</v>
      </c>
      <c r="CF50" s="2" t="str">
        <f t="shared" si="15"/>
        <v/>
      </c>
      <c r="CG50" s="2" t="str">
        <f t="shared" si="15"/>
        <v/>
      </c>
      <c r="CH50" s="2" t="str">
        <f t="shared" si="15"/>
        <v/>
      </c>
      <c r="CI50" s="2" t="str">
        <f t="shared" si="15"/>
        <v/>
      </c>
      <c r="CJ50" s="2" t="str">
        <f t="shared" si="15"/>
        <v/>
      </c>
      <c r="CK50" s="2" t="str">
        <f t="shared" si="15"/>
        <v/>
      </c>
      <c r="CL50" s="2" t="str">
        <f t="shared" si="15"/>
        <v/>
      </c>
      <c r="CM50" s="2" t="str">
        <f t="shared" si="15"/>
        <v/>
      </c>
      <c r="CN50" s="2" t="str">
        <f t="shared" si="15"/>
        <v/>
      </c>
      <c r="CO50" s="2" t="str">
        <f t="shared" si="15"/>
        <v/>
      </c>
      <c r="CP50" s="2" t="str">
        <f t="shared" si="15"/>
        <v/>
      </c>
      <c r="CQ50" s="2" t="str">
        <f t="shared" si="15"/>
        <v/>
      </c>
      <c r="CR50" s="2" t="str">
        <f t="shared" si="15"/>
        <v/>
      </c>
      <c r="CS50" s="2" t="str">
        <f t="shared" si="15"/>
        <v/>
      </c>
      <c r="CT50" s="2" t="str">
        <f t="shared" si="15"/>
        <v/>
      </c>
      <c r="CV50" s="2">
        <f t="shared" si="16"/>
        <v>37.565854898762773</v>
      </c>
      <c r="CW50" s="2">
        <f t="shared" si="16"/>
        <v>44.533024273973574</v>
      </c>
      <c r="CX50" s="2">
        <f t="shared" si="16"/>
        <v>50.470643490808712</v>
      </c>
      <c r="CY50" s="2">
        <f t="shared" si="16"/>
        <v>55.651044800523216</v>
      </c>
      <c r="CZ50" s="2">
        <f t="shared" si="16"/>
        <v>59.750571499968103</v>
      </c>
      <c r="DA50" s="2">
        <f t="shared" si="16"/>
        <v>62.093332032514006</v>
      </c>
      <c r="DB50" s="2">
        <f t="shared" si="16"/>
        <v>64.329763927892017</v>
      </c>
      <c r="DC50" s="2">
        <f t="shared" si="16"/>
        <v>67.243026625596002</v>
      </c>
      <c r="DD50" s="2">
        <f t="shared" si="16"/>
        <v>67.740143457178718</v>
      </c>
      <c r="DE50" s="2">
        <f t="shared" si="16"/>
        <v>67.405178856838418</v>
      </c>
      <c r="DF50" s="2">
        <f t="shared" si="16"/>
        <v>67.115485524250218</v>
      </c>
      <c r="DG50" s="2">
        <f t="shared" si="16"/>
        <v>68.481267314552838</v>
      </c>
      <c r="DH50" s="2">
        <f t="shared" si="16"/>
        <v>68.819104497893733</v>
      </c>
      <c r="DI50" s="2">
        <f t="shared" si="16"/>
        <v>67.911137265816961</v>
      </c>
      <c r="DJ50" s="2">
        <f t="shared" si="16"/>
        <v>62.665591247644393</v>
      </c>
      <c r="DL50" s="2">
        <f t="shared" si="17"/>
        <v>35.435499428173728</v>
      </c>
      <c r="DM50" s="2">
        <f t="shared" si="17"/>
        <v>44.255362816088692</v>
      </c>
      <c r="DN50" s="2">
        <f t="shared" si="17"/>
        <v>52.384689968509903</v>
      </c>
      <c r="DO50" s="2">
        <f t="shared" si="17"/>
        <v>56.314517788812182</v>
      </c>
      <c r="DP50" s="2">
        <f t="shared" si="17"/>
        <v>60.966128055595355</v>
      </c>
      <c r="DQ50" s="2">
        <f t="shared" si="17"/>
        <v>64.283800219531543</v>
      </c>
      <c r="DR50" s="2">
        <f t="shared" si="17"/>
        <v>68.190980199014135</v>
      </c>
      <c r="DS50" s="2">
        <f t="shared" si="17"/>
        <v>71.20131399654197</v>
      </c>
      <c r="DT50" s="2">
        <f t="shared" si="17"/>
        <v>73.304755268667591</v>
      </c>
      <c r="DU50" s="2">
        <f t="shared" si="17"/>
        <v>72.276337815250429</v>
      </c>
      <c r="DV50" s="2">
        <f t="shared" si="17"/>
        <v>68.29159348100734</v>
      </c>
      <c r="DW50" s="2">
        <f t="shared" si="17"/>
        <v>69.161203164167816</v>
      </c>
      <c r="DX50" s="2">
        <f t="shared" si="17"/>
        <v>67.709406396757132</v>
      </c>
      <c r="DY50" s="2">
        <f t="shared" si="17"/>
        <v>68.38562950112761</v>
      </c>
      <c r="DZ50" s="2">
        <f t="shared" si="17"/>
        <v>63.118136313125078</v>
      </c>
      <c r="EB50" s="2">
        <f t="shared" si="18"/>
        <v>2.5382078917916568E-3</v>
      </c>
      <c r="EC50" s="2">
        <f t="shared" si="18"/>
        <v>1.0613275591885801E-3</v>
      </c>
      <c r="ED50" s="2">
        <f t="shared" si="18"/>
        <v>1.1926333188794775E-3</v>
      </c>
      <c r="EE50" s="2">
        <f t="shared" si="18"/>
        <v>1.2534860709354481E-3</v>
      </c>
      <c r="EF50" s="2">
        <f t="shared" si="18"/>
        <v>1.4114041995443951E-3</v>
      </c>
      <c r="EG50" s="2">
        <f t="shared" si="18"/>
        <v>1.6649770019499506E-3</v>
      </c>
      <c r="EH50" s="2">
        <f t="shared" si="18"/>
        <v>1.6539918143342837E-3</v>
      </c>
      <c r="EI50" s="2">
        <f t="shared" si="18"/>
        <v>1.5838897486921892E-3</v>
      </c>
      <c r="EJ50" s="2">
        <f t="shared" si="18"/>
        <v>1.5703452387982886E-3</v>
      </c>
      <c r="EK50" s="2">
        <f t="shared" si="18"/>
        <v>1.4407451257498079E-3</v>
      </c>
      <c r="EL50" s="2">
        <f t="shared" si="18"/>
        <v>1.3177678960856292E-3</v>
      </c>
      <c r="EM50" s="2">
        <f t="shared" si="18"/>
        <v>1.2151831587732709E-3</v>
      </c>
      <c r="EN50" s="2">
        <f t="shared" si="18"/>
        <v>1.1820740852075938E-3</v>
      </c>
      <c r="EO50" s="2">
        <f t="shared" si="18"/>
        <v>1.1288137838903925E-3</v>
      </c>
      <c r="EP50" s="2">
        <f t="shared" si="18"/>
        <v>1.0897108772714324E-3</v>
      </c>
    </row>
    <row r="51" spans="2:146" x14ac:dyDescent="0.25">
      <c r="B51" s="2">
        <v>29</v>
      </c>
      <c r="C51" s="49">
        <v>36.740699999999997</v>
      </c>
      <c r="D51" s="49">
        <v>42.389000000000003</v>
      </c>
      <c r="E51" s="49">
        <v>47.923000000000002</v>
      </c>
      <c r="F51" s="49">
        <v>53.712000000000003</v>
      </c>
      <c r="G51" s="49">
        <v>57.058</v>
      </c>
      <c r="H51" s="49">
        <v>60.481000000000002</v>
      </c>
      <c r="I51" s="49">
        <v>61.942</v>
      </c>
      <c r="J51" s="49">
        <v>64.596000000000004</v>
      </c>
      <c r="K51" s="49">
        <v>65.364999999999995</v>
      </c>
      <c r="L51" s="49">
        <v>63.5</v>
      </c>
      <c r="M51" s="49">
        <v>63.345999999999997</v>
      </c>
      <c r="N51" s="49">
        <v>65.787999999999997</v>
      </c>
      <c r="O51" s="49">
        <v>65.903999999999996</v>
      </c>
      <c r="P51" s="49">
        <v>63.5</v>
      </c>
      <c r="Q51" s="49">
        <v>59.287999999999997</v>
      </c>
      <c r="T51" s="4">
        <f t="shared" si="11"/>
        <v>37.557449519210252</v>
      </c>
      <c r="U51" s="4">
        <f t="shared" si="11"/>
        <v>44.500393433482806</v>
      </c>
      <c r="V51" s="4">
        <f t="shared" si="11"/>
        <v>50.425774917605843</v>
      </c>
      <c r="W51" s="4">
        <f t="shared" si="11"/>
        <v>55.583698848710178</v>
      </c>
      <c r="X51" s="4">
        <f t="shared" si="11"/>
        <v>59.676441699939438</v>
      </c>
      <c r="Y51" s="4">
        <f t="shared" si="11"/>
        <v>62.030320161790762</v>
      </c>
      <c r="Z51" s="4">
        <f t="shared" si="11"/>
        <v>64.267769837462751</v>
      </c>
      <c r="AA51" s="4">
        <f t="shared" si="11"/>
        <v>67.170263222748318</v>
      </c>
      <c r="AB51" s="4">
        <f t="shared" si="11"/>
        <v>67.670325359000898</v>
      </c>
      <c r="AC51" s="4">
        <f t="shared" si="11"/>
        <v>67.347975345144945</v>
      </c>
      <c r="AD51" s="4">
        <f t="shared" si="11"/>
        <v>67.036584739949689</v>
      </c>
      <c r="AE51" s="4">
        <f t="shared" si="11"/>
        <v>68.386575126779647</v>
      </c>
      <c r="AF51" s="4">
        <f t="shared" si="11"/>
        <v>68.699993324884943</v>
      </c>
      <c r="AG51" s="4">
        <f t="shared" si="11"/>
        <v>67.811321823294605</v>
      </c>
      <c r="AH51" s="4">
        <f t="shared" si="11"/>
        <v>62.602886486651457</v>
      </c>
      <c r="AJ51" s="4">
        <f t="shared" si="12"/>
        <v>-0.81674951921025496</v>
      </c>
      <c r="AK51" s="4">
        <f t="shared" si="12"/>
        <v>-2.1113934334828031</v>
      </c>
      <c r="AL51" s="4">
        <f t="shared" si="12"/>
        <v>-2.5027749176058407</v>
      </c>
      <c r="AM51" s="4">
        <f t="shared" si="12"/>
        <v>-1.8716988487101744</v>
      </c>
      <c r="AN51" s="4">
        <f t="shared" si="12"/>
        <v>-2.6184416999394386</v>
      </c>
      <c r="AO51" s="4">
        <f t="shared" si="12"/>
        <v>-1.5493201617907602</v>
      </c>
      <c r="AP51" s="4">
        <f t="shared" si="12"/>
        <v>-2.3257698374627509</v>
      </c>
      <c r="AQ51" s="4">
        <f t="shared" si="12"/>
        <v>-2.5742632227483142</v>
      </c>
      <c r="AR51" s="4">
        <f t="shared" si="12"/>
        <v>-2.3053253590009035</v>
      </c>
      <c r="AS51" s="4">
        <f t="shared" si="12"/>
        <v>-3.8479753451449454</v>
      </c>
      <c r="AT51" s="4">
        <f t="shared" si="12"/>
        <v>-3.6905847399496921</v>
      </c>
      <c r="AU51" s="4">
        <f t="shared" si="12"/>
        <v>-2.5985751267796502</v>
      </c>
      <c r="AV51" s="4">
        <f t="shared" si="12"/>
        <v>-2.7959933248849467</v>
      </c>
      <c r="AW51" s="4">
        <f t="shared" si="12"/>
        <v>-4.3113218232946053</v>
      </c>
      <c r="AX51" s="4">
        <f t="shared" si="12"/>
        <v>-3.31488648665146</v>
      </c>
      <c r="AZ51" s="2">
        <f t="shared" si="13"/>
        <v>37.557445230008319</v>
      </c>
      <c r="BA51" s="2">
        <f t="shared" si="13"/>
        <v>44.500393416716989</v>
      </c>
      <c r="BB51" s="2">
        <f t="shared" si="13"/>
        <v>50.42577491702027</v>
      </c>
      <c r="BC51" s="2">
        <f t="shared" si="13"/>
        <v>55.583698848694468</v>
      </c>
      <c r="BD51" s="2">
        <f t="shared" si="13"/>
        <v>59.676441699812202</v>
      </c>
      <c r="BE51" s="2">
        <f t="shared" si="13"/>
        <v>62.030320117002304</v>
      </c>
      <c r="BF51" s="2">
        <f t="shared" si="13"/>
        <v>64.267769835629153</v>
      </c>
      <c r="BG51" s="2">
        <f t="shared" si="13"/>
        <v>67.170263222006326</v>
      </c>
      <c r="BH51" s="2">
        <f t="shared" si="13"/>
        <v>67.670325357874233</v>
      </c>
      <c r="BI51" s="2">
        <f t="shared" si="13"/>
        <v>67.347975344968148</v>
      </c>
      <c r="BJ51" s="2">
        <f t="shared" si="13"/>
        <v>67.03658473994183</v>
      </c>
      <c r="BK51" s="2">
        <f t="shared" si="13"/>
        <v>68.386575126770865</v>
      </c>
      <c r="BL51" s="2">
        <f t="shared" si="13"/>
        <v>68.69999332486411</v>
      </c>
      <c r="BM51" s="2">
        <f t="shared" si="13"/>
        <v>67.81132182329371</v>
      </c>
      <c r="BN51" s="2">
        <f t="shared" si="13"/>
        <v>62.602886486634851</v>
      </c>
      <c r="BP51" s="2">
        <f t="shared" si="14"/>
        <v>36.740699999999997</v>
      </c>
      <c r="BQ51" s="2">
        <f t="shared" si="14"/>
        <v>42.389000000000003</v>
      </c>
      <c r="BR51" s="2">
        <f t="shared" si="14"/>
        <v>47.923000000000002</v>
      </c>
      <c r="BS51" s="2">
        <f t="shared" si="14"/>
        <v>53.712000000000003</v>
      </c>
      <c r="BT51" s="2">
        <f t="shared" si="14"/>
        <v>57.058</v>
      </c>
      <c r="BU51" s="2">
        <f t="shared" si="14"/>
        <v>60.481000000000002</v>
      </c>
      <c r="BV51" s="2">
        <f t="shared" si="14"/>
        <v>61.942</v>
      </c>
      <c r="BW51" s="2">
        <f t="shared" si="14"/>
        <v>64.596000000000004</v>
      </c>
      <c r="BX51" s="2">
        <f t="shared" si="14"/>
        <v>65.364999999999995</v>
      </c>
      <c r="BY51" s="2">
        <f t="shared" si="14"/>
        <v>63.5</v>
      </c>
      <c r="BZ51" s="2">
        <f t="shared" si="14"/>
        <v>63.345999999999997</v>
      </c>
      <c r="CA51" s="2">
        <f t="shared" si="14"/>
        <v>65.787999999999997</v>
      </c>
      <c r="CB51" s="2">
        <f t="shared" si="14"/>
        <v>65.903999999999996</v>
      </c>
      <c r="CC51" s="2">
        <f t="shared" si="14"/>
        <v>63.5</v>
      </c>
      <c r="CD51" s="2">
        <f t="shared" si="14"/>
        <v>59.287999999999997</v>
      </c>
      <c r="CF51" s="2" t="str">
        <f t="shared" si="15"/>
        <v/>
      </c>
      <c r="CG51" s="2" t="str">
        <f t="shared" si="15"/>
        <v/>
      </c>
      <c r="CH51" s="2" t="str">
        <f t="shared" si="15"/>
        <v/>
      </c>
      <c r="CI51" s="2" t="str">
        <f t="shared" si="15"/>
        <v/>
      </c>
      <c r="CJ51" s="2" t="str">
        <f t="shared" si="15"/>
        <v/>
      </c>
      <c r="CK51" s="2" t="str">
        <f t="shared" si="15"/>
        <v/>
      </c>
      <c r="CL51" s="2" t="str">
        <f t="shared" si="15"/>
        <v/>
      </c>
      <c r="CM51" s="2" t="str">
        <f t="shared" si="15"/>
        <v/>
      </c>
      <c r="CN51" s="2" t="str">
        <f t="shared" si="15"/>
        <v/>
      </c>
      <c r="CO51" s="2" t="str">
        <f t="shared" si="15"/>
        <v/>
      </c>
      <c r="CP51" s="2" t="str">
        <f t="shared" si="15"/>
        <v/>
      </c>
      <c r="CQ51" s="2" t="str">
        <f t="shared" si="15"/>
        <v/>
      </c>
      <c r="CR51" s="2" t="str">
        <f t="shared" si="15"/>
        <v/>
      </c>
      <c r="CS51" s="2" t="str">
        <f t="shared" si="15"/>
        <v/>
      </c>
      <c r="CT51" s="2" t="str">
        <f t="shared" si="15"/>
        <v/>
      </c>
      <c r="CV51" s="2">
        <f t="shared" si="16"/>
        <v>37.563450841737257</v>
      </c>
      <c r="CW51" s="2">
        <f t="shared" si="16"/>
        <v>44.500745180785415</v>
      </c>
      <c r="CX51" s="2">
        <f t="shared" si="16"/>
        <v>50.423322128113433</v>
      </c>
      <c r="CY51" s="2">
        <f t="shared" si="16"/>
        <v>55.582813860599828</v>
      </c>
      <c r="CZ51" s="2">
        <f t="shared" si="16"/>
        <v>59.674599987239745</v>
      </c>
      <c r="DA51" s="2">
        <f t="shared" si="16"/>
        <v>62.026389216854241</v>
      </c>
      <c r="DB51" s="2">
        <f t="shared" si="16"/>
        <v>64.260865091946741</v>
      </c>
      <c r="DC51" s="2">
        <f t="shared" si="16"/>
        <v>67.163489339514015</v>
      </c>
      <c r="DD51" s="2">
        <f t="shared" si="16"/>
        <v>67.660875305714484</v>
      </c>
      <c r="DE51" s="2">
        <f t="shared" si="16"/>
        <v>67.34041395844433</v>
      </c>
      <c r="DF51" s="2">
        <f t="shared" si="16"/>
        <v>67.034937782681254</v>
      </c>
      <c r="DG51" s="2">
        <f t="shared" si="16"/>
        <v>68.385716431910438</v>
      </c>
      <c r="DH51" s="2">
        <f t="shared" si="16"/>
        <v>68.701459879059655</v>
      </c>
      <c r="DI51" s="2">
        <f t="shared" si="16"/>
        <v>67.810792843980352</v>
      </c>
      <c r="DJ51" s="2">
        <f t="shared" si="16"/>
        <v>62.602412461487837</v>
      </c>
      <c r="DL51" s="2">
        <f t="shared" si="17"/>
        <v>35.405028644149638</v>
      </c>
      <c r="DM51" s="2">
        <f t="shared" si="17"/>
        <v>44.198439365654046</v>
      </c>
      <c r="DN51" s="2">
        <f t="shared" si="17"/>
        <v>52.299194139239638</v>
      </c>
      <c r="DO51" s="2">
        <f t="shared" si="17"/>
        <v>56.226790975212559</v>
      </c>
      <c r="DP51" s="2">
        <f t="shared" si="17"/>
        <v>60.86482639346611</v>
      </c>
      <c r="DQ51" s="2">
        <f t="shared" si="17"/>
        <v>64.179932128168474</v>
      </c>
      <c r="DR51" s="2">
        <f t="shared" si="17"/>
        <v>68.068747269623145</v>
      </c>
      <c r="DS51" s="2">
        <f t="shared" si="17"/>
        <v>71.064517366001766</v>
      </c>
      <c r="DT51" s="2">
        <f t="shared" si="17"/>
        <v>73.150022236369722</v>
      </c>
      <c r="DU51" s="2">
        <f t="shared" si="17"/>
        <v>72.127537581941183</v>
      </c>
      <c r="DV51" s="2">
        <f t="shared" si="17"/>
        <v>68.174921418344155</v>
      </c>
      <c r="DW51" s="2">
        <f t="shared" si="17"/>
        <v>69.03025370098851</v>
      </c>
      <c r="DX51" s="2">
        <f t="shared" si="17"/>
        <v>67.569833802956154</v>
      </c>
      <c r="DY51" s="2">
        <f t="shared" si="17"/>
        <v>68.238221543456177</v>
      </c>
      <c r="DZ51" s="2">
        <f t="shared" si="17"/>
        <v>62.999179651808866</v>
      </c>
      <c r="EB51" s="2">
        <f t="shared" si="18"/>
        <v>2.7824082497134189E-3</v>
      </c>
      <c r="EC51" s="2">
        <f t="shared" si="18"/>
        <v>1.1636033804847373E-3</v>
      </c>
      <c r="ED51" s="2">
        <f t="shared" si="18"/>
        <v>1.3075459798366669E-3</v>
      </c>
      <c r="EE51" s="2">
        <f t="shared" si="18"/>
        <v>1.3742539518194112E-3</v>
      </c>
      <c r="EF51" s="2">
        <f t="shared" si="18"/>
        <v>1.5473632267107035E-3</v>
      </c>
      <c r="EG51" s="2">
        <f t="shared" si="18"/>
        <v>1.8253177716636181E-3</v>
      </c>
      <c r="EH51" s="2">
        <f t="shared" si="18"/>
        <v>1.8132766089492759E-3</v>
      </c>
      <c r="EI51" s="2">
        <f t="shared" si="18"/>
        <v>1.736435228434413E-3</v>
      </c>
      <c r="EJ51" s="2">
        <f t="shared" si="18"/>
        <v>1.7215884870866655E-3</v>
      </c>
      <c r="EK51" s="2">
        <f t="shared" si="18"/>
        <v>1.5795260616863762E-3</v>
      </c>
      <c r="EL51" s="2">
        <f t="shared" si="18"/>
        <v>1.4447200898904872E-3</v>
      </c>
      <c r="EM51" s="2">
        <f t="shared" si="18"/>
        <v>1.3322656448508247E-3</v>
      </c>
      <c r="EN51" s="2">
        <f t="shared" si="18"/>
        <v>1.2959706624912255E-3</v>
      </c>
      <c r="EO51" s="2">
        <f t="shared" si="18"/>
        <v>1.2375849212201847E-3</v>
      </c>
      <c r="EP51" s="2">
        <f t="shared" si="18"/>
        <v>1.194718612270411E-3</v>
      </c>
    </row>
    <row r="52" spans="2:146" x14ac:dyDescent="0.25">
      <c r="B52" s="2">
        <v>30</v>
      </c>
      <c r="C52" s="49">
        <v>37.203699999999998</v>
      </c>
      <c r="D52" s="49">
        <v>43.37</v>
      </c>
      <c r="E52" s="49">
        <v>48.768999999999998</v>
      </c>
      <c r="F52" s="49">
        <v>53.134999999999998</v>
      </c>
      <c r="G52" s="49">
        <v>57.634999999999998</v>
      </c>
      <c r="H52" s="49">
        <v>60.884999999999998</v>
      </c>
      <c r="I52" s="49">
        <v>61.576999999999998</v>
      </c>
      <c r="J52" s="49">
        <v>66.308000000000007</v>
      </c>
      <c r="K52" s="49">
        <v>64.230999999999995</v>
      </c>
      <c r="L52" s="49">
        <v>64.441999999999993</v>
      </c>
      <c r="M52" s="49">
        <v>62.808</v>
      </c>
      <c r="N52" s="49">
        <v>66.269000000000005</v>
      </c>
      <c r="O52" s="49">
        <v>65.923000000000002</v>
      </c>
      <c r="P52" s="49">
        <v>63.173000000000002</v>
      </c>
      <c r="Q52" s="49">
        <v>59.654000000000003</v>
      </c>
      <c r="T52" s="4">
        <f t="shared" si="11"/>
        <v>37.554390453974996</v>
      </c>
      <c r="U52" s="4">
        <f t="shared" si="11"/>
        <v>44.468049049360808</v>
      </c>
      <c r="V52" s="4">
        <f t="shared" si="11"/>
        <v>50.378635134813742</v>
      </c>
      <c r="W52" s="4">
        <f t="shared" si="11"/>
        <v>55.515523789023078</v>
      </c>
      <c r="X52" s="4">
        <f t="shared" si="11"/>
        <v>59.600604601518619</v>
      </c>
      <c r="Y52" s="4">
        <f t="shared" si="11"/>
        <v>61.963682095150396</v>
      </c>
      <c r="Z52" s="4">
        <f t="shared" si="11"/>
        <v>64.199429821155093</v>
      </c>
      <c r="AA52" s="4">
        <f t="shared" si="11"/>
        <v>67.09126922641039</v>
      </c>
      <c r="AB52" s="4">
        <f t="shared" si="11"/>
        <v>67.591824785264038</v>
      </c>
      <c r="AC52" s="4">
        <f t="shared" si="11"/>
        <v>67.283793173255418</v>
      </c>
      <c r="AD52" s="4">
        <f t="shared" si="11"/>
        <v>66.956138425505685</v>
      </c>
      <c r="AE52" s="4">
        <f t="shared" si="11"/>
        <v>68.291055264897011</v>
      </c>
      <c r="AF52" s="4">
        <f t="shared" si="11"/>
        <v>68.582176260833904</v>
      </c>
      <c r="AG52" s="4">
        <f t="shared" si="11"/>
        <v>67.710964510304706</v>
      </c>
      <c r="AH52" s="4">
        <f t="shared" si="11"/>
        <v>62.53968031410453</v>
      </c>
      <c r="AJ52" s="4">
        <f t="shared" si="12"/>
        <v>-0.35069045397499821</v>
      </c>
      <c r="AK52" s="4">
        <f t="shared" si="12"/>
        <v>-1.0980490493608102</v>
      </c>
      <c r="AL52" s="4">
        <f t="shared" si="12"/>
        <v>-1.6096351348137432</v>
      </c>
      <c r="AM52" s="4">
        <f t="shared" si="12"/>
        <v>-2.3805237890230799</v>
      </c>
      <c r="AN52" s="4">
        <f t="shared" si="12"/>
        <v>-1.9656046015186206</v>
      </c>
      <c r="AO52" s="4">
        <f t="shared" si="12"/>
        <v>-1.0786820951503984</v>
      </c>
      <c r="AP52" s="4">
        <f t="shared" si="12"/>
        <v>-2.6224298211550945</v>
      </c>
      <c r="AQ52" s="4">
        <f t="shared" si="12"/>
        <v>-0.78326922641038266</v>
      </c>
      <c r="AR52" s="4">
        <f t="shared" si="12"/>
        <v>-3.3608247852640432</v>
      </c>
      <c r="AS52" s="4">
        <f t="shared" si="12"/>
        <v>-2.8417931732554251</v>
      </c>
      <c r="AT52" s="4">
        <f t="shared" si="12"/>
        <v>-4.1481384255056852</v>
      </c>
      <c r="AU52" s="4">
        <f t="shared" si="12"/>
        <v>-2.0220552648970056</v>
      </c>
      <c r="AV52" s="4">
        <f t="shared" si="12"/>
        <v>-2.6591762608339025</v>
      </c>
      <c r="AW52" s="4">
        <f t="shared" si="12"/>
        <v>-4.5379645103047039</v>
      </c>
      <c r="AX52" s="4">
        <f t="shared" si="12"/>
        <v>-2.8856803141045262</v>
      </c>
      <c r="AZ52" s="2">
        <f t="shared" si="13"/>
        <v>37.554377925223179</v>
      </c>
      <c r="BA52" s="2">
        <f t="shared" si="13"/>
        <v>44.468048989899422</v>
      </c>
      <c r="BB52" s="2">
        <f t="shared" si="13"/>
        <v>50.378635132082785</v>
      </c>
      <c r="BC52" s="2">
        <f t="shared" si="13"/>
        <v>55.515523788928114</v>
      </c>
      <c r="BD52" s="2">
        <f t="shared" si="13"/>
        <v>59.600604600782077</v>
      </c>
      <c r="BE52" s="2">
        <f t="shared" si="13"/>
        <v>61.963681898585399</v>
      </c>
      <c r="BF52" s="2">
        <f t="shared" si="13"/>
        <v>64.199429811393685</v>
      </c>
      <c r="BG52" s="2">
        <f t="shared" si="13"/>
        <v>67.091269222362129</v>
      </c>
      <c r="BH52" s="2">
        <f t="shared" si="13"/>
        <v>67.591824779425551</v>
      </c>
      <c r="BI52" s="2">
        <f t="shared" si="13"/>
        <v>67.283793172294779</v>
      </c>
      <c r="BJ52" s="2">
        <f t="shared" si="13"/>
        <v>66.956138425457368</v>
      </c>
      <c r="BK52" s="2">
        <f t="shared" si="13"/>
        <v>68.291055264845781</v>
      </c>
      <c r="BL52" s="2">
        <f t="shared" si="13"/>
        <v>68.582176260724779</v>
      </c>
      <c r="BM52" s="2">
        <f t="shared" si="13"/>
        <v>67.710964510299533</v>
      </c>
      <c r="BN52" s="2">
        <f t="shared" si="13"/>
        <v>62.539680314024757</v>
      </c>
      <c r="BP52" s="2">
        <f t="shared" si="14"/>
        <v>37.203699999999998</v>
      </c>
      <c r="BQ52" s="2">
        <f t="shared" si="14"/>
        <v>43.37</v>
      </c>
      <c r="BR52" s="2">
        <f t="shared" si="14"/>
        <v>48.768999999999998</v>
      </c>
      <c r="BS52" s="2">
        <f t="shared" si="14"/>
        <v>53.134999999999998</v>
      </c>
      <c r="BT52" s="2">
        <f t="shared" si="14"/>
        <v>57.634999999999998</v>
      </c>
      <c r="BU52" s="2">
        <f t="shared" si="14"/>
        <v>60.884999999999998</v>
      </c>
      <c r="BV52" s="2">
        <f t="shared" si="14"/>
        <v>61.576999999999998</v>
      </c>
      <c r="BW52" s="2">
        <f t="shared" si="14"/>
        <v>66.308000000000007</v>
      </c>
      <c r="BX52" s="2">
        <f t="shared" si="14"/>
        <v>64.230999999999995</v>
      </c>
      <c r="BY52" s="2">
        <f t="shared" si="14"/>
        <v>64.441999999999993</v>
      </c>
      <c r="BZ52" s="2">
        <f t="shared" si="14"/>
        <v>62.808</v>
      </c>
      <c r="CA52" s="2">
        <f t="shared" si="14"/>
        <v>66.269000000000005</v>
      </c>
      <c r="CB52" s="2">
        <f t="shared" si="14"/>
        <v>65.923000000000002</v>
      </c>
      <c r="CC52" s="2">
        <f t="shared" si="14"/>
        <v>63.173000000000002</v>
      </c>
      <c r="CD52" s="2">
        <f t="shared" si="14"/>
        <v>59.654000000000003</v>
      </c>
      <c r="CF52" s="2" t="str">
        <f t="shared" si="15"/>
        <v/>
      </c>
      <c r="CG52" s="2" t="str">
        <f t="shared" si="15"/>
        <v/>
      </c>
      <c r="CH52" s="2" t="str">
        <f t="shared" si="15"/>
        <v/>
      </c>
      <c r="CI52" s="2" t="str">
        <f t="shared" si="15"/>
        <v/>
      </c>
      <c r="CJ52" s="2" t="str">
        <f t="shared" si="15"/>
        <v/>
      </c>
      <c r="CK52" s="2" t="str">
        <f t="shared" si="15"/>
        <v/>
      </c>
      <c r="CL52" s="2" t="str">
        <f t="shared" si="15"/>
        <v/>
      </c>
      <c r="CM52" s="2" t="str">
        <f t="shared" si="15"/>
        <v/>
      </c>
      <c r="CN52" s="2" t="str">
        <f t="shared" si="15"/>
        <v/>
      </c>
      <c r="CO52" s="2" t="str">
        <f t="shared" si="15"/>
        <v/>
      </c>
      <c r="CP52" s="2" t="str">
        <f t="shared" si="15"/>
        <v/>
      </c>
      <c r="CQ52" s="2" t="str">
        <f t="shared" si="15"/>
        <v/>
      </c>
      <c r="CR52" s="2" t="str">
        <f t="shared" si="15"/>
        <v/>
      </c>
      <c r="CS52" s="2" t="str">
        <f t="shared" si="15"/>
        <v/>
      </c>
      <c r="CT52" s="2" t="str">
        <f t="shared" si="15"/>
        <v/>
      </c>
      <c r="CV52" s="2">
        <f t="shared" si="16"/>
        <v>37.561046784711749</v>
      </c>
      <c r="CW52" s="2">
        <f t="shared" si="16"/>
        <v>44.468466087597257</v>
      </c>
      <c r="CX52" s="2">
        <f t="shared" si="16"/>
        <v>50.376000765418155</v>
      </c>
      <c r="CY52" s="2">
        <f t="shared" si="16"/>
        <v>55.514582920676446</v>
      </c>
      <c r="CZ52" s="2">
        <f t="shared" si="16"/>
        <v>59.598628474511393</v>
      </c>
      <c r="DA52" s="2">
        <f t="shared" si="16"/>
        <v>61.959446401194484</v>
      </c>
      <c r="DB52" s="2">
        <f t="shared" si="16"/>
        <v>64.19196625600145</v>
      </c>
      <c r="DC52" s="2">
        <f t="shared" si="16"/>
        <v>67.083952053432029</v>
      </c>
      <c r="DD52" s="2">
        <f t="shared" si="16"/>
        <v>67.58160715425025</v>
      </c>
      <c r="DE52" s="2">
        <f t="shared" si="16"/>
        <v>67.275649060050227</v>
      </c>
      <c r="DF52" s="2">
        <f t="shared" si="16"/>
        <v>66.954390041112291</v>
      </c>
      <c r="DG52" s="2">
        <f t="shared" si="16"/>
        <v>68.290165549268053</v>
      </c>
      <c r="DH52" s="2">
        <f t="shared" si="16"/>
        <v>68.583815260225578</v>
      </c>
      <c r="DI52" s="2">
        <f t="shared" si="16"/>
        <v>67.710448422143742</v>
      </c>
      <c r="DJ52" s="2">
        <f t="shared" si="16"/>
        <v>62.539233675331275</v>
      </c>
      <c r="DL52" s="2">
        <f t="shared" si="17"/>
        <v>35.374557860125549</v>
      </c>
      <c r="DM52" s="2">
        <f t="shared" si="17"/>
        <v>44.141515915219394</v>
      </c>
      <c r="DN52" s="2">
        <f t="shared" si="17"/>
        <v>52.213698309969381</v>
      </c>
      <c r="DO52" s="2">
        <f t="shared" si="17"/>
        <v>56.139064161612936</v>
      </c>
      <c r="DP52" s="2">
        <f t="shared" si="17"/>
        <v>60.763524731336865</v>
      </c>
      <c r="DQ52" s="2">
        <f t="shared" si="17"/>
        <v>64.07606403680542</v>
      </c>
      <c r="DR52" s="2">
        <f t="shared" si="17"/>
        <v>67.946514340232156</v>
      </c>
      <c r="DS52" s="2">
        <f t="shared" si="17"/>
        <v>70.927720735461548</v>
      </c>
      <c r="DT52" s="2">
        <f t="shared" si="17"/>
        <v>72.995289204071852</v>
      </c>
      <c r="DU52" s="2">
        <f t="shared" si="17"/>
        <v>71.978737348631924</v>
      </c>
      <c r="DV52" s="2">
        <f t="shared" si="17"/>
        <v>68.058249355680971</v>
      </c>
      <c r="DW52" s="2">
        <f t="shared" si="17"/>
        <v>68.899304237809204</v>
      </c>
      <c r="DX52" s="2">
        <f t="shared" si="17"/>
        <v>67.430261209155177</v>
      </c>
      <c r="DY52" s="2">
        <f t="shared" si="17"/>
        <v>68.090813585784744</v>
      </c>
      <c r="DZ52" s="2">
        <f t="shared" si="17"/>
        <v>62.880222990492655</v>
      </c>
      <c r="EB52" s="2">
        <f t="shared" si="18"/>
        <v>3.0500312229251071E-3</v>
      </c>
      <c r="EC52" s="2">
        <f t="shared" si="18"/>
        <v>1.2757225200453676E-3</v>
      </c>
      <c r="ED52" s="2">
        <f t="shared" si="18"/>
        <v>1.4335148199133452E-3</v>
      </c>
      <c r="EE52" s="2">
        <f t="shared" si="18"/>
        <v>1.5066397354871889E-3</v>
      </c>
      <c r="EF52" s="2">
        <f t="shared" si="18"/>
        <v>1.6963967899318801E-3</v>
      </c>
      <c r="EG52" s="2">
        <f t="shared" si="18"/>
        <v>2.0010687427206341E-3</v>
      </c>
      <c r="EH52" s="2">
        <f t="shared" si="18"/>
        <v>1.9878705039307869E-3</v>
      </c>
      <c r="EI52" s="2">
        <f t="shared" si="18"/>
        <v>1.9036444529815576E-3</v>
      </c>
      <c r="EJ52" s="2">
        <f t="shared" si="18"/>
        <v>1.8873707545573801E-3</v>
      </c>
      <c r="EK52" s="2">
        <f t="shared" si="18"/>
        <v>1.73165200073334E-3</v>
      </c>
      <c r="EL52" s="2">
        <f t="shared" si="18"/>
        <v>1.5838833101223255E-3</v>
      </c>
      <c r="EM52" s="2">
        <f t="shared" si="18"/>
        <v>1.4606124918273365E-3</v>
      </c>
      <c r="EN52" s="2">
        <f t="shared" si="18"/>
        <v>1.4208259242604361E-3</v>
      </c>
      <c r="EO52" s="2">
        <f t="shared" si="18"/>
        <v>1.3568228773951758E-3</v>
      </c>
      <c r="EP52" s="2">
        <f t="shared" si="18"/>
        <v>1.3098319320246261E-3</v>
      </c>
    </row>
    <row r="53" spans="2:146" x14ac:dyDescent="0.25">
      <c r="B53" s="2">
        <v>31</v>
      </c>
      <c r="C53" s="49">
        <v>37.407400000000003</v>
      </c>
      <c r="D53" s="49">
        <v>43.573999999999998</v>
      </c>
      <c r="E53" s="49">
        <v>49.576999999999998</v>
      </c>
      <c r="F53" s="49">
        <v>53.442</v>
      </c>
      <c r="G53" s="49">
        <v>56.404000000000003</v>
      </c>
      <c r="H53" s="49">
        <v>61.942</v>
      </c>
      <c r="I53" s="49">
        <v>62.404000000000003</v>
      </c>
      <c r="J53" s="49">
        <v>65.673000000000002</v>
      </c>
      <c r="K53" s="49">
        <v>67.403999999999996</v>
      </c>
      <c r="L53" s="49">
        <v>64.885000000000005</v>
      </c>
      <c r="M53" s="49">
        <v>63.576999999999998</v>
      </c>
      <c r="N53" s="49">
        <v>65.346000000000004</v>
      </c>
      <c r="O53" s="49">
        <v>65.114999999999995</v>
      </c>
      <c r="P53" s="49">
        <v>63.634999999999998</v>
      </c>
      <c r="Q53" s="49">
        <v>59.865000000000002</v>
      </c>
      <c r="T53" s="4">
        <f t="shared" si="11"/>
        <v>37.551274101719741</v>
      </c>
      <c r="U53" s="4">
        <f t="shared" si="11"/>
        <v>44.435695447105033</v>
      </c>
      <c r="V53" s="4">
        <f t="shared" si="11"/>
        <v>50.331507546040122</v>
      </c>
      <c r="W53" s="4">
        <f t="shared" si="11"/>
        <v>55.447351270427745</v>
      </c>
      <c r="X53" s="4">
        <f t="shared" si="11"/>
        <v>59.524776282667489</v>
      </c>
      <c r="Y53" s="4">
        <f t="shared" si="11"/>
        <v>61.897066635499215</v>
      </c>
      <c r="Z53" s="4">
        <f t="shared" si="11"/>
        <v>64.131133297932209</v>
      </c>
      <c r="AA53" s="4">
        <f t="shared" si="11"/>
        <v>67.012316935391311</v>
      </c>
      <c r="AB53" s="4">
        <f t="shared" si="11"/>
        <v>67.513384251808262</v>
      </c>
      <c r="AC53" s="4">
        <f t="shared" si="11"/>
        <v>67.219652983669633</v>
      </c>
      <c r="AD53" s="4">
        <f t="shared" si="11"/>
        <v>66.875696344946036</v>
      </c>
      <c r="AE53" s="4">
        <f t="shared" si="11"/>
        <v>68.195533399295883</v>
      </c>
      <c r="AF53" s="4">
        <f t="shared" si="11"/>
        <v>68.46433960402247</v>
      </c>
      <c r="AG53" s="4">
        <f t="shared" si="11"/>
        <v>67.610599797165236</v>
      </c>
      <c r="AH53" s="4">
        <f t="shared" si="11"/>
        <v>62.476464459069028</v>
      </c>
      <c r="AJ53" s="4">
        <f t="shared" si="12"/>
        <v>-0.14387410171973869</v>
      </c>
      <c r="AK53" s="4">
        <f t="shared" si="12"/>
        <v>-0.86169544710503487</v>
      </c>
      <c r="AL53" s="4">
        <f t="shared" si="12"/>
        <v>-0.7545075460401236</v>
      </c>
      <c r="AM53" s="4">
        <f t="shared" si="12"/>
        <v>-2.0053512704277452</v>
      </c>
      <c r="AN53" s="4">
        <f t="shared" si="12"/>
        <v>-3.1207762826674852</v>
      </c>
      <c r="AO53" s="4">
        <f t="shared" si="12"/>
        <v>4.4933364500785444E-2</v>
      </c>
      <c r="AP53" s="4">
        <f t="shared" si="12"/>
        <v>-1.7271332979322054</v>
      </c>
      <c r="AQ53" s="4">
        <f t="shared" si="12"/>
        <v>-1.3393169353913095</v>
      </c>
      <c r="AR53" s="4">
        <f t="shared" si="12"/>
        <v>-0.10938425180826528</v>
      </c>
      <c r="AS53" s="4">
        <f t="shared" si="12"/>
        <v>-2.3346529836696277</v>
      </c>
      <c r="AT53" s="4">
        <f t="shared" si="12"/>
        <v>-3.2986963449460376</v>
      </c>
      <c r="AU53" s="4">
        <f t="shared" si="12"/>
        <v>-2.8495333992958791</v>
      </c>
      <c r="AV53" s="4">
        <f t="shared" si="12"/>
        <v>-3.3493396040224752</v>
      </c>
      <c r="AW53" s="4">
        <f t="shared" si="12"/>
        <v>-3.9755997971652377</v>
      </c>
      <c r="AX53" s="4">
        <f t="shared" si="12"/>
        <v>-2.6114644590690261</v>
      </c>
      <c r="AZ53" s="2">
        <f t="shared" si="13"/>
        <v>37.551238784008376</v>
      </c>
      <c r="BA53" s="2">
        <f t="shared" si="13"/>
        <v>44.435695243827709</v>
      </c>
      <c r="BB53" s="2">
        <f t="shared" si="13"/>
        <v>50.331507533888569</v>
      </c>
      <c r="BC53" s="2">
        <f t="shared" si="13"/>
        <v>55.447351269884997</v>
      </c>
      <c r="BD53" s="2">
        <f t="shared" si="13"/>
        <v>59.524776278642342</v>
      </c>
      <c r="BE53" s="2">
        <f t="shared" si="13"/>
        <v>61.897065816501247</v>
      </c>
      <c r="BF53" s="2">
        <f t="shared" si="13"/>
        <v>64.131133248882904</v>
      </c>
      <c r="BG53" s="2">
        <f t="shared" si="13"/>
        <v>67.012316914534438</v>
      </c>
      <c r="BH53" s="2">
        <f t="shared" si="13"/>
        <v>67.513384223162788</v>
      </c>
      <c r="BI53" s="2">
        <f t="shared" si="13"/>
        <v>67.219652978723545</v>
      </c>
      <c r="BJ53" s="2">
        <f t="shared" si="13"/>
        <v>66.875696344664988</v>
      </c>
      <c r="BK53" s="2">
        <f t="shared" si="13"/>
        <v>68.195533399012319</v>
      </c>
      <c r="BL53" s="2">
        <f t="shared" si="13"/>
        <v>68.464339603477626</v>
      </c>
      <c r="BM53" s="2">
        <f t="shared" si="13"/>
        <v>67.610599797136629</v>
      </c>
      <c r="BN53" s="2">
        <f t="shared" si="13"/>
        <v>62.47646445870182</v>
      </c>
      <c r="BP53" s="2">
        <f t="shared" si="14"/>
        <v>37.407400000000003</v>
      </c>
      <c r="BQ53" s="2">
        <f t="shared" si="14"/>
        <v>43.573999999999998</v>
      </c>
      <c r="BR53" s="2">
        <f t="shared" si="14"/>
        <v>49.576999999999998</v>
      </c>
      <c r="BS53" s="2">
        <f t="shared" si="14"/>
        <v>53.442</v>
      </c>
      <c r="BT53" s="2">
        <f t="shared" si="14"/>
        <v>56.404000000000003</v>
      </c>
      <c r="BU53" s="2">
        <f t="shared" si="14"/>
        <v>61.942</v>
      </c>
      <c r="BV53" s="2">
        <f t="shared" si="14"/>
        <v>62.404000000000003</v>
      </c>
      <c r="BW53" s="2">
        <f t="shared" si="14"/>
        <v>65.673000000000002</v>
      </c>
      <c r="BX53" s="2">
        <f t="shared" si="14"/>
        <v>67.403999999999996</v>
      </c>
      <c r="BY53" s="2">
        <f t="shared" si="14"/>
        <v>64.885000000000005</v>
      </c>
      <c r="BZ53" s="2">
        <f t="shared" si="14"/>
        <v>63.576999999999998</v>
      </c>
      <c r="CA53" s="2">
        <f t="shared" si="14"/>
        <v>65.346000000000004</v>
      </c>
      <c r="CB53" s="2">
        <f t="shared" si="14"/>
        <v>65.114999999999995</v>
      </c>
      <c r="CC53" s="2">
        <f t="shared" si="14"/>
        <v>63.634999999999998</v>
      </c>
      <c r="CD53" s="2">
        <f t="shared" si="14"/>
        <v>59.865000000000002</v>
      </c>
      <c r="CF53" s="2" t="str">
        <f t="shared" si="15"/>
        <v/>
      </c>
      <c r="CG53" s="2" t="str">
        <f t="shared" si="15"/>
        <v/>
      </c>
      <c r="CH53" s="2" t="str">
        <f t="shared" si="15"/>
        <v/>
      </c>
      <c r="CI53" s="2" t="str">
        <f t="shared" si="15"/>
        <v/>
      </c>
      <c r="CJ53" s="2" t="str">
        <f t="shared" si="15"/>
        <v/>
      </c>
      <c r="CK53" s="2" t="str">
        <f t="shared" si="15"/>
        <v/>
      </c>
      <c r="CL53" s="2" t="str">
        <f t="shared" si="15"/>
        <v/>
      </c>
      <c r="CM53" s="2" t="str">
        <f t="shared" si="15"/>
        <v/>
      </c>
      <c r="CN53" s="2" t="str">
        <f t="shared" si="15"/>
        <v/>
      </c>
      <c r="CO53" s="2" t="str">
        <f t="shared" si="15"/>
        <v/>
      </c>
      <c r="CP53" s="2" t="str">
        <f t="shared" si="15"/>
        <v/>
      </c>
      <c r="CQ53" s="2" t="str">
        <f t="shared" si="15"/>
        <v/>
      </c>
      <c r="CR53" s="2" t="str">
        <f t="shared" si="15"/>
        <v/>
      </c>
      <c r="CS53" s="2" t="str">
        <f t="shared" si="15"/>
        <v/>
      </c>
      <c r="CT53" s="2" t="str">
        <f t="shared" si="15"/>
        <v/>
      </c>
      <c r="CV53" s="2">
        <f t="shared" si="16"/>
        <v>37.558642727686234</v>
      </c>
      <c r="CW53" s="2">
        <f t="shared" si="16"/>
        <v>44.436186994409098</v>
      </c>
      <c r="CX53" s="2">
        <f t="shared" si="16"/>
        <v>50.328679402722884</v>
      </c>
      <c r="CY53" s="2">
        <f t="shared" si="16"/>
        <v>55.446351980753057</v>
      </c>
      <c r="CZ53" s="2">
        <f t="shared" si="16"/>
        <v>59.522656961783035</v>
      </c>
      <c r="DA53" s="2">
        <f t="shared" si="16"/>
        <v>61.892503585534719</v>
      </c>
      <c r="DB53" s="2">
        <f t="shared" si="16"/>
        <v>64.123067420056174</v>
      </c>
      <c r="DC53" s="2">
        <f t="shared" si="16"/>
        <v>67.004414767350028</v>
      </c>
      <c r="DD53" s="2">
        <f t="shared" si="16"/>
        <v>67.502339002786002</v>
      </c>
      <c r="DE53" s="2">
        <f t="shared" si="16"/>
        <v>67.210884161656139</v>
      </c>
      <c r="DF53" s="2">
        <f t="shared" si="16"/>
        <v>66.873842299543327</v>
      </c>
      <c r="DG53" s="2">
        <f t="shared" si="16"/>
        <v>68.194614666625654</v>
      </c>
      <c r="DH53" s="2">
        <f t="shared" si="16"/>
        <v>68.466170641391486</v>
      </c>
      <c r="DI53" s="2">
        <f t="shared" si="16"/>
        <v>67.610104000307132</v>
      </c>
      <c r="DJ53" s="2">
        <f t="shared" si="16"/>
        <v>62.476054889174712</v>
      </c>
      <c r="DL53" s="2">
        <f t="shared" si="17"/>
        <v>35.344087076101459</v>
      </c>
      <c r="DM53" s="2">
        <f t="shared" si="17"/>
        <v>44.084592464784741</v>
      </c>
      <c r="DN53" s="2">
        <f t="shared" si="17"/>
        <v>52.128202480699116</v>
      </c>
      <c r="DO53" s="2">
        <f t="shared" si="17"/>
        <v>56.051337348013313</v>
      </c>
      <c r="DP53" s="2">
        <f t="shared" si="17"/>
        <v>60.66222306920762</v>
      </c>
      <c r="DQ53" s="2">
        <f t="shared" si="17"/>
        <v>63.972195945442358</v>
      </c>
      <c r="DR53" s="2">
        <f t="shared" si="17"/>
        <v>67.824281410841166</v>
      </c>
      <c r="DS53" s="2">
        <f t="shared" si="17"/>
        <v>70.790924104921345</v>
      </c>
      <c r="DT53" s="2">
        <f t="shared" si="17"/>
        <v>72.840556171773983</v>
      </c>
      <c r="DU53" s="2">
        <f t="shared" si="17"/>
        <v>71.829937115322679</v>
      </c>
      <c r="DV53" s="2">
        <f t="shared" si="17"/>
        <v>67.941577293017787</v>
      </c>
      <c r="DW53" s="2">
        <f t="shared" si="17"/>
        <v>68.768354774629898</v>
      </c>
      <c r="DX53" s="2">
        <f t="shared" si="17"/>
        <v>67.290688615354199</v>
      </c>
      <c r="DY53" s="2">
        <f t="shared" si="17"/>
        <v>67.943405628113311</v>
      </c>
      <c r="DZ53" s="2">
        <f t="shared" si="17"/>
        <v>62.761266329176443</v>
      </c>
      <c r="EB53" s="2">
        <f t="shared" si="18"/>
        <v>3.34330892635835E-3</v>
      </c>
      <c r="EC53" s="2">
        <f t="shared" si="18"/>
        <v>1.3986297850333085E-3</v>
      </c>
      <c r="ED53" s="2">
        <f t="shared" si="18"/>
        <v>1.5716003869542805E-3</v>
      </c>
      <c r="EE53" s="2">
        <f t="shared" si="18"/>
        <v>1.6517575234262893E-3</v>
      </c>
      <c r="EF53" s="2">
        <f t="shared" si="18"/>
        <v>1.859757714359193E-3</v>
      </c>
      <c r="EG53" s="2">
        <f t="shared" si="18"/>
        <v>2.1937047298327171E-3</v>
      </c>
      <c r="EH53" s="2">
        <f t="shared" si="18"/>
        <v>2.1792387164902738E-3</v>
      </c>
      <c r="EI53" s="2">
        <f t="shared" si="18"/>
        <v>2.0869213515460317E-3</v>
      </c>
      <c r="EJ53" s="2">
        <f t="shared" si="18"/>
        <v>2.069084120622555E-3</v>
      </c>
      <c r="EK53" s="2">
        <f t="shared" si="18"/>
        <v>1.898401502510849E-3</v>
      </c>
      <c r="EL53" s="2">
        <f t="shared" si="18"/>
        <v>1.7364281708400588E-3</v>
      </c>
      <c r="EM53" s="2">
        <f t="shared" si="18"/>
        <v>1.6013040989194341E-3</v>
      </c>
      <c r="EN53" s="2">
        <f t="shared" si="18"/>
        <v>1.557691120158214E-3</v>
      </c>
      <c r="EO53" s="2">
        <f t="shared" si="18"/>
        <v>1.487531977468347E-3</v>
      </c>
      <c r="EP53" s="2">
        <f t="shared" si="18"/>
        <v>1.4360206838244191E-3</v>
      </c>
    </row>
    <row r="54" spans="2:146" x14ac:dyDescent="0.25">
      <c r="B54" s="2">
        <v>32</v>
      </c>
      <c r="C54" s="49">
        <v>37.185200000000002</v>
      </c>
      <c r="D54" s="49">
        <v>44.259</v>
      </c>
      <c r="E54" s="49">
        <v>49.095999999999997</v>
      </c>
      <c r="F54" s="49">
        <v>53.115000000000002</v>
      </c>
      <c r="G54" s="49">
        <v>56.673000000000002</v>
      </c>
      <c r="H54" s="49">
        <v>62.442</v>
      </c>
      <c r="I54" s="49">
        <v>65.191999999999993</v>
      </c>
      <c r="J54" s="49">
        <v>65.941999999999993</v>
      </c>
      <c r="K54" s="49">
        <v>64.941999999999993</v>
      </c>
      <c r="L54" s="49">
        <v>65.287999999999997</v>
      </c>
      <c r="M54" s="49">
        <v>64.787999999999997</v>
      </c>
      <c r="N54" s="49">
        <v>66.423000000000002</v>
      </c>
      <c r="O54" s="49">
        <v>65.864999999999995</v>
      </c>
      <c r="P54" s="49">
        <v>64.885000000000005</v>
      </c>
      <c r="Q54" s="49">
        <v>59.154000000000003</v>
      </c>
      <c r="T54" s="4">
        <f t="shared" si="11"/>
        <v>37.54811624944049</v>
      </c>
      <c r="U54" s="4">
        <f t="shared" si="11"/>
        <v>44.403331661366373</v>
      </c>
      <c r="V54" s="4">
        <f t="shared" si="11"/>
        <v>50.284392832412728</v>
      </c>
      <c r="W54" s="4">
        <f t="shared" si="11"/>
        <v>55.379181264260566</v>
      </c>
      <c r="X54" s="4">
        <f t="shared" si="11"/>
        <v>59.4489571941115</v>
      </c>
      <c r="Y54" s="4">
        <f t="shared" si="11"/>
        <v>61.830476538389526</v>
      </c>
      <c r="Z54" s="4">
        <f t="shared" si="11"/>
        <v>64.062883548755678</v>
      </c>
      <c r="AA54" s="4">
        <f t="shared" si="11"/>
        <v>66.933409372534882</v>
      </c>
      <c r="AB54" s="4">
        <f t="shared" si="11"/>
        <v>67.435008237168773</v>
      </c>
      <c r="AC54" s="4">
        <f t="shared" si="11"/>
        <v>67.155557451228987</v>
      </c>
      <c r="AD54" s="4">
        <f t="shared" si="11"/>
        <v>66.795258371474304</v>
      </c>
      <c r="AE54" s="4">
        <f t="shared" si="11"/>
        <v>68.100008856845562</v>
      </c>
      <c r="AF54" s="4">
        <f t="shared" si="11"/>
        <v>68.346481186888354</v>
      </c>
      <c r="AG54" s="4">
        <f t="shared" si="11"/>
        <v>67.510226379232137</v>
      </c>
      <c r="AH54" s="4">
        <f t="shared" si="11"/>
        <v>62.413237312740151</v>
      </c>
      <c r="AJ54" s="4">
        <f t="shared" si="12"/>
        <v>-0.36291624944048806</v>
      </c>
      <c r="AK54" s="4">
        <f t="shared" si="12"/>
        <v>-0.14433166136637254</v>
      </c>
      <c r="AL54" s="4">
        <f t="shared" si="12"/>
        <v>-1.1883928324127311</v>
      </c>
      <c r="AM54" s="4">
        <f t="shared" si="12"/>
        <v>-2.2641812642605643</v>
      </c>
      <c r="AN54" s="4">
        <f t="shared" si="12"/>
        <v>-2.7759571941114984</v>
      </c>
      <c r="AO54" s="4">
        <f t="shared" si="12"/>
        <v>0.61152346161047433</v>
      </c>
      <c r="AP54" s="4">
        <f t="shared" si="12"/>
        <v>1.1291164512443146</v>
      </c>
      <c r="AQ54" s="4">
        <f t="shared" si="12"/>
        <v>-0.99140937253488914</v>
      </c>
      <c r="AR54" s="4">
        <f t="shared" si="12"/>
        <v>-2.4930082371687803</v>
      </c>
      <c r="AS54" s="4">
        <f t="shared" si="12"/>
        <v>-1.8675574512289899</v>
      </c>
      <c r="AT54" s="4">
        <f t="shared" si="12"/>
        <v>-2.0072583714743075</v>
      </c>
      <c r="AU54" s="4">
        <f t="shared" si="12"/>
        <v>-1.6770088568455606</v>
      </c>
      <c r="AV54" s="4">
        <f t="shared" si="12"/>
        <v>-2.4814811868883595</v>
      </c>
      <c r="AW54" s="4">
        <f t="shared" si="12"/>
        <v>-2.6252263792321315</v>
      </c>
      <c r="AX54" s="4">
        <f t="shared" si="12"/>
        <v>-3.2592373127401473</v>
      </c>
      <c r="AZ54" s="2">
        <f t="shared" si="13"/>
        <v>37.54802016994087</v>
      </c>
      <c r="BA54" s="2">
        <f t="shared" si="13"/>
        <v>44.403330991502557</v>
      </c>
      <c r="BB54" s="2">
        <f t="shared" si="13"/>
        <v>50.284392780827076</v>
      </c>
      <c r="BC54" s="2">
        <f t="shared" si="13"/>
        <v>55.379181261328348</v>
      </c>
      <c r="BD54" s="2">
        <f t="shared" si="13"/>
        <v>59.448957173345171</v>
      </c>
      <c r="BE54" s="2">
        <f t="shared" si="13"/>
        <v>61.830473298754995</v>
      </c>
      <c r="BF54" s="2">
        <f t="shared" si="13"/>
        <v>64.062883316127113</v>
      </c>
      <c r="BG54" s="2">
        <f t="shared" si="13"/>
        <v>66.933409271064562</v>
      </c>
      <c r="BH54" s="2">
        <f t="shared" si="13"/>
        <v>67.435008104104583</v>
      </c>
      <c r="BI54" s="2">
        <f t="shared" si="13"/>
        <v>67.155557427098231</v>
      </c>
      <c r="BJ54" s="2">
        <f t="shared" si="13"/>
        <v>66.795258369928035</v>
      </c>
      <c r="BK54" s="2">
        <f t="shared" si="13"/>
        <v>68.100008855356606</v>
      </c>
      <c r="BL54" s="2">
        <f t="shared" si="13"/>
        <v>68.34648118429466</v>
      </c>
      <c r="BM54" s="2">
        <f t="shared" si="13"/>
        <v>67.510226379081459</v>
      </c>
      <c r="BN54" s="2">
        <f t="shared" si="13"/>
        <v>62.413237311120376</v>
      </c>
      <c r="BP54" s="2">
        <f t="shared" si="14"/>
        <v>37.185200000000002</v>
      </c>
      <c r="BQ54" s="2">
        <f t="shared" si="14"/>
        <v>44.259</v>
      </c>
      <c r="BR54" s="2">
        <f t="shared" si="14"/>
        <v>49.095999999999997</v>
      </c>
      <c r="BS54" s="2">
        <f t="shared" si="14"/>
        <v>53.115000000000002</v>
      </c>
      <c r="BT54" s="2">
        <f t="shared" si="14"/>
        <v>56.673000000000002</v>
      </c>
      <c r="BU54" s="2">
        <f t="shared" si="14"/>
        <v>62.442</v>
      </c>
      <c r="BV54" s="2">
        <f t="shared" si="14"/>
        <v>65.191999999999993</v>
      </c>
      <c r="BW54" s="2">
        <f t="shared" si="14"/>
        <v>65.941999999999993</v>
      </c>
      <c r="BX54" s="2">
        <f t="shared" si="14"/>
        <v>64.941999999999993</v>
      </c>
      <c r="BY54" s="2">
        <f t="shared" si="14"/>
        <v>65.287999999999997</v>
      </c>
      <c r="BZ54" s="2">
        <f t="shared" si="14"/>
        <v>64.787999999999997</v>
      </c>
      <c r="CA54" s="2">
        <f t="shared" si="14"/>
        <v>66.423000000000002</v>
      </c>
      <c r="CB54" s="2">
        <f t="shared" si="14"/>
        <v>65.864999999999995</v>
      </c>
      <c r="CC54" s="2">
        <f t="shared" si="14"/>
        <v>64.885000000000005</v>
      </c>
      <c r="CD54" s="2">
        <f t="shared" si="14"/>
        <v>59.154000000000003</v>
      </c>
      <c r="CF54" s="2" t="str">
        <f t="shared" si="15"/>
        <v/>
      </c>
      <c r="CG54" s="2" t="str">
        <f t="shared" si="15"/>
        <v/>
      </c>
      <c r="CH54" s="2" t="str">
        <f t="shared" si="15"/>
        <v/>
      </c>
      <c r="CI54" s="2" t="str">
        <f t="shared" si="15"/>
        <v/>
      </c>
      <c r="CJ54" s="2" t="str">
        <f t="shared" si="15"/>
        <v/>
      </c>
      <c r="CK54" s="2" t="str">
        <f t="shared" si="15"/>
        <v/>
      </c>
      <c r="CL54" s="2" t="str">
        <f t="shared" si="15"/>
        <v/>
      </c>
      <c r="CM54" s="2" t="str">
        <f t="shared" si="15"/>
        <v/>
      </c>
      <c r="CN54" s="2" t="str">
        <f t="shared" si="15"/>
        <v/>
      </c>
      <c r="CO54" s="2" t="str">
        <f t="shared" si="15"/>
        <v/>
      </c>
      <c r="CP54" s="2" t="str">
        <f t="shared" si="15"/>
        <v/>
      </c>
      <c r="CQ54" s="2" t="str">
        <f t="shared" si="15"/>
        <v/>
      </c>
      <c r="CR54" s="2" t="str">
        <f t="shared" si="15"/>
        <v/>
      </c>
      <c r="CS54" s="2" t="str">
        <f t="shared" si="15"/>
        <v/>
      </c>
      <c r="CT54" s="2" t="str">
        <f t="shared" si="15"/>
        <v/>
      </c>
      <c r="CV54" s="2">
        <f t="shared" si="16"/>
        <v>37.556238670660719</v>
      </c>
      <c r="CW54" s="2">
        <f t="shared" si="16"/>
        <v>44.403907901220947</v>
      </c>
      <c r="CX54" s="2">
        <f t="shared" si="16"/>
        <v>50.281358040027605</v>
      </c>
      <c r="CY54" s="2">
        <f t="shared" si="16"/>
        <v>55.378121040829669</v>
      </c>
      <c r="CZ54" s="2">
        <f t="shared" si="16"/>
        <v>59.446685449054684</v>
      </c>
      <c r="DA54" s="2">
        <f t="shared" si="16"/>
        <v>61.825560769874954</v>
      </c>
      <c r="DB54" s="2">
        <f t="shared" si="16"/>
        <v>64.054168584110883</v>
      </c>
      <c r="DC54" s="2">
        <f t="shared" si="16"/>
        <v>66.924877481268041</v>
      </c>
      <c r="DD54" s="2">
        <f t="shared" si="16"/>
        <v>67.423070851321768</v>
      </c>
      <c r="DE54" s="2">
        <f t="shared" si="16"/>
        <v>67.146119263262037</v>
      </c>
      <c r="DF54" s="2">
        <f t="shared" si="16"/>
        <v>66.793294557974363</v>
      </c>
      <c r="DG54" s="2">
        <f t="shared" si="16"/>
        <v>68.099063783983269</v>
      </c>
      <c r="DH54" s="2">
        <f t="shared" si="16"/>
        <v>68.348526022557408</v>
      </c>
      <c r="DI54" s="2">
        <f t="shared" si="16"/>
        <v>67.509759578470522</v>
      </c>
      <c r="DJ54" s="2">
        <f t="shared" si="16"/>
        <v>62.412876103018149</v>
      </c>
      <c r="DL54" s="2">
        <f t="shared" si="17"/>
        <v>35.31361629207737</v>
      </c>
      <c r="DM54" s="2">
        <f t="shared" si="17"/>
        <v>44.027669014350089</v>
      </c>
      <c r="DN54" s="2">
        <f t="shared" si="17"/>
        <v>52.042706651428851</v>
      </c>
      <c r="DO54" s="2">
        <f t="shared" si="17"/>
        <v>55.963610534413689</v>
      </c>
      <c r="DP54" s="2">
        <f t="shared" si="17"/>
        <v>60.560921407078375</v>
      </c>
      <c r="DQ54" s="2">
        <f t="shared" si="17"/>
        <v>63.868327854079297</v>
      </c>
      <c r="DR54" s="2">
        <f t="shared" si="17"/>
        <v>67.702048481450177</v>
      </c>
      <c r="DS54" s="2">
        <f t="shared" si="17"/>
        <v>70.654127474381141</v>
      </c>
      <c r="DT54" s="2">
        <f t="shared" si="17"/>
        <v>72.685823139476113</v>
      </c>
      <c r="DU54" s="2">
        <f t="shared" si="17"/>
        <v>71.681136882013433</v>
      </c>
      <c r="DV54" s="2">
        <f t="shared" si="17"/>
        <v>67.824905230354602</v>
      </c>
      <c r="DW54" s="2">
        <f t="shared" si="17"/>
        <v>68.637405311450607</v>
      </c>
      <c r="DX54" s="2">
        <f t="shared" si="17"/>
        <v>67.151116021553221</v>
      </c>
      <c r="DY54" s="2">
        <f t="shared" si="17"/>
        <v>67.795997670441878</v>
      </c>
      <c r="DZ54" s="2">
        <f t="shared" si="17"/>
        <v>62.642309667860232</v>
      </c>
      <c r="EB54" s="2">
        <f t="shared" si="18"/>
        <v>3.6646832736262885E-3</v>
      </c>
      <c r="EC54" s="2">
        <f t="shared" si="18"/>
        <v>1.5333601563186426E-3</v>
      </c>
      <c r="ED54" s="2">
        <f t="shared" si="18"/>
        <v>1.7229643125880863E-3</v>
      </c>
      <c r="EE54" s="2">
        <f t="shared" si="18"/>
        <v>1.8108275388357227E-3</v>
      </c>
      <c r="EF54" s="2">
        <f t="shared" si="18"/>
        <v>2.038817966809638E-3</v>
      </c>
      <c r="EG54" s="2">
        <f t="shared" si="18"/>
        <v>2.4048404333653099E-3</v>
      </c>
      <c r="EH54" s="2">
        <f t="shared" si="18"/>
        <v>2.3889854549711508E-3</v>
      </c>
      <c r="EI54" s="2">
        <f t="shared" si="18"/>
        <v>2.2878031272463872E-3</v>
      </c>
      <c r="EJ54" s="2">
        <f t="shared" si="18"/>
        <v>2.2682528322077546E-3</v>
      </c>
      <c r="EK54" s="2">
        <f t="shared" si="18"/>
        <v>2.0811746788278298E-3</v>
      </c>
      <c r="EL54" s="2">
        <f t="shared" si="18"/>
        <v>1.9036367170754071E-3</v>
      </c>
      <c r="EM54" s="2">
        <f t="shared" si="18"/>
        <v>1.7555238173510397E-3</v>
      </c>
      <c r="EN54" s="2">
        <f t="shared" si="18"/>
        <v>1.7077177082471986E-3</v>
      </c>
      <c r="EO54" s="2">
        <f t="shared" si="18"/>
        <v>1.6308123343030429E-3</v>
      </c>
      <c r="EP54" s="2">
        <f t="shared" si="18"/>
        <v>1.574347251579736E-3</v>
      </c>
    </row>
    <row r="55" spans="2:146" x14ac:dyDescent="0.25">
      <c r="B55" s="2">
        <v>33</v>
      </c>
      <c r="C55" s="49">
        <v>37.629600000000003</v>
      </c>
      <c r="D55" s="49">
        <v>44.406999999999996</v>
      </c>
      <c r="E55" s="49">
        <v>49.173000000000002</v>
      </c>
      <c r="F55" s="49">
        <v>53.962000000000003</v>
      </c>
      <c r="G55" s="49">
        <v>58.826999999999998</v>
      </c>
      <c r="H55" s="49">
        <v>62.808</v>
      </c>
      <c r="I55" s="49">
        <v>62.768999999999998</v>
      </c>
      <c r="J55" s="49">
        <v>66.364999999999995</v>
      </c>
      <c r="K55" s="49">
        <v>67.287999999999997</v>
      </c>
      <c r="L55" s="49">
        <v>66.058000000000007</v>
      </c>
      <c r="M55" s="49">
        <v>65.962000000000003</v>
      </c>
      <c r="N55" s="49">
        <v>64.808000000000007</v>
      </c>
      <c r="O55" s="49">
        <v>66.653999999999996</v>
      </c>
      <c r="P55" s="49">
        <v>65.826999999999998</v>
      </c>
      <c r="Q55" s="49">
        <v>60.731000000000002</v>
      </c>
      <c r="T55" s="4">
        <f t="shared" si="11"/>
        <v>37.544965897494031</v>
      </c>
      <c r="U55" s="4">
        <f t="shared" si="11"/>
        <v>44.37095703212642</v>
      </c>
      <c r="V55" s="4">
        <f t="shared" si="11"/>
        <v>50.237291753403603</v>
      </c>
      <c r="W55" s="4">
        <f t="shared" si="11"/>
        <v>55.311013718542931</v>
      </c>
      <c r="X55" s="4">
        <f t="shared" si="11"/>
        <v>59.373147828848722</v>
      </c>
      <c r="Y55" s="4">
        <f t="shared" si="11"/>
        <v>61.763918007493771</v>
      </c>
      <c r="Z55" s="4">
        <f t="shared" si="11"/>
        <v>63.994684426387934</v>
      </c>
      <c r="AA55" s="4">
        <f t="shared" si="11"/>
        <v>66.854549913572043</v>
      </c>
      <c r="AB55" s="4">
        <f t="shared" si="11"/>
        <v>67.356701711884881</v>
      </c>
      <c r="AC55" s="4">
        <f t="shared" si="11"/>
        <v>67.091509412795787</v>
      </c>
      <c r="AD55" s="4">
        <f t="shared" si="11"/>
        <v>66.714824317733473</v>
      </c>
      <c r="AE55" s="4">
        <f t="shared" si="11"/>
        <v>68.004480856471872</v>
      </c>
      <c r="AF55" s="4">
        <f t="shared" si="11"/>
        <v>68.228598611444411</v>
      </c>
      <c r="AG55" s="4">
        <f t="shared" si="11"/>
        <v>67.409842770132542</v>
      </c>
      <c r="AH55" s="4">
        <f t="shared" si="11"/>
        <v>62.349997049135411</v>
      </c>
      <c r="AJ55" s="4">
        <f t="shared" si="12"/>
        <v>8.4634102505972919E-2</v>
      </c>
      <c r="AK55" s="4">
        <f t="shared" si="12"/>
        <v>3.604296787357697E-2</v>
      </c>
      <c r="AL55" s="4">
        <f t="shared" si="12"/>
        <v>-1.0642917534036016</v>
      </c>
      <c r="AM55" s="4">
        <f t="shared" si="12"/>
        <v>-1.3490137185429276</v>
      </c>
      <c r="AN55" s="4">
        <f t="shared" si="12"/>
        <v>-0.54614782884872426</v>
      </c>
      <c r="AO55" s="4">
        <f t="shared" si="12"/>
        <v>1.0440819925062286</v>
      </c>
      <c r="AP55" s="4">
        <f t="shared" si="12"/>
        <v>-1.2256844263879358</v>
      </c>
      <c r="AQ55" s="4">
        <f t="shared" si="12"/>
        <v>-0.48954991357204847</v>
      </c>
      <c r="AR55" s="4">
        <f t="shared" si="12"/>
        <v>-6.8701711884884276E-2</v>
      </c>
      <c r="AS55" s="4">
        <f t="shared" si="12"/>
        <v>-1.0335094127957802</v>
      </c>
      <c r="AT55" s="4">
        <f t="shared" si="12"/>
        <v>-0.75282431773347014</v>
      </c>
      <c r="AU55" s="4">
        <f t="shared" si="12"/>
        <v>-3.1964808564718652</v>
      </c>
      <c r="AV55" s="4">
        <f t="shared" si="12"/>
        <v>-1.574598611444415</v>
      </c>
      <c r="AW55" s="4">
        <f t="shared" si="12"/>
        <v>-1.5828427701325438</v>
      </c>
      <c r="AX55" s="4">
        <f t="shared" si="12"/>
        <v>-1.6189970491354089</v>
      </c>
      <c r="AZ55" s="2">
        <f t="shared" si="13"/>
        <v>37.544713652622413</v>
      </c>
      <c r="BA55" s="2">
        <f t="shared" si="13"/>
        <v>44.370954904341211</v>
      </c>
      <c r="BB55" s="2">
        <f t="shared" si="13"/>
        <v>50.237291544470793</v>
      </c>
      <c r="BC55" s="2">
        <f t="shared" si="13"/>
        <v>55.311013703567916</v>
      </c>
      <c r="BD55" s="2">
        <f t="shared" si="13"/>
        <v>59.373147727706552</v>
      </c>
      <c r="BE55" s="2">
        <f t="shared" si="13"/>
        <v>61.763905841551086</v>
      </c>
      <c r="BF55" s="2">
        <f t="shared" si="13"/>
        <v>63.994683385022043</v>
      </c>
      <c r="BG55" s="2">
        <f t="shared" si="13"/>
        <v>66.854549447408729</v>
      </c>
      <c r="BH55" s="2">
        <f t="shared" si="13"/>
        <v>67.356701126670032</v>
      </c>
      <c r="BI55" s="2">
        <f t="shared" si="13"/>
        <v>67.091509301240606</v>
      </c>
      <c r="BJ55" s="2">
        <f t="shared" si="13"/>
        <v>66.714824309686193</v>
      </c>
      <c r="BK55" s="2">
        <f t="shared" si="13"/>
        <v>68.004480849053749</v>
      </c>
      <c r="BL55" s="2">
        <f t="shared" si="13"/>
        <v>68.228598599672708</v>
      </c>
      <c r="BM55" s="2">
        <f t="shared" si="13"/>
        <v>67.409842769376638</v>
      </c>
      <c r="BN55" s="2">
        <f t="shared" si="13"/>
        <v>62.349997042288486</v>
      </c>
      <c r="BP55" s="2">
        <f t="shared" si="14"/>
        <v>37.629600000000003</v>
      </c>
      <c r="BQ55" s="2">
        <f t="shared" si="14"/>
        <v>44.406999999999996</v>
      </c>
      <c r="BR55" s="2">
        <f t="shared" si="14"/>
        <v>49.173000000000002</v>
      </c>
      <c r="BS55" s="2">
        <f t="shared" si="14"/>
        <v>53.962000000000003</v>
      </c>
      <c r="BT55" s="2">
        <f t="shared" si="14"/>
        <v>58.826999999999998</v>
      </c>
      <c r="BU55" s="2">
        <f t="shared" si="14"/>
        <v>62.808</v>
      </c>
      <c r="BV55" s="2">
        <f t="shared" si="14"/>
        <v>62.768999999999998</v>
      </c>
      <c r="BW55" s="2">
        <f t="shared" si="14"/>
        <v>66.364999999999995</v>
      </c>
      <c r="BX55" s="2">
        <f t="shared" si="14"/>
        <v>67.287999999999997</v>
      </c>
      <c r="BY55" s="2">
        <f t="shared" si="14"/>
        <v>66.058000000000007</v>
      </c>
      <c r="BZ55" s="2">
        <f t="shared" si="14"/>
        <v>65.962000000000003</v>
      </c>
      <c r="CA55" s="2">
        <f t="shared" si="14"/>
        <v>64.808000000000007</v>
      </c>
      <c r="CB55" s="2">
        <f t="shared" si="14"/>
        <v>66.653999999999996</v>
      </c>
      <c r="CC55" s="2">
        <f t="shared" si="14"/>
        <v>65.826999999999998</v>
      </c>
      <c r="CD55" s="2">
        <f t="shared" si="14"/>
        <v>60.731000000000002</v>
      </c>
      <c r="CF55" s="2" t="str">
        <f t="shared" si="15"/>
        <v/>
      </c>
      <c r="CG55" s="2" t="str">
        <f t="shared" si="15"/>
        <v/>
      </c>
      <c r="CH55" s="2" t="str">
        <f t="shared" si="15"/>
        <v/>
      </c>
      <c r="CI55" s="2" t="str">
        <f t="shared" si="15"/>
        <v/>
      </c>
      <c r="CJ55" s="2" t="str">
        <f t="shared" si="15"/>
        <v/>
      </c>
      <c r="CK55" s="2" t="str">
        <f t="shared" si="15"/>
        <v/>
      </c>
      <c r="CL55" s="2" t="str">
        <f t="shared" si="15"/>
        <v/>
      </c>
      <c r="CM55" s="2" t="str">
        <f t="shared" si="15"/>
        <v/>
      </c>
      <c r="CN55" s="2" t="str">
        <f t="shared" si="15"/>
        <v/>
      </c>
      <c r="CO55" s="2" t="str">
        <f t="shared" si="15"/>
        <v/>
      </c>
      <c r="CP55" s="2" t="str">
        <f t="shared" si="15"/>
        <v/>
      </c>
      <c r="CQ55" s="2" t="str">
        <f t="shared" si="15"/>
        <v/>
      </c>
      <c r="CR55" s="2" t="str">
        <f t="shared" si="15"/>
        <v/>
      </c>
      <c r="CS55" s="2" t="str">
        <f t="shared" si="15"/>
        <v/>
      </c>
      <c r="CT55" s="2" t="str">
        <f t="shared" si="15"/>
        <v/>
      </c>
      <c r="CV55" s="2">
        <f t="shared" si="16"/>
        <v>37.55383461363521</v>
      </c>
      <c r="CW55" s="2">
        <f t="shared" si="16"/>
        <v>44.371628808032789</v>
      </c>
      <c r="CX55" s="2">
        <f t="shared" si="16"/>
        <v>50.234036677332334</v>
      </c>
      <c r="CY55" s="2">
        <f t="shared" si="16"/>
        <v>55.309890100906287</v>
      </c>
      <c r="CZ55" s="2">
        <f t="shared" si="16"/>
        <v>59.370713936326325</v>
      </c>
      <c r="DA55" s="2">
        <f t="shared" si="16"/>
        <v>61.75861795421519</v>
      </c>
      <c r="DB55" s="2">
        <f t="shared" si="16"/>
        <v>63.985269748165599</v>
      </c>
      <c r="DC55" s="2">
        <f t="shared" si="16"/>
        <v>66.84534019518604</v>
      </c>
      <c r="DD55" s="2">
        <f t="shared" si="16"/>
        <v>67.34380269985752</v>
      </c>
      <c r="DE55" s="2">
        <f t="shared" si="16"/>
        <v>67.081354364867948</v>
      </c>
      <c r="DF55" s="2">
        <f t="shared" si="16"/>
        <v>66.712746816405399</v>
      </c>
      <c r="DG55" s="2">
        <f t="shared" si="16"/>
        <v>68.003512901340883</v>
      </c>
      <c r="DH55" s="2">
        <f t="shared" si="16"/>
        <v>68.23088140372333</v>
      </c>
      <c r="DI55" s="2">
        <f t="shared" si="16"/>
        <v>67.409415156633912</v>
      </c>
      <c r="DJ55" s="2">
        <f t="shared" si="16"/>
        <v>62.349697316861587</v>
      </c>
      <c r="DL55" s="2">
        <f t="shared" si="17"/>
        <v>35.283145508053281</v>
      </c>
      <c r="DM55" s="2">
        <f t="shared" si="17"/>
        <v>43.970745563915436</v>
      </c>
      <c r="DN55" s="2">
        <f t="shared" si="17"/>
        <v>51.957210822158594</v>
      </c>
      <c r="DO55" s="2">
        <f t="shared" si="17"/>
        <v>55.875883720814059</v>
      </c>
      <c r="DP55" s="2">
        <f t="shared" si="17"/>
        <v>60.45961974494913</v>
      </c>
      <c r="DQ55" s="2">
        <f t="shared" si="17"/>
        <v>63.764459762716236</v>
      </c>
      <c r="DR55" s="2">
        <f t="shared" si="17"/>
        <v>67.579815552059188</v>
      </c>
      <c r="DS55" s="2">
        <f t="shared" si="17"/>
        <v>70.517330843840924</v>
      </c>
      <c r="DT55" s="2">
        <f t="shared" si="17"/>
        <v>72.531090107178258</v>
      </c>
      <c r="DU55" s="2">
        <f t="shared" si="17"/>
        <v>71.532336648704188</v>
      </c>
      <c r="DV55" s="2">
        <f t="shared" si="17"/>
        <v>67.708233167691404</v>
      </c>
      <c r="DW55" s="2">
        <f t="shared" si="17"/>
        <v>68.506455848271301</v>
      </c>
      <c r="DX55" s="2">
        <f t="shared" si="17"/>
        <v>67.011543427752244</v>
      </c>
      <c r="DY55" s="2">
        <f t="shared" si="17"/>
        <v>67.648589712770445</v>
      </c>
      <c r="DZ55" s="2">
        <f t="shared" si="17"/>
        <v>62.523353006544021</v>
      </c>
      <c r="EB55" s="2">
        <f t="shared" si="18"/>
        <v>4.0168251084556263E-3</v>
      </c>
      <c r="EC55" s="2">
        <f t="shared" si="18"/>
        <v>1.6810472911254E-3</v>
      </c>
      <c r="ED55" s="2">
        <f t="shared" si="18"/>
        <v>1.8888788160143716E-3</v>
      </c>
      <c r="EE55" s="2">
        <f t="shared" si="18"/>
        <v>1.985186090629633E-3</v>
      </c>
      <c r="EF55" s="2">
        <f t="shared" si="18"/>
        <v>2.235079803007245E-3</v>
      </c>
      <c r="EG55" s="2">
        <f t="shared" si="18"/>
        <v>2.6362434532415957E-3</v>
      </c>
      <c r="EH55" s="2">
        <f t="shared" si="18"/>
        <v>2.618866852733384E-3</v>
      </c>
      <c r="EI55" s="2">
        <f t="shared" si="18"/>
        <v>2.5079726785422651E-3</v>
      </c>
      <c r="EJ55" s="2">
        <f t="shared" si="18"/>
        <v>2.4865456258158086E-3</v>
      </c>
      <c r="EK55" s="2">
        <f t="shared" si="18"/>
        <v>2.2815045590108209E-3</v>
      </c>
      <c r="EL55" s="2">
        <f t="shared" si="18"/>
        <v>2.0869128724084474E-3</v>
      </c>
      <c r="EM55" s="2">
        <f t="shared" si="18"/>
        <v>1.9245676249571957E-3</v>
      </c>
      <c r="EN55" s="2">
        <f t="shared" si="18"/>
        <v>1.8721667786976649E-3</v>
      </c>
      <c r="EO55" s="2">
        <f t="shared" si="18"/>
        <v>1.7878688671527322E-3</v>
      </c>
      <c r="EP55" s="2">
        <f t="shared" si="18"/>
        <v>1.7259752758147459E-3</v>
      </c>
    </row>
    <row r="56" spans="2:146" x14ac:dyDescent="0.25">
      <c r="B56" s="2">
        <v>34</v>
      </c>
      <c r="C56" s="49">
        <v>37.629600000000003</v>
      </c>
      <c r="D56" s="49">
        <v>43.667000000000002</v>
      </c>
      <c r="E56" s="49">
        <v>48.865000000000002</v>
      </c>
      <c r="F56" s="49">
        <v>54.923000000000002</v>
      </c>
      <c r="G56" s="49">
        <v>59.25</v>
      </c>
      <c r="H56" s="49">
        <v>62.173000000000002</v>
      </c>
      <c r="I56" s="49">
        <v>63.692</v>
      </c>
      <c r="J56" s="49">
        <v>66.480999999999995</v>
      </c>
      <c r="K56" s="49">
        <v>66.385000000000005</v>
      </c>
      <c r="L56" s="49">
        <v>66.287999999999997</v>
      </c>
      <c r="M56" s="49">
        <v>63.154000000000003</v>
      </c>
      <c r="N56" s="49">
        <v>66.096000000000004</v>
      </c>
      <c r="O56" s="49">
        <v>66.558000000000007</v>
      </c>
      <c r="P56" s="49">
        <v>66.212000000000003</v>
      </c>
      <c r="Q56" s="49">
        <v>60.615000000000002</v>
      </c>
      <c r="T56" s="4">
        <f t="shared" ref="T56:AH72" si="19">AZ56+(C$3*_xlfn.NORM.DIST($B56,C$7,C$11,FALSE))+(C$4*_xlfn.NORM.DIST($B56,C$8,C$12,FALSE))+(C$5*_xlfn.NORM.DIST($B56,C$9,C$13,FALSE))+(C$6*_xlfn.NORM.DIST($B56,C$10,C$14,FALSE))</f>
        <v>37.541949025738759</v>
      </c>
      <c r="U56" s="4">
        <f t="shared" si="19"/>
        <v>44.338572011042629</v>
      </c>
      <c r="V56" s="4">
        <f t="shared" si="19"/>
        <v>50.190205313297639</v>
      </c>
      <c r="W56" s="4">
        <f t="shared" si="19"/>
        <v>55.242848574379977</v>
      </c>
      <c r="X56" s="4">
        <f t="shared" si="19"/>
        <v>59.29734884888078</v>
      </c>
      <c r="Y56" s="4">
        <f t="shared" si="19"/>
        <v>61.697408383228499</v>
      </c>
      <c r="Z56" s="4">
        <f t="shared" si="19"/>
        <v>63.926541440709798</v>
      </c>
      <c r="AA56" s="4">
        <f t="shared" si="19"/>
        <v>66.77574281144706</v>
      </c>
      <c r="AB56" s="4">
        <f t="shared" si="19"/>
        <v>67.278470735578097</v>
      </c>
      <c r="AC56" s="4">
        <f t="shared" si="19"/>
        <v>67.027511992878374</v>
      </c>
      <c r="AD56" s="4">
        <f t="shared" si="19"/>
        <v>66.634393936989369</v>
      </c>
      <c r="AE56" s="4">
        <f t="shared" si="19"/>
        <v>67.90894850443442</v>
      </c>
      <c r="AF56" s="4">
        <f t="shared" si="19"/>
        <v>68.11068923758603</v>
      </c>
      <c r="AG56" s="4">
        <f t="shared" si="19"/>
        <v>67.309447280071481</v>
      </c>
      <c r="AH56" s="4">
        <f t="shared" si="19"/>
        <v>62.286741604386116</v>
      </c>
      <c r="AJ56" s="4">
        <f t="shared" ref="AJ56:AX119" si="20">IF(OR($B56 &lt; C$226, $B56 &gt; C$231), 0, C56-T56)</f>
        <v>8.765097426124413E-2</v>
      </c>
      <c r="AK56" s="4">
        <f t="shared" si="20"/>
        <v>-0.67157201104262754</v>
      </c>
      <c r="AL56" s="4">
        <f t="shared" si="20"/>
        <v>-1.3252053132976371</v>
      </c>
      <c r="AM56" s="4">
        <f t="shared" si="20"/>
        <v>-0.31984857437997505</v>
      </c>
      <c r="AN56" s="4">
        <f t="shared" si="20"/>
        <v>-4.7348848880780281E-2</v>
      </c>
      <c r="AO56" s="4">
        <f t="shared" si="20"/>
        <v>0.47559161677150286</v>
      </c>
      <c r="AP56" s="4">
        <f t="shared" si="20"/>
        <v>-0.23454144070979766</v>
      </c>
      <c r="AQ56" s="4">
        <f t="shared" si="20"/>
        <v>-0.29474281144706538</v>
      </c>
      <c r="AR56" s="4">
        <f t="shared" si="20"/>
        <v>-0.89347073557809153</v>
      </c>
      <c r="AS56" s="4">
        <f t="shared" si="20"/>
        <v>-0.7395119928783771</v>
      </c>
      <c r="AT56" s="4">
        <f t="shared" si="20"/>
        <v>-3.4803939369893655</v>
      </c>
      <c r="AU56" s="4">
        <f t="shared" si="20"/>
        <v>-1.8129485044344165</v>
      </c>
      <c r="AV56" s="4">
        <f t="shared" si="20"/>
        <v>-1.5526892375860228</v>
      </c>
      <c r="AW56" s="4">
        <f t="shared" si="20"/>
        <v>-1.0974472800714778</v>
      </c>
      <c r="AX56" s="4">
        <f t="shared" si="20"/>
        <v>-1.6717416043861135</v>
      </c>
      <c r="AZ56" s="2">
        <f t="shared" ref="AZ56:BN119" si="21">IF(OR($B56 &lt; C$226, $B56 &gt; C$231), #N/A, ((1-EB56)*CV56) + (EB56*DL56))</f>
        <v>37.541309927837716</v>
      </c>
      <c r="BA56" s="2">
        <f t="shared" si="21"/>
        <v>44.338565496068036</v>
      </c>
      <c r="BB56" s="2">
        <f t="shared" si="21"/>
        <v>50.190204505941942</v>
      </c>
      <c r="BC56" s="2">
        <f t="shared" si="21"/>
        <v>55.242848502084541</v>
      </c>
      <c r="BD56" s="2">
        <f t="shared" si="21"/>
        <v>59.297348383831022</v>
      </c>
      <c r="BE56" s="2">
        <f t="shared" si="21"/>
        <v>61.697365008969754</v>
      </c>
      <c r="BF56" s="2">
        <f t="shared" si="21"/>
        <v>63.926537040698889</v>
      </c>
      <c r="BG56" s="2">
        <f t="shared" si="21"/>
        <v>66.775740789142603</v>
      </c>
      <c r="BH56" s="2">
        <f t="shared" si="21"/>
        <v>67.278468298785953</v>
      </c>
      <c r="BI56" s="2">
        <f t="shared" si="21"/>
        <v>67.027511504205691</v>
      </c>
      <c r="BJ56" s="2">
        <f t="shared" si="21"/>
        <v>66.634393897373485</v>
      </c>
      <c r="BK56" s="2">
        <f t="shared" si="21"/>
        <v>67.908948469369179</v>
      </c>
      <c r="BL56" s="2">
        <f t="shared" si="21"/>
        <v>68.110689186648329</v>
      </c>
      <c r="BM56" s="2">
        <f t="shared" si="21"/>
        <v>67.309447276459409</v>
      </c>
      <c r="BN56" s="2">
        <f t="shared" si="21"/>
        <v>62.286741576650662</v>
      </c>
      <c r="BP56" s="2">
        <f t="shared" ref="BP56:CD72" si="22">IF(OR(AND($B56&gt;C$226, $B56&lt;C$227), AND($B56&gt;C$228, $B56&lt;AVERAGE(C$228, C$229))), C56, "")</f>
        <v>37.629600000000003</v>
      </c>
      <c r="BQ56" s="2">
        <f t="shared" si="22"/>
        <v>43.667000000000002</v>
      </c>
      <c r="BR56" s="2">
        <f t="shared" si="22"/>
        <v>48.865000000000002</v>
      </c>
      <c r="BS56" s="2">
        <f t="shared" si="22"/>
        <v>54.923000000000002</v>
      </c>
      <c r="BT56" s="2">
        <f t="shared" si="22"/>
        <v>59.25</v>
      </c>
      <c r="BU56" s="2">
        <f t="shared" si="22"/>
        <v>62.173000000000002</v>
      </c>
      <c r="BV56" s="2">
        <f t="shared" si="22"/>
        <v>63.692</v>
      </c>
      <c r="BW56" s="2">
        <f t="shared" si="22"/>
        <v>66.480999999999995</v>
      </c>
      <c r="BX56" s="2">
        <f t="shared" si="22"/>
        <v>66.385000000000005</v>
      </c>
      <c r="BY56" s="2">
        <f t="shared" si="22"/>
        <v>66.287999999999997</v>
      </c>
      <c r="BZ56" s="2">
        <f t="shared" si="22"/>
        <v>63.154000000000003</v>
      </c>
      <c r="CA56" s="2">
        <f t="shared" si="22"/>
        <v>66.096000000000004</v>
      </c>
      <c r="CB56" s="2">
        <f t="shared" si="22"/>
        <v>66.558000000000007</v>
      </c>
      <c r="CC56" s="2">
        <f t="shared" si="22"/>
        <v>66.212000000000003</v>
      </c>
      <c r="CD56" s="2">
        <f t="shared" si="22"/>
        <v>60.615000000000002</v>
      </c>
      <c r="CF56" s="2" t="str">
        <f t="shared" ref="CF56:CT72" si="23">IF(OR(AND($B56&gt;AVERAGE(C$228,C$229), $B56&lt;C$229), AND($B56&gt;C$230, $B56&lt;C$231), AND($B56 &gt; (C$9 + C$13*$A$229), $B56 &lt; (C$10 - C$14*$A$229))), C56, "")</f>
        <v/>
      </c>
      <c r="CG56" s="2" t="str">
        <f t="shared" si="23"/>
        <v/>
      </c>
      <c r="CH56" s="2" t="str">
        <f t="shared" si="23"/>
        <v/>
      </c>
      <c r="CI56" s="2" t="str">
        <f t="shared" si="23"/>
        <v/>
      </c>
      <c r="CJ56" s="2" t="str">
        <f t="shared" si="23"/>
        <v/>
      </c>
      <c r="CK56" s="2" t="str">
        <f t="shared" si="23"/>
        <v/>
      </c>
      <c r="CL56" s="2" t="str">
        <f t="shared" si="23"/>
        <v/>
      </c>
      <c r="CM56" s="2" t="str">
        <f t="shared" si="23"/>
        <v/>
      </c>
      <c r="CN56" s="2" t="str">
        <f t="shared" si="23"/>
        <v/>
      </c>
      <c r="CO56" s="2" t="str">
        <f t="shared" si="23"/>
        <v/>
      </c>
      <c r="CP56" s="2" t="str">
        <f t="shared" si="23"/>
        <v/>
      </c>
      <c r="CQ56" s="2" t="str">
        <f t="shared" si="23"/>
        <v/>
      </c>
      <c r="CR56" s="2" t="str">
        <f t="shared" si="23"/>
        <v/>
      </c>
      <c r="CS56" s="2" t="str">
        <f t="shared" si="23"/>
        <v/>
      </c>
      <c r="CT56" s="2" t="str">
        <f t="shared" si="23"/>
        <v/>
      </c>
      <c r="CV56" s="2">
        <f t="shared" ref="CV56:DJ72" si="24">BP$223*$B56+BP$224</f>
        <v>37.551430556609695</v>
      </c>
      <c r="CW56" s="2">
        <f t="shared" si="24"/>
        <v>44.33934971484463</v>
      </c>
      <c r="CX56" s="2">
        <f t="shared" si="24"/>
        <v>50.186715314637055</v>
      </c>
      <c r="CY56" s="2">
        <f t="shared" si="24"/>
        <v>55.241659160982898</v>
      </c>
      <c r="CZ56" s="2">
        <f t="shared" si="24"/>
        <v>59.294742423597974</v>
      </c>
      <c r="DA56" s="2">
        <f t="shared" si="24"/>
        <v>61.691675138555425</v>
      </c>
      <c r="DB56" s="2">
        <f t="shared" si="24"/>
        <v>63.916370912220316</v>
      </c>
      <c r="DC56" s="2">
        <f t="shared" si="24"/>
        <v>66.765802909104053</v>
      </c>
      <c r="DD56" s="2">
        <f t="shared" si="24"/>
        <v>67.264534548393286</v>
      </c>
      <c r="DE56" s="2">
        <f t="shared" si="24"/>
        <v>67.01658946647386</v>
      </c>
      <c r="DF56" s="2">
        <f t="shared" si="24"/>
        <v>66.632199074836436</v>
      </c>
      <c r="DG56" s="2">
        <f t="shared" si="24"/>
        <v>67.907962018698484</v>
      </c>
      <c r="DH56" s="2">
        <f t="shared" si="24"/>
        <v>68.113236784889253</v>
      </c>
      <c r="DI56" s="2">
        <f t="shared" si="24"/>
        <v>67.309070734797302</v>
      </c>
      <c r="DJ56" s="2">
        <f t="shared" si="24"/>
        <v>62.286518530705031</v>
      </c>
      <c r="DL56" s="2">
        <f t="shared" ref="DL56:DZ72" si="25">CF$223*$B56+CF$224</f>
        <v>35.252674724029198</v>
      </c>
      <c r="DM56" s="2">
        <f t="shared" si="25"/>
        <v>43.913822113480784</v>
      </c>
      <c r="DN56" s="2">
        <f t="shared" si="25"/>
        <v>51.871714992888329</v>
      </c>
      <c r="DO56" s="2">
        <f t="shared" si="25"/>
        <v>55.788156907214436</v>
      </c>
      <c r="DP56" s="2">
        <f t="shared" si="25"/>
        <v>60.358318082819885</v>
      </c>
      <c r="DQ56" s="2">
        <f t="shared" si="25"/>
        <v>63.660591671353181</v>
      </c>
      <c r="DR56" s="2">
        <f t="shared" si="25"/>
        <v>67.457582622668198</v>
      </c>
      <c r="DS56" s="2">
        <f t="shared" si="25"/>
        <v>70.38053421330072</v>
      </c>
      <c r="DT56" s="2">
        <f t="shared" si="25"/>
        <v>72.376357074880389</v>
      </c>
      <c r="DU56" s="2">
        <f t="shared" si="25"/>
        <v>71.383536415394943</v>
      </c>
      <c r="DV56" s="2">
        <f t="shared" si="25"/>
        <v>67.591561105028219</v>
      </c>
      <c r="DW56" s="2">
        <f t="shared" si="25"/>
        <v>68.375506385091995</v>
      </c>
      <c r="DX56" s="2">
        <f t="shared" si="25"/>
        <v>66.871970833951266</v>
      </c>
      <c r="DY56" s="2">
        <f t="shared" si="25"/>
        <v>67.501181755099012</v>
      </c>
      <c r="DZ56" s="2">
        <f t="shared" si="25"/>
        <v>62.404396345227809</v>
      </c>
      <c r="EB56" s="2">
        <f t="shared" ref="EB56:EP72" si="26">POWER(10,($B56-C$224)/C$225)/(1+POWER(10,($B56-C$224)/C$225))</f>
        <v>4.4026549616697211E-3</v>
      </c>
      <c r="EC56" s="2">
        <f t="shared" si="26"/>
        <v>1.8429328064341714E-3</v>
      </c>
      <c r="ED56" s="2">
        <f t="shared" si="26"/>
        <v>2.0707370748599503E-3</v>
      </c>
      <c r="EE56" s="2">
        <f t="shared" si="26"/>
        <v>2.1762964437565674E-3</v>
      </c>
      <c r="EF56" s="2">
        <f t="shared" si="26"/>
        <v>2.4501879207691839E-3</v>
      </c>
      <c r="EG56" s="2">
        <f t="shared" si="26"/>
        <v>2.8898484621093109E-3</v>
      </c>
      <c r="EH56" s="2">
        <f t="shared" si="26"/>
        <v>2.8708050548280815E-3</v>
      </c>
      <c r="EI56" s="2">
        <f t="shared" si="26"/>
        <v>2.7492721317928051E-3</v>
      </c>
      <c r="EJ56" s="2">
        <f t="shared" si="26"/>
        <v>2.725789152591807E-3</v>
      </c>
      <c r="EK56" s="2">
        <f t="shared" si="26"/>
        <v>2.5010694793368526E-3</v>
      </c>
      <c r="EL56" s="2">
        <f t="shared" si="26"/>
        <v>2.2877938337996029E-3</v>
      </c>
      <c r="EM56" s="2">
        <f t="shared" si="26"/>
        <v>2.1098546824559979E-3</v>
      </c>
      <c r="EN56" s="2">
        <f t="shared" si="26"/>
        <v>2.0524193376858591E-3</v>
      </c>
      <c r="EO56" s="2">
        <f t="shared" si="26"/>
        <v>1.9600211456368127E-3</v>
      </c>
      <c r="EP56" s="2">
        <f t="shared" si="26"/>
        <v>1.8921791732649095E-3</v>
      </c>
    </row>
    <row r="57" spans="2:146" x14ac:dyDescent="0.25">
      <c r="B57" s="2">
        <v>35</v>
      </c>
      <c r="C57" s="49">
        <v>38.8889</v>
      </c>
      <c r="D57" s="49">
        <v>45.018999999999998</v>
      </c>
      <c r="E57" s="49">
        <v>49.268999999999998</v>
      </c>
      <c r="F57" s="49">
        <v>55.384999999999998</v>
      </c>
      <c r="G57" s="49">
        <v>58.095999999999997</v>
      </c>
      <c r="H57" s="49">
        <v>63.308</v>
      </c>
      <c r="I57" s="49">
        <v>63.673000000000002</v>
      </c>
      <c r="J57" s="49">
        <v>66.230999999999995</v>
      </c>
      <c r="K57" s="49">
        <v>68.403999999999996</v>
      </c>
      <c r="L57" s="49">
        <v>66.114999999999995</v>
      </c>
      <c r="M57" s="49">
        <v>65.864999999999995</v>
      </c>
      <c r="N57" s="49">
        <v>65.846000000000004</v>
      </c>
      <c r="O57" s="49">
        <v>67.076999999999998</v>
      </c>
      <c r="P57" s="49">
        <v>66.346000000000004</v>
      </c>
      <c r="Q57" s="49">
        <v>60.5</v>
      </c>
      <c r="T57" s="4">
        <f t="shared" si="19"/>
        <v>37.539361395116707</v>
      </c>
      <c r="U57" s="4">
        <f t="shared" si="19"/>
        <v>44.30618033317068</v>
      </c>
      <c r="V57" s="4">
        <f t="shared" si="19"/>
        <v>50.143135327938602</v>
      </c>
      <c r="W57" s="4">
        <f t="shared" si="19"/>
        <v>55.174685851335632</v>
      </c>
      <c r="X57" s="4">
        <f t="shared" si="19"/>
        <v>59.221561597470568</v>
      </c>
      <c r="Y57" s="4">
        <f t="shared" si="19"/>
        <v>61.6309992416789</v>
      </c>
      <c r="Z57" s="4">
        <f t="shared" si="19"/>
        <v>63.858465638189159</v>
      </c>
      <c r="AA57" s="4">
        <f t="shared" si="19"/>
        <v>66.696995123251895</v>
      </c>
      <c r="AB57" s="4">
        <f t="shared" si="19"/>
        <v>67.200324552541034</v>
      </c>
      <c r="AC57" s="4">
        <f t="shared" si="19"/>
        <v>66.963569083448348</v>
      </c>
      <c r="AD57" s="4">
        <f t="shared" si="19"/>
        <v>66.553966963292524</v>
      </c>
      <c r="AE57" s="4">
        <f t="shared" si="19"/>
        <v>67.813410820096607</v>
      </c>
      <c r="AF57" s="4">
        <f t="shared" si="19"/>
        <v>67.99275020562537</v>
      </c>
      <c r="AG57" s="4">
        <f t="shared" si="19"/>
        <v>67.209037994980775</v>
      </c>
      <c r="AH57" s="4">
        <f t="shared" si="19"/>
        <v>62.223468669503568</v>
      </c>
      <c r="AJ57" s="4">
        <f t="shared" si="20"/>
        <v>1.3495386048832927</v>
      </c>
      <c r="AK57" s="4">
        <f t="shared" si="20"/>
        <v>0.71281966682931852</v>
      </c>
      <c r="AL57" s="4">
        <f t="shared" si="20"/>
        <v>-0.87413532793860327</v>
      </c>
      <c r="AM57" s="4">
        <f t="shared" si="20"/>
        <v>0.21031414866436648</v>
      </c>
      <c r="AN57" s="4">
        <f t="shared" si="20"/>
        <v>-1.1255615974705719</v>
      </c>
      <c r="AO57" s="4">
        <f t="shared" si="20"/>
        <v>1.6770007583210997</v>
      </c>
      <c r="AP57" s="4">
        <f t="shared" si="20"/>
        <v>-0.18546563818915729</v>
      </c>
      <c r="AQ57" s="4">
        <f t="shared" si="20"/>
        <v>-0.46599512325190062</v>
      </c>
      <c r="AR57" s="4">
        <f t="shared" si="20"/>
        <v>1.2036754474589628</v>
      </c>
      <c r="AS57" s="4">
        <f t="shared" si="20"/>
        <v>-0.84856908344835347</v>
      </c>
      <c r="AT57" s="4">
        <f t="shared" si="20"/>
        <v>-0.68896696329252904</v>
      </c>
      <c r="AU57" s="4">
        <f t="shared" si="20"/>
        <v>-1.9674108200966032</v>
      </c>
      <c r="AV57" s="4">
        <f t="shared" si="20"/>
        <v>-0.9157502056253719</v>
      </c>
      <c r="AW57" s="4">
        <f t="shared" si="20"/>
        <v>-0.86303799498077183</v>
      </c>
      <c r="AX57" s="4">
        <f t="shared" si="20"/>
        <v>-1.7234686695035677</v>
      </c>
      <c r="AZ57" s="2">
        <f t="shared" si="21"/>
        <v>37.537798730170437</v>
      </c>
      <c r="BA57" s="2">
        <f t="shared" si="21"/>
        <v>44.306161104850602</v>
      </c>
      <c r="BB57" s="2">
        <f t="shared" si="21"/>
        <v>50.143132351453147</v>
      </c>
      <c r="BC57" s="2">
        <f t="shared" si="21"/>
        <v>55.17468552140128</v>
      </c>
      <c r="BD57" s="2">
        <f t="shared" si="21"/>
        <v>59.221559578819978</v>
      </c>
      <c r="BE57" s="2">
        <f t="shared" si="21"/>
        <v>61.630852431922278</v>
      </c>
      <c r="BF57" s="2">
        <f t="shared" si="21"/>
        <v>63.858448090729325</v>
      </c>
      <c r="BG57" s="2">
        <f t="shared" si="21"/>
        <v>66.69698683878903</v>
      </c>
      <c r="BH57" s="2">
        <f t="shared" si="21"/>
        <v>67.200314945920326</v>
      </c>
      <c r="BI57" s="2">
        <f t="shared" si="21"/>
        <v>66.963567055037615</v>
      </c>
      <c r="BJ57" s="2">
        <f t="shared" si="21"/>
        <v>66.553966778813987</v>
      </c>
      <c r="BK57" s="2">
        <f t="shared" si="21"/>
        <v>67.813410662831416</v>
      </c>
      <c r="BL57" s="2">
        <f t="shared" si="21"/>
        <v>67.992749995480565</v>
      </c>
      <c r="BM57" s="2">
        <f t="shared" si="21"/>
        <v>67.209037978540053</v>
      </c>
      <c r="BN57" s="2">
        <f t="shared" si="21"/>
        <v>62.223468561838686</v>
      </c>
      <c r="BP57" s="2">
        <f t="shared" si="22"/>
        <v>38.8889</v>
      </c>
      <c r="BQ57" s="2">
        <f t="shared" si="22"/>
        <v>45.018999999999998</v>
      </c>
      <c r="BR57" s="2">
        <f t="shared" si="22"/>
        <v>49.268999999999998</v>
      </c>
      <c r="BS57" s="2">
        <f t="shared" si="22"/>
        <v>55.384999999999998</v>
      </c>
      <c r="BT57" s="2">
        <f t="shared" si="22"/>
        <v>58.095999999999997</v>
      </c>
      <c r="BU57" s="2">
        <f t="shared" si="22"/>
        <v>63.308</v>
      </c>
      <c r="BV57" s="2">
        <f t="shared" si="22"/>
        <v>63.673000000000002</v>
      </c>
      <c r="BW57" s="2">
        <f t="shared" si="22"/>
        <v>66.230999999999995</v>
      </c>
      <c r="BX57" s="2">
        <f t="shared" si="22"/>
        <v>68.403999999999996</v>
      </c>
      <c r="BY57" s="2">
        <f t="shared" si="22"/>
        <v>66.114999999999995</v>
      </c>
      <c r="BZ57" s="2">
        <f t="shared" si="22"/>
        <v>65.864999999999995</v>
      </c>
      <c r="CA57" s="2">
        <f t="shared" si="22"/>
        <v>65.846000000000004</v>
      </c>
      <c r="CB57" s="2">
        <f t="shared" si="22"/>
        <v>67.076999999999998</v>
      </c>
      <c r="CC57" s="2">
        <f t="shared" si="22"/>
        <v>66.346000000000004</v>
      </c>
      <c r="CD57" s="2">
        <f t="shared" si="22"/>
        <v>60.5</v>
      </c>
      <c r="CF57" s="2" t="str">
        <f t="shared" si="23"/>
        <v/>
      </c>
      <c r="CG57" s="2" t="str">
        <f t="shared" si="23"/>
        <v/>
      </c>
      <c r="CH57" s="2" t="str">
        <f t="shared" si="23"/>
        <v/>
      </c>
      <c r="CI57" s="2" t="str">
        <f t="shared" si="23"/>
        <v/>
      </c>
      <c r="CJ57" s="2" t="str">
        <f t="shared" si="23"/>
        <v/>
      </c>
      <c r="CK57" s="2" t="str">
        <f t="shared" si="23"/>
        <v/>
      </c>
      <c r="CL57" s="2" t="str">
        <f t="shared" si="23"/>
        <v/>
      </c>
      <c r="CM57" s="2" t="str">
        <f t="shared" si="23"/>
        <v/>
      </c>
      <c r="CN57" s="2" t="str">
        <f t="shared" si="23"/>
        <v/>
      </c>
      <c r="CO57" s="2" t="str">
        <f t="shared" si="23"/>
        <v/>
      </c>
      <c r="CP57" s="2" t="str">
        <f t="shared" si="23"/>
        <v/>
      </c>
      <c r="CQ57" s="2" t="str">
        <f t="shared" si="23"/>
        <v/>
      </c>
      <c r="CR57" s="2" t="str">
        <f t="shared" si="23"/>
        <v/>
      </c>
      <c r="CS57" s="2" t="str">
        <f t="shared" si="23"/>
        <v/>
      </c>
      <c r="CT57" s="2" t="str">
        <f t="shared" si="23"/>
        <v/>
      </c>
      <c r="CV57" s="2">
        <f t="shared" si="24"/>
        <v>37.549026499584187</v>
      </c>
      <c r="CW57" s="2">
        <f t="shared" si="24"/>
        <v>44.307070621656472</v>
      </c>
      <c r="CX57" s="2">
        <f t="shared" si="24"/>
        <v>50.139393951941777</v>
      </c>
      <c r="CY57" s="2">
        <f t="shared" si="24"/>
        <v>55.17342822105951</v>
      </c>
      <c r="CZ57" s="2">
        <f t="shared" si="24"/>
        <v>59.218770910869615</v>
      </c>
      <c r="DA57" s="2">
        <f t="shared" si="24"/>
        <v>61.62473232289566</v>
      </c>
      <c r="DB57" s="2">
        <f t="shared" si="24"/>
        <v>63.847472076275025</v>
      </c>
      <c r="DC57" s="2">
        <f t="shared" si="24"/>
        <v>66.686265623022067</v>
      </c>
      <c r="DD57" s="2">
        <f t="shared" si="24"/>
        <v>67.185266396929052</v>
      </c>
      <c r="DE57" s="2">
        <f t="shared" si="24"/>
        <v>66.951824568079758</v>
      </c>
      <c r="DF57" s="2">
        <f t="shared" si="24"/>
        <v>66.551651333267472</v>
      </c>
      <c r="DG57" s="2">
        <f t="shared" si="24"/>
        <v>67.812411136056099</v>
      </c>
      <c r="DH57" s="2">
        <f t="shared" si="24"/>
        <v>67.995592166055161</v>
      </c>
      <c r="DI57" s="2">
        <f t="shared" si="24"/>
        <v>67.208726312960692</v>
      </c>
      <c r="DJ57" s="2">
        <f t="shared" si="24"/>
        <v>62.223339744548468</v>
      </c>
      <c r="DL57" s="2">
        <f t="shared" si="25"/>
        <v>35.222203940005109</v>
      </c>
      <c r="DM57" s="2">
        <f t="shared" si="25"/>
        <v>43.856898663046138</v>
      </c>
      <c r="DN57" s="2">
        <f t="shared" si="25"/>
        <v>51.786219163618071</v>
      </c>
      <c r="DO57" s="2">
        <f t="shared" si="25"/>
        <v>55.700430093614813</v>
      </c>
      <c r="DP57" s="2">
        <f t="shared" si="25"/>
        <v>60.25701642069064</v>
      </c>
      <c r="DQ57" s="2">
        <f t="shared" si="25"/>
        <v>63.55672357999012</v>
      </c>
      <c r="DR57" s="2">
        <f t="shared" si="25"/>
        <v>67.335349693277209</v>
      </c>
      <c r="DS57" s="2">
        <f t="shared" si="25"/>
        <v>70.243737582760502</v>
      </c>
      <c r="DT57" s="2">
        <f t="shared" si="25"/>
        <v>72.221624042582519</v>
      </c>
      <c r="DU57" s="2">
        <f t="shared" si="25"/>
        <v>71.234736182085683</v>
      </c>
      <c r="DV57" s="2">
        <f t="shared" si="25"/>
        <v>67.474889042365035</v>
      </c>
      <c r="DW57" s="2">
        <f t="shared" si="25"/>
        <v>68.24455692191269</v>
      </c>
      <c r="DX57" s="2">
        <f t="shared" si="25"/>
        <v>66.732398240150289</v>
      </c>
      <c r="DY57" s="2">
        <f t="shared" si="25"/>
        <v>67.353773797427579</v>
      </c>
      <c r="DZ57" s="2">
        <f t="shared" si="25"/>
        <v>62.285439683911591</v>
      </c>
      <c r="EB57" s="2">
        <f t="shared" si="26"/>
        <v>4.8253655473343522E-3</v>
      </c>
      <c r="EC57" s="2">
        <f t="shared" si="26"/>
        <v>2.0203764105629612E-3</v>
      </c>
      <c r="ED57" s="2">
        <f t="shared" si="26"/>
        <v>2.2700645368167152E-3</v>
      </c>
      <c r="EE57" s="2">
        <f t="shared" si="26"/>
        <v>2.3857606723132782E-3</v>
      </c>
      <c r="EF57" s="2">
        <f t="shared" si="26"/>
        <v>2.6859427023581605E-3</v>
      </c>
      <c r="EG57" s="2">
        <f t="shared" si="26"/>
        <v>3.1677726305151949E-3</v>
      </c>
      <c r="EH57" s="2">
        <f t="shared" si="26"/>
        <v>3.146903549827247E-3</v>
      </c>
      <c r="EI57" s="2">
        <f t="shared" si="26"/>
        <v>3.013717574811353E-3</v>
      </c>
      <c r="EJ57" s="2">
        <f t="shared" si="26"/>
        <v>2.987982595766599E-3</v>
      </c>
      <c r="EK57" s="2">
        <f t="shared" si="26"/>
        <v>2.741706580975607E-3</v>
      </c>
      <c r="EL57" s="2">
        <f t="shared" si="26"/>
        <v>2.5079624929773658E-3</v>
      </c>
      <c r="EM57" s="2">
        <f t="shared" si="26"/>
        <v>2.3129388461371751E-3</v>
      </c>
      <c r="EN57" s="2">
        <f t="shared" si="26"/>
        <v>2.2499875247257418E-3</v>
      </c>
      <c r="EO57" s="2">
        <f t="shared" si="26"/>
        <v>2.1487141298227584E-3</v>
      </c>
      <c r="EP57" s="2">
        <f t="shared" si="26"/>
        <v>2.0743545248959566E-3</v>
      </c>
    </row>
    <row r="58" spans="2:146" x14ac:dyDescent="0.25">
      <c r="B58" s="2">
        <v>36</v>
      </c>
      <c r="C58" s="49">
        <v>38.685200000000002</v>
      </c>
      <c r="D58" s="49">
        <v>44.685000000000002</v>
      </c>
      <c r="E58" s="49">
        <v>50.154000000000003</v>
      </c>
      <c r="F58" s="49">
        <v>54.634999999999998</v>
      </c>
      <c r="G58" s="49">
        <v>59.115000000000002</v>
      </c>
      <c r="H58" s="49">
        <v>63.537999999999997</v>
      </c>
      <c r="I58" s="49">
        <v>64.308000000000007</v>
      </c>
      <c r="J58" s="49">
        <v>65.941999999999993</v>
      </c>
      <c r="K58" s="49">
        <v>67.673000000000002</v>
      </c>
      <c r="L58" s="49">
        <v>67.385000000000005</v>
      </c>
      <c r="M58" s="49">
        <v>66.037999999999997</v>
      </c>
      <c r="N58" s="49">
        <v>66.191999999999993</v>
      </c>
      <c r="O58" s="49">
        <v>66.730999999999995</v>
      </c>
      <c r="P58" s="49">
        <v>66.846000000000004</v>
      </c>
      <c r="Q58" s="49">
        <v>60.75</v>
      </c>
      <c r="T58" s="4">
        <f t="shared" si="19"/>
        <v>37.537856116496933</v>
      </c>
      <c r="U58" s="4">
        <f t="shared" si="19"/>
        <v>44.273794576814176</v>
      </c>
      <c r="V58" s="4">
        <f t="shared" si="19"/>
        <v>50.096086236331182</v>
      </c>
      <c r="W58" s="4">
        <f t="shared" si="19"/>
        <v>55.106526001475942</v>
      </c>
      <c r="X58" s="4">
        <f t="shared" si="19"/>
        <v>59.145790011792322</v>
      </c>
      <c r="Y58" s="4">
        <f t="shared" si="19"/>
        <v>61.564841558871201</v>
      </c>
      <c r="Z58" s="4">
        <f t="shared" si="19"/>
        <v>63.790486625867395</v>
      </c>
      <c r="AA58" s="4">
        <f t="shared" si="19"/>
        <v>66.618323389428099</v>
      </c>
      <c r="AB58" s="4">
        <f t="shared" si="19"/>
        <v>67.122282581705676</v>
      </c>
      <c r="AC58" s="4">
        <f t="shared" si="19"/>
        <v>66.899687061920957</v>
      </c>
      <c r="AD58" s="4">
        <f t="shared" si="19"/>
        <v>66.473543310515112</v>
      </c>
      <c r="AE58" s="4">
        <f t="shared" si="19"/>
        <v>67.717866883578694</v>
      </c>
      <c r="AF58" s="4">
        <f t="shared" si="19"/>
        <v>67.874778586123199</v>
      </c>
      <c r="AG58" s="4">
        <f t="shared" si="19"/>
        <v>67.108612766521532</v>
      </c>
      <c r="AH58" s="4">
        <f t="shared" si="19"/>
        <v>62.16017573546057</v>
      </c>
      <c r="AJ58" s="4">
        <f t="shared" si="20"/>
        <v>1.1473438835030692</v>
      </c>
      <c r="AK58" s="4">
        <f t="shared" si="20"/>
        <v>0.41120542318582665</v>
      </c>
      <c r="AL58" s="4">
        <f t="shared" si="20"/>
        <v>5.7913763668821616E-2</v>
      </c>
      <c r="AM58" s="4">
        <f t="shared" si="20"/>
        <v>-0.4715260014759437</v>
      </c>
      <c r="AN58" s="4">
        <f t="shared" si="20"/>
        <v>-3.079001179231966E-2</v>
      </c>
      <c r="AO58" s="4">
        <f t="shared" si="20"/>
        <v>1.9731584411287955</v>
      </c>
      <c r="AP58" s="4">
        <f t="shared" si="20"/>
        <v>0.51751337413261211</v>
      </c>
      <c r="AQ58" s="4">
        <f t="shared" si="20"/>
        <v>-0.67632338942810577</v>
      </c>
      <c r="AR58" s="4">
        <f t="shared" si="20"/>
        <v>0.55071741829432597</v>
      </c>
      <c r="AS58" s="4">
        <f t="shared" si="20"/>
        <v>0.48531293807904774</v>
      </c>
      <c r="AT58" s="4">
        <f t="shared" si="20"/>
        <v>-0.43554331051511497</v>
      </c>
      <c r="AU58" s="4">
        <f t="shared" si="20"/>
        <v>-1.5258668835787006</v>
      </c>
      <c r="AV58" s="4">
        <f t="shared" si="20"/>
        <v>-1.1437785861232044</v>
      </c>
      <c r="AW58" s="4">
        <f t="shared" si="20"/>
        <v>-0.26261276652152787</v>
      </c>
      <c r="AX58" s="4">
        <f t="shared" si="20"/>
        <v>-1.4101757354605695</v>
      </c>
      <c r="AZ58" s="2">
        <f t="shared" si="21"/>
        <v>37.534168737461442</v>
      </c>
      <c r="BA58" s="2">
        <f t="shared" si="21"/>
        <v>44.273739873500496</v>
      </c>
      <c r="BB58" s="2">
        <f t="shared" si="21"/>
        <v>50.096075766897506</v>
      </c>
      <c r="BC58" s="2">
        <f t="shared" si="21"/>
        <v>55.106524578108086</v>
      </c>
      <c r="BD58" s="2">
        <f t="shared" si="21"/>
        <v>59.145781739660485</v>
      </c>
      <c r="BE58" s="2">
        <f t="shared" si="21"/>
        <v>61.564369806247079</v>
      </c>
      <c r="BF58" s="2">
        <f t="shared" si="21"/>
        <v>63.790420574036226</v>
      </c>
      <c r="BG58" s="2">
        <f t="shared" si="21"/>
        <v>66.618291342120813</v>
      </c>
      <c r="BH58" s="2">
        <f t="shared" si="21"/>
        <v>67.122246724882189</v>
      </c>
      <c r="BI58" s="2">
        <f t="shared" si="21"/>
        <v>66.899679083750911</v>
      </c>
      <c r="BJ58" s="2">
        <f t="shared" si="21"/>
        <v>66.473542497911168</v>
      </c>
      <c r="BK58" s="2">
        <f t="shared" si="21"/>
        <v>67.717866214370531</v>
      </c>
      <c r="BL58" s="2">
        <f t="shared" si="21"/>
        <v>67.874777759557603</v>
      </c>
      <c r="BM58" s="2">
        <f t="shared" si="21"/>
        <v>67.108612695243053</v>
      </c>
      <c r="BN58" s="2">
        <f t="shared" si="21"/>
        <v>62.160175334951816</v>
      </c>
      <c r="BP58" s="2">
        <f t="shared" si="22"/>
        <v>38.685200000000002</v>
      </c>
      <c r="BQ58" s="2">
        <f t="shared" si="22"/>
        <v>44.685000000000002</v>
      </c>
      <c r="BR58" s="2">
        <f t="shared" si="22"/>
        <v>50.154000000000003</v>
      </c>
      <c r="BS58" s="2">
        <f t="shared" si="22"/>
        <v>54.634999999999998</v>
      </c>
      <c r="BT58" s="2">
        <f t="shared" si="22"/>
        <v>59.115000000000002</v>
      </c>
      <c r="BU58" s="2">
        <f t="shared" si="22"/>
        <v>63.537999999999997</v>
      </c>
      <c r="BV58" s="2">
        <f t="shared" si="22"/>
        <v>64.308000000000007</v>
      </c>
      <c r="BW58" s="2">
        <f t="shared" si="22"/>
        <v>65.941999999999993</v>
      </c>
      <c r="BX58" s="2">
        <f t="shared" si="22"/>
        <v>67.673000000000002</v>
      </c>
      <c r="BY58" s="2">
        <f t="shared" si="22"/>
        <v>67.385000000000005</v>
      </c>
      <c r="BZ58" s="2">
        <f t="shared" si="22"/>
        <v>66.037999999999997</v>
      </c>
      <c r="CA58" s="2">
        <f t="shared" si="22"/>
        <v>66.191999999999993</v>
      </c>
      <c r="CB58" s="2">
        <f t="shared" si="22"/>
        <v>66.730999999999995</v>
      </c>
      <c r="CC58" s="2">
        <f t="shared" si="22"/>
        <v>66.846000000000004</v>
      </c>
      <c r="CD58" s="2">
        <f t="shared" si="22"/>
        <v>60.75</v>
      </c>
      <c r="CF58" s="2" t="str">
        <f t="shared" si="23"/>
        <v/>
      </c>
      <c r="CG58" s="2" t="str">
        <f t="shared" si="23"/>
        <v/>
      </c>
      <c r="CH58" s="2" t="str">
        <f t="shared" si="23"/>
        <v/>
      </c>
      <c r="CI58" s="2" t="str">
        <f t="shared" si="23"/>
        <v/>
      </c>
      <c r="CJ58" s="2" t="str">
        <f t="shared" si="23"/>
        <v/>
      </c>
      <c r="CK58" s="2" t="str">
        <f t="shared" si="23"/>
        <v/>
      </c>
      <c r="CL58" s="2" t="str">
        <f t="shared" si="23"/>
        <v/>
      </c>
      <c r="CM58" s="2" t="str">
        <f t="shared" si="23"/>
        <v/>
      </c>
      <c r="CN58" s="2" t="str">
        <f t="shared" si="23"/>
        <v/>
      </c>
      <c r="CO58" s="2" t="str">
        <f t="shared" si="23"/>
        <v/>
      </c>
      <c r="CP58" s="2" t="str">
        <f t="shared" si="23"/>
        <v/>
      </c>
      <c r="CQ58" s="2" t="str">
        <f t="shared" si="23"/>
        <v/>
      </c>
      <c r="CR58" s="2" t="str">
        <f t="shared" si="23"/>
        <v/>
      </c>
      <c r="CS58" s="2" t="str">
        <f t="shared" si="23"/>
        <v/>
      </c>
      <c r="CT58" s="2" t="str">
        <f t="shared" si="23"/>
        <v/>
      </c>
      <c r="CV58" s="2">
        <f t="shared" si="24"/>
        <v>37.546622442558672</v>
      </c>
      <c r="CW58" s="2">
        <f t="shared" si="24"/>
        <v>44.274791528468313</v>
      </c>
      <c r="CX58" s="2">
        <f t="shared" si="24"/>
        <v>50.092072589246506</v>
      </c>
      <c r="CY58" s="2">
        <f t="shared" si="24"/>
        <v>55.105197281136128</v>
      </c>
      <c r="CZ58" s="2">
        <f t="shared" si="24"/>
        <v>59.142799398141264</v>
      </c>
      <c r="DA58" s="2">
        <f t="shared" si="24"/>
        <v>61.557789507235896</v>
      </c>
      <c r="DB58" s="2">
        <f t="shared" si="24"/>
        <v>63.778573240329742</v>
      </c>
      <c r="DC58" s="2">
        <f t="shared" si="24"/>
        <v>66.606728336940066</v>
      </c>
      <c r="DD58" s="2">
        <f t="shared" si="24"/>
        <v>67.105998245464804</v>
      </c>
      <c r="DE58" s="2">
        <f t="shared" si="24"/>
        <v>66.887059669685669</v>
      </c>
      <c r="DF58" s="2">
        <f t="shared" si="24"/>
        <v>66.471103591698508</v>
      </c>
      <c r="DG58" s="2">
        <f t="shared" si="24"/>
        <v>67.716860253413699</v>
      </c>
      <c r="DH58" s="2">
        <f t="shared" si="24"/>
        <v>67.877947547221083</v>
      </c>
      <c r="DI58" s="2">
        <f t="shared" si="24"/>
        <v>67.108381891124083</v>
      </c>
      <c r="DJ58" s="2">
        <f t="shared" si="24"/>
        <v>62.160160958391906</v>
      </c>
      <c r="DL58" s="2">
        <f t="shared" si="25"/>
        <v>35.191733155981019</v>
      </c>
      <c r="DM58" s="2">
        <f t="shared" si="25"/>
        <v>43.799975212611486</v>
      </c>
      <c r="DN58" s="2">
        <f t="shared" si="25"/>
        <v>51.700723334347806</v>
      </c>
      <c r="DO58" s="2">
        <f t="shared" si="25"/>
        <v>55.612703280015189</v>
      </c>
      <c r="DP58" s="2">
        <f t="shared" si="25"/>
        <v>60.155714758561395</v>
      </c>
      <c r="DQ58" s="2">
        <f t="shared" si="25"/>
        <v>63.452855488627058</v>
      </c>
      <c r="DR58" s="2">
        <f t="shared" si="25"/>
        <v>67.213116763886219</v>
      </c>
      <c r="DS58" s="2">
        <f t="shared" si="25"/>
        <v>70.106940952220299</v>
      </c>
      <c r="DT58" s="2">
        <f t="shared" si="25"/>
        <v>72.06689101028465</v>
      </c>
      <c r="DU58" s="2">
        <f t="shared" si="25"/>
        <v>71.085935948776438</v>
      </c>
      <c r="DV58" s="2">
        <f t="shared" si="25"/>
        <v>67.358216979701851</v>
      </c>
      <c r="DW58" s="2">
        <f t="shared" si="25"/>
        <v>68.113607458733384</v>
      </c>
      <c r="DX58" s="2">
        <f t="shared" si="25"/>
        <v>66.592825646349311</v>
      </c>
      <c r="DY58" s="2">
        <f t="shared" si="25"/>
        <v>67.206365839756145</v>
      </c>
      <c r="DZ58" s="2">
        <f t="shared" si="25"/>
        <v>62.166483022595379</v>
      </c>
      <c r="EB58" s="2">
        <f t="shared" si="26"/>
        <v>5.2884461143103923E-3</v>
      </c>
      <c r="EC58" s="2">
        <f t="shared" si="26"/>
        <v>2.2148669552860567E-3</v>
      </c>
      <c r="ED58" s="2">
        <f t="shared" si="26"/>
        <v>2.4885312509188998E-3</v>
      </c>
      <c r="EE58" s="2">
        <f t="shared" si="26"/>
        <v>2.6153325771447046E-3</v>
      </c>
      <c r="EF58" s="2">
        <f t="shared" si="26"/>
        <v>2.9443146345270199E-3</v>
      </c>
      <c r="EG58" s="2">
        <f t="shared" si="26"/>
        <v>3.4723324020355661E-3</v>
      </c>
      <c r="EH58" s="2">
        <f t="shared" si="26"/>
        <v>3.4494638443882323E-3</v>
      </c>
      <c r="EI58" s="2">
        <f t="shared" si="26"/>
        <v>3.3035150865580046E-3</v>
      </c>
      <c r="EJ58" s="2">
        <f t="shared" si="26"/>
        <v>3.2753135751326153E-3</v>
      </c>
      <c r="EK58" s="2">
        <f t="shared" si="26"/>
        <v>3.0054265061544103E-3</v>
      </c>
      <c r="EL58" s="2">
        <f t="shared" si="26"/>
        <v>2.7492609689456506E-3</v>
      </c>
      <c r="EM58" s="2">
        <f t="shared" si="26"/>
        <v>2.5355212168883664E-3</v>
      </c>
      <c r="EN58" s="2">
        <f t="shared" si="26"/>
        <v>2.4665268417886641E-3</v>
      </c>
      <c r="EO58" s="2">
        <f t="shared" si="26"/>
        <v>2.3555298821796946E-3</v>
      </c>
      <c r="EP58" s="2">
        <f t="shared" si="26"/>
        <v>2.2740294061536054E-3</v>
      </c>
    </row>
    <row r="59" spans="2:146" x14ac:dyDescent="0.25">
      <c r="B59" s="2">
        <v>37</v>
      </c>
      <c r="C59" s="49">
        <v>38.648099999999999</v>
      </c>
      <c r="D59" s="49">
        <v>45</v>
      </c>
      <c r="E59" s="49">
        <v>49.865000000000002</v>
      </c>
      <c r="F59" s="49">
        <v>53.192</v>
      </c>
      <c r="G59" s="49">
        <v>58.768999999999998</v>
      </c>
      <c r="H59" s="49">
        <v>63.268999999999998</v>
      </c>
      <c r="I59" s="49">
        <v>64.385000000000005</v>
      </c>
      <c r="J59" s="49">
        <v>66.941999999999993</v>
      </c>
      <c r="K59" s="49">
        <v>68.653999999999996</v>
      </c>
      <c r="L59" s="49">
        <v>67.653999999999996</v>
      </c>
      <c r="M59" s="49">
        <v>66.173000000000002</v>
      </c>
      <c r="N59" s="49">
        <v>66.980999999999995</v>
      </c>
      <c r="O59" s="49">
        <v>66.058000000000007</v>
      </c>
      <c r="P59" s="49">
        <v>66.019000000000005</v>
      </c>
      <c r="Q59" s="49">
        <v>61.481000000000002</v>
      </c>
      <c r="T59" s="4">
        <f t="shared" si="19"/>
        <v>37.538804446629527</v>
      </c>
      <c r="U59" s="4">
        <f t="shared" si="19"/>
        <v>44.241449740785313</v>
      </c>
      <c r="V59" s="4">
        <f t="shared" si="19"/>
        <v>50.049070564991091</v>
      </c>
      <c r="W59" s="4">
        <f t="shared" si="19"/>
        <v>55.038371237636966</v>
      </c>
      <c r="X59" s="4">
        <f t="shared" si="19"/>
        <v>59.070047278528563</v>
      </c>
      <c r="Y59" s="4">
        <f t="shared" si="19"/>
        <v>61.499358053778217</v>
      </c>
      <c r="Z59" s="4">
        <f t="shared" si="19"/>
        <v>63.722693443675197</v>
      </c>
      <c r="AA59" s="4">
        <f t="shared" si="19"/>
        <v>66.53977531904323</v>
      </c>
      <c r="AB59" s="4">
        <f t="shared" si="19"/>
        <v>67.044396350434852</v>
      </c>
      <c r="AC59" s="4">
        <f t="shared" si="19"/>
        <v>66.835880558694626</v>
      </c>
      <c r="AD59" s="4">
        <f t="shared" si="19"/>
        <v>66.393123866282593</v>
      </c>
      <c r="AE59" s="4">
        <f t="shared" si="19"/>
        <v>67.622316428055967</v>
      </c>
      <c r="AF59" s="4">
        <f t="shared" si="19"/>
        <v>67.756771961931804</v>
      </c>
      <c r="AG59" s="4">
        <f t="shared" si="19"/>
        <v>67.008169250347791</v>
      </c>
      <c r="AH59" s="4">
        <f t="shared" si="19"/>
        <v>62.096860312734428</v>
      </c>
      <c r="AJ59" s="4">
        <f t="shared" si="20"/>
        <v>1.1092955533704725</v>
      </c>
      <c r="AK59" s="4">
        <f t="shared" si="20"/>
        <v>0.75855025921468666</v>
      </c>
      <c r="AL59" s="4">
        <f t="shared" si="20"/>
        <v>-0.18407056499108876</v>
      </c>
      <c r="AM59" s="4">
        <f t="shared" si="20"/>
        <v>-1.8463712376369656</v>
      </c>
      <c r="AN59" s="4">
        <f t="shared" si="20"/>
        <v>-0.30104727852856428</v>
      </c>
      <c r="AO59" s="4">
        <f t="shared" si="20"/>
        <v>1.7696419462217818</v>
      </c>
      <c r="AP59" s="4">
        <f t="shared" si="20"/>
        <v>0.66230655632480762</v>
      </c>
      <c r="AQ59" s="4">
        <f t="shared" si="20"/>
        <v>0.40222468095676334</v>
      </c>
      <c r="AR59" s="4">
        <f t="shared" si="20"/>
        <v>1.6096036495651447</v>
      </c>
      <c r="AS59" s="4">
        <f t="shared" si="20"/>
        <v>0.81811944130537029</v>
      </c>
      <c r="AT59" s="4">
        <f t="shared" si="20"/>
        <v>-0.22012386628259151</v>
      </c>
      <c r="AU59" s="4">
        <f t="shared" si="20"/>
        <v>-0.64131642805597266</v>
      </c>
      <c r="AV59" s="4">
        <f t="shared" si="20"/>
        <v>-1.6987719619317971</v>
      </c>
      <c r="AW59" s="4">
        <f t="shared" si="20"/>
        <v>-0.98916925034778558</v>
      </c>
      <c r="AX59" s="4">
        <f t="shared" si="20"/>
        <v>-0.61586031273442643</v>
      </c>
      <c r="AZ59" s="2">
        <f t="shared" si="21"/>
        <v>37.530407466464879</v>
      </c>
      <c r="BA59" s="2">
        <f t="shared" si="21"/>
        <v>44.241299727541481</v>
      </c>
      <c r="BB59" s="2">
        <f t="shared" si="21"/>
        <v>50.049035431347562</v>
      </c>
      <c r="BC59" s="2">
        <f t="shared" si="21"/>
        <v>55.038365432937397</v>
      </c>
      <c r="BD59" s="2">
        <f t="shared" si="21"/>
        <v>59.070015277178136</v>
      </c>
      <c r="BE59" s="2">
        <f t="shared" si="21"/>
        <v>61.497918889788835</v>
      </c>
      <c r="BF59" s="2">
        <f t="shared" si="21"/>
        <v>63.72245876935505</v>
      </c>
      <c r="BG59" s="2">
        <f t="shared" si="21"/>
        <v>66.539658253764088</v>
      </c>
      <c r="BH59" s="2">
        <f t="shared" si="21"/>
        <v>67.044269637195455</v>
      </c>
      <c r="BI59" s="2">
        <f t="shared" si="21"/>
        <v>66.835850824223087</v>
      </c>
      <c r="BJ59" s="2">
        <f t="shared" si="21"/>
        <v>66.393120480426035</v>
      </c>
      <c r="BK59" s="2">
        <f t="shared" si="21"/>
        <v>67.622313726196964</v>
      </c>
      <c r="BL59" s="2">
        <f t="shared" si="21"/>
        <v>67.756768862262746</v>
      </c>
      <c r="BM59" s="2">
        <f t="shared" si="21"/>
        <v>67.008168955994321</v>
      </c>
      <c r="BN59" s="2">
        <f t="shared" si="21"/>
        <v>62.096858884994631</v>
      </c>
      <c r="BP59" s="2">
        <f t="shared" si="22"/>
        <v>38.648099999999999</v>
      </c>
      <c r="BQ59" s="2">
        <f t="shared" si="22"/>
        <v>45</v>
      </c>
      <c r="BR59" s="2">
        <f t="shared" si="22"/>
        <v>49.865000000000002</v>
      </c>
      <c r="BS59" s="2">
        <f t="shared" si="22"/>
        <v>53.192</v>
      </c>
      <c r="BT59" s="2">
        <f t="shared" si="22"/>
        <v>58.768999999999998</v>
      </c>
      <c r="BU59" s="2">
        <f t="shared" si="22"/>
        <v>63.268999999999998</v>
      </c>
      <c r="BV59" s="2">
        <f t="shared" si="22"/>
        <v>64.385000000000005</v>
      </c>
      <c r="BW59" s="2">
        <f t="shared" si="22"/>
        <v>66.941999999999993</v>
      </c>
      <c r="BX59" s="2">
        <f t="shared" si="22"/>
        <v>68.653999999999996</v>
      </c>
      <c r="BY59" s="2">
        <f t="shared" si="22"/>
        <v>67.653999999999996</v>
      </c>
      <c r="BZ59" s="2">
        <f t="shared" si="22"/>
        <v>66.173000000000002</v>
      </c>
      <c r="CA59" s="2">
        <f t="shared" si="22"/>
        <v>66.980999999999995</v>
      </c>
      <c r="CB59" s="2">
        <f t="shared" si="22"/>
        <v>66.058000000000007</v>
      </c>
      <c r="CC59" s="2">
        <f t="shared" si="22"/>
        <v>66.019000000000005</v>
      </c>
      <c r="CD59" s="2">
        <f t="shared" si="22"/>
        <v>61.481000000000002</v>
      </c>
      <c r="CF59" s="2" t="str">
        <f t="shared" si="23"/>
        <v/>
      </c>
      <c r="CG59" s="2" t="str">
        <f t="shared" si="23"/>
        <v/>
      </c>
      <c r="CH59" s="2" t="str">
        <f t="shared" si="23"/>
        <v/>
      </c>
      <c r="CI59" s="2" t="str">
        <f t="shared" si="23"/>
        <v/>
      </c>
      <c r="CJ59" s="2" t="str">
        <f t="shared" si="23"/>
        <v/>
      </c>
      <c r="CK59" s="2" t="str">
        <f t="shared" si="23"/>
        <v/>
      </c>
      <c r="CL59" s="2" t="str">
        <f t="shared" si="23"/>
        <v/>
      </c>
      <c r="CM59" s="2" t="str">
        <f t="shared" si="23"/>
        <v/>
      </c>
      <c r="CN59" s="2" t="str">
        <f t="shared" si="23"/>
        <v/>
      </c>
      <c r="CO59" s="2" t="str">
        <f t="shared" si="23"/>
        <v/>
      </c>
      <c r="CP59" s="2" t="str">
        <f t="shared" si="23"/>
        <v/>
      </c>
      <c r="CQ59" s="2" t="str">
        <f t="shared" si="23"/>
        <v/>
      </c>
      <c r="CR59" s="2" t="str">
        <f t="shared" si="23"/>
        <v/>
      </c>
      <c r="CS59" s="2" t="str">
        <f t="shared" si="23"/>
        <v/>
      </c>
      <c r="CT59" s="2" t="str">
        <f t="shared" si="23"/>
        <v/>
      </c>
      <c r="CV59" s="2">
        <f t="shared" si="24"/>
        <v>37.544218385533163</v>
      </c>
      <c r="CW59" s="2">
        <f t="shared" si="24"/>
        <v>44.242512435280155</v>
      </c>
      <c r="CX59" s="2">
        <f t="shared" si="24"/>
        <v>50.044751226551227</v>
      </c>
      <c r="CY59" s="2">
        <f t="shared" si="24"/>
        <v>55.036966341212739</v>
      </c>
      <c r="CZ59" s="2">
        <f t="shared" si="24"/>
        <v>59.066827885412906</v>
      </c>
      <c r="DA59" s="2">
        <f t="shared" si="24"/>
        <v>61.490846691576138</v>
      </c>
      <c r="DB59" s="2">
        <f t="shared" si="24"/>
        <v>63.709674404384458</v>
      </c>
      <c r="DC59" s="2">
        <f t="shared" si="24"/>
        <v>66.527191050858079</v>
      </c>
      <c r="DD59" s="2">
        <f t="shared" si="24"/>
        <v>67.02673009400057</v>
      </c>
      <c r="DE59" s="2">
        <f t="shared" si="24"/>
        <v>66.822294771291567</v>
      </c>
      <c r="DF59" s="2">
        <f t="shared" si="24"/>
        <v>66.390555850129545</v>
      </c>
      <c r="DG59" s="2">
        <f t="shared" si="24"/>
        <v>67.621309370771314</v>
      </c>
      <c r="DH59" s="2">
        <f t="shared" si="24"/>
        <v>67.760302928387006</v>
      </c>
      <c r="DI59" s="2">
        <f t="shared" si="24"/>
        <v>67.008037469287473</v>
      </c>
      <c r="DJ59" s="2">
        <f t="shared" si="24"/>
        <v>62.096982172235343</v>
      </c>
      <c r="DL59" s="2">
        <f t="shared" si="25"/>
        <v>35.16126237195693</v>
      </c>
      <c r="DM59" s="2">
        <f t="shared" si="25"/>
        <v>43.743051762176833</v>
      </c>
      <c r="DN59" s="2">
        <f t="shared" si="25"/>
        <v>51.615227505077542</v>
      </c>
      <c r="DO59" s="2">
        <f t="shared" si="25"/>
        <v>55.524976466415566</v>
      </c>
      <c r="DP59" s="2">
        <f t="shared" si="25"/>
        <v>60.05441309643215</v>
      </c>
      <c r="DQ59" s="2">
        <f t="shared" si="25"/>
        <v>63.348987397263997</v>
      </c>
      <c r="DR59" s="2">
        <f t="shared" si="25"/>
        <v>67.09088383449523</v>
      </c>
      <c r="DS59" s="2">
        <f t="shared" si="25"/>
        <v>69.970144321680081</v>
      </c>
      <c r="DT59" s="2">
        <f t="shared" si="25"/>
        <v>71.91215797798678</v>
      </c>
      <c r="DU59" s="2">
        <f t="shared" si="25"/>
        <v>70.937135715467193</v>
      </c>
      <c r="DV59" s="2">
        <f t="shared" si="25"/>
        <v>67.241544917038667</v>
      </c>
      <c r="DW59" s="2">
        <f t="shared" si="25"/>
        <v>67.982657995554092</v>
      </c>
      <c r="DX59" s="2">
        <f t="shared" si="25"/>
        <v>66.453253052548334</v>
      </c>
      <c r="DY59" s="2">
        <f t="shared" si="25"/>
        <v>67.058957882084712</v>
      </c>
      <c r="DZ59" s="2">
        <f t="shared" si="25"/>
        <v>62.047526361279168</v>
      </c>
      <c r="EB59" s="2">
        <f t="shared" si="26"/>
        <v>5.7957087707886041E-3</v>
      </c>
      <c r="EC59" s="2">
        <f t="shared" si="26"/>
        <v>2.4280344859572015E-3</v>
      </c>
      <c r="ED59" s="2">
        <f t="shared" si="26"/>
        <v>2.7279653025752359E-3</v>
      </c>
      <c r="EE59" s="2">
        <f t="shared" si="26"/>
        <v>2.866931754915562E-3</v>
      </c>
      <c r="EF59" s="2">
        <f t="shared" si="26"/>
        <v>3.2274600000696888E-3</v>
      </c>
      <c r="EG59" s="2">
        <f t="shared" si="26"/>
        <v>3.8060617212974687E-3</v>
      </c>
      <c r="EH59" s="2">
        <f t="shared" si="26"/>
        <v>3.781003583138827E-3</v>
      </c>
      <c r="EI59" s="2">
        <f t="shared" si="26"/>
        <v>3.6210781632329105E-3</v>
      </c>
      <c r="EJ59" s="2">
        <f t="shared" si="26"/>
        <v>3.5901754383463615E-3</v>
      </c>
      <c r="EK59" s="2">
        <f t="shared" si="26"/>
        <v>3.2944293875312174E-3</v>
      </c>
      <c r="EL59" s="2">
        <f t="shared" si="26"/>
        <v>3.0137053414833418E-3</v>
      </c>
      <c r="EM59" s="2">
        <f t="shared" si="26"/>
        <v>2.7794638107535483E-3</v>
      </c>
      <c r="EN59" s="2">
        <f t="shared" si="26"/>
        <v>2.7038494778149394E-3</v>
      </c>
      <c r="EO59" s="2">
        <f t="shared" si="26"/>
        <v>2.5822003323653212E-3</v>
      </c>
      <c r="EP59" s="2">
        <f t="shared" si="26"/>
        <v>2.4928767384008311E-3</v>
      </c>
    </row>
    <row r="60" spans="2:146" x14ac:dyDescent="0.25">
      <c r="B60" s="2">
        <v>38</v>
      </c>
      <c r="C60" s="49">
        <v>39.314799999999998</v>
      </c>
      <c r="D60" s="49">
        <v>44.204000000000001</v>
      </c>
      <c r="E60" s="49">
        <v>50.75</v>
      </c>
      <c r="F60" s="49">
        <v>54.923000000000002</v>
      </c>
      <c r="G60" s="49">
        <v>58.826999999999998</v>
      </c>
      <c r="H60" s="49">
        <v>64.058000000000007</v>
      </c>
      <c r="I60" s="49">
        <v>64.808000000000007</v>
      </c>
      <c r="J60" s="49">
        <v>70.423000000000002</v>
      </c>
      <c r="K60" s="49">
        <v>68.287999999999997</v>
      </c>
      <c r="L60" s="49">
        <v>68.191999999999993</v>
      </c>
      <c r="M60" s="49">
        <v>66.037999999999997</v>
      </c>
      <c r="N60" s="49">
        <v>67.537999999999997</v>
      </c>
      <c r="O60" s="49">
        <v>67.019000000000005</v>
      </c>
      <c r="P60" s="49">
        <v>65.787999999999997</v>
      </c>
      <c r="Q60" s="49">
        <v>60.537999999999997</v>
      </c>
      <c r="T60" s="4">
        <f t="shared" si="19"/>
        <v>37.544954793146644</v>
      </c>
      <c r="U60" s="4">
        <f t="shared" si="19"/>
        <v>44.209234892977435</v>
      </c>
      <c r="V60" s="4">
        <f t="shared" si="19"/>
        <v>50.002124496676444</v>
      </c>
      <c r="W60" s="4">
        <f t="shared" si="19"/>
        <v>54.970230159469935</v>
      </c>
      <c r="X60" s="4">
        <f t="shared" si="19"/>
        <v>58.994377451798997</v>
      </c>
      <c r="Y60" s="4">
        <f t="shared" si="19"/>
        <v>61.435669643060827</v>
      </c>
      <c r="Z60" s="4">
        <f t="shared" si="19"/>
        <v>63.655354169799807</v>
      </c>
      <c r="AA60" s="4">
        <f t="shared" si="19"/>
        <v>66.461495549079046</v>
      </c>
      <c r="AB60" s="4">
        <f t="shared" si="19"/>
        <v>66.966813998206987</v>
      </c>
      <c r="AC60" s="4">
        <f t="shared" si="19"/>
        <v>66.772190613686121</v>
      </c>
      <c r="AD60" s="4">
        <f t="shared" si="19"/>
        <v>66.312713360499785</v>
      </c>
      <c r="AE60" s="4">
        <f t="shared" si="19"/>
        <v>67.526761944090993</v>
      </c>
      <c r="AF60" s="4">
        <f t="shared" si="19"/>
        <v>67.638730382883892</v>
      </c>
      <c r="AG60" s="4">
        <f t="shared" si="19"/>
        <v>66.907705122660687</v>
      </c>
      <c r="AH60" s="4">
        <f t="shared" si="19"/>
        <v>62.033520688429583</v>
      </c>
      <c r="AJ60" s="4">
        <f t="shared" si="20"/>
        <v>1.7698452068533541</v>
      </c>
      <c r="AK60" s="4">
        <f t="shared" si="20"/>
        <v>-5.2348929774339581E-3</v>
      </c>
      <c r="AL60" s="4">
        <f t="shared" si="20"/>
        <v>0.74787550332355579</v>
      </c>
      <c r="AM60" s="4">
        <f t="shared" si="20"/>
        <v>-4.7230159469933142E-2</v>
      </c>
      <c r="AN60" s="4">
        <f t="shared" si="20"/>
        <v>-0.16737745179899832</v>
      </c>
      <c r="AO60" s="4">
        <f t="shared" si="20"/>
        <v>2.6223303569391803</v>
      </c>
      <c r="AP60" s="4">
        <f t="shared" si="20"/>
        <v>1.1526458302001998</v>
      </c>
      <c r="AQ60" s="4">
        <f t="shared" si="20"/>
        <v>3.9615044509209554</v>
      </c>
      <c r="AR60" s="4">
        <f t="shared" si="20"/>
        <v>1.3211860017930093</v>
      </c>
      <c r="AS60" s="4">
        <f t="shared" si="20"/>
        <v>1.4198093863138723</v>
      </c>
      <c r="AT60" s="4">
        <f t="shared" si="20"/>
        <v>-0.27471336049978845</v>
      </c>
      <c r="AU60" s="4">
        <f t="shared" si="20"/>
        <v>1.1238055909004174E-2</v>
      </c>
      <c r="AV60" s="4">
        <f t="shared" si="20"/>
        <v>-0.61973038288388693</v>
      </c>
      <c r="AW60" s="4">
        <f t="shared" si="20"/>
        <v>-1.1197051226606902</v>
      </c>
      <c r="AX60" s="4">
        <f t="shared" si="20"/>
        <v>-1.4955206884295862</v>
      </c>
      <c r="AZ60" s="2">
        <f t="shared" si="21"/>
        <v>37.52650115903154</v>
      </c>
      <c r="BA60" s="2">
        <f t="shared" si="21"/>
        <v>44.208838350929462</v>
      </c>
      <c r="BB60" s="2">
        <f t="shared" si="21"/>
        <v>50.002012009305389</v>
      </c>
      <c r="BC60" s="2">
        <f t="shared" si="21"/>
        <v>54.970207781776821</v>
      </c>
      <c r="BD60" s="2">
        <f t="shared" si="21"/>
        <v>58.994260578923857</v>
      </c>
      <c r="BE60" s="2">
        <f t="shared" si="21"/>
        <v>61.43150149828115</v>
      </c>
      <c r="BF60" s="2">
        <f t="shared" si="21"/>
        <v>63.654567203063742</v>
      </c>
      <c r="BG60" s="2">
        <f t="shared" si="21"/>
        <v>66.461091741898457</v>
      </c>
      <c r="BH60" s="2">
        <f t="shared" si="21"/>
        <v>66.966390041817149</v>
      </c>
      <c r="BI60" s="2">
        <f t="shared" si="21"/>
        <v>66.772085604641461</v>
      </c>
      <c r="BJ60" s="2">
        <f t="shared" si="21"/>
        <v>66.312700015617978</v>
      </c>
      <c r="BK60" s="2">
        <f t="shared" si="21"/>
        <v>67.526751594171444</v>
      </c>
      <c r="BL60" s="2">
        <f t="shared" si="21"/>
        <v>67.638719300513301</v>
      </c>
      <c r="BM60" s="2">
        <f t="shared" si="21"/>
        <v>66.907703964808491</v>
      </c>
      <c r="BN60" s="2">
        <f t="shared" si="21"/>
        <v>62.033515811064945</v>
      </c>
      <c r="BP60" s="2">
        <f t="shared" si="22"/>
        <v>39.314799999999998</v>
      </c>
      <c r="BQ60" s="2">
        <f t="shared" si="22"/>
        <v>44.204000000000001</v>
      </c>
      <c r="BR60" s="2">
        <f t="shared" si="22"/>
        <v>50.75</v>
      </c>
      <c r="BS60" s="2">
        <f t="shared" si="22"/>
        <v>54.923000000000002</v>
      </c>
      <c r="BT60" s="2">
        <f t="shared" si="22"/>
        <v>58.826999999999998</v>
      </c>
      <c r="BU60" s="2">
        <f t="shared" si="22"/>
        <v>64.058000000000007</v>
      </c>
      <c r="BV60" s="2">
        <f t="shared" si="22"/>
        <v>64.808000000000007</v>
      </c>
      <c r="BW60" s="2">
        <f t="shared" si="22"/>
        <v>70.423000000000002</v>
      </c>
      <c r="BX60" s="2">
        <f t="shared" si="22"/>
        <v>68.287999999999997</v>
      </c>
      <c r="BY60" s="2">
        <f t="shared" si="22"/>
        <v>68.191999999999993</v>
      </c>
      <c r="BZ60" s="2">
        <f t="shared" si="22"/>
        <v>66.037999999999997</v>
      </c>
      <c r="CA60" s="2">
        <f t="shared" si="22"/>
        <v>67.537999999999997</v>
      </c>
      <c r="CB60" s="2">
        <f t="shared" si="22"/>
        <v>67.019000000000005</v>
      </c>
      <c r="CC60" s="2">
        <f t="shared" si="22"/>
        <v>65.787999999999997</v>
      </c>
      <c r="CD60" s="2">
        <f t="shared" si="22"/>
        <v>60.537999999999997</v>
      </c>
      <c r="CF60" s="2" t="str">
        <f t="shared" si="23"/>
        <v/>
      </c>
      <c r="CG60" s="2" t="str">
        <f t="shared" si="23"/>
        <v/>
      </c>
      <c r="CH60" s="2" t="str">
        <f t="shared" si="23"/>
        <v/>
      </c>
      <c r="CI60" s="2" t="str">
        <f t="shared" si="23"/>
        <v/>
      </c>
      <c r="CJ60" s="2" t="str">
        <f t="shared" si="23"/>
        <v/>
      </c>
      <c r="CK60" s="2" t="str">
        <f t="shared" si="23"/>
        <v/>
      </c>
      <c r="CL60" s="2" t="str">
        <f t="shared" si="23"/>
        <v/>
      </c>
      <c r="CM60" s="2" t="str">
        <f t="shared" si="23"/>
        <v/>
      </c>
      <c r="CN60" s="2" t="str">
        <f t="shared" si="23"/>
        <v/>
      </c>
      <c r="CO60" s="2" t="str">
        <f t="shared" si="23"/>
        <v/>
      </c>
      <c r="CP60" s="2" t="str">
        <f t="shared" si="23"/>
        <v/>
      </c>
      <c r="CQ60" s="2" t="str">
        <f t="shared" si="23"/>
        <v/>
      </c>
      <c r="CR60" s="2" t="str">
        <f t="shared" si="23"/>
        <v/>
      </c>
      <c r="CS60" s="2" t="str">
        <f t="shared" si="23"/>
        <v/>
      </c>
      <c r="CT60" s="2" t="str">
        <f t="shared" si="23"/>
        <v/>
      </c>
      <c r="CV60" s="2">
        <f t="shared" si="24"/>
        <v>37.541814328507648</v>
      </c>
      <c r="CW60" s="2">
        <f t="shared" si="24"/>
        <v>44.210233342091996</v>
      </c>
      <c r="CX60" s="2">
        <f t="shared" si="24"/>
        <v>49.997429863855949</v>
      </c>
      <c r="CY60" s="2">
        <f t="shared" si="24"/>
        <v>54.968735401289358</v>
      </c>
      <c r="CZ60" s="2">
        <f t="shared" si="24"/>
        <v>58.990856372684547</v>
      </c>
      <c r="DA60" s="2">
        <f t="shared" si="24"/>
        <v>61.423903875916373</v>
      </c>
      <c r="DB60" s="2">
        <f t="shared" si="24"/>
        <v>63.640775568439174</v>
      </c>
      <c r="DC60" s="2">
        <f t="shared" si="24"/>
        <v>66.447653764776078</v>
      </c>
      <c r="DD60" s="2">
        <f t="shared" si="24"/>
        <v>66.947461942536336</v>
      </c>
      <c r="DE60" s="2">
        <f t="shared" si="24"/>
        <v>66.757529872897479</v>
      </c>
      <c r="DF60" s="2">
        <f t="shared" si="24"/>
        <v>66.310008108560581</v>
      </c>
      <c r="DG60" s="2">
        <f t="shared" si="24"/>
        <v>67.525758488128915</v>
      </c>
      <c r="DH60" s="2">
        <f t="shared" si="24"/>
        <v>67.642658309552928</v>
      </c>
      <c r="DI60" s="2">
        <f t="shared" si="24"/>
        <v>66.907693047450863</v>
      </c>
      <c r="DJ60" s="2">
        <f t="shared" si="24"/>
        <v>62.03380338607878</v>
      </c>
      <c r="DL60" s="2">
        <f t="shared" si="25"/>
        <v>35.130791587932841</v>
      </c>
      <c r="DM60" s="2">
        <f t="shared" si="25"/>
        <v>43.686128311742181</v>
      </c>
      <c r="DN60" s="2">
        <f t="shared" si="25"/>
        <v>51.529731675807284</v>
      </c>
      <c r="DO60" s="2">
        <f t="shared" si="25"/>
        <v>55.437249652815943</v>
      </c>
      <c r="DP60" s="2">
        <f t="shared" si="25"/>
        <v>59.953111434302905</v>
      </c>
      <c r="DQ60" s="2">
        <f t="shared" si="25"/>
        <v>63.245119305900936</v>
      </c>
      <c r="DR60" s="2">
        <f t="shared" si="25"/>
        <v>66.968650905104226</v>
      </c>
      <c r="DS60" s="2">
        <f t="shared" si="25"/>
        <v>69.833347691139878</v>
      </c>
      <c r="DT60" s="2">
        <f t="shared" si="25"/>
        <v>71.757424945688911</v>
      </c>
      <c r="DU60" s="2">
        <f t="shared" si="25"/>
        <v>70.788335482157947</v>
      </c>
      <c r="DV60" s="2">
        <f t="shared" si="25"/>
        <v>67.124872854375482</v>
      </c>
      <c r="DW60" s="2">
        <f t="shared" si="25"/>
        <v>67.851708532374786</v>
      </c>
      <c r="DX60" s="2">
        <f t="shared" si="25"/>
        <v>66.313680458747342</v>
      </c>
      <c r="DY60" s="2">
        <f t="shared" si="25"/>
        <v>66.911549924413279</v>
      </c>
      <c r="DZ60" s="2">
        <f t="shared" si="25"/>
        <v>61.928569699962956</v>
      </c>
      <c r="EB60" s="2">
        <f t="shared" si="26"/>
        <v>6.3513168990087816E-3</v>
      </c>
      <c r="EC60" s="2">
        <f t="shared" si="26"/>
        <v>2.6616633723364302E-3</v>
      </c>
      <c r="ED60" s="2">
        <f t="shared" si="26"/>
        <v>2.9903674417793083E-3</v>
      </c>
      <c r="EE60" s="2">
        <f t="shared" si="26"/>
        <v>3.1426589109410999E-3</v>
      </c>
      <c r="EF60" s="2">
        <f t="shared" si="26"/>
        <v>3.5377379398628789E-3</v>
      </c>
      <c r="EG60" s="2">
        <f t="shared" si="26"/>
        <v>4.1717318224373601E-3</v>
      </c>
      <c r="EH60" s="2">
        <f t="shared" si="26"/>
        <v>4.14427622111421E-3</v>
      </c>
      <c r="EI60" s="2">
        <f t="shared" si="26"/>
        <v>3.9690466458697686E-3</v>
      </c>
      <c r="EJ60" s="2">
        <f t="shared" si="26"/>
        <v>3.9351860437216836E-3</v>
      </c>
      <c r="EK60" s="2">
        <f t="shared" si="26"/>
        <v>3.6111222308880704E-3</v>
      </c>
      <c r="EL60" s="2">
        <f t="shared" si="26"/>
        <v>3.303501680777368E-3</v>
      </c>
      <c r="EM60" s="2">
        <f t="shared" si="26"/>
        <v>3.0468044415269254E-3</v>
      </c>
      <c r="EN60" s="2">
        <f t="shared" si="26"/>
        <v>2.9639388175273728E-3</v>
      </c>
      <c r="EO60" s="2">
        <f t="shared" si="26"/>
        <v>2.8306211810945636E-3</v>
      </c>
      <c r="EP60" s="2">
        <f t="shared" si="26"/>
        <v>2.7327277457586539E-3</v>
      </c>
    </row>
    <row r="61" spans="2:146" x14ac:dyDescent="0.25">
      <c r="B61" s="2">
        <v>39</v>
      </c>
      <c r="C61" s="49">
        <v>38.8889</v>
      </c>
      <c r="D61" s="49">
        <v>45.259</v>
      </c>
      <c r="E61" s="49">
        <v>51.365000000000002</v>
      </c>
      <c r="F61" s="49">
        <v>54.808</v>
      </c>
      <c r="G61" s="49">
        <v>60.518999999999998</v>
      </c>
      <c r="H61" s="49">
        <v>63.5</v>
      </c>
      <c r="I61" s="49">
        <v>65.614999999999995</v>
      </c>
      <c r="J61" s="49">
        <v>67.941999999999993</v>
      </c>
      <c r="K61" s="49">
        <v>68.5</v>
      </c>
      <c r="L61" s="49">
        <v>67.5</v>
      </c>
      <c r="M61" s="49">
        <v>66.019000000000005</v>
      </c>
      <c r="N61" s="49">
        <v>67.364999999999995</v>
      </c>
      <c r="O61" s="49">
        <v>68.923000000000002</v>
      </c>
      <c r="P61" s="49">
        <v>64.730999999999995</v>
      </c>
      <c r="Q61" s="49">
        <v>63.25</v>
      </c>
      <c r="T61" s="4">
        <f t="shared" si="19"/>
        <v>37.56157225150497</v>
      </c>
      <c r="U61" s="4">
        <f t="shared" si="19"/>
        <v>44.177363557389278</v>
      </c>
      <c r="V61" s="4">
        <f t="shared" si="19"/>
        <v>49.95534975083374</v>
      </c>
      <c r="W61" s="4">
        <f t="shared" si="19"/>
        <v>54.902132795471665</v>
      </c>
      <c r="X61" s="4">
        <f t="shared" si="19"/>
        <v>58.918920953219704</v>
      </c>
      <c r="Y61" s="4">
        <f t="shared" si="19"/>
        <v>61.37658021873505</v>
      </c>
      <c r="Z61" s="4">
        <f t="shared" si="19"/>
        <v>63.589241561852944</v>
      </c>
      <c r="AA61" s="4">
        <f t="shared" si="19"/>
        <v>66.38391150551027</v>
      </c>
      <c r="AB61" s="4">
        <f t="shared" si="19"/>
        <v>66.88995764644379</v>
      </c>
      <c r="AC61" s="4">
        <f t="shared" si="19"/>
        <v>66.708738235892284</v>
      </c>
      <c r="AD61" s="4">
        <f t="shared" si="19"/>
        <v>66.232329988290559</v>
      </c>
      <c r="AE61" s="4">
        <f t="shared" si="19"/>
        <v>67.431215598389812</v>
      </c>
      <c r="AF61" s="4">
        <f t="shared" si="19"/>
        <v>67.520662421827708</v>
      </c>
      <c r="AG61" s="4">
        <f t="shared" si="19"/>
        <v>66.807218899304175</v>
      </c>
      <c r="AH61" s="4">
        <f t="shared" si="19"/>
        <v>61.970158242741554</v>
      </c>
      <c r="AJ61" s="4">
        <f t="shared" si="20"/>
        <v>1.3273277484950299</v>
      </c>
      <c r="AK61" s="4">
        <f t="shared" si="20"/>
        <v>1.0816364426107228</v>
      </c>
      <c r="AL61" s="4">
        <f t="shared" si="20"/>
        <v>1.4096502491662619</v>
      </c>
      <c r="AM61" s="4">
        <f t="shared" si="20"/>
        <v>-9.4132795471665531E-2</v>
      </c>
      <c r="AN61" s="4">
        <f t="shared" si="20"/>
        <v>1.6000790467802943</v>
      </c>
      <c r="AO61" s="4">
        <f t="shared" si="20"/>
        <v>2.1234197812649498</v>
      </c>
      <c r="AP61" s="4">
        <f t="shared" si="20"/>
        <v>2.0257584381470508</v>
      </c>
      <c r="AQ61" s="4">
        <f t="shared" si="20"/>
        <v>1.5580884944897235</v>
      </c>
      <c r="AR61" s="4">
        <f t="shared" si="20"/>
        <v>1.6100423535562101</v>
      </c>
      <c r="AS61" s="4">
        <f t="shared" si="20"/>
        <v>0.7912617641077162</v>
      </c>
      <c r="AT61" s="4">
        <f t="shared" si="20"/>
        <v>-0.21332998829055327</v>
      </c>
      <c r="AU61" s="4">
        <f t="shared" si="20"/>
        <v>-6.6215598389817387E-2</v>
      </c>
      <c r="AV61" s="4">
        <f t="shared" si="20"/>
        <v>1.4023375781722933</v>
      </c>
      <c r="AW61" s="4">
        <f t="shared" si="20"/>
        <v>-2.0762188993041804</v>
      </c>
      <c r="AX61" s="4">
        <f t="shared" si="20"/>
        <v>1.2798417572584455</v>
      </c>
      <c r="AZ61" s="2">
        <f t="shared" si="21"/>
        <v>37.522434658129555</v>
      </c>
      <c r="BA61" s="2">
        <f t="shared" si="21"/>
        <v>44.176353159189446</v>
      </c>
      <c r="BB61" s="2">
        <f t="shared" si="21"/>
        <v>49.955006141526326</v>
      </c>
      <c r="BC61" s="2">
        <f t="shared" si="21"/>
        <v>54.902051245492679</v>
      </c>
      <c r="BD61" s="2">
        <f t="shared" si="21"/>
        <v>58.918518000849105</v>
      </c>
      <c r="BE61" s="2">
        <f t="shared" si="21"/>
        <v>61.365119499828346</v>
      </c>
      <c r="BF61" s="2">
        <f t="shared" si="21"/>
        <v>63.586750656165705</v>
      </c>
      <c r="BG61" s="2">
        <f t="shared" si="21"/>
        <v>66.38259619181656</v>
      </c>
      <c r="BH61" s="2">
        <f t="shared" si="21"/>
        <v>66.888614666929172</v>
      </c>
      <c r="BI61" s="2">
        <f t="shared" si="21"/>
        <v>66.708386835098821</v>
      </c>
      <c r="BJ61" s="2">
        <f t="shared" si="21"/>
        <v>66.232280235498862</v>
      </c>
      <c r="BK61" s="2">
        <f t="shared" si="21"/>
        <v>67.431177981394313</v>
      </c>
      <c r="BL61" s="2">
        <f t="shared" si="21"/>
        <v>67.520624644663599</v>
      </c>
      <c r="BM61" s="2">
        <f t="shared" si="21"/>
        <v>66.807214561096757</v>
      </c>
      <c r="BN61" s="2">
        <f t="shared" si="21"/>
        <v>61.970142275845717</v>
      </c>
      <c r="BP61" s="2">
        <f t="shared" si="22"/>
        <v>38.8889</v>
      </c>
      <c r="BQ61" s="2">
        <f t="shared" si="22"/>
        <v>45.259</v>
      </c>
      <c r="BR61" s="2">
        <f t="shared" si="22"/>
        <v>51.365000000000002</v>
      </c>
      <c r="BS61" s="2">
        <f t="shared" si="22"/>
        <v>54.808</v>
      </c>
      <c r="BT61" s="2">
        <f t="shared" si="22"/>
        <v>60.518999999999998</v>
      </c>
      <c r="BU61" s="2">
        <f t="shared" si="22"/>
        <v>63.5</v>
      </c>
      <c r="BV61" s="2">
        <f t="shared" si="22"/>
        <v>65.614999999999995</v>
      </c>
      <c r="BW61" s="2">
        <f t="shared" si="22"/>
        <v>67.941999999999993</v>
      </c>
      <c r="BX61" s="2">
        <f t="shared" si="22"/>
        <v>68.5</v>
      </c>
      <c r="BY61" s="2">
        <f t="shared" si="22"/>
        <v>67.5</v>
      </c>
      <c r="BZ61" s="2">
        <f t="shared" si="22"/>
        <v>66.019000000000005</v>
      </c>
      <c r="CA61" s="2">
        <f t="shared" si="22"/>
        <v>67.364999999999995</v>
      </c>
      <c r="CB61" s="2">
        <f t="shared" si="22"/>
        <v>68.923000000000002</v>
      </c>
      <c r="CC61" s="2">
        <f t="shared" si="22"/>
        <v>64.730999999999995</v>
      </c>
      <c r="CD61" s="2">
        <f t="shared" si="22"/>
        <v>63.25</v>
      </c>
      <c r="CF61" s="2" t="str">
        <f t="shared" si="23"/>
        <v/>
      </c>
      <c r="CG61" s="2" t="str">
        <f t="shared" si="23"/>
        <v/>
      </c>
      <c r="CH61" s="2" t="str">
        <f t="shared" si="23"/>
        <v/>
      </c>
      <c r="CI61" s="2" t="str">
        <f t="shared" si="23"/>
        <v/>
      </c>
      <c r="CJ61" s="2" t="str">
        <f t="shared" si="23"/>
        <v/>
      </c>
      <c r="CK61" s="2" t="str">
        <f t="shared" si="23"/>
        <v/>
      </c>
      <c r="CL61" s="2" t="str">
        <f t="shared" si="23"/>
        <v/>
      </c>
      <c r="CM61" s="2" t="str">
        <f t="shared" si="23"/>
        <v/>
      </c>
      <c r="CN61" s="2" t="str">
        <f t="shared" si="23"/>
        <v/>
      </c>
      <c r="CO61" s="2" t="str">
        <f t="shared" si="23"/>
        <v/>
      </c>
      <c r="CP61" s="2" t="str">
        <f t="shared" si="23"/>
        <v/>
      </c>
      <c r="CQ61" s="2" t="str">
        <f t="shared" si="23"/>
        <v/>
      </c>
      <c r="CR61" s="2" t="str">
        <f t="shared" si="23"/>
        <v/>
      </c>
      <c r="CS61" s="2" t="str">
        <f t="shared" si="23"/>
        <v/>
      </c>
      <c r="CT61" s="2" t="str">
        <f t="shared" si="23"/>
        <v/>
      </c>
      <c r="CV61" s="2">
        <f t="shared" si="24"/>
        <v>37.53941027148214</v>
      </c>
      <c r="CW61" s="2">
        <f t="shared" si="24"/>
        <v>44.177954248903838</v>
      </c>
      <c r="CX61" s="2">
        <f t="shared" si="24"/>
        <v>49.950108501160678</v>
      </c>
      <c r="CY61" s="2">
        <f t="shared" si="24"/>
        <v>54.900504461365969</v>
      </c>
      <c r="CZ61" s="2">
        <f t="shared" si="24"/>
        <v>58.914884859956196</v>
      </c>
      <c r="DA61" s="2">
        <f t="shared" si="24"/>
        <v>61.356961060256609</v>
      </c>
      <c r="DB61" s="2">
        <f t="shared" si="24"/>
        <v>63.571876732493891</v>
      </c>
      <c r="DC61" s="2">
        <f t="shared" si="24"/>
        <v>66.368116478694091</v>
      </c>
      <c r="DD61" s="2">
        <f t="shared" si="24"/>
        <v>66.868193791072088</v>
      </c>
      <c r="DE61" s="2">
        <f t="shared" si="24"/>
        <v>66.69276497450339</v>
      </c>
      <c r="DF61" s="2">
        <f t="shared" si="24"/>
        <v>66.229460366991617</v>
      </c>
      <c r="DG61" s="2">
        <f t="shared" si="24"/>
        <v>67.43020760548653</v>
      </c>
      <c r="DH61" s="2">
        <f t="shared" si="24"/>
        <v>67.525013690718851</v>
      </c>
      <c r="DI61" s="2">
        <f t="shared" si="24"/>
        <v>66.807348625614253</v>
      </c>
      <c r="DJ61" s="2">
        <f t="shared" si="24"/>
        <v>61.970624599922225</v>
      </c>
      <c r="DL61" s="2">
        <f t="shared" si="25"/>
        <v>35.100320803908751</v>
      </c>
      <c r="DM61" s="2">
        <f t="shared" si="25"/>
        <v>43.629204861307528</v>
      </c>
      <c r="DN61" s="2">
        <f t="shared" si="25"/>
        <v>51.444235846537019</v>
      </c>
      <c r="DO61" s="2">
        <f t="shared" si="25"/>
        <v>55.349522839216313</v>
      </c>
      <c r="DP61" s="2">
        <f t="shared" si="25"/>
        <v>59.851809772173659</v>
      </c>
      <c r="DQ61" s="2">
        <f t="shared" si="25"/>
        <v>63.141251214537874</v>
      </c>
      <c r="DR61" s="2">
        <f t="shared" si="25"/>
        <v>66.846417975713251</v>
      </c>
      <c r="DS61" s="2">
        <f t="shared" si="25"/>
        <v>69.69655106059966</v>
      </c>
      <c r="DT61" s="2">
        <f t="shared" si="25"/>
        <v>71.602691913391041</v>
      </c>
      <c r="DU61" s="2">
        <f t="shared" si="25"/>
        <v>70.639535248848702</v>
      </c>
      <c r="DV61" s="2">
        <f t="shared" si="25"/>
        <v>67.008200791712298</v>
      </c>
      <c r="DW61" s="2">
        <f t="shared" si="25"/>
        <v>67.720759069195481</v>
      </c>
      <c r="DX61" s="2">
        <f t="shared" si="25"/>
        <v>66.174107864946365</v>
      </c>
      <c r="DY61" s="2">
        <f t="shared" si="25"/>
        <v>66.764141966741846</v>
      </c>
      <c r="DZ61" s="2">
        <f t="shared" si="25"/>
        <v>61.809613038646745</v>
      </c>
      <c r="EB61" s="2">
        <f t="shared" si="26"/>
        <v>6.9598157748064163E-3</v>
      </c>
      <c r="EC61" s="2">
        <f t="shared" si="26"/>
        <v>2.917706608121387E-3</v>
      </c>
      <c r="ED61" s="2">
        <f t="shared" si="26"/>
        <v>3.2779269991975073E-3</v>
      </c>
      <c r="EE61" s="2">
        <f t="shared" si="26"/>
        <v>3.4448125132811973E-3</v>
      </c>
      <c r="EF61" s="2">
        <f t="shared" si="26"/>
        <v>3.8777289893067281E-3</v>
      </c>
      <c r="EG61" s="2">
        <f t="shared" si="26"/>
        <v>4.5723726895905096E-3</v>
      </c>
      <c r="EH61" s="2">
        <f t="shared" si="26"/>
        <v>4.5422923600714586E-3</v>
      </c>
      <c r="EI61" s="2">
        <f t="shared" si="26"/>
        <v>4.3503072589093873E-3</v>
      </c>
      <c r="EJ61" s="2">
        <f t="shared" si="26"/>
        <v>4.3132081436093577E-3</v>
      </c>
      <c r="EK61" s="2">
        <f t="shared" si="26"/>
        <v>3.9581377961052091E-3</v>
      </c>
      <c r="EL61" s="2">
        <f t="shared" si="26"/>
        <v>3.6210634734519854E-3</v>
      </c>
      <c r="EM61" s="2">
        <f t="shared" si="26"/>
        <v>3.339772911142928E-3</v>
      </c>
      <c r="EN61" s="2">
        <f t="shared" si="26"/>
        <v>3.2489652287402528E-3</v>
      </c>
      <c r="EO61" s="2">
        <f t="shared" si="26"/>
        <v>3.1028670346444197E-3</v>
      </c>
      <c r="EP61" s="2">
        <f t="shared" si="26"/>
        <v>2.9955866068746098E-3</v>
      </c>
    </row>
    <row r="62" spans="2:146" x14ac:dyDescent="0.25">
      <c r="B62" s="2">
        <v>40</v>
      </c>
      <c r="C62" s="49">
        <v>39.851900000000001</v>
      </c>
      <c r="D62" s="49">
        <v>44.463000000000001</v>
      </c>
      <c r="E62" s="49">
        <v>51.231000000000002</v>
      </c>
      <c r="F62" s="49">
        <v>56.326999999999998</v>
      </c>
      <c r="G62" s="49">
        <v>60.981000000000002</v>
      </c>
      <c r="H62" s="49">
        <v>64.826999999999998</v>
      </c>
      <c r="I62" s="49">
        <v>66.385000000000005</v>
      </c>
      <c r="J62" s="49">
        <v>68.385000000000005</v>
      </c>
      <c r="K62" s="49">
        <v>68.576999999999998</v>
      </c>
      <c r="L62" s="49">
        <v>68.962000000000003</v>
      </c>
      <c r="M62" s="49">
        <v>66.614999999999995</v>
      </c>
      <c r="N62" s="49">
        <v>67.75</v>
      </c>
      <c r="O62" s="49">
        <v>68.058000000000007</v>
      </c>
      <c r="P62" s="49">
        <v>66.385000000000005</v>
      </c>
      <c r="Q62" s="49">
        <v>62.808</v>
      </c>
      <c r="T62" s="4">
        <f t="shared" si="19"/>
        <v>37.598296298155987</v>
      </c>
      <c r="U62" s="4">
        <f t="shared" si="19"/>
        <v>44.146322914156116</v>
      </c>
      <c r="V62" s="4">
        <f t="shared" si="19"/>
        <v>49.90901983205012</v>
      </c>
      <c r="W62" s="4">
        <f t="shared" si="19"/>
        <v>54.834176293113828</v>
      </c>
      <c r="X62" s="4">
        <f t="shared" si="19"/>
        <v>58.844099417919338</v>
      </c>
      <c r="Y62" s="4">
        <f t="shared" si="19"/>
        <v>61.328691769019599</v>
      </c>
      <c r="Z62" s="4">
        <f t="shared" si="19"/>
        <v>63.526455803957916</v>
      </c>
      <c r="AA62" s="4">
        <f t="shared" si="19"/>
        <v>66.308221911254307</v>
      </c>
      <c r="AB62" s="4">
        <f t="shared" si="19"/>
        <v>66.814978408469642</v>
      </c>
      <c r="AC62" s="4">
        <f t="shared" si="19"/>
        <v>66.645872256433378</v>
      </c>
      <c r="AD62" s="4">
        <f t="shared" si="19"/>
        <v>66.152035550859082</v>
      </c>
      <c r="AE62" s="4">
        <f t="shared" si="19"/>
        <v>67.335720507859335</v>
      </c>
      <c r="AF62" s="4">
        <f t="shared" si="19"/>
        <v>67.402602768149166</v>
      </c>
      <c r="AG62" s="4">
        <f t="shared" si="19"/>
        <v>66.706712658568506</v>
      </c>
      <c r="AH62" s="4">
        <f t="shared" si="19"/>
        <v>61.906784044356257</v>
      </c>
      <c r="AJ62" s="4">
        <f t="shared" si="20"/>
        <v>2.253603701844014</v>
      </c>
      <c r="AK62" s="4">
        <f t="shared" si="20"/>
        <v>0.31667708584388521</v>
      </c>
      <c r="AL62" s="4">
        <f t="shared" si="20"/>
        <v>1.3219801679498815</v>
      </c>
      <c r="AM62" s="4">
        <f t="shared" si="20"/>
        <v>1.4928237068861705</v>
      </c>
      <c r="AN62" s="4">
        <f t="shared" si="20"/>
        <v>2.1369005820806635</v>
      </c>
      <c r="AO62" s="4">
        <f t="shared" si="20"/>
        <v>3.498308230980399</v>
      </c>
      <c r="AP62" s="4">
        <f t="shared" si="20"/>
        <v>2.8585441960420894</v>
      </c>
      <c r="AQ62" s="4">
        <f t="shared" si="20"/>
        <v>2.0767780887456979</v>
      </c>
      <c r="AR62" s="4">
        <f t="shared" si="20"/>
        <v>1.7620215915303561</v>
      </c>
      <c r="AS62" s="4">
        <f t="shared" si="20"/>
        <v>2.316127743566625</v>
      </c>
      <c r="AT62" s="4">
        <f t="shared" si="20"/>
        <v>0.46296444914091239</v>
      </c>
      <c r="AU62" s="4">
        <f t="shared" si="20"/>
        <v>0.41427949214066473</v>
      </c>
      <c r="AV62" s="4">
        <f t="shared" si="20"/>
        <v>0.65539723185084142</v>
      </c>
      <c r="AW62" s="4">
        <f t="shared" si="20"/>
        <v>-0.32171265856850084</v>
      </c>
      <c r="AX62" s="4">
        <f t="shared" si="20"/>
        <v>0.90121595564374246</v>
      </c>
      <c r="AZ62" s="2">
        <f t="shared" si="21"/>
        <v>37.518191272999253</v>
      </c>
      <c r="BA62" s="2">
        <f t="shared" si="21"/>
        <v>44.143841269714585</v>
      </c>
      <c r="BB62" s="2">
        <f t="shared" si="21"/>
        <v>49.908018434217688</v>
      </c>
      <c r="BC62" s="2">
        <f t="shared" si="21"/>
        <v>54.833895358425764</v>
      </c>
      <c r="BD62" s="2">
        <f t="shared" si="21"/>
        <v>58.842787857606588</v>
      </c>
      <c r="BE62" s="2">
        <f t="shared" si="21"/>
        <v>61.298774807755031</v>
      </c>
      <c r="BF62" s="2">
        <f t="shared" si="21"/>
        <v>63.519014170173932</v>
      </c>
      <c r="BG62" s="2">
        <f t="shared" si="21"/>
        <v>66.304176208067432</v>
      </c>
      <c r="BH62" s="2">
        <f t="shared" si="21"/>
        <v>66.810950620483794</v>
      </c>
      <c r="BI62" s="2">
        <f t="shared" si="21"/>
        <v>66.644757991878762</v>
      </c>
      <c r="BJ62" s="2">
        <f t="shared" si="21"/>
        <v>66.151860091424936</v>
      </c>
      <c r="BK62" s="2">
        <f t="shared" si="21"/>
        <v>67.335590788715393</v>
      </c>
      <c r="BL62" s="2">
        <f t="shared" si="21"/>
        <v>67.402479994439346</v>
      </c>
      <c r="BM62" s="2">
        <f t="shared" si="21"/>
        <v>66.706697176081263</v>
      </c>
      <c r="BN62" s="2">
        <f t="shared" si="21"/>
        <v>61.906733953913935</v>
      </c>
      <c r="BP62" s="2">
        <f t="shared" si="22"/>
        <v>39.851900000000001</v>
      </c>
      <c r="BQ62" s="2">
        <f t="shared" si="22"/>
        <v>44.463000000000001</v>
      </c>
      <c r="BR62" s="2">
        <f t="shared" si="22"/>
        <v>51.231000000000002</v>
      </c>
      <c r="BS62" s="2">
        <f t="shared" si="22"/>
        <v>56.326999999999998</v>
      </c>
      <c r="BT62" s="2">
        <f t="shared" si="22"/>
        <v>60.981000000000002</v>
      </c>
      <c r="BU62" s="2">
        <f t="shared" si="22"/>
        <v>64.826999999999998</v>
      </c>
      <c r="BV62" s="2">
        <f t="shared" si="22"/>
        <v>66.385000000000005</v>
      </c>
      <c r="BW62" s="2">
        <f t="shared" si="22"/>
        <v>68.385000000000005</v>
      </c>
      <c r="BX62" s="2">
        <f t="shared" si="22"/>
        <v>68.576999999999998</v>
      </c>
      <c r="BY62" s="2">
        <f t="shared" si="22"/>
        <v>68.962000000000003</v>
      </c>
      <c r="BZ62" s="2">
        <f t="shared" si="22"/>
        <v>66.614999999999995</v>
      </c>
      <c r="CA62" s="2">
        <f t="shared" si="22"/>
        <v>67.75</v>
      </c>
      <c r="CB62" s="2">
        <f t="shared" si="22"/>
        <v>68.058000000000007</v>
      </c>
      <c r="CC62" s="2">
        <f t="shared" si="22"/>
        <v>66.385000000000005</v>
      </c>
      <c r="CD62" s="2">
        <f t="shared" si="22"/>
        <v>62.808</v>
      </c>
      <c r="CF62" s="2" t="str">
        <f t="shared" si="23"/>
        <v/>
      </c>
      <c r="CG62" s="2" t="str">
        <f t="shared" si="23"/>
        <v/>
      </c>
      <c r="CH62" s="2" t="str">
        <f t="shared" si="23"/>
        <v/>
      </c>
      <c r="CI62" s="2" t="str">
        <f t="shared" si="23"/>
        <v/>
      </c>
      <c r="CJ62" s="2" t="str">
        <f t="shared" si="23"/>
        <v/>
      </c>
      <c r="CK62" s="2" t="str">
        <f t="shared" si="23"/>
        <v/>
      </c>
      <c r="CL62" s="2" t="str">
        <f t="shared" si="23"/>
        <v/>
      </c>
      <c r="CM62" s="2" t="str">
        <f t="shared" si="23"/>
        <v/>
      </c>
      <c r="CN62" s="2" t="str">
        <f t="shared" si="23"/>
        <v/>
      </c>
      <c r="CO62" s="2" t="str">
        <f t="shared" si="23"/>
        <v/>
      </c>
      <c r="CP62" s="2" t="str">
        <f t="shared" si="23"/>
        <v/>
      </c>
      <c r="CQ62" s="2" t="str">
        <f t="shared" si="23"/>
        <v/>
      </c>
      <c r="CR62" s="2" t="str">
        <f t="shared" si="23"/>
        <v/>
      </c>
      <c r="CS62" s="2" t="str">
        <f t="shared" si="23"/>
        <v/>
      </c>
      <c r="CT62" s="2" t="str">
        <f t="shared" si="23"/>
        <v/>
      </c>
      <c r="CV62" s="2">
        <f t="shared" si="24"/>
        <v>37.537006214456625</v>
      </c>
      <c r="CW62" s="2">
        <f t="shared" si="24"/>
        <v>44.145675155715686</v>
      </c>
      <c r="CX62" s="2">
        <f t="shared" si="24"/>
        <v>49.902787138465399</v>
      </c>
      <c r="CY62" s="2">
        <f t="shared" si="24"/>
        <v>54.83227352144258</v>
      </c>
      <c r="CZ62" s="2">
        <f t="shared" si="24"/>
        <v>58.838913347227837</v>
      </c>
      <c r="DA62" s="2">
        <f t="shared" si="24"/>
        <v>61.290018244596844</v>
      </c>
      <c r="DB62" s="2">
        <f t="shared" si="24"/>
        <v>63.5029778965486</v>
      </c>
      <c r="DC62" s="2">
        <f t="shared" si="24"/>
        <v>66.28857919261209</v>
      </c>
      <c r="DD62" s="2">
        <f t="shared" si="24"/>
        <v>66.788925639607854</v>
      </c>
      <c r="DE62" s="2">
        <f t="shared" si="24"/>
        <v>66.628000076109288</v>
      </c>
      <c r="DF62" s="2">
        <f t="shared" si="24"/>
        <v>66.148912625422653</v>
      </c>
      <c r="DG62" s="2">
        <f t="shared" si="24"/>
        <v>67.33465672284413</v>
      </c>
      <c r="DH62" s="2">
        <f t="shared" si="24"/>
        <v>67.407369071884759</v>
      </c>
      <c r="DI62" s="2">
        <f t="shared" si="24"/>
        <v>66.707004203777643</v>
      </c>
      <c r="DJ62" s="2">
        <f t="shared" si="24"/>
        <v>61.907445813765662</v>
      </c>
      <c r="DL62" s="2">
        <f t="shared" si="25"/>
        <v>35.069850019884662</v>
      </c>
      <c r="DM62" s="2">
        <f t="shared" si="25"/>
        <v>43.572281410872876</v>
      </c>
      <c r="DN62" s="2">
        <f t="shared" si="25"/>
        <v>51.358740017266761</v>
      </c>
      <c r="DO62" s="2">
        <f t="shared" si="25"/>
        <v>55.26179602561669</v>
      </c>
      <c r="DP62" s="2">
        <f t="shared" si="25"/>
        <v>59.750508110044414</v>
      </c>
      <c r="DQ62" s="2">
        <f t="shared" si="25"/>
        <v>63.037383123174813</v>
      </c>
      <c r="DR62" s="2">
        <f t="shared" si="25"/>
        <v>66.724185046322248</v>
      </c>
      <c r="DS62" s="2">
        <f t="shared" si="25"/>
        <v>69.559754430059456</v>
      </c>
      <c r="DT62" s="2">
        <f t="shared" si="25"/>
        <v>71.447958881093186</v>
      </c>
      <c r="DU62" s="2">
        <f t="shared" si="25"/>
        <v>70.490735015539457</v>
      </c>
      <c r="DV62" s="2">
        <f t="shared" si="25"/>
        <v>66.891528729049114</v>
      </c>
      <c r="DW62" s="2">
        <f t="shared" si="25"/>
        <v>67.589809606016175</v>
      </c>
      <c r="DX62" s="2">
        <f t="shared" si="25"/>
        <v>66.034535271145387</v>
      </c>
      <c r="DY62" s="2">
        <f t="shared" si="25"/>
        <v>66.616734009070413</v>
      </c>
      <c r="DZ62" s="2">
        <f t="shared" si="25"/>
        <v>61.690656377330534</v>
      </c>
      <c r="EB62" s="2">
        <f t="shared" si="26"/>
        <v>7.6261655013041638E-3</v>
      </c>
      <c r="EC62" s="2">
        <f t="shared" si="26"/>
        <v>3.1983013724778998E-3</v>
      </c>
      <c r="ED62" s="2">
        <f t="shared" si="26"/>
        <v>3.5930391899724459E-3</v>
      </c>
      <c r="EE62" s="2">
        <f t="shared" si="26"/>
        <v>3.7759068906121481E-3</v>
      </c>
      <c r="EF62" s="2">
        <f t="shared" si="26"/>
        <v>4.250255197587015E-3</v>
      </c>
      <c r="EG62" s="2">
        <f t="shared" si="26"/>
        <v>5.0112963042437163E-3</v>
      </c>
      <c r="EH62" s="2">
        <f t="shared" si="26"/>
        <v>4.9783428633139214E-3</v>
      </c>
      <c r="EI62" s="2">
        <f t="shared" si="26"/>
        <v>4.7680158729434046E-3</v>
      </c>
      <c r="EJ62" s="2">
        <f t="shared" si="26"/>
        <v>4.7273714812415346E-3</v>
      </c>
      <c r="EK62" s="2">
        <f t="shared" si="26"/>
        <v>4.3383550857727712E-3</v>
      </c>
      <c r="EL62" s="2">
        <f t="shared" si="26"/>
        <v>3.9690305500934978E-3</v>
      </c>
      <c r="EM62" s="2">
        <f t="shared" si="26"/>
        <v>3.6608086087182557E-3</v>
      </c>
      <c r="EN62" s="2">
        <f t="shared" si="26"/>
        <v>3.561303227514388E-3</v>
      </c>
      <c r="EO62" s="2">
        <f t="shared" si="26"/>
        <v>3.4012078667843841E-3</v>
      </c>
      <c r="EP62" s="2">
        <f t="shared" si="26"/>
        <v>3.2836463964174421E-3</v>
      </c>
    </row>
    <row r="63" spans="2:146" x14ac:dyDescent="0.25">
      <c r="B63" s="2">
        <v>41</v>
      </c>
      <c r="C63" s="49">
        <v>41.925899999999999</v>
      </c>
      <c r="D63" s="49">
        <v>45.851999999999997</v>
      </c>
      <c r="E63" s="49">
        <v>52.212000000000003</v>
      </c>
      <c r="F63" s="49">
        <v>56.095999999999997</v>
      </c>
      <c r="G63" s="49">
        <v>61.25</v>
      </c>
      <c r="H63" s="49">
        <v>64.787999999999997</v>
      </c>
      <c r="I63" s="49">
        <v>67.423000000000002</v>
      </c>
      <c r="J63" s="49">
        <v>68.673000000000002</v>
      </c>
      <c r="K63" s="49">
        <v>69</v>
      </c>
      <c r="L63" s="49">
        <v>69.519000000000005</v>
      </c>
      <c r="M63" s="49">
        <v>67.596000000000004</v>
      </c>
      <c r="N63" s="49">
        <v>69.212000000000003</v>
      </c>
      <c r="O63" s="49">
        <v>68.769000000000005</v>
      </c>
      <c r="P63" s="49">
        <v>66.903999999999996</v>
      </c>
      <c r="Q63" s="49">
        <v>62.25</v>
      </c>
      <c r="T63" s="4">
        <f t="shared" si="19"/>
        <v>37.671978993230262</v>
      </c>
      <c r="U63" s="4">
        <f t="shared" si="19"/>
        <v>44.117174771392271</v>
      </c>
      <c r="V63" s="4">
        <f t="shared" si="19"/>
        <v>49.86383382924317</v>
      </c>
      <c r="W63" s="4">
        <f t="shared" si="19"/>
        <v>54.766654426387845</v>
      </c>
      <c r="X63" s="4">
        <f t="shared" si="19"/>
        <v>58.771100525773051</v>
      </c>
      <c r="Y63" s="4">
        <f t="shared" si="19"/>
        <v>61.306610578311549</v>
      </c>
      <c r="Z63" s="4">
        <f t="shared" si="19"/>
        <v>63.472347106052652</v>
      </c>
      <c r="AA63" s="4">
        <f t="shared" si="19"/>
        <v>66.237587431934017</v>
      </c>
      <c r="AB63" s="4">
        <f t="shared" si="19"/>
        <v>66.744842417727369</v>
      </c>
      <c r="AC63" s="4">
        <f t="shared" si="19"/>
        <v>66.584550582428705</v>
      </c>
      <c r="AD63" s="4">
        <f t="shared" si="19"/>
        <v>66.072023646615918</v>
      </c>
      <c r="AE63" s="4">
        <f t="shared" si="19"/>
        <v>67.240412042854658</v>
      </c>
      <c r="AF63" s="4">
        <f t="shared" si="19"/>
        <v>67.28466034827413</v>
      </c>
      <c r="AG63" s="4">
        <f t="shared" si="19"/>
        <v>66.606200415698439</v>
      </c>
      <c r="AH63" s="4">
        <f t="shared" si="19"/>
        <v>61.843436561636409</v>
      </c>
      <c r="AJ63" s="4">
        <f t="shared" si="20"/>
        <v>4.2539210067697368</v>
      </c>
      <c r="AK63" s="4">
        <f t="shared" si="20"/>
        <v>1.7348252286077255</v>
      </c>
      <c r="AL63" s="4">
        <f t="shared" si="20"/>
        <v>2.3481661707568335</v>
      </c>
      <c r="AM63" s="4">
        <f t="shared" si="20"/>
        <v>1.3293455736121516</v>
      </c>
      <c r="AN63" s="4">
        <f t="shared" si="20"/>
        <v>2.4788994742269495</v>
      </c>
      <c r="AO63" s="4">
        <f t="shared" si="20"/>
        <v>3.4813894216884478</v>
      </c>
      <c r="AP63" s="4">
        <f t="shared" si="20"/>
        <v>3.9506528939473498</v>
      </c>
      <c r="AQ63" s="4">
        <f t="shared" si="20"/>
        <v>2.4354125680659848</v>
      </c>
      <c r="AR63" s="4">
        <f t="shared" si="20"/>
        <v>2.2551575822726306</v>
      </c>
      <c r="AS63" s="4">
        <f t="shared" si="20"/>
        <v>2.934449417571301</v>
      </c>
      <c r="AT63" s="4">
        <f t="shared" si="20"/>
        <v>1.5239763533840858</v>
      </c>
      <c r="AU63" s="4">
        <f t="shared" si="20"/>
        <v>1.9715879571453456</v>
      </c>
      <c r="AV63" s="4">
        <f t="shared" si="20"/>
        <v>1.4843396517258753</v>
      </c>
      <c r="AW63" s="4">
        <f t="shared" si="20"/>
        <v>0.29779958430155773</v>
      </c>
      <c r="AX63" s="4">
        <f t="shared" si="20"/>
        <v>0.40656343836359099</v>
      </c>
      <c r="AZ63" s="2">
        <f t="shared" si="21"/>
        <v>37.513752632736903</v>
      </c>
      <c r="BA63" s="2">
        <f t="shared" si="21"/>
        <v>44.111299468950428</v>
      </c>
      <c r="BB63" s="2">
        <f t="shared" si="21"/>
        <v>49.861049446390005</v>
      </c>
      <c r="BC63" s="2">
        <f t="shared" si="21"/>
        <v>54.765739555405858</v>
      </c>
      <c r="BD63" s="2">
        <f t="shared" si="21"/>
        <v>58.767070411295819</v>
      </c>
      <c r="BE63" s="2">
        <f t="shared" si="21"/>
        <v>61.232469371561493</v>
      </c>
      <c r="BF63" s="2">
        <f t="shared" si="21"/>
        <v>63.451363051602748</v>
      </c>
      <c r="BG63" s="2">
        <f t="shared" si="21"/>
        <v>66.2258366148655</v>
      </c>
      <c r="BH63" s="2">
        <f t="shared" si="21"/>
        <v>66.733405399128188</v>
      </c>
      <c r="BI63" s="2">
        <f t="shared" si="21"/>
        <v>66.581202597912807</v>
      </c>
      <c r="BJ63" s="2">
        <f t="shared" si="21"/>
        <v>66.071438327724508</v>
      </c>
      <c r="BK63" s="2">
        <f t="shared" si="21"/>
        <v>67.239987621838765</v>
      </c>
      <c r="BL63" s="2">
        <f t="shared" si="21"/>
        <v>67.284279930546205</v>
      </c>
      <c r="BM63" s="2">
        <f t="shared" si="21"/>
        <v>66.606147784364552</v>
      </c>
      <c r="BN63" s="2">
        <f t="shared" si="21"/>
        <v>61.843285974335622</v>
      </c>
      <c r="BP63" s="2">
        <f t="shared" si="22"/>
        <v>41.925899999999999</v>
      </c>
      <c r="BQ63" s="2">
        <f t="shared" si="22"/>
        <v>45.851999999999997</v>
      </c>
      <c r="BR63" s="2">
        <f t="shared" si="22"/>
        <v>52.212000000000003</v>
      </c>
      <c r="BS63" s="2">
        <f t="shared" si="22"/>
        <v>56.095999999999997</v>
      </c>
      <c r="BT63" s="2">
        <f t="shared" si="22"/>
        <v>61.25</v>
      </c>
      <c r="BU63" s="2">
        <f t="shared" si="22"/>
        <v>64.787999999999997</v>
      </c>
      <c r="BV63" s="2">
        <f t="shared" si="22"/>
        <v>67.423000000000002</v>
      </c>
      <c r="BW63" s="2">
        <f t="shared" si="22"/>
        <v>68.673000000000002</v>
      </c>
      <c r="BX63" s="2">
        <f t="shared" si="22"/>
        <v>69</v>
      </c>
      <c r="BY63" s="2">
        <f t="shared" si="22"/>
        <v>69.519000000000005</v>
      </c>
      <c r="BZ63" s="2">
        <f t="shared" si="22"/>
        <v>67.596000000000004</v>
      </c>
      <c r="CA63" s="2">
        <f t="shared" si="22"/>
        <v>69.212000000000003</v>
      </c>
      <c r="CB63" s="2">
        <f t="shared" si="22"/>
        <v>68.769000000000005</v>
      </c>
      <c r="CC63" s="2">
        <f t="shared" si="22"/>
        <v>66.903999999999996</v>
      </c>
      <c r="CD63" s="2">
        <f t="shared" si="22"/>
        <v>62.25</v>
      </c>
      <c r="CF63" s="2" t="str">
        <f t="shared" si="23"/>
        <v/>
      </c>
      <c r="CG63" s="2" t="str">
        <f t="shared" si="23"/>
        <v/>
      </c>
      <c r="CH63" s="2" t="str">
        <f t="shared" si="23"/>
        <v/>
      </c>
      <c r="CI63" s="2" t="str">
        <f t="shared" si="23"/>
        <v/>
      </c>
      <c r="CJ63" s="2" t="str">
        <f t="shared" si="23"/>
        <v/>
      </c>
      <c r="CK63" s="2" t="str">
        <f t="shared" si="23"/>
        <v/>
      </c>
      <c r="CL63" s="2" t="str">
        <f t="shared" si="23"/>
        <v/>
      </c>
      <c r="CM63" s="2" t="str">
        <f t="shared" si="23"/>
        <v/>
      </c>
      <c r="CN63" s="2" t="str">
        <f t="shared" si="23"/>
        <v/>
      </c>
      <c r="CO63" s="2" t="str">
        <f t="shared" si="23"/>
        <v/>
      </c>
      <c r="CP63" s="2" t="str">
        <f t="shared" si="23"/>
        <v/>
      </c>
      <c r="CQ63" s="2" t="str">
        <f t="shared" si="23"/>
        <v/>
      </c>
      <c r="CR63" s="2" t="str">
        <f t="shared" si="23"/>
        <v/>
      </c>
      <c r="CS63" s="2" t="str">
        <f t="shared" si="23"/>
        <v/>
      </c>
      <c r="CT63" s="2" t="str">
        <f t="shared" si="23"/>
        <v/>
      </c>
      <c r="CV63" s="2">
        <f t="shared" si="24"/>
        <v>37.534602157431117</v>
      </c>
      <c r="CW63" s="2">
        <f t="shared" si="24"/>
        <v>44.113396062527528</v>
      </c>
      <c r="CX63" s="2">
        <f t="shared" si="24"/>
        <v>49.855465775770128</v>
      </c>
      <c r="CY63" s="2">
        <f t="shared" si="24"/>
        <v>54.764042581519199</v>
      </c>
      <c r="CZ63" s="2">
        <f t="shared" si="24"/>
        <v>58.762941834499486</v>
      </c>
      <c r="DA63" s="2">
        <f t="shared" si="24"/>
        <v>61.223075428937079</v>
      </c>
      <c r="DB63" s="2">
        <f t="shared" si="24"/>
        <v>63.434079060603317</v>
      </c>
      <c r="DC63" s="2">
        <f t="shared" si="24"/>
        <v>66.209041906530103</v>
      </c>
      <c r="DD63" s="2">
        <f t="shared" si="24"/>
        <v>66.709657488143606</v>
      </c>
      <c r="DE63" s="2">
        <f t="shared" si="24"/>
        <v>66.5632351777152</v>
      </c>
      <c r="DF63" s="2">
        <f t="shared" si="24"/>
        <v>66.06836488385369</v>
      </c>
      <c r="DG63" s="2">
        <f t="shared" si="24"/>
        <v>67.239105840201745</v>
      </c>
      <c r="DH63" s="2">
        <f t="shared" si="24"/>
        <v>67.289724453050681</v>
      </c>
      <c r="DI63" s="2">
        <f t="shared" si="24"/>
        <v>66.606659781941033</v>
      </c>
      <c r="DJ63" s="2">
        <f t="shared" si="24"/>
        <v>61.844267027609099</v>
      </c>
      <c r="DL63" s="2">
        <f t="shared" si="25"/>
        <v>35.039379235860572</v>
      </c>
      <c r="DM63" s="2">
        <f t="shared" si="25"/>
        <v>43.51535796043823</v>
      </c>
      <c r="DN63" s="2">
        <f t="shared" si="25"/>
        <v>51.273244187996497</v>
      </c>
      <c r="DO63" s="2">
        <f t="shared" si="25"/>
        <v>55.174069212017066</v>
      </c>
      <c r="DP63" s="2">
        <f t="shared" si="25"/>
        <v>59.649206447915169</v>
      </c>
      <c r="DQ63" s="2">
        <f t="shared" si="25"/>
        <v>62.933515031811751</v>
      </c>
      <c r="DR63" s="2">
        <f t="shared" si="25"/>
        <v>66.601952116931258</v>
      </c>
      <c r="DS63" s="2">
        <f t="shared" si="25"/>
        <v>69.422957799519239</v>
      </c>
      <c r="DT63" s="2">
        <f t="shared" si="25"/>
        <v>71.293225848795316</v>
      </c>
      <c r="DU63" s="2">
        <f t="shared" si="25"/>
        <v>70.341934782230197</v>
      </c>
      <c r="DV63" s="2">
        <f t="shared" si="25"/>
        <v>66.774856666385929</v>
      </c>
      <c r="DW63" s="2">
        <f t="shared" si="25"/>
        <v>67.458860142836869</v>
      </c>
      <c r="DX63" s="2">
        <f t="shared" si="25"/>
        <v>65.894962677344409</v>
      </c>
      <c r="DY63" s="2">
        <f t="shared" si="25"/>
        <v>66.46932605139898</v>
      </c>
      <c r="DZ63" s="2">
        <f t="shared" si="25"/>
        <v>61.571699716014322</v>
      </c>
      <c r="EB63" s="2">
        <f t="shared" si="26"/>
        <v>8.355776357283998E-3</v>
      </c>
      <c r="EC63" s="2">
        <f t="shared" si="26"/>
        <v>3.5057859520517634E-3</v>
      </c>
      <c r="ED63" s="2">
        <f t="shared" si="26"/>
        <v>3.9383239099467782E-3</v>
      </c>
      <c r="EE63" s="2">
        <f t="shared" si="26"/>
        <v>4.1386918810427708E-3</v>
      </c>
      <c r="EF63" s="2">
        <f t="shared" si="26"/>
        <v>4.658401942084678E-3</v>
      </c>
      <c r="EG63" s="2">
        <f t="shared" si="26"/>
        <v>5.4921217964237993E-3</v>
      </c>
      <c r="EH63" s="2">
        <f t="shared" si="26"/>
        <v>5.4560238658878614E-3</v>
      </c>
      <c r="EI63" s="2">
        <f t="shared" si="26"/>
        <v>5.2256216075952057E-3</v>
      </c>
      <c r="EJ63" s="2">
        <f t="shared" si="26"/>
        <v>5.1810967167966026E-3</v>
      </c>
      <c r="EK63" s="2">
        <f t="shared" si="26"/>
        <v>4.7549215545309546E-3</v>
      </c>
      <c r="EL63" s="2">
        <f t="shared" si="26"/>
        <v>4.3502896237501568E-3</v>
      </c>
      <c r="EM63" s="2">
        <f t="shared" si="26"/>
        <v>4.0125796238940012E-3</v>
      </c>
      <c r="EN63" s="2">
        <f t="shared" si="26"/>
        <v>3.9035501254088903E-3</v>
      </c>
      <c r="EO63" s="2">
        <f t="shared" si="26"/>
        <v>3.7281269099691452E-3</v>
      </c>
      <c r="EP63" s="2">
        <f t="shared" si="26"/>
        <v>3.5993064162314473E-3</v>
      </c>
    </row>
    <row r="64" spans="2:146" x14ac:dyDescent="0.25">
      <c r="B64" s="2">
        <v>42</v>
      </c>
      <c r="C64" s="49">
        <v>40.833300000000001</v>
      </c>
      <c r="D64" s="49">
        <v>45.426000000000002</v>
      </c>
      <c r="E64" s="49">
        <v>51.962000000000003</v>
      </c>
      <c r="F64" s="49">
        <v>57.268999999999998</v>
      </c>
      <c r="G64" s="49">
        <v>62.558</v>
      </c>
      <c r="H64" s="49">
        <v>66.212000000000003</v>
      </c>
      <c r="I64" s="49">
        <v>68.308000000000007</v>
      </c>
      <c r="J64" s="49">
        <v>69.653999999999996</v>
      </c>
      <c r="K64" s="49">
        <v>70.114999999999995</v>
      </c>
      <c r="L64" s="49">
        <v>70.212000000000003</v>
      </c>
      <c r="M64" s="49">
        <v>67</v>
      </c>
      <c r="N64" s="49">
        <v>69.403999999999996</v>
      </c>
      <c r="O64" s="49">
        <v>68.212000000000003</v>
      </c>
      <c r="P64" s="49">
        <v>68.153999999999996</v>
      </c>
      <c r="Q64" s="49">
        <v>63.25</v>
      </c>
      <c r="T64" s="4">
        <f t="shared" si="19"/>
        <v>37.810712425419112</v>
      </c>
      <c r="U64" s="4">
        <f t="shared" si="19"/>
        <v>44.092132193811707</v>
      </c>
      <c r="V64" s="4">
        <f t="shared" si="19"/>
        <v>49.821486058230512</v>
      </c>
      <c r="W64" s="4">
        <f t="shared" si="19"/>
        <v>54.700399511571604</v>
      </c>
      <c r="X64" s="4">
        <f t="shared" si="19"/>
        <v>58.703056573179509</v>
      </c>
      <c r="Y64" s="4">
        <f t="shared" si="19"/>
        <v>61.340642071684115</v>
      </c>
      <c r="Z64" s="4">
        <f t="shared" si="19"/>
        <v>63.439652545364581</v>
      </c>
      <c r="AA64" s="4">
        <f t="shared" si="19"/>
        <v>66.179811799821024</v>
      </c>
      <c r="AB64" s="4">
        <f t="shared" si="19"/>
        <v>66.686734271428946</v>
      </c>
      <c r="AC64" s="4">
        <f t="shared" si="19"/>
        <v>66.527256288366146</v>
      </c>
      <c r="AD64" s="4">
        <f t="shared" si="19"/>
        <v>65.992860443566187</v>
      </c>
      <c r="AE64" s="4">
        <f t="shared" si="19"/>
        <v>67.145683290771686</v>
      </c>
      <c r="AF64" s="4">
        <f t="shared" si="19"/>
        <v>67.167142278211045</v>
      </c>
      <c r="AG64" s="4">
        <f t="shared" si="19"/>
        <v>66.505732270434606</v>
      </c>
      <c r="AH64" s="4">
        <f t="shared" si="19"/>
        <v>61.780226688326124</v>
      </c>
      <c r="AJ64" s="4">
        <f t="shared" si="20"/>
        <v>3.0225875745808892</v>
      </c>
      <c r="AK64" s="4">
        <f t="shared" si="20"/>
        <v>1.3338678061882945</v>
      </c>
      <c r="AL64" s="4">
        <f t="shared" si="20"/>
        <v>2.1405139417694912</v>
      </c>
      <c r="AM64" s="4">
        <f t="shared" si="20"/>
        <v>2.5686004884283946</v>
      </c>
      <c r="AN64" s="4">
        <f t="shared" si="20"/>
        <v>3.8549434268204905</v>
      </c>
      <c r="AO64" s="4">
        <f t="shared" si="20"/>
        <v>4.8713579283158879</v>
      </c>
      <c r="AP64" s="4">
        <f t="shared" si="20"/>
        <v>4.8683474546354262</v>
      </c>
      <c r="AQ64" s="4">
        <f t="shared" si="20"/>
        <v>3.4741882001789719</v>
      </c>
      <c r="AR64" s="4">
        <f t="shared" si="20"/>
        <v>3.4282657285710485</v>
      </c>
      <c r="AS64" s="4">
        <f t="shared" si="20"/>
        <v>3.6847437116338568</v>
      </c>
      <c r="AT64" s="4">
        <f t="shared" si="20"/>
        <v>1.0071395564338133</v>
      </c>
      <c r="AU64" s="4">
        <f t="shared" si="20"/>
        <v>2.2583167092283105</v>
      </c>
      <c r="AV64" s="4">
        <f t="shared" si="20"/>
        <v>1.0448577217889579</v>
      </c>
      <c r="AW64" s="4">
        <f t="shared" si="20"/>
        <v>1.64826772956539</v>
      </c>
      <c r="AX64" s="4">
        <f t="shared" si="20"/>
        <v>1.469773311673876</v>
      </c>
      <c r="AZ64" s="2">
        <f t="shared" si="21"/>
        <v>37.509098527612061</v>
      </c>
      <c r="BA64" s="2">
        <f t="shared" si="21"/>
        <v>44.078724176165579</v>
      </c>
      <c r="BB64" s="2">
        <f t="shared" si="21"/>
        <v>49.81409967511253</v>
      </c>
      <c r="BC64" s="2">
        <f t="shared" si="21"/>
        <v>54.697583157117009</v>
      </c>
      <c r="BD64" s="2">
        <f t="shared" si="21"/>
        <v>58.691365858451825</v>
      </c>
      <c r="BE64" s="2">
        <f t="shared" si="21"/>
        <v>61.16620516568991</v>
      </c>
      <c r="BF64" s="2">
        <f t="shared" si="21"/>
        <v>63.383802874725674</v>
      </c>
      <c r="BG64" s="2">
        <f t="shared" si="21"/>
        <v>66.147582454398474</v>
      </c>
      <c r="BH64" s="2">
        <f t="shared" si="21"/>
        <v>66.655986895071152</v>
      </c>
      <c r="BI64" s="2">
        <f t="shared" si="21"/>
        <v>66.517724198824808</v>
      </c>
      <c r="BJ64" s="2">
        <f t="shared" si="21"/>
        <v>65.991013452029833</v>
      </c>
      <c r="BK64" s="2">
        <f t="shared" si="21"/>
        <v>67.144365754667518</v>
      </c>
      <c r="BL64" s="2">
        <f t="shared" si="21"/>
        <v>67.166018461571568</v>
      </c>
      <c r="BM64" s="2">
        <f t="shared" si="21"/>
        <v>66.505561850163758</v>
      </c>
      <c r="BN64" s="2">
        <f t="shared" si="21"/>
        <v>61.779792856969983</v>
      </c>
      <c r="BP64" s="2">
        <f t="shared" si="22"/>
        <v>40.833300000000001</v>
      </c>
      <c r="BQ64" s="2">
        <f t="shared" si="22"/>
        <v>45.426000000000002</v>
      </c>
      <c r="BR64" s="2">
        <f t="shared" si="22"/>
        <v>51.962000000000003</v>
      </c>
      <c r="BS64" s="2">
        <f t="shared" si="22"/>
        <v>57.268999999999998</v>
      </c>
      <c r="BT64" s="2">
        <f t="shared" si="22"/>
        <v>62.558</v>
      </c>
      <c r="BU64" s="2">
        <f t="shared" si="22"/>
        <v>66.212000000000003</v>
      </c>
      <c r="BV64" s="2">
        <f t="shared" si="22"/>
        <v>68.308000000000007</v>
      </c>
      <c r="BW64" s="2">
        <f t="shared" si="22"/>
        <v>69.653999999999996</v>
      </c>
      <c r="BX64" s="2">
        <f t="shared" si="22"/>
        <v>70.114999999999995</v>
      </c>
      <c r="BY64" s="2">
        <f t="shared" si="22"/>
        <v>70.212000000000003</v>
      </c>
      <c r="BZ64" s="2">
        <f t="shared" si="22"/>
        <v>67</v>
      </c>
      <c r="CA64" s="2">
        <f t="shared" si="22"/>
        <v>69.403999999999996</v>
      </c>
      <c r="CB64" s="2">
        <f t="shared" si="22"/>
        <v>68.212000000000003</v>
      </c>
      <c r="CC64" s="2">
        <f t="shared" si="22"/>
        <v>68.153999999999996</v>
      </c>
      <c r="CD64" s="2">
        <f t="shared" si="22"/>
        <v>63.25</v>
      </c>
      <c r="CF64" s="2" t="str">
        <f t="shared" si="23"/>
        <v/>
      </c>
      <c r="CG64" s="2" t="str">
        <f t="shared" si="23"/>
        <v/>
      </c>
      <c r="CH64" s="2" t="str">
        <f t="shared" si="23"/>
        <v/>
      </c>
      <c r="CI64" s="2" t="str">
        <f t="shared" si="23"/>
        <v/>
      </c>
      <c r="CJ64" s="2" t="str">
        <f t="shared" si="23"/>
        <v/>
      </c>
      <c r="CK64" s="2" t="str">
        <f t="shared" si="23"/>
        <v/>
      </c>
      <c r="CL64" s="2" t="str">
        <f t="shared" si="23"/>
        <v/>
      </c>
      <c r="CM64" s="2" t="str">
        <f t="shared" si="23"/>
        <v/>
      </c>
      <c r="CN64" s="2" t="str">
        <f t="shared" si="23"/>
        <v/>
      </c>
      <c r="CO64" s="2" t="str">
        <f t="shared" si="23"/>
        <v/>
      </c>
      <c r="CP64" s="2" t="str">
        <f t="shared" si="23"/>
        <v/>
      </c>
      <c r="CQ64" s="2" t="str">
        <f t="shared" si="23"/>
        <v/>
      </c>
      <c r="CR64" s="2" t="str">
        <f t="shared" si="23"/>
        <v/>
      </c>
      <c r="CS64" s="2" t="str">
        <f t="shared" si="23"/>
        <v/>
      </c>
      <c r="CT64" s="2" t="str">
        <f t="shared" si="23"/>
        <v/>
      </c>
      <c r="CV64" s="2">
        <f t="shared" si="24"/>
        <v>37.532198100405601</v>
      </c>
      <c r="CW64" s="2">
        <f t="shared" si="24"/>
        <v>44.081116969339369</v>
      </c>
      <c r="CX64" s="2">
        <f t="shared" si="24"/>
        <v>49.808144413074849</v>
      </c>
      <c r="CY64" s="2">
        <f t="shared" si="24"/>
        <v>54.69581164159581</v>
      </c>
      <c r="CZ64" s="2">
        <f t="shared" si="24"/>
        <v>58.686970321771128</v>
      </c>
      <c r="DA64" s="2">
        <f t="shared" si="24"/>
        <v>61.156132613277315</v>
      </c>
      <c r="DB64" s="2">
        <f t="shared" si="24"/>
        <v>63.365180224658033</v>
      </c>
      <c r="DC64" s="2">
        <f t="shared" si="24"/>
        <v>66.129504620448117</v>
      </c>
      <c r="DD64" s="2">
        <f t="shared" si="24"/>
        <v>66.630389336679372</v>
      </c>
      <c r="DE64" s="2">
        <f t="shared" si="24"/>
        <v>66.498470279321097</v>
      </c>
      <c r="DF64" s="2">
        <f t="shared" si="24"/>
        <v>65.987817142284726</v>
      </c>
      <c r="DG64" s="2">
        <f t="shared" si="24"/>
        <v>67.14355495755936</v>
      </c>
      <c r="DH64" s="2">
        <f t="shared" si="24"/>
        <v>67.172079834216603</v>
      </c>
      <c r="DI64" s="2">
        <f t="shared" si="24"/>
        <v>66.506315360104423</v>
      </c>
      <c r="DJ64" s="2">
        <f t="shared" si="24"/>
        <v>61.781088241452537</v>
      </c>
      <c r="DL64" s="2">
        <f t="shared" si="25"/>
        <v>35.008908451836483</v>
      </c>
      <c r="DM64" s="2">
        <f t="shared" si="25"/>
        <v>43.458434510003578</v>
      </c>
      <c r="DN64" s="2">
        <f t="shared" si="25"/>
        <v>51.187748358726232</v>
      </c>
      <c r="DO64" s="2">
        <f t="shared" si="25"/>
        <v>55.086342398417443</v>
      </c>
      <c r="DP64" s="2">
        <f t="shared" si="25"/>
        <v>59.547904785785924</v>
      </c>
      <c r="DQ64" s="2">
        <f t="shared" si="25"/>
        <v>62.829646940448697</v>
      </c>
      <c r="DR64" s="2">
        <f t="shared" si="25"/>
        <v>66.479719187540269</v>
      </c>
      <c r="DS64" s="2">
        <f t="shared" si="25"/>
        <v>69.286161168979035</v>
      </c>
      <c r="DT64" s="2">
        <f t="shared" si="25"/>
        <v>71.138492816497447</v>
      </c>
      <c r="DU64" s="2">
        <f t="shared" si="25"/>
        <v>70.193134548920952</v>
      </c>
      <c r="DV64" s="2">
        <f t="shared" si="25"/>
        <v>66.658184603722745</v>
      </c>
      <c r="DW64" s="2">
        <f t="shared" si="25"/>
        <v>67.327910679657577</v>
      </c>
      <c r="DX64" s="2">
        <f t="shared" si="25"/>
        <v>65.755390083543432</v>
      </c>
      <c r="DY64" s="2">
        <f t="shared" si="25"/>
        <v>66.321918093727547</v>
      </c>
      <c r="DZ64" s="2">
        <f t="shared" si="25"/>
        <v>61.452743054698111</v>
      </c>
      <c r="EB64" s="2">
        <f t="shared" si="26"/>
        <v>9.1545466477220318E-3</v>
      </c>
      <c r="EC64" s="2">
        <f t="shared" si="26"/>
        <v>3.8427181268984828E-3</v>
      </c>
      <c r="ED64" s="2">
        <f t="shared" si="26"/>
        <v>4.3166461334387916E-3</v>
      </c>
      <c r="EE64" s="2">
        <f t="shared" si="26"/>
        <v>4.5361741431451767E-3</v>
      </c>
      <c r="EF64" s="2">
        <f t="shared" si="26"/>
        <v>5.1055415533002172E-3</v>
      </c>
      <c r="EG64" s="2">
        <f t="shared" si="26"/>
        <v>6.0188026173749925E-3</v>
      </c>
      <c r="EH64" s="2">
        <f t="shared" si="26"/>
        <v>5.9792637978130433E-3</v>
      </c>
      <c r="EI64" s="2">
        <f t="shared" si="26"/>
        <v>5.7268928920268533E-3</v>
      </c>
      <c r="EJ64" s="2">
        <f t="shared" si="26"/>
        <v>5.678121300094042E-3</v>
      </c>
      <c r="EK64" s="2">
        <f t="shared" si="26"/>
        <v>5.2112771550390244E-3</v>
      </c>
      <c r="EL64" s="2">
        <f t="shared" si="26"/>
        <v>4.7679965525970688E-3</v>
      </c>
      <c r="EM64" s="2">
        <f t="shared" si="26"/>
        <v>4.3980034844385866E-3</v>
      </c>
      <c r="EN64" s="2">
        <f t="shared" si="26"/>
        <v>4.2785462675578277E-3</v>
      </c>
      <c r="EO64" s="2">
        <f t="shared" si="26"/>
        <v>4.0863400823424496E-3</v>
      </c>
      <c r="EP64" s="2">
        <f t="shared" si="26"/>
        <v>3.9451910209440015E-3</v>
      </c>
    </row>
    <row r="65" spans="2:146" x14ac:dyDescent="0.25">
      <c r="B65" s="2">
        <v>43</v>
      </c>
      <c r="C65" s="49">
        <v>42.222200000000001</v>
      </c>
      <c r="D65" s="49">
        <v>45.593000000000004</v>
      </c>
      <c r="E65" s="49">
        <v>52.673000000000002</v>
      </c>
      <c r="F65" s="49">
        <v>57.634999999999998</v>
      </c>
      <c r="G65" s="49">
        <v>62.595999999999997</v>
      </c>
      <c r="H65" s="49">
        <v>67.962000000000003</v>
      </c>
      <c r="I65" s="49">
        <v>68.903999999999996</v>
      </c>
      <c r="J65" s="49">
        <v>69.769000000000005</v>
      </c>
      <c r="K65" s="49">
        <v>71.269000000000005</v>
      </c>
      <c r="L65" s="49">
        <v>70.403999999999996</v>
      </c>
      <c r="M65" s="49">
        <v>69.25</v>
      </c>
      <c r="N65" s="49">
        <v>70.691999999999993</v>
      </c>
      <c r="O65" s="49">
        <v>68.941999999999993</v>
      </c>
      <c r="P65" s="49">
        <v>67.153999999999996</v>
      </c>
      <c r="Q65" s="49">
        <v>63.058</v>
      </c>
      <c r="T65" s="4">
        <f t="shared" si="19"/>
        <v>38.059058912416837</v>
      </c>
      <c r="U65" s="4">
        <f t="shared" si="19"/>
        <v>44.075606009117564</v>
      </c>
      <c r="V65" s="4">
        <f t="shared" si="19"/>
        <v>49.785864099991919</v>
      </c>
      <c r="W65" s="4">
        <f t="shared" si="19"/>
        <v>54.637621085567609</v>
      </c>
      <c r="X65" s="4">
        <f t="shared" si="19"/>
        <v>58.647689742764108</v>
      </c>
      <c r="Y65" s="4">
        <f t="shared" si="19"/>
        <v>61.489615309776617</v>
      </c>
      <c r="Z65" s="4">
        <f t="shared" si="19"/>
        <v>63.456640857830791</v>
      </c>
      <c r="AA65" s="4">
        <f t="shared" si="19"/>
        <v>66.15289164709678</v>
      </c>
      <c r="AB65" s="4">
        <f t="shared" si="19"/>
        <v>66.656965647125119</v>
      </c>
      <c r="AC65" s="4">
        <f t="shared" si="19"/>
        <v>66.480042269729537</v>
      </c>
      <c r="AD65" s="4">
        <f t="shared" si="19"/>
        <v>65.91609677588022</v>
      </c>
      <c r="AE65" s="4">
        <f t="shared" si="19"/>
        <v>67.052602707515277</v>
      </c>
      <c r="AF65" s="4">
        <f t="shared" si="19"/>
        <v>67.050854226658473</v>
      </c>
      <c r="AG65" s="4">
        <f t="shared" si="19"/>
        <v>66.405459887038688</v>
      </c>
      <c r="AH65" s="4">
        <f t="shared" si="19"/>
        <v>61.717446154504557</v>
      </c>
      <c r="AJ65" s="4">
        <f t="shared" si="20"/>
        <v>4.1631410875831634</v>
      </c>
      <c r="AK65" s="4">
        <f t="shared" si="20"/>
        <v>1.5173939908824394</v>
      </c>
      <c r="AL65" s="4">
        <f t="shared" si="20"/>
        <v>2.887135900008083</v>
      </c>
      <c r="AM65" s="4">
        <f t="shared" si="20"/>
        <v>2.9973789144323888</v>
      </c>
      <c r="AN65" s="4">
        <f t="shared" si="20"/>
        <v>3.9483102572358888</v>
      </c>
      <c r="AO65" s="4">
        <f t="shared" si="20"/>
        <v>6.4723846902233859</v>
      </c>
      <c r="AP65" s="4">
        <f t="shared" si="20"/>
        <v>5.4473591421692049</v>
      </c>
      <c r="AQ65" s="4">
        <f t="shared" si="20"/>
        <v>3.6161083529032254</v>
      </c>
      <c r="AR65" s="4">
        <f t="shared" si="20"/>
        <v>4.6120343528748862</v>
      </c>
      <c r="AS65" s="4">
        <f t="shared" si="20"/>
        <v>3.9239577302704589</v>
      </c>
      <c r="AT65" s="4">
        <f t="shared" si="20"/>
        <v>3.3339032241197799</v>
      </c>
      <c r="AU65" s="4">
        <f t="shared" si="20"/>
        <v>3.6393972924847162</v>
      </c>
      <c r="AV65" s="4">
        <f t="shared" si="20"/>
        <v>1.8911457733415205</v>
      </c>
      <c r="AW65" s="4">
        <f t="shared" si="20"/>
        <v>0.74854011296130807</v>
      </c>
      <c r="AX65" s="4">
        <f t="shared" si="20"/>
        <v>1.3405538454954424</v>
      </c>
      <c r="AZ65" s="2">
        <f t="shared" si="21"/>
        <v>37.504206737450431</v>
      </c>
      <c r="BA65" s="2">
        <f t="shared" si="21"/>
        <v>44.046111403486009</v>
      </c>
      <c r="BB65" s="2">
        <f t="shared" si="21"/>
        <v>49.76716953839653</v>
      </c>
      <c r="BC65" s="2">
        <f t="shared" si="21"/>
        <v>54.629425353629316</v>
      </c>
      <c r="BD65" s="2">
        <f t="shared" si="21"/>
        <v>58.615674315054292</v>
      </c>
      <c r="BE65" s="2">
        <f t="shared" si="21"/>
        <v>61.099984175769187</v>
      </c>
      <c r="BF65" s="2">
        <f t="shared" si="21"/>
        <v>63.316339482205123</v>
      </c>
      <c r="BG65" s="2">
        <f t="shared" si="21"/>
        <v>66.069418982613016</v>
      </c>
      <c r="BH65" s="2">
        <f t="shared" si="21"/>
        <v>66.578703400384313</v>
      </c>
      <c r="BI65" s="2">
        <f t="shared" si="21"/>
        <v>66.454326333906735</v>
      </c>
      <c r="BJ65" s="2">
        <f t="shared" si="21"/>
        <v>65.910583701950742</v>
      </c>
      <c r="BK65" s="2">
        <f t="shared" si="21"/>
        <v>67.048722088502856</v>
      </c>
      <c r="BL65" s="2">
        <f t="shared" si="21"/>
        <v>67.047688965772949</v>
      </c>
      <c r="BM65" s="2">
        <f t="shared" si="21"/>
        <v>66.404934267677859</v>
      </c>
      <c r="BN65" s="2">
        <f t="shared" si="21"/>
        <v>61.716248441857189</v>
      </c>
      <c r="BP65" s="2">
        <f t="shared" si="22"/>
        <v>42.222200000000001</v>
      </c>
      <c r="BQ65" s="2">
        <f t="shared" si="22"/>
        <v>45.593000000000004</v>
      </c>
      <c r="BR65" s="2">
        <f t="shared" si="22"/>
        <v>52.673000000000002</v>
      </c>
      <c r="BS65" s="2">
        <f t="shared" si="22"/>
        <v>57.634999999999998</v>
      </c>
      <c r="BT65" s="2">
        <f t="shared" si="22"/>
        <v>62.595999999999997</v>
      </c>
      <c r="BU65" s="2">
        <f t="shared" si="22"/>
        <v>67.962000000000003</v>
      </c>
      <c r="BV65" s="2">
        <f t="shared" si="22"/>
        <v>68.903999999999996</v>
      </c>
      <c r="BW65" s="2">
        <f t="shared" si="22"/>
        <v>69.769000000000005</v>
      </c>
      <c r="BX65" s="2">
        <f t="shared" si="22"/>
        <v>71.269000000000005</v>
      </c>
      <c r="BY65" s="2">
        <f t="shared" si="22"/>
        <v>70.403999999999996</v>
      </c>
      <c r="BZ65" s="2">
        <f t="shared" si="22"/>
        <v>69.25</v>
      </c>
      <c r="CA65" s="2">
        <f t="shared" si="22"/>
        <v>70.691999999999993</v>
      </c>
      <c r="CB65" s="2">
        <f t="shared" si="22"/>
        <v>68.941999999999993</v>
      </c>
      <c r="CC65" s="2">
        <f t="shared" si="22"/>
        <v>67.153999999999996</v>
      </c>
      <c r="CD65" s="2">
        <f t="shared" si="22"/>
        <v>63.058</v>
      </c>
      <c r="CF65" s="2" t="str">
        <f t="shared" si="23"/>
        <v/>
      </c>
      <c r="CG65" s="2" t="str">
        <f t="shared" si="23"/>
        <v/>
      </c>
      <c r="CH65" s="2" t="str">
        <f t="shared" si="23"/>
        <v/>
      </c>
      <c r="CI65" s="2" t="str">
        <f t="shared" si="23"/>
        <v/>
      </c>
      <c r="CJ65" s="2" t="str">
        <f t="shared" si="23"/>
        <v/>
      </c>
      <c r="CK65" s="2" t="str">
        <f t="shared" si="23"/>
        <v/>
      </c>
      <c r="CL65" s="2" t="str">
        <f t="shared" si="23"/>
        <v/>
      </c>
      <c r="CM65" s="2" t="str">
        <f t="shared" si="23"/>
        <v/>
      </c>
      <c r="CN65" s="2" t="str">
        <f t="shared" si="23"/>
        <v/>
      </c>
      <c r="CO65" s="2" t="str">
        <f t="shared" si="23"/>
        <v/>
      </c>
      <c r="CP65" s="2" t="str">
        <f t="shared" si="23"/>
        <v/>
      </c>
      <c r="CQ65" s="2" t="str">
        <f t="shared" si="23"/>
        <v/>
      </c>
      <c r="CR65" s="2" t="str">
        <f t="shared" si="23"/>
        <v/>
      </c>
      <c r="CS65" s="2" t="str">
        <f t="shared" si="23"/>
        <v/>
      </c>
      <c r="CT65" s="2" t="str">
        <f t="shared" si="23"/>
        <v/>
      </c>
      <c r="CV65" s="2">
        <f t="shared" si="24"/>
        <v>37.529794043380093</v>
      </c>
      <c r="CW65" s="2">
        <f t="shared" si="24"/>
        <v>44.048837876151211</v>
      </c>
      <c r="CX65" s="2">
        <f t="shared" si="24"/>
        <v>49.760823050379571</v>
      </c>
      <c r="CY65" s="2">
        <f t="shared" si="24"/>
        <v>54.627580701672422</v>
      </c>
      <c r="CZ65" s="2">
        <f t="shared" si="24"/>
        <v>58.610998809042769</v>
      </c>
      <c r="DA65" s="2">
        <f t="shared" si="24"/>
        <v>61.08918979761755</v>
      </c>
      <c r="DB65" s="2">
        <f t="shared" si="24"/>
        <v>63.29628138871275</v>
      </c>
      <c r="DC65" s="2">
        <f t="shared" si="24"/>
        <v>66.049967334366116</v>
      </c>
      <c r="DD65" s="2">
        <f t="shared" si="24"/>
        <v>66.551121185215138</v>
      </c>
      <c r="DE65" s="2">
        <f t="shared" si="24"/>
        <v>66.433705380927009</v>
      </c>
      <c r="DF65" s="2">
        <f t="shared" si="24"/>
        <v>65.907269400715762</v>
      </c>
      <c r="DG65" s="2">
        <f t="shared" si="24"/>
        <v>67.04800407491696</v>
      </c>
      <c r="DH65" s="2">
        <f t="shared" si="24"/>
        <v>67.054435215382526</v>
      </c>
      <c r="DI65" s="2">
        <f t="shared" si="24"/>
        <v>66.405970938267828</v>
      </c>
      <c r="DJ65" s="2">
        <f t="shared" si="24"/>
        <v>61.717909455295974</v>
      </c>
      <c r="DL65" s="2">
        <f t="shared" si="25"/>
        <v>34.978437667812393</v>
      </c>
      <c r="DM65" s="2">
        <f t="shared" si="25"/>
        <v>43.401511059568925</v>
      </c>
      <c r="DN65" s="2">
        <f t="shared" si="25"/>
        <v>51.102252529455974</v>
      </c>
      <c r="DO65" s="2">
        <f t="shared" si="25"/>
        <v>54.99861558481782</v>
      </c>
      <c r="DP65" s="2">
        <f t="shared" si="25"/>
        <v>59.446603123656679</v>
      </c>
      <c r="DQ65" s="2">
        <f t="shared" si="25"/>
        <v>62.725778849085636</v>
      </c>
      <c r="DR65" s="2">
        <f t="shared" si="25"/>
        <v>66.357486258149279</v>
      </c>
      <c r="DS65" s="2">
        <f t="shared" si="25"/>
        <v>69.149364538438817</v>
      </c>
      <c r="DT65" s="2">
        <f t="shared" si="25"/>
        <v>70.983759784199577</v>
      </c>
      <c r="DU65" s="2">
        <f t="shared" si="25"/>
        <v>70.044334315611707</v>
      </c>
      <c r="DV65" s="2">
        <f t="shared" si="25"/>
        <v>66.541512541059561</v>
      </c>
      <c r="DW65" s="2">
        <f t="shared" si="25"/>
        <v>67.196961216478272</v>
      </c>
      <c r="DX65" s="2">
        <f t="shared" si="25"/>
        <v>65.615817489742454</v>
      </c>
      <c r="DY65" s="2">
        <f t="shared" si="25"/>
        <v>66.174510136056114</v>
      </c>
      <c r="DZ65" s="2">
        <f t="shared" si="25"/>
        <v>61.333786393381899</v>
      </c>
      <c r="EB65" s="2">
        <f t="shared" si="26"/>
        <v>1.0028903125682593E-2</v>
      </c>
      <c r="EC65" s="2">
        <f t="shared" si="26"/>
        <v>4.21189512833086E-3</v>
      </c>
      <c r="ED65" s="2">
        <f t="shared" si="26"/>
        <v>4.7311380254778101E-3</v>
      </c>
      <c r="EE65" s="2">
        <f t="shared" si="26"/>
        <v>4.9716402437911282E-3</v>
      </c>
      <c r="EF65" s="2">
        <f t="shared" si="26"/>
        <v>5.5953588675346517E-3</v>
      </c>
      <c r="EG65" s="2">
        <f t="shared" si="26"/>
        <v>6.5956558501676444E-3</v>
      </c>
      <c r="EH65" s="2">
        <f t="shared" si="26"/>
        <v>6.552352536950759E-3</v>
      </c>
      <c r="EI65" s="2">
        <f t="shared" si="26"/>
        <v>6.2759456004357044E-3</v>
      </c>
      <c r="EJ65" s="2">
        <f t="shared" si="26"/>
        <v>6.2225274073766891E-3</v>
      </c>
      <c r="EK65" s="2">
        <f t="shared" si="26"/>
        <v>5.7111803380379073E-3</v>
      </c>
      <c r="EL65" s="2">
        <f t="shared" si="26"/>
        <v>5.2256004427332315E-3</v>
      </c>
      <c r="EM65" s="2">
        <f t="shared" si="26"/>
        <v>4.8202696316865124E-3</v>
      </c>
      <c r="EN65" s="2">
        <f t="shared" si="26"/>
        <v>4.6893969741498686E-3</v>
      </c>
      <c r="EO65" s="2">
        <f t="shared" si="26"/>
        <v>4.4788170612939399E-3</v>
      </c>
      <c r="EP65" s="2">
        <f t="shared" si="26"/>
        <v>4.3241700472363359E-3</v>
      </c>
    </row>
    <row r="66" spans="2:146" x14ac:dyDescent="0.25">
      <c r="B66" s="2">
        <v>44</v>
      </c>
      <c r="C66" s="49">
        <v>43.759300000000003</v>
      </c>
      <c r="D66" s="49">
        <v>46.704000000000001</v>
      </c>
      <c r="E66" s="49">
        <v>52.25</v>
      </c>
      <c r="F66" s="49">
        <v>58.845999999999997</v>
      </c>
      <c r="G66" s="49">
        <v>62.518999999999998</v>
      </c>
      <c r="H66" s="49">
        <v>70.096000000000004</v>
      </c>
      <c r="I66" s="49">
        <v>69.385000000000005</v>
      </c>
      <c r="J66" s="49">
        <v>72.308000000000007</v>
      </c>
      <c r="K66" s="49">
        <v>72.962000000000003</v>
      </c>
      <c r="L66" s="49">
        <v>71.019000000000005</v>
      </c>
      <c r="M66" s="49">
        <v>68.153999999999996</v>
      </c>
      <c r="N66" s="49">
        <v>71.537999999999997</v>
      </c>
      <c r="O66" s="49">
        <v>70.5</v>
      </c>
      <c r="P66" s="49">
        <v>67.519000000000005</v>
      </c>
      <c r="Q66" s="49">
        <v>63.942</v>
      </c>
      <c r="T66" s="4">
        <f t="shared" si="19"/>
        <v>38.48409920410807</v>
      </c>
      <c r="U66" s="4">
        <f t="shared" si="19"/>
        <v>44.075997635362285</v>
      </c>
      <c r="V66" s="4">
        <f t="shared" si="19"/>
        <v>49.765401201497184</v>
      </c>
      <c r="W66" s="4">
        <f t="shared" si="19"/>
        <v>54.583810752354566</v>
      </c>
      <c r="X66" s="4">
        <f t="shared" si="19"/>
        <v>58.622765639684459</v>
      </c>
      <c r="Y66" s="4">
        <f t="shared" si="19"/>
        <v>61.860046987199361</v>
      </c>
      <c r="Z66" s="4">
        <f t="shared" si="19"/>
        <v>63.581648757202814</v>
      </c>
      <c r="AA66" s="4">
        <f t="shared" si="19"/>
        <v>66.195500277951055</v>
      </c>
      <c r="AB66" s="4">
        <f t="shared" si="19"/>
        <v>66.690165293905281</v>
      </c>
      <c r="AC66" s="4">
        <f t="shared" si="19"/>
        <v>66.456751956480289</v>
      </c>
      <c r="AD66" s="4">
        <f t="shared" si="19"/>
        <v>65.84571308827789</v>
      </c>
      <c r="AE66" s="4">
        <f t="shared" si="19"/>
        <v>66.963897676446877</v>
      </c>
      <c r="AF66" s="4">
        <f t="shared" si="19"/>
        <v>66.937783813796472</v>
      </c>
      <c r="AG66" s="4">
        <f t="shared" si="19"/>
        <v>66.305803463498762</v>
      </c>
      <c r="AH66" s="4">
        <f t="shared" si="19"/>
        <v>61.655814527914771</v>
      </c>
      <c r="AJ66" s="4">
        <f t="shared" si="20"/>
        <v>5.2752007958919336</v>
      </c>
      <c r="AK66" s="4">
        <f t="shared" si="20"/>
        <v>2.628002364637716</v>
      </c>
      <c r="AL66" s="4">
        <f t="shared" si="20"/>
        <v>2.484598798502816</v>
      </c>
      <c r="AM66" s="4">
        <f t="shared" si="20"/>
        <v>4.2621892476454306</v>
      </c>
      <c r="AN66" s="4">
        <f t="shared" si="20"/>
        <v>3.8962343603155389</v>
      </c>
      <c r="AO66" s="4">
        <f t="shared" si="20"/>
        <v>8.2359530128006426</v>
      </c>
      <c r="AP66" s="4">
        <f t="shared" si="20"/>
        <v>5.8033512427971914</v>
      </c>
      <c r="AQ66" s="4">
        <f t="shared" si="20"/>
        <v>6.1124997220489519</v>
      </c>
      <c r="AR66" s="4">
        <f t="shared" si="20"/>
        <v>6.2718347060947224</v>
      </c>
      <c r="AS66" s="4">
        <f t="shared" si="20"/>
        <v>4.5622480435197161</v>
      </c>
      <c r="AT66" s="4">
        <f t="shared" si="20"/>
        <v>2.3082869117221065</v>
      </c>
      <c r="AU66" s="4">
        <f t="shared" si="20"/>
        <v>4.5741023235531202</v>
      </c>
      <c r="AV66" s="4">
        <f t="shared" si="20"/>
        <v>3.5622161862035284</v>
      </c>
      <c r="AW66" s="4">
        <f t="shared" si="20"/>
        <v>1.2131965365012434</v>
      </c>
      <c r="AX66" s="4">
        <f t="shared" si="20"/>
        <v>2.2861854720852293</v>
      </c>
      <c r="AZ66" s="2">
        <f t="shared" si="21"/>
        <v>37.499052846462071</v>
      </c>
      <c r="BA66" s="2">
        <f t="shared" si="21"/>
        <v>44.013456711846878</v>
      </c>
      <c r="BB66" s="2">
        <f t="shared" si="21"/>
        <v>49.720259355399172</v>
      </c>
      <c r="BC66" s="2">
        <f t="shared" si="21"/>
        <v>54.561265185895543</v>
      </c>
      <c r="BD66" s="2">
        <f t="shared" si="21"/>
        <v>58.539995799310454</v>
      </c>
      <c r="BE66" s="2">
        <f t="shared" si="21"/>
        <v>61.03380838196653</v>
      </c>
      <c r="BF66" s="2">
        <f t="shared" si="21"/>
        <v>63.248978983139075</v>
      </c>
      <c r="BG66" s="2">
        <f t="shared" si="21"/>
        <v>65.991351661997243</v>
      </c>
      <c r="BH66" s="2">
        <f t="shared" si="21"/>
        <v>66.501563608150391</v>
      </c>
      <c r="BI66" s="2">
        <f t="shared" si="21"/>
        <v>66.39101250129012</v>
      </c>
      <c r="BJ66" s="2">
        <f t="shared" si="21"/>
        <v>65.830147007694919</v>
      </c>
      <c r="BK66" s="2">
        <f t="shared" si="21"/>
        <v>66.95305310668013</v>
      </c>
      <c r="BL66" s="2">
        <f t="shared" si="21"/>
        <v>66.92928412732293</v>
      </c>
      <c r="BM66" s="2">
        <f t="shared" si="21"/>
        <v>66.304259295013722</v>
      </c>
      <c r="BN66" s="2">
        <f t="shared" si="21"/>
        <v>61.652645811014068</v>
      </c>
      <c r="BP66" s="2" t="str">
        <f t="shared" si="22"/>
        <v/>
      </c>
      <c r="BQ66" s="2">
        <f t="shared" si="22"/>
        <v>46.704000000000001</v>
      </c>
      <c r="BR66" s="2">
        <f t="shared" si="22"/>
        <v>52.25</v>
      </c>
      <c r="BS66" s="2">
        <f t="shared" si="22"/>
        <v>58.845999999999997</v>
      </c>
      <c r="BT66" s="2">
        <f t="shared" si="22"/>
        <v>62.518999999999998</v>
      </c>
      <c r="BU66" s="2">
        <f t="shared" si="22"/>
        <v>70.096000000000004</v>
      </c>
      <c r="BV66" s="2">
        <f t="shared" si="22"/>
        <v>69.385000000000005</v>
      </c>
      <c r="BW66" s="2">
        <f t="shared" si="22"/>
        <v>72.308000000000007</v>
      </c>
      <c r="BX66" s="2">
        <f t="shared" si="22"/>
        <v>72.962000000000003</v>
      </c>
      <c r="BY66" s="2">
        <f t="shared" si="22"/>
        <v>71.019000000000005</v>
      </c>
      <c r="BZ66" s="2">
        <f t="shared" si="22"/>
        <v>68.153999999999996</v>
      </c>
      <c r="CA66" s="2">
        <f t="shared" si="22"/>
        <v>71.537999999999997</v>
      </c>
      <c r="CB66" s="2">
        <f t="shared" si="22"/>
        <v>70.5</v>
      </c>
      <c r="CC66" s="2">
        <f t="shared" si="22"/>
        <v>67.519000000000005</v>
      </c>
      <c r="CD66" s="2">
        <f t="shared" si="22"/>
        <v>63.942</v>
      </c>
      <c r="CF66" s="2" t="str">
        <f t="shared" si="23"/>
        <v/>
      </c>
      <c r="CG66" s="2" t="str">
        <f t="shared" si="23"/>
        <v/>
      </c>
      <c r="CH66" s="2" t="str">
        <f t="shared" si="23"/>
        <v/>
      </c>
      <c r="CI66" s="2" t="str">
        <f t="shared" si="23"/>
        <v/>
      </c>
      <c r="CJ66" s="2" t="str">
        <f t="shared" si="23"/>
        <v/>
      </c>
      <c r="CK66" s="2" t="str">
        <f t="shared" si="23"/>
        <v/>
      </c>
      <c r="CL66" s="2" t="str">
        <f t="shared" si="23"/>
        <v/>
      </c>
      <c r="CM66" s="2" t="str">
        <f t="shared" si="23"/>
        <v/>
      </c>
      <c r="CN66" s="2" t="str">
        <f t="shared" si="23"/>
        <v/>
      </c>
      <c r="CO66" s="2" t="str">
        <f t="shared" si="23"/>
        <v/>
      </c>
      <c r="CP66" s="2" t="str">
        <f t="shared" si="23"/>
        <v/>
      </c>
      <c r="CQ66" s="2" t="str">
        <f t="shared" si="23"/>
        <v/>
      </c>
      <c r="CR66" s="2" t="str">
        <f t="shared" si="23"/>
        <v/>
      </c>
      <c r="CS66" s="2" t="str">
        <f t="shared" si="23"/>
        <v/>
      </c>
      <c r="CT66" s="2" t="str">
        <f t="shared" si="23"/>
        <v/>
      </c>
      <c r="CV66" s="2">
        <f t="shared" si="24"/>
        <v>37.527389986354578</v>
      </c>
      <c r="CW66" s="2">
        <f t="shared" si="24"/>
        <v>44.016558782963052</v>
      </c>
      <c r="CX66" s="2">
        <f t="shared" si="24"/>
        <v>49.7135016876843</v>
      </c>
      <c r="CY66" s="2">
        <f t="shared" si="24"/>
        <v>54.55934976174904</v>
      </c>
      <c r="CZ66" s="2">
        <f t="shared" si="24"/>
        <v>58.535027296314418</v>
      </c>
      <c r="DA66" s="2">
        <f t="shared" si="24"/>
        <v>61.022246981957785</v>
      </c>
      <c r="DB66" s="2">
        <f t="shared" si="24"/>
        <v>63.227382552767466</v>
      </c>
      <c r="DC66" s="2">
        <f t="shared" si="24"/>
        <v>65.970430048284129</v>
      </c>
      <c r="DD66" s="2">
        <f t="shared" si="24"/>
        <v>66.471853033750889</v>
      </c>
      <c r="DE66" s="2">
        <f t="shared" si="24"/>
        <v>66.368940482532921</v>
      </c>
      <c r="DF66" s="2">
        <f t="shared" si="24"/>
        <v>65.826721659146813</v>
      </c>
      <c r="DG66" s="2">
        <f t="shared" si="24"/>
        <v>66.952453192274575</v>
      </c>
      <c r="DH66" s="2">
        <f t="shared" si="24"/>
        <v>66.936790596548434</v>
      </c>
      <c r="DI66" s="2">
        <f t="shared" si="24"/>
        <v>66.305626516431218</v>
      </c>
      <c r="DJ66" s="2">
        <f t="shared" si="24"/>
        <v>61.654730669139411</v>
      </c>
      <c r="DL66" s="2">
        <f t="shared" si="25"/>
        <v>34.947966883788304</v>
      </c>
      <c r="DM66" s="2">
        <f t="shared" si="25"/>
        <v>43.344587609134273</v>
      </c>
      <c r="DN66" s="2">
        <f t="shared" si="25"/>
        <v>51.016756700185709</v>
      </c>
      <c r="DO66" s="2">
        <f t="shared" si="25"/>
        <v>54.910888771218197</v>
      </c>
      <c r="DP66" s="2">
        <f t="shared" si="25"/>
        <v>59.345301461527434</v>
      </c>
      <c r="DQ66" s="2">
        <f t="shared" si="25"/>
        <v>62.621910757722574</v>
      </c>
      <c r="DR66" s="2">
        <f t="shared" si="25"/>
        <v>66.23525332875829</v>
      </c>
      <c r="DS66" s="2">
        <f t="shared" si="25"/>
        <v>69.012567907898614</v>
      </c>
      <c r="DT66" s="2">
        <f t="shared" si="25"/>
        <v>70.829026751901708</v>
      </c>
      <c r="DU66" s="2">
        <f t="shared" si="25"/>
        <v>69.895534082302461</v>
      </c>
      <c r="DV66" s="2">
        <f t="shared" si="25"/>
        <v>66.424840478396376</v>
      </c>
      <c r="DW66" s="2">
        <f t="shared" si="25"/>
        <v>67.066011753298966</v>
      </c>
      <c r="DX66" s="2">
        <f t="shared" si="25"/>
        <v>65.476244895941477</v>
      </c>
      <c r="DY66" s="2">
        <f t="shared" si="25"/>
        <v>66.027102178384681</v>
      </c>
      <c r="DZ66" s="2">
        <f t="shared" si="25"/>
        <v>61.214829732065688</v>
      </c>
      <c r="EB66" s="2">
        <f t="shared" si="26"/>
        <v>1.0985844030130329E-2</v>
      </c>
      <c r="EC66" s="2">
        <f t="shared" si="26"/>
        <v>4.6163752806583185E-3</v>
      </c>
      <c r="ED66" s="2">
        <f t="shared" si="26"/>
        <v>5.185222884274884E-3</v>
      </c>
      <c r="EE66" s="2">
        <f t="shared" si="26"/>
        <v>5.4486816396328141E-3</v>
      </c>
      <c r="EF66" s="2">
        <f t="shared" si="26"/>
        <v>6.1318788249030568E-3</v>
      </c>
      <c r="EG66" s="2">
        <f t="shared" si="26"/>
        <v>7.2273937710561559E-3</v>
      </c>
      <c r="EH66" s="2">
        <f t="shared" si="26"/>
        <v>7.1799728046813551E-3</v>
      </c>
      <c r="EI66" s="2">
        <f t="shared" si="26"/>
        <v>6.8772733776611876E-3</v>
      </c>
      <c r="EJ66" s="2">
        <f t="shared" si="26"/>
        <v>6.8187720576142075E-3</v>
      </c>
      <c r="EK66" s="2">
        <f t="shared" si="26"/>
        <v>6.2587361239023311E-3</v>
      </c>
      <c r="EL66" s="2">
        <f t="shared" si="26"/>
        <v>5.7268697085992607E-3</v>
      </c>
      <c r="EM66" s="2">
        <f t="shared" si="26"/>
        <v>5.282863750033554E-3</v>
      </c>
      <c r="EN66" s="2">
        <f t="shared" si="26"/>
        <v>5.1394963008571442E-3</v>
      </c>
      <c r="EO66" s="2">
        <f t="shared" si="26"/>
        <v>4.9088041177559544E-3</v>
      </c>
      <c r="EP66" s="2">
        <f t="shared" si="26"/>
        <v>4.7393809597492172E-3</v>
      </c>
    </row>
    <row r="67" spans="2:146" x14ac:dyDescent="0.25">
      <c r="B67" s="2">
        <v>45</v>
      </c>
      <c r="C67" s="49">
        <v>43.203699999999998</v>
      </c>
      <c r="D67" s="49">
        <v>48.87</v>
      </c>
      <c r="E67" s="49">
        <v>52.731000000000002</v>
      </c>
      <c r="F67" s="49">
        <v>58.673000000000002</v>
      </c>
      <c r="G67" s="49">
        <v>64.962000000000003</v>
      </c>
      <c r="H67" s="49">
        <v>73.691999999999993</v>
      </c>
      <c r="I67" s="49">
        <v>71.635000000000005</v>
      </c>
      <c r="J67" s="49">
        <v>73</v>
      </c>
      <c r="K67" s="49">
        <v>73.269000000000005</v>
      </c>
      <c r="L67" s="49">
        <v>72.385000000000005</v>
      </c>
      <c r="M67" s="49">
        <v>68.808000000000007</v>
      </c>
      <c r="N67" s="49">
        <v>71.269000000000005</v>
      </c>
      <c r="O67" s="49">
        <v>71.076999999999998</v>
      </c>
      <c r="P67" s="49">
        <v>69.480999999999995</v>
      </c>
      <c r="Q67" s="49">
        <v>65.5</v>
      </c>
      <c r="T67" s="4">
        <f t="shared" si="19"/>
        <v>39.1812876171429</v>
      </c>
      <c r="U67" s="4">
        <f t="shared" si="19"/>
        <v>44.108584242088192</v>
      </c>
      <c r="V67" s="4">
        <f t="shared" si="19"/>
        <v>49.777367068554994</v>
      </c>
      <c r="W67" s="4">
        <f t="shared" si="19"/>
        <v>54.551729855969988</v>
      </c>
      <c r="X67" s="4">
        <f t="shared" si="19"/>
        <v>58.66634329260944</v>
      </c>
      <c r="Y67" s="4">
        <f t="shared" si="19"/>
        <v>62.631068898681562</v>
      </c>
      <c r="Z67" s="4">
        <f t="shared" si="19"/>
        <v>63.926245158863765</v>
      </c>
      <c r="AA67" s="4">
        <f t="shared" si="19"/>
        <v>66.384860397296478</v>
      </c>
      <c r="AB67" s="4">
        <f t="shared" si="19"/>
        <v>66.854892952533675</v>
      </c>
      <c r="AC67" s="4">
        <f t="shared" si="19"/>
        <v>66.487028773499162</v>
      </c>
      <c r="AD67" s="4">
        <f t="shared" si="19"/>
        <v>65.791274899255683</v>
      </c>
      <c r="AE67" s="4">
        <f t="shared" si="19"/>
        <v>66.886108706103286</v>
      </c>
      <c r="AF67" s="4">
        <f t="shared" si="19"/>
        <v>66.832556705957927</v>
      </c>
      <c r="AG67" s="4">
        <f t="shared" si="19"/>
        <v>66.207851550476775</v>
      </c>
      <c r="AH67" s="4">
        <f t="shared" si="19"/>
        <v>61.597010860148792</v>
      </c>
      <c r="AJ67" s="4">
        <f t="shared" si="20"/>
        <v>4.0224123828570981</v>
      </c>
      <c r="AK67" s="4">
        <f t="shared" si="20"/>
        <v>4.7614157579118057</v>
      </c>
      <c r="AL67" s="4">
        <f t="shared" si="20"/>
        <v>2.9536329314450072</v>
      </c>
      <c r="AM67" s="4">
        <f t="shared" si="20"/>
        <v>4.1212701440300137</v>
      </c>
      <c r="AN67" s="4">
        <f t="shared" si="20"/>
        <v>6.2956567073905632</v>
      </c>
      <c r="AO67" s="4">
        <f t="shared" si="20"/>
        <v>11.060931101318431</v>
      </c>
      <c r="AP67" s="4">
        <f t="shared" si="20"/>
        <v>7.7087548411362405</v>
      </c>
      <c r="AQ67" s="4">
        <f t="shared" si="20"/>
        <v>6.6151396027035219</v>
      </c>
      <c r="AR67" s="4">
        <f t="shared" si="20"/>
        <v>6.4141070474663309</v>
      </c>
      <c r="AS67" s="4">
        <f t="shared" si="20"/>
        <v>5.897971226500843</v>
      </c>
      <c r="AT67" s="4">
        <f t="shared" si="20"/>
        <v>3.0167251007443241</v>
      </c>
      <c r="AU67" s="4">
        <f t="shared" si="20"/>
        <v>4.3828912938967193</v>
      </c>
      <c r="AV67" s="4">
        <f t="shared" si="20"/>
        <v>4.2444432940420711</v>
      </c>
      <c r="AW67" s="4">
        <f t="shared" si="20"/>
        <v>3.2731484495232195</v>
      </c>
      <c r="AX67" s="4">
        <f t="shared" si="20"/>
        <v>3.9029891398512078</v>
      </c>
      <c r="AZ67" s="2">
        <f t="shared" si="21"/>
        <v>37.493610043969099</v>
      </c>
      <c r="BA67" s="2">
        <f t="shared" si="21"/>
        <v>43.980755162490951</v>
      </c>
      <c r="BB67" s="2">
        <f t="shared" si="21"/>
        <v>49.673369323607261</v>
      </c>
      <c r="BC67" s="2">
        <f t="shared" si="21"/>
        <v>54.493101524993435</v>
      </c>
      <c r="BD67" s="2">
        <f t="shared" si="21"/>
        <v>58.464330211939973</v>
      </c>
      <c r="BE67" s="2">
        <f t="shared" si="21"/>
        <v>60.967679739029734</v>
      </c>
      <c r="BF67" s="2">
        <f t="shared" si="21"/>
        <v>63.181727748002821</v>
      </c>
      <c r="BG67" s="2">
        <f t="shared" si="21"/>
        <v>65.913386150810354</v>
      </c>
      <c r="BH67" s="2">
        <f t="shared" si="21"/>
        <v>66.424576609781582</v>
      </c>
      <c r="BI67" s="2">
        <f t="shared" si="21"/>
        <v>66.327786116491453</v>
      </c>
      <c r="BJ67" s="2">
        <f t="shared" si="21"/>
        <v>65.749700950205821</v>
      </c>
      <c r="BK67" s="2">
        <f t="shared" si="21"/>
        <v>66.85735482419156</v>
      </c>
      <c r="BL67" s="2">
        <f t="shared" si="21"/>
        <v>66.81079586655764</v>
      </c>
      <c r="BM67" s="2">
        <f t="shared" si="21"/>
        <v>66.203530481052951</v>
      </c>
      <c r="BN67" s="2">
        <f t="shared" si="21"/>
        <v>61.588977201909913</v>
      </c>
      <c r="BP67" s="2" t="str">
        <f t="shared" si="22"/>
        <v/>
      </c>
      <c r="BQ67" s="2">
        <f t="shared" si="22"/>
        <v>48.87</v>
      </c>
      <c r="BR67" s="2">
        <f t="shared" si="22"/>
        <v>52.731000000000002</v>
      </c>
      <c r="BS67" s="2">
        <f t="shared" si="22"/>
        <v>58.673000000000002</v>
      </c>
      <c r="BT67" s="2">
        <f t="shared" si="22"/>
        <v>64.962000000000003</v>
      </c>
      <c r="BU67" s="2" t="str">
        <f t="shared" si="22"/>
        <v/>
      </c>
      <c r="BV67" s="2">
        <f t="shared" si="22"/>
        <v>71.635000000000005</v>
      </c>
      <c r="BW67" s="2">
        <f t="shared" si="22"/>
        <v>73</v>
      </c>
      <c r="BX67" s="2">
        <f t="shared" si="22"/>
        <v>73.269000000000005</v>
      </c>
      <c r="BY67" s="2">
        <f t="shared" si="22"/>
        <v>72.385000000000005</v>
      </c>
      <c r="BZ67" s="2">
        <f t="shared" si="22"/>
        <v>68.808000000000007</v>
      </c>
      <c r="CA67" s="2">
        <f t="shared" si="22"/>
        <v>71.269000000000005</v>
      </c>
      <c r="CB67" s="2">
        <f t="shared" si="22"/>
        <v>71.076999999999998</v>
      </c>
      <c r="CC67" s="2">
        <f t="shared" si="22"/>
        <v>69.480999999999995</v>
      </c>
      <c r="CD67" s="2">
        <f t="shared" si="22"/>
        <v>65.5</v>
      </c>
      <c r="CF67" s="2" t="str">
        <f t="shared" si="23"/>
        <v/>
      </c>
      <c r="CG67" s="2" t="str">
        <f t="shared" si="23"/>
        <v/>
      </c>
      <c r="CH67" s="2" t="str">
        <f t="shared" si="23"/>
        <v/>
      </c>
      <c r="CI67" s="2" t="str">
        <f t="shared" si="23"/>
        <v/>
      </c>
      <c r="CJ67" s="2" t="str">
        <f t="shared" si="23"/>
        <v/>
      </c>
      <c r="CK67" s="2" t="str">
        <f t="shared" si="23"/>
        <v/>
      </c>
      <c r="CL67" s="2" t="str">
        <f t="shared" si="23"/>
        <v/>
      </c>
      <c r="CM67" s="2" t="str">
        <f t="shared" si="23"/>
        <v/>
      </c>
      <c r="CN67" s="2" t="str">
        <f t="shared" si="23"/>
        <v/>
      </c>
      <c r="CO67" s="2" t="str">
        <f t="shared" si="23"/>
        <v/>
      </c>
      <c r="CP67" s="2" t="str">
        <f t="shared" si="23"/>
        <v/>
      </c>
      <c r="CQ67" s="2" t="str">
        <f t="shared" si="23"/>
        <v/>
      </c>
      <c r="CR67" s="2" t="str">
        <f t="shared" si="23"/>
        <v/>
      </c>
      <c r="CS67" s="2" t="str">
        <f t="shared" si="23"/>
        <v/>
      </c>
      <c r="CT67" s="2" t="str">
        <f t="shared" si="23"/>
        <v/>
      </c>
      <c r="CV67" s="2">
        <f t="shared" si="24"/>
        <v>37.52498592932907</v>
      </c>
      <c r="CW67" s="2">
        <f t="shared" si="24"/>
        <v>43.984279689774894</v>
      </c>
      <c r="CX67" s="2">
        <f t="shared" si="24"/>
        <v>49.666180324989021</v>
      </c>
      <c r="CY67" s="2">
        <f t="shared" si="24"/>
        <v>54.491118821825651</v>
      </c>
      <c r="CZ67" s="2">
        <f t="shared" si="24"/>
        <v>58.459055783586059</v>
      </c>
      <c r="DA67" s="2">
        <f t="shared" si="24"/>
        <v>60.955304166298021</v>
      </c>
      <c r="DB67" s="2">
        <f t="shared" si="24"/>
        <v>63.158483716822182</v>
      </c>
      <c r="DC67" s="2">
        <f t="shared" si="24"/>
        <v>65.890892762202128</v>
      </c>
      <c r="DD67" s="2">
        <f t="shared" si="24"/>
        <v>66.392584882286656</v>
      </c>
      <c r="DE67" s="2">
        <f t="shared" si="24"/>
        <v>66.304175584138818</v>
      </c>
      <c r="DF67" s="2">
        <f t="shared" si="24"/>
        <v>65.746173917577849</v>
      </c>
      <c r="DG67" s="2">
        <f t="shared" si="24"/>
        <v>66.856902309632176</v>
      </c>
      <c r="DH67" s="2">
        <f t="shared" si="24"/>
        <v>66.819145977714356</v>
      </c>
      <c r="DI67" s="2">
        <f t="shared" si="24"/>
        <v>66.205282094594608</v>
      </c>
      <c r="DJ67" s="2">
        <f t="shared" si="24"/>
        <v>61.591551882982856</v>
      </c>
      <c r="DL67" s="2">
        <f t="shared" si="25"/>
        <v>34.917496099764215</v>
      </c>
      <c r="DM67" s="2">
        <f t="shared" si="25"/>
        <v>43.28766415869962</v>
      </c>
      <c r="DN67" s="2">
        <f t="shared" si="25"/>
        <v>50.931260870915452</v>
      </c>
      <c r="DO67" s="2">
        <f t="shared" si="25"/>
        <v>54.823161957618566</v>
      </c>
      <c r="DP67" s="2">
        <f t="shared" si="25"/>
        <v>59.243999799398189</v>
      </c>
      <c r="DQ67" s="2">
        <f t="shared" si="25"/>
        <v>62.518042666359513</v>
      </c>
      <c r="DR67" s="2">
        <f t="shared" si="25"/>
        <v>66.113020399367301</v>
      </c>
      <c r="DS67" s="2">
        <f t="shared" si="25"/>
        <v>68.87577127735841</v>
      </c>
      <c r="DT67" s="2">
        <f t="shared" si="25"/>
        <v>70.674293719603838</v>
      </c>
      <c r="DU67" s="2">
        <f t="shared" si="25"/>
        <v>69.746733848993216</v>
      </c>
      <c r="DV67" s="2">
        <f t="shared" si="25"/>
        <v>66.308168415733178</v>
      </c>
      <c r="DW67" s="2">
        <f t="shared" si="25"/>
        <v>66.93506229011966</v>
      </c>
      <c r="DX67" s="2">
        <f t="shared" si="25"/>
        <v>65.336672302140499</v>
      </c>
      <c r="DY67" s="2">
        <f t="shared" si="25"/>
        <v>65.879694220713247</v>
      </c>
      <c r="DZ67" s="2">
        <f t="shared" si="25"/>
        <v>61.095873070749477</v>
      </c>
      <c r="EB67" s="2">
        <f t="shared" si="26"/>
        <v>1.2032984751931684E-2</v>
      </c>
      <c r="EC67" s="2">
        <f t="shared" si="26"/>
        <v>5.0595014419312157E-3</v>
      </c>
      <c r="ED67" s="2">
        <f t="shared" si="26"/>
        <v>5.6826410313465386E-3</v>
      </c>
      <c r="EE67" s="2">
        <f t="shared" si="26"/>
        <v>5.9712216698904787E-3</v>
      </c>
      <c r="EF67" s="2">
        <f t="shared" si="26"/>
        <v>6.7194962286000028E-3</v>
      </c>
      <c r="EG67" s="2">
        <f t="shared" si="26"/>
        <v>7.9191577677431551E-3</v>
      </c>
      <c r="EH67" s="2">
        <f t="shared" si="26"/>
        <v>7.867233911144602E-3</v>
      </c>
      <c r="EI67" s="2">
        <f t="shared" si="26"/>
        <v>7.5357802650936915E-3</v>
      </c>
      <c r="EJ67" s="2">
        <f t="shared" si="26"/>
        <v>7.4717195191112886E-3</v>
      </c>
      <c r="EK67" s="2">
        <f t="shared" si="26"/>
        <v>6.8584263609059821E-3</v>
      </c>
      <c r="EL67" s="2">
        <f t="shared" si="26"/>
        <v>6.2759202083797917E-3</v>
      </c>
      <c r="EM67" s="2">
        <f t="shared" si="26"/>
        <v>5.7895940680571002E-3</v>
      </c>
      <c r="EN67" s="2">
        <f t="shared" si="26"/>
        <v>5.6325527355359627E-3</v>
      </c>
      <c r="EO67" s="2">
        <f t="shared" si="26"/>
        <v>5.3798488278435181E-3</v>
      </c>
      <c r="EP67" s="2">
        <f t="shared" si="26"/>
        <v>5.1942528294429196E-3</v>
      </c>
    </row>
    <row r="68" spans="2:146" x14ac:dyDescent="0.25">
      <c r="B68" s="2">
        <v>46</v>
      </c>
      <c r="C68" s="49">
        <v>45.851900000000001</v>
      </c>
      <c r="D68" s="49">
        <v>48.63</v>
      </c>
      <c r="E68" s="49">
        <v>54.826999999999998</v>
      </c>
      <c r="F68" s="49">
        <v>59.154000000000003</v>
      </c>
      <c r="G68" s="49">
        <v>67.191999999999993</v>
      </c>
      <c r="H68" s="49">
        <v>74.558000000000007</v>
      </c>
      <c r="I68" s="49">
        <v>73.635000000000005</v>
      </c>
      <c r="J68" s="49">
        <v>75.037999999999997</v>
      </c>
      <c r="K68" s="49">
        <v>74.691999999999993</v>
      </c>
      <c r="L68" s="49">
        <v>72.826999999999998</v>
      </c>
      <c r="M68" s="49">
        <v>70.076999999999998</v>
      </c>
      <c r="N68" s="49">
        <v>72.980999999999995</v>
      </c>
      <c r="O68" s="49">
        <v>72.346000000000004</v>
      </c>
      <c r="P68" s="49">
        <v>70.058000000000007</v>
      </c>
      <c r="Q68" s="49">
        <v>65.673000000000002</v>
      </c>
      <c r="T68" s="4">
        <f t="shared" si="19"/>
        <v>40.278308400942933</v>
      </c>
      <c r="U68" s="4">
        <f t="shared" si="19"/>
        <v>44.199849381342105</v>
      </c>
      <c r="V68" s="4">
        <f t="shared" si="19"/>
        <v>49.855085217093659</v>
      </c>
      <c r="W68" s="4">
        <f t="shared" si="19"/>
        <v>54.569053921714385</v>
      </c>
      <c r="X68" s="4">
        <f t="shared" si="19"/>
        <v>58.854136311472296</v>
      </c>
      <c r="Y68" s="4">
        <f t="shared" si="19"/>
        <v>64.080807135486822</v>
      </c>
      <c r="Z68" s="4">
        <f t="shared" si="19"/>
        <v>64.687294528571215</v>
      </c>
      <c r="AA68" s="4">
        <f t="shared" si="19"/>
        <v>66.863731324620161</v>
      </c>
      <c r="AB68" s="4">
        <f t="shared" si="19"/>
        <v>67.277315513920328</v>
      </c>
      <c r="AC68" s="4">
        <f t="shared" si="19"/>
        <v>66.630163000110741</v>
      </c>
      <c r="AD68" s="4">
        <f t="shared" si="19"/>
        <v>65.774274278135877</v>
      </c>
      <c r="AE68" s="4">
        <f t="shared" si="19"/>
        <v>66.833958563700008</v>
      </c>
      <c r="AF68" s="4">
        <f t="shared" si="19"/>
        <v>66.745331552556436</v>
      </c>
      <c r="AG68" s="4">
        <f t="shared" si="19"/>
        <v>66.114258159131779</v>
      </c>
      <c r="AH68" s="4">
        <f t="shared" si="19"/>
        <v>61.544752229064493</v>
      </c>
      <c r="AJ68" s="4">
        <f t="shared" si="20"/>
        <v>5.5735915990570675</v>
      </c>
      <c r="AK68" s="4">
        <f t="shared" si="20"/>
        <v>4.4301506186578976</v>
      </c>
      <c r="AL68" s="4">
        <f t="shared" si="20"/>
        <v>4.9719147829063388</v>
      </c>
      <c r="AM68" s="4">
        <f t="shared" si="20"/>
        <v>4.5849460782856184</v>
      </c>
      <c r="AN68" s="4">
        <f t="shared" si="20"/>
        <v>8.3378636885276975</v>
      </c>
      <c r="AO68" s="4">
        <f t="shared" si="20"/>
        <v>10.477192864513185</v>
      </c>
      <c r="AP68" s="4">
        <f t="shared" si="20"/>
        <v>8.9477054714287902</v>
      </c>
      <c r="AQ68" s="4">
        <f t="shared" si="20"/>
        <v>8.1742686753798353</v>
      </c>
      <c r="AR68" s="4">
        <f t="shared" si="20"/>
        <v>7.4146844860796648</v>
      </c>
      <c r="AS68" s="4">
        <f t="shared" si="20"/>
        <v>6.196836999889257</v>
      </c>
      <c r="AT68" s="4">
        <f t="shared" si="20"/>
        <v>4.3027257218641211</v>
      </c>
      <c r="AU68" s="4">
        <f t="shared" si="20"/>
        <v>6.1470414362999861</v>
      </c>
      <c r="AV68" s="4">
        <f t="shared" si="20"/>
        <v>5.6006684474435673</v>
      </c>
      <c r="AW68" s="4">
        <f t="shared" si="20"/>
        <v>3.9437418408682277</v>
      </c>
      <c r="AX68" s="4">
        <f t="shared" si="20"/>
        <v>4.1282477709355092</v>
      </c>
      <c r="AZ68" s="2">
        <f t="shared" si="21"/>
        <v>37.487848910593272</v>
      </c>
      <c r="BA68" s="2">
        <f t="shared" si="21"/>
        <v>43.948001263618984</v>
      </c>
      <c r="BB68" s="2">
        <f t="shared" si="21"/>
        <v>49.626499492624781</v>
      </c>
      <c r="BC68" s="2">
        <f t="shared" si="21"/>
        <v>54.424933048875623</v>
      </c>
      <c r="BD68" s="2">
        <f t="shared" si="21"/>
        <v>58.38867731366372</v>
      </c>
      <c r="BE68" s="2">
        <f t="shared" si="21"/>
        <v>60.901600152557059</v>
      </c>
      <c r="BF68" s="2">
        <f t="shared" si="21"/>
        <v>63.114592399889013</v>
      </c>
      <c r="BG68" s="2">
        <f t="shared" si="21"/>
        <v>65.835528288136672</v>
      </c>
      <c r="BH68" s="2">
        <f t="shared" si="21"/>
        <v>66.347751887730681</v>
      </c>
      <c r="BI68" s="2">
        <f t="shared" si="21"/>
        <v>66.264650463415833</v>
      </c>
      <c r="BJ68" s="2">
        <f t="shared" si="21"/>
        <v>65.669242714354212</v>
      </c>
      <c r="BK68" s="2">
        <f t="shared" si="21"/>
        <v>66.761622731812395</v>
      </c>
      <c r="BL68" s="2">
        <f t="shared" si="21"/>
        <v>66.692215263754463</v>
      </c>
      <c r="BM68" s="2">
        <f t="shared" si="21"/>
        <v>66.102740584597186</v>
      </c>
      <c r="BN68" s="2">
        <f t="shared" si="21"/>
        <v>61.525233911842292</v>
      </c>
      <c r="BP68" s="2" t="str">
        <f t="shared" si="22"/>
        <v/>
      </c>
      <c r="BQ68" s="2">
        <f t="shared" si="22"/>
        <v>48.63</v>
      </c>
      <c r="BR68" s="2">
        <f t="shared" si="22"/>
        <v>54.826999999999998</v>
      </c>
      <c r="BS68" s="2">
        <f t="shared" si="22"/>
        <v>59.154000000000003</v>
      </c>
      <c r="BT68" s="2">
        <f t="shared" si="22"/>
        <v>67.191999999999993</v>
      </c>
      <c r="BU68" s="2" t="str">
        <f t="shared" si="22"/>
        <v/>
      </c>
      <c r="BV68" s="2" t="str">
        <f t="shared" si="22"/>
        <v/>
      </c>
      <c r="BW68" s="2">
        <f t="shared" si="22"/>
        <v>75.037999999999997</v>
      </c>
      <c r="BX68" s="2">
        <f t="shared" si="22"/>
        <v>74.691999999999993</v>
      </c>
      <c r="BY68" s="2">
        <f t="shared" si="22"/>
        <v>72.826999999999998</v>
      </c>
      <c r="BZ68" s="2">
        <f t="shared" si="22"/>
        <v>70.076999999999998</v>
      </c>
      <c r="CA68" s="2">
        <f t="shared" si="22"/>
        <v>72.980999999999995</v>
      </c>
      <c r="CB68" s="2">
        <f t="shared" si="22"/>
        <v>72.346000000000004</v>
      </c>
      <c r="CC68" s="2">
        <f t="shared" si="22"/>
        <v>70.058000000000007</v>
      </c>
      <c r="CD68" s="2">
        <f t="shared" si="22"/>
        <v>65.673000000000002</v>
      </c>
      <c r="CF68" s="2" t="str">
        <f t="shared" si="23"/>
        <v/>
      </c>
      <c r="CG68" s="2" t="str">
        <f t="shared" si="23"/>
        <v/>
      </c>
      <c r="CH68" s="2" t="str">
        <f t="shared" si="23"/>
        <v/>
      </c>
      <c r="CI68" s="2" t="str">
        <f t="shared" si="23"/>
        <v/>
      </c>
      <c r="CJ68" s="2" t="str">
        <f t="shared" si="23"/>
        <v/>
      </c>
      <c r="CK68" s="2" t="str">
        <f t="shared" si="23"/>
        <v/>
      </c>
      <c r="CL68" s="2" t="str">
        <f t="shared" si="23"/>
        <v/>
      </c>
      <c r="CM68" s="2" t="str">
        <f t="shared" si="23"/>
        <v/>
      </c>
      <c r="CN68" s="2" t="str">
        <f t="shared" si="23"/>
        <v/>
      </c>
      <c r="CO68" s="2" t="str">
        <f t="shared" si="23"/>
        <v/>
      </c>
      <c r="CP68" s="2" t="str">
        <f t="shared" si="23"/>
        <v/>
      </c>
      <c r="CQ68" s="2" t="str">
        <f t="shared" si="23"/>
        <v/>
      </c>
      <c r="CR68" s="2" t="str">
        <f t="shared" si="23"/>
        <v/>
      </c>
      <c r="CS68" s="2" t="str">
        <f t="shared" si="23"/>
        <v/>
      </c>
      <c r="CT68" s="2" t="str">
        <f t="shared" si="23"/>
        <v/>
      </c>
      <c r="CV68" s="2">
        <f t="shared" si="24"/>
        <v>37.522581872303554</v>
      </c>
      <c r="CW68" s="2">
        <f t="shared" si="24"/>
        <v>43.952000596586736</v>
      </c>
      <c r="CX68" s="2">
        <f t="shared" si="24"/>
        <v>49.618858962293743</v>
      </c>
      <c r="CY68" s="2">
        <f t="shared" si="24"/>
        <v>54.42288788190227</v>
      </c>
      <c r="CZ68" s="2">
        <f t="shared" si="24"/>
        <v>58.383084270857708</v>
      </c>
      <c r="DA68" s="2">
        <f t="shared" si="24"/>
        <v>60.888361350638263</v>
      </c>
      <c r="DB68" s="2">
        <f t="shared" si="24"/>
        <v>63.089584880876892</v>
      </c>
      <c r="DC68" s="2">
        <f t="shared" si="24"/>
        <v>65.811355476120141</v>
      </c>
      <c r="DD68" s="2">
        <f t="shared" si="24"/>
        <v>66.313316730822407</v>
      </c>
      <c r="DE68" s="2">
        <f t="shared" si="24"/>
        <v>66.23941068574473</v>
      </c>
      <c r="DF68" s="2">
        <f t="shared" si="24"/>
        <v>65.665626176008885</v>
      </c>
      <c r="DG68" s="2">
        <f t="shared" si="24"/>
        <v>66.761351426989791</v>
      </c>
      <c r="DH68" s="2">
        <f t="shared" si="24"/>
        <v>66.701501358880279</v>
      </c>
      <c r="DI68" s="2">
        <f t="shared" si="24"/>
        <v>66.104937672757998</v>
      </c>
      <c r="DJ68" s="2">
        <f t="shared" si="24"/>
        <v>61.528373096826293</v>
      </c>
      <c r="DL68" s="2">
        <f t="shared" si="25"/>
        <v>34.887025315740132</v>
      </c>
      <c r="DM68" s="2">
        <f t="shared" si="25"/>
        <v>43.230740708264968</v>
      </c>
      <c r="DN68" s="2">
        <f t="shared" si="25"/>
        <v>50.845765041645187</v>
      </c>
      <c r="DO68" s="2">
        <f t="shared" si="25"/>
        <v>54.735435144018943</v>
      </c>
      <c r="DP68" s="2">
        <f t="shared" si="25"/>
        <v>59.142698137268944</v>
      </c>
      <c r="DQ68" s="2">
        <f t="shared" si="25"/>
        <v>62.414174574996451</v>
      </c>
      <c r="DR68" s="2">
        <f t="shared" si="25"/>
        <v>65.990787469976311</v>
      </c>
      <c r="DS68" s="2">
        <f t="shared" si="25"/>
        <v>68.738974646818193</v>
      </c>
      <c r="DT68" s="2">
        <f t="shared" si="25"/>
        <v>70.519560687305969</v>
      </c>
      <c r="DU68" s="2">
        <f t="shared" si="25"/>
        <v>69.597933615683957</v>
      </c>
      <c r="DV68" s="2">
        <f t="shared" si="25"/>
        <v>66.191496353069994</v>
      </c>
      <c r="DW68" s="2">
        <f t="shared" si="25"/>
        <v>66.804112826940354</v>
      </c>
      <c r="DX68" s="2">
        <f t="shared" si="25"/>
        <v>65.197099708339522</v>
      </c>
      <c r="DY68" s="2">
        <f t="shared" si="25"/>
        <v>65.732286263041814</v>
      </c>
      <c r="DZ68" s="2">
        <f t="shared" si="25"/>
        <v>60.976916409433265</v>
      </c>
      <c r="EB68" s="2">
        <f t="shared" si="26"/>
        <v>1.3178606098885647E-2</v>
      </c>
      <c r="EC68" s="2">
        <f t="shared" si="26"/>
        <v>5.5449263608086802E-3</v>
      </c>
      <c r="ED68" s="2">
        <f t="shared" si="26"/>
        <v>6.2274777667408066E-3</v>
      </c>
      <c r="EE68" s="2">
        <f t="shared" si="26"/>
        <v>6.5435446770815715E-3</v>
      </c>
      <c r="EF68" s="2">
        <f t="shared" si="26"/>
        <v>7.3630077771489073E-3</v>
      </c>
      <c r="EG68" s="2">
        <f t="shared" si="26"/>
        <v>8.676554710269839E-3</v>
      </c>
      <c r="EH68" s="2">
        <f t="shared" si="26"/>
        <v>8.6197079466580149E-3</v>
      </c>
      <c r="EI68" s="2">
        <f t="shared" si="26"/>
        <v>8.2568157287905147E-3</v>
      </c>
      <c r="EJ68" s="2">
        <f t="shared" si="26"/>
        <v>8.1866761092618898E-3</v>
      </c>
      <c r="EK68" s="2">
        <f t="shared" si="26"/>
        <v>7.5151422805849587E-3</v>
      </c>
      <c r="EL68" s="2">
        <f t="shared" si="26"/>
        <v>6.8772455695108566E-3</v>
      </c>
      <c r="EM68" s="2">
        <f t="shared" si="26"/>
        <v>6.3446197484796733E-3</v>
      </c>
      <c r="EN68" s="2">
        <f t="shared" si="26"/>
        <v>6.172616948728081E-3</v>
      </c>
      <c r="EO68" s="2">
        <f t="shared" si="26"/>
        <v>5.8958267794858247E-3</v>
      </c>
      <c r="EP68" s="2">
        <f t="shared" si="26"/>
        <v>5.6925322618460485E-3</v>
      </c>
    </row>
    <row r="69" spans="2:146" x14ac:dyDescent="0.25">
      <c r="B69" s="2">
        <v>47</v>
      </c>
      <c r="C69" s="49">
        <v>46.759300000000003</v>
      </c>
      <c r="D69" s="49">
        <v>49.518999999999998</v>
      </c>
      <c r="E69" s="49">
        <v>55.884999999999998</v>
      </c>
      <c r="F69" s="49">
        <v>61.154000000000003</v>
      </c>
      <c r="G69" s="49">
        <v>69.537999999999997</v>
      </c>
      <c r="H69" s="49">
        <v>80.346000000000004</v>
      </c>
      <c r="I69" s="49">
        <v>76.903999999999996</v>
      </c>
      <c r="J69" s="49">
        <v>77.076999999999998</v>
      </c>
      <c r="K69" s="49">
        <v>77.980999999999995</v>
      </c>
      <c r="L69" s="49">
        <v>74.076999999999998</v>
      </c>
      <c r="M69" s="49">
        <v>71.864999999999995</v>
      </c>
      <c r="N69" s="49">
        <v>73.153999999999996</v>
      </c>
      <c r="O69" s="49">
        <v>72.096000000000004</v>
      </c>
      <c r="P69" s="49">
        <v>71.287999999999997</v>
      </c>
      <c r="Q69" s="49">
        <v>66.480999999999995</v>
      </c>
      <c r="T69" s="4">
        <f t="shared" si="19"/>
        <v>41.934354784524949</v>
      </c>
      <c r="U69" s="4">
        <f t="shared" si="19"/>
        <v>44.393479056639158</v>
      </c>
      <c r="V69" s="4">
        <f t="shared" si="19"/>
        <v>50.059002086020968</v>
      </c>
      <c r="W69" s="4">
        <f t="shared" si="19"/>
        <v>54.691661348871669</v>
      </c>
      <c r="X69" s="4">
        <f t="shared" si="19"/>
        <v>59.325496836675299</v>
      </c>
      <c r="Y69" s="4">
        <f t="shared" si="19"/>
        <v>66.604302525446172</v>
      </c>
      <c r="Z69" s="4">
        <f t="shared" si="19"/>
        <v>66.183234213029138</v>
      </c>
      <c r="AA69" s="4">
        <f t="shared" si="19"/>
        <v>67.875214556712905</v>
      </c>
      <c r="AB69" s="4">
        <f t="shared" si="19"/>
        <v>68.172262566615515</v>
      </c>
      <c r="AC69" s="4">
        <f t="shared" si="19"/>
        <v>66.9965858617593</v>
      </c>
      <c r="AD69" s="4">
        <f t="shared" si="19"/>
        <v>65.839769735594942</v>
      </c>
      <c r="AE69" s="4">
        <f t="shared" si="19"/>
        <v>66.838508385614617</v>
      </c>
      <c r="AF69" s="4">
        <f t="shared" si="19"/>
        <v>66.697144052540892</v>
      </c>
      <c r="AG69" s="4">
        <f t="shared" si="19"/>
        <v>66.03112328137118</v>
      </c>
      <c r="AH69" s="4">
        <f t="shared" si="19"/>
        <v>61.506849559130288</v>
      </c>
      <c r="AJ69" s="4">
        <f t="shared" si="20"/>
        <v>4.8249452154750543</v>
      </c>
      <c r="AK69" s="4">
        <f t="shared" si="20"/>
        <v>5.12552094336084</v>
      </c>
      <c r="AL69" s="4">
        <f t="shared" si="20"/>
        <v>5.8259979139790303</v>
      </c>
      <c r="AM69" s="4">
        <f t="shared" si="20"/>
        <v>6.4623386511283343</v>
      </c>
      <c r="AN69" s="4">
        <f t="shared" si="20"/>
        <v>10.212503163324698</v>
      </c>
      <c r="AO69" s="4">
        <f t="shared" si="20"/>
        <v>13.741697474553831</v>
      </c>
      <c r="AP69" s="4">
        <f t="shared" si="20"/>
        <v>10.720765786970858</v>
      </c>
      <c r="AQ69" s="4">
        <f t="shared" si="20"/>
        <v>9.2017854432870934</v>
      </c>
      <c r="AR69" s="4">
        <f t="shared" si="20"/>
        <v>9.8087374333844792</v>
      </c>
      <c r="AS69" s="4">
        <f t="shared" si="20"/>
        <v>7.0804141382406982</v>
      </c>
      <c r="AT69" s="4">
        <f t="shared" si="20"/>
        <v>6.025230264405053</v>
      </c>
      <c r="AU69" s="4">
        <f t="shared" si="20"/>
        <v>6.3154916143853796</v>
      </c>
      <c r="AV69" s="4">
        <f t="shared" si="20"/>
        <v>5.3988559474591113</v>
      </c>
      <c r="AW69" s="4">
        <f t="shared" si="20"/>
        <v>5.256876718628817</v>
      </c>
      <c r="AX69" s="4">
        <f t="shared" si="20"/>
        <v>4.9741504408697068</v>
      </c>
      <c r="AZ69" s="2">
        <f t="shared" si="21"/>
        <v>37.481737189609859</v>
      </c>
      <c r="BA69" s="2">
        <f t="shared" si="21"/>
        <v>43.915188911773683</v>
      </c>
      <c r="BB69" s="2">
        <f t="shared" si="21"/>
        <v>49.579649734149299</v>
      </c>
      <c r="BC69" s="2">
        <f t="shared" si="21"/>
        <v>54.356758216369919</v>
      </c>
      <c r="BD69" s="2">
        <f t="shared" si="21"/>
        <v>58.313036699569807</v>
      </c>
      <c r="BE69" s="2">
        <f t="shared" si="21"/>
        <v>60.835571450980837</v>
      </c>
      <c r="BF69" s="2">
        <f t="shared" si="21"/>
        <v>63.047579801365899</v>
      </c>
      <c r="BG69" s="2">
        <f t="shared" si="21"/>
        <v>65.757784074057142</v>
      </c>
      <c r="BH69" s="2">
        <f t="shared" si="21"/>
        <v>66.271099302705977</v>
      </c>
      <c r="BI69" s="2">
        <f t="shared" si="21"/>
        <v>66.201608636802248</v>
      </c>
      <c r="BJ69" s="2">
        <f t="shared" si="21"/>
        <v>65.588769036683161</v>
      </c>
      <c r="BK69" s="2">
        <f t="shared" si="21"/>
        <v>66.665851734213021</v>
      </c>
      <c r="BL69" s="2">
        <f t="shared" si="21"/>
        <v>66.573532475947374</v>
      </c>
      <c r="BM69" s="2">
        <f t="shared" si="21"/>
        <v>66.001881485085548</v>
      </c>
      <c r="BN69" s="2">
        <f t="shared" si="21"/>
        <v>61.46140619238016</v>
      </c>
      <c r="BP69" s="2" t="str">
        <f t="shared" si="22"/>
        <v/>
      </c>
      <c r="BQ69" s="2">
        <f t="shared" si="22"/>
        <v>49.518999999999998</v>
      </c>
      <c r="BR69" s="2">
        <f t="shared" si="22"/>
        <v>55.884999999999998</v>
      </c>
      <c r="BS69" s="2">
        <f t="shared" si="22"/>
        <v>61.154000000000003</v>
      </c>
      <c r="BT69" s="2">
        <f t="shared" si="22"/>
        <v>69.537999999999997</v>
      </c>
      <c r="BU69" s="2" t="str">
        <f t="shared" si="22"/>
        <v/>
      </c>
      <c r="BV69" s="2" t="str">
        <f t="shared" si="22"/>
        <v/>
      </c>
      <c r="BW69" s="2" t="str">
        <f t="shared" si="22"/>
        <v/>
      </c>
      <c r="BX69" s="2" t="str">
        <f t="shared" si="22"/>
        <v/>
      </c>
      <c r="BY69" s="2">
        <f t="shared" si="22"/>
        <v>74.076999999999998</v>
      </c>
      <c r="BZ69" s="2">
        <f t="shared" si="22"/>
        <v>71.864999999999995</v>
      </c>
      <c r="CA69" s="2">
        <f t="shared" si="22"/>
        <v>73.153999999999996</v>
      </c>
      <c r="CB69" s="2">
        <f t="shared" si="22"/>
        <v>72.096000000000004</v>
      </c>
      <c r="CC69" s="2">
        <f t="shared" si="22"/>
        <v>71.287999999999997</v>
      </c>
      <c r="CD69" s="2">
        <f t="shared" si="22"/>
        <v>66.480999999999995</v>
      </c>
      <c r="CF69" s="2" t="str">
        <f t="shared" si="23"/>
        <v/>
      </c>
      <c r="CG69" s="2" t="str">
        <f t="shared" si="23"/>
        <v/>
      </c>
      <c r="CH69" s="2" t="str">
        <f t="shared" si="23"/>
        <v/>
      </c>
      <c r="CI69" s="2" t="str">
        <f t="shared" si="23"/>
        <v/>
      </c>
      <c r="CJ69" s="2" t="str">
        <f t="shared" si="23"/>
        <v/>
      </c>
      <c r="CK69" s="2" t="str">
        <f t="shared" si="23"/>
        <v/>
      </c>
      <c r="CL69" s="2" t="str">
        <f t="shared" si="23"/>
        <v/>
      </c>
      <c r="CM69" s="2" t="str">
        <f t="shared" si="23"/>
        <v/>
      </c>
      <c r="CN69" s="2" t="str">
        <f t="shared" si="23"/>
        <v/>
      </c>
      <c r="CO69" s="2" t="str">
        <f t="shared" si="23"/>
        <v/>
      </c>
      <c r="CP69" s="2" t="str">
        <f t="shared" si="23"/>
        <v/>
      </c>
      <c r="CQ69" s="2" t="str">
        <f t="shared" si="23"/>
        <v/>
      </c>
      <c r="CR69" s="2" t="str">
        <f t="shared" si="23"/>
        <v/>
      </c>
      <c r="CS69" s="2" t="str">
        <f t="shared" si="23"/>
        <v/>
      </c>
      <c r="CT69" s="2" t="str">
        <f t="shared" si="23"/>
        <v/>
      </c>
      <c r="CV69" s="2">
        <f t="shared" si="24"/>
        <v>37.520177815278046</v>
      </c>
      <c r="CW69" s="2">
        <f t="shared" si="24"/>
        <v>43.919721503398577</v>
      </c>
      <c r="CX69" s="2">
        <f t="shared" si="24"/>
        <v>49.571537599598472</v>
      </c>
      <c r="CY69" s="2">
        <f t="shared" si="24"/>
        <v>54.354656941978881</v>
      </c>
      <c r="CZ69" s="2">
        <f t="shared" si="24"/>
        <v>58.30711275812935</v>
      </c>
      <c r="DA69" s="2">
        <f t="shared" si="24"/>
        <v>60.821418534978498</v>
      </c>
      <c r="DB69" s="2">
        <f t="shared" si="24"/>
        <v>63.020686044931608</v>
      </c>
      <c r="DC69" s="2">
        <f t="shared" si="24"/>
        <v>65.731818190038155</v>
      </c>
      <c r="DD69" s="2">
        <f t="shared" si="24"/>
        <v>66.234048579358173</v>
      </c>
      <c r="DE69" s="2">
        <f t="shared" si="24"/>
        <v>66.174645787350627</v>
      </c>
      <c r="DF69" s="2">
        <f t="shared" si="24"/>
        <v>65.585078434439922</v>
      </c>
      <c r="DG69" s="2">
        <f t="shared" si="24"/>
        <v>66.665800544347391</v>
      </c>
      <c r="DH69" s="2">
        <f t="shared" si="24"/>
        <v>66.583856740046201</v>
      </c>
      <c r="DI69" s="2">
        <f t="shared" si="24"/>
        <v>66.004593250921388</v>
      </c>
      <c r="DJ69" s="2">
        <f t="shared" si="24"/>
        <v>61.46519431066973</v>
      </c>
      <c r="DL69" s="2">
        <f t="shared" si="25"/>
        <v>34.856554531716043</v>
      </c>
      <c r="DM69" s="2">
        <f t="shared" si="25"/>
        <v>43.173817257830322</v>
      </c>
      <c r="DN69" s="2">
        <f t="shared" si="25"/>
        <v>50.760269212374922</v>
      </c>
      <c r="DO69" s="2">
        <f t="shared" si="25"/>
        <v>54.64770833041932</v>
      </c>
      <c r="DP69" s="2">
        <f t="shared" si="25"/>
        <v>59.041396475139699</v>
      </c>
      <c r="DQ69" s="2">
        <f t="shared" si="25"/>
        <v>62.31030648363339</v>
      </c>
      <c r="DR69" s="2">
        <f t="shared" si="25"/>
        <v>65.868554540585322</v>
      </c>
      <c r="DS69" s="2">
        <f t="shared" si="25"/>
        <v>68.602178016277989</v>
      </c>
      <c r="DT69" s="2">
        <f t="shared" si="25"/>
        <v>70.364827655008099</v>
      </c>
      <c r="DU69" s="2">
        <f t="shared" si="25"/>
        <v>69.449133382374711</v>
      </c>
      <c r="DV69" s="2">
        <f t="shared" si="25"/>
        <v>66.074824290406809</v>
      </c>
      <c r="DW69" s="2">
        <f t="shared" si="25"/>
        <v>66.673163363761063</v>
      </c>
      <c r="DX69" s="2">
        <f t="shared" si="25"/>
        <v>65.057527114538544</v>
      </c>
      <c r="DY69" s="2">
        <f t="shared" si="25"/>
        <v>65.584878305370381</v>
      </c>
      <c r="DZ69" s="2">
        <f t="shared" si="25"/>
        <v>60.857959748117054</v>
      </c>
      <c r="EB69" s="2">
        <f t="shared" si="26"/>
        <v>1.4431705078349621E-2</v>
      </c>
      <c r="EC69" s="2">
        <f t="shared" si="26"/>
        <v>6.076640067173387E-3</v>
      </c>
      <c r="ED69" s="2">
        <f t="shared" si="26"/>
        <v>6.8241935047713967E-3</v>
      </c>
      <c r="EE69" s="2">
        <f t="shared" si="26"/>
        <v>7.1703273689341139E-3</v>
      </c>
      <c r="EF69" s="2">
        <f t="shared" si="26"/>
        <v>8.0676464740022328E-3</v>
      </c>
      <c r="EG69" s="2">
        <f t="shared" si="26"/>
        <v>9.5056958551651277E-3</v>
      </c>
      <c r="EH69" s="2">
        <f t="shared" si="26"/>
        <v>9.4434685012086128E-3</v>
      </c>
      <c r="EI69" s="2">
        <f t="shared" si="26"/>
        <v>9.0462121792581045E-3</v>
      </c>
      <c r="EJ69" s="2">
        <f t="shared" si="26"/>
        <v>8.9694274782715459E-3</v>
      </c>
      <c r="EK69" s="2">
        <f t="shared" si="26"/>
        <v>8.2342194524090487E-3</v>
      </c>
      <c r="EL69" s="2">
        <f t="shared" si="26"/>
        <v>7.535749814484888E-3</v>
      </c>
      <c r="EM69" s="2">
        <f t="shared" si="26"/>
        <v>6.9524814816627435E-3</v>
      </c>
      <c r="EN69" s="2">
        <f t="shared" si="26"/>
        <v>6.7641117136711835E-3</v>
      </c>
      <c r="EO69" s="2">
        <f t="shared" si="26"/>
        <v>6.460970390955066E-3</v>
      </c>
      <c r="EP69" s="2">
        <f t="shared" si="26"/>
        <v>6.2383113926246115E-3</v>
      </c>
    </row>
    <row r="70" spans="2:146" x14ac:dyDescent="0.25">
      <c r="B70" s="2">
        <v>48</v>
      </c>
      <c r="C70" s="49">
        <v>50.555599999999998</v>
      </c>
      <c r="D70" s="49">
        <v>50</v>
      </c>
      <c r="E70" s="49">
        <v>57.018999999999998</v>
      </c>
      <c r="F70" s="49">
        <v>62.826999999999998</v>
      </c>
      <c r="G70" s="49">
        <v>70.941999999999993</v>
      </c>
      <c r="H70" s="49">
        <v>83.769000000000005</v>
      </c>
      <c r="I70" s="49">
        <v>80.5</v>
      </c>
      <c r="J70" s="49">
        <v>81.614999999999995</v>
      </c>
      <c r="K70" s="49">
        <v>80.826999999999998</v>
      </c>
      <c r="L70" s="49">
        <v>77.846000000000004</v>
      </c>
      <c r="M70" s="49">
        <v>74.846000000000004</v>
      </c>
      <c r="N70" s="49">
        <v>74.712000000000003</v>
      </c>
      <c r="O70" s="49">
        <v>73.173000000000002</v>
      </c>
      <c r="P70" s="49">
        <v>71.096000000000004</v>
      </c>
      <c r="Q70" s="49">
        <v>66.864999999999995</v>
      </c>
      <c r="T70" s="4">
        <f t="shared" si="19"/>
        <v>44.331834693809135</v>
      </c>
      <c r="U70" s="4">
        <f t="shared" si="19"/>
        <v>44.75787519497981</v>
      </c>
      <c r="V70" s="4">
        <f t="shared" si="19"/>
        <v>50.491869589625445</v>
      </c>
      <c r="W70" s="4">
        <f t="shared" si="19"/>
        <v>55.024247716052315</v>
      </c>
      <c r="X70" s="4">
        <f t="shared" si="19"/>
        <v>60.316477237187321</v>
      </c>
      <c r="Y70" s="4">
        <f t="shared" si="19"/>
        <v>70.707122694722514</v>
      </c>
      <c r="Z70" s="4">
        <f t="shared" si="19"/>
        <v>68.881620889154462</v>
      </c>
      <c r="AA70" s="4">
        <f t="shared" si="19"/>
        <v>69.797803791683052</v>
      </c>
      <c r="AB70" s="4">
        <f t="shared" si="19"/>
        <v>69.87599270493395</v>
      </c>
      <c r="AC70" s="4">
        <f t="shared" si="19"/>
        <v>67.777051042366651</v>
      </c>
      <c r="AD70" s="4">
        <f t="shared" si="19"/>
        <v>66.075672548501686</v>
      </c>
      <c r="AE70" s="4">
        <f t="shared" si="19"/>
        <v>66.961044389169274</v>
      </c>
      <c r="AF70" s="4">
        <f t="shared" si="19"/>
        <v>66.729001343654843</v>
      </c>
      <c r="AG70" s="4">
        <f t="shared" si="19"/>
        <v>65.971660508186446</v>
      </c>
      <c r="AH70" s="4">
        <f t="shared" si="19"/>
        <v>61.498873742568662</v>
      </c>
      <c r="AJ70" s="4">
        <f t="shared" si="20"/>
        <v>6.2237653061908631</v>
      </c>
      <c r="AK70" s="4">
        <f t="shared" si="20"/>
        <v>5.2421248050201896</v>
      </c>
      <c r="AL70" s="4">
        <f t="shared" si="20"/>
        <v>6.5271304103745535</v>
      </c>
      <c r="AM70" s="4">
        <f t="shared" si="20"/>
        <v>7.8027522839476831</v>
      </c>
      <c r="AN70" s="4">
        <f t="shared" si="20"/>
        <v>10.625522762812672</v>
      </c>
      <c r="AO70" s="4">
        <f t="shared" si="20"/>
        <v>13.061877305277491</v>
      </c>
      <c r="AP70" s="4">
        <f t="shared" si="20"/>
        <v>11.618379110845538</v>
      </c>
      <c r="AQ70" s="4">
        <f t="shared" si="20"/>
        <v>11.817196208316943</v>
      </c>
      <c r="AR70" s="4">
        <f t="shared" si="20"/>
        <v>10.951007295066049</v>
      </c>
      <c r="AS70" s="4">
        <f t="shared" si="20"/>
        <v>10.068948957633353</v>
      </c>
      <c r="AT70" s="4">
        <f t="shared" si="20"/>
        <v>8.7703274514983178</v>
      </c>
      <c r="AU70" s="4">
        <f t="shared" si="20"/>
        <v>7.7509556108307294</v>
      </c>
      <c r="AV70" s="4">
        <f t="shared" si="20"/>
        <v>6.4439986563451583</v>
      </c>
      <c r="AW70" s="4">
        <f t="shared" si="20"/>
        <v>5.1243394918135579</v>
      </c>
      <c r="AX70" s="4">
        <f t="shared" si="20"/>
        <v>5.3661262574313326</v>
      </c>
      <c r="AZ70" s="2">
        <f t="shared" si="21"/>
        <v>37.47523954336728</v>
      </c>
      <c r="BA70" s="2">
        <f t="shared" si="21"/>
        <v>43.882311327516838</v>
      </c>
      <c r="BB70" s="2">
        <f t="shared" si="21"/>
        <v>49.53281970768208</v>
      </c>
      <c r="BC70" s="2">
        <f t="shared" si="21"/>
        <v>54.288575238153321</v>
      </c>
      <c r="BD70" s="2">
        <f t="shared" si="21"/>
        <v>58.237407770001454</v>
      </c>
      <c r="BE70" s="2">
        <f t="shared" si="21"/>
        <v>60.769595352696918</v>
      </c>
      <c r="BF70" s="2">
        <f t="shared" si="21"/>
        <v>62.98069703618193</v>
      </c>
      <c r="BG70" s="2">
        <f t="shared" si="21"/>
        <v>65.680159644142464</v>
      </c>
      <c r="BH70" s="2">
        <f t="shared" si="21"/>
        <v>66.194629074377062</v>
      </c>
      <c r="BI70" s="2">
        <f t="shared" si="21"/>
        <v>66.138663474986146</v>
      </c>
      <c r="BJ70" s="2">
        <f t="shared" si="21"/>
        <v>65.508276147171301</v>
      </c>
      <c r="BK70" s="2">
        <f t="shared" si="21"/>
        <v>66.570036081508988</v>
      </c>
      <c r="BL70" s="2">
        <f t="shared" si="21"/>
        <v>66.454736646274569</v>
      </c>
      <c r="BM70" s="2">
        <f t="shared" si="21"/>
        <v>65.900944084135332</v>
      </c>
      <c r="BN70" s="2">
        <f t="shared" si="21"/>
        <v>61.397483132990608</v>
      </c>
      <c r="BP70" s="2" t="str">
        <f t="shared" si="22"/>
        <v/>
      </c>
      <c r="BQ70" s="2">
        <f t="shared" si="22"/>
        <v>50</v>
      </c>
      <c r="BR70" s="2">
        <f t="shared" si="22"/>
        <v>57.018999999999998</v>
      </c>
      <c r="BS70" s="2">
        <f t="shared" si="22"/>
        <v>62.826999999999998</v>
      </c>
      <c r="BT70" s="2" t="str">
        <f t="shared" si="22"/>
        <v/>
      </c>
      <c r="BU70" s="2" t="str">
        <f t="shared" si="22"/>
        <v/>
      </c>
      <c r="BV70" s="2" t="str">
        <f t="shared" si="22"/>
        <v/>
      </c>
      <c r="BW70" s="2" t="str">
        <f t="shared" si="22"/>
        <v/>
      </c>
      <c r="BX70" s="2" t="str">
        <f t="shared" si="22"/>
        <v/>
      </c>
      <c r="BY70" s="2">
        <f t="shared" si="22"/>
        <v>77.846000000000004</v>
      </c>
      <c r="BZ70" s="2">
        <f t="shared" si="22"/>
        <v>74.846000000000004</v>
      </c>
      <c r="CA70" s="2">
        <f t="shared" si="22"/>
        <v>74.712000000000003</v>
      </c>
      <c r="CB70" s="2">
        <f t="shared" si="22"/>
        <v>73.173000000000002</v>
      </c>
      <c r="CC70" s="2">
        <f t="shared" si="22"/>
        <v>71.096000000000004</v>
      </c>
      <c r="CD70" s="2">
        <f t="shared" si="22"/>
        <v>66.864999999999995</v>
      </c>
      <c r="CF70" s="2" t="str">
        <f t="shared" si="23"/>
        <v/>
      </c>
      <c r="CG70" s="2" t="str">
        <f t="shared" si="23"/>
        <v/>
      </c>
      <c r="CH70" s="2" t="str">
        <f t="shared" si="23"/>
        <v/>
      </c>
      <c r="CI70" s="2" t="str">
        <f t="shared" si="23"/>
        <v/>
      </c>
      <c r="CJ70" s="2" t="str">
        <f t="shared" si="23"/>
        <v/>
      </c>
      <c r="CK70" s="2" t="str">
        <f t="shared" si="23"/>
        <v/>
      </c>
      <c r="CL70" s="2" t="str">
        <f t="shared" si="23"/>
        <v/>
      </c>
      <c r="CM70" s="2" t="str">
        <f t="shared" si="23"/>
        <v/>
      </c>
      <c r="CN70" s="2" t="str">
        <f t="shared" si="23"/>
        <v/>
      </c>
      <c r="CO70" s="2" t="str">
        <f t="shared" si="23"/>
        <v/>
      </c>
      <c r="CP70" s="2" t="str">
        <f t="shared" si="23"/>
        <v/>
      </c>
      <c r="CQ70" s="2" t="str">
        <f t="shared" si="23"/>
        <v/>
      </c>
      <c r="CR70" s="2" t="str">
        <f t="shared" si="23"/>
        <v/>
      </c>
      <c r="CS70" s="2" t="str">
        <f t="shared" si="23"/>
        <v/>
      </c>
      <c r="CT70" s="2" t="str">
        <f t="shared" si="23"/>
        <v/>
      </c>
      <c r="CV70" s="2">
        <f t="shared" si="24"/>
        <v>37.517773758252531</v>
      </c>
      <c r="CW70" s="2">
        <f t="shared" si="24"/>
        <v>43.887442410210419</v>
      </c>
      <c r="CX70" s="2">
        <f t="shared" si="24"/>
        <v>49.524216236903193</v>
      </c>
      <c r="CY70" s="2">
        <f t="shared" si="24"/>
        <v>54.286426002055492</v>
      </c>
      <c r="CZ70" s="2">
        <f t="shared" si="24"/>
        <v>58.231141245400998</v>
      </c>
      <c r="DA70" s="2">
        <f t="shared" si="24"/>
        <v>60.754475719318734</v>
      </c>
      <c r="DB70" s="2">
        <f t="shared" si="24"/>
        <v>62.951787208986325</v>
      </c>
      <c r="DC70" s="2">
        <f t="shared" si="24"/>
        <v>65.652280903956154</v>
      </c>
      <c r="DD70" s="2">
        <f t="shared" si="24"/>
        <v>66.15478042789394</v>
      </c>
      <c r="DE70" s="2">
        <f t="shared" si="24"/>
        <v>66.109880888956539</v>
      </c>
      <c r="DF70" s="2">
        <f t="shared" si="24"/>
        <v>65.504530692870958</v>
      </c>
      <c r="DG70" s="2">
        <f t="shared" si="24"/>
        <v>66.570249661705006</v>
      </c>
      <c r="DH70" s="2">
        <f t="shared" si="24"/>
        <v>66.466212121212124</v>
      </c>
      <c r="DI70" s="2">
        <f t="shared" si="24"/>
        <v>65.904248829084779</v>
      </c>
      <c r="DJ70" s="2">
        <f t="shared" si="24"/>
        <v>61.402015524513168</v>
      </c>
      <c r="DL70" s="2">
        <f t="shared" si="25"/>
        <v>34.826083747691953</v>
      </c>
      <c r="DM70" s="2">
        <f t="shared" si="25"/>
        <v>43.11689380739567</v>
      </c>
      <c r="DN70" s="2">
        <f t="shared" si="25"/>
        <v>50.674773383104665</v>
      </c>
      <c r="DO70" s="2">
        <f t="shared" si="25"/>
        <v>54.559981516819697</v>
      </c>
      <c r="DP70" s="2">
        <f t="shared" si="25"/>
        <v>58.940094813010454</v>
      </c>
      <c r="DQ70" s="2">
        <f t="shared" si="25"/>
        <v>62.206438392270329</v>
      </c>
      <c r="DR70" s="2">
        <f t="shared" si="25"/>
        <v>65.746321611194332</v>
      </c>
      <c r="DS70" s="2">
        <f t="shared" si="25"/>
        <v>68.465381385737771</v>
      </c>
      <c r="DT70" s="2">
        <f t="shared" si="25"/>
        <v>70.210094622710244</v>
      </c>
      <c r="DU70" s="2">
        <f t="shared" si="25"/>
        <v>69.300333149065466</v>
      </c>
      <c r="DV70" s="2">
        <f t="shared" si="25"/>
        <v>65.958152227743625</v>
      </c>
      <c r="DW70" s="2">
        <f t="shared" si="25"/>
        <v>66.542213900581757</v>
      </c>
      <c r="DX70" s="2">
        <f t="shared" si="25"/>
        <v>64.917954520737567</v>
      </c>
      <c r="DY70" s="2">
        <f t="shared" si="25"/>
        <v>65.437470347698948</v>
      </c>
      <c r="DZ70" s="2">
        <f t="shared" si="25"/>
        <v>60.739003086800835</v>
      </c>
      <c r="EB70" s="2">
        <f t="shared" si="26"/>
        <v>1.5802048050988903E-2</v>
      </c>
      <c r="EC70" s="2">
        <f t="shared" si="26"/>
        <v>6.658999412679811E-3</v>
      </c>
      <c r="ED70" s="2">
        <f t="shared" si="26"/>
        <v>7.4776562009894985E-3</v>
      </c>
      <c r="EE70" s="2">
        <f t="shared" si="26"/>
        <v>7.8566725283567146E-3</v>
      </c>
      <c r="EF70" s="2">
        <f t="shared" si="26"/>
        <v>8.839118507552526E-3</v>
      </c>
      <c r="EG70" s="2">
        <f t="shared" si="26"/>
        <v>1.0413238342726248E-2</v>
      </c>
      <c r="EH70" s="2">
        <f t="shared" si="26"/>
        <v>1.0345131973599033E-2</v>
      </c>
      <c r="EI70" s="2">
        <f t="shared" si="26"/>
        <v>9.9103250548170114E-3</v>
      </c>
      <c r="EJ70" s="2">
        <f t="shared" si="26"/>
        <v>9.8262784506463943E-3</v>
      </c>
      <c r="EK70" s="2">
        <f t="shared" si="26"/>
        <v>9.0214752276628202E-3</v>
      </c>
      <c r="EL70" s="2">
        <f t="shared" si="26"/>
        <v>8.2567823888582501E-3</v>
      </c>
      <c r="EM70" s="2">
        <f t="shared" si="26"/>
        <v>7.6181343920278515E-3</v>
      </c>
      <c r="EN70" s="2">
        <f t="shared" si="26"/>
        <v>7.4118641071326567E-3</v>
      </c>
      <c r="EO70" s="2">
        <f t="shared" si="26"/>
        <v>7.0798999551690946E-3</v>
      </c>
      <c r="EP70" s="2">
        <f t="shared" si="26"/>
        <v>6.8360580658149307E-3</v>
      </c>
    </row>
    <row r="71" spans="2:146" x14ac:dyDescent="0.25">
      <c r="B71" s="2">
        <v>49</v>
      </c>
      <c r="C71" s="49">
        <v>53.277799999999999</v>
      </c>
      <c r="D71" s="49">
        <v>52.073999999999998</v>
      </c>
      <c r="E71" s="49">
        <v>58.904000000000003</v>
      </c>
      <c r="F71" s="49">
        <v>63.787999999999997</v>
      </c>
      <c r="G71" s="49">
        <v>74.962000000000003</v>
      </c>
      <c r="H71" s="49">
        <v>90.346000000000004</v>
      </c>
      <c r="I71" s="49">
        <v>85.308000000000007</v>
      </c>
      <c r="J71" s="49">
        <v>85.462000000000003</v>
      </c>
      <c r="K71" s="49">
        <v>82.730999999999995</v>
      </c>
      <c r="L71" s="49">
        <v>80.769000000000005</v>
      </c>
      <c r="M71" s="49">
        <v>76.673000000000002</v>
      </c>
      <c r="N71" s="49">
        <v>75.730999999999995</v>
      </c>
      <c r="O71" s="49">
        <v>76.885000000000005</v>
      </c>
      <c r="P71" s="49">
        <v>72.346000000000004</v>
      </c>
      <c r="Q71" s="49">
        <v>68.403999999999996</v>
      </c>
      <c r="T71" s="4">
        <f t="shared" si="19"/>
        <v>47.657868341250214</v>
      </c>
      <c r="U71" s="4">
        <f t="shared" si="19"/>
        <v>45.394358926104822</v>
      </c>
      <c r="V71" s="4">
        <f t="shared" si="19"/>
        <v>51.316670563829675</v>
      </c>
      <c r="W71" s="4">
        <f t="shared" si="19"/>
        <v>55.74802823581075</v>
      </c>
      <c r="X71" s="4">
        <f t="shared" si="19"/>
        <v>62.192249855810161</v>
      </c>
      <c r="Y71" s="4">
        <f t="shared" si="19"/>
        <v>76.955902412916515</v>
      </c>
      <c r="Z71" s="4">
        <f t="shared" si="19"/>
        <v>73.395414973978575</v>
      </c>
      <c r="AA71" s="4">
        <f t="shared" si="19"/>
        <v>73.163984997942876</v>
      </c>
      <c r="AB71" s="4">
        <f t="shared" si="19"/>
        <v>72.86746992464262</v>
      </c>
      <c r="AC71" s="4">
        <f t="shared" si="19"/>
        <v>69.275361931468282</v>
      </c>
      <c r="AD71" s="4">
        <f t="shared" si="19"/>
        <v>66.641022192659506</v>
      </c>
      <c r="AE71" s="4">
        <f t="shared" si="19"/>
        <v>67.314328312529398</v>
      </c>
      <c r="AF71" s="4">
        <f t="shared" si="19"/>
        <v>66.915992148819953</v>
      </c>
      <c r="AG71" s="4">
        <f t="shared" si="19"/>
        <v>65.962813950971309</v>
      </c>
      <c r="AH71" s="4">
        <f t="shared" si="19"/>
        <v>61.550234961047551</v>
      </c>
      <c r="AJ71" s="4">
        <f t="shared" si="20"/>
        <v>5.6199316587497847</v>
      </c>
      <c r="AK71" s="4">
        <f t="shared" si="20"/>
        <v>6.6796410738951764</v>
      </c>
      <c r="AL71" s="4">
        <f t="shared" si="20"/>
        <v>7.5873294361703287</v>
      </c>
      <c r="AM71" s="4">
        <f t="shared" si="20"/>
        <v>8.0399717641892465</v>
      </c>
      <c r="AN71" s="4">
        <f t="shared" si="20"/>
        <v>12.769750144189842</v>
      </c>
      <c r="AO71" s="4">
        <f t="shared" si="20"/>
        <v>13.390097587083488</v>
      </c>
      <c r="AP71" s="4">
        <f t="shared" si="20"/>
        <v>11.912585026021432</v>
      </c>
      <c r="AQ71" s="4">
        <f t="shared" si="20"/>
        <v>12.298015002057127</v>
      </c>
      <c r="AR71" s="4">
        <f t="shared" si="20"/>
        <v>9.8635300753573745</v>
      </c>
      <c r="AS71" s="4">
        <f t="shared" si="20"/>
        <v>11.493638068531723</v>
      </c>
      <c r="AT71" s="4">
        <f t="shared" si="20"/>
        <v>10.031977807340496</v>
      </c>
      <c r="AU71" s="4">
        <f t="shared" si="20"/>
        <v>8.4166716874705969</v>
      </c>
      <c r="AV71" s="4">
        <f t="shared" si="20"/>
        <v>9.9690078511800522</v>
      </c>
      <c r="AW71" s="4">
        <f t="shared" si="20"/>
        <v>6.3831860490286942</v>
      </c>
      <c r="AX71" s="4">
        <f t="shared" si="20"/>
        <v>6.8537650389524458</v>
      </c>
      <c r="AZ71" s="2">
        <f t="shared" si="21"/>
        <v>37.468317294922691</v>
      </c>
      <c r="BA71" s="2">
        <f t="shared" si="21"/>
        <v>43.849360984939594</v>
      </c>
      <c r="BB71" s="2">
        <f t="shared" si="21"/>
        <v>49.486008821474059</v>
      </c>
      <c r="BC71" s="2">
        <f t="shared" si="21"/>
        <v>54.220382044403991</v>
      </c>
      <c r="BD71" s="2">
        <f t="shared" si="21"/>
        <v>58.161789697581199</v>
      </c>
      <c r="BE71" s="2">
        <f t="shared" si="21"/>
        <v>60.70367342771538</v>
      </c>
      <c r="BF71" s="2">
        <f t="shared" si="21"/>
        <v>62.91395138494471</v>
      </c>
      <c r="BG71" s="2">
        <f t="shared" si="21"/>
        <v>65.602661237373042</v>
      </c>
      <c r="BH71" s="2">
        <f t="shared" si="21"/>
        <v>66.118351754422065</v>
      </c>
      <c r="BI71" s="2">
        <f t="shared" si="21"/>
        <v>66.075817481740003</v>
      </c>
      <c r="BJ71" s="2">
        <f t="shared" si="21"/>
        <v>65.427759704444142</v>
      </c>
      <c r="BK71" s="2">
        <f t="shared" si="21"/>
        <v>66.474169293668439</v>
      </c>
      <c r="BL71" s="2">
        <f t="shared" si="21"/>
        <v>66.335815805345092</v>
      </c>
      <c r="BM71" s="2">
        <f t="shared" si="21"/>
        <v>65.799918197117279</v>
      </c>
      <c r="BN71" s="2">
        <f t="shared" si="21"/>
        <v>61.333452532917605</v>
      </c>
      <c r="BP71" s="2" t="str">
        <f t="shared" si="22"/>
        <v/>
      </c>
      <c r="BQ71" s="2" t="str">
        <f t="shared" si="22"/>
        <v/>
      </c>
      <c r="BR71" s="2" t="str">
        <f t="shared" si="22"/>
        <v/>
      </c>
      <c r="BS71" s="2" t="str">
        <f t="shared" si="22"/>
        <v/>
      </c>
      <c r="BT71" s="2" t="str">
        <f t="shared" si="22"/>
        <v/>
      </c>
      <c r="BU71" s="2" t="str">
        <f t="shared" si="22"/>
        <v/>
      </c>
      <c r="BV71" s="2" t="str">
        <f t="shared" si="22"/>
        <v/>
      </c>
      <c r="BW71" s="2" t="str">
        <f t="shared" si="22"/>
        <v/>
      </c>
      <c r="BX71" s="2" t="str">
        <f t="shared" si="22"/>
        <v/>
      </c>
      <c r="BY71" s="2" t="str">
        <f t="shared" si="22"/>
        <v/>
      </c>
      <c r="BZ71" s="2">
        <f t="shared" si="22"/>
        <v>76.673000000000002</v>
      </c>
      <c r="CA71" s="2">
        <f t="shared" si="22"/>
        <v>75.730999999999995</v>
      </c>
      <c r="CB71" s="2">
        <f t="shared" si="22"/>
        <v>76.885000000000005</v>
      </c>
      <c r="CC71" s="2">
        <f t="shared" si="22"/>
        <v>72.346000000000004</v>
      </c>
      <c r="CD71" s="2">
        <f t="shared" si="22"/>
        <v>68.403999999999996</v>
      </c>
      <c r="CF71" s="2" t="str">
        <f t="shared" si="23"/>
        <v/>
      </c>
      <c r="CG71" s="2" t="str">
        <f t="shared" si="23"/>
        <v/>
      </c>
      <c r="CH71" s="2" t="str">
        <f t="shared" si="23"/>
        <v/>
      </c>
      <c r="CI71" s="2" t="str">
        <f t="shared" si="23"/>
        <v/>
      </c>
      <c r="CJ71" s="2" t="str">
        <f t="shared" si="23"/>
        <v/>
      </c>
      <c r="CK71" s="2" t="str">
        <f t="shared" si="23"/>
        <v/>
      </c>
      <c r="CL71" s="2" t="str">
        <f t="shared" si="23"/>
        <v/>
      </c>
      <c r="CM71" s="2" t="str">
        <f t="shared" si="23"/>
        <v/>
      </c>
      <c r="CN71" s="2" t="str">
        <f t="shared" si="23"/>
        <v/>
      </c>
      <c r="CO71" s="2" t="str">
        <f t="shared" si="23"/>
        <v/>
      </c>
      <c r="CP71" s="2" t="str">
        <f t="shared" si="23"/>
        <v/>
      </c>
      <c r="CQ71" s="2" t="str">
        <f t="shared" si="23"/>
        <v/>
      </c>
      <c r="CR71" s="2" t="str">
        <f t="shared" si="23"/>
        <v/>
      </c>
      <c r="CS71" s="2" t="str">
        <f t="shared" si="23"/>
        <v/>
      </c>
      <c r="CT71" s="2" t="str">
        <f t="shared" si="23"/>
        <v/>
      </c>
      <c r="CV71" s="2">
        <f t="shared" si="24"/>
        <v>37.515369701227023</v>
      </c>
      <c r="CW71" s="2">
        <f t="shared" si="24"/>
        <v>43.855163317022267</v>
      </c>
      <c r="CX71" s="2">
        <f t="shared" si="24"/>
        <v>49.476894874207922</v>
      </c>
      <c r="CY71" s="2">
        <f t="shared" si="24"/>
        <v>54.218195062132111</v>
      </c>
      <c r="CZ71" s="2">
        <f t="shared" si="24"/>
        <v>58.15516973267264</v>
      </c>
      <c r="DA71" s="2">
        <f t="shared" si="24"/>
        <v>60.687532903658969</v>
      </c>
      <c r="DB71" s="2">
        <f t="shared" si="24"/>
        <v>62.882888373041041</v>
      </c>
      <c r="DC71" s="2">
        <f t="shared" si="24"/>
        <v>65.572743617874167</v>
      </c>
      <c r="DD71" s="2">
        <f t="shared" si="24"/>
        <v>66.075512276429691</v>
      </c>
      <c r="DE71" s="2">
        <f t="shared" si="24"/>
        <v>66.045115990562451</v>
      </c>
      <c r="DF71" s="2">
        <f t="shared" si="24"/>
        <v>65.423982951301994</v>
      </c>
      <c r="DG71" s="2">
        <f t="shared" si="24"/>
        <v>66.474698779062606</v>
      </c>
      <c r="DH71" s="2">
        <f t="shared" si="24"/>
        <v>66.348567502378032</v>
      </c>
      <c r="DI71" s="2">
        <f t="shared" si="24"/>
        <v>65.803904407248169</v>
      </c>
      <c r="DJ71" s="2">
        <f t="shared" si="24"/>
        <v>61.338836738356605</v>
      </c>
      <c r="DL71" s="2">
        <f t="shared" si="25"/>
        <v>34.795612963667864</v>
      </c>
      <c r="DM71" s="2">
        <f t="shared" si="25"/>
        <v>43.059970356961017</v>
      </c>
      <c r="DN71" s="2">
        <f t="shared" si="25"/>
        <v>50.5892775538344</v>
      </c>
      <c r="DO71" s="2">
        <f t="shared" si="25"/>
        <v>54.472254703220074</v>
      </c>
      <c r="DP71" s="2">
        <f t="shared" si="25"/>
        <v>58.838793150881209</v>
      </c>
      <c r="DQ71" s="2">
        <f t="shared" si="25"/>
        <v>62.102570300907274</v>
      </c>
      <c r="DR71" s="2">
        <f t="shared" si="25"/>
        <v>65.624088681803343</v>
      </c>
      <c r="DS71" s="2">
        <f t="shared" si="25"/>
        <v>68.328584755197568</v>
      </c>
      <c r="DT71" s="2">
        <f t="shared" si="25"/>
        <v>70.055361590412375</v>
      </c>
      <c r="DU71" s="2">
        <f t="shared" si="25"/>
        <v>69.151532915756221</v>
      </c>
      <c r="DV71" s="2">
        <f t="shared" si="25"/>
        <v>65.841480165080441</v>
      </c>
      <c r="DW71" s="2">
        <f t="shared" si="25"/>
        <v>66.411264437402451</v>
      </c>
      <c r="DX71" s="2">
        <f t="shared" si="25"/>
        <v>64.778381926936589</v>
      </c>
      <c r="DY71" s="2">
        <f t="shared" si="25"/>
        <v>65.290062390027515</v>
      </c>
      <c r="DZ71" s="2">
        <f t="shared" si="25"/>
        <v>60.620046425484631</v>
      </c>
      <c r="EB71" s="2">
        <f t="shared" si="26"/>
        <v>1.7300226029242697E-2</v>
      </c>
      <c r="EC71" s="2">
        <f t="shared" si="26"/>
        <v>7.2967598735116683E-3</v>
      </c>
      <c r="ED71" s="2">
        <f t="shared" si="26"/>
        <v>8.1931761731490766E-3</v>
      </c>
      <c r="EE71" s="2">
        <f t="shared" si="26"/>
        <v>8.6081451682606218E-3</v>
      </c>
      <c r="EF71" s="2">
        <f t="shared" si="26"/>
        <v>9.6836426784615137E-3</v>
      </c>
      <c r="EG71" s="2">
        <f t="shared" si="26"/>
        <v>1.1406429319677622E-2</v>
      </c>
      <c r="EH71" s="2">
        <f t="shared" si="26"/>
        <v>1.1331901504741735E-2</v>
      </c>
      <c r="EI71" s="2">
        <f t="shared" si="26"/>
        <v>1.0856075516726205E-2</v>
      </c>
      <c r="EJ71" s="2">
        <f t="shared" si="26"/>
        <v>1.0764095475138263E-2</v>
      </c>
      <c r="EK71" s="2">
        <f t="shared" si="26"/>
        <v>9.8832487450631681E-3</v>
      </c>
      <c r="EL71" s="2">
        <f t="shared" si="26"/>
        <v>9.0461756809217149E-3</v>
      </c>
      <c r="EM71" s="2">
        <f t="shared" si="26"/>
        <v>8.3469833580648127E-3</v>
      </c>
      <c r="EN71" s="2">
        <f t="shared" si="26"/>
        <v>8.1211400947581291E-3</v>
      </c>
      <c r="EO71" s="2">
        <f t="shared" si="26"/>
        <v>7.757657017728045E-3</v>
      </c>
      <c r="EP71" s="2">
        <f t="shared" si="26"/>
        <v>7.4906483053312619E-3</v>
      </c>
    </row>
    <row r="72" spans="2:146" x14ac:dyDescent="0.25">
      <c r="B72" s="2">
        <v>50</v>
      </c>
      <c r="C72" s="49">
        <v>55.222200000000001</v>
      </c>
      <c r="D72" s="49">
        <v>53.444000000000003</v>
      </c>
      <c r="E72" s="49">
        <v>61.962000000000003</v>
      </c>
      <c r="F72" s="49">
        <v>65.673000000000002</v>
      </c>
      <c r="G72" s="49">
        <v>78.096000000000004</v>
      </c>
      <c r="H72" s="49">
        <v>97.037999999999997</v>
      </c>
      <c r="I72" s="49">
        <v>92.230999999999995</v>
      </c>
      <c r="J72" s="49">
        <v>91.576999999999998</v>
      </c>
      <c r="K72" s="49">
        <v>89.614999999999995</v>
      </c>
      <c r="L72" s="49">
        <v>85.25</v>
      </c>
      <c r="M72" s="49">
        <v>79.673000000000002</v>
      </c>
      <c r="N72" s="49">
        <v>79.191999999999993</v>
      </c>
      <c r="O72" s="49">
        <v>79.114999999999995</v>
      </c>
      <c r="P72" s="49">
        <v>72.576999999999998</v>
      </c>
      <c r="Q72" s="49">
        <v>69.403999999999996</v>
      </c>
      <c r="T72" s="4">
        <f t="shared" si="19"/>
        <v>52.074454423271703</v>
      </c>
      <c r="U72" s="4">
        <f t="shared" si="19"/>
        <v>46.444246597005801</v>
      </c>
      <c r="V72" s="4">
        <f t="shared" si="19"/>
        <v>52.773139384736687</v>
      </c>
      <c r="W72" s="4">
        <f t="shared" si="19"/>
        <v>57.150883208118458</v>
      </c>
      <c r="X72" s="4">
        <f t="shared" si="19"/>
        <v>65.462417823145486</v>
      </c>
      <c r="Y72" s="4">
        <f t="shared" si="19"/>
        <v>85.871689866714746</v>
      </c>
      <c r="Z72" s="4">
        <f t="shared" si="19"/>
        <v>80.419866425855275</v>
      </c>
      <c r="AA72" s="4">
        <f t="shared" si="19"/>
        <v>78.636911362724987</v>
      </c>
      <c r="AB72" s="4">
        <f t="shared" si="19"/>
        <v>77.757064156695918</v>
      </c>
      <c r="AC72" s="4">
        <f t="shared" si="19"/>
        <v>71.933720161426706</v>
      </c>
      <c r="AD72" s="4">
        <f t="shared" si="19"/>
        <v>67.801242706296279</v>
      </c>
      <c r="AE72" s="4">
        <f t="shared" si="19"/>
        <v>68.091056643201526</v>
      </c>
      <c r="AF72" s="4">
        <f t="shared" si="19"/>
        <v>67.386874239562331</v>
      </c>
      <c r="AG72" s="4">
        <f t="shared" si="19"/>
        <v>66.056207178482893</v>
      </c>
      <c r="AH72" s="4">
        <f t="shared" si="19"/>
        <v>61.713471071271769</v>
      </c>
      <c r="AJ72" s="4">
        <f t="shared" si="20"/>
        <v>3.1477455767282976</v>
      </c>
      <c r="AK72" s="4">
        <f t="shared" si="20"/>
        <v>6.9997534029942017</v>
      </c>
      <c r="AL72" s="4">
        <f t="shared" si="20"/>
        <v>9.1888606152633159</v>
      </c>
      <c r="AM72" s="4">
        <f t="shared" si="20"/>
        <v>8.5221167918815439</v>
      </c>
      <c r="AN72" s="4">
        <f t="shared" si="20"/>
        <v>12.633582176854517</v>
      </c>
      <c r="AO72" s="4">
        <f t="shared" si="20"/>
        <v>11.166310133285251</v>
      </c>
      <c r="AP72" s="4">
        <f t="shared" si="20"/>
        <v>11.811133574144719</v>
      </c>
      <c r="AQ72" s="4">
        <f t="shared" si="20"/>
        <v>12.940088637275011</v>
      </c>
      <c r="AR72" s="4">
        <f t="shared" si="20"/>
        <v>11.857935843304077</v>
      </c>
      <c r="AS72" s="4">
        <f t="shared" si="20"/>
        <v>13.316279838573294</v>
      </c>
      <c r="AT72" s="4">
        <f t="shared" si="20"/>
        <v>11.871757293703723</v>
      </c>
      <c r="AU72" s="4">
        <f t="shared" si="20"/>
        <v>11.100943356798467</v>
      </c>
      <c r="AV72" s="4">
        <f t="shared" si="20"/>
        <v>11.728125760437663</v>
      </c>
      <c r="AW72" s="4">
        <f t="shared" si="20"/>
        <v>6.5207928215171052</v>
      </c>
      <c r="AX72" s="4">
        <f t="shared" si="20"/>
        <v>7.6905289287282272</v>
      </c>
      <c r="AZ72" s="2">
        <f t="shared" si="21"/>
        <v>37.460928155360918</v>
      </c>
      <c r="BA72" s="2">
        <f t="shared" si="21"/>
        <v>43.816329534529181</v>
      </c>
      <c r="BB72" s="2">
        <f t="shared" si="21"/>
        <v>49.439216188165112</v>
      </c>
      <c r="BC72" s="2">
        <f t="shared" si="21"/>
        <v>54.15217624881668</v>
      </c>
      <c r="BD72" s="2">
        <f t="shared" si="21"/>
        <v>58.086181389955968</v>
      </c>
      <c r="BE72" s="2">
        <f t="shared" si="21"/>
        <v>60.637807053148769</v>
      </c>
      <c r="BF72" s="2">
        <f t="shared" si="21"/>
        <v>62.84735029379236</v>
      </c>
      <c r="BG72" s="2">
        <f t="shared" si="21"/>
        <v>65.525295156484319</v>
      </c>
      <c r="BH72" s="2">
        <f t="shared" si="21"/>
        <v>66.042278190617495</v>
      </c>
      <c r="BI72" s="2">
        <f t="shared" si="21"/>
        <v>66.013072735833305</v>
      </c>
      <c r="BJ72" s="2">
        <f t="shared" si="21"/>
        <v>65.347214723830831</v>
      </c>
      <c r="BK72" s="2">
        <f t="shared" si="21"/>
        <v>66.378244077170976</v>
      </c>
      <c r="BL72" s="2">
        <f t="shared" si="21"/>
        <v>66.216756764112517</v>
      </c>
      <c r="BM72" s="2">
        <f t="shared" si="21"/>
        <v>65.698792433941065</v>
      </c>
      <c r="BN72" s="2">
        <f t="shared" si="21"/>
        <v>61.269300760337821</v>
      </c>
      <c r="BP72" s="2" t="str">
        <f t="shared" si="22"/>
        <v/>
      </c>
      <c r="BQ72" s="2" t="str">
        <f t="shared" si="22"/>
        <v/>
      </c>
      <c r="BR72" s="2" t="str">
        <f t="shared" si="22"/>
        <v/>
      </c>
      <c r="BS72" s="2" t="str">
        <f t="shared" si="22"/>
        <v/>
      </c>
      <c r="BT72" s="2" t="str">
        <f t="shared" si="22"/>
        <v/>
      </c>
      <c r="BU72" s="2" t="str">
        <f t="shared" si="22"/>
        <v/>
      </c>
      <c r="BV72" s="2" t="str">
        <f t="shared" si="22"/>
        <v/>
      </c>
      <c r="BW72" s="2" t="str">
        <f t="shared" si="22"/>
        <v/>
      </c>
      <c r="BX72" s="2" t="str">
        <f t="shared" si="22"/>
        <v/>
      </c>
      <c r="BY72" s="2" t="str">
        <f t="shared" si="22"/>
        <v/>
      </c>
      <c r="BZ72" s="2" t="str">
        <f t="shared" si="22"/>
        <v/>
      </c>
      <c r="CA72" s="2" t="str">
        <f t="shared" si="22"/>
        <v/>
      </c>
      <c r="CB72" s="2">
        <f t="shared" si="22"/>
        <v>79.114999999999995</v>
      </c>
      <c r="CC72" s="2">
        <f t="shared" si="22"/>
        <v>72.576999999999998</v>
      </c>
      <c r="CD72" s="2">
        <f t="shared" si="22"/>
        <v>69.403999999999996</v>
      </c>
      <c r="CF72" s="2" t="str">
        <f t="shared" si="23"/>
        <v/>
      </c>
      <c r="CG72" s="2" t="str">
        <f t="shared" si="23"/>
        <v/>
      </c>
      <c r="CH72" s="2" t="str">
        <f t="shared" si="23"/>
        <v/>
      </c>
      <c r="CI72" s="2" t="str">
        <f t="shared" si="23"/>
        <v/>
      </c>
      <c r="CJ72" s="2" t="str">
        <f t="shared" si="23"/>
        <v/>
      </c>
      <c r="CK72" s="2" t="str">
        <f t="shared" si="23"/>
        <v/>
      </c>
      <c r="CL72" s="2" t="str">
        <f t="shared" si="23"/>
        <v/>
      </c>
      <c r="CM72" s="2" t="str">
        <f t="shared" si="23"/>
        <v/>
      </c>
      <c r="CN72" s="2" t="str">
        <f t="shared" si="23"/>
        <v/>
      </c>
      <c r="CO72" s="2" t="str">
        <f t="shared" si="23"/>
        <v/>
      </c>
      <c r="CP72" s="2" t="str">
        <f t="shared" si="23"/>
        <v/>
      </c>
      <c r="CQ72" s="2" t="str">
        <f t="shared" si="23"/>
        <v/>
      </c>
      <c r="CR72" s="2" t="str">
        <f t="shared" si="23"/>
        <v/>
      </c>
      <c r="CS72" s="2" t="str">
        <f t="shared" si="23"/>
        <v/>
      </c>
      <c r="CT72" s="2" t="str">
        <f t="shared" si="23"/>
        <v/>
      </c>
      <c r="CV72" s="2">
        <f t="shared" si="24"/>
        <v>37.512965644201508</v>
      </c>
      <c r="CW72" s="2">
        <f t="shared" si="24"/>
        <v>43.822884223834109</v>
      </c>
      <c r="CX72" s="2">
        <f t="shared" si="24"/>
        <v>49.429573511512643</v>
      </c>
      <c r="CY72" s="2">
        <f t="shared" si="24"/>
        <v>54.149964122208722</v>
      </c>
      <c r="CZ72" s="2">
        <f t="shared" si="24"/>
        <v>58.079198219944288</v>
      </c>
      <c r="DA72" s="2">
        <f t="shared" si="24"/>
        <v>60.620590087999204</v>
      </c>
      <c r="DB72" s="2">
        <f t="shared" si="24"/>
        <v>62.813989537095757</v>
      </c>
      <c r="DC72" s="2">
        <f t="shared" si="24"/>
        <v>65.493206331792166</v>
      </c>
      <c r="DD72" s="2">
        <f t="shared" si="24"/>
        <v>65.996244124965457</v>
      </c>
      <c r="DE72" s="2">
        <f t="shared" si="24"/>
        <v>65.980351092168348</v>
      </c>
      <c r="DF72" s="2">
        <f t="shared" si="24"/>
        <v>65.34343520973303</v>
      </c>
      <c r="DG72" s="2">
        <f t="shared" si="24"/>
        <v>66.379147896420221</v>
      </c>
      <c r="DH72" s="2">
        <f t="shared" si="24"/>
        <v>66.230922883543954</v>
      </c>
      <c r="DI72" s="2">
        <f t="shared" si="24"/>
        <v>65.703559985411559</v>
      </c>
      <c r="DJ72" s="2">
        <f t="shared" si="24"/>
        <v>61.275657952200049</v>
      </c>
      <c r="DL72" s="2">
        <f t="shared" si="25"/>
        <v>34.765142179643775</v>
      </c>
      <c r="DM72" s="2">
        <f t="shared" si="25"/>
        <v>43.003046906526365</v>
      </c>
      <c r="DN72" s="2">
        <f t="shared" si="25"/>
        <v>50.503781724564135</v>
      </c>
      <c r="DO72" s="2">
        <f t="shared" si="25"/>
        <v>54.38452788962045</v>
      </c>
      <c r="DP72" s="2">
        <f t="shared" si="25"/>
        <v>58.737491488751964</v>
      </c>
      <c r="DQ72" s="2">
        <f t="shared" si="25"/>
        <v>61.998702209544213</v>
      </c>
      <c r="DR72" s="2">
        <f t="shared" si="25"/>
        <v>65.501855752412354</v>
      </c>
      <c r="DS72" s="2">
        <f t="shared" si="25"/>
        <v>68.19178812465735</v>
      </c>
      <c r="DT72" s="2">
        <f t="shared" si="25"/>
        <v>69.900628558114505</v>
      </c>
      <c r="DU72" s="2">
        <f t="shared" si="25"/>
        <v>69.002732682446975</v>
      </c>
      <c r="DV72" s="2">
        <f t="shared" si="25"/>
        <v>65.724808102417256</v>
      </c>
      <c r="DW72" s="2">
        <f t="shared" si="25"/>
        <v>66.280314974223145</v>
      </c>
      <c r="DX72" s="2">
        <f t="shared" si="25"/>
        <v>64.638809333135598</v>
      </c>
      <c r="DY72" s="2">
        <f t="shared" si="25"/>
        <v>65.142654432356082</v>
      </c>
      <c r="DZ72" s="2">
        <f t="shared" si="25"/>
        <v>60.501089764168412</v>
      </c>
      <c r="EB72" s="2">
        <f t="shared" si="26"/>
        <v>1.8937711796913597E-2</v>
      </c>
      <c r="EC72" s="2">
        <f t="shared" si="26"/>
        <v>7.9951097206059953E-3</v>
      </c>
      <c r="ED72" s="2">
        <f t="shared" si="26"/>
        <v>8.9765434068626478E-3</v>
      </c>
      <c r="EE72" s="2">
        <f t="shared" si="26"/>
        <v>9.4308112133832563E-3</v>
      </c>
      <c r="EF72" s="2">
        <f t="shared" si="26"/>
        <v>1.0607992429161002E-2</v>
      </c>
      <c r="EG72" s="2">
        <f t="shared" si="26"/>
        <v>1.249315268358799E-2</v>
      </c>
      <c r="EH72" s="2">
        <f t="shared" si="26"/>
        <v>1.2411613534371146E-2</v>
      </c>
      <c r="EI72" s="2">
        <f t="shared" si="26"/>
        <v>1.1890995773034345E-2</v>
      </c>
      <c r="EJ72" s="2">
        <f t="shared" si="26"/>
        <v>1.1790351703381888E-2</v>
      </c>
      <c r="EK72" s="2">
        <f t="shared" si="26"/>
        <v>1.0826443547104478E-2</v>
      </c>
      <c r="EL72" s="2">
        <f t="shared" si="26"/>
        <v>9.9102851049507126E-3</v>
      </c>
      <c r="EM72" s="2">
        <f t="shared" si="26"/>
        <v>9.1449208335871845E-3</v>
      </c>
      <c r="EN72" s="2">
        <f t="shared" si="26"/>
        <v>8.8976815930003738E-3</v>
      </c>
      <c r="EO72" s="2">
        <f t="shared" si="26"/>
        <v>8.499740187130924E-3</v>
      </c>
      <c r="EP72" s="2">
        <f t="shared" si="26"/>
        <v>8.2074011823160212E-3</v>
      </c>
    </row>
    <row r="73" spans="2:146" x14ac:dyDescent="0.25">
      <c r="B73" s="2">
        <v>51</v>
      </c>
      <c r="C73" s="49">
        <v>60.074100000000001</v>
      </c>
      <c r="D73" s="49">
        <v>55.814999999999998</v>
      </c>
      <c r="E73" s="49">
        <v>62.5</v>
      </c>
      <c r="F73" s="49">
        <v>69.135000000000005</v>
      </c>
      <c r="G73" s="49">
        <v>82.385000000000005</v>
      </c>
      <c r="H73" s="49">
        <v>106.077</v>
      </c>
      <c r="I73" s="49">
        <v>100.80800000000001</v>
      </c>
      <c r="J73" s="49">
        <v>98.25</v>
      </c>
      <c r="K73" s="49">
        <v>97.25</v>
      </c>
      <c r="L73" s="49">
        <v>90.153999999999996</v>
      </c>
      <c r="M73" s="49">
        <v>83.691999999999993</v>
      </c>
      <c r="N73" s="49">
        <v>81.885000000000005</v>
      </c>
      <c r="O73" s="49">
        <v>76.769000000000005</v>
      </c>
      <c r="P73" s="49">
        <v>73.962000000000003</v>
      </c>
      <c r="Q73" s="49">
        <v>70.423000000000002</v>
      </c>
      <c r="T73" s="4">
        <f t="shared" ref="T73:AH89" si="27">AZ73+(C$3*_xlfn.NORM.DIST($B73,C$7,C$11,FALSE))+(C$4*_xlfn.NORM.DIST($B73,C$8,C$12,FALSE))+(C$5*_xlfn.NORM.DIST($B73,C$9,C$13,FALSE))+(C$6*_xlfn.NORM.DIST($B73,C$10,C$14,FALSE))</f>
        <v>57.678952817785635</v>
      </c>
      <c r="U73" s="4">
        <f t="shared" si="27"/>
        <v>48.091836517456684</v>
      </c>
      <c r="V73" s="4">
        <f t="shared" si="27"/>
        <v>55.185175445986921</v>
      </c>
      <c r="W73" s="4">
        <f t="shared" si="27"/>
        <v>59.648353888904175</v>
      </c>
      <c r="X73" s="4">
        <f t="shared" si="27"/>
        <v>70.754693748241053</v>
      </c>
      <c r="Y73" s="4">
        <f t="shared" si="27"/>
        <v>97.767615814907117</v>
      </c>
      <c r="Z73" s="4">
        <f t="shared" si="27"/>
        <v>90.588025267641768</v>
      </c>
      <c r="AA73" s="4">
        <f t="shared" si="27"/>
        <v>86.917669765056587</v>
      </c>
      <c r="AB73" s="4">
        <f t="shared" si="27"/>
        <v>85.218190851581099</v>
      </c>
      <c r="AC73" s="4">
        <f t="shared" si="27"/>
        <v>76.33192338487747</v>
      </c>
      <c r="AD73" s="4">
        <f t="shared" si="27"/>
        <v>69.961907947298585</v>
      </c>
      <c r="AE73" s="4">
        <f t="shared" si="27"/>
        <v>69.595325384410344</v>
      </c>
      <c r="AF73" s="4">
        <f t="shared" si="27"/>
        <v>68.347522920059916</v>
      </c>
      <c r="AG73" s="4">
        <f t="shared" si="27"/>
        <v>66.344533070166378</v>
      </c>
      <c r="AH73" s="4">
        <f t="shared" si="27"/>
        <v>62.077128255143265</v>
      </c>
      <c r="AJ73" s="4">
        <f t="shared" ref="AJ73:AX136" si="28">IF(OR($B73 &lt; C$226, $B73 &gt; C$231), 0, C73-T73)</f>
        <v>2.395147182214366</v>
      </c>
      <c r="AK73" s="4">
        <f t="shared" si="28"/>
        <v>7.7231634825433133</v>
      </c>
      <c r="AL73" s="4">
        <f t="shared" si="28"/>
        <v>7.3148245540130787</v>
      </c>
      <c r="AM73" s="4">
        <f t="shared" si="28"/>
        <v>9.4866461110958298</v>
      </c>
      <c r="AN73" s="4">
        <f t="shared" si="28"/>
        <v>11.630306251758952</v>
      </c>
      <c r="AO73" s="4">
        <f t="shared" si="28"/>
        <v>8.3093841850928811</v>
      </c>
      <c r="AP73" s="4">
        <f t="shared" si="28"/>
        <v>10.219974732358239</v>
      </c>
      <c r="AQ73" s="4">
        <f t="shared" si="28"/>
        <v>11.332330234943413</v>
      </c>
      <c r="AR73" s="4">
        <f t="shared" si="28"/>
        <v>12.031809148418901</v>
      </c>
      <c r="AS73" s="4">
        <f t="shared" si="28"/>
        <v>13.822076615122526</v>
      </c>
      <c r="AT73" s="4">
        <f t="shared" si="28"/>
        <v>13.730092052701409</v>
      </c>
      <c r="AU73" s="4">
        <f t="shared" si="28"/>
        <v>12.289674615589661</v>
      </c>
      <c r="AV73" s="4">
        <f t="shared" si="28"/>
        <v>8.4214770799400895</v>
      </c>
      <c r="AW73" s="4">
        <f t="shared" si="28"/>
        <v>7.6174669298336255</v>
      </c>
      <c r="AX73" s="4">
        <f t="shared" si="28"/>
        <v>8.345871744856737</v>
      </c>
      <c r="AZ73" s="2">
        <f t="shared" ref="AZ73:BN136" si="29">IF(OR($B73 &lt; C$226, $B73 &gt; C$231), #N/A, ((1-EB73)*CV73) + (EB73*DL73))</f>
        <v>37.453025937662396</v>
      </c>
      <c r="BA73" s="2">
        <f t="shared" si="29"/>
        <v>43.783207718904102</v>
      </c>
      <c r="BB73" s="2">
        <f t="shared" si="29"/>
        <v>49.392440574529168</v>
      </c>
      <c r="BC73" s="2">
        <f t="shared" si="29"/>
        <v>54.083955108650215</v>
      </c>
      <c r="BD73" s="2">
        <f t="shared" si="29"/>
        <v>58.010581447817636</v>
      </c>
      <c r="BE73" s="2">
        <f t="shared" si="29"/>
        <v>60.571997361794253</v>
      </c>
      <c r="BF73" s="2">
        <f t="shared" si="29"/>
        <v>62.780901334957846</v>
      </c>
      <c r="BG73" s="2">
        <f t="shared" si="29"/>
        <v>65.448067719623168</v>
      </c>
      <c r="BH73" s="2">
        <f t="shared" si="29"/>
        <v>65.966419480509103</v>
      </c>
      <c r="BI73" s="2">
        <f t="shared" si="29"/>
        <v>65.950430786829017</v>
      </c>
      <c r="BJ73" s="2">
        <f t="shared" si="29"/>
        <v>65.266635497634852</v>
      </c>
      <c r="BK73" s="2">
        <f t="shared" si="29"/>
        <v>66.282252233288318</v>
      </c>
      <c r="BL73" s="2">
        <f t="shared" si="29"/>
        <v>66.097544997752848</v>
      </c>
      <c r="BM73" s="2">
        <f t="shared" si="29"/>
        <v>65.597554068198946</v>
      </c>
      <c r="BN73" s="2">
        <f t="shared" si="29"/>
        <v>61.205012597782996</v>
      </c>
      <c r="BP73" s="2" t="str">
        <f t="shared" ref="BP73:CD89" si="30">IF(OR(AND($B73&gt;C$226, $B73&lt;C$227), AND($B73&gt;C$228, $B73&lt;AVERAGE(C$228, C$229))), C73, "")</f>
        <v/>
      </c>
      <c r="BQ73" s="2" t="str">
        <f t="shared" si="30"/>
        <v/>
      </c>
      <c r="BR73" s="2" t="str">
        <f t="shared" si="30"/>
        <v/>
      </c>
      <c r="BS73" s="2" t="str">
        <f t="shared" si="30"/>
        <v/>
      </c>
      <c r="BT73" s="2" t="str">
        <f t="shared" si="30"/>
        <v/>
      </c>
      <c r="BU73" s="2" t="str">
        <f t="shared" si="30"/>
        <v/>
      </c>
      <c r="BV73" s="2" t="str">
        <f t="shared" si="30"/>
        <v/>
      </c>
      <c r="BW73" s="2" t="str">
        <f t="shared" si="30"/>
        <v/>
      </c>
      <c r="BX73" s="2" t="str">
        <f t="shared" si="30"/>
        <v/>
      </c>
      <c r="BY73" s="2" t="str">
        <f t="shared" si="30"/>
        <v/>
      </c>
      <c r="BZ73" s="2" t="str">
        <f t="shared" si="30"/>
        <v/>
      </c>
      <c r="CA73" s="2" t="str">
        <f t="shared" si="30"/>
        <v/>
      </c>
      <c r="CB73" s="2" t="str">
        <f t="shared" si="30"/>
        <v/>
      </c>
      <c r="CC73" s="2">
        <f t="shared" si="30"/>
        <v>73.962000000000003</v>
      </c>
      <c r="CD73" s="2">
        <f t="shared" si="30"/>
        <v>70.423000000000002</v>
      </c>
      <c r="CF73" s="2" t="str">
        <f t="shared" ref="CF73:CT89" si="31">IF(OR(AND($B73&gt;AVERAGE(C$228,C$229), $B73&lt;C$229), AND($B73&gt;C$230, $B73&lt;C$231), AND($B73 &gt; (C$9 + C$13*$A$229), $B73 &lt; (C$10 - C$14*$A$229))), C73, "")</f>
        <v/>
      </c>
      <c r="CG73" s="2" t="str">
        <f t="shared" si="31"/>
        <v/>
      </c>
      <c r="CH73" s="2" t="str">
        <f t="shared" si="31"/>
        <v/>
      </c>
      <c r="CI73" s="2" t="str">
        <f t="shared" si="31"/>
        <v/>
      </c>
      <c r="CJ73" s="2" t="str">
        <f t="shared" si="31"/>
        <v/>
      </c>
      <c r="CK73" s="2" t="str">
        <f t="shared" si="31"/>
        <v/>
      </c>
      <c r="CL73" s="2" t="str">
        <f t="shared" si="31"/>
        <v/>
      </c>
      <c r="CM73" s="2" t="str">
        <f t="shared" si="31"/>
        <v/>
      </c>
      <c r="CN73" s="2" t="str">
        <f t="shared" si="31"/>
        <v/>
      </c>
      <c r="CO73" s="2" t="str">
        <f t="shared" si="31"/>
        <v/>
      </c>
      <c r="CP73" s="2" t="str">
        <f t="shared" si="31"/>
        <v/>
      </c>
      <c r="CQ73" s="2" t="str">
        <f t="shared" si="31"/>
        <v/>
      </c>
      <c r="CR73" s="2" t="str">
        <f t="shared" si="31"/>
        <v/>
      </c>
      <c r="CS73" s="2" t="str">
        <f t="shared" si="31"/>
        <v/>
      </c>
      <c r="CT73" s="2" t="str">
        <f t="shared" si="31"/>
        <v/>
      </c>
      <c r="CV73" s="2">
        <f t="shared" ref="CV73:DJ89" si="32">BP$223*$B73+BP$224</f>
        <v>37.510561587175999</v>
      </c>
      <c r="CW73" s="2">
        <f t="shared" si="32"/>
        <v>43.79060513064595</v>
      </c>
      <c r="CX73" s="2">
        <f t="shared" si="32"/>
        <v>49.382252148817365</v>
      </c>
      <c r="CY73" s="2">
        <f t="shared" si="32"/>
        <v>54.081733182285333</v>
      </c>
      <c r="CZ73" s="2">
        <f t="shared" si="32"/>
        <v>58.00322670721593</v>
      </c>
      <c r="DA73" s="2">
        <f t="shared" si="32"/>
        <v>60.55364727233944</v>
      </c>
      <c r="DB73" s="2">
        <f t="shared" si="32"/>
        <v>62.745090701150467</v>
      </c>
      <c r="DC73" s="2">
        <f t="shared" si="32"/>
        <v>65.413669045710179</v>
      </c>
      <c r="DD73" s="2">
        <f t="shared" si="32"/>
        <v>65.916975973501224</v>
      </c>
      <c r="DE73" s="2">
        <f t="shared" si="32"/>
        <v>65.91558619377426</v>
      </c>
      <c r="DF73" s="2">
        <f t="shared" si="32"/>
        <v>65.262887468164067</v>
      </c>
      <c r="DG73" s="2">
        <f t="shared" si="32"/>
        <v>66.283597013777836</v>
      </c>
      <c r="DH73" s="2">
        <f t="shared" si="32"/>
        <v>66.113278264709876</v>
      </c>
      <c r="DI73" s="2">
        <f t="shared" si="32"/>
        <v>65.603215563574949</v>
      </c>
      <c r="DJ73" s="2">
        <f t="shared" si="32"/>
        <v>61.212479166043487</v>
      </c>
      <c r="DL73" s="2">
        <f t="shared" ref="DL73:DZ89" si="33">CF$223*$B73+CF$224</f>
        <v>34.734671395619685</v>
      </c>
      <c r="DM73" s="2">
        <f t="shared" si="33"/>
        <v>42.946123456091712</v>
      </c>
      <c r="DN73" s="2">
        <f t="shared" si="33"/>
        <v>50.418285895293877</v>
      </c>
      <c r="DO73" s="2">
        <f t="shared" si="33"/>
        <v>54.29680107602082</v>
      </c>
      <c r="DP73" s="2">
        <f t="shared" si="33"/>
        <v>58.636189826622719</v>
      </c>
      <c r="DQ73" s="2">
        <f t="shared" si="33"/>
        <v>61.894834118181151</v>
      </c>
      <c r="DR73" s="2">
        <f t="shared" si="33"/>
        <v>65.379622823021364</v>
      </c>
      <c r="DS73" s="2">
        <f t="shared" si="33"/>
        <v>68.054991494117147</v>
      </c>
      <c r="DT73" s="2">
        <f t="shared" si="33"/>
        <v>69.745895525816636</v>
      </c>
      <c r="DU73" s="2">
        <f t="shared" si="33"/>
        <v>68.853932449137716</v>
      </c>
      <c r="DV73" s="2">
        <f t="shared" si="33"/>
        <v>65.608136039754072</v>
      </c>
      <c r="DW73" s="2">
        <f t="shared" si="33"/>
        <v>66.149365511043854</v>
      </c>
      <c r="DX73" s="2">
        <f t="shared" si="33"/>
        <v>64.49923673933462</v>
      </c>
      <c r="DY73" s="2">
        <f t="shared" si="33"/>
        <v>64.995246474684649</v>
      </c>
      <c r="DZ73" s="2">
        <f t="shared" si="33"/>
        <v>60.382133102852201</v>
      </c>
      <c r="EB73" s="2">
        <f t="shared" ref="EB73:EP89" si="34">POWER(10,($B73-C$224)/C$225)/(1+POWER(10,($B73-C$224)/C$225))</f>
        <v>2.0726918409316179E-2</v>
      </c>
      <c r="EC73" s="2">
        <f t="shared" si="34"/>
        <v>8.7597066517212177E-3</v>
      </c>
      <c r="ED73" s="2">
        <f t="shared" si="34"/>
        <v>9.8340674195734872E-3</v>
      </c>
      <c r="EE73" s="2">
        <f t="shared" si="34"/>
        <v>1.0331278771038814E-2</v>
      </c>
      <c r="EF73" s="2">
        <f t="shared" si="34"/>
        <v>1.1619540501195486E-2</v>
      </c>
      <c r="EG73" s="2">
        <f t="shared" si="34"/>
        <v>1.3681978399739907E-2</v>
      </c>
      <c r="EH73" s="2">
        <f t="shared" si="34"/>
        <v>1.359278693552198E-2</v>
      </c>
      <c r="EI73" s="2">
        <f t="shared" si="34"/>
        <v>1.3023277007978543E-2</v>
      </c>
      <c r="EJ73" s="2">
        <f t="shared" si="34"/>
        <v>1.2913174678216474E-2</v>
      </c>
      <c r="EK73" s="2">
        <f t="shared" si="34"/>
        <v>1.1858572825157055E-2</v>
      </c>
      <c r="EL73" s="2">
        <f t="shared" si="34"/>
        <v>1.0856031796213691E-2</v>
      </c>
      <c r="EM73" s="2">
        <f t="shared" si="34"/>
        <v>1.0018367239676331E-2</v>
      </c>
      <c r="EN73" s="2">
        <f t="shared" si="34"/>
        <v>9.7477460831524188E-3</v>
      </c>
      <c r="EO73" s="2">
        <f t="shared" si="34"/>
        <v>9.3121434616628505E-3</v>
      </c>
      <c r="EP73" s="2">
        <f t="shared" si="34"/>
        <v>8.9921161687550443E-3</v>
      </c>
    </row>
    <row r="74" spans="2:146" x14ac:dyDescent="0.25">
      <c r="B74" s="2">
        <v>52</v>
      </c>
      <c r="C74" s="49">
        <v>66.851900000000001</v>
      </c>
      <c r="D74" s="49">
        <v>57.759</v>
      </c>
      <c r="E74" s="49">
        <v>67.326999999999998</v>
      </c>
      <c r="F74" s="49">
        <v>74.153999999999996</v>
      </c>
      <c r="G74" s="49">
        <v>90.173000000000002</v>
      </c>
      <c r="H74" s="49">
        <v>116.30800000000001</v>
      </c>
      <c r="I74" s="49">
        <v>111.462</v>
      </c>
      <c r="J74" s="49">
        <v>107.538</v>
      </c>
      <c r="K74" s="49">
        <v>105.423</v>
      </c>
      <c r="L74" s="49">
        <v>96.903999999999996</v>
      </c>
      <c r="M74" s="49">
        <v>87.114999999999995</v>
      </c>
      <c r="N74" s="49">
        <v>85.441999999999993</v>
      </c>
      <c r="O74" s="49">
        <v>80.769000000000005</v>
      </c>
      <c r="P74" s="49">
        <v>78.230999999999995</v>
      </c>
      <c r="Q74" s="49">
        <v>72.787999999999997</v>
      </c>
      <c r="T74" s="4">
        <f t="shared" si="27"/>
        <v>64.460201119358302</v>
      </c>
      <c r="U74" s="4">
        <f t="shared" si="27"/>
        <v>50.559406201550104</v>
      </c>
      <c r="V74" s="4">
        <f t="shared" si="27"/>
        <v>58.948356621417325</v>
      </c>
      <c r="W74" s="4">
        <f t="shared" si="27"/>
        <v>63.77629129653026</v>
      </c>
      <c r="X74" s="4">
        <f t="shared" si="27"/>
        <v>78.721370642643521</v>
      </c>
      <c r="Y74" s="4">
        <f t="shared" si="27"/>
        <v>112.55807959180147</v>
      </c>
      <c r="Z74" s="4">
        <f t="shared" si="27"/>
        <v>104.24713335353458</v>
      </c>
      <c r="AA74" s="4">
        <f t="shared" si="27"/>
        <v>98.568160559711743</v>
      </c>
      <c r="AB74" s="4">
        <f t="shared" si="27"/>
        <v>95.844870949270586</v>
      </c>
      <c r="AC74" s="4">
        <f t="shared" si="27"/>
        <v>83.13673457516856</v>
      </c>
      <c r="AD74" s="4">
        <f t="shared" si="27"/>
        <v>73.68366145245443</v>
      </c>
      <c r="AE74" s="4">
        <f t="shared" si="27"/>
        <v>72.266485111312392</v>
      </c>
      <c r="AF74" s="4">
        <f t="shared" si="27"/>
        <v>70.102997709289141</v>
      </c>
      <c r="AG74" s="4">
        <f t="shared" si="27"/>
        <v>66.983211432340141</v>
      </c>
      <c r="AH74" s="4">
        <f t="shared" si="27"/>
        <v>62.78153014189094</v>
      </c>
      <c r="AJ74" s="4">
        <f t="shared" si="28"/>
        <v>2.3916988806416981</v>
      </c>
      <c r="AK74" s="4">
        <f t="shared" si="28"/>
        <v>7.1995937984498966</v>
      </c>
      <c r="AL74" s="4">
        <f t="shared" si="28"/>
        <v>8.3786433785826731</v>
      </c>
      <c r="AM74" s="4">
        <f t="shared" si="28"/>
        <v>10.377708703469736</v>
      </c>
      <c r="AN74" s="4">
        <f t="shared" si="28"/>
        <v>11.451629357356481</v>
      </c>
      <c r="AO74" s="4">
        <f t="shared" si="28"/>
        <v>3.749920408198534</v>
      </c>
      <c r="AP74" s="4">
        <f t="shared" si="28"/>
        <v>7.2148666464654241</v>
      </c>
      <c r="AQ74" s="4">
        <f t="shared" si="28"/>
        <v>8.9698394402882542</v>
      </c>
      <c r="AR74" s="4">
        <f t="shared" si="28"/>
        <v>9.5781290507294159</v>
      </c>
      <c r="AS74" s="4">
        <f t="shared" si="28"/>
        <v>13.767265424831436</v>
      </c>
      <c r="AT74" s="4">
        <f t="shared" si="28"/>
        <v>13.431338547545565</v>
      </c>
      <c r="AU74" s="4">
        <f t="shared" si="28"/>
        <v>13.175514888687601</v>
      </c>
      <c r="AV74" s="4">
        <f t="shared" si="28"/>
        <v>10.666002290710864</v>
      </c>
      <c r="AW74" s="4">
        <f t="shared" si="28"/>
        <v>11.247788567659853</v>
      </c>
      <c r="AX74" s="4">
        <f t="shared" si="28"/>
        <v>10.006469858109057</v>
      </c>
      <c r="AZ74" s="2">
        <f t="shared" si="29"/>
        <v>37.444560258474759</v>
      </c>
      <c r="BA74" s="2">
        <f t="shared" si="29"/>
        <v>43.74998528092447</v>
      </c>
      <c r="BB74" s="2">
        <f t="shared" si="29"/>
        <v>49.345680344691822</v>
      </c>
      <c r="BC74" s="2">
        <f t="shared" si="29"/>
        <v>54.015715480460415</v>
      </c>
      <c r="BD74" s="2">
        <f t="shared" si="29"/>
        <v>57.934988117726157</v>
      </c>
      <c r="BE74" s="2">
        <f t="shared" si="29"/>
        <v>60.506245183005674</v>
      </c>
      <c r="BF74" s="2">
        <f t="shared" si="29"/>
        <v>62.714612158000286</v>
      </c>
      <c r="BG74" s="2">
        <f t="shared" si="29"/>
        <v>65.370985202079623</v>
      </c>
      <c r="BH74" s="2">
        <f t="shared" si="29"/>
        <v>65.890786913027625</v>
      </c>
      <c r="BI74" s="2">
        <f t="shared" si="29"/>
        <v>65.887892535507845</v>
      </c>
      <c r="BJ74" s="2">
        <f t="shared" si="29"/>
        <v>65.186015506963102</v>
      </c>
      <c r="BK74" s="2">
        <f t="shared" si="29"/>
        <v>66.1861845573425</v>
      </c>
      <c r="BL74" s="2">
        <f t="shared" si="29"/>
        <v>65.978164520069015</v>
      </c>
      <c r="BM74" s="2">
        <f t="shared" si="29"/>
        <v>65.496188893795136</v>
      </c>
      <c r="BN74" s="2">
        <f t="shared" si="29"/>
        <v>61.140571072793385</v>
      </c>
      <c r="BP74" s="2" t="str">
        <f t="shared" si="30"/>
        <v/>
      </c>
      <c r="BQ74" s="2" t="str">
        <f t="shared" si="30"/>
        <v/>
      </c>
      <c r="BR74" s="2" t="str">
        <f t="shared" si="30"/>
        <v/>
      </c>
      <c r="BS74" s="2" t="str">
        <f t="shared" si="30"/>
        <v/>
      </c>
      <c r="BT74" s="2" t="str">
        <f t="shared" si="30"/>
        <v/>
      </c>
      <c r="BU74" s="2" t="str">
        <f t="shared" si="30"/>
        <v/>
      </c>
      <c r="BV74" s="2" t="str">
        <f t="shared" si="30"/>
        <v/>
      </c>
      <c r="BW74" s="2" t="str">
        <f t="shared" si="30"/>
        <v/>
      </c>
      <c r="BX74" s="2" t="str">
        <f t="shared" si="30"/>
        <v/>
      </c>
      <c r="BY74" s="2" t="str">
        <f t="shared" si="30"/>
        <v/>
      </c>
      <c r="BZ74" s="2" t="str">
        <f t="shared" si="30"/>
        <v/>
      </c>
      <c r="CA74" s="2" t="str">
        <f t="shared" si="30"/>
        <v/>
      </c>
      <c r="CB74" s="2" t="str">
        <f t="shared" si="30"/>
        <v/>
      </c>
      <c r="CC74" s="2">
        <f t="shared" si="30"/>
        <v>78.230999999999995</v>
      </c>
      <c r="CD74" s="2" t="str">
        <f t="shared" si="30"/>
        <v/>
      </c>
      <c r="CF74" s="2" t="str">
        <f t="shared" si="31"/>
        <v/>
      </c>
      <c r="CG74" s="2" t="str">
        <f t="shared" si="31"/>
        <v/>
      </c>
      <c r="CH74" s="2" t="str">
        <f t="shared" si="31"/>
        <v/>
      </c>
      <c r="CI74" s="2" t="str">
        <f t="shared" si="31"/>
        <v/>
      </c>
      <c r="CJ74" s="2" t="str">
        <f t="shared" si="31"/>
        <v/>
      </c>
      <c r="CK74" s="2" t="str">
        <f t="shared" si="31"/>
        <v/>
      </c>
      <c r="CL74" s="2" t="str">
        <f t="shared" si="31"/>
        <v/>
      </c>
      <c r="CM74" s="2" t="str">
        <f t="shared" si="31"/>
        <v/>
      </c>
      <c r="CN74" s="2" t="str">
        <f t="shared" si="31"/>
        <v/>
      </c>
      <c r="CO74" s="2" t="str">
        <f t="shared" si="31"/>
        <v/>
      </c>
      <c r="CP74" s="2" t="str">
        <f t="shared" si="31"/>
        <v/>
      </c>
      <c r="CQ74" s="2" t="str">
        <f t="shared" si="31"/>
        <v/>
      </c>
      <c r="CR74" s="2" t="str">
        <f t="shared" si="31"/>
        <v/>
      </c>
      <c r="CS74" s="2" t="str">
        <f t="shared" si="31"/>
        <v/>
      </c>
      <c r="CT74" s="2" t="str">
        <f t="shared" si="31"/>
        <v/>
      </c>
      <c r="CV74" s="2">
        <f t="shared" si="32"/>
        <v>37.508157530150484</v>
      </c>
      <c r="CW74" s="2">
        <f t="shared" si="32"/>
        <v>43.758326037457792</v>
      </c>
      <c r="CX74" s="2">
        <f t="shared" si="32"/>
        <v>49.334930786122094</v>
      </c>
      <c r="CY74" s="2">
        <f t="shared" si="32"/>
        <v>54.013502242361952</v>
      </c>
      <c r="CZ74" s="2">
        <f t="shared" si="32"/>
        <v>57.927255194487572</v>
      </c>
      <c r="DA74" s="2">
        <f t="shared" si="32"/>
        <v>60.486704456679675</v>
      </c>
      <c r="DB74" s="2">
        <f t="shared" si="32"/>
        <v>62.676191865205183</v>
      </c>
      <c r="DC74" s="2">
        <f t="shared" si="32"/>
        <v>65.334131759628178</v>
      </c>
      <c r="DD74" s="2">
        <f t="shared" si="32"/>
        <v>65.837707822036975</v>
      </c>
      <c r="DE74" s="2">
        <f t="shared" si="32"/>
        <v>65.850821295380157</v>
      </c>
      <c r="DF74" s="2">
        <f t="shared" si="32"/>
        <v>65.182339726595103</v>
      </c>
      <c r="DG74" s="2">
        <f t="shared" si="32"/>
        <v>66.188046131135437</v>
      </c>
      <c r="DH74" s="2">
        <f t="shared" si="32"/>
        <v>65.995633645875799</v>
      </c>
      <c r="DI74" s="2">
        <f t="shared" si="32"/>
        <v>65.502871141738339</v>
      </c>
      <c r="DJ74" s="2">
        <f t="shared" si="32"/>
        <v>61.149300379886924</v>
      </c>
      <c r="DL74" s="2">
        <f t="shared" si="33"/>
        <v>34.704200611595596</v>
      </c>
      <c r="DM74" s="2">
        <f t="shared" si="33"/>
        <v>42.889200005657059</v>
      </c>
      <c r="DN74" s="2">
        <f t="shared" si="33"/>
        <v>50.332790066023612</v>
      </c>
      <c r="DO74" s="2">
        <f t="shared" si="33"/>
        <v>54.209074262421197</v>
      </c>
      <c r="DP74" s="2">
        <f t="shared" si="33"/>
        <v>58.534888164493474</v>
      </c>
      <c r="DQ74" s="2">
        <f t="shared" si="33"/>
        <v>61.79096602681809</v>
      </c>
      <c r="DR74" s="2">
        <f t="shared" si="33"/>
        <v>65.257389893630375</v>
      </c>
      <c r="DS74" s="2">
        <f t="shared" si="33"/>
        <v>67.918194863576929</v>
      </c>
      <c r="DT74" s="2">
        <f t="shared" si="33"/>
        <v>69.591162493518766</v>
      </c>
      <c r="DU74" s="2">
        <f t="shared" si="33"/>
        <v>68.705132215828471</v>
      </c>
      <c r="DV74" s="2">
        <f t="shared" si="33"/>
        <v>65.491463977090888</v>
      </c>
      <c r="DW74" s="2">
        <f t="shared" si="33"/>
        <v>66.018416047864548</v>
      </c>
      <c r="DX74" s="2">
        <f t="shared" si="33"/>
        <v>64.359664145533642</v>
      </c>
      <c r="DY74" s="2">
        <f t="shared" si="33"/>
        <v>64.847838517013216</v>
      </c>
      <c r="DZ74" s="2">
        <f t="shared" si="33"/>
        <v>60.26317644153599</v>
      </c>
      <c r="EB74" s="2">
        <f t="shared" si="34"/>
        <v>2.268125849397893E-2</v>
      </c>
      <c r="EC74" s="2">
        <f t="shared" si="34"/>
        <v>9.5967169640979177E-3</v>
      </c>
      <c r="ED74" s="2">
        <f t="shared" si="34"/>
        <v>1.0772619733302291E-2</v>
      </c>
      <c r="EE74" s="2">
        <f t="shared" si="34"/>
        <v>1.1316742025743311E-2</v>
      </c>
      <c r="EF74" s="2">
        <f t="shared" si="34"/>
        <v>1.2726306208347941E-2</v>
      </c>
      <c r="EG74" s="2">
        <f t="shared" si="34"/>
        <v>1.4982214283851016E-2</v>
      </c>
      <c r="EH74" s="2">
        <f t="shared" si="34"/>
        <v>1.4884674624727798E-2</v>
      </c>
      <c r="EI74" s="2">
        <f t="shared" si="34"/>
        <v>1.4261819842995679E-2</v>
      </c>
      <c r="EJ74" s="2">
        <f t="shared" si="34"/>
        <v>1.4141396562994873E-2</v>
      </c>
      <c r="EK74" s="2">
        <f t="shared" si="34"/>
        <v>1.2987807271489816E-2</v>
      </c>
      <c r="EL74" s="2">
        <f t="shared" si="34"/>
        <v>1.1890947934707206E-2</v>
      </c>
      <c r="EM74" s="2">
        <f t="shared" si="34"/>
        <v>1.0974313972197761E-2</v>
      </c>
      <c r="EN74" s="2">
        <f t="shared" si="34"/>
        <v>1.0678148830482339E-2</v>
      </c>
      <c r="EO74" s="2">
        <f t="shared" si="34"/>
        <v>1.0201397138060779E-2</v>
      </c>
      <c r="EP74" s="2">
        <f t="shared" si="34"/>
        <v>9.8511130506044875E-3</v>
      </c>
    </row>
    <row r="75" spans="2:146" x14ac:dyDescent="0.25">
      <c r="B75" s="2">
        <v>53</v>
      </c>
      <c r="C75" s="49">
        <v>72.333299999999994</v>
      </c>
      <c r="D75" s="49">
        <v>61.314999999999998</v>
      </c>
      <c r="E75" s="49">
        <v>72.635000000000005</v>
      </c>
      <c r="F75" s="49">
        <v>80.135000000000005</v>
      </c>
      <c r="G75" s="49">
        <v>98.519000000000005</v>
      </c>
      <c r="H75" s="49">
        <v>129.654</v>
      </c>
      <c r="I75" s="49">
        <v>125.404</v>
      </c>
      <c r="J75" s="49">
        <v>119.5</v>
      </c>
      <c r="K75" s="49">
        <v>117.712</v>
      </c>
      <c r="L75" s="49">
        <v>103.44199999999999</v>
      </c>
      <c r="M75" s="49">
        <v>93.441999999999993</v>
      </c>
      <c r="N75" s="49">
        <v>92.019000000000005</v>
      </c>
      <c r="O75" s="49">
        <v>84.058000000000007</v>
      </c>
      <c r="P75" s="49">
        <v>79.058000000000007</v>
      </c>
      <c r="Q75" s="49">
        <v>74.153999999999996</v>
      </c>
      <c r="T75" s="4">
        <f t="shared" si="27"/>
        <v>72.259227223668105</v>
      </c>
      <c r="U75" s="4">
        <f t="shared" si="27"/>
        <v>54.09014240157498</v>
      </c>
      <c r="V75" s="4">
        <f t="shared" si="27"/>
        <v>64.486265876576581</v>
      </c>
      <c r="W75" s="4">
        <f t="shared" si="27"/>
        <v>70.132189221656148</v>
      </c>
      <c r="X75" s="4">
        <f t="shared" si="27"/>
        <v>89.866239700477109</v>
      </c>
      <c r="Y75" s="4">
        <f t="shared" si="27"/>
        <v>129.59447810511736</v>
      </c>
      <c r="Z75" s="4">
        <f t="shared" si="27"/>
        <v>121.19899194699936</v>
      </c>
      <c r="AA75" s="4">
        <f t="shared" si="27"/>
        <v>113.76568577198452</v>
      </c>
      <c r="AB75" s="4">
        <f t="shared" si="27"/>
        <v>109.94096951228336</v>
      </c>
      <c r="AC75" s="4">
        <f t="shared" si="27"/>
        <v>92.981698137035636</v>
      </c>
      <c r="AD75" s="4">
        <f t="shared" si="27"/>
        <v>79.653003011905668</v>
      </c>
      <c r="AE75" s="4">
        <f t="shared" si="27"/>
        <v>76.677493772261755</v>
      </c>
      <c r="AF75" s="4">
        <f t="shared" si="27"/>
        <v>73.068242500100851</v>
      </c>
      <c r="AG75" s="4">
        <f t="shared" si="27"/>
        <v>68.214361801345589</v>
      </c>
      <c r="AH75" s="4">
        <f t="shared" si="27"/>
        <v>64.034790729906817</v>
      </c>
      <c r="AJ75" s="4">
        <f t="shared" si="28"/>
        <v>7.407277633188869E-2</v>
      </c>
      <c r="AK75" s="4">
        <f t="shared" si="28"/>
        <v>7.2248575984250181</v>
      </c>
      <c r="AL75" s="4">
        <f t="shared" si="28"/>
        <v>8.1487341234234236</v>
      </c>
      <c r="AM75" s="4">
        <f t="shared" si="28"/>
        <v>10.002810778343857</v>
      </c>
      <c r="AN75" s="4">
        <f t="shared" si="28"/>
        <v>8.652760299522896</v>
      </c>
      <c r="AO75" s="4">
        <f t="shared" si="28"/>
        <v>5.9521894882635706E-2</v>
      </c>
      <c r="AP75" s="4">
        <f t="shared" si="28"/>
        <v>4.2050080530006397</v>
      </c>
      <c r="AQ75" s="4">
        <f t="shared" si="28"/>
        <v>5.734314228015478</v>
      </c>
      <c r="AR75" s="4">
        <f t="shared" si="28"/>
        <v>7.7710304877166436</v>
      </c>
      <c r="AS75" s="4">
        <f t="shared" si="28"/>
        <v>10.460301862964357</v>
      </c>
      <c r="AT75" s="4">
        <f t="shared" si="28"/>
        <v>13.788996988094326</v>
      </c>
      <c r="AU75" s="4">
        <f t="shared" si="28"/>
        <v>15.34150622773825</v>
      </c>
      <c r="AV75" s="4">
        <f t="shared" si="28"/>
        <v>10.989757499899156</v>
      </c>
      <c r="AW75" s="4">
        <f t="shared" si="28"/>
        <v>10.843638198654418</v>
      </c>
      <c r="AX75" s="4">
        <f t="shared" si="28"/>
        <v>10.119209270093179</v>
      </c>
      <c r="AZ75" s="2">
        <f t="shared" si="29"/>
        <v>37.43547622974009</v>
      </c>
      <c r="BA75" s="2">
        <f t="shared" si="29"/>
        <v>43.71665086368823</v>
      </c>
      <c r="BB75" s="2">
        <f t="shared" si="29"/>
        <v>49.29893339614231</v>
      </c>
      <c r="BC75" s="2">
        <f t="shared" si="29"/>
        <v>53.947453771160426</v>
      </c>
      <c r="BD75" s="2">
        <f t="shared" si="29"/>
        <v>57.859399239236161</v>
      </c>
      <c r="BE75" s="2">
        <f t="shared" si="29"/>
        <v>60.440550974993059</v>
      </c>
      <c r="BF75" s="2">
        <f t="shared" si="29"/>
        <v>62.648490430344481</v>
      </c>
      <c r="BG75" s="2">
        <f t="shared" si="29"/>
        <v>65.294053766732603</v>
      </c>
      <c r="BH75" s="2">
        <f t="shared" si="29"/>
        <v>65.815391896226132</v>
      </c>
      <c r="BI75" s="2">
        <f t="shared" si="29"/>
        <v>65.825458097186882</v>
      </c>
      <c r="BJ75" s="2">
        <f t="shared" si="29"/>
        <v>65.105347324442832</v>
      </c>
      <c r="BK75" s="2">
        <f t="shared" si="29"/>
        <v>66.090030728290799</v>
      </c>
      <c r="BL75" s="2">
        <f t="shared" si="29"/>
        <v>65.85859774798287</v>
      </c>
      <c r="BM75" s="2">
        <f t="shared" si="29"/>
        <v>65.394681068183388</v>
      </c>
      <c r="BN75" s="2">
        <f t="shared" si="29"/>
        <v>61.075957272755453</v>
      </c>
      <c r="BP75" s="2" t="str">
        <f t="shared" si="30"/>
        <v/>
      </c>
      <c r="BQ75" s="2" t="str">
        <f t="shared" si="30"/>
        <v/>
      </c>
      <c r="BR75" s="2" t="str">
        <f t="shared" si="30"/>
        <v/>
      </c>
      <c r="BS75" s="2" t="str">
        <f t="shared" si="30"/>
        <v/>
      </c>
      <c r="BT75" s="2" t="str">
        <f t="shared" si="30"/>
        <v/>
      </c>
      <c r="BU75" s="2" t="str">
        <f t="shared" si="30"/>
        <v/>
      </c>
      <c r="BV75" s="2" t="str">
        <f t="shared" si="30"/>
        <v/>
      </c>
      <c r="BW75" s="2" t="str">
        <f t="shared" si="30"/>
        <v/>
      </c>
      <c r="BX75" s="2" t="str">
        <f t="shared" si="30"/>
        <v/>
      </c>
      <c r="BY75" s="2" t="str">
        <f t="shared" si="30"/>
        <v/>
      </c>
      <c r="BZ75" s="2" t="str">
        <f t="shared" si="30"/>
        <v/>
      </c>
      <c r="CA75" s="2" t="str">
        <f t="shared" si="30"/>
        <v/>
      </c>
      <c r="CB75" s="2" t="str">
        <f t="shared" si="30"/>
        <v/>
      </c>
      <c r="CC75" s="2" t="str">
        <f t="shared" si="30"/>
        <v/>
      </c>
      <c r="CD75" s="2" t="str">
        <f t="shared" si="30"/>
        <v/>
      </c>
      <c r="CF75" s="2" t="str">
        <f t="shared" si="31"/>
        <v/>
      </c>
      <c r="CG75" s="2" t="str">
        <f t="shared" si="31"/>
        <v/>
      </c>
      <c r="CH75" s="2" t="str">
        <f t="shared" si="31"/>
        <v/>
      </c>
      <c r="CI75" s="2" t="str">
        <f t="shared" si="31"/>
        <v/>
      </c>
      <c r="CJ75" s="2" t="str">
        <f t="shared" si="31"/>
        <v/>
      </c>
      <c r="CK75" s="2" t="str">
        <f t="shared" si="31"/>
        <v/>
      </c>
      <c r="CL75" s="2" t="str">
        <f t="shared" si="31"/>
        <v/>
      </c>
      <c r="CM75" s="2" t="str">
        <f t="shared" si="31"/>
        <v/>
      </c>
      <c r="CN75" s="2" t="str">
        <f t="shared" si="31"/>
        <v/>
      </c>
      <c r="CO75" s="2" t="str">
        <f t="shared" si="31"/>
        <v/>
      </c>
      <c r="CP75" s="2" t="str">
        <f t="shared" si="31"/>
        <v/>
      </c>
      <c r="CQ75" s="2" t="str">
        <f t="shared" si="31"/>
        <v/>
      </c>
      <c r="CR75" s="2" t="str">
        <f t="shared" si="31"/>
        <v/>
      </c>
      <c r="CS75" s="2" t="str">
        <f t="shared" si="31"/>
        <v/>
      </c>
      <c r="CT75" s="2" t="str">
        <f t="shared" si="31"/>
        <v/>
      </c>
      <c r="CV75" s="2">
        <f t="shared" si="32"/>
        <v>37.505753473124976</v>
      </c>
      <c r="CW75" s="2">
        <f t="shared" si="32"/>
        <v>43.726046944269633</v>
      </c>
      <c r="CX75" s="2">
        <f t="shared" si="32"/>
        <v>49.287609423426815</v>
      </c>
      <c r="CY75" s="2">
        <f t="shared" si="32"/>
        <v>53.945271302438563</v>
      </c>
      <c r="CZ75" s="2">
        <f t="shared" si="32"/>
        <v>57.85128368175922</v>
      </c>
      <c r="DA75" s="2">
        <f t="shared" si="32"/>
        <v>60.41976164101991</v>
      </c>
      <c r="DB75" s="2">
        <f t="shared" si="32"/>
        <v>62.6072930292599</v>
      </c>
      <c r="DC75" s="2">
        <f t="shared" si="32"/>
        <v>65.254594473546192</v>
      </c>
      <c r="DD75" s="2">
        <f t="shared" si="32"/>
        <v>65.758439670572741</v>
      </c>
      <c r="DE75" s="2">
        <f t="shared" si="32"/>
        <v>65.786056396986069</v>
      </c>
      <c r="DF75" s="2">
        <f t="shared" si="32"/>
        <v>65.101791985026139</v>
      </c>
      <c r="DG75" s="2">
        <f t="shared" si="32"/>
        <v>66.092495248493051</v>
      </c>
      <c r="DH75" s="2">
        <f t="shared" si="32"/>
        <v>65.877989027041721</v>
      </c>
      <c r="DI75" s="2">
        <f t="shared" si="32"/>
        <v>65.402526719901729</v>
      </c>
      <c r="DJ75" s="2">
        <f t="shared" si="32"/>
        <v>61.086121593730361</v>
      </c>
      <c r="DL75" s="2">
        <f t="shared" si="33"/>
        <v>34.673729827571506</v>
      </c>
      <c r="DM75" s="2">
        <f t="shared" si="33"/>
        <v>42.832276555222407</v>
      </c>
      <c r="DN75" s="2">
        <f t="shared" si="33"/>
        <v>50.247294236753355</v>
      </c>
      <c r="DO75" s="2">
        <f t="shared" si="33"/>
        <v>54.121347448821574</v>
      </c>
      <c r="DP75" s="2">
        <f t="shared" si="33"/>
        <v>58.433586502364236</v>
      </c>
      <c r="DQ75" s="2">
        <f t="shared" si="33"/>
        <v>61.687097935455029</v>
      </c>
      <c r="DR75" s="2">
        <f t="shared" si="33"/>
        <v>65.135156964239386</v>
      </c>
      <c r="DS75" s="2">
        <f t="shared" si="33"/>
        <v>67.781398233036725</v>
      </c>
      <c r="DT75" s="2">
        <f t="shared" si="33"/>
        <v>69.436429461220897</v>
      </c>
      <c r="DU75" s="2">
        <f t="shared" si="33"/>
        <v>68.556331982519225</v>
      </c>
      <c r="DV75" s="2">
        <f t="shared" si="33"/>
        <v>65.374791914427703</v>
      </c>
      <c r="DW75" s="2">
        <f t="shared" si="33"/>
        <v>65.887466584685242</v>
      </c>
      <c r="DX75" s="2">
        <f t="shared" si="33"/>
        <v>64.220091551732665</v>
      </c>
      <c r="DY75" s="2">
        <f t="shared" si="33"/>
        <v>64.700430559341783</v>
      </c>
      <c r="DZ75" s="2">
        <f t="shared" si="33"/>
        <v>60.144219780219778</v>
      </c>
      <c r="EB75" s="2">
        <f t="shared" si="34"/>
        <v>2.4815203607226079E-2</v>
      </c>
      <c r="EC75" s="2">
        <f t="shared" si="34"/>
        <v>1.0512857325041843E-2</v>
      </c>
      <c r="ED75" s="2">
        <f t="shared" si="34"/>
        <v>1.179967897610393E-2</v>
      </c>
      <c r="EE75" s="2">
        <f t="shared" si="34"/>
        <v>1.2395027757567761E-2</v>
      </c>
      <c r="EF75" s="2">
        <f t="shared" si="34"/>
        <v>1.3937005265595548E-2</v>
      </c>
      <c r="EG75" s="2">
        <f t="shared" si="34"/>
        <v>1.6403960073135441E-2</v>
      </c>
      <c r="EH75" s="2">
        <f t="shared" si="34"/>
        <v>1.6297317476034131E-2</v>
      </c>
      <c r="EI75" s="2">
        <f t="shared" si="34"/>
        <v>1.5616287192155302E-2</v>
      </c>
      <c r="EJ75" s="2">
        <f t="shared" si="34"/>
        <v>1.5484606781181458E-2</v>
      </c>
      <c r="EK75" s="2">
        <f t="shared" si="34"/>
        <v>1.4223025465976393E-2</v>
      </c>
      <c r="EL75" s="2">
        <f t="shared" si="34"/>
        <v>1.3023224674440897E-2</v>
      </c>
      <c r="EM75" s="2">
        <f t="shared" si="34"/>
        <v>1.2020369037582324E-2</v>
      </c>
      <c r="EN75" s="2">
        <f t="shared" si="34"/>
        <v>1.1696307731715474E-2</v>
      </c>
      <c r="EO75" s="2">
        <f t="shared" si="34"/>
        <v>1.1174611341100859E-2</v>
      </c>
      <c r="EP75" s="2">
        <f t="shared" si="34"/>
        <v>1.0791274450380516E-2</v>
      </c>
    </row>
    <row r="76" spans="2:146" x14ac:dyDescent="0.25">
      <c r="B76" s="2">
        <v>54</v>
      </c>
      <c r="C76" s="49">
        <v>79.944400000000002</v>
      </c>
      <c r="D76" s="49">
        <v>65.5</v>
      </c>
      <c r="E76" s="49">
        <v>80.058000000000007</v>
      </c>
      <c r="F76" s="49">
        <v>89.691999999999993</v>
      </c>
      <c r="G76" s="49">
        <v>110</v>
      </c>
      <c r="H76" s="49">
        <v>140.61500000000001</v>
      </c>
      <c r="I76" s="49">
        <v>139.86500000000001</v>
      </c>
      <c r="J76" s="49">
        <v>134.61500000000001</v>
      </c>
      <c r="K76" s="49">
        <v>132.48099999999999</v>
      </c>
      <c r="L76" s="49">
        <v>115.712</v>
      </c>
      <c r="M76" s="49">
        <v>102.827</v>
      </c>
      <c r="N76" s="49">
        <v>96.980999999999995</v>
      </c>
      <c r="O76" s="49">
        <v>88.462000000000003</v>
      </c>
      <c r="P76" s="49">
        <v>83.769000000000005</v>
      </c>
      <c r="Q76" s="49">
        <v>77.730999999999995</v>
      </c>
      <c r="T76" s="4">
        <f t="shared" si="27"/>
        <v>80.745794777800498</v>
      </c>
      <c r="U76" s="4">
        <f t="shared" si="27"/>
        <v>58.916120587076378</v>
      </c>
      <c r="V76" s="4">
        <f t="shared" si="27"/>
        <v>72.168855358434641</v>
      </c>
      <c r="W76" s="4">
        <f t="shared" si="27"/>
        <v>79.248481064876955</v>
      </c>
      <c r="X76" s="4">
        <f t="shared" si="27"/>
        <v>104.31040602736249</v>
      </c>
      <c r="Y76" s="4">
        <f t="shared" si="27"/>
        <v>147.59855533227369</v>
      </c>
      <c r="Z76" s="4">
        <f t="shared" si="27"/>
        <v>140.49072116933104</v>
      </c>
      <c r="AA76" s="4">
        <f t="shared" si="27"/>
        <v>132.04913566475858</v>
      </c>
      <c r="AB76" s="4">
        <f t="shared" si="27"/>
        <v>127.28255313955275</v>
      </c>
      <c r="AC76" s="4">
        <f t="shared" si="27"/>
        <v>106.27561134535077</v>
      </c>
      <c r="AD76" s="4">
        <f t="shared" si="27"/>
        <v>88.582922191222309</v>
      </c>
      <c r="AE76" s="4">
        <f t="shared" si="27"/>
        <v>83.485462479608898</v>
      </c>
      <c r="AF76" s="4">
        <f t="shared" si="27"/>
        <v>77.753186538677511</v>
      </c>
      <c r="AG76" s="4">
        <f t="shared" si="27"/>
        <v>70.385800388529873</v>
      </c>
      <c r="AH76" s="4">
        <f t="shared" si="27"/>
        <v>66.1237570308638</v>
      </c>
      <c r="AJ76" s="4">
        <f t="shared" si="28"/>
        <v>-0.80139477780049617</v>
      </c>
      <c r="AK76" s="4">
        <f t="shared" si="28"/>
        <v>6.583879412923622</v>
      </c>
      <c r="AL76" s="4">
        <f t="shared" si="28"/>
        <v>7.8891446415653661</v>
      </c>
      <c r="AM76" s="4">
        <f t="shared" si="28"/>
        <v>10.443518935123038</v>
      </c>
      <c r="AN76" s="4">
        <f t="shared" si="28"/>
        <v>5.6895939726375104</v>
      </c>
      <c r="AO76" s="4">
        <f t="shared" si="28"/>
        <v>-6.9835553322736814</v>
      </c>
      <c r="AP76" s="4">
        <f t="shared" si="28"/>
        <v>-0.62572116933102961</v>
      </c>
      <c r="AQ76" s="4">
        <f t="shared" si="28"/>
        <v>2.5658643352414288</v>
      </c>
      <c r="AR76" s="4">
        <f t="shared" si="28"/>
        <v>5.1984468604472482</v>
      </c>
      <c r="AS76" s="4">
        <f t="shared" si="28"/>
        <v>9.4363886546492353</v>
      </c>
      <c r="AT76" s="4">
        <f t="shared" si="28"/>
        <v>14.244077808777689</v>
      </c>
      <c r="AU76" s="4">
        <f t="shared" si="28"/>
        <v>13.495537520391096</v>
      </c>
      <c r="AV76" s="4">
        <f t="shared" si="28"/>
        <v>10.708813461322492</v>
      </c>
      <c r="AW76" s="4">
        <f t="shared" si="28"/>
        <v>13.383199611470133</v>
      </c>
      <c r="AX76" s="4">
        <f t="shared" si="28"/>
        <v>11.607242969136195</v>
      </c>
      <c r="AZ76" s="2">
        <f t="shared" si="29"/>
        <v>37.425714142847205</v>
      </c>
      <c r="BA76" s="2">
        <f t="shared" si="29"/>
        <v>43.683191901938308</v>
      </c>
      <c r="BB76" s="2">
        <f t="shared" si="29"/>
        <v>49.252197087819837</v>
      </c>
      <c r="BC76" s="2">
        <f t="shared" si="29"/>
        <v>53.879165884043381</v>
      </c>
      <c r="BD76" s="2">
        <f t="shared" si="29"/>
        <v>57.78381218580742</v>
      </c>
      <c r="BE76" s="2">
        <f t="shared" si="29"/>
        <v>60.37491474763312</v>
      </c>
      <c r="BF76" s="2">
        <f t="shared" si="29"/>
        <v>62.58254376563162</v>
      </c>
      <c r="BG76" s="2">
        <f t="shared" si="29"/>
        <v>65.217279381718924</v>
      </c>
      <c r="BH76" s="2">
        <f t="shared" si="29"/>
        <v>65.740245869119775</v>
      </c>
      <c r="BI76" s="2">
        <f t="shared" si="29"/>
        <v>65.763126646078263</v>
      </c>
      <c r="BJ76" s="2">
        <f t="shared" si="29"/>
        <v>65.024622507149616</v>
      </c>
      <c r="BK76" s="2">
        <f t="shared" si="29"/>
        <v>65.993779187992857</v>
      </c>
      <c r="BL76" s="2">
        <f t="shared" si="29"/>
        <v>65.738825355737163</v>
      </c>
      <c r="BM76" s="2">
        <f t="shared" si="29"/>
        <v>65.293012941345211</v>
      </c>
      <c r="BN76" s="2">
        <f t="shared" si="29"/>
        <v>61.011150142886322</v>
      </c>
      <c r="BP76" s="2" t="str">
        <f t="shared" si="30"/>
        <v/>
      </c>
      <c r="BQ76" s="2" t="str">
        <f t="shared" si="30"/>
        <v/>
      </c>
      <c r="BR76" s="2" t="str">
        <f t="shared" si="30"/>
        <v/>
      </c>
      <c r="BS76" s="2" t="str">
        <f t="shared" si="30"/>
        <v/>
      </c>
      <c r="BT76" s="2" t="str">
        <f t="shared" si="30"/>
        <v/>
      </c>
      <c r="BU76" s="2" t="str">
        <f t="shared" si="30"/>
        <v/>
      </c>
      <c r="BV76" s="2" t="str">
        <f t="shared" si="30"/>
        <v/>
      </c>
      <c r="BW76" s="2" t="str">
        <f t="shared" si="30"/>
        <v/>
      </c>
      <c r="BX76" s="2" t="str">
        <f t="shared" si="30"/>
        <v/>
      </c>
      <c r="BY76" s="2" t="str">
        <f t="shared" si="30"/>
        <v/>
      </c>
      <c r="BZ76" s="2" t="str">
        <f t="shared" si="30"/>
        <v/>
      </c>
      <c r="CA76" s="2" t="str">
        <f t="shared" si="30"/>
        <v/>
      </c>
      <c r="CB76" s="2" t="str">
        <f t="shared" si="30"/>
        <v/>
      </c>
      <c r="CC76" s="2" t="str">
        <f t="shared" si="30"/>
        <v/>
      </c>
      <c r="CD76" s="2" t="str">
        <f t="shared" si="30"/>
        <v/>
      </c>
      <c r="CF76" s="2" t="str">
        <f t="shared" si="31"/>
        <v/>
      </c>
      <c r="CG76" s="2" t="str">
        <f t="shared" si="31"/>
        <v/>
      </c>
      <c r="CH76" s="2" t="str">
        <f t="shared" si="31"/>
        <v/>
      </c>
      <c r="CI76" s="2" t="str">
        <f t="shared" si="31"/>
        <v/>
      </c>
      <c r="CJ76" s="2" t="str">
        <f t="shared" si="31"/>
        <v/>
      </c>
      <c r="CK76" s="2" t="str">
        <f t="shared" si="31"/>
        <v/>
      </c>
      <c r="CL76" s="2" t="str">
        <f t="shared" si="31"/>
        <v/>
      </c>
      <c r="CM76" s="2" t="str">
        <f t="shared" si="31"/>
        <v/>
      </c>
      <c r="CN76" s="2" t="str">
        <f t="shared" si="31"/>
        <v/>
      </c>
      <c r="CO76" s="2" t="str">
        <f t="shared" si="31"/>
        <v/>
      </c>
      <c r="CP76" s="2" t="str">
        <f t="shared" si="31"/>
        <v/>
      </c>
      <c r="CQ76" s="2" t="str">
        <f t="shared" si="31"/>
        <v/>
      </c>
      <c r="CR76" s="2" t="str">
        <f t="shared" si="31"/>
        <v/>
      </c>
      <c r="CS76" s="2" t="str">
        <f t="shared" si="31"/>
        <v/>
      </c>
      <c r="CT76" s="2" t="str">
        <f t="shared" si="31"/>
        <v/>
      </c>
      <c r="CV76" s="2">
        <f t="shared" si="32"/>
        <v>37.503349416099461</v>
      </c>
      <c r="CW76" s="2">
        <f t="shared" si="32"/>
        <v>43.693767851081475</v>
      </c>
      <c r="CX76" s="2">
        <f t="shared" si="32"/>
        <v>49.240288060731544</v>
      </c>
      <c r="CY76" s="2">
        <f t="shared" si="32"/>
        <v>53.877040362515181</v>
      </c>
      <c r="CZ76" s="2">
        <f t="shared" si="32"/>
        <v>57.775312169030862</v>
      </c>
      <c r="DA76" s="2">
        <f t="shared" si="32"/>
        <v>60.352818825360153</v>
      </c>
      <c r="DB76" s="2">
        <f t="shared" si="32"/>
        <v>62.538394193314616</v>
      </c>
      <c r="DC76" s="2">
        <f t="shared" si="32"/>
        <v>65.175057187464205</v>
      </c>
      <c r="DD76" s="2">
        <f t="shared" si="32"/>
        <v>65.679171519108493</v>
      </c>
      <c r="DE76" s="2">
        <f t="shared" si="32"/>
        <v>65.721291498591981</v>
      </c>
      <c r="DF76" s="2">
        <f t="shared" si="32"/>
        <v>65.021244243457176</v>
      </c>
      <c r="DG76" s="2">
        <f t="shared" si="32"/>
        <v>65.996944365850652</v>
      </c>
      <c r="DH76" s="2">
        <f t="shared" si="32"/>
        <v>65.760344408207629</v>
      </c>
      <c r="DI76" s="2">
        <f t="shared" si="32"/>
        <v>65.302182298065119</v>
      </c>
      <c r="DJ76" s="2">
        <f t="shared" si="32"/>
        <v>61.022942807573799</v>
      </c>
      <c r="DL76" s="2">
        <f t="shared" si="33"/>
        <v>34.643259043547417</v>
      </c>
      <c r="DM76" s="2">
        <f t="shared" si="33"/>
        <v>42.775353104787762</v>
      </c>
      <c r="DN76" s="2">
        <f t="shared" si="33"/>
        <v>50.16179840748309</v>
      </c>
      <c r="DO76" s="2">
        <f t="shared" si="33"/>
        <v>54.033620635221951</v>
      </c>
      <c r="DP76" s="2">
        <f t="shared" si="33"/>
        <v>58.33228484023499</v>
      </c>
      <c r="DQ76" s="2">
        <f t="shared" si="33"/>
        <v>61.583229844091967</v>
      </c>
      <c r="DR76" s="2">
        <f t="shared" si="33"/>
        <v>65.012924034848396</v>
      </c>
      <c r="DS76" s="2">
        <f t="shared" si="33"/>
        <v>67.644601602496522</v>
      </c>
      <c r="DT76" s="2">
        <f t="shared" si="33"/>
        <v>69.281696428923027</v>
      </c>
      <c r="DU76" s="2">
        <f t="shared" si="33"/>
        <v>68.40753174920998</v>
      </c>
      <c r="DV76" s="2">
        <f t="shared" si="33"/>
        <v>65.258119851764519</v>
      </c>
      <c r="DW76" s="2">
        <f t="shared" si="33"/>
        <v>65.756517121505937</v>
      </c>
      <c r="DX76" s="2">
        <f t="shared" si="33"/>
        <v>64.080518957931687</v>
      </c>
      <c r="DY76" s="2">
        <f t="shared" si="33"/>
        <v>64.553022601670349</v>
      </c>
      <c r="DZ76" s="2">
        <f t="shared" si="33"/>
        <v>60.025263118903567</v>
      </c>
      <c r="EB76" s="2">
        <f t="shared" si="34"/>
        <v>2.7144342709346389E-2</v>
      </c>
      <c r="EC76" s="2">
        <f t="shared" si="34"/>
        <v>1.1515439169340469E-2</v>
      </c>
      <c r="ED76" s="2">
        <f t="shared" si="34"/>
        <v>1.2923378592841874E-2</v>
      </c>
      <c r="EE76" s="2">
        <f t="shared" si="34"/>
        <v>1.3574644439306767E-2</v>
      </c>
      <c r="EF76" s="2">
        <f t="shared" si="34"/>
        <v>1.5261102054049389E-2</v>
      </c>
      <c r="EG76" s="2">
        <f t="shared" si="34"/>
        <v>1.7958163521437101E-2</v>
      </c>
      <c r="EH76" s="2">
        <f t="shared" si="34"/>
        <v>1.7841600281384654E-2</v>
      </c>
      <c r="EI76" s="2">
        <f t="shared" si="34"/>
        <v>1.7097159296959572E-2</v>
      </c>
      <c r="EJ76" s="2">
        <f t="shared" si="34"/>
        <v>1.6953206859135664E-2</v>
      </c>
      <c r="EK76" s="2">
        <f t="shared" si="34"/>
        <v>1.5573866662393437E-2</v>
      </c>
      <c r="EL76" s="2">
        <f t="shared" si="34"/>
        <v>1.4261762604339234E-2</v>
      </c>
      <c r="EM76" s="2">
        <f t="shared" si="34"/>
        <v>1.3164805288248101E-2</v>
      </c>
      <c r="EN76" s="2">
        <f t="shared" si="34"/>
        <v>1.2810290775702615E-2</v>
      </c>
      <c r="EO76" s="2">
        <f t="shared" si="34"/>
        <v>1.2239522179372665E-2</v>
      </c>
      <c r="EP76" s="2">
        <f t="shared" si="34"/>
        <v>1.1820090978487553E-2</v>
      </c>
    </row>
    <row r="77" spans="2:146" x14ac:dyDescent="0.25">
      <c r="B77" s="2">
        <v>55</v>
      </c>
      <c r="C77" s="49">
        <v>87.037000000000006</v>
      </c>
      <c r="D77" s="49">
        <v>71.055999999999997</v>
      </c>
      <c r="E77" s="49">
        <v>89.287999999999997</v>
      </c>
      <c r="F77" s="49">
        <v>97.980999999999995</v>
      </c>
      <c r="G77" s="49">
        <v>122.673</v>
      </c>
      <c r="H77" s="49">
        <v>156.30799999999999</v>
      </c>
      <c r="I77" s="49">
        <v>154.73099999999999</v>
      </c>
      <c r="J77" s="49">
        <v>149.423</v>
      </c>
      <c r="K77" s="49">
        <v>147.11500000000001</v>
      </c>
      <c r="L77" s="49">
        <v>127.73099999999999</v>
      </c>
      <c r="M77" s="49">
        <v>112.01900000000001</v>
      </c>
      <c r="N77" s="49">
        <v>105.13500000000001</v>
      </c>
      <c r="O77" s="49">
        <v>94.191999999999993</v>
      </c>
      <c r="P77" s="49">
        <v>86.923000000000002</v>
      </c>
      <c r="Q77" s="49">
        <v>80.385000000000005</v>
      </c>
      <c r="T77" s="4">
        <f t="shared" si="27"/>
        <v>89.42156185997986</v>
      </c>
      <c r="U77" s="4">
        <f t="shared" si="27"/>
        <v>65.211420468443237</v>
      </c>
      <c r="V77" s="4">
        <f t="shared" si="27"/>
        <v>82.196937068274039</v>
      </c>
      <c r="W77" s="4">
        <f t="shared" si="27"/>
        <v>91.401931756207688</v>
      </c>
      <c r="X77" s="4">
        <f t="shared" si="27"/>
        <v>121.55725006044385</v>
      </c>
      <c r="Y77" s="4">
        <f t="shared" si="27"/>
        <v>164.75444899092358</v>
      </c>
      <c r="Z77" s="4">
        <f t="shared" si="27"/>
        <v>160.36334166876986</v>
      </c>
      <c r="AA77" s="4">
        <f t="shared" si="27"/>
        <v>152.15459640073871</v>
      </c>
      <c r="AB77" s="4">
        <f t="shared" si="27"/>
        <v>146.93084980761122</v>
      </c>
      <c r="AC77" s="4">
        <f t="shared" si="27"/>
        <v>122.96964157942735</v>
      </c>
      <c r="AD77" s="4">
        <f t="shared" si="27"/>
        <v>101.03088449413885</v>
      </c>
      <c r="AE77" s="4">
        <f t="shared" si="27"/>
        <v>93.31594536252355</v>
      </c>
      <c r="AF77" s="4">
        <f t="shared" si="27"/>
        <v>84.707108193161929</v>
      </c>
      <c r="AG77" s="4">
        <f t="shared" si="27"/>
        <v>73.95278445957122</v>
      </c>
      <c r="AH77" s="4">
        <f t="shared" si="27"/>
        <v>69.411836285528381</v>
      </c>
      <c r="AJ77" s="4">
        <f t="shared" si="28"/>
        <v>-2.3845618599798541</v>
      </c>
      <c r="AK77" s="4">
        <f t="shared" si="28"/>
        <v>5.8445795315567608</v>
      </c>
      <c r="AL77" s="4">
        <f t="shared" si="28"/>
        <v>7.0910629317259577</v>
      </c>
      <c r="AM77" s="4">
        <f t="shared" si="28"/>
        <v>6.5790682437923067</v>
      </c>
      <c r="AN77" s="4">
        <f t="shared" si="28"/>
        <v>1.115749939556153</v>
      </c>
      <c r="AO77" s="4">
        <f t="shared" si="28"/>
        <v>-8.4464489909235851</v>
      </c>
      <c r="AP77" s="4">
        <f t="shared" si="28"/>
        <v>-5.6323416687698682</v>
      </c>
      <c r="AQ77" s="4">
        <f t="shared" si="28"/>
        <v>-2.7315964007387095</v>
      </c>
      <c r="AR77" s="4">
        <f t="shared" si="28"/>
        <v>0.18415019238878472</v>
      </c>
      <c r="AS77" s="4">
        <f t="shared" si="28"/>
        <v>4.7613584205726482</v>
      </c>
      <c r="AT77" s="4">
        <f t="shared" si="28"/>
        <v>10.98811550586116</v>
      </c>
      <c r="AU77" s="4">
        <f t="shared" si="28"/>
        <v>11.819054637476455</v>
      </c>
      <c r="AV77" s="4">
        <f t="shared" si="28"/>
        <v>9.4848918068380641</v>
      </c>
      <c r="AW77" s="4">
        <f t="shared" si="28"/>
        <v>12.970215540428782</v>
      </c>
      <c r="AX77" s="4">
        <f t="shared" si="28"/>
        <v>10.973163714471625</v>
      </c>
      <c r="AZ77" s="2">
        <f t="shared" si="29"/>
        <v>37.41520914883403</v>
      </c>
      <c r="BA77" s="2">
        <f t="shared" si="29"/>
        <v>43.649594504435079</v>
      </c>
      <c r="BB77" s="2">
        <f t="shared" si="29"/>
        <v>49.205468159515497</v>
      </c>
      <c r="BC77" s="2">
        <f t="shared" si="29"/>
        <v>53.810847159401511</v>
      </c>
      <c r="BD77" s="2">
        <f t="shared" si="29"/>
        <v>57.708223798964035</v>
      </c>
      <c r="BE77" s="2">
        <f t="shared" si="29"/>
        <v>60.309335974826681</v>
      </c>
      <c r="BF77" s="2">
        <f t="shared" si="29"/>
        <v>62.516779638242767</v>
      </c>
      <c r="BG77" s="2">
        <f t="shared" si="29"/>
        <v>65.140667723704539</v>
      </c>
      <c r="BH77" s="2">
        <f t="shared" si="29"/>
        <v>65.665360195405299</v>
      </c>
      <c r="BI77" s="2">
        <f t="shared" si="29"/>
        <v>65.7008962387239</v>
      </c>
      <c r="BJ77" s="2">
        <f t="shared" si="29"/>
        <v>64.943831479078796</v>
      </c>
      <c r="BK77" s="2">
        <f t="shared" si="29"/>
        <v>65.897417009538401</v>
      </c>
      <c r="BL77" s="2">
        <f t="shared" si="29"/>
        <v>65.618826118514875</v>
      </c>
      <c r="BM77" s="2">
        <f t="shared" si="29"/>
        <v>65.191164869673671</v>
      </c>
      <c r="BN77" s="2">
        <f t="shared" si="29"/>
        <v>60.946126266359371</v>
      </c>
      <c r="BP77" s="2" t="str">
        <f t="shared" si="30"/>
        <v/>
      </c>
      <c r="BQ77" s="2" t="str">
        <f t="shared" si="30"/>
        <v/>
      </c>
      <c r="BR77" s="2" t="str">
        <f t="shared" si="30"/>
        <v/>
      </c>
      <c r="BS77" s="2" t="str">
        <f t="shared" si="30"/>
        <v/>
      </c>
      <c r="BT77" s="2" t="str">
        <f t="shared" si="30"/>
        <v/>
      </c>
      <c r="BU77" s="2" t="str">
        <f t="shared" si="30"/>
        <v/>
      </c>
      <c r="BV77" s="2" t="str">
        <f t="shared" si="30"/>
        <v/>
      </c>
      <c r="BW77" s="2" t="str">
        <f t="shared" si="30"/>
        <v/>
      </c>
      <c r="BX77" s="2" t="str">
        <f t="shared" si="30"/>
        <v/>
      </c>
      <c r="BY77" s="2" t="str">
        <f t="shared" si="30"/>
        <v/>
      </c>
      <c r="BZ77" s="2" t="str">
        <f t="shared" si="30"/>
        <v/>
      </c>
      <c r="CA77" s="2" t="str">
        <f t="shared" si="30"/>
        <v/>
      </c>
      <c r="CB77" s="2" t="str">
        <f t="shared" si="30"/>
        <v/>
      </c>
      <c r="CC77" s="2" t="str">
        <f t="shared" si="30"/>
        <v/>
      </c>
      <c r="CD77" s="2" t="str">
        <f t="shared" si="30"/>
        <v/>
      </c>
      <c r="CF77" s="2" t="str">
        <f t="shared" si="31"/>
        <v/>
      </c>
      <c r="CG77" s="2" t="str">
        <f t="shared" si="31"/>
        <v/>
      </c>
      <c r="CH77" s="2" t="str">
        <f t="shared" si="31"/>
        <v/>
      </c>
      <c r="CI77" s="2" t="str">
        <f t="shared" si="31"/>
        <v/>
      </c>
      <c r="CJ77" s="2" t="str">
        <f t="shared" si="31"/>
        <v/>
      </c>
      <c r="CK77" s="2" t="str">
        <f t="shared" si="31"/>
        <v/>
      </c>
      <c r="CL77" s="2" t="str">
        <f t="shared" si="31"/>
        <v/>
      </c>
      <c r="CM77" s="2" t="str">
        <f t="shared" si="31"/>
        <v/>
      </c>
      <c r="CN77" s="2" t="str">
        <f t="shared" si="31"/>
        <v/>
      </c>
      <c r="CO77" s="2" t="str">
        <f t="shared" si="31"/>
        <v/>
      </c>
      <c r="CP77" s="2" t="str">
        <f t="shared" si="31"/>
        <v/>
      </c>
      <c r="CQ77" s="2" t="str">
        <f t="shared" si="31"/>
        <v/>
      </c>
      <c r="CR77" s="2" t="str">
        <f t="shared" si="31"/>
        <v/>
      </c>
      <c r="CS77" s="2" t="str">
        <f t="shared" si="31"/>
        <v/>
      </c>
      <c r="CT77" s="2" t="str">
        <f t="shared" si="31"/>
        <v/>
      </c>
      <c r="CV77" s="2">
        <f t="shared" si="32"/>
        <v>37.500945359073953</v>
      </c>
      <c r="CW77" s="2">
        <f t="shared" si="32"/>
        <v>43.661488757893316</v>
      </c>
      <c r="CX77" s="2">
        <f t="shared" si="32"/>
        <v>49.192966698036265</v>
      </c>
      <c r="CY77" s="2">
        <f t="shared" si="32"/>
        <v>53.808809422591793</v>
      </c>
      <c r="CZ77" s="2">
        <f t="shared" si="32"/>
        <v>57.69934065630251</v>
      </c>
      <c r="DA77" s="2">
        <f t="shared" si="32"/>
        <v>60.285876009700388</v>
      </c>
      <c r="DB77" s="2">
        <f t="shared" si="32"/>
        <v>62.469495357369333</v>
      </c>
      <c r="DC77" s="2">
        <f t="shared" si="32"/>
        <v>65.095519901382204</v>
      </c>
      <c r="DD77" s="2">
        <f t="shared" si="32"/>
        <v>65.599903367644259</v>
      </c>
      <c r="DE77" s="2">
        <f t="shared" si="32"/>
        <v>65.656526600197878</v>
      </c>
      <c r="DF77" s="2">
        <f t="shared" si="32"/>
        <v>64.940696501888212</v>
      </c>
      <c r="DG77" s="2">
        <f t="shared" si="32"/>
        <v>65.901393483208267</v>
      </c>
      <c r="DH77" s="2">
        <f t="shared" si="32"/>
        <v>65.642699789373552</v>
      </c>
      <c r="DI77" s="2">
        <f t="shared" si="32"/>
        <v>65.20183787622851</v>
      </c>
      <c r="DJ77" s="2">
        <f t="shared" si="32"/>
        <v>60.959764021417243</v>
      </c>
      <c r="DL77" s="2">
        <f t="shared" si="33"/>
        <v>34.612788259523327</v>
      </c>
      <c r="DM77" s="2">
        <f t="shared" si="33"/>
        <v>42.718429654353109</v>
      </c>
      <c r="DN77" s="2">
        <f t="shared" si="33"/>
        <v>50.076302578212825</v>
      </c>
      <c r="DO77" s="2">
        <f t="shared" si="33"/>
        <v>53.945893821622327</v>
      </c>
      <c r="DP77" s="2">
        <f t="shared" si="33"/>
        <v>58.230983178105745</v>
      </c>
      <c r="DQ77" s="2">
        <f t="shared" si="33"/>
        <v>61.479361752728906</v>
      </c>
      <c r="DR77" s="2">
        <f t="shared" si="33"/>
        <v>64.890691105457407</v>
      </c>
      <c r="DS77" s="2">
        <f t="shared" si="33"/>
        <v>67.507804971956304</v>
      </c>
      <c r="DT77" s="2">
        <f t="shared" si="33"/>
        <v>69.126963396625172</v>
      </c>
      <c r="DU77" s="2">
        <f t="shared" si="33"/>
        <v>68.258731515900735</v>
      </c>
      <c r="DV77" s="2">
        <f t="shared" si="33"/>
        <v>65.141447789101335</v>
      </c>
      <c r="DW77" s="2">
        <f t="shared" si="33"/>
        <v>65.625567658326631</v>
      </c>
      <c r="DX77" s="2">
        <f t="shared" si="33"/>
        <v>63.94094636413071</v>
      </c>
      <c r="DY77" s="2">
        <f t="shared" si="33"/>
        <v>64.405614643998916</v>
      </c>
      <c r="DZ77" s="2">
        <f t="shared" si="33"/>
        <v>59.906306457587355</v>
      </c>
      <c r="EB77" s="2">
        <f t="shared" si="34"/>
        <v>2.9685438597941552E-2</v>
      </c>
      <c r="EC77" s="2">
        <f t="shared" si="34"/>
        <v>1.2612415715608481E-2</v>
      </c>
      <c r="ED77" s="2">
        <f t="shared" si="34"/>
        <v>1.4152557096101078E-2</v>
      </c>
      <c r="EE77" s="2">
        <f t="shared" si="34"/>
        <v>1.4864833811337724E-2</v>
      </c>
      <c r="EF77" s="2">
        <f t="shared" si="34"/>
        <v>1.6708864128086184E-2</v>
      </c>
      <c r="EG77" s="2">
        <f t="shared" si="34"/>
        <v>1.9656678149136738E-2</v>
      </c>
      <c r="EH77" s="2">
        <f t="shared" si="34"/>
        <v>1.9529309396308335E-2</v>
      </c>
      <c r="EI77" s="2">
        <f t="shared" si="34"/>
        <v>1.8715790630660603E-2</v>
      </c>
      <c r="EJ77" s="2">
        <f t="shared" si="34"/>
        <v>1.8558467171867439E-2</v>
      </c>
      <c r="EK77" s="2">
        <f t="shared" si="34"/>
        <v>1.7050785761826521E-2</v>
      </c>
      <c r="EL77" s="2">
        <f t="shared" si="34"/>
        <v>1.5616224603572775E-2</v>
      </c>
      <c r="EM77" s="2">
        <f t="shared" si="34"/>
        <v>1.4416611176900174E-2</v>
      </c>
      <c r="EN77" s="2">
        <f t="shared" si="34"/>
        <v>1.4028866053414345E-2</v>
      </c>
      <c r="EO77" s="2">
        <f t="shared" si="34"/>
        <v>1.3404540489181539E-2</v>
      </c>
      <c r="EP77" s="2">
        <f t="shared" si="34"/>
        <v>1.2945708993050108E-2</v>
      </c>
    </row>
    <row r="78" spans="2:146" x14ac:dyDescent="0.25">
      <c r="B78" s="2">
        <v>56</v>
      </c>
      <c r="C78" s="49">
        <v>93.185199999999995</v>
      </c>
      <c r="D78" s="49">
        <v>76.852000000000004</v>
      </c>
      <c r="E78" s="49">
        <v>97.558000000000007</v>
      </c>
      <c r="F78" s="49">
        <v>110.44199999999999</v>
      </c>
      <c r="G78" s="49">
        <v>137.76900000000001</v>
      </c>
      <c r="H78" s="49">
        <v>167.154</v>
      </c>
      <c r="I78" s="49">
        <v>167.46199999999999</v>
      </c>
      <c r="J78" s="49">
        <v>165.98099999999999</v>
      </c>
      <c r="K78" s="49">
        <v>160.173</v>
      </c>
      <c r="L78" s="49">
        <v>142.23099999999999</v>
      </c>
      <c r="M78" s="49">
        <v>124.23099999999999</v>
      </c>
      <c r="N78" s="49">
        <v>115.88500000000001</v>
      </c>
      <c r="O78" s="49">
        <v>101.86499999999999</v>
      </c>
      <c r="P78" s="49">
        <v>91.846000000000004</v>
      </c>
      <c r="Q78" s="49">
        <v>85.019000000000005</v>
      </c>
      <c r="T78" s="4">
        <f t="shared" si="27"/>
        <v>97.656654509603612</v>
      </c>
      <c r="U78" s="4">
        <f t="shared" si="27"/>
        <v>73.035075880944177</v>
      </c>
      <c r="V78" s="4">
        <f t="shared" si="27"/>
        <v>94.472762638852842</v>
      </c>
      <c r="W78" s="4">
        <f t="shared" si="27"/>
        <v>106.39680424990705</v>
      </c>
      <c r="X78" s="4">
        <f t="shared" si="27"/>
        <v>140.3509801020258</v>
      </c>
      <c r="Y78" s="4">
        <f t="shared" si="27"/>
        <v>178.97876847503434</v>
      </c>
      <c r="Z78" s="4">
        <f t="shared" si="27"/>
        <v>178.44057756127748</v>
      </c>
      <c r="AA78" s="4">
        <f t="shared" si="27"/>
        <v>172.04442340550963</v>
      </c>
      <c r="AB78" s="4">
        <f t="shared" si="27"/>
        <v>167.18930531218379</v>
      </c>
      <c r="AC78" s="4">
        <f t="shared" si="27"/>
        <v>142.34947398884867</v>
      </c>
      <c r="AD78" s="4">
        <f t="shared" si="27"/>
        <v>117.15257791627289</v>
      </c>
      <c r="AE78" s="4">
        <f t="shared" si="27"/>
        <v>106.57926711400327</v>
      </c>
      <c r="AF78" s="4">
        <f t="shared" si="27"/>
        <v>94.412854370629603</v>
      </c>
      <c r="AG78" s="4">
        <f t="shared" si="27"/>
        <v>79.446867551226887</v>
      </c>
      <c r="AH78" s="4">
        <f t="shared" si="27"/>
        <v>74.314183426515015</v>
      </c>
      <c r="AJ78" s="4">
        <f t="shared" si="28"/>
        <v>-4.4714545096036176</v>
      </c>
      <c r="AK78" s="4">
        <f t="shared" si="28"/>
        <v>3.8169241190558267</v>
      </c>
      <c r="AL78" s="4">
        <f t="shared" si="28"/>
        <v>3.0852373611471648</v>
      </c>
      <c r="AM78" s="4">
        <f t="shared" si="28"/>
        <v>4.0451957500929439</v>
      </c>
      <c r="AN78" s="4">
        <f t="shared" si="28"/>
        <v>-2.5819801020257955</v>
      </c>
      <c r="AO78" s="4">
        <f t="shared" si="28"/>
        <v>-11.824768475034347</v>
      </c>
      <c r="AP78" s="4">
        <f t="shared" si="28"/>
        <v>-10.97857756127749</v>
      </c>
      <c r="AQ78" s="4">
        <f t="shared" si="28"/>
        <v>-6.0634234055096385</v>
      </c>
      <c r="AR78" s="4">
        <f t="shared" si="28"/>
        <v>-7.0163053121837891</v>
      </c>
      <c r="AS78" s="4">
        <f t="shared" si="28"/>
        <v>-0.11847398884867744</v>
      </c>
      <c r="AT78" s="4">
        <f t="shared" si="28"/>
        <v>7.078422083727105</v>
      </c>
      <c r="AU78" s="4">
        <f t="shared" si="28"/>
        <v>9.3057328859967328</v>
      </c>
      <c r="AV78" s="4">
        <f t="shared" si="28"/>
        <v>7.452145629370392</v>
      </c>
      <c r="AW78" s="4">
        <f t="shared" si="28"/>
        <v>12.399132448773116</v>
      </c>
      <c r="AX78" s="4">
        <f t="shared" si="28"/>
        <v>10.70481657348499</v>
      </c>
      <c r="AZ78" s="2">
        <f t="shared" si="29"/>
        <v>37.403890939170658</v>
      </c>
      <c r="BA78" s="2">
        <f t="shared" si="29"/>
        <v>43.615843326895394</v>
      </c>
      <c r="BB78" s="2">
        <f t="shared" si="29"/>
        <v>49.158742641800444</v>
      </c>
      <c r="BC78" s="2">
        <f t="shared" si="29"/>
        <v>53.74249230938355</v>
      </c>
      <c r="BD78" s="2">
        <f t="shared" si="29"/>
        <v>57.632630315160938</v>
      </c>
      <c r="BE78" s="2">
        <f t="shared" si="29"/>
        <v>60.243813495402712</v>
      </c>
      <c r="BF78" s="2">
        <f t="shared" si="29"/>
        <v>62.451205282216726</v>
      </c>
      <c r="BG78" s="2">
        <f t="shared" si="29"/>
        <v>65.064224065010066</v>
      </c>
      <c r="BH78" s="2">
        <f t="shared" si="29"/>
        <v>65.590746036631003</v>
      </c>
      <c r="BI78" s="2">
        <f t="shared" si="29"/>
        <v>65.638763614446987</v>
      </c>
      <c r="BJ78" s="2">
        <f t="shared" si="29"/>
        <v>64.862963402519668</v>
      </c>
      <c r="BK78" s="2">
        <f t="shared" si="29"/>
        <v>65.800929754056341</v>
      </c>
      <c r="BL78" s="2">
        <f t="shared" si="29"/>
        <v>65.498576745299431</v>
      </c>
      <c r="BM78" s="2">
        <f t="shared" si="29"/>
        <v>65.089115013988561</v>
      </c>
      <c r="BN78" s="2">
        <f t="shared" si="29"/>
        <v>60.880859625630727</v>
      </c>
      <c r="BP78" s="2" t="str">
        <f t="shared" si="30"/>
        <v/>
      </c>
      <c r="BQ78" s="2" t="str">
        <f t="shared" si="30"/>
        <v/>
      </c>
      <c r="BR78" s="2" t="str">
        <f t="shared" si="30"/>
        <v/>
      </c>
      <c r="BS78" s="2" t="str">
        <f t="shared" si="30"/>
        <v/>
      </c>
      <c r="BT78" s="2" t="str">
        <f t="shared" si="30"/>
        <v/>
      </c>
      <c r="BU78" s="2" t="str">
        <f t="shared" si="30"/>
        <v/>
      </c>
      <c r="BV78" s="2" t="str">
        <f t="shared" si="30"/>
        <v/>
      </c>
      <c r="BW78" s="2" t="str">
        <f t="shared" si="30"/>
        <v/>
      </c>
      <c r="BX78" s="2" t="str">
        <f t="shared" si="30"/>
        <v/>
      </c>
      <c r="BY78" s="2" t="str">
        <f t="shared" si="30"/>
        <v/>
      </c>
      <c r="BZ78" s="2" t="str">
        <f t="shared" si="30"/>
        <v/>
      </c>
      <c r="CA78" s="2" t="str">
        <f t="shared" si="30"/>
        <v/>
      </c>
      <c r="CB78" s="2" t="str">
        <f t="shared" si="30"/>
        <v/>
      </c>
      <c r="CC78" s="2" t="str">
        <f t="shared" si="30"/>
        <v/>
      </c>
      <c r="CD78" s="2" t="str">
        <f t="shared" si="30"/>
        <v/>
      </c>
      <c r="CF78" s="2" t="str">
        <f t="shared" si="31"/>
        <v/>
      </c>
      <c r="CG78" s="2" t="str">
        <f t="shared" si="31"/>
        <v/>
      </c>
      <c r="CH78" s="2" t="str">
        <f t="shared" si="31"/>
        <v/>
      </c>
      <c r="CI78" s="2" t="str">
        <f t="shared" si="31"/>
        <v/>
      </c>
      <c r="CJ78" s="2" t="str">
        <f t="shared" si="31"/>
        <v/>
      </c>
      <c r="CK78" s="2" t="str">
        <f t="shared" si="31"/>
        <v/>
      </c>
      <c r="CL78" s="2" t="str">
        <f t="shared" si="31"/>
        <v/>
      </c>
      <c r="CM78" s="2" t="str">
        <f t="shared" si="31"/>
        <v/>
      </c>
      <c r="CN78" s="2" t="str">
        <f t="shared" si="31"/>
        <v/>
      </c>
      <c r="CO78" s="2" t="str">
        <f t="shared" si="31"/>
        <v/>
      </c>
      <c r="CP78" s="2" t="str">
        <f t="shared" si="31"/>
        <v/>
      </c>
      <c r="CQ78" s="2" t="str">
        <f t="shared" si="31"/>
        <v/>
      </c>
      <c r="CR78" s="2" t="str">
        <f t="shared" si="31"/>
        <v/>
      </c>
      <c r="CS78" s="2" t="str">
        <f t="shared" si="31"/>
        <v/>
      </c>
      <c r="CT78" s="2" t="str">
        <f t="shared" si="31"/>
        <v/>
      </c>
      <c r="CV78" s="2">
        <f t="shared" si="32"/>
        <v>37.498541302048437</v>
      </c>
      <c r="CW78" s="2">
        <f t="shared" si="32"/>
        <v>43.629209664705158</v>
      </c>
      <c r="CX78" s="2">
        <f t="shared" si="32"/>
        <v>49.145645335340987</v>
      </c>
      <c r="CY78" s="2">
        <f t="shared" si="32"/>
        <v>53.740578482668404</v>
      </c>
      <c r="CZ78" s="2">
        <f t="shared" si="32"/>
        <v>57.623369143574152</v>
      </c>
      <c r="DA78" s="2">
        <f t="shared" si="32"/>
        <v>60.218933194040623</v>
      </c>
      <c r="DB78" s="2">
        <f t="shared" si="32"/>
        <v>62.400596521424049</v>
      </c>
      <c r="DC78" s="2">
        <f t="shared" si="32"/>
        <v>65.015982615300217</v>
      </c>
      <c r="DD78" s="2">
        <f t="shared" si="32"/>
        <v>65.520635216180025</v>
      </c>
      <c r="DE78" s="2">
        <f t="shared" si="32"/>
        <v>65.59176170180379</v>
      </c>
      <c r="DF78" s="2">
        <f t="shared" si="32"/>
        <v>64.860148760319248</v>
      </c>
      <c r="DG78" s="2">
        <f t="shared" si="32"/>
        <v>65.805842600565867</v>
      </c>
      <c r="DH78" s="2">
        <f t="shared" si="32"/>
        <v>65.525055170539474</v>
      </c>
      <c r="DI78" s="2">
        <f t="shared" si="32"/>
        <v>65.1014934543919</v>
      </c>
      <c r="DJ78" s="2">
        <f t="shared" si="32"/>
        <v>60.89658523526068</v>
      </c>
      <c r="DL78" s="2">
        <f t="shared" si="33"/>
        <v>34.582317475499238</v>
      </c>
      <c r="DM78" s="2">
        <f t="shared" si="33"/>
        <v>42.661506203918456</v>
      </c>
      <c r="DN78" s="2">
        <f t="shared" si="33"/>
        <v>49.990806748942568</v>
      </c>
      <c r="DO78" s="2">
        <f t="shared" si="33"/>
        <v>53.858167008022704</v>
      </c>
      <c r="DP78" s="2">
        <f t="shared" si="33"/>
        <v>58.1296815159765</v>
      </c>
      <c r="DQ78" s="2">
        <f t="shared" si="33"/>
        <v>61.375493661365851</v>
      </c>
      <c r="DR78" s="2">
        <f t="shared" si="33"/>
        <v>64.768458176066417</v>
      </c>
      <c r="DS78" s="2">
        <f t="shared" si="33"/>
        <v>67.371008341416101</v>
      </c>
      <c r="DT78" s="2">
        <f t="shared" si="33"/>
        <v>68.972230364327302</v>
      </c>
      <c r="DU78" s="2">
        <f t="shared" si="33"/>
        <v>68.109931282591475</v>
      </c>
      <c r="DV78" s="2">
        <f t="shared" si="33"/>
        <v>65.024775726438151</v>
      </c>
      <c r="DW78" s="2">
        <f t="shared" si="33"/>
        <v>65.494618195147339</v>
      </c>
      <c r="DX78" s="2">
        <f t="shared" si="33"/>
        <v>63.801373770329732</v>
      </c>
      <c r="DY78" s="2">
        <f t="shared" si="33"/>
        <v>64.258206686327483</v>
      </c>
      <c r="DZ78" s="2">
        <f t="shared" si="33"/>
        <v>59.787349796271144</v>
      </c>
      <c r="EB78" s="2">
        <f t="shared" si="34"/>
        <v>3.2456480883286065E-2</v>
      </c>
      <c r="EC78" s="2">
        <f t="shared" si="34"/>
        <v>1.3812431546846709E-2</v>
      </c>
      <c r="ED78" s="2">
        <f t="shared" si="34"/>
        <v>1.549681072594178E-2</v>
      </c>
      <c r="EE78" s="2">
        <f t="shared" si="34"/>
        <v>1.62756247634002E-2</v>
      </c>
      <c r="EF78" s="2">
        <f t="shared" si="34"/>
        <v>1.8291418680611373E-2</v>
      </c>
      <c r="EG78" s="2">
        <f t="shared" si="34"/>
        <v>2.1512322152624108E-2</v>
      </c>
      <c r="EH78" s="2">
        <f t="shared" si="34"/>
        <v>2.1373191585519598E-2</v>
      </c>
      <c r="EI78" s="2">
        <f t="shared" si="34"/>
        <v>2.0484468248003894E-2</v>
      </c>
      <c r="EJ78" s="2">
        <f t="shared" si="34"/>
        <v>2.0312585179237157E-2</v>
      </c>
      <c r="EK78" s="2">
        <f t="shared" si="34"/>
        <v>1.8665110166447865E-2</v>
      </c>
      <c r="EL78" s="2">
        <f t="shared" si="34"/>
        <v>1.7097090876267901E-2</v>
      </c>
      <c r="EM78" s="2">
        <f t="shared" si="34"/>
        <v>1.578554388406728E-2</v>
      </c>
      <c r="EN78" s="2">
        <f t="shared" si="34"/>
        <v>1.5361554192563857E-2</v>
      </c>
      <c r="EO78" s="2">
        <f t="shared" si="34"/>
        <v>1.4678803074011501E-2</v>
      </c>
      <c r="EP78" s="2">
        <f t="shared" si="34"/>
        <v>1.4176980898010639E-2</v>
      </c>
    </row>
    <row r="79" spans="2:146" x14ac:dyDescent="0.25">
      <c r="B79" s="2">
        <v>57</v>
      </c>
      <c r="C79" s="49">
        <v>99.740700000000004</v>
      </c>
      <c r="D79" s="49">
        <v>83.5</v>
      </c>
      <c r="E79" s="49">
        <v>109.096</v>
      </c>
      <c r="F79" s="49">
        <v>123.13500000000001</v>
      </c>
      <c r="G79" s="49">
        <v>150.98099999999999</v>
      </c>
      <c r="H79" s="49">
        <v>176.923</v>
      </c>
      <c r="I79" s="49">
        <v>177.846</v>
      </c>
      <c r="J79" s="49">
        <v>177.25</v>
      </c>
      <c r="K79" s="49">
        <v>175.19200000000001</v>
      </c>
      <c r="L79" s="49">
        <v>157.61500000000001</v>
      </c>
      <c r="M79" s="49">
        <v>137.86500000000001</v>
      </c>
      <c r="N79" s="49">
        <v>128.096</v>
      </c>
      <c r="O79" s="49">
        <v>111.75</v>
      </c>
      <c r="P79" s="49">
        <v>98.537999999999997</v>
      </c>
      <c r="Q79" s="49">
        <v>90.308000000000007</v>
      </c>
      <c r="T79" s="4">
        <f t="shared" si="27"/>
        <v>104.75926852596399</v>
      </c>
      <c r="U79" s="4">
        <f t="shared" si="27"/>
        <v>82.27388924949841</v>
      </c>
      <c r="V79" s="4">
        <f t="shared" si="27"/>
        <v>108.49255090423766</v>
      </c>
      <c r="W79" s="4">
        <f t="shared" si="27"/>
        <v>123.39387420537246</v>
      </c>
      <c r="X79" s="4">
        <f t="shared" si="27"/>
        <v>158.7252241615295</v>
      </c>
      <c r="Y79" s="4">
        <f t="shared" si="27"/>
        <v>188.32451014395789</v>
      </c>
      <c r="Z79" s="4">
        <f t="shared" si="27"/>
        <v>192.16378261497982</v>
      </c>
      <c r="AA79" s="4">
        <f t="shared" si="27"/>
        <v>189.18961301715396</v>
      </c>
      <c r="AB79" s="4">
        <f t="shared" si="27"/>
        <v>185.775515452055</v>
      </c>
      <c r="AC79" s="4">
        <f t="shared" si="27"/>
        <v>162.94195257012632</v>
      </c>
      <c r="AD79" s="4">
        <f t="shared" si="27"/>
        <v>136.45177587185646</v>
      </c>
      <c r="AE79" s="4">
        <f t="shared" si="27"/>
        <v>123.24666873439467</v>
      </c>
      <c r="AF79" s="4">
        <f t="shared" si="27"/>
        <v>107.13581147068338</v>
      </c>
      <c r="AG79" s="4">
        <f t="shared" si="27"/>
        <v>87.397866323230204</v>
      </c>
      <c r="AH79" s="4">
        <f t="shared" si="27"/>
        <v>81.24223183017854</v>
      </c>
      <c r="AJ79" s="4">
        <f t="shared" si="28"/>
        <v>-5.0185685259639854</v>
      </c>
      <c r="AK79" s="4">
        <f t="shared" si="28"/>
        <v>1.22611075050159</v>
      </c>
      <c r="AL79" s="4">
        <f t="shared" si="28"/>
        <v>0.60344909576234329</v>
      </c>
      <c r="AM79" s="4">
        <f t="shared" si="28"/>
        <v>-0.25887420537245021</v>
      </c>
      <c r="AN79" s="4">
        <f t="shared" si="28"/>
        <v>-7.7442241615295018</v>
      </c>
      <c r="AO79" s="4">
        <f t="shared" si="28"/>
        <v>-11.401510143957893</v>
      </c>
      <c r="AP79" s="4">
        <f t="shared" si="28"/>
        <v>-14.317782614979819</v>
      </c>
      <c r="AQ79" s="4">
        <f t="shared" si="28"/>
        <v>-11.93961301715396</v>
      </c>
      <c r="AR79" s="4">
        <f t="shared" si="28"/>
        <v>-10.583515452054996</v>
      </c>
      <c r="AS79" s="4">
        <f t="shared" si="28"/>
        <v>-5.3269525701263092</v>
      </c>
      <c r="AT79" s="4">
        <f t="shared" si="28"/>
        <v>1.413224128143554</v>
      </c>
      <c r="AU79" s="4">
        <f t="shared" si="28"/>
        <v>4.8493312656053291</v>
      </c>
      <c r="AV79" s="4">
        <f t="shared" si="28"/>
        <v>4.6141885293166212</v>
      </c>
      <c r="AW79" s="4">
        <f t="shared" si="28"/>
        <v>11.140133676769793</v>
      </c>
      <c r="AX79" s="4">
        <f t="shared" si="28"/>
        <v>9.0657681698214674</v>
      </c>
      <c r="AZ79" s="2">
        <f t="shared" si="29"/>
        <v>37.391683432825928</v>
      </c>
      <c r="BA79" s="2">
        <f t="shared" si="29"/>
        <v>43.581921435168105</v>
      </c>
      <c r="BB79" s="2">
        <f t="shared" si="29"/>
        <v>49.112015755668509</v>
      </c>
      <c r="BC79" s="2">
        <f t="shared" si="29"/>
        <v>53.674095346750548</v>
      </c>
      <c r="BD79" s="2">
        <f t="shared" si="29"/>
        <v>57.557027284821643</v>
      </c>
      <c r="BE79" s="2">
        <f t="shared" si="29"/>
        <v>60.178345401547176</v>
      </c>
      <c r="BF79" s="2">
        <f t="shared" si="29"/>
        <v>62.385827572648886</v>
      </c>
      <c r="BG79" s="2">
        <f t="shared" si="29"/>
        <v>64.987953142723271</v>
      </c>
      <c r="BH79" s="2">
        <f t="shared" si="29"/>
        <v>65.516414202184137</v>
      </c>
      <c r="BI79" s="2">
        <f t="shared" si="29"/>
        <v>65.576723970690907</v>
      </c>
      <c r="BJ79" s="2">
        <f t="shared" si="29"/>
        <v>64.782006037741283</v>
      </c>
      <c r="BK79" s="2">
        <f t="shared" si="29"/>
        <v>65.704301315495854</v>
      </c>
      <c r="BL79" s="2">
        <f t="shared" si="29"/>
        <v>65.378051700952597</v>
      </c>
      <c r="BM79" s="2">
        <f t="shared" si="29"/>
        <v>64.986839121003158</v>
      </c>
      <c r="BN79" s="2">
        <f t="shared" si="29"/>
        <v>60.815321344130069</v>
      </c>
      <c r="BP79" s="2" t="str">
        <f t="shared" si="30"/>
        <v/>
      </c>
      <c r="BQ79" s="2" t="str">
        <f t="shared" si="30"/>
        <v/>
      </c>
      <c r="BR79" s="2" t="str">
        <f t="shared" si="30"/>
        <v/>
      </c>
      <c r="BS79" s="2" t="str">
        <f t="shared" si="30"/>
        <v/>
      </c>
      <c r="BT79" s="2" t="str">
        <f t="shared" si="30"/>
        <v/>
      </c>
      <c r="BU79" s="2" t="str">
        <f t="shared" si="30"/>
        <v/>
      </c>
      <c r="BV79" s="2" t="str">
        <f t="shared" si="30"/>
        <v/>
      </c>
      <c r="BW79" s="2" t="str">
        <f t="shared" si="30"/>
        <v/>
      </c>
      <c r="BX79" s="2" t="str">
        <f t="shared" si="30"/>
        <v/>
      </c>
      <c r="BY79" s="2" t="str">
        <f t="shared" si="30"/>
        <v/>
      </c>
      <c r="BZ79" s="2" t="str">
        <f t="shared" si="30"/>
        <v/>
      </c>
      <c r="CA79" s="2" t="str">
        <f t="shared" si="30"/>
        <v/>
      </c>
      <c r="CB79" s="2" t="str">
        <f t="shared" si="30"/>
        <v/>
      </c>
      <c r="CC79" s="2" t="str">
        <f t="shared" si="30"/>
        <v/>
      </c>
      <c r="CD79" s="2" t="str">
        <f t="shared" si="30"/>
        <v/>
      </c>
      <c r="CF79" s="2" t="str">
        <f t="shared" si="31"/>
        <v/>
      </c>
      <c r="CG79" s="2" t="str">
        <f t="shared" si="31"/>
        <v/>
      </c>
      <c r="CH79" s="2" t="str">
        <f t="shared" si="31"/>
        <v/>
      </c>
      <c r="CI79" s="2" t="str">
        <f t="shared" si="31"/>
        <v/>
      </c>
      <c r="CJ79" s="2" t="str">
        <f t="shared" si="31"/>
        <v/>
      </c>
      <c r="CK79" s="2" t="str">
        <f t="shared" si="31"/>
        <v/>
      </c>
      <c r="CL79" s="2" t="str">
        <f t="shared" si="31"/>
        <v/>
      </c>
      <c r="CM79" s="2" t="str">
        <f t="shared" si="31"/>
        <v/>
      </c>
      <c r="CN79" s="2" t="str">
        <f t="shared" si="31"/>
        <v/>
      </c>
      <c r="CO79" s="2" t="str">
        <f t="shared" si="31"/>
        <v/>
      </c>
      <c r="CP79" s="2" t="str">
        <f t="shared" si="31"/>
        <v/>
      </c>
      <c r="CQ79" s="2" t="str">
        <f t="shared" si="31"/>
        <v/>
      </c>
      <c r="CR79" s="2" t="str">
        <f t="shared" si="31"/>
        <v/>
      </c>
      <c r="CS79" s="2" t="str">
        <f t="shared" si="31"/>
        <v/>
      </c>
      <c r="CT79" s="2" t="str">
        <f t="shared" si="31"/>
        <v/>
      </c>
      <c r="CV79" s="2">
        <f t="shared" si="32"/>
        <v>37.496137245022929</v>
      </c>
      <c r="CW79" s="2">
        <f t="shared" si="32"/>
        <v>43.596930571516999</v>
      </c>
      <c r="CX79" s="2">
        <f t="shared" si="32"/>
        <v>49.098323972645716</v>
      </c>
      <c r="CY79" s="2">
        <f t="shared" si="32"/>
        <v>53.672347542745023</v>
      </c>
      <c r="CZ79" s="2">
        <f t="shared" si="32"/>
        <v>57.547397630845794</v>
      </c>
      <c r="DA79" s="2">
        <f t="shared" si="32"/>
        <v>60.151990378380859</v>
      </c>
      <c r="DB79" s="2">
        <f t="shared" si="32"/>
        <v>62.331697685478758</v>
      </c>
      <c r="DC79" s="2">
        <f t="shared" si="32"/>
        <v>64.936445329218216</v>
      </c>
      <c r="DD79" s="2">
        <f t="shared" si="32"/>
        <v>65.441367064715777</v>
      </c>
      <c r="DE79" s="2">
        <f t="shared" si="32"/>
        <v>65.526996803409688</v>
      </c>
      <c r="DF79" s="2">
        <f t="shared" si="32"/>
        <v>64.779601018750284</v>
      </c>
      <c r="DG79" s="2">
        <f t="shared" si="32"/>
        <v>65.710291717923482</v>
      </c>
      <c r="DH79" s="2">
        <f t="shared" si="32"/>
        <v>65.407410551705397</v>
      </c>
      <c r="DI79" s="2">
        <f t="shared" si="32"/>
        <v>65.00114903255529</v>
      </c>
      <c r="DJ79" s="2">
        <f t="shared" si="32"/>
        <v>60.833406449104118</v>
      </c>
      <c r="DL79" s="2">
        <f t="shared" si="33"/>
        <v>34.551846691475149</v>
      </c>
      <c r="DM79" s="2">
        <f t="shared" si="33"/>
        <v>42.604582753483804</v>
      </c>
      <c r="DN79" s="2">
        <f t="shared" si="33"/>
        <v>49.905310919672303</v>
      </c>
      <c r="DO79" s="2">
        <f t="shared" si="33"/>
        <v>53.770440194423074</v>
      </c>
      <c r="DP79" s="2">
        <f t="shared" si="33"/>
        <v>58.028379853847255</v>
      </c>
      <c r="DQ79" s="2">
        <f t="shared" si="33"/>
        <v>61.27162557000279</v>
      </c>
      <c r="DR79" s="2">
        <f t="shared" si="33"/>
        <v>64.646225246675428</v>
      </c>
      <c r="DS79" s="2">
        <f t="shared" si="33"/>
        <v>67.234211710875883</v>
      </c>
      <c r="DT79" s="2">
        <f t="shared" si="33"/>
        <v>68.817497332029433</v>
      </c>
      <c r="DU79" s="2">
        <f t="shared" si="33"/>
        <v>67.96113104928223</v>
      </c>
      <c r="DV79" s="2">
        <f t="shared" si="33"/>
        <v>64.908103663774966</v>
      </c>
      <c r="DW79" s="2">
        <f t="shared" si="33"/>
        <v>65.363668731968033</v>
      </c>
      <c r="DX79" s="2">
        <f t="shared" si="33"/>
        <v>63.661801176528755</v>
      </c>
      <c r="DY79" s="2">
        <f t="shared" si="33"/>
        <v>64.11079872865605</v>
      </c>
      <c r="DZ79" s="2">
        <f t="shared" si="33"/>
        <v>59.668393134954933</v>
      </c>
      <c r="EB79" s="2">
        <f t="shared" si="34"/>
        <v>3.5476733799637096E-2</v>
      </c>
      <c r="EC79" s="2">
        <f t="shared" si="34"/>
        <v>1.5124874641879886E-2</v>
      </c>
      <c r="ED79" s="2">
        <f t="shared" si="34"/>
        <v>1.6966548310657286E-2</v>
      </c>
      <c r="EE79" s="2">
        <f t="shared" si="34"/>
        <v>1.7817889267235903E-2</v>
      </c>
      <c r="EF79" s="2">
        <f t="shared" si="34"/>
        <v>2.0020810573333363E-2</v>
      </c>
      <c r="EG79" s="2">
        <f t="shared" si="34"/>
        <v>2.3538937828614593E-2</v>
      </c>
      <c r="EH79" s="2">
        <f t="shared" si="34"/>
        <v>2.3387013435321725E-2</v>
      </c>
      <c r="EI79" s="2">
        <f t="shared" si="34"/>
        <v>2.2416471019952405E-2</v>
      </c>
      <c r="EJ79" s="2">
        <f t="shared" si="34"/>
        <v>2.2228744605898784E-2</v>
      </c>
      <c r="EK79" s="2">
        <f t="shared" si="34"/>
        <v>2.0429098093310533E-2</v>
      </c>
      <c r="EL79" s="2">
        <f t="shared" si="34"/>
        <v>1.8715715855749861E-2</v>
      </c>
      <c r="EM79" s="2">
        <f t="shared" si="34"/>
        <v>1.7282184593482935E-2</v>
      </c>
      <c r="EN79" s="2">
        <f t="shared" si="34"/>
        <v>1.6818683017112531E-2</v>
      </c>
      <c r="EO79" s="2">
        <f t="shared" si="34"/>
        <v>1.607222627932612E-2</v>
      </c>
      <c r="EP79" s="2">
        <f t="shared" si="34"/>
        <v>1.5523517846883555E-2</v>
      </c>
    </row>
    <row r="80" spans="2:146" x14ac:dyDescent="0.25">
      <c r="B80" s="2">
        <v>58</v>
      </c>
      <c r="C80" s="49">
        <v>105.9074</v>
      </c>
      <c r="D80" s="49">
        <v>92.167000000000002</v>
      </c>
      <c r="E80" s="49">
        <v>121.05800000000001</v>
      </c>
      <c r="F80" s="49">
        <v>135.923</v>
      </c>
      <c r="G80" s="49">
        <v>161.19200000000001</v>
      </c>
      <c r="H80" s="49">
        <v>184.88499999999999</v>
      </c>
      <c r="I80" s="49">
        <v>187.61500000000001</v>
      </c>
      <c r="J80" s="49">
        <v>188.30799999999999</v>
      </c>
      <c r="K80" s="49">
        <v>187.55799999999999</v>
      </c>
      <c r="L80" s="49">
        <v>171.096</v>
      </c>
      <c r="M80" s="49">
        <v>155.28800000000001</v>
      </c>
      <c r="N80" s="49">
        <v>144.25</v>
      </c>
      <c r="O80" s="49">
        <v>123.288</v>
      </c>
      <c r="P80" s="49">
        <v>108.01900000000001</v>
      </c>
      <c r="Q80" s="49">
        <v>97.037999999999997</v>
      </c>
      <c r="T80" s="4">
        <f t="shared" si="27"/>
        <v>110.06913338564284</v>
      </c>
      <c r="U80" s="4">
        <f t="shared" si="27"/>
        <v>92.599499820792715</v>
      </c>
      <c r="V80" s="4">
        <f t="shared" si="27"/>
        <v>123.30498008314208</v>
      </c>
      <c r="W80" s="4">
        <f t="shared" si="27"/>
        <v>140.87284778487154</v>
      </c>
      <c r="X80" s="4">
        <f t="shared" si="27"/>
        <v>174.29159723528286</v>
      </c>
      <c r="Y80" s="4">
        <f t="shared" si="27"/>
        <v>191.41427765786699</v>
      </c>
      <c r="Z80" s="4">
        <f t="shared" si="27"/>
        <v>199.37529696112293</v>
      </c>
      <c r="AA80" s="4">
        <f t="shared" si="27"/>
        <v>201.0753786852907</v>
      </c>
      <c r="AB80" s="4">
        <f t="shared" si="27"/>
        <v>200.21366003399856</v>
      </c>
      <c r="AC80" s="4">
        <f t="shared" si="27"/>
        <v>182.61596343479579</v>
      </c>
      <c r="AD80" s="4">
        <f t="shared" si="27"/>
        <v>157.62178542366544</v>
      </c>
      <c r="AE80" s="4">
        <f t="shared" si="27"/>
        <v>142.64795735556623</v>
      </c>
      <c r="AF80" s="4">
        <f t="shared" si="27"/>
        <v>122.75371904872023</v>
      </c>
      <c r="AG80" s="4">
        <f t="shared" si="27"/>
        <v>98.204716707882724</v>
      </c>
      <c r="AH80" s="4">
        <f t="shared" si="27"/>
        <v>90.515514936556059</v>
      </c>
      <c r="AJ80" s="4">
        <f t="shared" si="28"/>
        <v>-4.1617333856428473</v>
      </c>
      <c r="AK80" s="4">
        <f t="shared" si="28"/>
        <v>-0.43249982079271376</v>
      </c>
      <c r="AL80" s="4">
        <f t="shared" si="28"/>
        <v>-2.246980083142077</v>
      </c>
      <c r="AM80" s="4">
        <f t="shared" si="28"/>
        <v>-4.9498477848715368</v>
      </c>
      <c r="AN80" s="4">
        <f t="shared" si="28"/>
        <v>-13.099597235282857</v>
      </c>
      <c r="AO80" s="4">
        <f t="shared" si="28"/>
        <v>-6.5292776578669987</v>
      </c>
      <c r="AP80" s="4">
        <f t="shared" si="28"/>
        <v>-11.760296961122918</v>
      </c>
      <c r="AQ80" s="4">
        <f t="shared" si="28"/>
        <v>-12.767378685290709</v>
      </c>
      <c r="AR80" s="4">
        <f t="shared" si="28"/>
        <v>-12.655660033998572</v>
      </c>
      <c r="AS80" s="4">
        <f t="shared" si="28"/>
        <v>-11.519963434795784</v>
      </c>
      <c r="AT80" s="4">
        <f t="shared" si="28"/>
        <v>-2.3337854236654323</v>
      </c>
      <c r="AU80" s="4">
        <f t="shared" si="28"/>
        <v>1.6020426444337659</v>
      </c>
      <c r="AV80" s="4">
        <f t="shared" si="28"/>
        <v>0.5342809512797686</v>
      </c>
      <c r="AW80" s="4">
        <f t="shared" si="28"/>
        <v>9.8142832921172811</v>
      </c>
      <c r="AX80" s="4">
        <f t="shared" si="28"/>
        <v>6.5224850634439377</v>
      </c>
      <c r="AZ80" s="2">
        <f t="shared" si="29"/>
        <v>37.378504476667388</v>
      </c>
      <c r="BA80" s="2">
        <f t="shared" si="29"/>
        <v>43.547810158412375</v>
      </c>
      <c r="BB80" s="2">
        <f t="shared" si="29"/>
        <v>49.065281801073951</v>
      </c>
      <c r="BC80" s="2">
        <f t="shared" si="29"/>
        <v>53.605649507221763</v>
      </c>
      <c r="BD80" s="2">
        <f t="shared" si="29"/>
        <v>57.481409483030916</v>
      </c>
      <c r="BE80" s="2">
        <f t="shared" si="29"/>
        <v>60.112928913735388</v>
      </c>
      <c r="BF80" s="2">
        <f t="shared" si="29"/>
        <v>62.320652887534813</v>
      </c>
      <c r="BG80" s="2">
        <f t="shared" si="29"/>
        <v>64.911859007827076</v>
      </c>
      <c r="BH80" s="2">
        <f t="shared" si="29"/>
        <v>65.442374973268841</v>
      </c>
      <c r="BI80" s="2">
        <f t="shared" si="29"/>
        <v>65.514770711080303</v>
      </c>
      <c r="BJ80" s="2">
        <f t="shared" si="29"/>
        <v>64.700945590477943</v>
      </c>
      <c r="BK80" s="2">
        <f t="shared" si="29"/>
        <v>65.607513752969766</v>
      </c>
      <c r="BL80" s="2">
        <f t="shared" si="29"/>
        <v>65.257223017683131</v>
      </c>
      <c r="BM80" s="2">
        <f t="shared" si="29"/>
        <v>64.884310287701169</v>
      </c>
      <c r="BN80" s="2">
        <f t="shared" si="29"/>
        <v>60.749479407631974</v>
      </c>
      <c r="BP80" s="2" t="str">
        <f t="shared" si="30"/>
        <v/>
      </c>
      <c r="BQ80" s="2" t="str">
        <f t="shared" si="30"/>
        <v/>
      </c>
      <c r="BR80" s="2" t="str">
        <f t="shared" si="30"/>
        <v/>
      </c>
      <c r="BS80" s="2" t="str">
        <f t="shared" si="30"/>
        <v/>
      </c>
      <c r="BT80" s="2" t="str">
        <f t="shared" si="30"/>
        <v/>
      </c>
      <c r="BU80" s="2" t="str">
        <f t="shared" si="30"/>
        <v/>
      </c>
      <c r="BV80" s="2" t="str">
        <f t="shared" si="30"/>
        <v/>
      </c>
      <c r="BW80" s="2" t="str">
        <f t="shared" si="30"/>
        <v/>
      </c>
      <c r="BX80" s="2" t="str">
        <f t="shared" si="30"/>
        <v/>
      </c>
      <c r="BY80" s="2" t="str">
        <f t="shared" si="30"/>
        <v/>
      </c>
      <c r="BZ80" s="2" t="str">
        <f t="shared" si="30"/>
        <v/>
      </c>
      <c r="CA80" s="2" t="str">
        <f t="shared" si="30"/>
        <v/>
      </c>
      <c r="CB80" s="2" t="str">
        <f t="shared" si="30"/>
        <v/>
      </c>
      <c r="CC80" s="2" t="str">
        <f t="shared" si="30"/>
        <v/>
      </c>
      <c r="CD80" s="2" t="str">
        <f t="shared" si="30"/>
        <v/>
      </c>
      <c r="CF80" s="2" t="str">
        <f t="shared" si="31"/>
        <v/>
      </c>
      <c r="CG80" s="2" t="str">
        <f t="shared" si="31"/>
        <v/>
      </c>
      <c r="CH80" s="2" t="str">
        <f t="shared" si="31"/>
        <v/>
      </c>
      <c r="CI80" s="2" t="str">
        <f t="shared" si="31"/>
        <v/>
      </c>
      <c r="CJ80" s="2" t="str">
        <f t="shared" si="31"/>
        <v/>
      </c>
      <c r="CK80" s="2" t="str">
        <f t="shared" si="31"/>
        <v/>
      </c>
      <c r="CL80" s="2" t="str">
        <f t="shared" si="31"/>
        <v/>
      </c>
      <c r="CM80" s="2" t="str">
        <f t="shared" si="31"/>
        <v/>
      </c>
      <c r="CN80" s="2" t="str">
        <f t="shared" si="31"/>
        <v/>
      </c>
      <c r="CO80" s="2" t="str">
        <f t="shared" si="31"/>
        <v/>
      </c>
      <c r="CP80" s="2" t="str">
        <f t="shared" si="31"/>
        <v/>
      </c>
      <c r="CQ80" s="2" t="str">
        <f t="shared" si="31"/>
        <v/>
      </c>
      <c r="CR80" s="2" t="str">
        <f t="shared" si="31"/>
        <v/>
      </c>
      <c r="CS80" s="2" t="str">
        <f t="shared" si="31"/>
        <v/>
      </c>
      <c r="CT80" s="2" t="str">
        <f t="shared" si="31"/>
        <v/>
      </c>
      <c r="CV80" s="2">
        <f t="shared" si="32"/>
        <v>37.493733187997414</v>
      </c>
      <c r="CW80" s="2">
        <f t="shared" si="32"/>
        <v>43.564651478328848</v>
      </c>
      <c r="CX80" s="2">
        <f t="shared" si="32"/>
        <v>49.051002609950437</v>
      </c>
      <c r="CY80" s="2">
        <f t="shared" si="32"/>
        <v>53.604116602821634</v>
      </c>
      <c r="CZ80" s="2">
        <f t="shared" si="32"/>
        <v>57.471426118117442</v>
      </c>
      <c r="DA80" s="2">
        <f t="shared" si="32"/>
        <v>60.085047562721094</v>
      </c>
      <c r="DB80" s="2">
        <f t="shared" si="32"/>
        <v>62.262798849533475</v>
      </c>
      <c r="DC80" s="2">
        <f t="shared" si="32"/>
        <v>64.856908043136229</v>
      </c>
      <c r="DD80" s="2">
        <f t="shared" si="32"/>
        <v>65.362098913251543</v>
      </c>
      <c r="DE80" s="2">
        <f t="shared" si="32"/>
        <v>65.462231905015599</v>
      </c>
      <c r="DF80" s="2">
        <f t="shared" si="32"/>
        <v>64.699053277181321</v>
      </c>
      <c r="DG80" s="2">
        <f t="shared" si="32"/>
        <v>65.614740835281083</v>
      </c>
      <c r="DH80" s="2">
        <f t="shared" si="32"/>
        <v>65.289765932871319</v>
      </c>
      <c r="DI80" s="2">
        <f t="shared" si="32"/>
        <v>64.90080461071868</v>
      </c>
      <c r="DJ80" s="2">
        <f t="shared" si="32"/>
        <v>60.770227662947555</v>
      </c>
      <c r="DL80" s="2">
        <f t="shared" si="33"/>
        <v>34.521375907451059</v>
      </c>
      <c r="DM80" s="2">
        <f t="shared" si="33"/>
        <v>42.547659303049151</v>
      </c>
      <c r="DN80" s="2">
        <f t="shared" si="33"/>
        <v>49.819815090402045</v>
      </c>
      <c r="DO80" s="2">
        <f t="shared" si="33"/>
        <v>53.682713380823451</v>
      </c>
      <c r="DP80" s="2">
        <f t="shared" si="33"/>
        <v>57.92707819171801</v>
      </c>
      <c r="DQ80" s="2">
        <f t="shared" si="33"/>
        <v>61.167757478639729</v>
      </c>
      <c r="DR80" s="2">
        <f t="shared" si="33"/>
        <v>64.523992317284439</v>
      </c>
      <c r="DS80" s="2">
        <f t="shared" si="33"/>
        <v>67.097415080335679</v>
      </c>
      <c r="DT80" s="2">
        <f t="shared" si="33"/>
        <v>68.662764299731563</v>
      </c>
      <c r="DU80" s="2">
        <f t="shared" si="33"/>
        <v>67.812330815972985</v>
      </c>
      <c r="DV80" s="2">
        <f t="shared" si="33"/>
        <v>64.791431601111782</v>
      </c>
      <c r="DW80" s="2">
        <f t="shared" si="33"/>
        <v>65.232719268788728</v>
      </c>
      <c r="DX80" s="2">
        <f t="shared" si="33"/>
        <v>63.52222858272777</v>
      </c>
      <c r="DY80" s="2">
        <f t="shared" si="33"/>
        <v>63.963390770984617</v>
      </c>
      <c r="DZ80" s="2">
        <f t="shared" si="33"/>
        <v>59.549436473638721</v>
      </c>
      <c r="EB80" s="2">
        <f t="shared" si="34"/>
        <v>3.8766776821945667E-2</v>
      </c>
      <c r="EC80" s="2">
        <f t="shared" si="34"/>
        <v>1.655993067187933E-2</v>
      </c>
      <c r="ED80" s="2">
        <f t="shared" si="34"/>
        <v>1.8573048027433179E-2</v>
      </c>
      <c r="EE80" s="2">
        <f t="shared" si="34"/>
        <v>1.9503400000684245E-2</v>
      </c>
      <c r="EF80" s="2">
        <f t="shared" si="34"/>
        <v>2.1910061408442528E-2</v>
      </c>
      <c r="EG80" s="2">
        <f t="shared" si="34"/>
        <v>2.5751450692714679E-2</v>
      </c>
      <c r="EH80" s="2">
        <f t="shared" si="34"/>
        <v>2.5585620525818701E-2</v>
      </c>
      <c r="EI80" s="2">
        <f t="shared" si="34"/>
        <v>2.4526129031724939E-2</v>
      </c>
      <c r="EJ80" s="2">
        <f t="shared" si="34"/>
        <v>2.4321174859503684E-2</v>
      </c>
      <c r="EK80" s="2">
        <f t="shared" si="34"/>
        <v>2.2355997792151951E-2</v>
      </c>
      <c r="EL80" s="2">
        <f t="shared" si="34"/>
        <v>2.0484386554233694E-2</v>
      </c>
      <c r="EM80" s="2">
        <f t="shared" si="34"/>
        <v>1.891799559294657E-2</v>
      </c>
      <c r="EN80" s="2">
        <f t="shared" si="34"/>
        <v>1.8411444140369621E-2</v>
      </c>
      <c r="EO80" s="2">
        <f t="shared" si="34"/>
        <v>1.7595561659507417E-2</v>
      </c>
      <c r="EP80" s="2">
        <f t="shared" si="34"/>
        <v>1.6995744642720873E-2</v>
      </c>
    </row>
    <row r="81" spans="2:146" x14ac:dyDescent="0.25">
      <c r="B81" s="2">
        <v>59</v>
      </c>
      <c r="C81" s="49">
        <v>110.18519999999999</v>
      </c>
      <c r="D81" s="49">
        <v>101.20399999999999</v>
      </c>
      <c r="E81" s="49">
        <v>131.423</v>
      </c>
      <c r="F81" s="49">
        <v>147.596</v>
      </c>
      <c r="G81" s="49">
        <v>172.96199999999999</v>
      </c>
      <c r="H81" s="49">
        <v>191.78800000000001</v>
      </c>
      <c r="I81" s="49">
        <v>194.423</v>
      </c>
      <c r="J81" s="49">
        <v>196.423</v>
      </c>
      <c r="K81" s="49">
        <v>198.01900000000001</v>
      </c>
      <c r="L81" s="49">
        <v>185.03800000000001</v>
      </c>
      <c r="M81" s="49">
        <v>168.923</v>
      </c>
      <c r="N81" s="49">
        <v>158.21199999999999</v>
      </c>
      <c r="O81" s="49">
        <v>136.78800000000001</v>
      </c>
      <c r="P81" s="49">
        <v>119.11499999999999</v>
      </c>
      <c r="Q81" s="49">
        <v>106.538</v>
      </c>
      <c r="T81" s="4">
        <f t="shared" si="27"/>
        <v>113.05789463093164</v>
      </c>
      <c r="U81" s="4">
        <f t="shared" si="27"/>
        <v>103.45542989232692</v>
      </c>
      <c r="V81" s="4">
        <f t="shared" si="27"/>
        <v>137.57267305079648</v>
      </c>
      <c r="W81" s="4">
        <f t="shared" si="27"/>
        <v>156.79403674791953</v>
      </c>
      <c r="X81" s="4">
        <f t="shared" si="27"/>
        <v>184.73027652987352</v>
      </c>
      <c r="Y81" s="4">
        <f t="shared" si="27"/>
        <v>187.77062104342406</v>
      </c>
      <c r="Z81" s="4">
        <f t="shared" si="27"/>
        <v>198.870152329794</v>
      </c>
      <c r="AA81" s="4">
        <f t="shared" si="27"/>
        <v>205.79841768825887</v>
      </c>
      <c r="AB81" s="4">
        <f t="shared" si="27"/>
        <v>208.3652658221242</v>
      </c>
      <c r="AC81" s="4">
        <f t="shared" si="27"/>
        <v>198.90588151064358</v>
      </c>
      <c r="AD81" s="4">
        <f t="shared" si="27"/>
        <v>178.57828384165217</v>
      </c>
      <c r="AE81" s="4">
        <f t="shared" si="27"/>
        <v>163.37447927060316</v>
      </c>
      <c r="AF81" s="4">
        <f t="shared" si="27"/>
        <v>140.61484637600546</v>
      </c>
      <c r="AG81" s="4">
        <f t="shared" si="27"/>
        <v>111.96955030099849</v>
      </c>
      <c r="AH81" s="4">
        <f t="shared" si="27"/>
        <v>102.24931560127166</v>
      </c>
      <c r="AJ81" s="4">
        <f t="shared" si="28"/>
        <v>-2.8726946309316475</v>
      </c>
      <c r="AK81" s="4">
        <f t="shared" si="28"/>
        <v>-2.2514298923269251</v>
      </c>
      <c r="AL81" s="4">
        <f t="shared" si="28"/>
        <v>-6.1496730507964799</v>
      </c>
      <c r="AM81" s="4">
        <f t="shared" si="28"/>
        <v>-9.1980367479195309</v>
      </c>
      <c r="AN81" s="4">
        <f t="shared" si="28"/>
        <v>-11.768276529873532</v>
      </c>
      <c r="AO81" s="4">
        <f t="shared" si="28"/>
        <v>4.0173789565759535</v>
      </c>
      <c r="AP81" s="4">
        <f t="shared" si="28"/>
        <v>-4.4471523297939939</v>
      </c>
      <c r="AQ81" s="4">
        <f t="shared" si="28"/>
        <v>-9.3754176882588638</v>
      </c>
      <c r="AR81" s="4">
        <f t="shared" si="28"/>
        <v>-10.346265822124195</v>
      </c>
      <c r="AS81" s="4">
        <f t="shared" si="28"/>
        <v>-13.867881510643571</v>
      </c>
      <c r="AT81" s="4">
        <f t="shared" si="28"/>
        <v>-9.6552838416521638</v>
      </c>
      <c r="AU81" s="4">
        <f t="shared" si="28"/>
        <v>-5.1624792706031712</v>
      </c>
      <c r="AV81" s="4">
        <f t="shared" si="28"/>
        <v>-3.8268463760054487</v>
      </c>
      <c r="AW81" s="4">
        <f t="shared" si="28"/>
        <v>7.1454496990015031</v>
      </c>
      <c r="AX81" s="4">
        <f t="shared" si="28"/>
        <v>4.2886843987283356</v>
      </c>
      <c r="AZ81" s="2">
        <f t="shared" si="29"/>
        <v>37.364265567775199</v>
      </c>
      <c r="BA81" s="2">
        <f t="shared" si="29"/>
        <v>43.513488932173708</v>
      </c>
      <c r="BB81" s="2">
        <f t="shared" si="29"/>
        <v>49.018534033554232</v>
      </c>
      <c r="BC81" s="2">
        <f t="shared" si="29"/>
        <v>53.537147165151509</v>
      </c>
      <c r="BD81" s="2">
        <f t="shared" si="29"/>
        <v>57.405770811405908</v>
      </c>
      <c r="BE81" s="2">
        <f t="shared" si="29"/>
        <v>60.047560241174303</v>
      </c>
      <c r="BF81" s="2">
        <f t="shared" si="29"/>
        <v>62.255686947918662</v>
      </c>
      <c r="BG81" s="2">
        <f t="shared" si="29"/>
        <v>64.8359448522897</v>
      </c>
      <c r="BH81" s="2">
        <f t="shared" si="29"/>
        <v>65.36863789787273</v>
      </c>
      <c r="BI81" s="2">
        <f t="shared" si="29"/>
        <v>65.452895164048741</v>
      </c>
      <c r="BJ81" s="2">
        <f t="shared" si="29"/>
        <v>64.619766546817573</v>
      </c>
      <c r="BK81" s="2">
        <f t="shared" si="29"/>
        <v>65.510547110391741</v>
      </c>
      <c r="BL81" s="2">
        <f t="shared" si="29"/>
        <v>65.136060096328563</v>
      </c>
      <c r="BM81" s="2">
        <f t="shared" si="29"/>
        <v>64.781498708273418</v>
      </c>
      <c r="BN81" s="2">
        <f t="shared" si="29"/>
        <v>60.683298364837434</v>
      </c>
      <c r="BP81" s="2" t="str">
        <f t="shared" si="30"/>
        <v/>
      </c>
      <c r="BQ81" s="2" t="str">
        <f t="shared" si="30"/>
        <v/>
      </c>
      <c r="BR81" s="2" t="str">
        <f t="shared" si="30"/>
        <v/>
      </c>
      <c r="BS81" s="2" t="str">
        <f t="shared" si="30"/>
        <v/>
      </c>
      <c r="BT81" s="2" t="str">
        <f t="shared" si="30"/>
        <v/>
      </c>
      <c r="BU81" s="2" t="str">
        <f t="shared" si="30"/>
        <v/>
      </c>
      <c r="BV81" s="2" t="str">
        <f t="shared" si="30"/>
        <v/>
      </c>
      <c r="BW81" s="2" t="str">
        <f t="shared" si="30"/>
        <v/>
      </c>
      <c r="BX81" s="2" t="str">
        <f t="shared" si="30"/>
        <v/>
      </c>
      <c r="BY81" s="2" t="str">
        <f t="shared" si="30"/>
        <v/>
      </c>
      <c r="BZ81" s="2" t="str">
        <f t="shared" si="30"/>
        <v/>
      </c>
      <c r="CA81" s="2" t="str">
        <f t="shared" si="30"/>
        <v/>
      </c>
      <c r="CB81" s="2" t="str">
        <f t="shared" si="30"/>
        <v/>
      </c>
      <c r="CC81" s="2" t="str">
        <f t="shared" si="30"/>
        <v/>
      </c>
      <c r="CD81" s="2" t="str">
        <f t="shared" si="30"/>
        <v/>
      </c>
      <c r="CF81" s="2" t="str">
        <f t="shared" si="31"/>
        <v/>
      </c>
      <c r="CG81" s="2" t="str">
        <f t="shared" si="31"/>
        <v/>
      </c>
      <c r="CH81" s="2" t="str">
        <f t="shared" si="31"/>
        <v/>
      </c>
      <c r="CI81" s="2" t="str">
        <f t="shared" si="31"/>
        <v/>
      </c>
      <c r="CJ81" s="2" t="str">
        <f t="shared" si="31"/>
        <v/>
      </c>
      <c r="CK81" s="2" t="str">
        <f t="shared" si="31"/>
        <v/>
      </c>
      <c r="CL81" s="2" t="str">
        <f t="shared" si="31"/>
        <v/>
      </c>
      <c r="CM81" s="2" t="str">
        <f t="shared" si="31"/>
        <v/>
      </c>
      <c r="CN81" s="2" t="str">
        <f t="shared" si="31"/>
        <v/>
      </c>
      <c r="CO81" s="2" t="str">
        <f t="shared" si="31"/>
        <v/>
      </c>
      <c r="CP81" s="2" t="str">
        <f t="shared" si="31"/>
        <v/>
      </c>
      <c r="CQ81" s="2" t="str">
        <f t="shared" si="31"/>
        <v/>
      </c>
      <c r="CR81" s="2" t="str">
        <f t="shared" si="31"/>
        <v/>
      </c>
      <c r="CS81" s="2" t="str">
        <f t="shared" si="31"/>
        <v/>
      </c>
      <c r="CT81" s="2" t="str">
        <f t="shared" si="31"/>
        <v/>
      </c>
      <c r="CV81" s="2">
        <f t="shared" si="32"/>
        <v>37.491329130971906</v>
      </c>
      <c r="CW81" s="2">
        <f t="shared" si="32"/>
        <v>43.53237238514069</v>
      </c>
      <c r="CX81" s="2">
        <f t="shared" si="32"/>
        <v>49.003681247255159</v>
      </c>
      <c r="CY81" s="2">
        <f t="shared" si="32"/>
        <v>53.535885662898252</v>
      </c>
      <c r="CZ81" s="2">
        <f t="shared" si="32"/>
        <v>57.395454605389084</v>
      </c>
      <c r="DA81" s="2">
        <f t="shared" si="32"/>
        <v>60.018104747061329</v>
      </c>
      <c r="DB81" s="2">
        <f t="shared" si="32"/>
        <v>62.193900013588191</v>
      </c>
      <c r="DC81" s="2">
        <f t="shared" si="32"/>
        <v>64.777370757054243</v>
      </c>
      <c r="DD81" s="2">
        <f t="shared" si="32"/>
        <v>65.282830761787295</v>
      </c>
      <c r="DE81" s="2">
        <f t="shared" si="32"/>
        <v>65.397467006621511</v>
      </c>
      <c r="DF81" s="2">
        <f t="shared" si="32"/>
        <v>64.618505535612357</v>
      </c>
      <c r="DG81" s="2">
        <f t="shared" si="32"/>
        <v>65.519189952638698</v>
      </c>
      <c r="DH81" s="2">
        <f t="shared" si="32"/>
        <v>65.172121314037227</v>
      </c>
      <c r="DI81" s="2">
        <f t="shared" si="32"/>
        <v>64.80046018888207</v>
      </c>
      <c r="DJ81" s="2">
        <f t="shared" si="32"/>
        <v>60.707048876790992</v>
      </c>
      <c r="DL81" s="2">
        <f t="shared" si="33"/>
        <v>34.49090512342697</v>
      </c>
      <c r="DM81" s="2">
        <f t="shared" si="33"/>
        <v>42.490735852614499</v>
      </c>
      <c r="DN81" s="2">
        <f t="shared" si="33"/>
        <v>49.73431926113178</v>
      </c>
      <c r="DO81" s="2">
        <f t="shared" si="33"/>
        <v>53.594986567223827</v>
      </c>
      <c r="DP81" s="2">
        <f t="shared" si="33"/>
        <v>57.825776529588765</v>
      </c>
      <c r="DQ81" s="2">
        <f t="shared" si="33"/>
        <v>61.063889387276667</v>
      </c>
      <c r="DR81" s="2">
        <f t="shared" si="33"/>
        <v>64.401759387893449</v>
      </c>
      <c r="DS81" s="2">
        <f t="shared" si="33"/>
        <v>66.960618449795462</v>
      </c>
      <c r="DT81" s="2">
        <f t="shared" si="33"/>
        <v>68.508031267433694</v>
      </c>
      <c r="DU81" s="2">
        <f t="shared" si="33"/>
        <v>67.663530582663739</v>
      </c>
      <c r="DV81" s="2">
        <f t="shared" si="33"/>
        <v>64.674759538448583</v>
      </c>
      <c r="DW81" s="2">
        <f t="shared" si="33"/>
        <v>65.101769805609422</v>
      </c>
      <c r="DX81" s="2">
        <f t="shared" si="33"/>
        <v>63.382655988926793</v>
      </c>
      <c r="DY81" s="2">
        <f t="shared" si="33"/>
        <v>63.815982813313184</v>
      </c>
      <c r="DZ81" s="2">
        <f t="shared" si="33"/>
        <v>59.43047981232251</v>
      </c>
      <c r="EB81" s="2">
        <f t="shared" si="34"/>
        <v>4.2348535699351451E-2</v>
      </c>
      <c r="EC81" s="2">
        <f t="shared" si="34"/>
        <v>1.8128639287629065E-2</v>
      </c>
      <c r="ED81" s="2">
        <f t="shared" si="34"/>
        <v>2.032851564931238E-2</v>
      </c>
      <c r="EE81" s="2">
        <f t="shared" si="34"/>
        <v>2.1344889179835611E-2</v>
      </c>
      <c r="EF81" s="2">
        <f t="shared" si="34"/>
        <v>2.3973228963439373E-2</v>
      </c>
      <c r="EG81" s="2">
        <f t="shared" si="34"/>
        <v>2.8165927266732282E-2</v>
      </c>
      <c r="EH81" s="2">
        <f t="shared" si="34"/>
        <v>2.7984995353206889E-2</v>
      </c>
      <c r="EI81" s="2">
        <f t="shared" si="34"/>
        <v>2.6828882233658733E-2</v>
      </c>
      <c r="EJ81" s="2">
        <f t="shared" si="34"/>
        <v>2.6605209795549836E-2</v>
      </c>
      <c r="EK81" s="2">
        <f t="shared" si="34"/>
        <v>2.4460106950765663E-2</v>
      </c>
      <c r="EL81" s="2">
        <f t="shared" si="34"/>
        <v>2.2416381797523793E-2</v>
      </c>
      <c r="EM81" s="2">
        <f t="shared" si="34"/>
        <v>2.0705378761570865E-2</v>
      </c>
      <c r="EN81" s="2">
        <f t="shared" si="34"/>
        <v>2.0151951089877915E-2</v>
      </c>
      <c r="EO81" s="2">
        <f t="shared" si="34"/>
        <v>1.9260453393043848E-2</v>
      </c>
      <c r="EP81" s="2">
        <f t="shared" si="34"/>
        <v>1.8604956531237948E-2</v>
      </c>
    </row>
    <row r="82" spans="2:146" x14ac:dyDescent="0.25">
      <c r="B82" s="2">
        <v>60</v>
      </c>
      <c r="C82" s="49">
        <v>112.3704</v>
      </c>
      <c r="D82" s="49">
        <v>109.944</v>
      </c>
      <c r="E82" s="49">
        <v>141.01900000000001</v>
      </c>
      <c r="F82" s="49">
        <v>157.327</v>
      </c>
      <c r="G82" s="49">
        <v>181.88499999999999</v>
      </c>
      <c r="H82" s="49">
        <v>190.76900000000001</v>
      </c>
      <c r="I82" s="49">
        <v>198.75</v>
      </c>
      <c r="J82" s="49">
        <v>204.923</v>
      </c>
      <c r="K82" s="49">
        <v>204.5</v>
      </c>
      <c r="L82" s="49">
        <v>196.61500000000001</v>
      </c>
      <c r="M82" s="49">
        <v>184.596</v>
      </c>
      <c r="N82" s="49">
        <v>173.36500000000001</v>
      </c>
      <c r="O82" s="49">
        <v>151.71199999999999</v>
      </c>
      <c r="P82" s="49">
        <v>131.23099999999999</v>
      </c>
      <c r="Q82" s="49">
        <v>116.13500000000001</v>
      </c>
      <c r="T82" s="4">
        <f t="shared" si="27"/>
        <v>113.41542654707516</v>
      </c>
      <c r="U82" s="4">
        <f t="shared" si="27"/>
        <v>114.08651189218125</v>
      </c>
      <c r="V82" s="4">
        <f t="shared" si="27"/>
        <v>149.74892268784737</v>
      </c>
      <c r="W82" s="4">
        <f t="shared" si="27"/>
        <v>168.96273784493462</v>
      </c>
      <c r="X82" s="4">
        <f t="shared" si="27"/>
        <v>188.3501782753811</v>
      </c>
      <c r="Y82" s="4">
        <f t="shared" si="27"/>
        <v>177.93442712653146</v>
      </c>
      <c r="Z82" s="4">
        <f t="shared" si="27"/>
        <v>190.7224772123885</v>
      </c>
      <c r="AA82" s="4">
        <f t="shared" si="27"/>
        <v>202.56224511640545</v>
      </c>
      <c r="AB82" s="4">
        <f t="shared" si="27"/>
        <v>208.94441912443156</v>
      </c>
      <c r="AC82" s="4">
        <f t="shared" si="27"/>
        <v>209.50463817562297</v>
      </c>
      <c r="AD82" s="4">
        <f t="shared" si="27"/>
        <v>196.74013959612529</v>
      </c>
      <c r="AE82" s="4">
        <f t="shared" si="27"/>
        <v>183.36377061344388</v>
      </c>
      <c r="AF82" s="4">
        <f t="shared" si="27"/>
        <v>159.4831948321085</v>
      </c>
      <c r="AG82" s="4">
        <f t="shared" si="27"/>
        <v>128.33256629200005</v>
      </c>
      <c r="AH82" s="4">
        <f t="shared" si="27"/>
        <v>116.23980686678853</v>
      </c>
      <c r="AJ82" s="4">
        <f t="shared" si="28"/>
        <v>-1.0450265470751532</v>
      </c>
      <c r="AK82" s="4">
        <f t="shared" si="28"/>
        <v>-4.1425118921812469</v>
      </c>
      <c r="AL82" s="4">
        <f t="shared" si="28"/>
        <v>-8.7299226878473632</v>
      </c>
      <c r="AM82" s="4">
        <f t="shared" si="28"/>
        <v>-11.635737844934624</v>
      </c>
      <c r="AN82" s="4">
        <f t="shared" si="28"/>
        <v>-6.4651782753811062</v>
      </c>
      <c r="AO82" s="4">
        <f t="shared" si="28"/>
        <v>12.834572873468545</v>
      </c>
      <c r="AP82" s="4">
        <f t="shared" si="28"/>
        <v>8.0275227876115025</v>
      </c>
      <c r="AQ82" s="4">
        <f t="shared" si="28"/>
        <v>2.3607548835945522</v>
      </c>
      <c r="AR82" s="4">
        <f t="shared" si="28"/>
        <v>-4.4444191244315618</v>
      </c>
      <c r="AS82" s="4">
        <f t="shared" si="28"/>
        <v>-12.889638175622963</v>
      </c>
      <c r="AT82" s="4">
        <f t="shared" si="28"/>
        <v>-12.144139596125285</v>
      </c>
      <c r="AU82" s="4">
        <f t="shared" si="28"/>
        <v>-9.9987706134438668</v>
      </c>
      <c r="AV82" s="4">
        <f t="shared" si="28"/>
        <v>-7.771194832108506</v>
      </c>
      <c r="AW82" s="4">
        <f t="shared" si="28"/>
        <v>2.898433707999942</v>
      </c>
      <c r="AX82" s="4">
        <f t="shared" si="28"/>
        <v>-0.1048068667885218</v>
      </c>
      <c r="AZ82" s="2">
        <f t="shared" si="29"/>
        <v>37.348871607963368</v>
      </c>
      <c r="BA82" s="2">
        <f t="shared" si="29"/>
        <v>43.478935131421082</v>
      </c>
      <c r="BB82" s="2">
        <f t="shared" si="29"/>
        <v>48.971764528161295</v>
      </c>
      <c r="BC82" s="2">
        <f t="shared" si="29"/>
        <v>53.468579742346805</v>
      </c>
      <c r="BD82" s="2">
        <f t="shared" si="29"/>
        <v>57.330104190733365</v>
      </c>
      <c r="BE82" s="2">
        <f t="shared" si="29"/>
        <v>59.982234426825862</v>
      </c>
      <c r="BF82" s="2">
        <f t="shared" si="29"/>
        <v>62.190934634133654</v>
      </c>
      <c r="BG82" s="2">
        <f t="shared" si="29"/>
        <v>64.760212812015226</v>
      </c>
      <c r="BH82" s="2">
        <f t="shared" si="29"/>
        <v>65.29521155357881</v>
      </c>
      <c r="BI82" s="2">
        <f t="shared" si="29"/>
        <v>65.391086269949383</v>
      </c>
      <c r="BJ82" s="2">
        <f t="shared" si="29"/>
        <v>64.538451495254364</v>
      </c>
      <c r="BK82" s="2">
        <f t="shared" si="29"/>
        <v>65.413379223325151</v>
      </c>
      <c r="BL82" s="2">
        <f t="shared" si="29"/>
        <v>65.014529498182199</v>
      </c>
      <c r="BM82" s="2">
        <f t="shared" si="29"/>
        <v>64.67837140351763</v>
      </c>
      <c r="BN82" s="2">
        <f t="shared" si="29"/>
        <v>60.616739006980232</v>
      </c>
      <c r="BP82" s="2" t="str">
        <f t="shared" si="30"/>
        <v/>
      </c>
      <c r="BQ82" s="2" t="str">
        <f t="shared" si="30"/>
        <v/>
      </c>
      <c r="BR82" s="2" t="str">
        <f t="shared" si="30"/>
        <v/>
      </c>
      <c r="BS82" s="2" t="str">
        <f t="shared" si="30"/>
        <v/>
      </c>
      <c r="BT82" s="2" t="str">
        <f t="shared" si="30"/>
        <v/>
      </c>
      <c r="BU82" s="2" t="str">
        <f t="shared" si="30"/>
        <v/>
      </c>
      <c r="BV82" s="2" t="str">
        <f t="shared" si="30"/>
        <v/>
      </c>
      <c r="BW82" s="2" t="str">
        <f t="shared" si="30"/>
        <v/>
      </c>
      <c r="BX82" s="2" t="str">
        <f t="shared" si="30"/>
        <v/>
      </c>
      <c r="BY82" s="2" t="str">
        <f t="shared" si="30"/>
        <v/>
      </c>
      <c r="BZ82" s="2" t="str">
        <f t="shared" si="30"/>
        <v/>
      </c>
      <c r="CA82" s="2" t="str">
        <f t="shared" si="30"/>
        <v/>
      </c>
      <c r="CB82" s="2" t="str">
        <f t="shared" si="30"/>
        <v/>
      </c>
      <c r="CC82" s="2" t="str">
        <f t="shared" si="30"/>
        <v/>
      </c>
      <c r="CD82" s="2" t="str">
        <f t="shared" si="30"/>
        <v/>
      </c>
      <c r="CF82" s="2" t="str">
        <f t="shared" si="31"/>
        <v/>
      </c>
      <c r="CG82" s="2" t="str">
        <f t="shared" si="31"/>
        <v/>
      </c>
      <c r="CH82" s="2" t="str">
        <f t="shared" si="31"/>
        <v/>
      </c>
      <c r="CI82" s="2" t="str">
        <f t="shared" si="31"/>
        <v/>
      </c>
      <c r="CJ82" s="2" t="str">
        <f t="shared" si="31"/>
        <v/>
      </c>
      <c r="CK82" s="2" t="str">
        <f t="shared" si="31"/>
        <v/>
      </c>
      <c r="CL82" s="2" t="str">
        <f t="shared" si="31"/>
        <v/>
      </c>
      <c r="CM82" s="2" t="str">
        <f t="shared" si="31"/>
        <v/>
      </c>
      <c r="CN82" s="2" t="str">
        <f t="shared" si="31"/>
        <v/>
      </c>
      <c r="CO82" s="2" t="str">
        <f t="shared" si="31"/>
        <v/>
      </c>
      <c r="CP82" s="2" t="str">
        <f t="shared" si="31"/>
        <v/>
      </c>
      <c r="CQ82" s="2" t="str">
        <f t="shared" si="31"/>
        <v/>
      </c>
      <c r="CR82" s="2" t="str">
        <f t="shared" si="31"/>
        <v/>
      </c>
      <c r="CS82" s="2" t="str">
        <f t="shared" si="31"/>
        <v/>
      </c>
      <c r="CT82" s="2" t="str">
        <f t="shared" si="31"/>
        <v/>
      </c>
      <c r="CV82" s="2">
        <f t="shared" si="32"/>
        <v>37.48892507394639</v>
      </c>
      <c r="CW82" s="2">
        <f t="shared" si="32"/>
        <v>43.500093291952531</v>
      </c>
      <c r="CX82" s="2">
        <f t="shared" si="32"/>
        <v>48.956359884559888</v>
      </c>
      <c r="CY82" s="2">
        <f t="shared" si="32"/>
        <v>53.467654722974864</v>
      </c>
      <c r="CZ82" s="2">
        <f t="shared" si="32"/>
        <v>57.319483092660732</v>
      </c>
      <c r="DA82" s="2">
        <f t="shared" si="32"/>
        <v>59.951161931401565</v>
      </c>
      <c r="DB82" s="2">
        <f t="shared" si="32"/>
        <v>62.125001177642908</v>
      </c>
      <c r="DC82" s="2">
        <f t="shared" si="32"/>
        <v>64.697833470972242</v>
      </c>
      <c r="DD82" s="2">
        <f t="shared" si="32"/>
        <v>65.203562610323061</v>
      </c>
      <c r="DE82" s="2">
        <f t="shared" si="32"/>
        <v>65.332702108227409</v>
      </c>
      <c r="DF82" s="2">
        <f t="shared" si="32"/>
        <v>64.537957794043393</v>
      </c>
      <c r="DG82" s="2">
        <f t="shared" si="32"/>
        <v>65.423639069996312</v>
      </c>
      <c r="DH82" s="2">
        <f t="shared" si="32"/>
        <v>65.054476695203149</v>
      </c>
      <c r="DI82" s="2">
        <f t="shared" si="32"/>
        <v>64.70011576704546</v>
      </c>
      <c r="DJ82" s="2">
        <f t="shared" si="32"/>
        <v>60.643870090634437</v>
      </c>
      <c r="DL82" s="2">
        <f t="shared" si="33"/>
        <v>34.460434339402887</v>
      </c>
      <c r="DM82" s="2">
        <f t="shared" si="33"/>
        <v>42.433812402179854</v>
      </c>
      <c r="DN82" s="2">
        <f t="shared" si="33"/>
        <v>49.648823431861516</v>
      </c>
      <c r="DO82" s="2">
        <f t="shared" si="33"/>
        <v>53.507259753624204</v>
      </c>
      <c r="DP82" s="2">
        <f t="shared" si="33"/>
        <v>57.72447486745952</v>
      </c>
      <c r="DQ82" s="2">
        <f t="shared" si="33"/>
        <v>60.960021295913606</v>
      </c>
      <c r="DR82" s="2">
        <f t="shared" si="33"/>
        <v>64.27952645850246</v>
      </c>
      <c r="DS82" s="2">
        <f t="shared" si="33"/>
        <v>66.823821819255258</v>
      </c>
      <c r="DT82" s="2">
        <f t="shared" si="33"/>
        <v>68.353298235135824</v>
      </c>
      <c r="DU82" s="2">
        <f t="shared" si="33"/>
        <v>67.514730349354494</v>
      </c>
      <c r="DV82" s="2">
        <f t="shared" si="33"/>
        <v>64.558087475785399</v>
      </c>
      <c r="DW82" s="2">
        <f t="shared" si="33"/>
        <v>64.970820342430116</v>
      </c>
      <c r="DX82" s="2">
        <f t="shared" si="33"/>
        <v>63.243083395125815</v>
      </c>
      <c r="DY82" s="2">
        <f t="shared" si="33"/>
        <v>63.668574855641751</v>
      </c>
      <c r="DZ82" s="2">
        <f t="shared" si="33"/>
        <v>59.311523151006298</v>
      </c>
      <c r="EB82" s="2">
        <f t="shared" si="34"/>
        <v>4.6245301128231088E-2</v>
      </c>
      <c r="EC82" s="2">
        <f t="shared" si="34"/>
        <v>1.9842952016106155E-2</v>
      </c>
      <c r="ED82" s="2">
        <f t="shared" si="34"/>
        <v>2.2246143730495431E-2</v>
      </c>
      <c r="EE82" s="2">
        <f t="shared" si="34"/>
        <v>2.3356107968487125E-2</v>
      </c>
      <c r="EF82" s="2">
        <f t="shared" si="34"/>
        <v>2.6225466129288479E-2</v>
      </c>
      <c r="EG82" s="2">
        <f t="shared" si="34"/>
        <v>3.0799630272876299E-2</v>
      </c>
      <c r="EH82" s="2">
        <f t="shared" si="34"/>
        <v>3.0602312758401425E-2</v>
      </c>
      <c r="EI82" s="2">
        <f t="shared" si="34"/>
        <v>2.9341337215402802E-2</v>
      </c>
      <c r="EJ82" s="2">
        <f t="shared" si="34"/>
        <v>2.9097344721176904E-2</v>
      </c>
      <c r="EK82" s="2">
        <f t="shared" si="34"/>
        <v>2.6756831383543237E-2</v>
      </c>
      <c r="EL82" s="2">
        <f t="shared" si="34"/>
        <v>2.4526031623063681E-2</v>
      </c>
      <c r="EM82" s="2">
        <f t="shared" si="34"/>
        <v>2.2657734865155914E-2</v>
      </c>
      <c r="EN82" s="2">
        <f t="shared" si="34"/>
        <v>2.2053298430135676E-2</v>
      </c>
      <c r="EO82" s="2">
        <f t="shared" si="34"/>
        <v>2.1079496981111751E-2</v>
      </c>
      <c r="EP82" s="2">
        <f t="shared" si="34"/>
        <v>2.0363377471164318E-2</v>
      </c>
    </row>
    <row r="83" spans="2:146" x14ac:dyDescent="0.25">
      <c r="B83" s="2">
        <v>61</v>
      </c>
      <c r="C83" s="49">
        <v>112.7037</v>
      </c>
      <c r="D83" s="49">
        <v>117.37</v>
      </c>
      <c r="E83" s="49">
        <v>148.75</v>
      </c>
      <c r="F83" s="49">
        <v>165.51900000000001</v>
      </c>
      <c r="G83" s="49">
        <v>187.327</v>
      </c>
      <c r="H83" s="49">
        <v>184.846</v>
      </c>
      <c r="I83" s="49">
        <v>195.98099999999999</v>
      </c>
      <c r="J83" s="49">
        <v>204.51900000000001</v>
      </c>
      <c r="K83" s="49">
        <v>208.13499999999999</v>
      </c>
      <c r="L83" s="49">
        <v>204.654</v>
      </c>
      <c r="M83" s="49">
        <v>196.596</v>
      </c>
      <c r="N83" s="49">
        <v>187.404</v>
      </c>
      <c r="O83" s="49">
        <v>167.28800000000001</v>
      </c>
      <c r="P83" s="49">
        <v>143.846</v>
      </c>
      <c r="Q83" s="49">
        <v>129.69200000000001</v>
      </c>
      <c r="T83" s="4">
        <f t="shared" si="27"/>
        <v>111.10258548857033</v>
      </c>
      <c r="U83" s="4">
        <f t="shared" si="27"/>
        <v>123.61478924573399</v>
      </c>
      <c r="V83" s="4">
        <f t="shared" si="27"/>
        <v>158.3447663974593</v>
      </c>
      <c r="W83" s="4">
        <f t="shared" si="27"/>
        <v>175.5163310849523</v>
      </c>
      <c r="X83" s="4">
        <f t="shared" si="27"/>
        <v>184.53383956542331</v>
      </c>
      <c r="Y83" s="4">
        <f t="shared" si="27"/>
        <v>163.3309553435993</v>
      </c>
      <c r="Z83" s="4">
        <f t="shared" si="27"/>
        <v>176.26508387036662</v>
      </c>
      <c r="AA83" s="4">
        <f t="shared" si="27"/>
        <v>191.89344997566297</v>
      </c>
      <c r="AB83" s="4">
        <f t="shared" si="27"/>
        <v>201.84694953674935</v>
      </c>
      <c r="AC83" s="4">
        <f t="shared" si="27"/>
        <v>212.79498901976856</v>
      </c>
      <c r="AD83" s="4">
        <f t="shared" si="27"/>
        <v>209.52903444409893</v>
      </c>
      <c r="AE83" s="4">
        <f t="shared" si="27"/>
        <v>200.19641768191229</v>
      </c>
      <c r="AF83" s="4">
        <f t="shared" si="27"/>
        <v>177.62012534983228</v>
      </c>
      <c r="AG83" s="4">
        <f t="shared" si="27"/>
        <v>146.36395659997504</v>
      </c>
      <c r="AH83" s="4">
        <f t="shared" si="27"/>
        <v>131.879486543984</v>
      </c>
      <c r="AJ83" s="4">
        <f t="shared" si="28"/>
        <v>1.601114511429671</v>
      </c>
      <c r="AK83" s="4">
        <f t="shared" si="28"/>
        <v>-6.2447892457339833</v>
      </c>
      <c r="AL83" s="4">
        <f t="shared" si="28"/>
        <v>-9.5947663974592956</v>
      </c>
      <c r="AM83" s="4">
        <f t="shared" si="28"/>
        <v>-9.9973310849522932</v>
      </c>
      <c r="AN83" s="4">
        <f t="shared" si="28"/>
        <v>2.7931604345766914</v>
      </c>
      <c r="AO83" s="4">
        <f t="shared" si="28"/>
        <v>21.515044656400704</v>
      </c>
      <c r="AP83" s="4">
        <f t="shared" si="28"/>
        <v>19.715916129633371</v>
      </c>
      <c r="AQ83" s="4">
        <f t="shared" si="28"/>
        <v>12.625550024337031</v>
      </c>
      <c r="AR83" s="4">
        <f t="shared" si="28"/>
        <v>6.2880504632506415</v>
      </c>
      <c r="AS83" s="4">
        <f t="shared" si="28"/>
        <v>-8.1409890197685684</v>
      </c>
      <c r="AT83" s="4">
        <f t="shared" si="28"/>
        <v>-12.933034444098922</v>
      </c>
      <c r="AU83" s="4">
        <f t="shared" si="28"/>
        <v>-12.792417681912298</v>
      </c>
      <c r="AV83" s="4">
        <f t="shared" si="28"/>
        <v>-10.332125349832268</v>
      </c>
      <c r="AW83" s="4">
        <f t="shared" si="28"/>
        <v>-2.5179565999750366</v>
      </c>
      <c r="AX83" s="4">
        <f t="shared" si="28"/>
        <v>-2.1874865439839937</v>
      </c>
      <c r="AZ83" s="2">
        <f t="shared" si="29"/>
        <v>37.332220702689398</v>
      </c>
      <c r="BA83" s="2">
        <f t="shared" si="29"/>
        <v>43.444123893823438</v>
      </c>
      <c r="BB83" s="2">
        <f t="shared" si="29"/>
        <v>48.924964029987976</v>
      </c>
      <c r="BC83" s="2">
        <f t="shared" si="29"/>
        <v>53.399937609931179</v>
      </c>
      <c r="BD83" s="2">
        <f t="shared" si="29"/>
        <v>57.25440144405394</v>
      </c>
      <c r="BE83" s="2">
        <f t="shared" si="29"/>
        <v>59.916945176193082</v>
      </c>
      <c r="BF83" s="2">
        <f t="shared" si="29"/>
        <v>62.126399775890519</v>
      </c>
      <c r="BG83" s="2">
        <f t="shared" si="29"/>
        <v>64.68466374354999</v>
      </c>
      <c r="BH83" s="2">
        <f t="shared" si="29"/>
        <v>65.222103274983709</v>
      </c>
      <c r="BI83" s="2">
        <f t="shared" si="29"/>
        <v>65.329330234715385</v>
      </c>
      <c r="BJ83" s="2">
        <f t="shared" si="29"/>
        <v>64.456980935879145</v>
      </c>
      <c r="BK83" s="2">
        <f t="shared" si="29"/>
        <v>65.315985513206186</v>
      </c>
      <c r="BL83" s="2">
        <f t="shared" si="29"/>
        <v>64.892594728477732</v>
      </c>
      <c r="BM83" s="2">
        <f t="shared" si="29"/>
        <v>64.574891932935188</v>
      </c>
      <c r="BN83" s="2">
        <f t="shared" si="29"/>
        <v>60.549758026646245</v>
      </c>
      <c r="BP83" s="2" t="str">
        <f t="shared" si="30"/>
        <v/>
      </c>
      <c r="BQ83" s="2" t="str">
        <f t="shared" si="30"/>
        <v/>
      </c>
      <c r="BR83" s="2" t="str">
        <f t="shared" si="30"/>
        <v/>
      </c>
      <c r="BS83" s="2" t="str">
        <f t="shared" si="30"/>
        <v/>
      </c>
      <c r="BT83" s="2" t="str">
        <f t="shared" si="30"/>
        <v/>
      </c>
      <c r="BU83" s="2" t="str">
        <f t="shared" si="30"/>
        <v/>
      </c>
      <c r="BV83" s="2" t="str">
        <f t="shared" si="30"/>
        <v/>
      </c>
      <c r="BW83" s="2" t="str">
        <f t="shared" si="30"/>
        <v/>
      </c>
      <c r="BX83" s="2" t="str">
        <f t="shared" si="30"/>
        <v/>
      </c>
      <c r="BY83" s="2" t="str">
        <f t="shared" si="30"/>
        <v/>
      </c>
      <c r="BZ83" s="2" t="str">
        <f t="shared" si="30"/>
        <v/>
      </c>
      <c r="CA83" s="2" t="str">
        <f t="shared" si="30"/>
        <v/>
      </c>
      <c r="CB83" s="2" t="str">
        <f t="shared" si="30"/>
        <v/>
      </c>
      <c r="CC83" s="2" t="str">
        <f t="shared" si="30"/>
        <v/>
      </c>
      <c r="CD83" s="2" t="str">
        <f t="shared" si="30"/>
        <v/>
      </c>
      <c r="CF83" s="2" t="str">
        <f t="shared" si="31"/>
        <v/>
      </c>
      <c r="CG83" s="2" t="str">
        <f t="shared" si="31"/>
        <v/>
      </c>
      <c r="CH83" s="2" t="str">
        <f t="shared" si="31"/>
        <v/>
      </c>
      <c r="CI83" s="2" t="str">
        <f t="shared" si="31"/>
        <v/>
      </c>
      <c r="CJ83" s="2" t="str">
        <f t="shared" si="31"/>
        <v/>
      </c>
      <c r="CK83" s="2" t="str">
        <f t="shared" si="31"/>
        <v/>
      </c>
      <c r="CL83" s="2" t="str">
        <f t="shared" si="31"/>
        <v/>
      </c>
      <c r="CM83" s="2" t="str">
        <f t="shared" si="31"/>
        <v/>
      </c>
      <c r="CN83" s="2" t="str">
        <f t="shared" si="31"/>
        <v/>
      </c>
      <c r="CO83" s="2" t="str">
        <f t="shared" si="31"/>
        <v/>
      </c>
      <c r="CP83" s="2" t="str">
        <f t="shared" si="31"/>
        <v/>
      </c>
      <c r="CQ83" s="2" t="str">
        <f t="shared" si="31"/>
        <v/>
      </c>
      <c r="CR83" s="2" t="str">
        <f t="shared" si="31"/>
        <v/>
      </c>
      <c r="CS83" s="2" t="str">
        <f t="shared" si="31"/>
        <v/>
      </c>
      <c r="CT83" s="2" t="str">
        <f t="shared" si="31"/>
        <v/>
      </c>
      <c r="CV83" s="2">
        <f t="shared" si="32"/>
        <v>37.486521016920882</v>
      </c>
      <c r="CW83" s="2">
        <f t="shared" si="32"/>
        <v>43.467814198764373</v>
      </c>
      <c r="CX83" s="2">
        <f t="shared" si="32"/>
        <v>48.909038521864609</v>
      </c>
      <c r="CY83" s="2">
        <f t="shared" si="32"/>
        <v>53.399423783051475</v>
      </c>
      <c r="CZ83" s="2">
        <f t="shared" si="32"/>
        <v>57.243511579932374</v>
      </c>
      <c r="DA83" s="2">
        <f t="shared" si="32"/>
        <v>59.8842191157418</v>
      </c>
      <c r="DB83" s="2">
        <f t="shared" si="32"/>
        <v>62.056102341697624</v>
      </c>
      <c r="DC83" s="2">
        <f t="shared" si="32"/>
        <v>64.618296184890255</v>
      </c>
      <c r="DD83" s="2">
        <f t="shared" si="32"/>
        <v>65.124294458858827</v>
      </c>
      <c r="DE83" s="2">
        <f t="shared" si="32"/>
        <v>65.26793720983332</v>
      </c>
      <c r="DF83" s="2">
        <f t="shared" si="32"/>
        <v>64.45741005247443</v>
      </c>
      <c r="DG83" s="2">
        <f t="shared" si="32"/>
        <v>65.328088187353913</v>
      </c>
      <c r="DH83" s="2">
        <f t="shared" si="32"/>
        <v>64.936832076369072</v>
      </c>
      <c r="DI83" s="2">
        <f t="shared" si="32"/>
        <v>64.59977134520885</v>
      </c>
      <c r="DJ83" s="2">
        <f t="shared" si="32"/>
        <v>60.580691304477874</v>
      </c>
      <c r="DL83" s="2">
        <f t="shared" si="33"/>
        <v>34.429963555378798</v>
      </c>
      <c r="DM83" s="2">
        <f t="shared" si="33"/>
        <v>42.376888951745201</v>
      </c>
      <c r="DN83" s="2">
        <f t="shared" si="33"/>
        <v>49.563327602591258</v>
      </c>
      <c r="DO83" s="2">
        <f t="shared" si="33"/>
        <v>53.419532940024581</v>
      </c>
      <c r="DP83" s="2">
        <f t="shared" si="33"/>
        <v>57.623173205330275</v>
      </c>
      <c r="DQ83" s="2">
        <f t="shared" si="33"/>
        <v>60.856153204550544</v>
      </c>
      <c r="DR83" s="2">
        <f t="shared" si="33"/>
        <v>64.15729352911147</v>
      </c>
      <c r="DS83" s="2">
        <f t="shared" si="33"/>
        <v>66.68702518871504</v>
      </c>
      <c r="DT83" s="2">
        <f t="shared" si="33"/>
        <v>68.198565202837955</v>
      </c>
      <c r="DU83" s="2">
        <f t="shared" si="33"/>
        <v>67.365930116045234</v>
      </c>
      <c r="DV83" s="2">
        <f t="shared" si="33"/>
        <v>64.441415413122215</v>
      </c>
      <c r="DW83" s="2">
        <f t="shared" si="33"/>
        <v>64.839870879250824</v>
      </c>
      <c r="DX83" s="2">
        <f t="shared" si="33"/>
        <v>63.103510801324838</v>
      </c>
      <c r="DY83" s="2">
        <f t="shared" si="33"/>
        <v>63.521166897970318</v>
      </c>
      <c r="DZ83" s="2">
        <f t="shared" si="33"/>
        <v>59.192566489690087</v>
      </c>
      <c r="EB83" s="2">
        <f t="shared" si="34"/>
        <v>5.0481731874142691E-2</v>
      </c>
      <c r="EC83" s="2">
        <f t="shared" si="34"/>
        <v>2.1715791256699382E-2</v>
      </c>
      <c r="ED83" s="2">
        <f t="shared" si="34"/>
        <v>2.4340171022998045E-2</v>
      </c>
      <c r="EE83" s="2">
        <f t="shared" si="34"/>
        <v>2.5551885660664745E-2</v>
      </c>
      <c r="EF83" s="2">
        <f t="shared" si="34"/>
        <v>2.8683078280957064E-2</v>
      </c>
      <c r="EG83" s="2">
        <f t="shared" si="34"/>
        <v>3.3671069703278642E-2</v>
      </c>
      <c r="EH83" s="2">
        <f t="shared" si="34"/>
        <v>3.3455991350991636E-2</v>
      </c>
      <c r="EI83" s="2">
        <f t="shared" si="34"/>
        <v>3.2081320722547296E-2</v>
      </c>
      <c r="EJ83" s="2">
        <f t="shared" si="34"/>
        <v>3.1815290281911976E-2</v>
      </c>
      <c r="EK83" s="2">
        <f t="shared" si="34"/>
        <v>2.9262741880724374E-2</v>
      </c>
      <c r="EL83" s="2">
        <f t="shared" si="34"/>
        <v>2.682877593085492E-2</v>
      </c>
      <c r="EM83" s="2">
        <f t="shared" si="34"/>
        <v>2.4789522917068759E-2</v>
      </c>
      <c r="EN83" s="2">
        <f t="shared" si="34"/>
        <v>2.4129621192700745E-2</v>
      </c>
      <c r="EO83" s="2">
        <f t="shared" si="34"/>
        <v>2.3066298620744961E-2</v>
      </c>
      <c r="EP83" s="2">
        <f t="shared" si="34"/>
        <v>2.2284219331067855E-2</v>
      </c>
    </row>
    <row r="84" spans="2:146" x14ac:dyDescent="0.25">
      <c r="B84" s="2">
        <v>62</v>
      </c>
      <c r="C84" s="49">
        <v>112.2593</v>
      </c>
      <c r="D84" s="49">
        <v>124.759</v>
      </c>
      <c r="E84" s="49">
        <v>154.346</v>
      </c>
      <c r="F84" s="49">
        <v>171.327</v>
      </c>
      <c r="G84" s="49">
        <v>186.846</v>
      </c>
      <c r="H84" s="49">
        <v>168.44200000000001</v>
      </c>
      <c r="I84" s="49">
        <v>182.51900000000001</v>
      </c>
      <c r="J84" s="49">
        <v>199.21199999999999</v>
      </c>
      <c r="K84" s="49">
        <v>206.423</v>
      </c>
      <c r="L84" s="49">
        <v>211.03800000000001</v>
      </c>
      <c r="M84" s="49">
        <v>205.61500000000001</v>
      </c>
      <c r="N84" s="49">
        <v>197.51900000000001</v>
      </c>
      <c r="O84" s="49">
        <v>178.88499999999999</v>
      </c>
      <c r="P84" s="49">
        <v>159.76900000000001</v>
      </c>
      <c r="Q84" s="49">
        <v>143.13499999999999</v>
      </c>
      <c r="T84" s="4">
        <f t="shared" si="27"/>
        <v>106.35802009163734</v>
      </c>
      <c r="U84" s="4">
        <f t="shared" si="27"/>
        <v>131.15422338882826</v>
      </c>
      <c r="V84" s="4">
        <f t="shared" si="27"/>
        <v>162.22519814412297</v>
      </c>
      <c r="W84" s="4">
        <f t="shared" si="27"/>
        <v>175.38770531850497</v>
      </c>
      <c r="X84" s="4">
        <f t="shared" si="27"/>
        <v>173.90616790138046</v>
      </c>
      <c r="Y84" s="4">
        <f t="shared" si="27"/>
        <v>145.92923701383884</v>
      </c>
      <c r="Z84" s="4">
        <f t="shared" si="27"/>
        <v>157.72996719834467</v>
      </c>
      <c r="AA84" s="4">
        <f t="shared" si="27"/>
        <v>175.49817240580552</v>
      </c>
      <c r="AB84" s="4">
        <f t="shared" si="27"/>
        <v>188.17765897094833</v>
      </c>
      <c r="AC84" s="4">
        <f t="shared" si="27"/>
        <v>208.25130569498805</v>
      </c>
      <c r="AD84" s="4">
        <f t="shared" si="27"/>
        <v>214.96218833118982</v>
      </c>
      <c r="AE84" s="4">
        <f t="shared" si="27"/>
        <v>211.56113507741674</v>
      </c>
      <c r="AF84" s="4">
        <f t="shared" si="27"/>
        <v>193.01849617176674</v>
      </c>
      <c r="AG84" s="4">
        <f t="shared" si="27"/>
        <v>164.57162044507879</v>
      </c>
      <c r="AH84" s="4">
        <f t="shared" si="27"/>
        <v>148.13904690378101</v>
      </c>
      <c r="AJ84" s="4">
        <f t="shared" si="28"/>
        <v>5.9012799083626533</v>
      </c>
      <c r="AK84" s="4">
        <f t="shared" si="28"/>
        <v>-6.3952233888282564</v>
      </c>
      <c r="AL84" s="4">
        <f t="shared" si="28"/>
        <v>-7.8791981441229666</v>
      </c>
      <c r="AM84" s="4">
        <f t="shared" si="28"/>
        <v>-4.0607053185049722</v>
      </c>
      <c r="AN84" s="4">
        <f t="shared" si="28"/>
        <v>12.939832098619547</v>
      </c>
      <c r="AO84" s="4">
        <f t="shared" si="28"/>
        <v>22.512762986161164</v>
      </c>
      <c r="AP84" s="4">
        <f t="shared" si="28"/>
        <v>24.789032801655338</v>
      </c>
      <c r="AQ84" s="4">
        <f t="shared" si="28"/>
        <v>23.71382759419447</v>
      </c>
      <c r="AR84" s="4">
        <f t="shared" si="28"/>
        <v>18.245341029051673</v>
      </c>
      <c r="AS84" s="4">
        <f t="shared" si="28"/>
        <v>2.786694305011963</v>
      </c>
      <c r="AT84" s="4">
        <f t="shared" si="28"/>
        <v>-9.3471883311898125</v>
      </c>
      <c r="AU84" s="4">
        <f t="shared" si="28"/>
        <v>-14.042135077416731</v>
      </c>
      <c r="AV84" s="4">
        <f t="shared" si="28"/>
        <v>-14.133496171766751</v>
      </c>
      <c r="AW84" s="4">
        <f t="shared" si="28"/>
        <v>-4.8026204450787873</v>
      </c>
      <c r="AX84" s="4">
        <f t="shared" si="28"/>
        <v>-5.0040469037810169</v>
      </c>
      <c r="AZ84" s="2">
        <f t="shared" si="29"/>
        <v>37.314204018572887</v>
      </c>
      <c r="BA84" s="2">
        <f t="shared" si="29"/>
        <v>43.409027933814251</v>
      </c>
      <c r="BB84" s="2">
        <f t="shared" si="29"/>
        <v>48.87812179067749</v>
      </c>
      <c r="BC84" s="2">
        <f t="shared" si="29"/>
        <v>53.331209983284744</v>
      </c>
      <c r="BD84" s="2">
        <f t="shared" si="29"/>
        <v>57.178653170006534</v>
      </c>
      <c r="BE84" s="2">
        <f t="shared" si="29"/>
        <v>59.85168466921845</v>
      </c>
      <c r="BF84" s="2">
        <f t="shared" si="29"/>
        <v>62.062084913996891</v>
      </c>
      <c r="BG84" s="2">
        <f t="shared" si="29"/>
        <v>64.609296972498782</v>
      </c>
      <c r="BH84" s="2">
        <f t="shared" si="29"/>
        <v>65.149318842456864</v>
      </c>
      <c r="BI84" s="2">
        <f t="shared" si="29"/>
        <v>65.26761014838705</v>
      </c>
      <c r="BJ84" s="2">
        <f t="shared" si="29"/>
        <v>64.375333076955286</v>
      </c>
      <c r="BK84" s="2">
        <f t="shared" si="29"/>
        <v>65.218338769414629</v>
      </c>
      <c r="BL84" s="2">
        <f t="shared" si="29"/>
        <v>64.77021601310642</v>
      </c>
      <c r="BM84" s="2">
        <f t="shared" si="29"/>
        <v>64.471020090178996</v>
      </c>
      <c r="BN84" s="2">
        <f t="shared" si="29"/>
        <v>60.482307656469175</v>
      </c>
      <c r="BP84" s="2" t="str">
        <f t="shared" si="30"/>
        <v/>
      </c>
      <c r="BQ84" s="2" t="str">
        <f t="shared" si="30"/>
        <v/>
      </c>
      <c r="BR84" s="2" t="str">
        <f t="shared" si="30"/>
        <v/>
      </c>
      <c r="BS84" s="2" t="str">
        <f t="shared" si="30"/>
        <v/>
      </c>
      <c r="BT84" s="2" t="str">
        <f t="shared" si="30"/>
        <v/>
      </c>
      <c r="BU84" s="2" t="str">
        <f t="shared" si="30"/>
        <v/>
      </c>
      <c r="BV84" s="2" t="str">
        <f t="shared" si="30"/>
        <v/>
      </c>
      <c r="BW84" s="2" t="str">
        <f t="shared" si="30"/>
        <v/>
      </c>
      <c r="BX84" s="2" t="str">
        <f t="shared" si="30"/>
        <v/>
      </c>
      <c r="BY84" s="2" t="str">
        <f t="shared" si="30"/>
        <v/>
      </c>
      <c r="BZ84" s="2" t="str">
        <f t="shared" si="30"/>
        <v/>
      </c>
      <c r="CA84" s="2" t="str">
        <f t="shared" si="30"/>
        <v/>
      </c>
      <c r="CB84" s="2" t="str">
        <f t="shared" si="30"/>
        <v/>
      </c>
      <c r="CC84" s="2" t="str">
        <f t="shared" si="30"/>
        <v/>
      </c>
      <c r="CD84" s="2" t="str">
        <f t="shared" si="30"/>
        <v/>
      </c>
      <c r="CF84" s="2" t="str">
        <f t="shared" si="31"/>
        <v/>
      </c>
      <c r="CG84" s="2" t="str">
        <f t="shared" si="31"/>
        <v/>
      </c>
      <c r="CH84" s="2" t="str">
        <f t="shared" si="31"/>
        <v/>
      </c>
      <c r="CI84" s="2" t="str">
        <f t="shared" si="31"/>
        <v/>
      </c>
      <c r="CJ84" s="2" t="str">
        <f t="shared" si="31"/>
        <v/>
      </c>
      <c r="CK84" s="2" t="str">
        <f t="shared" si="31"/>
        <v/>
      </c>
      <c r="CL84" s="2" t="str">
        <f t="shared" si="31"/>
        <v/>
      </c>
      <c r="CM84" s="2" t="str">
        <f t="shared" si="31"/>
        <v/>
      </c>
      <c r="CN84" s="2" t="str">
        <f t="shared" si="31"/>
        <v/>
      </c>
      <c r="CO84" s="2" t="str">
        <f t="shared" si="31"/>
        <v/>
      </c>
      <c r="CP84" s="2" t="str">
        <f t="shared" si="31"/>
        <v/>
      </c>
      <c r="CQ84" s="2" t="str">
        <f t="shared" si="31"/>
        <v/>
      </c>
      <c r="CR84" s="2" t="str">
        <f t="shared" si="31"/>
        <v/>
      </c>
      <c r="CS84" s="2" t="str">
        <f t="shared" si="31"/>
        <v/>
      </c>
      <c r="CT84" s="2" t="str">
        <f t="shared" si="31"/>
        <v/>
      </c>
      <c r="CV84" s="2">
        <f t="shared" si="32"/>
        <v>37.484116959895367</v>
      </c>
      <c r="CW84" s="2">
        <f t="shared" si="32"/>
        <v>43.435535105576214</v>
      </c>
      <c r="CX84" s="2">
        <f t="shared" si="32"/>
        <v>48.861717159169338</v>
      </c>
      <c r="CY84" s="2">
        <f t="shared" si="32"/>
        <v>53.331192843128093</v>
      </c>
      <c r="CZ84" s="2">
        <f t="shared" si="32"/>
        <v>57.167540067204023</v>
      </c>
      <c r="DA84" s="2">
        <f t="shared" si="32"/>
        <v>59.817276300082042</v>
      </c>
      <c r="DB84" s="2">
        <f t="shared" si="32"/>
        <v>61.987203505752333</v>
      </c>
      <c r="DC84" s="2">
        <f t="shared" si="32"/>
        <v>64.538758898808254</v>
      </c>
      <c r="DD84" s="2">
        <f t="shared" si="32"/>
        <v>65.045026307394579</v>
      </c>
      <c r="DE84" s="2">
        <f t="shared" si="32"/>
        <v>65.203172311439232</v>
      </c>
      <c r="DF84" s="2">
        <f t="shared" si="32"/>
        <v>64.376862310905466</v>
      </c>
      <c r="DG84" s="2">
        <f t="shared" si="32"/>
        <v>65.232537304711528</v>
      </c>
      <c r="DH84" s="2">
        <f t="shared" si="32"/>
        <v>64.819187457534994</v>
      </c>
      <c r="DI84" s="2">
        <f t="shared" si="32"/>
        <v>64.499426923372241</v>
      </c>
      <c r="DJ84" s="2">
        <f t="shared" si="32"/>
        <v>60.517512518321311</v>
      </c>
      <c r="DL84" s="2">
        <f t="shared" si="33"/>
        <v>34.399492771354709</v>
      </c>
      <c r="DM84" s="2">
        <f t="shared" si="33"/>
        <v>42.319965501310548</v>
      </c>
      <c r="DN84" s="2">
        <f t="shared" si="33"/>
        <v>49.477831773320993</v>
      </c>
      <c r="DO84" s="2">
        <f t="shared" si="33"/>
        <v>53.331806126424958</v>
      </c>
      <c r="DP84" s="2">
        <f t="shared" si="33"/>
        <v>57.52187154320103</v>
      </c>
      <c r="DQ84" s="2">
        <f t="shared" si="33"/>
        <v>60.752285113187483</v>
      </c>
      <c r="DR84" s="2">
        <f t="shared" si="33"/>
        <v>64.035060599720481</v>
      </c>
      <c r="DS84" s="2">
        <f t="shared" si="33"/>
        <v>66.550228558174837</v>
      </c>
      <c r="DT84" s="2">
        <f t="shared" si="33"/>
        <v>68.043832170540099</v>
      </c>
      <c r="DU84" s="2">
        <f t="shared" si="33"/>
        <v>67.217129882735989</v>
      </c>
      <c r="DV84" s="2">
        <f t="shared" si="33"/>
        <v>64.32474335045903</v>
      </c>
      <c r="DW84" s="2">
        <f t="shared" si="33"/>
        <v>64.708921416071519</v>
      </c>
      <c r="DX84" s="2">
        <f t="shared" si="33"/>
        <v>62.963938207523853</v>
      </c>
      <c r="DY84" s="2">
        <f t="shared" si="33"/>
        <v>63.373758940298885</v>
      </c>
      <c r="DZ84" s="2">
        <f t="shared" si="33"/>
        <v>59.073609828373876</v>
      </c>
      <c r="EB84" s="2">
        <f t="shared" si="34"/>
        <v>5.5083838722948336E-2</v>
      </c>
      <c r="EC84" s="2">
        <f t="shared" si="34"/>
        <v>2.3761109715252794E-2</v>
      </c>
      <c r="ED84" s="2">
        <f t="shared" si="34"/>
        <v>2.662594123130568E-2</v>
      </c>
      <c r="EE84" s="2">
        <f t="shared" si="34"/>
        <v>2.7948187629684689E-2</v>
      </c>
      <c r="EF84" s="2">
        <f t="shared" si="34"/>
        <v>3.1363577766395832E-2</v>
      </c>
      <c r="EG84" s="2">
        <f t="shared" si="34"/>
        <v>3.6800047929091237E-2</v>
      </c>
      <c r="EH84" s="2">
        <f t="shared" si="34"/>
        <v>3.6565739115834432E-2</v>
      </c>
      <c r="EI84" s="2">
        <f t="shared" si="34"/>
        <v>3.5067928249405446E-2</v>
      </c>
      <c r="EJ84" s="2">
        <f t="shared" si="34"/>
        <v>3.4778021593199947E-2</v>
      </c>
      <c r="EK84" s="2">
        <f t="shared" si="34"/>
        <v>3.1995627845491884E-2</v>
      </c>
      <c r="EL84" s="2">
        <f t="shared" si="34"/>
        <v>2.9341221257761955E-2</v>
      </c>
      <c r="EM84" s="2">
        <f t="shared" si="34"/>
        <v>2.7116318669725248E-2</v>
      </c>
      <c r="EN84" s="2">
        <f t="shared" si="34"/>
        <v>2.6396153739603061E-2</v>
      </c>
      <c r="EO84" s="2">
        <f t="shared" si="34"/>
        <v>2.5235534474095402E-2</v>
      </c>
      <c r="EP84" s="2">
        <f t="shared" si="34"/>
        <v>2.4381741302398219E-2</v>
      </c>
    </row>
    <row r="85" spans="2:146" x14ac:dyDescent="0.25">
      <c r="B85" s="2">
        <v>63</v>
      </c>
      <c r="C85" s="49">
        <v>108.5926</v>
      </c>
      <c r="D85" s="49">
        <v>129.96299999999999</v>
      </c>
      <c r="E85" s="49">
        <v>159.48099999999999</v>
      </c>
      <c r="F85" s="49">
        <v>174.36500000000001</v>
      </c>
      <c r="G85" s="49">
        <v>181.53800000000001</v>
      </c>
      <c r="H85" s="49">
        <v>135.76900000000001</v>
      </c>
      <c r="I85" s="49">
        <v>152.846</v>
      </c>
      <c r="J85" s="49">
        <v>181.01900000000001</v>
      </c>
      <c r="K85" s="49">
        <v>195.98099999999999</v>
      </c>
      <c r="L85" s="49">
        <v>211.923</v>
      </c>
      <c r="M85" s="49">
        <v>211.86500000000001</v>
      </c>
      <c r="N85" s="49">
        <v>208.76900000000001</v>
      </c>
      <c r="O85" s="49">
        <v>190.55799999999999</v>
      </c>
      <c r="P85" s="49">
        <v>170.596</v>
      </c>
      <c r="Q85" s="49">
        <v>155.19200000000001</v>
      </c>
      <c r="T85" s="4">
        <f t="shared" si="27"/>
        <v>99.65750222241418</v>
      </c>
      <c r="U85" s="4">
        <f t="shared" si="27"/>
        <v>135.94460227531246</v>
      </c>
      <c r="V85" s="4">
        <f t="shared" si="27"/>
        <v>160.85373725501432</v>
      </c>
      <c r="W85" s="4">
        <f t="shared" si="27"/>
        <v>168.58667750082745</v>
      </c>
      <c r="X85" s="4">
        <f t="shared" si="27"/>
        <v>158.16368652570722</v>
      </c>
      <c r="Y85" s="4">
        <f t="shared" si="27"/>
        <v>127.80703637194645</v>
      </c>
      <c r="Z85" s="4">
        <f t="shared" si="27"/>
        <v>137.68301760370829</v>
      </c>
      <c r="AA85" s="4">
        <f t="shared" si="27"/>
        <v>155.81257234478332</v>
      </c>
      <c r="AB85" s="4">
        <f t="shared" si="27"/>
        <v>169.96581747494614</v>
      </c>
      <c r="AC85" s="4">
        <f t="shared" si="27"/>
        <v>196.57454439636996</v>
      </c>
      <c r="AD85" s="4">
        <f t="shared" si="27"/>
        <v>212.15219586308496</v>
      </c>
      <c r="AE85" s="4">
        <f t="shared" si="27"/>
        <v>215.76952528448876</v>
      </c>
      <c r="AF85" s="4">
        <f t="shared" si="27"/>
        <v>203.7554595980404</v>
      </c>
      <c r="AG85" s="4">
        <f t="shared" si="27"/>
        <v>181.06147046830068</v>
      </c>
      <c r="AH85" s="4">
        <f t="shared" si="27"/>
        <v>163.6427264911851</v>
      </c>
      <c r="AJ85" s="4">
        <f t="shared" si="28"/>
        <v>8.935097777585824</v>
      </c>
      <c r="AK85" s="4">
        <f t="shared" si="28"/>
        <v>-5.9816022753124685</v>
      </c>
      <c r="AL85" s="4">
        <f t="shared" si="28"/>
        <v>-1.3727372550143286</v>
      </c>
      <c r="AM85" s="4">
        <f t="shared" si="28"/>
        <v>5.7783224991725604</v>
      </c>
      <c r="AN85" s="4">
        <f t="shared" si="28"/>
        <v>23.374313474292791</v>
      </c>
      <c r="AO85" s="4">
        <f t="shared" si="28"/>
        <v>7.9619636280535531</v>
      </c>
      <c r="AP85" s="4">
        <f t="shared" si="28"/>
        <v>15.16298239629171</v>
      </c>
      <c r="AQ85" s="4">
        <f t="shared" si="28"/>
        <v>25.206427655216686</v>
      </c>
      <c r="AR85" s="4">
        <f t="shared" si="28"/>
        <v>26.015182525053859</v>
      </c>
      <c r="AS85" s="4">
        <f t="shared" si="28"/>
        <v>15.348455603630043</v>
      </c>
      <c r="AT85" s="4">
        <f t="shared" si="28"/>
        <v>-0.28719586308494627</v>
      </c>
      <c r="AU85" s="4">
        <f t="shared" si="28"/>
        <v>-7.0005252844887593</v>
      </c>
      <c r="AV85" s="4">
        <f t="shared" si="28"/>
        <v>-13.19745959804041</v>
      </c>
      <c r="AW85" s="4">
        <f t="shared" si="28"/>
        <v>-10.46547046830068</v>
      </c>
      <c r="AX85" s="4">
        <f t="shared" si="28"/>
        <v>-8.4507264911850939</v>
      </c>
      <c r="AZ85" s="2">
        <f t="shared" si="29"/>
        <v>37.2947057158989</v>
      </c>
      <c r="BA85" s="2">
        <f t="shared" si="29"/>
        <v>43.373617348327045</v>
      </c>
      <c r="BB85" s="2">
        <f t="shared" si="29"/>
        <v>48.831225390451181</v>
      </c>
      <c r="BC85" s="2">
        <f t="shared" si="29"/>
        <v>53.262384810252314</v>
      </c>
      <c r="BD85" s="2">
        <f t="shared" si="29"/>
        <v>57.102848606419769</v>
      </c>
      <c r="BE85" s="2">
        <f t="shared" si="29"/>
        <v>59.786443354882813</v>
      </c>
      <c r="BF85" s="2">
        <f t="shared" si="29"/>
        <v>61.997991031593664</v>
      </c>
      <c r="BG85" s="2">
        <f t="shared" si="29"/>
        <v>64.534110011742996</v>
      </c>
      <c r="BH85" s="2">
        <f t="shared" si="29"/>
        <v>65.076862129037323</v>
      </c>
      <c r="BI85" s="2">
        <f t="shared" si="29"/>
        <v>65.20590556719695</v>
      </c>
      <c r="BJ85" s="2">
        <f t="shared" si="29"/>
        <v>64.293483619476234</v>
      </c>
      <c r="BK85" s="2">
        <f t="shared" si="29"/>
        <v>65.120408920054388</v>
      </c>
      <c r="BL85" s="2">
        <f t="shared" si="29"/>
        <v>64.647350070694515</v>
      </c>
      <c r="BM85" s="2">
        <f t="shared" si="29"/>
        <v>64.366711583032156</v>
      </c>
      <c r="BN85" s="2">
        <f t="shared" si="29"/>
        <v>60.414335288964011</v>
      </c>
      <c r="BP85" s="2" t="str">
        <f t="shared" si="30"/>
        <v/>
      </c>
      <c r="BQ85" s="2" t="str">
        <f t="shared" si="30"/>
        <v/>
      </c>
      <c r="BR85" s="2" t="str">
        <f t="shared" si="30"/>
        <v/>
      </c>
      <c r="BS85" s="2" t="str">
        <f t="shared" si="30"/>
        <v/>
      </c>
      <c r="BT85" s="2" t="str">
        <f t="shared" si="30"/>
        <v/>
      </c>
      <c r="BU85" s="2" t="str">
        <f t="shared" si="30"/>
        <v/>
      </c>
      <c r="BV85" s="2" t="str">
        <f t="shared" si="30"/>
        <v/>
      </c>
      <c r="BW85" s="2" t="str">
        <f t="shared" si="30"/>
        <v/>
      </c>
      <c r="BX85" s="2" t="str">
        <f t="shared" si="30"/>
        <v/>
      </c>
      <c r="BY85" s="2" t="str">
        <f t="shared" si="30"/>
        <v/>
      </c>
      <c r="BZ85" s="2" t="str">
        <f t="shared" si="30"/>
        <v/>
      </c>
      <c r="CA85" s="2" t="str">
        <f t="shared" si="30"/>
        <v/>
      </c>
      <c r="CB85" s="2" t="str">
        <f t="shared" si="30"/>
        <v/>
      </c>
      <c r="CC85" s="2" t="str">
        <f t="shared" si="30"/>
        <v/>
      </c>
      <c r="CD85" s="2" t="str">
        <f t="shared" si="30"/>
        <v/>
      </c>
      <c r="CF85" s="2" t="str">
        <f t="shared" si="31"/>
        <v/>
      </c>
      <c r="CG85" s="2" t="str">
        <f t="shared" si="31"/>
        <v/>
      </c>
      <c r="CH85" s="2" t="str">
        <f t="shared" si="31"/>
        <v/>
      </c>
      <c r="CI85" s="2" t="str">
        <f t="shared" si="31"/>
        <v/>
      </c>
      <c r="CJ85" s="2" t="str">
        <f t="shared" si="31"/>
        <v/>
      </c>
      <c r="CK85" s="2" t="str">
        <f t="shared" si="31"/>
        <v/>
      </c>
      <c r="CL85" s="2" t="str">
        <f t="shared" si="31"/>
        <v/>
      </c>
      <c r="CM85" s="2" t="str">
        <f t="shared" si="31"/>
        <v/>
      </c>
      <c r="CN85" s="2" t="str">
        <f t="shared" si="31"/>
        <v/>
      </c>
      <c r="CO85" s="2" t="str">
        <f t="shared" si="31"/>
        <v/>
      </c>
      <c r="CP85" s="2" t="str">
        <f t="shared" si="31"/>
        <v/>
      </c>
      <c r="CQ85" s="2" t="str">
        <f t="shared" si="31"/>
        <v/>
      </c>
      <c r="CR85" s="2" t="str">
        <f t="shared" si="31"/>
        <v/>
      </c>
      <c r="CS85" s="2" t="str">
        <f t="shared" si="31"/>
        <v/>
      </c>
      <c r="CT85" s="2" t="str">
        <f t="shared" si="31"/>
        <v/>
      </c>
      <c r="CV85" s="2">
        <f t="shared" si="32"/>
        <v>37.481712902869852</v>
      </c>
      <c r="CW85" s="2">
        <f t="shared" si="32"/>
        <v>43.403256012388056</v>
      </c>
      <c r="CX85" s="2">
        <f t="shared" si="32"/>
        <v>48.814395796474059</v>
      </c>
      <c r="CY85" s="2">
        <f t="shared" si="32"/>
        <v>53.262961903204705</v>
      </c>
      <c r="CZ85" s="2">
        <f t="shared" si="32"/>
        <v>57.091568554475664</v>
      </c>
      <c r="DA85" s="2">
        <f t="shared" si="32"/>
        <v>59.750333484422278</v>
      </c>
      <c r="DB85" s="2">
        <f t="shared" si="32"/>
        <v>61.91830466980705</v>
      </c>
      <c r="DC85" s="2">
        <f t="shared" si="32"/>
        <v>64.459221612726267</v>
      </c>
      <c r="DD85" s="2">
        <f t="shared" si="32"/>
        <v>64.965758155930345</v>
      </c>
      <c r="DE85" s="2">
        <f t="shared" si="32"/>
        <v>65.13840741304513</v>
      </c>
      <c r="DF85" s="2">
        <f t="shared" si="32"/>
        <v>64.296314569336502</v>
      </c>
      <c r="DG85" s="2">
        <f t="shared" si="32"/>
        <v>65.136986422069128</v>
      </c>
      <c r="DH85" s="2">
        <f t="shared" si="32"/>
        <v>64.701542838700902</v>
      </c>
      <c r="DI85" s="2">
        <f t="shared" si="32"/>
        <v>64.399082501535631</v>
      </c>
      <c r="DJ85" s="2">
        <f t="shared" si="32"/>
        <v>60.454333732164748</v>
      </c>
      <c r="DL85" s="2">
        <f t="shared" si="33"/>
        <v>34.369021987330619</v>
      </c>
      <c r="DM85" s="2">
        <f t="shared" si="33"/>
        <v>42.263042050875896</v>
      </c>
      <c r="DN85" s="2">
        <f t="shared" si="33"/>
        <v>49.392335944050728</v>
      </c>
      <c r="DO85" s="2">
        <f t="shared" si="33"/>
        <v>53.244079312825328</v>
      </c>
      <c r="DP85" s="2">
        <f t="shared" si="33"/>
        <v>57.420569881071785</v>
      </c>
      <c r="DQ85" s="2">
        <f t="shared" si="33"/>
        <v>60.648417021824429</v>
      </c>
      <c r="DR85" s="2">
        <f t="shared" si="33"/>
        <v>63.912827670329484</v>
      </c>
      <c r="DS85" s="2">
        <f t="shared" si="33"/>
        <v>66.413431927634633</v>
      </c>
      <c r="DT85" s="2">
        <f t="shared" si="33"/>
        <v>67.88909913824223</v>
      </c>
      <c r="DU85" s="2">
        <f t="shared" si="33"/>
        <v>67.068329649426744</v>
      </c>
      <c r="DV85" s="2">
        <f t="shared" si="33"/>
        <v>64.208071287795846</v>
      </c>
      <c r="DW85" s="2">
        <f t="shared" si="33"/>
        <v>64.577971952892213</v>
      </c>
      <c r="DX85" s="2">
        <f t="shared" si="33"/>
        <v>62.824365613722875</v>
      </c>
      <c r="DY85" s="2">
        <f t="shared" si="33"/>
        <v>63.226350982627451</v>
      </c>
      <c r="DZ85" s="2">
        <f t="shared" si="33"/>
        <v>58.954653167057657</v>
      </c>
      <c r="EB85" s="2">
        <f t="shared" si="34"/>
        <v>6.0078945210194648E-2</v>
      </c>
      <c r="EC85" s="2">
        <f t="shared" si="34"/>
        <v>2.5993949435334736E-2</v>
      </c>
      <c r="ED85" s="2">
        <f t="shared" si="34"/>
        <v>2.9119959995310064E-2</v>
      </c>
      <c r="EE85" s="2">
        <f t="shared" si="34"/>
        <v>3.0562170803685854E-2</v>
      </c>
      <c r="EF85" s="2">
        <f t="shared" si="34"/>
        <v>3.4285733923358402E-2</v>
      </c>
      <c r="EG85" s="2">
        <f t="shared" si="34"/>
        <v>4.0207696674845396E-2</v>
      </c>
      <c r="EH85" s="2">
        <f t="shared" si="34"/>
        <v>3.9952591053468954E-2</v>
      </c>
      <c r="EI85" s="2">
        <f t="shared" si="34"/>
        <v>3.8321565721669039E-2</v>
      </c>
      <c r="EJ85" s="2">
        <f t="shared" si="34"/>
        <v>3.8005820661781001E-2</v>
      </c>
      <c r="EK85" s="2">
        <f t="shared" si="34"/>
        <v>3.4974546061693298E-2</v>
      </c>
      <c r="EL85" s="2">
        <f t="shared" si="34"/>
        <v>3.2081194294319999E-2</v>
      </c>
      <c r="EM85" s="2">
        <f t="shared" si="34"/>
        <v>2.9654871079021036E-2</v>
      </c>
      <c r="EN85" s="2">
        <f t="shared" si="34"/>
        <v>2.886928697264082E-2</v>
      </c>
      <c r="EO85" s="2">
        <f t="shared" si="34"/>
        <v>2.7603008857148777E-2</v>
      </c>
      <c r="EP85" s="2">
        <f t="shared" si="34"/>
        <v>2.6671308631567952E-2</v>
      </c>
    </row>
    <row r="86" spans="2:146" x14ac:dyDescent="0.25">
      <c r="B86" s="2">
        <v>64</v>
      </c>
      <c r="C86" s="49">
        <v>101.2963</v>
      </c>
      <c r="D86" s="49">
        <v>133.63</v>
      </c>
      <c r="E86" s="49">
        <v>160.904</v>
      </c>
      <c r="F86" s="49">
        <v>172.69200000000001</v>
      </c>
      <c r="G86" s="49">
        <v>162.23099999999999</v>
      </c>
      <c r="H86" s="49">
        <v>91.230999999999995</v>
      </c>
      <c r="I86" s="49">
        <v>103.327</v>
      </c>
      <c r="J86" s="49">
        <v>141.327</v>
      </c>
      <c r="K86" s="49">
        <v>169.346</v>
      </c>
      <c r="L86" s="49">
        <v>205.30799999999999</v>
      </c>
      <c r="M86" s="49">
        <v>213.21199999999999</v>
      </c>
      <c r="N86" s="49">
        <v>214.28800000000001</v>
      </c>
      <c r="O86" s="49">
        <v>198</v>
      </c>
      <c r="P86" s="49">
        <v>182.75</v>
      </c>
      <c r="Q86" s="49">
        <v>167.23099999999999</v>
      </c>
      <c r="T86" s="4">
        <f t="shared" si="27"/>
        <v>91.635636607115813</v>
      </c>
      <c r="U86" s="4">
        <f t="shared" si="27"/>
        <v>137.47697695592819</v>
      </c>
      <c r="V86" s="4">
        <f t="shared" si="27"/>
        <v>154.41271583772752</v>
      </c>
      <c r="W86" s="4">
        <f t="shared" si="27"/>
        <v>156.19735777187785</v>
      </c>
      <c r="X86" s="4">
        <f t="shared" si="27"/>
        <v>139.62843645745747</v>
      </c>
      <c r="Y86" s="4">
        <f t="shared" si="27"/>
        <v>110.75357975767515</v>
      </c>
      <c r="Z86" s="4">
        <f t="shared" si="27"/>
        <v>118.44949851212685</v>
      </c>
      <c r="AA86" s="4">
        <f t="shared" si="27"/>
        <v>135.41012850571556</v>
      </c>
      <c r="AB86" s="4">
        <f t="shared" si="27"/>
        <v>149.66976260847059</v>
      </c>
      <c r="AC86" s="4">
        <f t="shared" si="27"/>
        <v>179.51271606429319</v>
      </c>
      <c r="AD86" s="4">
        <f t="shared" si="27"/>
        <v>201.54074869490313</v>
      </c>
      <c r="AE86" s="4">
        <f t="shared" si="27"/>
        <v>212.16349142238843</v>
      </c>
      <c r="AF86" s="4">
        <f t="shared" si="27"/>
        <v>208.38151033285115</v>
      </c>
      <c r="AG86" s="4">
        <f t="shared" si="27"/>
        <v>193.8422973972998</v>
      </c>
      <c r="AH86" s="4">
        <f t="shared" si="27"/>
        <v>176.84207835312714</v>
      </c>
      <c r="AJ86" s="4">
        <f t="shared" si="28"/>
        <v>9.6606633928841887</v>
      </c>
      <c r="AK86" s="4">
        <f t="shared" si="28"/>
        <v>-3.8469769559281985</v>
      </c>
      <c r="AL86" s="4">
        <f t="shared" si="28"/>
        <v>6.4912841622724784</v>
      </c>
      <c r="AM86" s="4">
        <f t="shared" si="28"/>
        <v>16.49464222812216</v>
      </c>
      <c r="AN86" s="4">
        <f t="shared" si="28"/>
        <v>22.602563542542526</v>
      </c>
      <c r="AO86" s="4">
        <f t="shared" si="28"/>
        <v>-19.52257975767516</v>
      </c>
      <c r="AP86" s="4">
        <f t="shared" si="28"/>
        <v>-15.122498512126853</v>
      </c>
      <c r="AQ86" s="4">
        <f t="shared" si="28"/>
        <v>5.916871494284436</v>
      </c>
      <c r="AR86" s="4">
        <f t="shared" si="28"/>
        <v>19.676237391529412</v>
      </c>
      <c r="AS86" s="4">
        <f t="shared" si="28"/>
        <v>25.795283935706806</v>
      </c>
      <c r="AT86" s="4">
        <f t="shared" si="28"/>
        <v>11.67125130509686</v>
      </c>
      <c r="AU86" s="4">
        <f t="shared" si="28"/>
        <v>2.1245085776115786</v>
      </c>
      <c r="AV86" s="4">
        <f t="shared" si="28"/>
        <v>-10.38151033285115</v>
      </c>
      <c r="AW86" s="4">
        <f t="shared" si="28"/>
        <v>-11.092297397299802</v>
      </c>
      <c r="AX86" s="4">
        <f t="shared" si="28"/>
        <v>-9.6110783531271409</v>
      </c>
      <c r="AZ86" s="2">
        <f t="shared" si="29"/>
        <v>37.273602974693603</v>
      </c>
      <c r="BA86" s="2">
        <f t="shared" si="29"/>
        <v>43.337859415492922</v>
      </c>
      <c r="BB86" s="2">
        <f t="shared" si="29"/>
        <v>48.784260545395234</v>
      </c>
      <c r="BC86" s="2">
        <f t="shared" si="29"/>
        <v>53.193448653015182</v>
      </c>
      <c r="BD86" s="2">
        <f t="shared" si="29"/>
        <v>57.02697548436641</v>
      </c>
      <c r="BE86" s="2">
        <f t="shared" si="29"/>
        <v>59.721209728415069</v>
      </c>
      <c r="BF86" s="2">
        <f t="shared" si="29"/>
        <v>61.934117252995009</v>
      </c>
      <c r="BG86" s="2">
        <f t="shared" si="29"/>
        <v>64.459098247791104</v>
      </c>
      <c r="BH86" s="2">
        <f t="shared" si="29"/>
        <v>65.004734702446569</v>
      </c>
      <c r="BI86" s="2">
        <f t="shared" si="29"/>
        <v>65.14419205842978</v>
      </c>
      <c r="BJ86" s="2">
        <f t="shared" si="29"/>
        <v>64.211405530736116</v>
      </c>
      <c r="BK86" s="2">
        <f t="shared" si="29"/>
        <v>65.022162792786474</v>
      </c>
      <c r="BL86" s="2">
        <f t="shared" si="29"/>
        <v>64.5239498828265</v>
      </c>
      <c r="BM86" s="2">
        <f t="shared" si="29"/>
        <v>64.261917699743677</v>
      </c>
      <c r="BN86" s="2">
        <f t="shared" si="29"/>
        <v>60.345783079496904</v>
      </c>
      <c r="BP86" s="2" t="str">
        <f t="shared" si="30"/>
        <v/>
      </c>
      <c r="BQ86" s="2" t="str">
        <f t="shared" si="30"/>
        <v/>
      </c>
      <c r="BR86" s="2" t="str">
        <f t="shared" si="30"/>
        <v/>
      </c>
      <c r="BS86" s="2" t="str">
        <f t="shared" si="30"/>
        <v/>
      </c>
      <c r="BT86" s="2" t="str">
        <f t="shared" si="30"/>
        <v/>
      </c>
      <c r="BU86" s="2" t="str">
        <f t="shared" si="30"/>
        <v/>
      </c>
      <c r="BV86" s="2" t="str">
        <f t="shared" si="30"/>
        <v/>
      </c>
      <c r="BW86" s="2" t="str">
        <f t="shared" si="30"/>
        <v/>
      </c>
      <c r="BX86" s="2" t="str">
        <f t="shared" si="30"/>
        <v/>
      </c>
      <c r="BY86" s="2" t="str">
        <f t="shared" si="30"/>
        <v/>
      </c>
      <c r="BZ86" s="2" t="str">
        <f t="shared" si="30"/>
        <v/>
      </c>
      <c r="CA86" s="2" t="str">
        <f t="shared" si="30"/>
        <v/>
      </c>
      <c r="CB86" s="2" t="str">
        <f t="shared" si="30"/>
        <v/>
      </c>
      <c r="CC86" s="2" t="str">
        <f t="shared" si="30"/>
        <v/>
      </c>
      <c r="CD86" s="2" t="str">
        <f t="shared" si="30"/>
        <v/>
      </c>
      <c r="CF86" s="2" t="str">
        <f t="shared" si="31"/>
        <v/>
      </c>
      <c r="CG86" s="2" t="str">
        <f t="shared" si="31"/>
        <v/>
      </c>
      <c r="CH86" s="2" t="str">
        <f t="shared" si="31"/>
        <v/>
      </c>
      <c r="CI86" s="2" t="str">
        <f t="shared" si="31"/>
        <v/>
      </c>
      <c r="CJ86" s="2" t="str">
        <f t="shared" si="31"/>
        <v/>
      </c>
      <c r="CK86" s="2" t="str">
        <f t="shared" si="31"/>
        <v/>
      </c>
      <c r="CL86" s="2" t="str">
        <f t="shared" si="31"/>
        <v/>
      </c>
      <c r="CM86" s="2" t="str">
        <f t="shared" si="31"/>
        <v/>
      </c>
      <c r="CN86" s="2" t="str">
        <f t="shared" si="31"/>
        <v/>
      </c>
      <c r="CO86" s="2" t="str">
        <f t="shared" si="31"/>
        <v/>
      </c>
      <c r="CP86" s="2" t="str">
        <f t="shared" si="31"/>
        <v/>
      </c>
      <c r="CQ86" s="2" t="str">
        <f t="shared" si="31"/>
        <v/>
      </c>
      <c r="CR86" s="2" t="str">
        <f t="shared" si="31"/>
        <v/>
      </c>
      <c r="CS86" s="2" t="str">
        <f t="shared" si="31"/>
        <v/>
      </c>
      <c r="CT86" s="2" t="str">
        <f t="shared" si="31"/>
        <v/>
      </c>
      <c r="CV86" s="2">
        <f t="shared" si="32"/>
        <v>37.479308845844344</v>
      </c>
      <c r="CW86" s="2">
        <f t="shared" si="32"/>
        <v>43.370976919199897</v>
      </c>
      <c r="CX86" s="2">
        <f t="shared" si="32"/>
        <v>48.767074433778781</v>
      </c>
      <c r="CY86" s="2">
        <f t="shared" si="32"/>
        <v>53.194730963281316</v>
      </c>
      <c r="CZ86" s="2">
        <f t="shared" si="32"/>
        <v>57.015597041747313</v>
      </c>
      <c r="DA86" s="2">
        <f t="shared" si="32"/>
        <v>59.683390668762513</v>
      </c>
      <c r="DB86" s="2">
        <f t="shared" si="32"/>
        <v>61.849405833861766</v>
      </c>
      <c r="DC86" s="2">
        <f t="shared" si="32"/>
        <v>64.379684326644281</v>
      </c>
      <c r="DD86" s="2">
        <f t="shared" si="32"/>
        <v>64.886490004466111</v>
      </c>
      <c r="DE86" s="2">
        <f t="shared" si="32"/>
        <v>65.073642514651041</v>
      </c>
      <c r="DF86" s="2">
        <f t="shared" si="32"/>
        <v>64.215766827767538</v>
      </c>
      <c r="DG86" s="2">
        <f t="shared" si="32"/>
        <v>65.041435539426743</v>
      </c>
      <c r="DH86" s="2">
        <f t="shared" si="32"/>
        <v>64.583898219866825</v>
      </c>
      <c r="DI86" s="2">
        <f t="shared" si="32"/>
        <v>64.298738079699021</v>
      </c>
      <c r="DJ86" s="2">
        <f t="shared" si="32"/>
        <v>60.391154946008186</v>
      </c>
      <c r="DL86" s="2">
        <f t="shared" si="33"/>
        <v>34.33855120330653</v>
      </c>
      <c r="DM86" s="2">
        <f t="shared" si="33"/>
        <v>42.206118600441243</v>
      </c>
      <c r="DN86" s="2">
        <f t="shared" si="33"/>
        <v>49.306840114780471</v>
      </c>
      <c r="DO86" s="2">
        <f t="shared" si="33"/>
        <v>53.156352499225704</v>
      </c>
      <c r="DP86" s="2">
        <f t="shared" si="33"/>
        <v>57.31926821894254</v>
      </c>
      <c r="DQ86" s="2">
        <f t="shared" si="33"/>
        <v>60.544548930461367</v>
      </c>
      <c r="DR86" s="2">
        <f t="shared" si="33"/>
        <v>63.790594740938495</v>
      </c>
      <c r="DS86" s="2">
        <f t="shared" si="33"/>
        <v>66.276635297094415</v>
      </c>
      <c r="DT86" s="2">
        <f t="shared" si="33"/>
        <v>67.73436610594436</v>
      </c>
      <c r="DU86" s="2">
        <f t="shared" si="33"/>
        <v>66.919529416117498</v>
      </c>
      <c r="DV86" s="2">
        <f t="shared" si="33"/>
        <v>64.091399225132662</v>
      </c>
      <c r="DW86" s="2">
        <f t="shared" si="33"/>
        <v>64.447022489712907</v>
      </c>
      <c r="DX86" s="2">
        <f t="shared" si="33"/>
        <v>62.684793019921898</v>
      </c>
      <c r="DY86" s="2">
        <f t="shared" si="33"/>
        <v>63.078943024956018</v>
      </c>
      <c r="DZ86" s="2">
        <f t="shared" si="33"/>
        <v>58.835696505741446</v>
      </c>
      <c r="EB86" s="2">
        <f t="shared" si="34"/>
        <v>6.5495620663211226E-2</v>
      </c>
      <c r="EC86" s="2">
        <f t="shared" si="34"/>
        <v>2.8430499378046224E-2</v>
      </c>
      <c r="ED86" s="2">
        <f t="shared" si="34"/>
        <v>3.1839948743228624E-2</v>
      </c>
      <c r="EE86" s="2">
        <f t="shared" si="34"/>
        <v>3.3412235160804285E-2</v>
      </c>
      <c r="EF86" s="2">
        <f t="shared" si="34"/>
        <v>3.7469616722229288E-2</v>
      </c>
      <c r="EG86" s="2">
        <f t="shared" si="34"/>
        <v>4.3916503312586105E-2</v>
      </c>
      <c r="EH86" s="2">
        <f t="shared" si="34"/>
        <v>4.3638936336603956E-2</v>
      </c>
      <c r="EI86" s="2">
        <f t="shared" si="34"/>
        <v>4.1863981928846647E-2</v>
      </c>
      <c r="EJ86" s="2">
        <f t="shared" si="34"/>
        <v>4.1520309791242646E-2</v>
      </c>
      <c r="EK86" s="2">
        <f t="shared" si="34"/>
        <v>3.8219862616010673E-2</v>
      </c>
      <c r="EL86" s="2">
        <f t="shared" si="34"/>
        <v>3.506779047777616E-2</v>
      </c>
      <c r="EM86" s="2">
        <f t="shared" si="34"/>
        <v>3.2423155328684589E-2</v>
      </c>
      <c r="EN86" s="2">
        <f t="shared" si="34"/>
        <v>3.156662255575092E-2</v>
      </c>
      <c r="EO86" s="2">
        <f t="shared" si="34"/>
        <v>3.0185710142186507E-2</v>
      </c>
      <c r="EP86" s="2">
        <f t="shared" si="34"/>
        <v>2.9169449556941979E-2</v>
      </c>
    </row>
    <row r="87" spans="2:146" x14ac:dyDescent="0.25">
      <c r="B87" s="2">
        <v>65</v>
      </c>
      <c r="C87" s="49">
        <v>88.851900000000001</v>
      </c>
      <c r="D87" s="49">
        <v>135.75899999999999</v>
      </c>
      <c r="E87" s="49">
        <v>157.86500000000001</v>
      </c>
      <c r="F87" s="49">
        <v>165.28800000000001</v>
      </c>
      <c r="G87" s="49">
        <v>124</v>
      </c>
      <c r="H87" s="49">
        <v>66.596000000000004</v>
      </c>
      <c r="I87" s="49">
        <v>71.673000000000002</v>
      </c>
      <c r="J87" s="49">
        <v>89.558000000000007</v>
      </c>
      <c r="K87" s="49">
        <v>123.096</v>
      </c>
      <c r="L87" s="49">
        <v>184.327</v>
      </c>
      <c r="M87" s="49">
        <v>207.75</v>
      </c>
      <c r="N87" s="49">
        <v>215.53800000000001</v>
      </c>
      <c r="O87" s="49">
        <v>203.346</v>
      </c>
      <c r="P87" s="49">
        <v>190.21199999999999</v>
      </c>
      <c r="Q87" s="49">
        <v>176.38499999999999</v>
      </c>
      <c r="T87" s="4">
        <f t="shared" si="27"/>
        <v>82.988383799431602</v>
      </c>
      <c r="U87" s="4">
        <f t="shared" si="27"/>
        <v>135.58204852795254</v>
      </c>
      <c r="V87" s="4">
        <f t="shared" si="27"/>
        <v>143.76211588788814</v>
      </c>
      <c r="W87" s="4">
        <f t="shared" si="27"/>
        <v>140.09244582466027</v>
      </c>
      <c r="X87" s="4">
        <f t="shared" si="27"/>
        <v>120.68788470942866</v>
      </c>
      <c r="Y87" s="4">
        <f t="shared" si="27"/>
        <v>96.01240387139984</v>
      </c>
      <c r="Z87" s="4">
        <f t="shared" si="27"/>
        <v>101.70424964887367</v>
      </c>
      <c r="AA87" s="4">
        <f t="shared" si="27"/>
        <v>116.4633190837268</v>
      </c>
      <c r="AB87" s="4">
        <f t="shared" si="27"/>
        <v>129.63701233471949</v>
      </c>
      <c r="AC87" s="4">
        <f t="shared" si="27"/>
        <v>159.43016756676704</v>
      </c>
      <c r="AD87" s="4">
        <f t="shared" si="27"/>
        <v>184.78160186311325</v>
      </c>
      <c r="AE87" s="4">
        <f t="shared" si="27"/>
        <v>201.27999952966888</v>
      </c>
      <c r="AF87" s="4">
        <f t="shared" si="27"/>
        <v>206.23786199442074</v>
      </c>
      <c r="AG87" s="4">
        <f t="shared" si="27"/>
        <v>201.21331750400597</v>
      </c>
      <c r="AH87" s="4">
        <f t="shared" si="27"/>
        <v>186.26313615935416</v>
      </c>
      <c r="AJ87" s="4">
        <f t="shared" si="28"/>
        <v>5.8635162005683981</v>
      </c>
      <c r="AK87" s="4">
        <f t="shared" si="28"/>
        <v>0.17695147204744899</v>
      </c>
      <c r="AL87" s="4">
        <f t="shared" si="28"/>
        <v>14.102884112111866</v>
      </c>
      <c r="AM87" s="4">
        <f t="shared" si="28"/>
        <v>25.195554175339737</v>
      </c>
      <c r="AN87" s="4">
        <f t="shared" si="28"/>
        <v>3.3121152905713416</v>
      </c>
      <c r="AO87" s="4">
        <f t="shared" si="28"/>
        <v>-29.416403871399837</v>
      </c>
      <c r="AP87" s="4">
        <f t="shared" si="28"/>
        <v>-30.031249648873668</v>
      </c>
      <c r="AQ87" s="4">
        <f t="shared" si="28"/>
        <v>-26.905319083726795</v>
      </c>
      <c r="AR87" s="4">
        <f t="shared" si="28"/>
        <v>-6.5410123347194826</v>
      </c>
      <c r="AS87" s="4">
        <f t="shared" si="28"/>
        <v>24.896832433232959</v>
      </c>
      <c r="AT87" s="4">
        <f t="shared" si="28"/>
        <v>22.968398136886748</v>
      </c>
      <c r="AU87" s="4">
        <f t="shared" si="28"/>
        <v>14.258000470331126</v>
      </c>
      <c r="AV87" s="4">
        <f t="shared" si="28"/>
        <v>-2.8918619944207364</v>
      </c>
      <c r="AW87" s="4">
        <f t="shared" si="28"/>
        <v>-11.001317504005982</v>
      </c>
      <c r="AX87" s="4">
        <f t="shared" si="28"/>
        <v>-9.8781361593541703</v>
      </c>
      <c r="AZ87" s="2">
        <f t="shared" si="29"/>
        <v>37.250766135144772</v>
      </c>
      <c r="BA87" s="2">
        <f t="shared" si="29"/>
        <v>43.301718388083131</v>
      </c>
      <c r="BB87" s="2">
        <f t="shared" si="29"/>
        <v>48.73721090001947</v>
      </c>
      <c r="BC87" s="2">
        <f t="shared" si="29"/>
        <v>53.124386564274083</v>
      </c>
      <c r="BD87" s="2">
        <f t="shared" si="29"/>
        <v>56.951019873185167</v>
      </c>
      <c r="BE87" s="2">
        <f t="shared" si="29"/>
        <v>59.655970091445809</v>
      </c>
      <c r="BF87" s="2">
        <f t="shared" si="29"/>
        <v>61.870460508541754</v>
      </c>
      <c r="BG87" s="2">
        <f t="shared" si="29"/>
        <v>64.384254593956229</v>
      </c>
      <c r="BH87" s="2">
        <f t="shared" si="29"/>
        <v>64.932935379528388</v>
      </c>
      <c r="BI87" s="2">
        <f t="shared" si="29"/>
        <v>65.082440707980254</v>
      </c>
      <c r="BJ87" s="2">
        <f t="shared" si="29"/>
        <v>64.129068808476859</v>
      </c>
      <c r="BK87" s="2">
        <f t="shared" si="29"/>
        <v>64.923563867638933</v>
      </c>
      <c r="BL87" s="2">
        <f t="shared" si="29"/>
        <v>64.399964465968864</v>
      </c>
      <c r="BM87" s="2">
        <f t="shared" si="29"/>
        <v>64.156584964334584</v>
      </c>
      <c r="BN87" s="2">
        <f t="shared" si="29"/>
        <v>60.276587535289117</v>
      </c>
      <c r="BP87" s="2" t="str">
        <f t="shared" si="30"/>
        <v/>
      </c>
      <c r="BQ87" s="2" t="str">
        <f t="shared" si="30"/>
        <v/>
      </c>
      <c r="BR87" s="2" t="str">
        <f t="shared" si="30"/>
        <v/>
      </c>
      <c r="BS87" s="2" t="str">
        <f t="shared" si="30"/>
        <v/>
      </c>
      <c r="BT87" s="2" t="str">
        <f t="shared" si="30"/>
        <v/>
      </c>
      <c r="BU87" s="2" t="str">
        <f t="shared" si="30"/>
        <v/>
      </c>
      <c r="BV87" s="2" t="str">
        <f t="shared" si="30"/>
        <v/>
      </c>
      <c r="BW87" s="2" t="str">
        <f t="shared" si="30"/>
        <v/>
      </c>
      <c r="BX87" s="2" t="str">
        <f t="shared" si="30"/>
        <v/>
      </c>
      <c r="BY87" s="2" t="str">
        <f t="shared" si="30"/>
        <v/>
      </c>
      <c r="BZ87" s="2" t="str">
        <f t="shared" si="30"/>
        <v/>
      </c>
      <c r="CA87" s="2" t="str">
        <f t="shared" si="30"/>
        <v/>
      </c>
      <c r="CB87" s="2" t="str">
        <f t="shared" si="30"/>
        <v/>
      </c>
      <c r="CC87" s="2" t="str">
        <f t="shared" si="30"/>
        <v/>
      </c>
      <c r="CD87" s="2" t="str">
        <f t="shared" si="30"/>
        <v/>
      </c>
      <c r="CF87" s="2" t="str">
        <f t="shared" si="31"/>
        <v/>
      </c>
      <c r="CG87" s="2" t="str">
        <f t="shared" si="31"/>
        <v/>
      </c>
      <c r="CH87" s="2" t="str">
        <f t="shared" si="31"/>
        <v/>
      </c>
      <c r="CI87" s="2" t="str">
        <f t="shared" si="31"/>
        <v/>
      </c>
      <c r="CJ87" s="2" t="str">
        <f t="shared" si="31"/>
        <v/>
      </c>
      <c r="CK87" s="2" t="str">
        <f t="shared" si="31"/>
        <v/>
      </c>
      <c r="CL87" s="2" t="str">
        <f t="shared" si="31"/>
        <v/>
      </c>
      <c r="CM87" s="2" t="str">
        <f t="shared" si="31"/>
        <v/>
      </c>
      <c r="CN87" s="2" t="str">
        <f t="shared" si="31"/>
        <v/>
      </c>
      <c r="CO87" s="2" t="str">
        <f t="shared" si="31"/>
        <v/>
      </c>
      <c r="CP87" s="2" t="str">
        <f t="shared" si="31"/>
        <v/>
      </c>
      <c r="CQ87" s="2" t="str">
        <f t="shared" si="31"/>
        <v/>
      </c>
      <c r="CR87" s="2" t="str">
        <f t="shared" si="31"/>
        <v/>
      </c>
      <c r="CS87" s="2" t="str">
        <f t="shared" si="31"/>
        <v/>
      </c>
      <c r="CT87" s="2" t="str">
        <f t="shared" si="31"/>
        <v/>
      </c>
      <c r="CV87" s="2">
        <f t="shared" si="32"/>
        <v>37.476904788818828</v>
      </c>
      <c r="CW87" s="2">
        <f t="shared" si="32"/>
        <v>43.338697826011739</v>
      </c>
      <c r="CX87" s="2">
        <f t="shared" si="32"/>
        <v>48.71975307108351</v>
      </c>
      <c r="CY87" s="2">
        <f t="shared" si="32"/>
        <v>53.126500023357934</v>
      </c>
      <c r="CZ87" s="2">
        <f t="shared" si="32"/>
        <v>56.939625529018954</v>
      </c>
      <c r="DA87" s="2">
        <f t="shared" si="32"/>
        <v>59.616447853102748</v>
      </c>
      <c r="DB87" s="2">
        <f t="shared" si="32"/>
        <v>61.780506997916483</v>
      </c>
      <c r="DC87" s="2">
        <f t="shared" si="32"/>
        <v>64.30014704056228</v>
      </c>
      <c r="DD87" s="2">
        <f t="shared" si="32"/>
        <v>64.807221853001863</v>
      </c>
      <c r="DE87" s="2">
        <f t="shared" si="32"/>
        <v>65.008877616256939</v>
      </c>
      <c r="DF87" s="2">
        <f t="shared" si="32"/>
        <v>64.135219086198575</v>
      </c>
      <c r="DG87" s="2">
        <f t="shared" si="32"/>
        <v>64.945884656784344</v>
      </c>
      <c r="DH87" s="2">
        <f t="shared" si="32"/>
        <v>64.466253601032747</v>
      </c>
      <c r="DI87" s="2">
        <f t="shared" si="32"/>
        <v>64.198393657862411</v>
      </c>
      <c r="DJ87" s="2">
        <f t="shared" si="32"/>
        <v>60.32797615985163</v>
      </c>
      <c r="DL87" s="2">
        <f t="shared" si="33"/>
        <v>34.30808041928244</v>
      </c>
      <c r="DM87" s="2">
        <f t="shared" si="33"/>
        <v>42.149195150006591</v>
      </c>
      <c r="DN87" s="2">
        <f t="shared" si="33"/>
        <v>49.221344285510206</v>
      </c>
      <c r="DO87" s="2">
        <f t="shared" si="33"/>
        <v>53.068625685626081</v>
      </c>
      <c r="DP87" s="2">
        <f t="shared" si="33"/>
        <v>57.217966556813295</v>
      </c>
      <c r="DQ87" s="2">
        <f t="shared" si="33"/>
        <v>60.440680839098306</v>
      </c>
      <c r="DR87" s="2">
        <f t="shared" si="33"/>
        <v>63.668361811547506</v>
      </c>
      <c r="DS87" s="2">
        <f t="shared" si="33"/>
        <v>66.139838666554198</v>
      </c>
      <c r="DT87" s="2">
        <f t="shared" si="33"/>
        <v>67.579633073646491</v>
      </c>
      <c r="DU87" s="2">
        <f t="shared" si="33"/>
        <v>66.770729182808253</v>
      </c>
      <c r="DV87" s="2">
        <f t="shared" si="33"/>
        <v>63.974727162469478</v>
      </c>
      <c r="DW87" s="2">
        <f t="shared" si="33"/>
        <v>64.316073026533616</v>
      </c>
      <c r="DX87" s="2">
        <f t="shared" si="33"/>
        <v>62.54522042612092</v>
      </c>
      <c r="DY87" s="2">
        <f t="shared" si="33"/>
        <v>62.931535067284585</v>
      </c>
      <c r="DZ87" s="2">
        <f t="shared" si="33"/>
        <v>58.716739844425234</v>
      </c>
      <c r="EB87" s="2">
        <f t="shared" si="34"/>
        <v>7.1363580717205916E-2</v>
      </c>
      <c r="EC87" s="2">
        <f t="shared" si="34"/>
        <v>3.1088150261924383E-2</v>
      </c>
      <c r="ED87" s="2">
        <f t="shared" si="34"/>
        <v>3.4804893773737654E-2</v>
      </c>
      <c r="EE87" s="2">
        <f t="shared" si="34"/>
        <v>3.6518069435984811E-2</v>
      </c>
      <c r="EF87" s="2">
        <f t="shared" si="34"/>
        <v>4.0936631787626541E-2</v>
      </c>
      <c r="EG87" s="2">
        <f t="shared" si="34"/>
        <v>4.7950323530572762E-2</v>
      </c>
      <c r="EH87" s="2">
        <f t="shared" si="34"/>
        <v>4.764853206706799E-2</v>
      </c>
      <c r="EI87" s="2">
        <f t="shared" si="34"/>
        <v>4.5718288981505352E-2</v>
      </c>
      <c r="EJ87" s="2">
        <f t="shared" si="34"/>
        <v>4.534447328390704E-2</v>
      </c>
      <c r="EK87" s="2">
        <f t="shared" si="34"/>
        <v>4.1753285645573908E-2</v>
      </c>
      <c r="EL87" s="2">
        <f t="shared" si="34"/>
        <v>3.83214156750993E-2</v>
      </c>
      <c r="EM87" s="2">
        <f t="shared" si="34"/>
        <v>3.5440420712029803E-2</v>
      </c>
      <c r="EN87" s="2">
        <f t="shared" si="34"/>
        <v>3.4507022538499479E-2</v>
      </c>
      <c r="EO87" s="2">
        <f t="shared" si="34"/>
        <v>3.3001862906227045E-2</v>
      </c>
      <c r="EP87" s="2">
        <f t="shared" si="34"/>
        <v>3.1893909087392112E-2</v>
      </c>
    </row>
    <row r="88" spans="2:146" x14ac:dyDescent="0.25">
      <c r="B88" s="2">
        <v>66</v>
      </c>
      <c r="C88" s="49">
        <v>71</v>
      </c>
      <c r="D88" s="49">
        <v>136.09299999999999</v>
      </c>
      <c r="E88" s="49">
        <v>151.404</v>
      </c>
      <c r="F88" s="49">
        <v>142.80799999999999</v>
      </c>
      <c r="G88" s="49">
        <v>76.364999999999995</v>
      </c>
      <c r="H88" s="49">
        <v>62.865000000000002</v>
      </c>
      <c r="I88" s="49">
        <v>66.019000000000005</v>
      </c>
      <c r="J88" s="49">
        <v>70.5</v>
      </c>
      <c r="K88" s="49">
        <v>80.096000000000004</v>
      </c>
      <c r="L88" s="49">
        <v>143.096</v>
      </c>
      <c r="M88" s="49">
        <v>192.53800000000001</v>
      </c>
      <c r="N88" s="49">
        <v>208.98099999999999</v>
      </c>
      <c r="O88" s="49">
        <v>204.78800000000001</v>
      </c>
      <c r="P88" s="49">
        <v>196.55799999999999</v>
      </c>
      <c r="Q88" s="49">
        <v>185.61500000000001</v>
      </c>
      <c r="T88" s="4">
        <f t="shared" si="27"/>
        <v>74.378274697932355</v>
      </c>
      <c r="U88" s="4">
        <f t="shared" si="27"/>
        <v>130.46029053565508</v>
      </c>
      <c r="V88" s="4">
        <f t="shared" si="27"/>
        <v>130.24984637024275</v>
      </c>
      <c r="W88" s="4">
        <f t="shared" si="27"/>
        <v>122.46805002175972</v>
      </c>
      <c r="X88" s="4">
        <f t="shared" si="27"/>
        <v>103.30598916298622</v>
      </c>
      <c r="Y88" s="4">
        <f t="shared" si="27"/>
        <v>84.206531525455048</v>
      </c>
      <c r="Z88" s="4">
        <f t="shared" si="27"/>
        <v>88.313947111209316</v>
      </c>
      <c r="AA88" s="4">
        <f t="shared" si="27"/>
        <v>100.40962084098639</v>
      </c>
      <c r="AB88" s="4">
        <f t="shared" si="27"/>
        <v>111.68169998292989</v>
      </c>
      <c r="AC88" s="4">
        <f t="shared" si="27"/>
        <v>138.7718661276823</v>
      </c>
      <c r="AD88" s="4">
        <f t="shared" si="27"/>
        <v>164.31548573886903</v>
      </c>
      <c r="AE88" s="4">
        <f t="shared" si="27"/>
        <v>184.71643394420036</v>
      </c>
      <c r="AF88" s="4">
        <f t="shared" si="27"/>
        <v>197.6063800448172</v>
      </c>
      <c r="AG88" s="4">
        <f t="shared" si="27"/>
        <v>202.13191105455113</v>
      </c>
      <c r="AH88" s="4">
        <f t="shared" si="27"/>
        <v>190.77425953135906</v>
      </c>
      <c r="AJ88" s="4">
        <f t="shared" si="28"/>
        <v>-3.3782746979323548</v>
      </c>
      <c r="AK88" s="4">
        <f t="shared" si="28"/>
        <v>5.6327094643449129</v>
      </c>
      <c r="AL88" s="4">
        <f t="shared" si="28"/>
        <v>21.154153629757246</v>
      </c>
      <c r="AM88" s="4">
        <f t="shared" si="28"/>
        <v>20.33994997824027</v>
      </c>
      <c r="AN88" s="4">
        <f t="shared" si="28"/>
        <v>-26.940989162986227</v>
      </c>
      <c r="AO88" s="4">
        <f t="shared" si="28"/>
        <v>-21.341531525455046</v>
      </c>
      <c r="AP88" s="4">
        <f t="shared" si="28"/>
        <v>-22.294947111209311</v>
      </c>
      <c r="AQ88" s="4">
        <f t="shared" si="28"/>
        <v>-29.909620840986392</v>
      </c>
      <c r="AR88" s="4">
        <f t="shared" si="28"/>
        <v>-31.585699982929881</v>
      </c>
      <c r="AS88" s="4">
        <f t="shared" si="28"/>
        <v>4.3241338723177023</v>
      </c>
      <c r="AT88" s="4">
        <f t="shared" si="28"/>
        <v>28.222514261130982</v>
      </c>
      <c r="AU88" s="4">
        <f t="shared" si="28"/>
        <v>24.264566055799634</v>
      </c>
      <c r="AV88" s="4">
        <f t="shared" si="28"/>
        <v>7.1816199551828106</v>
      </c>
      <c r="AW88" s="4">
        <f t="shared" si="28"/>
        <v>-5.5739110545511323</v>
      </c>
      <c r="AX88" s="4">
        <f t="shared" si="28"/>
        <v>-5.159259531359055</v>
      </c>
      <c r="AZ88" s="2">
        <f t="shared" si="29"/>
        <v>37.226058975185182</v>
      </c>
      <c r="BA88" s="2">
        <f t="shared" si="29"/>
        <v>43.2651552840655</v>
      </c>
      <c r="BB88" s="2">
        <f t="shared" si="29"/>
        <v>48.690057805455886</v>
      </c>
      <c r="BC88" s="2">
        <f t="shared" si="29"/>
        <v>53.05518195869935</v>
      </c>
      <c r="BD88" s="2">
        <f t="shared" si="29"/>
        <v>56.874966017334664</v>
      </c>
      <c r="BE88" s="2">
        <f t="shared" si="29"/>
        <v>59.590708295976398</v>
      </c>
      <c r="BF88" s="2">
        <f t="shared" si="29"/>
        <v>61.807015164351526</v>
      </c>
      <c r="BG88" s="2">
        <f t="shared" si="29"/>
        <v>64.309569109571413</v>
      </c>
      <c r="BH88" s="2">
        <f t="shared" si="29"/>
        <v>64.861459730947516</v>
      </c>
      <c r="BI88" s="2">
        <f t="shared" si="29"/>
        <v>65.02061759145414</v>
      </c>
      <c r="BJ88" s="2">
        <f t="shared" si="29"/>
        <v>64.046440237819397</v>
      </c>
      <c r="BK88" s="2">
        <f t="shared" si="29"/>
        <v>64.824572024416057</v>
      </c>
      <c r="BL88" s="2">
        <f t="shared" si="29"/>
        <v>64.275338649542007</v>
      </c>
      <c r="BM88" s="2">
        <f t="shared" si="29"/>
        <v>64.050654784428431</v>
      </c>
      <c r="BN88" s="2">
        <f t="shared" si="29"/>
        <v>60.20667909443285</v>
      </c>
      <c r="BP88" s="2" t="str">
        <f t="shared" si="30"/>
        <v/>
      </c>
      <c r="BQ88" s="2" t="str">
        <f t="shared" si="30"/>
        <v/>
      </c>
      <c r="BR88" s="2" t="str">
        <f t="shared" si="30"/>
        <v/>
      </c>
      <c r="BS88" s="2" t="str">
        <f t="shared" si="30"/>
        <v/>
      </c>
      <c r="BT88" s="2" t="str">
        <f t="shared" si="30"/>
        <v/>
      </c>
      <c r="BU88" s="2" t="str">
        <f t="shared" si="30"/>
        <v/>
      </c>
      <c r="BV88" s="2" t="str">
        <f t="shared" si="30"/>
        <v/>
      </c>
      <c r="BW88" s="2" t="str">
        <f t="shared" si="30"/>
        <v/>
      </c>
      <c r="BX88" s="2" t="str">
        <f t="shared" si="30"/>
        <v/>
      </c>
      <c r="BY88" s="2" t="str">
        <f t="shared" si="30"/>
        <v/>
      </c>
      <c r="BZ88" s="2" t="str">
        <f t="shared" si="30"/>
        <v/>
      </c>
      <c r="CA88" s="2" t="str">
        <f t="shared" si="30"/>
        <v/>
      </c>
      <c r="CB88" s="2" t="str">
        <f t="shared" si="30"/>
        <v/>
      </c>
      <c r="CC88" s="2" t="str">
        <f t="shared" si="30"/>
        <v/>
      </c>
      <c r="CD88" s="2" t="str">
        <f t="shared" si="30"/>
        <v/>
      </c>
      <c r="CF88" s="2" t="str">
        <f t="shared" si="31"/>
        <v/>
      </c>
      <c r="CG88" s="2" t="str">
        <f t="shared" si="31"/>
        <v/>
      </c>
      <c r="CH88" s="2" t="str">
        <f t="shared" si="31"/>
        <v/>
      </c>
      <c r="CI88" s="2" t="str">
        <f t="shared" si="31"/>
        <v/>
      </c>
      <c r="CJ88" s="2" t="str">
        <f t="shared" si="31"/>
        <v/>
      </c>
      <c r="CK88" s="2" t="str">
        <f t="shared" si="31"/>
        <v/>
      </c>
      <c r="CL88" s="2" t="str">
        <f t="shared" si="31"/>
        <v/>
      </c>
      <c r="CM88" s="2" t="str">
        <f t="shared" si="31"/>
        <v/>
      </c>
      <c r="CN88" s="2" t="str">
        <f t="shared" si="31"/>
        <v/>
      </c>
      <c r="CO88" s="2" t="str">
        <f t="shared" si="31"/>
        <v/>
      </c>
      <c r="CP88" s="2" t="str">
        <f t="shared" si="31"/>
        <v/>
      </c>
      <c r="CQ88" s="2" t="str">
        <f t="shared" si="31"/>
        <v/>
      </c>
      <c r="CR88" s="2" t="str">
        <f t="shared" si="31"/>
        <v/>
      </c>
      <c r="CS88" s="2" t="str">
        <f t="shared" si="31"/>
        <v/>
      </c>
      <c r="CT88" s="2" t="str">
        <f t="shared" si="31"/>
        <v/>
      </c>
      <c r="CV88" s="2">
        <f t="shared" si="32"/>
        <v>37.47450073179332</v>
      </c>
      <c r="CW88" s="2">
        <f t="shared" si="32"/>
        <v>43.306418732823587</v>
      </c>
      <c r="CX88" s="2">
        <f t="shared" si="32"/>
        <v>48.672431708388231</v>
      </c>
      <c r="CY88" s="2">
        <f t="shared" si="32"/>
        <v>53.058269083434546</v>
      </c>
      <c r="CZ88" s="2">
        <f t="shared" si="32"/>
        <v>56.863654016290596</v>
      </c>
      <c r="DA88" s="2">
        <f t="shared" si="32"/>
        <v>59.549505037442984</v>
      </c>
      <c r="DB88" s="2">
        <f t="shared" si="32"/>
        <v>61.711608161971199</v>
      </c>
      <c r="DC88" s="2">
        <f t="shared" si="32"/>
        <v>64.220609754480293</v>
      </c>
      <c r="DD88" s="2">
        <f t="shared" si="32"/>
        <v>64.727953701537629</v>
      </c>
      <c r="DE88" s="2">
        <f t="shared" si="32"/>
        <v>64.944112717862851</v>
      </c>
      <c r="DF88" s="2">
        <f t="shared" si="32"/>
        <v>64.054671344629611</v>
      </c>
      <c r="DG88" s="2">
        <f t="shared" si="32"/>
        <v>64.850333774141959</v>
      </c>
      <c r="DH88" s="2">
        <f t="shared" si="32"/>
        <v>64.34860898219867</v>
      </c>
      <c r="DI88" s="2">
        <f t="shared" si="32"/>
        <v>64.098049236025801</v>
      </c>
      <c r="DJ88" s="2">
        <f t="shared" si="32"/>
        <v>60.264797373695068</v>
      </c>
      <c r="DL88" s="2">
        <f t="shared" si="33"/>
        <v>34.277609635258351</v>
      </c>
      <c r="DM88" s="2">
        <f t="shared" si="33"/>
        <v>42.092271699571945</v>
      </c>
      <c r="DN88" s="2">
        <f t="shared" si="33"/>
        <v>49.135848456239948</v>
      </c>
      <c r="DO88" s="2">
        <f t="shared" si="33"/>
        <v>52.980898872026458</v>
      </c>
      <c r="DP88" s="2">
        <f t="shared" si="33"/>
        <v>57.11666489468405</v>
      </c>
      <c r="DQ88" s="2">
        <f t="shared" si="33"/>
        <v>60.336812747735244</v>
      </c>
      <c r="DR88" s="2">
        <f t="shared" si="33"/>
        <v>63.546128882156516</v>
      </c>
      <c r="DS88" s="2">
        <f t="shared" si="33"/>
        <v>66.003042036013994</v>
      </c>
      <c r="DT88" s="2">
        <f t="shared" si="33"/>
        <v>67.424900041348621</v>
      </c>
      <c r="DU88" s="2">
        <f t="shared" si="33"/>
        <v>66.621928949499008</v>
      </c>
      <c r="DV88" s="2">
        <f t="shared" si="33"/>
        <v>63.858055099806293</v>
      </c>
      <c r="DW88" s="2">
        <f t="shared" si="33"/>
        <v>64.18512356335431</v>
      </c>
      <c r="DX88" s="2">
        <f t="shared" si="33"/>
        <v>62.405647832319943</v>
      </c>
      <c r="DY88" s="2">
        <f t="shared" si="33"/>
        <v>62.784127109613152</v>
      </c>
      <c r="DZ88" s="2">
        <f t="shared" si="33"/>
        <v>58.597783183109023</v>
      </c>
      <c r="EB88" s="2">
        <f t="shared" si="34"/>
        <v>7.7713550166726403E-2</v>
      </c>
      <c r="EC88" s="2">
        <f t="shared" si="34"/>
        <v>3.3985545101219532E-2</v>
      </c>
      <c r="ED88" s="2">
        <f t="shared" si="34"/>
        <v>3.8035088609478872E-2</v>
      </c>
      <c r="EE88" s="2">
        <f t="shared" si="34"/>
        <v>3.9900688895798245E-2</v>
      </c>
      <c r="EF88" s="2">
        <f t="shared" si="34"/>
        <v>4.4709544174151482E-2</v>
      </c>
      <c r="EG88" s="2">
        <f t="shared" si="34"/>
        <v>5.233437701012205E-2</v>
      </c>
      <c r="EH88" s="2">
        <f t="shared" si="34"/>
        <v>5.2006500297631972E-2</v>
      </c>
      <c r="EI88" s="2">
        <f t="shared" si="34"/>
        <v>4.9908967657708081E-2</v>
      </c>
      <c r="EJ88" s="2">
        <f t="shared" si="34"/>
        <v>4.9502664342679178E-2</v>
      </c>
      <c r="EK88" s="2">
        <f t="shared" si="34"/>
        <v>4.55978861979945E-2</v>
      </c>
      <c r="EL88" s="2">
        <f t="shared" si="34"/>
        <v>4.186381861588441E-2</v>
      </c>
      <c r="EM88" s="2">
        <f t="shared" si="34"/>
        <v>3.8727231344495239E-2</v>
      </c>
      <c r="EN88" s="2">
        <f t="shared" si="34"/>
        <v>3.7710652455008903E-2</v>
      </c>
      <c r="EO88" s="2">
        <f t="shared" si="34"/>
        <v>3.6070974561313841E-2</v>
      </c>
      <c r="EP88" s="2">
        <f t="shared" si="34"/>
        <v>3.486369797594898E-2</v>
      </c>
    </row>
    <row r="89" spans="2:146" x14ac:dyDescent="0.25">
      <c r="B89" s="2">
        <v>67</v>
      </c>
      <c r="C89" s="49">
        <v>59.148099999999999</v>
      </c>
      <c r="D89" s="49">
        <v>132.63</v>
      </c>
      <c r="E89" s="49">
        <v>132.69200000000001</v>
      </c>
      <c r="F89" s="49">
        <v>94.153999999999996</v>
      </c>
      <c r="G89" s="49">
        <v>62.423000000000002</v>
      </c>
      <c r="H89" s="49">
        <v>63.287999999999997</v>
      </c>
      <c r="I89" s="49">
        <v>65.769000000000005</v>
      </c>
      <c r="J89" s="49">
        <v>69.114999999999995</v>
      </c>
      <c r="K89" s="49">
        <v>69.808000000000007</v>
      </c>
      <c r="L89" s="49">
        <v>90.230999999999995</v>
      </c>
      <c r="M89" s="49">
        <v>155.38499999999999</v>
      </c>
      <c r="N89" s="49">
        <v>191.23099999999999</v>
      </c>
      <c r="O89" s="49">
        <v>202.44200000000001</v>
      </c>
      <c r="P89" s="49">
        <v>200.26900000000001</v>
      </c>
      <c r="Q89" s="49">
        <v>189.904</v>
      </c>
      <c r="T89" s="4">
        <f t="shared" si="27"/>
        <v>66.361961748062015</v>
      </c>
      <c r="U89" s="4">
        <f t="shared" si="27"/>
        <v>122.64645534776426</v>
      </c>
      <c r="V89" s="4">
        <f t="shared" si="27"/>
        <v>115.43143008874884</v>
      </c>
      <c r="W89" s="4">
        <f t="shared" si="27"/>
        <v>105.35791894359673</v>
      </c>
      <c r="X89" s="4">
        <f t="shared" si="27"/>
        <v>88.738337148864218</v>
      </c>
      <c r="Y89" s="4">
        <f t="shared" si="27"/>
        <v>75.427546998935952</v>
      </c>
      <c r="Z89" s="4">
        <f t="shared" si="27"/>
        <v>78.417922838058843</v>
      </c>
      <c r="AA89" s="4">
        <f t="shared" si="27"/>
        <v>87.875350360853858</v>
      </c>
      <c r="AB89" s="4">
        <f t="shared" si="27"/>
        <v>96.877230342794121</v>
      </c>
      <c r="AC89" s="4">
        <f t="shared" si="27"/>
        <v>119.58943989221832</v>
      </c>
      <c r="AD89" s="4">
        <f t="shared" si="27"/>
        <v>142.78747321218219</v>
      </c>
      <c r="AE89" s="4">
        <f t="shared" si="27"/>
        <v>164.74311761742095</v>
      </c>
      <c r="AF89" s="4">
        <f t="shared" si="27"/>
        <v>183.64504979932701</v>
      </c>
      <c r="AG89" s="4">
        <f t="shared" si="27"/>
        <v>196.45213154468289</v>
      </c>
      <c r="AH89" s="4">
        <f t="shared" si="27"/>
        <v>189.80782033227152</v>
      </c>
      <c r="AJ89" s="4">
        <f t="shared" si="28"/>
        <v>-7.2138617480620155</v>
      </c>
      <c r="AK89" s="4">
        <f t="shared" si="28"/>
        <v>9.9835446522357358</v>
      </c>
      <c r="AL89" s="4">
        <f t="shared" si="28"/>
        <v>17.260569911251167</v>
      </c>
      <c r="AM89" s="4">
        <f t="shared" si="28"/>
        <v>-11.203918943596733</v>
      </c>
      <c r="AN89" s="4">
        <f t="shared" si="28"/>
        <v>-26.315337148864216</v>
      </c>
      <c r="AO89" s="4">
        <f t="shared" si="28"/>
        <v>-12.139546998935955</v>
      </c>
      <c r="AP89" s="4">
        <f t="shared" si="28"/>
        <v>-12.648922838058837</v>
      </c>
      <c r="AQ89" s="4">
        <f t="shared" si="28"/>
        <v>-18.760350360853863</v>
      </c>
      <c r="AR89" s="4">
        <f t="shared" si="28"/>
        <v>-27.069230342794114</v>
      </c>
      <c r="AS89" s="4">
        <f t="shared" si="28"/>
        <v>-29.358439892218328</v>
      </c>
      <c r="AT89" s="4">
        <f t="shared" si="28"/>
        <v>12.597526787817799</v>
      </c>
      <c r="AU89" s="4">
        <f t="shared" si="28"/>
        <v>26.487882382579045</v>
      </c>
      <c r="AV89" s="4">
        <f t="shared" si="28"/>
        <v>18.796950200672995</v>
      </c>
      <c r="AW89" s="4">
        <f t="shared" si="28"/>
        <v>3.8168684553171204</v>
      </c>
      <c r="AX89" s="4">
        <f t="shared" si="28"/>
        <v>9.617966772847808E-2</v>
      </c>
      <c r="AZ89" s="2">
        <f t="shared" si="29"/>
        <v>37.199339149814392</v>
      </c>
      <c r="BA89" s="2">
        <f t="shared" si="29"/>
        <v>43.228127677332651</v>
      </c>
      <c r="BB89" s="2">
        <f t="shared" si="29"/>
        <v>48.642780084113163</v>
      </c>
      <c r="BC89" s="2">
        <f t="shared" si="29"/>
        <v>52.985816480974066</v>
      </c>
      <c r="BD89" s="2">
        <f t="shared" si="29"/>
        <v>56.798796166383717</v>
      </c>
      <c r="BE89" s="2">
        <f t="shared" si="29"/>
        <v>59.525405473705334</v>
      </c>
      <c r="BF89" s="2">
        <f t="shared" si="29"/>
        <v>61.743772616503669</v>
      </c>
      <c r="BG89" s="2">
        <f t="shared" si="29"/>
        <v>64.235028585152051</v>
      </c>
      <c r="BH89" s="2">
        <f t="shared" si="29"/>
        <v>64.790299534729598</v>
      </c>
      <c r="BI89" s="2">
        <f t="shared" si="29"/>
        <v>64.958683210827786</v>
      </c>
      <c r="BJ89" s="2">
        <f t="shared" si="29"/>
        <v>63.963483143952331</v>
      </c>
      <c r="BK89" s="2">
        <f t="shared" si="29"/>
        <v>64.725143288153959</v>
      </c>
      <c r="BL89" s="2">
        <f t="shared" si="29"/>
        <v>64.150012865609042</v>
      </c>
      <c r="BM89" s="2">
        <f t="shared" si="29"/>
        <v>63.944063096275798</v>
      </c>
      <c r="BN89" s="2">
        <f t="shared" si="29"/>
        <v>60.135981700179052</v>
      </c>
      <c r="BP89" s="2" t="str">
        <f t="shared" si="30"/>
        <v/>
      </c>
      <c r="BQ89" s="2" t="str">
        <f t="shared" si="30"/>
        <v/>
      </c>
      <c r="BR89" s="2" t="str">
        <f t="shared" si="30"/>
        <v/>
      </c>
      <c r="BS89" s="2" t="str">
        <f t="shared" si="30"/>
        <v/>
      </c>
      <c r="BT89" s="2" t="str">
        <f t="shared" si="30"/>
        <v/>
      </c>
      <c r="BU89" s="2" t="str">
        <f t="shared" si="30"/>
        <v/>
      </c>
      <c r="BV89" s="2" t="str">
        <f t="shared" si="30"/>
        <v/>
      </c>
      <c r="BW89" s="2" t="str">
        <f t="shared" si="30"/>
        <v/>
      </c>
      <c r="BX89" s="2" t="str">
        <f t="shared" si="30"/>
        <v/>
      </c>
      <c r="BY89" s="2" t="str">
        <f t="shared" si="30"/>
        <v/>
      </c>
      <c r="BZ89" s="2" t="str">
        <f t="shared" si="30"/>
        <v/>
      </c>
      <c r="CA89" s="2" t="str">
        <f t="shared" si="30"/>
        <v/>
      </c>
      <c r="CB89" s="2" t="str">
        <f t="shared" si="30"/>
        <v/>
      </c>
      <c r="CC89" s="2" t="str">
        <f t="shared" si="30"/>
        <v/>
      </c>
      <c r="CD89" s="2" t="str">
        <f t="shared" si="30"/>
        <v/>
      </c>
      <c r="CF89" s="2" t="str">
        <f t="shared" si="31"/>
        <v/>
      </c>
      <c r="CG89" s="2" t="str">
        <f t="shared" si="31"/>
        <v/>
      </c>
      <c r="CH89" s="2" t="str">
        <f t="shared" si="31"/>
        <v/>
      </c>
      <c r="CI89" s="2" t="str">
        <f t="shared" si="31"/>
        <v/>
      </c>
      <c r="CJ89" s="2" t="str">
        <f t="shared" si="31"/>
        <v/>
      </c>
      <c r="CK89" s="2" t="str">
        <f t="shared" si="31"/>
        <v/>
      </c>
      <c r="CL89" s="2" t="str">
        <f t="shared" si="31"/>
        <v/>
      </c>
      <c r="CM89" s="2" t="str">
        <f t="shared" si="31"/>
        <v/>
      </c>
      <c r="CN89" s="2" t="str">
        <f t="shared" si="31"/>
        <v/>
      </c>
      <c r="CO89" s="2" t="str">
        <f t="shared" si="31"/>
        <v/>
      </c>
      <c r="CP89" s="2" t="str">
        <f t="shared" si="31"/>
        <v/>
      </c>
      <c r="CQ89" s="2" t="str">
        <f t="shared" si="31"/>
        <v/>
      </c>
      <c r="CR89" s="2" t="str">
        <f t="shared" si="31"/>
        <v/>
      </c>
      <c r="CS89" s="2" t="str">
        <f t="shared" si="31"/>
        <v/>
      </c>
      <c r="CT89" s="2" t="str">
        <f t="shared" si="31"/>
        <v/>
      </c>
      <c r="CV89" s="2">
        <f t="shared" si="32"/>
        <v>37.472096674767805</v>
      </c>
      <c r="CW89" s="2">
        <f t="shared" si="32"/>
        <v>43.274139639635429</v>
      </c>
      <c r="CX89" s="2">
        <f t="shared" si="32"/>
        <v>48.625110345692953</v>
      </c>
      <c r="CY89" s="2">
        <f t="shared" si="32"/>
        <v>52.990038143511164</v>
      </c>
      <c r="CZ89" s="2">
        <f t="shared" si="32"/>
        <v>56.787682503562245</v>
      </c>
      <c r="DA89" s="2">
        <f t="shared" si="32"/>
        <v>59.482562221783219</v>
      </c>
      <c r="DB89" s="2">
        <f t="shared" si="32"/>
        <v>61.642709326025908</v>
      </c>
      <c r="DC89" s="2">
        <f t="shared" si="32"/>
        <v>64.141072468398292</v>
      </c>
      <c r="DD89" s="2">
        <f t="shared" si="32"/>
        <v>64.648685550073395</v>
      </c>
      <c r="DE89" s="2">
        <f t="shared" si="32"/>
        <v>64.879347819468762</v>
      </c>
      <c r="DF89" s="2">
        <f t="shared" si="32"/>
        <v>63.974123603060654</v>
      </c>
      <c r="DG89" s="2">
        <f t="shared" si="32"/>
        <v>64.754782891499573</v>
      </c>
      <c r="DH89" s="2">
        <f t="shared" si="32"/>
        <v>64.230964363364592</v>
      </c>
      <c r="DI89" s="2">
        <f t="shared" si="32"/>
        <v>63.997704814189198</v>
      </c>
      <c r="DJ89" s="2">
        <f t="shared" si="32"/>
        <v>60.201618587538505</v>
      </c>
      <c r="DL89" s="2">
        <f t="shared" si="33"/>
        <v>34.247138851234261</v>
      </c>
      <c r="DM89" s="2">
        <f t="shared" si="33"/>
        <v>42.035348249137293</v>
      </c>
      <c r="DN89" s="2">
        <f t="shared" si="33"/>
        <v>49.050352626969683</v>
      </c>
      <c r="DO89" s="2">
        <f t="shared" si="33"/>
        <v>52.893172058426835</v>
      </c>
      <c r="DP89" s="2">
        <f t="shared" si="33"/>
        <v>57.015363232554805</v>
      </c>
      <c r="DQ89" s="2">
        <f t="shared" si="33"/>
        <v>60.232944656372183</v>
      </c>
      <c r="DR89" s="2">
        <f t="shared" si="33"/>
        <v>63.423895952765527</v>
      </c>
      <c r="DS89" s="2">
        <f t="shared" si="33"/>
        <v>65.866245405473791</v>
      </c>
      <c r="DT89" s="2">
        <f t="shared" si="33"/>
        <v>67.270167009050752</v>
      </c>
      <c r="DU89" s="2">
        <f t="shared" si="33"/>
        <v>66.473128716189763</v>
      </c>
      <c r="DV89" s="2">
        <f t="shared" si="33"/>
        <v>63.741383037143109</v>
      </c>
      <c r="DW89" s="2">
        <f t="shared" si="33"/>
        <v>64.054174100175004</v>
      </c>
      <c r="DX89" s="2">
        <f t="shared" si="33"/>
        <v>62.266075238518965</v>
      </c>
      <c r="DY89" s="2">
        <f t="shared" si="33"/>
        <v>62.636719151941719</v>
      </c>
      <c r="DZ89" s="2">
        <f t="shared" si="33"/>
        <v>58.478826521792811</v>
      </c>
      <c r="EB89" s="2">
        <f t="shared" si="34"/>
        <v>8.4577082826637992E-2</v>
      </c>
      <c r="EC89" s="2">
        <f t="shared" si="34"/>
        <v>3.7142623573023191E-2</v>
      </c>
      <c r="ED89" s="2">
        <f t="shared" si="34"/>
        <v>4.1552167313076024E-2</v>
      </c>
      <c r="EE89" s="2">
        <f t="shared" si="34"/>
        <v>4.3582462669161819E-2</v>
      </c>
      <c r="EF89" s="2">
        <f t="shared" si="34"/>
        <v>4.8812487866883129E-2</v>
      </c>
      <c r="EG89" s="2">
        <f t="shared" si="34"/>
        <v>5.7095222312313294E-2</v>
      </c>
      <c r="EH89" s="2">
        <f t="shared" si="34"/>
        <v>5.6739304551566054E-2</v>
      </c>
      <c r="EI89" s="2">
        <f t="shared" si="34"/>
        <v>5.4461854075351916E-2</v>
      </c>
      <c r="EJ89" s="2">
        <f t="shared" si="34"/>
        <v>5.4020593649914697E-2</v>
      </c>
      <c r="EK89" s="2">
        <f t="shared" si="34"/>
        <v>4.9778104080831873E-2</v>
      </c>
      <c r="EL89" s="2">
        <f t="shared" si="34"/>
        <v>4.5718111350190112E-2</v>
      </c>
      <c r="EM89" s="2">
        <f t="shared" si="34"/>
        <v>4.2305497322662089E-2</v>
      </c>
      <c r="EN89" s="2">
        <f t="shared" si="34"/>
        <v>4.119901562482059E-2</v>
      </c>
      <c r="EO89" s="2">
        <f t="shared" si="34"/>
        <v>3.9413874371618106E-2</v>
      </c>
      <c r="EP89" s="2">
        <f t="shared" si="34"/>
        <v>3.80991349243563E-2</v>
      </c>
    </row>
    <row r="90" spans="2:146" x14ac:dyDescent="0.25">
      <c r="B90" s="2">
        <v>68</v>
      </c>
      <c r="C90" s="49">
        <v>48.444400000000002</v>
      </c>
      <c r="D90" s="49">
        <v>127.5</v>
      </c>
      <c r="E90" s="49">
        <v>98.576999999999998</v>
      </c>
      <c r="F90" s="49">
        <v>59.308</v>
      </c>
      <c r="G90" s="49">
        <v>58</v>
      </c>
      <c r="H90" s="49">
        <v>64.096000000000004</v>
      </c>
      <c r="I90" s="49">
        <v>67.25</v>
      </c>
      <c r="J90" s="49">
        <v>69.385000000000005</v>
      </c>
      <c r="K90" s="49">
        <v>70.558000000000007</v>
      </c>
      <c r="L90" s="49">
        <v>71.212000000000003</v>
      </c>
      <c r="M90" s="49">
        <v>99.614999999999995</v>
      </c>
      <c r="N90" s="49">
        <v>154.55799999999999</v>
      </c>
      <c r="O90" s="49">
        <v>190.25</v>
      </c>
      <c r="P90" s="49">
        <v>199.154</v>
      </c>
      <c r="Q90" s="49">
        <v>191.98099999999999</v>
      </c>
      <c r="T90" s="4">
        <f t="shared" ref="T90:AH106" si="35">AZ90+(C$3*_xlfn.NORM.DIST($B90,C$7,C$11,FALSE))+(C$4*_xlfn.NORM.DIST($B90,C$8,C$12,FALSE))+(C$5*_xlfn.NORM.DIST($B90,C$9,C$13,FALSE))+(C$6*_xlfn.NORM.DIST($B90,C$10,C$14,FALSE))</f>
        <v>59.352988070218032</v>
      </c>
      <c r="U90" s="4">
        <f t="shared" si="35"/>
        <v>112.91733736106153</v>
      </c>
      <c r="V90" s="4">
        <f t="shared" si="35"/>
        <v>100.78006336052006</v>
      </c>
      <c r="W90" s="4">
        <f t="shared" si="35"/>
        <v>90.273228841730955</v>
      </c>
      <c r="X90" s="4">
        <f t="shared" si="35"/>
        <v>77.491123887324207</v>
      </c>
      <c r="Y90" s="4">
        <f t="shared" si="35"/>
        <v>69.432364230684342</v>
      </c>
      <c r="Z90" s="4">
        <f t="shared" si="35"/>
        <v>71.666099802868231</v>
      </c>
      <c r="AA90" s="4">
        <f t="shared" si="35"/>
        <v>78.817348137830834</v>
      </c>
      <c r="AB90" s="4">
        <f t="shared" si="35"/>
        <v>85.576100459281392</v>
      </c>
      <c r="AC90" s="4">
        <f t="shared" si="35"/>
        <v>103.25216370677545</v>
      </c>
      <c r="AD90" s="4">
        <f t="shared" si="35"/>
        <v>122.49824951610783</v>
      </c>
      <c r="AE90" s="4">
        <f t="shared" si="35"/>
        <v>143.79273884697122</v>
      </c>
      <c r="AF90" s="4">
        <f t="shared" si="35"/>
        <v>166.12943481937967</v>
      </c>
      <c r="AG90" s="4">
        <f t="shared" si="35"/>
        <v>184.95878696993717</v>
      </c>
      <c r="AH90" s="4">
        <f t="shared" si="35"/>
        <v>183.47579421313907</v>
      </c>
      <c r="AJ90" s="4">
        <f t="shared" ref="AJ90:AX153" si="36">IF(OR($B90 &lt; C$226, $B90 &gt; C$231), 0, C90-T90)</f>
        <v>-10.90858807021803</v>
      </c>
      <c r="AK90" s="4">
        <f t="shared" si="36"/>
        <v>14.582662638938473</v>
      </c>
      <c r="AL90" s="4">
        <f t="shared" si="36"/>
        <v>-2.203063360520062</v>
      </c>
      <c r="AM90" s="4">
        <f t="shared" si="36"/>
        <v>-30.965228841730955</v>
      </c>
      <c r="AN90" s="4">
        <f t="shared" si="36"/>
        <v>-19.491123887324207</v>
      </c>
      <c r="AO90" s="4">
        <f t="shared" si="36"/>
        <v>-5.3363642306843388</v>
      </c>
      <c r="AP90" s="4">
        <f t="shared" si="36"/>
        <v>-4.4160998028682314</v>
      </c>
      <c r="AQ90" s="4">
        <f t="shared" si="36"/>
        <v>-9.4323481378308287</v>
      </c>
      <c r="AR90" s="4">
        <f t="shared" si="36"/>
        <v>-15.018100459281385</v>
      </c>
      <c r="AS90" s="4">
        <f t="shared" si="36"/>
        <v>-32.040163706775445</v>
      </c>
      <c r="AT90" s="4">
        <f t="shared" si="36"/>
        <v>-22.883249516107838</v>
      </c>
      <c r="AU90" s="4">
        <f t="shared" si="36"/>
        <v>10.765261153028774</v>
      </c>
      <c r="AV90" s="4">
        <f t="shared" si="36"/>
        <v>24.120565180620332</v>
      </c>
      <c r="AW90" s="4">
        <f t="shared" si="36"/>
        <v>14.195213030062831</v>
      </c>
      <c r="AX90" s="4">
        <f t="shared" si="36"/>
        <v>8.5052057868609268</v>
      </c>
      <c r="AZ90" s="2">
        <f t="shared" ref="AZ90:BN153" si="37">IF(OR($B90 &lt; C$226, $B90 &gt; C$231), #N/A, ((1-EB90)*CV90) + (EB90*DL90))</f>
        <v>37.170458818018957</v>
      </c>
      <c r="BA90" s="2">
        <f t="shared" si="37"/>
        <v>43.190589492461001</v>
      </c>
      <c r="BB90" s="2">
        <f t="shared" si="37"/>
        <v>48.595353782160366</v>
      </c>
      <c r="BC90" s="2">
        <f t="shared" si="37"/>
        <v>52.916269872193979</v>
      </c>
      <c r="BD90" s="2">
        <f t="shared" si="37"/>
        <v>56.722490399970098</v>
      </c>
      <c r="BE90" s="2">
        <f t="shared" si="37"/>
        <v>59.460039753071037</v>
      </c>
      <c r="BF90" s="2">
        <f t="shared" si="37"/>
        <v>61.680720850064482</v>
      </c>
      <c r="BG90" s="2">
        <f t="shared" si="37"/>
        <v>64.160616094326855</v>
      </c>
      <c r="BH90" s="2">
        <f t="shared" si="37"/>
        <v>64.71944217825245</v>
      </c>
      <c r="BI90" s="2">
        <f t="shared" si="37"/>
        <v>64.896591900136087</v>
      </c>
      <c r="BJ90" s="2">
        <f t="shared" si="37"/>
        <v>63.880157144449122</v>
      </c>
      <c r="BK90" s="2">
        <f t="shared" si="37"/>
        <v>64.625229577030211</v>
      </c>
      <c r="BL90" s="2">
        <f t="shared" si="37"/>
        <v>64.023922956802821</v>
      </c>
      <c r="BM90" s="2">
        <f t="shared" si="37"/>
        <v>63.836740012943508</v>
      </c>
      <c r="BN90" s="2">
        <f t="shared" si="37"/>
        <v>60.064412377258776</v>
      </c>
      <c r="BP90" s="2" t="str">
        <f t="shared" ref="BP90:CD106" si="38">IF(OR(AND($B90&gt;C$226, $B90&lt;C$227), AND($B90&gt;C$228, $B90&lt;AVERAGE(C$228, C$229))), C90, "")</f>
        <v/>
      </c>
      <c r="BQ90" s="2" t="str">
        <f t="shared" si="38"/>
        <v/>
      </c>
      <c r="BR90" s="2" t="str">
        <f t="shared" si="38"/>
        <v/>
      </c>
      <c r="BS90" s="2" t="str">
        <f t="shared" si="38"/>
        <v/>
      </c>
      <c r="BT90" s="2" t="str">
        <f t="shared" si="38"/>
        <v/>
      </c>
      <c r="BU90" s="2" t="str">
        <f t="shared" si="38"/>
        <v/>
      </c>
      <c r="BV90" s="2" t="str">
        <f t="shared" si="38"/>
        <v/>
      </c>
      <c r="BW90" s="2" t="str">
        <f t="shared" si="38"/>
        <v/>
      </c>
      <c r="BX90" s="2" t="str">
        <f t="shared" si="38"/>
        <v/>
      </c>
      <c r="BY90" s="2" t="str">
        <f t="shared" si="38"/>
        <v/>
      </c>
      <c r="BZ90" s="2" t="str">
        <f t="shared" si="38"/>
        <v/>
      </c>
      <c r="CA90" s="2" t="str">
        <f t="shared" si="38"/>
        <v/>
      </c>
      <c r="CB90" s="2" t="str">
        <f t="shared" si="38"/>
        <v/>
      </c>
      <c r="CC90" s="2" t="str">
        <f t="shared" si="38"/>
        <v/>
      </c>
      <c r="CD90" s="2" t="str">
        <f t="shared" si="38"/>
        <v/>
      </c>
      <c r="CF90" s="2" t="str">
        <f t="shared" ref="CF90:CT106" si="39">IF(OR(AND($B90&gt;AVERAGE(C$228,C$229), $B90&lt;C$229), AND($B90&gt;C$230, $B90&lt;C$231), AND($B90 &gt; (C$9 + C$13*$A$229), $B90 &lt; (C$10 - C$14*$A$229))), C90, "")</f>
        <v/>
      </c>
      <c r="CG90" s="2" t="str">
        <f t="shared" si="39"/>
        <v/>
      </c>
      <c r="CH90" s="2" t="str">
        <f t="shared" si="39"/>
        <v/>
      </c>
      <c r="CI90" s="2" t="str">
        <f t="shared" si="39"/>
        <v/>
      </c>
      <c r="CJ90" s="2" t="str">
        <f t="shared" si="39"/>
        <v/>
      </c>
      <c r="CK90" s="2" t="str">
        <f t="shared" si="39"/>
        <v/>
      </c>
      <c r="CL90" s="2" t="str">
        <f t="shared" si="39"/>
        <v/>
      </c>
      <c r="CM90" s="2" t="str">
        <f t="shared" si="39"/>
        <v/>
      </c>
      <c r="CN90" s="2" t="str">
        <f t="shared" si="39"/>
        <v/>
      </c>
      <c r="CO90" s="2" t="str">
        <f t="shared" si="39"/>
        <v/>
      </c>
      <c r="CP90" s="2" t="str">
        <f t="shared" si="39"/>
        <v/>
      </c>
      <c r="CQ90" s="2" t="str">
        <f t="shared" si="39"/>
        <v/>
      </c>
      <c r="CR90" s="2" t="str">
        <f t="shared" si="39"/>
        <v/>
      </c>
      <c r="CS90" s="2" t="str">
        <f t="shared" si="39"/>
        <v/>
      </c>
      <c r="CT90" s="2" t="str">
        <f t="shared" si="39"/>
        <v/>
      </c>
      <c r="CV90" s="2">
        <f t="shared" ref="CV90:DJ106" si="40">BP$223*$B90+BP$224</f>
        <v>37.469692617742297</v>
      </c>
      <c r="CW90" s="2">
        <f t="shared" si="40"/>
        <v>43.241860546447271</v>
      </c>
      <c r="CX90" s="2">
        <f t="shared" si="40"/>
        <v>48.577788982997681</v>
      </c>
      <c r="CY90" s="2">
        <f t="shared" si="40"/>
        <v>52.921807203587775</v>
      </c>
      <c r="CZ90" s="2">
        <f t="shared" si="40"/>
        <v>56.711710990833886</v>
      </c>
      <c r="DA90" s="2">
        <f t="shared" si="40"/>
        <v>59.415619406123454</v>
      </c>
      <c r="DB90" s="2">
        <f t="shared" si="40"/>
        <v>61.573810490080625</v>
      </c>
      <c r="DC90" s="2">
        <f t="shared" si="40"/>
        <v>64.061535182316305</v>
      </c>
      <c r="DD90" s="2">
        <f t="shared" si="40"/>
        <v>64.569417398609147</v>
      </c>
      <c r="DE90" s="2">
        <f t="shared" si="40"/>
        <v>64.81458292107466</v>
      </c>
      <c r="DF90" s="2">
        <f t="shared" si="40"/>
        <v>63.893575861491691</v>
      </c>
      <c r="DG90" s="2">
        <f t="shared" si="40"/>
        <v>64.659232008857174</v>
      </c>
      <c r="DH90" s="2">
        <f t="shared" si="40"/>
        <v>64.1133197445305</v>
      </c>
      <c r="DI90" s="2">
        <f t="shared" si="40"/>
        <v>63.897360392352589</v>
      </c>
      <c r="DJ90" s="2">
        <f t="shared" si="40"/>
        <v>60.138439801381942</v>
      </c>
      <c r="DL90" s="2">
        <f t="shared" ref="DL90:DZ106" si="41">CF$223*$B90+CF$224</f>
        <v>34.216668067210172</v>
      </c>
      <c r="DM90" s="2">
        <f t="shared" si="41"/>
        <v>41.97842479870264</v>
      </c>
      <c r="DN90" s="2">
        <f t="shared" si="41"/>
        <v>48.964856797699419</v>
      </c>
      <c r="DO90" s="2">
        <f t="shared" si="41"/>
        <v>52.805445244827212</v>
      </c>
      <c r="DP90" s="2">
        <f t="shared" si="41"/>
        <v>56.914061570425559</v>
      </c>
      <c r="DQ90" s="2">
        <f t="shared" si="41"/>
        <v>60.129076565009122</v>
      </c>
      <c r="DR90" s="2">
        <f t="shared" si="41"/>
        <v>63.301663023374537</v>
      </c>
      <c r="DS90" s="2">
        <f t="shared" si="41"/>
        <v>65.729448774933573</v>
      </c>
      <c r="DT90" s="2">
        <f t="shared" si="41"/>
        <v>67.115433976752882</v>
      </c>
      <c r="DU90" s="2">
        <f t="shared" si="41"/>
        <v>66.324328482880503</v>
      </c>
      <c r="DV90" s="2">
        <f t="shared" si="41"/>
        <v>63.624710974479918</v>
      </c>
      <c r="DW90" s="2">
        <f t="shared" si="41"/>
        <v>63.923224636995698</v>
      </c>
      <c r="DX90" s="2">
        <f t="shared" si="41"/>
        <v>62.126502644717988</v>
      </c>
      <c r="DY90" s="2">
        <f t="shared" si="41"/>
        <v>62.489311194270286</v>
      </c>
      <c r="DZ90" s="2">
        <f t="shared" si="41"/>
        <v>58.3598698604766</v>
      </c>
      <c r="EB90" s="2">
        <f t="shared" ref="EB90:EP106" si="42">POWER(10,($B90-C$224)/C$225)/(1+POWER(10,($B90-C$224)/C$225))</f>
        <v>9.1986333049467017E-2</v>
      </c>
      <c r="EC90" s="2">
        <f t="shared" si="42"/>
        <v>4.0580658001634677E-2</v>
      </c>
      <c r="ED90" s="2">
        <f t="shared" si="42"/>
        <v>4.5379126074377184E-2</v>
      </c>
      <c r="EE90" s="2">
        <f t="shared" si="42"/>
        <v>4.7587127724382547E-2</v>
      </c>
      <c r="EF90" s="2">
        <f t="shared" si="42"/>
        <v>5.3270957552819478E-2</v>
      </c>
      <c r="EG90" s="2">
        <f t="shared" si="42"/>
        <v>6.226070674931615E-2</v>
      </c>
      <c r="EH90" s="2">
        <f t="shared" si="42"/>
        <v>6.1874701644846437E-2</v>
      </c>
      <c r="EI90" s="2">
        <f t="shared" si="42"/>
        <v>5.9404103695250766E-2</v>
      </c>
      <c r="EJ90" s="2">
        <f t="shared" si="42"/>
        <v>5.8925295668217567E-2</v>
      </c>
      <c r="EK90" s="2">
        <f t="shared" si="42"/>
        <v>5.4319735150165589E-2</v>
      </c>
      <c r="EL90" s="2">
        <f t="shared" si="42"/>
        <v>4.9908774595719331E-2</v>
      </c>
      <c r="EM90" s="2">
        <f t="shared" si="42"/>
        <v>4.6198493557156071E-2</v>
      </c>
      <c r="EN90" s="2">
        <f t="shared" si="42"/>
        <v>4.4994976002630534E-2</v>
      </c>
      <c r="EO90" s="2">
        <f t="shared" si="42"/>
        <v>4.3052742398240806E-2</v>
      </c>
      <c r="EP90" s="2">
        <f t="shared" si="42"/>
        <v>4.1621879702683204E-2</v>
      </c>
    </row>
    <row r="91" spans="2:146" x14ac:dyDescent="0.25">
      <c r="B91" s="2">
        <v>69</v>
      </c>
      <c r="C91" s="49">
        <v>43.3889</v>
      </c>
      <c r="D91" s="49">
        <v>116.37</v>
      </c>
      <c r="E91" s="49">
        <v>60.981000000000002</v>
      </c>
      <c r="F91" s="49">
        <v>54.462000000000003</v>
      </c>
      <c r="G91" s="49">
        <v>60.404000000000003</v>
      </c>
      <c r="H91" s="49">
        <v>66.5</v>
      </c>
      <c r="I91" s="49">
        <v>68.212000000000003</v>
      </c>
      <c r="J91" s="49">
        <v>70.537999999999997</v>
      </c>
      <c r="K91" s="49">
        <v>70.423000000000002</v>
      </c>
      <c r="L91" s="49">
        <v>69.153999999999996</v>
      </c>
      <c r="M91" s="49">
        <v>72.037999999999997</v>
      </c>
      <c r="N91" s="49">
        <v>99.480999999999995</v>
      </c>
      <c r="O91" s="49">
        <v>164.36500000000001</v>
      </c>
      <c r="P91" s="49">
        <v>190.44200000000001</v>
      </c>
      <c r="Q91" s="49">
        <v>188.827</v>
      </c>
      <c r="T91" s="4">
        <f t="shared" si="35"/>
        <v>53.623406533209128</v>
      </c>
      <c r="U91" s="4">
        <f t="shared" si="35"/>
        <v>102.16526210480653</v>
      </c>
      <c r="V91" s="4">
        <f t="shared" si="35"/>
        <v>87.462221728672233</v>
      </c>
      <c r="W91" s="4">
        <f t="shared" si="35"/>
        <v>78.047906303629034</v>
      </c>
      <c r="X91" s="4">
        <f t="shared" si="35"/>
        <v>69.478298780966384</v>
      </c>
      <c r="Y91" s="4">
        <f t="shared" si="35"/>
        <v>65.882283210317993</v>
      </c>
      <c r="Z91" s="4">
        <f t="shared" si="35"/>
        <v>67.517458350219414</v>
      </c>
      <c r="AA91" s="4">
        <f t="shared" si="35"/>
        <v>72.791629292566029</v>
      </c>
      <c r="AB91" s="4">
        <f t="shared" si="35"/>
        <v>77.601405609841862</v>
      </c>
      <c r="AC91" s="4">
        <f t="shared" si="35"/>
        <v>90.386877644227923</v>
      </c>
      <c r="AD91" s="4">
        <f t="shared" si="35"/>
        <v>105.04367362559096</v>
      </c>
      <c r="AE91" s="4">
        <f t="shared" si="35"/>
        <v>123.98526364148898</v>
      </c>
      <c r="AF91" s="4">
        <f t="shared" si="35"/>
        <v>147.08001704262591</v>
      </c>
      <c r="AG91" s="4">
        <f t="shared" si="35"/>
        <v>169.18614574692111</v>
      </c>
      <c r="AH91" s="4">
        <f t="shared" si="35"/>
        <v>172.54678681184234</v>
      </c>
      <c r="AJ91" s="4">
        <f t="shared" si="36"/>
        <v>-10.234506533209128</v>
      </c>
      <c r="AK91" s="4">
        <f t="shared" si="36"/>
        <v>14.204737895193475</v>
      </c>
      <c r="AL91" s="4">
        <f t="shared" si="36"/>
        <v>-26.481221728672232</v>
      </c>
      <c r="AM91" s="4">
        <f t="shared" si="36"/>
        <v>-23.585906303629031</v>
      </c>
      <c r="AN91" s="4">
        <f t="shared" si="36"/>
        <v>-9.0742987809663802</v>
      </c>
      <c r="AO91" s="4">
        <f t="shared" si="36"/>
        <v>0.61771678968200661</v>
      </c>
      <c r="AP91" s="4">
        <f t="shared" si="36"/>
        <v>0.69454164978058941</v>
      </c>
      <c r="AQ91" s="4">
        <f t="shared" si="36"/>
        <v>-2.2536292925660319</v>
      </c>
      <c r="AR91" s="4">
        <f t="shared" si="36"/>
        <v>-7.1784056098418603</v>
      </c>
      <c r="AS91" s="4">
        <f t="shared" si="36"/>
        <v>-21.232877644227926</v>
      </c>
      <c r="AT91" s="4">
        <f t="shared" si="36"/>
        <v>-33.005673625590958</v>
      </c>
      <c r="AU91" s="4">
        <f t="shared" si="36"/>
        <v>-24.50426364148899</v>
      </c>
      <c r="AV91" s="4">
        <f t="shared" si="36"/>
        <v>17.284982957374098</v>
      </c>
      <c r="AW91" s="4">
        <f t="shared" si="36"/>
        <v>21.255854253078894</v>
      </c>
      <c r="AX91" s="4">
        <f t="shared" si="36"/>
        <v>16.28021318815766</v>
      </c>
      <c r="AZ91" s="2">
        <f t="shared" si="37"/>
        <v>37.139265483738725</v>
      </c>
      <c r="BA91" s="2">
        <f t="shared" si="37"/>
        <v>43.152490808277477</v>
      </c>
      <c r="BB91" s="2">
        <f t="shared" si="37"/>
        <v>48.547751911892554</v>
      </c>
      <c r="BC91" s="2">
        <f t="shared" si="37"/>
        <v>52.846519836899027</v>
      </c>
      <c r="BD91" s="2">
        <f t="shared" si="37"/>
        <v>56.646026450183825</v>
      </c>
      <c r="BE91" s="2">
        <f t="shared" si="37"/>
        <v>59.394585967347318</v>
      </c>
      <c r="BF91" s="2">
        <f t="shared" si="37"/>
        <v>61.617843964472875</v>
      </c>
      <c r="BG91" s="2">
        <f t="shared" si="37"/>
        <v>64.086310514515205</v>
      </c>
      <c r="BH91" s="2">
        <f t="shared" si="37"/>
        <v>64.648870009647183</v>
      </c>
      <c r="BI91" s="2">
        <f t="shared" si="37"/>
        <v>64.834291205429793</v>
      </c>
      <c r="BJ91" s="2">
        <f t="shared" si="37"/>
        <v>63.79641790612164</v>
      </c>
      <c r="BK91" s="2">
        <f t="shared" si="37"/>
        <v>64.524778458239751</v>
      </c>
      <c r="BL91" s="2">
        <f t="shared" si="37"/>
        <v>63.897000010395175</v>
      </c>
      <c r="BM91" s="2">
        <f t="shared" si="37"/>
        <v>63.728609483137774</v>
      </c>
      <c r="BN91" s="2">
        <f t="shared" si="37"/>
        <v>59.991880818736171</v>
      </c>
      <c r="BP91" s="2" t="str">
        <f t="shared" si="38"/>
        <v/>
      </c>
      <c r="BQ91" s="2" t="str">
        <f t="shared" si="38"/>
        <v/>
      </c>
      <c r="BR91" s="2" t="str">
        <f t="shared" si="38"/>
        <v/>
      </c>
      <c r="BS91" s="2" t="str">
        <f t="shared" si="38"/>
        <v/>
      </c>
      <c r="BT91" s="2" t="str">
        <f t="shared" si="38"/>
        <v/>
      </c>
      <c r="BU91" s="2" t="str">
        <f t="shared" si="38"/>
        <v/>
      </c>
      <c r="BV91" s="2" t="str">
        <f t="shared" si="38"/>
        <v/>
      </c>
      <c r="BW91" s="2" t="str">
        <f t="shared" si="38"/>
        <v/>
      </c>
      <c r="BX91" s="2" t="str">
        <f t="shared" si="38"/>
        <v/>
      </c>
      <c r="BY91" s="2" t="str">
        <f t="shared" si="38"/>
        <v/>
      </c>
      <c r="BZ91" s="2" t="str">
        <f t="shared" si="38"/>
        <v/>
      </c>
      <c r="CA91" s="2" t="str">
        <f t="shared" si="38"/>
        <v/>
      </c>
      <c r="CB91" s="2" t="str">
        <f t="shared" si="38"/>
        <v/>
      </c>
      <c r="CC91" s="2" t="str">
        <f t="shared" si="38"/>
        <v/>
      </c>
      <c r="CD91" s="2" t="str">
        <f t="shared" si="38"/>
        <v/>
      </c>
      <c r="CF91" s="2" t="str">
        <f t="shared" si="39"/>
        <v/>
      </c>
      <c r="CG91" s="2" t="str">
        <f t="shared" si="39"/>
        <v/>
      </c>
      <c r="CH91" s="2" t="str">
        <f t="shared" si="39"/>
        <v/>
      </c>
      <c r="CI91" s="2" t="str">
        <f t="shared" si="39"/>
        <v/>
      </c>
      <c r="CJ91" s="2" t="str">
        <f t="shared" si="39"/>
        <v/>
      </c>
      <c r="CK91" s="2" t="str">
        <f t="shared" si="39"/>
        <v/>
      </c>
      <c r="CL91" s="2" t="str">
        <f t="shared" si="39"/>
        <v/>
      </c>
      <c r="CM91" s="2" t="str">
        <f t="shared" si="39"/>
        <v/>
      </c>
      <c r="CN91" s="2" t="str">
        <f t="shared" si="39"/>
        <v/>
      </c>
      <c r="CO91" s="2" t="str">
        <f t="shared" si="39"/>
        <v/>
      </c>
      <c r="CP91" s="2" t="str">
        <f t="shared" si="39"/>
        <v/>
      </c>
      <c r="CQ91" s="2" t="str">
        <f t="shared" si="39"/>
        <v/>
      </c>
      <c r="CR91" s="2" t="str">
        <f t="shared" si="39"/>
        <v/>
      </c>
      <c r="CS91" s="2" t="str">
        <f t="shared" si="39"/>
        <v/>
      </c>
      <c r="CT91" s="2" t="str">
        <f t="shared" si="39"/>
        <v/>
      </c>
      <c r="CV91" s="2">
        <f t="shared" si="40"/>
        <v>37.467288560716781</v>
      </c>
      <c r="CW91" s="2">
        <f t="shared" si="40"/>
        <v>43.209581453259112</v>
      </c>
      <c r="CX91" s="2">
        <f t="shared" si="40"/>
        <v>48.530467620302403</v>
      </c>
      <c r="CY91" s="2">
        <f t="shared" si="40"/>
        <v>52.853576263664387</v>
      </c>
      <c r="CZ91" s="2">
        <f t="shared" si="40"/>
        <v>56.635739478105535</v>
      </c>
      <c r="DA91" s="2">
        <f t="shared" si="40"/>
        <v>59.34867659046369</v>
      </c>
      <c r="DB91" s="2">
        <f t="shared" si="40"/>
        <v>61.504911654135341</v>
      </c>
      <c r="DC91" s="2">
        <f t="shared" si="40"/>
        <v>63.981997896234311</v>
      </c>
      <c r="DD91" s="2">
        <f t="shared" si="40"/>
        <v>64.490149247144913</v>
      </c>
      <c r="DE91" s="2">
        <f t="shared" si="40"/>
        <v>64.749818022680572</v>
      </c>
      <c r="DF91" s="2">
        <f t="shared" si="40"/>
        <v>63.813028119922727</v>
      </c>
      <c r="DG91" s="2">
        <f t="shared" si="40"/>
        <v>64.563681126214789</v>
      </c>
      <c r="DH91" s="2">
        <f t="shared" si="40"/>
        <v>63.995675125696422</v>
      </c>
      <c r="DI91" s="2">
        <f t="shared" si="40"/>
        <v>63.797015970515979</v>
      </c>
      <c r="DJ91" s="2">
        <f t="shared" si="40"/>
        <v>60.075261015225379</v>
      </c>
      <c r="DL91" s="2">
        <f t="shared" si="41"/>
        <v>34.186197283186083</v>
      </c>
      <c r="DM91" s="2">
        <f t="shared" si="41"/>
        <v>41.921501348267988</v>
      </c>
      <c r="DN91" s="2">
        <f t="shared" si="41"/>
        <v>48.879360968429161</v>
      </c>
      <c r="DO91" s="2">
        <f t="shared" si="41"/>
        <v>52.717718431227581</v>
      </c>
      <c r="DP91" s="2">
        <f t="shared" si="41"/>
        <v>56.812759908296314</v>
      </c>
      <c r="DQ91" s="2">
        <f t="shared" si="41"/>
        <v>60.02520847364606</v>
      </c>
      <c r="DR91" s="2">
        <f t="shared" si="41"/>
        <v>63.179430093983541</v>
      </c>
      <c r="DS91" s="2">
        <f t="shared" si="41"/>
        <v>65.592652144393369</v>
      </c>
      <c r="DT91" s="2">
        <f t="shared" si="41"/>
        <v>66.960700944455027</v>
      </c>
      <c r="DU91" s="2">
        <f t="shared" si="41"/>
        <v>66.175528249571258</v>
      </c>
      <c r="DV91" s="2">
        <f t="shared" si="41"/>
        <v>63.508038911816733</v>
      </c>
      <c r="DW91" s="2">
        <f t="shared" si="41"/>
        <v>63.792275173816392</v>
      </c>
      <c r="DX91" s="2">
        <f t="shared" si="41"/>
        <v>61.986930050917003</v>
      </c>
      <c r="DY91" s="2">
        <f t="shared" si="41"/>
        <v>62.341903236598853</v>
      </c>
      <c r="DZ91" s="2">
        <f t="shared" si="41"/>
        <v>58.240913199160389</v>
      </c>
      <c r="EB91" s="2">
        <f t="shared" si="42"/>
        <v>9.9973773733268323E-2</v>
      </c>
      <c r="EC91" s="2">
        <f t="shared" si="42"/>
        <v>4.4322278374162728E-2</v>
      </c>
      <c r="ED91" s="2">
        <f t="shared" si="42"/>
        <v>4.9540329968905186E-2</v>
      </c>
      <c r="EE91" s="2">
        <f t="shared" si="42"/>
        <v>5.1939786163222083E-2</v>
      </c>
      <c r="EF91" s="2">
        <f t="shared" si="42"/>
        <v>5.8111778777179456E-2</v>
      </c>
      <c r="EG91" s="2">
        <f t="shared" si="42"/>
        <v>6.7859886614182283E-2</v>
      </c>
      <c r="EH91" s="2">
        <f t="shared" si="42"/>
        <v>6.7441664212293126E-2</v>
      </c>
      <c r="EI91" s="2">
        <f t="shared" si="42"/>
        <v>6.4764128241751942E-2</v>
      </c>
      <c r="EJ91" s="2">
        <f t="shared" si="42"/>
        <v>6.4245068287817703E-2</v>
      </c>
      <c r="EK91" s="2">
        <f t="shared" si="42"/>
        <v>5.9249896055976352E-2</v>
      </c>
      <c r="EL91" s="2">
        <f t="shared" si="42"/>
        <v>5.446164441106835E-2</v>
      </c>
      <c r="EM91" s="2">
        <f t="shared" si="42"/>
        <v>5.043086309365228E-2</v>
      </c>
      <c r="EN91" s="2">
        <f t="shared" si="42"/>
        <v>4.91227665173379E-2</v>
      </c>
      <c r="EO91" s="2">
        <f t="shared" si="42"/>
        <v>4.7011125518815568E-2</v>
      </c>
      <c r="EP91" s="2">
        <f t="shared" si="42"/>
        <v>4.5454954485172491E-2</v>
      </c>
    </row>
    <row r="92" spans="2:146" x14ac:dyDescent="0.25">
      <c r="B92" s="2">
        <v>70</v>
      </c>
      <c r="C92" s="49">
        <v>42.1111</v>
      </c>
      <c r="D92" s="49">
        <v>96.962999999999994</v>
      </c>
      <c r="E92" s="49">
        <v>53.134999999999998</v>
      </c>
      <c r="F92" s="49">
        <v>55.884999999999998</v>
      </c>
      <c r="G92" s="49">
        <v>59.981000000000002</v>
      </c>
      <c r="H92" s="49">
        <v>67.635000000000005</v>
      </c>
      <c r="I92" s="49">
        <v>69.423000000000002</v>
      </c>
      <c r="J92" s="49">
        <v>71</v>
      </c>
      <c r="K92" s="49">
        <v>72.191999999999993</v>
      </c>
      <c r="L92" s="49">
        <v>69.962000000000003</v>
      </c>
      <c r="M92" s="49">
        <v>67.019000000000005</v>
      </c>
      <c r="N92" s="49">
        <v>72.864999999999995</v>
      </c>
      <c r="O92" s="49">
        <v>114.75</v>
      </c>
      <c r="P92" s="49">
        <v>172</v>
      </c>
      <c r="Q92" s="49">
        <v>180.577</v>
      </c>
      <c r="T92" s="4">
        <f t="shared" si="35"/>
        <v>49.338103950338692</v>
      </c>
      <c r="U92" s="4">
        <f t="shared" si="35"/>
        <v>91.26679523115952</v>
      </c>
      <c r="V92" s="4">
        <f t="shared" si="35"/>
        <v>76.225374720607689</v>
      </c>
      <c r="W92" s="4">
        <f t="shared" si="35"/>
        <v>68.887906011188804</v>
      </c>
      <c r="X92" s="4">
        <f t="shared" si="35"/>
        <v>64.287239961054112</v>
      </c>
      <c r="Y92" s="4">
        <f t="shared" si="35"/>
        <v>64.56608801540672</v>
      </c>
      <c r="Z92" s="4">
        <f t="shared" si="35"/>
        <v>65.526498022339993</v>
      </c>
      <c r="AA92" s="4">
        <f t="shared" si="35"/>
        <v>69.258666222868527</v>
      </c>
      <c r="AB92" s="4">
        <f t="shared" si="35"/>
        <v>72.527561393967105</v>
      </c>
      <c r="AC92" s="4">
        <f t="shared" si="35"/>
        <v>81.016029208990389</v>
      </c>
      <c r="AD92" s="4">
        <f t="shared" si="35"/>
        <v>91.209713648209529</v>
      </c>
      <c r="AE92" s="4">
        <f t="shared" si="35"/>
        <v>106.81516214497556</v>
      </c>
      <c r="AF92" s="4">
        <f t="shared" si="35"/>
        <v>128.38394688247274</v>
      </c>
      <c r="AG92" s="4">
        <f t="shared" si="35"/>
        <v>151.0790774852411</v>
      </c>
      <c r="AH92" s="4">
        <f t="shared" si="35"/>
        <v>158.29111803273597</v>
      </c>
      <c r="AJ92" s="4">
        <f t="shared" si="36"/>
        <v>-7.2270039503386911</v>
      </c>
      <c r="AK92" s="4">
        <f t="shared" si="36"/>
        <v>5.6962047688404738</v>
      </c>
      <c r="AL92" s="4">
        <f t="shared" si="36"/>
        <v>-23.090374720607691</v>
      </c>
      <c r="AM92" s="4">
        <f t="shared" si="36"/>
        <v>-13.002906011188806</v>
      </c>
      <c r="AN92" s="4">
        <f t="shared" si="36"/>
        <v>-4.3062399610541107</v>
      </c>
      <c r="AO92" s="4">
        <f t="shared" si="36"/>
        <v>3.0689119845932851</v>
      </c>
      <c r="AP92" s="4">
        <f t="shared" si="36"/>
        <v>3.8965019776600087</v>
      </c>
      <c r="AQ92" s="4">
        <f t="shared" si="36"/>
        <v>1.741333777131473</v>
      </c>
      <c r="AR92" s="4">
        <f t="shared" si="36"/>
        <v>-0.3355613939671116</v>
      </c>
      <c r="AS92" s="4">
        <f t="shared" si="36"/>
        <v>-11.054029208990386</v>
      </c>
      <c r="AT92" s="4">
        <f t="shared" si="36"/>
        <v>-24.190713648209524</v>
      </c>
      <c r="AU92" s="4">
        <f t="shared" si="36"/>
        <v>-33.950162144975565</v>
      </c>
      <c r="AV92" s="4">
        <f t="shared" si="36"/>
        <v>-13.633946882472742</v>
      </c>
      <c r="AW92" s="4">
        <f t="shared" si="36"/>
        <v>20.9209225147589</v>
      </c>
      <c r="AX92" s="4">
        <f t="shared" si="36"/>
        <v>22.285881967264032</v>
      </c>
      <c r="AZ92" s="2">
        <f t="shared" si="37"/>
        <v>37.105603076955056</v>
      </c>
      <c r="BA92" s="2">
        <f t="shared" si="37"/>
        <v>43.113777676049118</v>
      </c>
      <c r="BB92" s="2">
        <f t="shared" si="37"/>
        <v>48.499944186844971</v>
      </c>
      <c r="BC92" s="2">
        <f t="shared" si="37"/>
        <v>52.77654191359737</v>
      </c>
      <c r="BD92" s="2">
        <f t="shared" si="37"/>
        <v>56.569379524553291</v>
      </c>
      <c r="BE92" s="2">
        <f t="shared" si="37"/>
        <v>59.329015358272159</v>
      </c>
      <c r="BF92" s="2">
        <f t="shared" si="37"/>
        <v>61.555121668197344</v>
      </c>
      <c r="BG92" s="2">
        <f t="shared" si="37"/>
        <v>64.012086019759906</v>
      </c>
      <c r="BH92" s="2">
        <f t="shared" si="37"/>
        <v>64.578559641287669</v>
      </c>
      <c r="BI92" s="2">
        <f t="shared" si="37"/>
        <v>64.771721246357799</v>
      </c>
      <c r="BJ92" s="2">
        <f t="shared" si="37"/>
        <v>63.712216912495037</v>
      </c>
      <c r="BK92" s="2">
        <f t="shared" si="37"/>
        <v>64.423732918596613</v>
      </c>
      <c r="BL92" s="2">
        <f t="shared" si="37"/>
        <v>63.769170227812076</v>
      </c>
      <c r="BM92" s="2">
        <f t="shared" si="37"/>
        <v>63.619588969832108</v>
      </c>
      <c r="BN92" s="2">
        <f t="shared" si="37"/>
        <v>59.918288993868273</v>
      </c>
      <c r="BP92" s="2" t="str">
        <f t="shared" si="38"/>
        <v/>
      </c>
      <c r="BQ92" s="2" t="str">
        <f t="shared" si="38"/>
        <v/>
      </c>
      <c r="BR92" s="2" t="str">
        <f t="shared" si="38"/>
        <v/>
      </c>
      <c r="BS92" s="2" t="str">
        <f t="shared" si="38"/>
        <v/>
      </c>
      <c r="BT92" s="2" t="str">
        <f t="shared" si="38"/>
        <v/>
      </c>
      <c r="BU92" s="2" t="str">
        <f t="shared" si="38"/>
        <v/>
      </c>
      <c r="BV92" s="2" t="str">
        <f t="shared" si="38"/>
        <v/>
      </c>
      <c r="BW92" s="2" t="str">
        <f t="shared" si="38"/>
        <v/>
      </c>
      <c r="BX92" s="2" t="str">
        <f t="shared" si="38"/>
        <v/>
      </c>
      <c r="BY92" s="2" t="str">
        <f t="shared" si="38"/>
        <v/>
      </c>
      <c r="BZ92" s="2" t="str">
        <f t="shared" si="38"/>
        <v/>
      </c>
      <c r="CA92" s="2" t="str">
        <f t="shared" si="38"/>
        <v/>
      </c>
      <c r="CB92" s="2" t="str">
        <f t="shared" si="38"/>
        <v/>
      </c>
      <c r="CC92" s="2" t="str">
        <f t="shared" si="38"/>
        <v/>
      </c>
      <c r="CD92" s="2" t="str">
        <f t="shared" si="38"/>
        <v/>
      </c>
      <c r="CF92" s="2" t="str">
        <f t="shared" si="39"/>
        <v/>
      </c>
      <c r="CG92" s="2" t="str">
        <f t="shared" si="39"/>
        <v/>
      </c>
      <c r="CH92" s="2" t="str">
        <f t="shared" si="39"/>
        <v/>
      </c>
      <c r="CI92" s="2" t="str">
        <f t="shared" si="39"/>
        <v/>
      </c>
      <c r="CJ92" s="2" t="str">
        <f t="shared" si="39"/>
        <v/>
      </c>
      <c r="CK92" s="2" t="str">
        <f t="shared" si="39"/>
        <v/>
      </c>
      <c r="CL92" s="2" t="str">
        <f t="shared" si="39"/>
        <v/>
      </c>
      <c r="CM92" s="2" t="str">
        <f t="shared" si="39"/>
        <v/>
      </c>
      <c r="CN92" s="2" t="str">
        <f t="shared" si="39"/>
        <v/>
      </c>
      <c r="CO92" s="2" t="str">
        <f t="shared" si="39"/>
        <v/>
      </c>
      <c r="CP92" s="2" t="str">
        <f t="shared" si="39"/>
        <v/>
      </c>
      <c r="CQ92" s="2" t="str">
        <f t="shared" si="39"/>
        <v/>
      </c>
      <c r="CR92" s="2" t="str">
        <f t="shared" si="39"/>
        <v/>
      </c>
      <c r="CS92" s="2" t="str">
        <f t="shared" si="39"/>
        <v/>
      </c>
      <c r="CT92" s="2" t="str">
        <f t="shared" si="39"/>
        <v/>
      </c>
      <c r="CV92" s="2">
        <f t="shared" si="40"/>
        <v>37.464884503691273</v>
      </c>
      <c r="CW92" s="2">
        <f t="shared" si="40"/>
        <v>43.177302360070954</v>
      </c>
      <c r="CX92" s="2">
        <f t="shared" si="40"/>
        <v>48.483146257607132</v>
      </c>
      <c r="CY92" s="2">
        <f t="shared" si="40"/>
        <v>52.785345323741005</v>
      </c>
      <c r="CZ92" s="2">
        <f t="shared" si="40"/>
        <v>56.559767965377176</v>
      </c>
      <c r="DA92" s="2">
        <f t="shared" si="40"/>
        <v>59.281733774803925</v>
      </c>
      <c r="DB92" s="2">
        <f t="shared" si="40"/>
        <v>61.436012818190058</v>
      </c>
      <c r="DC92" s="2">
        <f t="shared" si="40"/>
        <v>63.902460610152318</v>
      </c>
      <c r="DD92" s="2">
        <f t="shared" si="40"/>
        <v>64.410881095680665</v>
      </c>
      <c r="DE92" s="2">
        <f t="shared" si="40"/>
        <v>64.685053124286469</v>
      </c>
      <c r="DF92" s="2">
        <f t="shared" si="40"/>
        <v>63.732480378353763</v>
      </c>
      <c r="DG92" s="2">
        <f t="shared" si="40"/>
        <v>64.468130243572389</v>
      </c>
      <c r="DH92" s="2">
        <f t="shared" si="40"/>
        <v>63.878030506862345</v>
      </c>
      <c r="DI92" s="2">
        <f t="shared" si="40"/>
        <v>63.696671548679369</v>
      </c>
      <c r="DJ92" s="2">
        <f t="shared" si="40"/>
        <v>60.012082229068824</v>
      </c>
      <c r="DL92" s="2">
        <f t="shared" si="41"/>
        <v>34.155726499161993</v>
      </c>
      <c r="DM92" s="2">
        <f t="shared" si="41"/>
        <v>41.864577897833335</v>
      </c>
      <c r="DN92" s="2">
        <f t="shared" si="41"/>
        <v>48.793865139158896</v>
      </c>
      <c r="DO92" s="2">
        <f t="shared" si="41"/>
        <v>52.629991617627958</v>
      </c>
      <c r="DP92" s="2">
        <f t="shared" si="41"/>
        <v>56.711458246167069</v>
      </c>
      <c r="DQ92" s="2">
        <f t="shared" si="41"/>
        <v>59.921340382282999</v>
      </c>
      <c r="DR92" s="2">
        <f t="shared" si="41"/>
        <v>63.057197164592552</v>
      </c>
      <c r="DS92" s="2">
        <f t="shared" si="41"/>
        <v>65.455855513853152</v>
      </c>
      <c r="DT92" s="2">
        <f t="shared" si="41"/>
        <v>66.805967912157158</v>
      </c>
      <c r="DU92" s="2">
        <f t="shared" si="41"/>
        <v>66.026728016262012</v>
      </c>
      <c r="DV92" s="2">
        <f t="shared" si="41"/>
        <v>63.391366849153549</v>
      </c>
      <c r="DW92" s="2">
        <f t="shared" si="41"/>
        <v>63.661325710637094</v>
      </c>
      <c r="DX92" s="2">
        <f t="shared" si="41"/>
        <v>61.847357457116026</v>
      </c>
      <c r="DY92" s="2">
        <f t="shared" si="41"/>
        <v>62.19449527892742</v>
      </c>
      <c r="DZ92" s="2">
        <f t="shared" si="41"/>
        <v>58.121956537844177</v>
      </c>
      <c r="EB92" s="2">
        <f t="shared" si="42"/>
        <v>0.10857185611701246</v>
      </c>
      <c r="EC92" s="2">
        <f t="shared" si="42"/>
        <v>4.8391483399002233E-2</v>
      </c>
      <c r="ED92" s="2">
        <f t="shared" si="42"/>
        <v>5.4061501360822523E-2</v>
      </c>
      <c r="EE92" s="2">
        <f t="shared" si="42"/>
        <v>5.6666882071206327E-2</v>
      </c>
      <c r="EF92" s="2">
        <f t="shared" si="42"/>
        <v>6.3363052174903442E-2</v>
      </c>
      <c r="EG92" s="2">
        <f t="shared" si="42"/>
        <v>7.3922912795708548E-2</v>
      </c>
      <c r="EH92" s="2">
        <f t="shared" si="42"/>
        <v>7.3470268986745094E-2</v>
      </c>
      <c r="EI92" s="2">
        <f t="shared" si="42"/>
        <v>7.057150074744141E-2</v>
      </c>
      <c r="EJ92" s="2">
        <f t="shared" si="42"/>
        <v>7.0009381060216272E-2</v>
      </c>
      <c r="EK92" s="2">
        <f t="shared" si="42"/>
        <v>6.4596962043252867E-2</v>
      </c>
      <c r="EL92" s="2">
        <f t="shared" si="42"/>
        <v>5.9403876199906148E-2</v>
      </c>
      <c r="EM92" s="2">
        <f t="shared" si="42"/>
        <v>5.5028601307253434E-2</v>
      </c>
      <c r="EN92" s="2">
        <f t="shared" si="42"/>
        <v>5.3607979415433091E-2</v>
      </c>
      <c r="EO92" s="2">
        <f t="shared" si="42"/>
        <v>5.1313937251847672E-2</v>
      </c>
      <c r="EP92" s="2">
        <f t="shared" si="42"/>
        <v>4.9622750294339185E-2</v>
      </c>
    </row>
    <row r="93" spans="2:146" x14ac:dyDescent="0.25">
      <c r="B93" s="2">
        <v>71</v>
      </c>
      <c r="C93" s="49">
        <v>43.796300000000002</v>
      </c>
      <c r="D93" s="49">
        <v>66.906999999999996</v>
      </c>
      <c r="E93" s="49">
        <v>52.462000000000003</v>
      </c>
      <c r="F93" s="49">
        <v>55.731000000000002</v>
      </c>
      <c r="G93" s="49">
        <v>63.884999999999998</v>
      </c>
      <c r="H93" s="49">
        <v>71.441999999999993</v>
      </c>
      <c r="I93" s="49">
        <v>72.191999999999993</v>
      </c>
      <c r="J93" s="49">
        <v>72.962000000000003</v>
      </c>
      <c r="K93" s="49">
        <v>72.787999999999997</v>
      </c>
      <c r="L93" s="49">
        <v>71.75</v>
      </c>
      <c r="M93" s="49">
        <v>68.364999999999995</v>
      </c>
      <c r="N93" s="49">
        <v>70.364999999999995</v>
      </c>
      <c r="O93" s="49">
        <v>77.191999999999993</v>
      </c>
      <c r="P93" s="49">
        <v>139.19200000000001</v>
      </c>
      <c r="Q93" s="49">
        <v>159.904</v>
      </c>
      <c r="T93" s="4">
        <f t="shared" si="35"/>
        <v>46.606752074157043</v>
      </c>
      <c r="U93" s="4">
        <f t="shared" si="35"/>
        <v>80.975119136372712</v>
      </c>
      <c r="V93" s="4">
        <f t="shared" si="35"/>
        <v>67.407148115380338</v>
      </c>
      <c r="W93" s="4">
        <f t="shared" si="35"/>
        <v>62.563688383793142</v>
      </c>
      <c r="X93" s="4">
        <f t="shared" si="35"/>
        <v>61.464298948180456</v>
      </c>
      <c r="Y93" s="4">
        <f t="shared" si="35"/>
        <v>65.553195754857043</v>
      </c>
      <c r="Z93" s="4">
        <f t="shared" si="35"/>
        <v>65.572520747200301</v>
      </c>
      <c r="AA93" s="4">
        <f t="shared" si="35"/>
        <v>67.863887755663114</v>
      </c>
      <c r="AB93" s="4">
        <f t="shared" si="35"/>
        <v>69.974891212446366</v>
      </c>
      <c r="AC93" s="4">
        <f t="shared" si="35"/>
        <v>74.821072178997184</v>
      </c>
      <c r="AD93" s="4">
        <f t="shared" si="35"/>
        <v>81.098986474146642</v>
      </c>
      <c r="AE93" s="4">
        <f t="shared" si="35"/>
        <v>93.057656756569173</v>
      </c>
      <c r="AF93" s="4">
        <f t="shared" si="35"/>
        <v>111.50950368795297</v>
      </c>
      <c r="AG93" s="4">
        <f t="shared" si="35"/>
        <v>132.60003418338002</v>
      </c>
      <c r="AH93" s="4">
        <f t="shared" si="35"/>
        <v>142.237423889155</v>
      </c>
      <c r="AJ93" s="4">
        <f t="shared" si="36"/>
        <v>-2.8104520741570411</v>
      </c>
      <c r="AK93" s="4">
        <f t="shared" si="36"/>
        <v>-14.068119136372715</v>
      </c>
      <c r="AL93" s="4">
        <f t="shared" si="36"/>
        <v>-14.945148115380334</v>
      </c>
      <c r="AM93" s="4">
        <f t="shared" si="36"/>
        <v>-6.8326883837931405</v>
      </c>
      <c r="AN93" s="4">
        <f t="shared" si="36"/>
        <v>2.4207010518195418</v>
      </c>
      <c r="AO93" s="4">
        <f t="shared" si="36"/>
        <v>5.8888042451429499</v>
      </c>
      <c r="AP93" s="4">
        <f t="shared" si="36"/>
        <v>6.6194792527996924</v>
      </c>
      <c r="AQ93" s="4">
        <f t="shared" si="36"/>
        <v>5.0981122443368889</v>
      </c>
      <c r="AR93" s="4">
        <f t="shared" si="36"/>
        <v>2.8131087875536309</v>
      </c>
      <c r="AS93" s="4">
        <f t="shared" si="36"/>
        <v>-3.0710721789971842</v>
      </c>
      <c r="AT93" s="4">
        <f t="shared" si="36"/>
        <v>-12.733986474146647</v>
      </c>
      <c r="AU93" s="4">
        <f t="shared" si="36"/>
        <v>-22.692656756569178</v>
      </c>
      <c r="AV93" s="4">
        <f t="shared" si="36"/>
        <v>-34.317503687952978</v>
      </c>
      <c r="AW93" s="4">
        <f t="shared" si="36"/>
        <v>6.5919658166199895</v>
      </c>
      <c r="AX93" s="4">
        <f t="shared" si="36"/>
        <v>17.666576110845</v>
      </c>
      <c r="AZ93" s="2">
        <f t="shared" si="37"/>
        <v>37.069313299352302</v>
      </c>
      <c r="BA93" s="2">
        <f t="shared" si="37"/>
        <v>43.074391959265526</v>
      </c>
      <c r="BB93" s="2">
        <f t="shared" si="37"/>
        <v>48.451896753481797</v>
      </c>
      <c r="BC93" s="2">
        <f t="shared" si="37"/>
        <v>52.706309352304409</v>
      </c>
      <c r="BD93" s="2">
        <f t="shared" si="37"/>
        <v>56.492522133637387</v>
      </c>
      <c r="BE93" s="2">
        <f t="shared" si="37"/>
        <v>59.263295281003593</v>
      </c>
      <c r="BF93" s="2">
        <f t="shared" si="37"/>
        <v>61.492528747270129</v>
      </c>
      <c r="BG93" s="2">
        <f t="shared" si="37"/>
        <v>63.937911550854096</v>
      </c>
      <c r="BH93" s="2">
        <f t="shared" si="37"/>
        <v>64.508481210179866</v>
      </c>
      <c r="BI93" s="2">
        <f t="shared" si="37"/>
        <v>64.708814069210021</v>
      </c>
      <c r="BJ93" s="2">
        <f t="shared" si="37"/>
        <v>63.627501249300884</v>
      </c>
      <c r="BK93" s="2">
        <f t="shared" si="37"/>
        <v>64.322031158008869</v>
      </c>
      <c r="BL93" s="2">
        <f t="shared" si="37"/>
        <v>63.640354840397841</v>
      </c>
      <c r="BM93" s="2">
        <f t="shared" si="37"/>
        <v>63.509589159768211</v>
      </c>
      <c r="BN93" s="2">
        <f t="shared" si="37"/>
        <v>59.843530789664577</v>
      </c>
      <c r="BP93" s="2" t="str">
        <f t="shared" si="38"/>
        <v/>
      </c>
      <c r="BQ93" s="2" t="str">
        <f t="shared" si="38"/>
        <v/>
      </c>
      <c r="BR93" s="2" t="str">
        <f t="shared" si="38"/>
        <v/>
      </c>
      <c r="BS93" s="2" t="str">
        <f t="shared" si="38"/>
        <v/>
      </c>
      <c r="BT93" s="2" t="str">
        <f t="shared" si="38"/>
        <v/>
      </c>
      <c r="BU93" s="2" t="str">
        <f t="shared" si="38"/>
        <v/>
      </c>
      <c r="BV93" s="2" t="str">
        <f t="shared" si="38"/>
        <v/>
      </c>
      <c r="BW93" s="2" t="str">
        <f t="shared" si="38"/>
        <v/>
      </c>
      <c r="BX93" s="2" t="str">
        <f t="shared" si="38"/>
        <v/>
      </c>
      <c r="BY93" s="2" t="str">
        <f t="shared" si="38"/>
        <v/>
      </c>
      <c r="BZ93" s="2" t="str">
        <f t="shared" si="38"/>
        <v/>
      </c>
      <c r="CA93" s="2" t="str">
        <f t="shared" si="38"/>
        <v/>
      </c>
      <c r="CB93" s="2" t="str">
        <f t="shared" si="38"/>
        <v/>
      </c>
      <c r="CC93" s="2" t="str">
        <f t="shared" si="38"/>
        <v/>
      </c>
      <c r="CD93" s="2" t="str">
        <f t="shared" si="38"/>
        <v/>
      </c>
      <c r="CF93" s="2" t="str">
        <f t="shared" si="39"/>
        <v/>
      </c>
      <c r="CG93" s="2" t="str">
        <f t="shared" si="39"/>
        <v/>
      </c>
      <c r="CH93" s="2" t="str">
        <f t="shared" si="39"/>
        <v/>
      </c>
      <c r="CI93" s="2" t="str">
        <f t="shared" si="39"/>
        <v/>
      </c>
      <c r="CJ93" s="2" t="str">
        <f t="shared" si="39"/>
        <v/>
      </c>
      <c r="CK93" s="2" t="str">
        <f t="shared" si="39"/>
        <v/>
      </c>
      <c r="CL93" s="2" t="str">
        <f t="shared" si="39"/>
        <v/>
      </c>
      <c r="CM93" s="2" t="str">
        <f t="shared" si="39"/>
        <v/>
      </c>
      <c r="CN93" s="2" t="str">
        <f t="shared" si="39"/>
        <v/>
      </c>
      <c r="CO93" s="2" t="str">
        <f t="shared" si="39"/>
        <v/>
      </c>
      <c r="CP93" s="2" t="str">
        <f t="shared" si="39"/>
        <v/>
      </c>
      <c r="CQ93" s="2" t="str">
        <f t="shared" si="39"/>
        <v/>
      </c>
      <c r="CR93" s="2" t="str">
        <f t="shared" si="39"/>
        <v/>
      </c>
      <c r="CS93" s="2" t="str">
        <f t="shared" si="39"/>
        <v/>
      </c>
      <c r="CT93" s="2" t="str">
        <f t="shared" si="39"/>
        <v/>
      </c>
      <c r="CV93" s="2">
        <f t="shared" si="40"/>
        <v>37.462480446665758</v>
      </c>
      <c r="CW93" s="2">
        <f t="shared" si="40"/>
        <v>43.145023266882795</v>
      </c>
      <c r="CX93" s="2">
        <f t="shared" si="40"/>
        <v>48.435824894911853</v>
      </c>
      <c r="CY93" s="2">
        <f t="shared" si="40"/>
        <v>52.717114383817616</v>
      </c>
      <c r="CZ93" s="2">
        <f t="shared" si="40"/>
        <v>56.483796452648818</v>
      </c>
      <c r="DA93" s="2">
        <f t="shared" si="40"/>
        <v>59.214790959144167</v>
      </c>
      <c r="DB93" s="2">
        <f t="shared" si="40"/>
        <v>61.367113982244774</v>
      </c>
      <c r="DC93" s="2">
        <f t="shared" si="40"/>
        <v>63.822923324070324</v>
      </c>
      <c r="DD93" s="2">
        <f t="shared" si="40"/>
        <v>64.331612944216431</v>
      </c>
      <c r="DE93" s="2">
        <f t="shared" si="40"/>
        <v>64.620288225892381</v>
      </c>
      <c r="DF93" s="2">
        <f t="shared" si="40"/>
        <v>63.6519326367848</v>
      </c>
      <c r="DG93" s="2">
        <f t="shared" si="40"/>
        <v>64.372579360930004</v>
      </c>
      <c r="DH93" s="2">
        <f t="shared" si="40"/>
        <v>63.76038588802826</v>
      </c>
      <c r="DI93" s="2">
        <f t="shared" si="40"/>
        <v>63.596327126842759</v>
      </c>
      <c r="DJ93" s="2">
        <f t="shared" si="40"/>
        <v>59.948903442912261</v>
      </c>
      <c r="DL93" s="2">
        <f t="shared" si="41"/>
        <v>34.125255715137904</v>
      </c>
      <c r="DM93" s="2">
        <f t="shared" si="41"/>
        <v>41.807654447398683</v>
      </c>
      <c r="DN93" s="2">
        <f t="shared" si="41"/>
        <v>48.708369309888639</v>
      </c>
      <c r="DO93" s="2">
        <f t="shared" si="41"/>
        <v>52.542264804028335</v>
      </c>
      <c r="DP93" s="2">
        <f t="shared" si="41"/>
        <v>56.610156584037824</v>
      </c>
      <c r="DQ93" s="2">
        <f t="shared" si="41"/>
        <v>59.817472290919945</v>
      </c>
      <c r="DR93" s="2">
        <f t="shared" si="41"/>
        <v>62.934964235201562</v>
      </c>
      <c r="DS93" s="2">
        <f t="shared" si="41"/>
        <v>65.319058883312948</v>
      </c>
      <c r="DT93" s="2">
        <f t="shared" si="41"/>
        <v>66.651234879859288</v>
      </c>
      <c r="DU93" s="2">
        <f t="shared" si="41"/>
        <v>65.877927782952767</v>
      </c>
      <c r="DV93" s="2">
        <f t="shared" si="41"/>
        <v>63.274694786490365</v>
      </c>
      <c r="DW93" s="2">
        <f t="shared" si="41"/>
        <v>63.530376247457795</v>
      </c>
      <c r="DX93" s="2">
        <f t="shared" si="41"/>
        <v>61.707784863315048</v>
      </c>
      <c r="DY93" s="2">
        <f t="shared" si="41"/>
        <v>62.047087321255987</v>
      </c>
      <c r="DZ93" s="2">
        <f t="shared" si="41"/>
        <v>58.002999876527966</v>
      </c>
      <c r="EB93" s="2">
        <f t="shared" si="42"/>
        <v>0.11781260746364269</v>
      </c>
      <c r="EC93" s="2">
        <f t="shared" si="42"/>
        <v>5.2813634195919293E-2</v>
      </c>
      <c r="ED93" s="2">
        <f t="shared" si="42"/>
        <v>5.8969685991589284E-2</v>
      </c>
      <c r="EE93" s="2">
        <f t="shared" si="42"/>
        <v>6.1796153735268991E-2</v>
      </c>
      <c r="EF93" s="2">
        <f t="shared" si="42"/>
        <v>6.9054067075221479E-2</v>
      </c>
      <c r="EG93" s="2">
        <f t="shared" si="42"/>
        <v>8.0480876546335595E-2</v>
      </c>
      <c r="EH93" s="2">
        <f t="shared" si="42"/>
        <v>7.9991545614027951E-2</v>
      </c>
      <c r="EI93" s="2">
        <f t="shared" si="42"/>
        <v>7.685682361695681E-2</v>
      </c>
      <c r="EJ93" s="2">
        <f t="shared" si="42"/>
        <v>7.6248746938328449E-2</v>
      </c>
      <c r="EK93" s="2">
        <f t="shared" si="42"/>
        <v>7.0390473025959729E-2</v>
      </c>
      <c r="EL93" s="2">
        <f t="shared" si="42"/>
        <v>6.4763881632891485E-2</v>
      </c>
      <c r="EM93" s="2">
        <f t="shared" si="42"/>
        <v>6.0019016924239964E-2</v>
      </c>
      <c r="EN93" s="2">
        <f t="shared" si="42"/>
        <v>5.8477534691473085E-2</v>
      </c>
      <c r="EO93" s="2">
        <f t="shared" si="42"/>
        <v>5.5987437685091228E-2</v>
      </c>
      <c r="EP93" s="2">
        <f t="shared" si="42"/>
        <v>5.4151015018423669E-2</v>
      </c>
    </row>
    <row r="94" spans="2:146" x14ac:dyDescent="0.25">
      <c r="B94" s="2">
        <v>72</v>
      </c>
      <c r="C94" s="49">
        <v>44.8889</v>
      </c>
      <c r="D94" s="49">
        <v>50.851999999999997</v>
      </c>
      <c r="E94" s="49">
        <v>54.5</v>
      </c>
      <c r="F94" s="49">
        <v>57.558</v>
      </c>
      <c r="G94" s="49">
        <v>63.808</v>
      </c>
      <c r="H94" s="49">
        <v>76.596000000000004</v>
      </c>
      <c r="I94" s="49">
        <v>75.653999999999996</v>
      </c>
      <c r="J94" s="49">
        <v>75.846000000000004</v>
      </c>
      <c r="K94" s="49">
        <v>75.037999999999997</v>
      </c>
      <c r="L94" s="49">
        <v>73.019000000000005</v>
      </c>
      <c r="M94" s="49">
        <v>70.596000000000004</v>
      </c>
      <c r="N94" s="49">
        <v>70.269000000000005</v>
      </c>
      <c r="O94" s="49">
        <v>68.25</v>
      </c>
      <c r="P94" s="49">
        <v>94.25</v>
      </c>
      <c r="Q94" s="49">
        <v>124.75</v>
      </c>
      <c r="T94" s="4">
        <f t="shared" si="35"/>
        <v>45.531424112163627</v>
      </c>
      <c r="U94" s="4">
        <f t="shared" si="35"/>
        <v>71.856602897168528</v>
      </c>
      <c r="V94" s="4">
        <f t="shared" si="35"/>
        <v>61.043604079856657</v>
      </c>
      <c r="W94" s="4">
        <f t="shared" si="35"/>
        <v>58.665838306023495</v>
      </c>
      <c r="X94" s="4">
        <f t="shared" si="35"/>
        <v>60.754723277676177</v>
      </c>
      <c r="Y94" s="4">
        <f t="shared" si="35"/>
        <v>69.215977503277259</v>
      </c>
      <c r="Z94" s="4">
        <f t="shared" si="35"/>
        <v>67.983095284943531</v>
      </c>
      <c r="AA94" s="4">
        <f t="shared" si="35"/>
        <v>68.649674484072918</v>
      </c>
      <c r="AB94" s="4">
        <f t="shared" si="35"/>
        <v>69.856227806013734</v>
      </c>
      <c r="AC94" s="4">
        <f t="shared" si="35"/>
        <v>71.451445177652985</v>
      </c>
      <c r="AD94" s="4">
        <f t="shared" si="35"/>
        <v>74.40797748333965</v>
      </c>
      <c r="AE94" s="4">
        <f t="shared" si="35"/>
        <v>82.877586633924963</v>
      </c>
      <c r="AF94" s="4">
        <f t="shared" si="35"/>
        <v>97.371663165617377</v>
      </c>
      <c r="AG94" s="4">
        <f t="shared" si="35"/>
        <v>115.39142222872198</v>
      </c>
      <c r="AH94" s="4">
        <f t="shared" si="35"/>
        <v>125.9059918638652</v>
      </c>
      <c r="AJ94" s="4">
        <f t="shared" si="36"/>
        <v>-0.64252411216362759</v>
      </c>
      <c r="AK94" s="4">
        <f t="shared" si="36"/>
        <v>-21.004602897168532</v>
      </c>
      <c r="AL94" s="4">
        <f t="shared" si="36"/>
        <v>-6.5436040798566566</v>
      </c>
      <c r="AM94" s="4">
        <f t="shared" si="36"/>
        <v>-1.1078383060234955</v>
      </c>
      <c r="AN94" s="4">
        <f t="shared" si="36"/>
        <v>3.0532767223238224</v>
      </c>
      <c r="AO94" s="4">
        <f t="shared" si="36"/>
        <v>7.380022496722745</v>
      </c>
      <c r="AP94" s="4">
        <f t="shared" si="36"/>
        <v>7.6709047150564658</v>
      </c>
      <c r="AQ94" s="4">
        <f t="shared" si="36"/>
        <v>7.1963255159270858</v>
      </c>
      <c r="AR94" s="4">
        <f t="shared" si="36"/>
        <v>5.1817721939862622</v>
      </c>
      <c r="AS94" s="4">
        <f t="shared" si="36"/>
        <v>1.5675548223470201</v>
      </c>
      <c r="AT94" s="4">
        <f t="shared" si="36"/>
        <v>-3.8119774833396463</v>
      </c>
      <c r="AU94" s="4">
        <f t="shared" si="36"/>
        <v>-12.608586633924958</v>
      </c>
      <c r="AV94" s="4">
        <f t="shared" si="36"/>
        <v>-29.121663165617377</v>
      </c>
      <c r="AW94" s="4">
        <f t="shared" si="36"/>
        <v>-21.141422228721979</v>
      </c>
      <c r="AX94" s="4">
        <f t="shared" si="36"/>
        <v>-1.1559918638651965</v>
      </c>
      <c r="AZ94" s="2">
        <f t="shared" si="37"/>
        <v>37.03023725581351</v>
      </c>
      <c r="BA94" s="2">
        <f t="shared" si="37"/>
        <v>43.034271203245055</v>
      </c>
      <c r="BB94" s="2">
        <f t="shared" si="37"/>
        <v>48.403571924396189</v>
      </c>
      <c r="BC94" s="2">
        <f t="shared" si="37"/>
        <v>52.635793003351012</v>
      </c>
      <c r="BD94" s="2">
        <f t="shared" si="37"/>
        <v>56.41542392814501</v>
      </c>
      <c r="BE94" s="2">
        <f t="shared" si="37"/>
        <v>59.197388917670267</v>
      </c>
      <c r="BF94" s="2">
        <f t="shared" si="37"/>
        <v>61.430034514320795</v>
      </c>
      <c r="BG94" s="2">
        <f t="shared" si="37"/>
        <v>63.863750269944944</v>
      </c>
      <c r="BH94" s="2">
        <f t="shared" si="37"/>
        <v>64.438597602643341</v>
      </c>
      <c r="BI94" s="2">
        <f t="shared" si="37"/>
        <v>64.645493004101539</v>
      </c>
      <c r="BJ94" s="2">
        <f t="shared" si="37"/>
        <v>63.542213416818555</v>
      </c>
      <c r="BK94" s="2">
        <f t="shared" si="37"/>
        <v>64.21960641548344</v>
      </c>
      <c r="BL94" s="2">
        <f t="shared" si="37"/>
        <v>63.510470083794225</v>
      </c>
      <c r="BM94" s="2">
        <f t="shared" si="37"/>
        <v>63.398513716978236</v>
      </c>
      <c r="BN94" s="2">
        <f t="shared" si="37"/>
        <v>59.767491701281848</v>
      </c>
      <c r="BP94" s="2" t="str">
        <f t="shared" si="38"/>
        <v/>
      </c>
      <c r="BQ94" s="2" t="str">
        <f t="shared" si="38"/>
        <v/>
      </c>
      <c r="BR94" s="2" t="str">
        <f t="shared" si="38"/>
        <v/>
      </c>
      <c r="BS94" s="2" t="str">
        <f t="shared" si="38"/>
        <v/>
      </c>
      <c r="BT94" s="2" t="str">
        <f t="shared" si="38"/>
        <v/>
      </c>
      <c r="BU94" s="2" t="str">
        <f t="shared" si="38"/>
        <v/>
      </c>
      <c r="BV94" s="2" t="str">
        <f t="shared" si="38"/>
        <v/>
      </c>
      <c r="BW94" s="2" t="str">
        <f t="shared" si="38"/>
        <v/>
      </c>
      <c r="BX94" s="2" t="str">
        <f t="shared" si="38"/>
        <v/>
      </c>
      <c r="BY94" s="2" t="str">
        <f t="shared" si="38"/>
        <v/>
      </c>
      <c r="BZ94" s="2" t="str">
        <f t="shared" si="38"/>
        <v/>
      </c>
      <c r="CA94" s="2" t="str">
        <f t="shared" si="38"/>
        <v/>
      </c>
      <c r="CB94" s="2" t="str">
        <f t="shared" si="38"/>
        <v/>
      </c>
      <c r="CC94" s="2" t="str">
        <f t="shared" si="38"/>
        <v/>
      </c>
      <c r="CD94" s="2" t="str">
        <f t="shared" si="38"/>
        <v/>
      </c>
      <c r="CF94" s="2" t="str">
        <f t="shared" si="39"/>
        <v/>
      </c>
      <c r="CG94" s="2" t="str">
        <f t="shared" si="39"/>
        <v/>
      </c>
      <c r="CH94" s="2" t="str">
        <f t="shared" si="39"/>
        <v/>
      </c>
      <c r="CI94" s="2" t="str">
        <f t="shared" si="39"/>
        <v/>
      </c>
      <c r="CJ94" s="2" t="str">
        <f t="shared" si="39"/>
        <v/>
      </c>
      <c r="CK94" s="2" t="str">
        <f t="shared" si="39"/>
        <v/>
      </c>
      <c r="CL94" s="2" t="str">
        <f t="shared" si="39"/>
        <v/>
      </c>
      <c r="CM94" s="2" t="str">
        <f t="shared" si="39"/>
        <v/>
      </c>
      <c r="CN94" s="2" t="str">
        <f t="shared" si="39"/>
        <v/>
      </c>
      <c r="CO94" s="2" t="str">
        <f t="shared" si="39"/>
        <v/>
      </c>
      <c r="CP94" s="2" t="str">
        <f t="shared" si="39"/>
        <v/>
      </c>
      <c r="CQ94" s="2" t="str">
        <f t="shared" si="39"/>
        <v/>
      </c>
      <c r="CR94" s="2" t="str">
        <f t="shared" si="39"/>
        <v/>
      </c>
      <c r="CS94" s="2" t="str">
        <f t="shared" si="39"/>
        <v/>
      </c>
      <c r="CT94" s="2" t="str">
        <f t="shared" si="39"/>
        <v/>
      </c>
      <c r="CV94" s="2">
        <f t="shared" si="40"/>
        <v>37.46007638964025</v>
      </c>
      <c r="CW94" s="2">
        <f t="shared" si="40"/>
        <v>43.112744173694637</v>
      </c>
      <c r="CX94" s="2">
        <f t="shared" si="40"/>
        <v>48.388503532216575</v>
      </c>
      <c r="CY94" s="2">
        <f t="shared" si="40"/>
        <v>52.648883443894235</v>
      </c>
      <c r="CZ94" s="2">
        <f t="shared" si="40"/>
        <v>56.407824939920467</v>
      </c>
      <c r="DA94" s="2">
        <f t="shared" si="40"/>
        <v>59.147848143484403</v>
      </c>
      <c r="DB94" s="2">
        <f t="shared" si="40"/>
        <v>61.298215146299484</v>
      </c>
      <c r="DC94" s="2">
        <f t="shared" si="40"/>
        <v>63.74338603798833</v>
      </c>
      <c r="DD94" s="2">
        <f t="shared" si="40"/>
        <v>64.252344792752197</v>
      </c>
      <c r="DE94" s="2">
        <f t="shared" si="40"/>
        <v>64.555523327498292</v>
      </c>
      <c r="DF94" s="2">
        <f t="shared" si="40"/>
        <v>63.571384895215836</v>
      </c>
      <c r="DG94" s="2">
        <f t="shared" si="40"/>
        <v>64.277028478287605</v>
      </c>
      <c r="DH94" s="2">
        <f t="shared" si="40"/>
        <v>63.642741269194183</v>
      </c>
      <c r="DI94" s="2">
        <f t="shared" si="40"/>
        <v>63.495982705006149</v>
      </c>
      <c r="DJ94" s="2">
        <f t="shared" si="40"/>
        <v>59.885724656755698</v>
      </c>
      <c r="DL94" s="2">
        <f t="shared" si="41"/>
        <v>34.094784931113821</v>
      </c>
      <c r="DM94" s="2">
        <f t="shared" si="41"/>
        <v>41.750730996964037</v>
      </c>
      <c r="DN94" s="2">
        <f t="shared" si="41"/>
        <v>48.622873480618374</v>
      </c>
      <c r="DO94" s="2">
        <f t="shared" si="41"/>
        <v>52.454537990428712</v>
      </c>
      <c r="DP94" s="2">
        <f t="shared" si="41"/>
        <v>56.508854921908579</v>
      </c>
      <c r="DQ94" s="2">
        <f t="shared" si="41"/>
        <v>59.713604199556883</v>
      </c>
      <c r="DR94" s="2">
        <f t="shared" si="41"/>
        <v>62.812731305810573</v>
      </c>
      <c r="DS94" s="2">
        <f t="shared" si="41"/>
        <v>65.18226225277273</v>
      </c>
      <c r="DT94" s="2">
        <f t="shared" si="41"/>
        <v>66.496501847561419</v>
      </c>
      <c r="DU94" s="2">
        <f t="shared" si="41"/>
        <v>65.729127549643522</v>
      </c>
      <c r="DV94" s="2">
        <f t="shared" si="41"/>
        <v>63.15802272382718</v>
      </c>
      <c r="DW94" s="2">
        <f t="shared" si="41"/>
        <v>63.399426784278489</v>
      </c>
      <c r="DX94" s="2">
        <f t="shared" si="41"/>
        <v>61.568212269514071</v>
      </c>
      <c r="DY94" s="2">
        <f t="shared" si="41"/>
        <v>61.899679363584553</v>
      </c>
      <c r="DZ94" s="2">
        <f t="shared" si="41"/>
        <v>57.884043215211754</v>
      </c>
      <c r="EB94" s="2">
        <f t="shared" si="42"/>
        <v>0.12772716393930203</v>
      </c>
      <c r="EC94" s="2">
        <f t="shared" si="42"/>
        <v>5.7615426774316934E-2</v>
      </c>
      <c r="ED94" s="2">
        <f t="shared" si="42"/>
        <v>6.4293192375429215E-2</v>
      </c>
      <c r="EE94" s="2">
        <f t="shared" si="42"/>
        <v>6.7356556635645604E-2</v>
      </c>
      <c r="EF94" s="2">
        <f t="shared" si="42"/>
        <v>7.5215179444864111E-2</v>
      </c>
      <c r="EG94" s="2">
        <f t="shared" si="42"/>
        <v>8.7565610043630601E-2</v>
      </c>
      <c r="EH94" s="2">
        <f t="shared" si="42"/>
        <v>8.703728064801286E-2</v>
      </c>
      <c r="EI94" s="2">
        <f t="shared" si="42"/>
        <v>8.3651554400496306E-2</v>
      </c>
      <c r="EJ94" s="2">
        <f t="shared" si="42"/>
        <v>8.2994552227083504E-2</v>
      </c>
      <c r="EK94" s="2">
        <f t="shared" si="42"/>
        <v>7.6661002836884554E-2</v>
      </c>
      <c r="EL94" s="2">
        <f t="shared" si="42"/>
        <v>7.0571233693898075E-2</v>
      </c>
      <c r="EM94" s="2">
        <f t="shared" si="42"/>
        <v>6.5430665410248834E-2</v>
      </c>
      <c r="EN94" s="2">
        <f t="shared" si="42"/>
        <v>6.3759622266239033E-2</v>
      </c>
      <c r="EO94" s="2">
        <f t="shared" si="42"/>
        <v>6.1059189377572751E-2</v>
      </c>
      <c r="EP94" s="2">
        <f t="shared" si="42"/>
        <v>5.906681903522433E-2</v>
      </c>
    </row>
    <row r="95" spans="2:146" x14ac:dyDescent="0.25">
      <c r="B95" s="2">
        <v>73</v>
      </c>
      <c r="C95" s="49">
        <v>48.481499999999997</v>
      </c>
      <c r="D95" s="49">
        <v>49.5</v>
      </c>
      <c r="E95" s="49">
        <v>56.787999999999997</v>
      </c>
      <c r="F95" s="49">
        <v>58.173000000000002</v>
      </c>
      <c r="G95" s="49">
        <v>67.653999999999996</v>
      </c>
      <c r="H95" s="49">
        <v>82.635000000000005</v>
      </c>
      <c r="I95" s="49">
        <v>80.691999999999993</v>
      </c>
      <c r="J95" s="49">
        <v>80.712000000000003</v>
      </c>
      <c r="K95" s="49">
        <v>80.326999999999998</v>
      </c>
      <c r="L95" s="49">
        <v>76.135000000000005</v>
      </c>
      <c r="M95" s="49">
        <v>71.191999999999993</v>
      </c>
      <c r="N95" s="49">
        <v>73</v>
      </c>
      <c r="O95" s="49">
        <v>70.691999999999993</v>
      </c>
      <c r="P95" s="49">
        <v>74.596000000000004</v>
      </c>
      <c r="Q95" s="49">
        <v>86.153999999999996</v>
      </c>
      <c r="T95" s="4">
        <f t="shared" si="35"/>
        <v>46.225172409533954</v>
      </c>
      <c r="U95" s="4">
        <f t="shared" si="35"/>
        <v>64.280202554227813</v>
      </c>
      <c r="V95" s="4">
        <f t="shared" si="35"/>
        <v>57.035024300666592</v>
      </c>
      <c r="W95" s="4">
        <f t="shared" si="35"/>
        <v>56.855502568403558</v>
      </c>
      <c r="X95" s="4">
        <f t="shared" si="35"/>
        <v>62.247049581225951</v>
      </c>
      <c r="Y95" s="4">
        <f t="shared" si="35"/>
        <v>76.060104278310845</v>
      </c>
      <c r="Z95" s="4">
        <f t="shared" si="35"/>
        <v>73.467825726307865</v>
      </c>
      <c r="AA95" s="4">
        <f t="shared" si="35"/>
        <v>72.133602230706629</v>
      </c>
      <c r="AB95" s="4">
        <f t="shared" si="35"/>
        <v>72.506368602094113</v>
      </c>
      <c r="AC95" s="4">
        <f t="shared" si="35"/>
        <v>70.804585687423639</v>
      </c>
      <c r="AD95" s="4">
        <f t="shared" si="35"/>
        <v>70.758868511905646</v>
      </c>
      <c r="AE95" s="4">
        <f t="shared" si="35"/>
        <v>76.075858209577945</v>
      </c>
      <c r="AF95" s="4">
        <f t="shared" si="35"/>
        <v>86.357413214281962</v>
      </c>
      <c r="AG95" s="4">
        <f t="shared" si="35"/>
        <v>100.57182670513087</v>
      </c>
      <c r="AH95" s="4">
        <f t="shared" si="35"/>
        <v>110.58443668892149</v>
      </c>
      <c r="AJ95" s="4">
        <f t="shared" si="36"/>
        <v>2.2563275904660429</v>
      </c>
      <c r="AK95" s="4">
        <f t="shared" si="36"/>
        <v>-14.780202554227813</v>
      </c>
      <c r="AL95" s="4">
        <f t="shared" si="36"/>
        <v>-0.24702430066659531</v>
      </c>
      <c r="AM95" s="4">
        <f t="shared" si="36"/>
        <v>1.3174974315964434</v>
      </c>
      <c r="AN95" s="4">
        <f t="shared" si="36"/>
        <v>5.4069504187740449</v>
      </c>
      <c r="AO95" s="4">
        <f t="shared" si="36"/>
        <v>6.5748957216891597</v>
      </c>
      <c r="AP95" s="4">
        <f t="shared" si="36"/>
        <v>7.2241742736921282</v>
      </c>
      <c r="AQ95" s="4">
        <f t="shared" si="36"/>
        <v>8.5783977692933746</v>
      </c>
      <c r="AR95" s="4">
        <f t="shared" si="36"/>
        <v>7.8206313979058848</v>
      </c>
      <c r="AS95" s="4">
        <f t="shared" si="36"/>
        <v>5.3304143125763659</v>
      </c>
      <c r="AT95" s="4">
        <f t="shared" si="36"/>
        <v>0.43313148809434665</v>
      </c>
      <c r="AU95" s="4">
        <f t="shared" si="36"/>
        <v>-3.0758582095779445</v>
      </c>
      <c r="AV95" s="4">
        <f t="shared" si="36"/>
        <v>-15.665413214281969</v>
      </c>
      <c r="AW95" s="4">
        <f t="shared" si="36"/>
        <v>-25.975826705130871</v>
      </c>
      <c r="AX95" s="4">
        <f t="shared" si="36"/>
        <v>-24.430436688921489</v>
      </c>
      <c r="AZ95" s="2">
        <f t="shared" si="37"/>
        <v>36.988217387937929</v>
      </c>
      <c r="BA95" s="2">
        <f t="shared" si="37"/>
        <v>42.993348544143352</v>
      </c>
      <c r="BB95" s="2">
        <f t="shared" si="37"/>
        <v>48.354927919219946</v>
      </c>
      <c r="BC95" s="2">
        <f t="shared" si="37"/>
        <v>52.564961222507122</v>
      </c>
      <c r="BD95" s="2">
        <f t="shared" si="37"/>
        <v>56.338051551506453</v>
      </c>
      <c r="BE95" s="2">
        <f t="shared" si="37"/>
        <v>59.131255008395776</v>
      </c>
      <c r="BF95" s="2">
        <f t="shared" si="37"/>
        <v>61.367602247074089</v>
      </c>
      <c r="BG95" s="2">
        <f t="shared" si="37"/>
        <v>63.789559009158978</v>
      </c>
      <c r="BH95" s="2">
        <f t="shared" si="37"/>
        <v>64.368863653728795</v>
      </c>
      <c r="BI95" s="2">
        <f t="shared" si="37"/>
        <v>64.581672042179989</v>
      </c>
      <c r="BJ95" s="2">
        <f t="shared" si="37"/>
        <v>63.456291179419701</v>
      </c>
      <c r="BK95" s="2">
        <f t="shared" si="37"/>
        <v>64.116386838922267</v>
      </c>
      <c r="BL95" s="2">
        <f t="shared" si="37"/>
        <v>63.37942724487683</v>
      </c>
      <c r="BM95" s="2">
        <f t="shared" si="37"/>
        <v>63.286259095703343</v>
      </c>
      <c r="BN95" s="2">
        <f t="shared" si="37"/>
        <v>59.690048589022545</v>
      </c>
      <c r="BP95" s="2" t="str">
        <f t="shared" si="38"/>
        <v/>
      </c>
      <c r="BQ95" s="2" t="str">
        <f t="shared" si="38"/>
        <v/>
      </c>
      <c r="BR95" s="2" t="str">
        <f t="shared" si="38"/>
        <v/>
      </c>
      <c r="BS95" s="2" t="str">
        <f t="shared" si="38"/>
        <v/>
      </c>
      <c r="BT95" s="2" t="str">
        <f t="shared" si="38"/>
        <v/>
      </c>
      <c r="BU95" s="2" t="str">
        <f t="shared" si="38"/>
        <v/>
      </c>
      <c r="BV95" s="2" t="str">
        <f t="shared" si="38"/>
        <v/>
      </c>
      <c r="BW95" s="2" t="str">
        <f t="shared" si="38"/>
        <v/>
      </c>
      <c r="BX95" s="2" t="str">
        <f t="shared" si="38"/>
        <v/>
      </c>
      <c r="BY95" s="2" t="str">
        <f t="shared" si="38"/>
        <v/>
      </c>
      <c r="BZ95" s="2" t="str">
        <f t="shared" si="38"/>
        <v/>
      </c>
      <c r="CA95" s="2" t="str">
        <f t="shared" si="38"/>
        <v/>
      </c>
      <c r="CB95" s="2" t="str">
        <f t="shared" si="38"/>
        <v/>
      </c>
      <c r="CC95" s="2" t="str">
        <f t="shared" si="38"/>
        <v/>
      </c>
      <c r="CD95" s="2" t="str">
        <f t="shared" si="38"/>
        <v/>
      </c>
      <c r="CF95" s="2" t="str">
        <f t="shared" si="39"/>
        <v/>
      </c>
      <c r="CG95" s="2" t="str">
        <f t="shared" si="39"/>
        <v/>
      </c>
      <c r="CH95" s="2" t="str">
        <f t="shared" si="39"/>
        <v/>
      </c>
      <c r="CI95" s="2" t="str">
        <f t="shared" si="39"/>
        <v/>
      </c>
      <c r="CJ95" s="2" t="str">
        <f t="shared" si="39"/>
        <v/>
      </c>
      <c r="CK95" s="2" t="str">
        <f t="shared" si="39"/>
        <v/>
      </c>
      <c r="CL95" s="2" t="str">
        <f t="shared" si="39"/>
        <v/>
      </c>
      <c r="CM95" s="2" t="str">
        <f t="shared" si="39"/>
        <v/>
      </c>
      <c r="CN95" s="2" t="str">
        <f t="shared" si="39"/>
        <v/>
      </c>
      <c r="CO95" s="2" t="str">
        <f t="shared" si="39"/>
        <v/>
      </c>
      <c r="CP95" s="2" t="str">
        <f t="shared" si="39"/>
        <v/>
      </c>
      <c r="CQ95" s="2" t="str">
        <f t="shared" si="39"/>
        <v/>
      </c>
      <c r="CR95" s="2" t="str">
        <f t="shared" si="39"/>
        <v/>
      </c>
      <c r="CS95" s="2" t="str">
        <f t="shared" si="39"/>
        <v/>
      </c>
      <c r="CT95" s="2" t="str">
        <f t="shared" si="39"/>
        <v/>
      </c>
      <c r="CV95" s="2">
        <f t="shared" si="40"/>
        <v>37.457672332614735</v>
      </c>
      <c r="CW95" s="2">
        <f t="shared" si="40"/>
        <v>43.080465080506478</v>
      </c>
      <c r="CX95" s="2">
        <f t="shared" si="40"/>
        <v>48.341182169521304</v>
      </c>
      <c r="CY95" s="2">
        <f t="shared" si="40"/>
        <v>52.580652503970846</v>
      </c>
      <c r="CZ95" s="2">
        <f t="shared" si="40"/>
        <v>56.331853427192108</v>
      </c>
      <c r="DA95" s="2">
        <f t="shared" si="40"/>
        <v>59.080905327824638</v>
      </c>
      <c r="DB95" s="2">
        <f t="shared" si="40"/>
        <v>61.2293163103542</v>
      </c>
      <c r="DC95" s="2">
        <f t="shared" si="40"/>
        <v>63.663848751906343</v>
      </c>
      <c r="DD95" s="2">
        <f t="shared" si="40"/>
        <v>64.173076641287949</v>
      </c>
      <c r="DE95" s="2">
        <f t="shared" si="40"/>
        <v>64.49075842910419</v>
      </c>
      <c r="DF95" s="2">
        <f t="shared" si="40"/>
        <v>63.490837153646872</v>
      </c>
      <c r="DG95" s="2">
        <f t="shared" si="40"/>
        <v>64.181477595645219</v>
      </c>
      <c r="DH95" s="2">
        <f t="shared" si="40"/>
        <v>63.525096650360098</v>
      </c>
      <c r="DI95" s="2">
        <f t="shared" si="40"/>
        <v>63.395638283169539</v>
      </c>
      <c r="DJ95" s="2">
        <f t="shared" si="40"/>
        <v>59.822545870599136</v>
      </c>
      <c r="DL95" s="2">
        <f t="shared" si="41"/>
        <v>34.064314147089732</v>
      </c>
      <c r="DM95" s="2">
        <f t="shared" si="41"/>
        <v>41.693807546529385</v>
      </c>
      <c r="DN95" s="2">
        <f t="shared" si="41"/>
        <v>48.537377651348109</v>
      </c>
      <c r="DO95" s="2">
        <f t="shared" si="41"/>
        <v>52.366811176829088</v>
      </c>
      <c r="DP95" s="2">
        <f t="shared" si="41"/>
        <v>56.407553259779334</v>
      </c>
      <c r="DQ95" s="2">
        <f t="shared" si="41"/>
        <v>59.609736108193822</v>
      </c>
      <c r="DR95" s="2">
        <f t="shared" si="41"/>
        <v>62.690498376419583</v>
      </c>
      <c r="DS95" s="2">
        <f t="shared" si="41"/>
        <v>65.045465622232527</v>
      </c>
      <c r="DT95" s="2">
        <f t="shared" si="41"/>
        <v>66.341768815263549</v>
      </c>
      <c r="DU95" s="2">
        <f t="shared" si="41"/>
        <v>65.580327316334262</v>
      </c>
      <c r="DV95" s="2">
        <f t="shared" si="41"/>
        <v>63.041350661163989</v>
      </c>
      <c r="DW95" s="2">
        <f t="shared" si="41"/>
        <v>63.268477321099184</v>
      </c>
      <c r="DX95" s="2">
        <f t="shared" si="41"/>
        <v>61.428639675713086</v>
      </c>
      <c r="DY95" s="2">
        <f t="shared" si="41"/>
        <v>61.75227140591312</v>
      </c>
      <c r="DZ95" s="2">
        <f t="shared" si="41"/>
        <v>57.765086553895543</v>
      </c>
      <c r="EB95" s="2">
        <f t="shared" si="42"/>
        <v>0.13834523767026941</v>
      </c>
      <c r="EC95" s="2">
        <f t="shared" si="42"/>
        <v>6.2824839030920676E-2</v>
      </c>
      <c r="ED95" s="2">
        <f t="shared" si="42"/>
        <v>7.0061499738184332E-2</v>
      </c>
      <c r="EE95" s="2">
        <f t="shared" si="42"/>
        <v>7.3378152265774391E-2</v>
      </c>
      <c r="EF95" s="2">
        <f t="shared" si="42"/>
        <v>8.1877648899817829E-2</v>
      </c>
      <c r="EG95" s="2">
        <f t="shared" si="42"/>
        <v>9.5209436440114509E-2</v>
      </c>
      <c r="EH95" s="2">
        <f t="shared" si="42"/>
        <v>9.4639771409360626E-2</v>
      </c>
      <c r="EI95" s="2">
        <f t="shared" si="42"/>
        <v>9.0987783916500364E-2</v>
      </c>
      <c r="EJ95" s="2">
        <f t="shared" si="42"/>
        <v>9.0278839380847506E-2</v>
      </c>
      <c r="EK95" s="2">
        <f t="shared" si="42"/>
        <v>8.3439986348104636E-2</v>
      </c>
      <c r="EL95" s="2">
        <f t="shared" si="42"/>
        <v>7.6856534745578881E-2</v>
      </c>
      <c r="EM95" s="2">
        <f t="shared" si="42"/>
        <v>7.1293249890112792E-2</v>
      </c>
      <c r="EN95" s="2">
        <f t="shared" si="42"/>
        <v>6.9483613183995485E-2</v>
      </c>
      <c r="EO95" s="2">
        <f t="shared" si="42"/>
        <v>6.6557984695908581E-2</v>
      </c>
      <c r="EP95" s="2">
        <f t="shared" si="42"/>
        <v>6.4398494055706676E-2</v>
      </c>
    </row>
    <row r="96" spans="2:146" x14ac:dyDescent="0.25">
      <c r="B96" s="2">
        <v>74</v>
      </c>
      <c r="C96" s="49">
        <v>51.6111</v>
      </c>
      <c r="D96" s="49">
        <v>49.259</v>
      </c>
      <c r="E96" s="49">
        <v>58.365000000000002</v>
      </c>
      <c r="F96" s="49">
        <v>62.845999999999997</v>
      </c>
      <c r="G96" s="49">
        <v>73.230999999999995</v>
      </c>
      <c r="H96" s="49">
        <v>91.135000000000005</v>
      </c>
      <c r="I96" s="49">
        <v>89.596000000000004</v>
      </c>
      <c r="J96" s="49">
        <v>85.691999999999993</v>
      </c>
      <c r="K96" s="49">
        <v>87.441999999999993</v>
      </c>
      <c r="L96" s="49">
        <v>80.441999999999993</v>
      </c>
      <c r="M96" s="49">
        <v>76.537999999999997</v>
      </c>
      <c r="N96" s="49">
        <v>73.712000000000003</v>
      </c>
      <c r="O96" s="49">
        <v>71.441999999999993</v>
      </c>
      <c r="P96" s="49">
        <v>70.614999999999995</v>
      </c>
      <c r="Q96" s="49">
        <v>68.558000000000007</v>
      </c>
      <c r="T96" s="4">
        <f t="shared" si="35"/>
        <v>48.78170485253338</v>
      </c>
      <c r="U96" s="4">
        <f t="shared" si="35"/>
        <v>58.455459791237359</v>
      </c>
      <c r="V96" s="4">
        <f t="shared" si="35"/>
        <v>55.318235832937816</v>
      </c>
      <c r="W96" s="4">
        <f t="shared" si="35"/>
        <v>57.058432386132331</v>
      </c>
      <c r="X96" s="4">
        <f t="shared" si="35"/>
        <v>66.368009493841328</v>
      </c>
      <c r="Y96" s="4">
        <f t="shared" si="35"/>
        <v>86.347031142635018</v>
      </c>
      <c r="Z96" s="4">
        <f t="shared" si="35"/>
        <v>82.766289481982682</v>
      </c>
      <c r="AA96" s="4">
        <f t="shared" si="35"/>
        <v>79.145479475367296</v>
      </c>
      <c r="AB96" s="4">
        <f t="shared" si="35"/>
        <v>78.60066742781116</v>
      </c>
      <c r="AC96" s="4">
        <f t="shared" si="35"/>
        <v>73.192384827872672</v>
      </c>
      <c r="AD96" s="4">
        <f t="shared" si="35"/>
        <v>69.996427444560865</v>
      </c>
      <c r="AE96" s="4">
        <f t="shared" si="35"/>
        <v>72.389770634350356</v>
      </c>
      <c r="AF96" s="4">
        <f t="shared" si="35"/>
        <v>78.478645801747192</v>
      </c>
      <c r="AG96" s="4">
        <f t="shared" si="35"/>
        <v>88.694004277865815</v>
      </c>
      <c r="AH96" s="4">
        <f t="shared" si="35"/>
        <v>97.192736244144669</v>
      </c>
      <c r="AJ96" s="4">
        <f t="shared" si="36"/>
        <v>2.8293951474666201</v>
      </c>
      <c r="AK96" s="4">
        <f t="shared" si="36"/>
        <v>-9.1964597912373591</v>
      </c>
      <c r="AL96" s="4">
        <f t="shared" si="36"/>
        <v>3.0467641670621859</v>
      </c>
      <c r="AM96" s="4">
        <f t="shared" si="36"/>
        <v>5.7875676138676653</v>
      </c>
      <c r="AN96" s="4">
        <f t="shared" si="36"/>
        <v>6.8629905061586669</v>
      </c>
      <c r="AO96" s="4">
        <f t="shared" si="36"/>
        <v>4.7879688573649872</v>
      </c>
      <c r="AP96" s="4">
        <f t="shared" si="36"/>
        <v>6.8297105180173219</v>
      </c>
      <c r="AQ96" s="4">
        <f t="shared" si="36"/>
        <v>6.5465205246326974</v>
      </c>
      <c r="AR96" s="4">
        <f t="shared" si="36"/>
        <v>8.8413325721888327</v>
      </c>
      <c r="AS96" s="4">
        <f t="shared" si="36"/>
        <v>7.2496151721273208</v>
      </c>
      <c r="AT96" s="4">
        <f t="shared" si="36"/>
        <v>6.5415725554391315</v>
      </c>
      <c r="AU96" s="4">
        <f t="shared" si="36"/>
        <v>1.3222293656496475</v>
      </c>
      <c r="AV96" s="4">
        <f t="shared" si="36"/>
        <v>-7.0366458017471984</v>
      </c>
      <c r="AW96" s="4">
        <f t="shared" si="36"/>
        <v>-18.07900427786582</v>
      </c>
      <c r="AX96" s="4">
        <f t="shared" si="36"/>
        <v>-28.634736244144662</v>
      </c>
      <c r="AZ96" s="2">
        <f t="shared" si="37"/>
        <v>36.943099718522717</v>
      </c>
      <c r="BA96" s="2">
        <f t="shared" si="37"/>
        <v>42.951552668344405</v>
      </c>
      <c r="BB96" s="2">
        <f t="shared" si="37"/>
        <v>48.305918620845489</v>
      </c>
      <c r="BC96" s="2">
        <f t="shared" si="37"/>
        <v>52.493779798301119</v>
      </c>
      <c r="BD96" s="2">
        <f t="shared" si="37"/>
        <v>56.260368514884</v>
      </c>
      <c r="BE96" s="2">
        <f t="shared" si="37"/>
        <v>59.064847610387481</v>
      </c>
      <c r="BF96" s="2">
        <f t="shared" si="37"/>
        <v>61.305188627930747</v>
      </c>
      <c r="BG96" s="2">
        <f t="shared" si="37"/>
        <v>63.715287725454992</v>
      </c>
      <c r="BH96" s="2">
        <f t="shared" si="37"/>
        <v>64.29922533533373</v>
      </c>
      <c r="BI96" s="2">
        <f t="shared" si="37"/>
        <v>64.517255252246812</v>
      </c>
      <c r="BJ96" s="2">
        <f t="shared" si="37"/>
        <v>63.369667464245509</v>
      </c>
      <c r="BK96" s="2">
        <f t="shared" si="37"/>
        <v>64.012295411626013</v>
      </c>
      <c r="BL96" s="2">
        <f t="shared" si="37"/>
        <v>63.247132796713757</v>
      </c>
      <c r="BM96" s="2">
        <f t="shared" si="37"/>
        <v>63.172714430405044</v>
      </c>
      <c r="BN96" s="2">
        <f t="shared" si="37"/>
        <v>59.611069522473855</v>
      </c>
      <c r="BP96" s="2" t="str">
        <f t="shared" si="38"/>
        <v/>
      </c>
      <c r="BQ96" s="2" t="str">
        <f t="shared" si="38"/>
        <v/>
      </c>
      <c r="BR96" s="2" t="str">
        <f t="shared" si="38"/>
        <v/>
      </c>
      <c r="BS96" s="2" t="str">
        <f t="shared" si="38"/>
        <v/>
      </c>
      <c r="BT96" s="2" t="str">
        <f t="shared" si="38"/>
        <v/>
      </c>
      <c r="BU96" s="2" t="str">
        <f t="shared" si="38"/>
        <v/>
      </c>
      <c r="BV96" s="2" t="str">
        <f t="shared" si="38"/>
        <v/>
      </c>
      <c r="BW96" s="2" t="str">
        <f t="shared" si="38"/>
        <v/>
      </c>
      <c r="BX96" s="2" t="str">
        <f t="shared" si="38"/>
        <v/>
      </c>
      <c r="BY96" s="2" t="str">
        <f t="shared" si="38"/>
        <v/>
      </c>
      <c r="BZ96" s="2" t="str">
        <f t="shared" si="38"/>
        <v/>
      </c>
      <c r="CA96" s="2" t="str">
        <f t="shared" si="38"/>
        <v/>
      </c>
      <c r="CB96" s="2" t="str">
        <f t="shared" si="38"/>
        <v/>
      </c>
      <c r="CC96" s="2" t="str">
        <f t="shared" si="38"/>
        <v/>
      </c>
      <c r="CD96" s="2" t="str">
        <f t="shared" si="38"/>
        <v/>
      </c>
      <c r="CF96" s="2" t="str">
        <f t="shared" si="39"/>
        <v/>
      </c>
      <c r="CG96" s="2" t="str">
        <f t="shared" si="39"/>
        <v/>
      </c>
      <c r="CH96" s="2" t="str">
        <f t="shared" si="39"/>
        <v/>
      </c>
      <c r="CI96" s="2" t="str">
        <f t="shared" si="39"/>
        <v/>
      </c>
      <c r="CJ96" s="2" t="str">
        <f t="shared" si="39"/>
        <v/>
      </c>
      <c r="CK96" s="2" t="str">
        <f t="shared" si="39"/>
        <v/>
      </c>
      <c r="CL96" s="2" t="str">
        <f t="shared" si="39"/>
        <v/>
      </c>
      <c r="CM96" s="2" t="str">
        <f t="shared" si="39"/>
        <v/>
      </c>
      <c r="CN96" s="2" t="str">
        <f t="shared" si="39"/>
        <v/>
      </c>
      <c r="CO96" s="2" t="str">
        <f t="shared" si="39"/>
        <v/>
      </c>
      <c r="CP96" s="2" t="str">
        <f t="shared" si="39"/>
        <v/>
      </c>
      <c r="CQ96" s="2" t="str">
        <f t="shared" si="39"/>
        <v/>
      </c>
      <c r="CR96" s="2" t="str">
        <f t="shared" si="39"/>
        <v/>
      </c>
      <c r="CS96" s="2" t="str">
        <f t="shared" si="39"/>
        <v/>
      </c>
      <c r="CT96" s="2" t="str">
        <f t="shared" si="39"/>
        <v/>
      </c>
      <c r="CV96" s="2">
        <f t="shared" si="40"/>
        <v>37.455268275589226</v>
      </c>
      <c r="CW96" s="2">
        <f t="shared" si="40"/>
        <v>43.04818598731832</v>
      </c>
      <c r="CX96" s="2">
        <f t="shared" si="40"/>
        <v>48.293860806826025</v>
      </c>
      <c r="CY96" s="2">
        <f t="shared" si="40"/>
        <v>52.512421564047457</v>
      </c>
      <c r="CZ96" s="2">
        <f t="shared" si="40"/>
        <v>56.255881914463757</v>
      </c>
      <c r="DA96" s="2">
        <f t="shared" si="40"/>
        <v>59.013962512164873</v>
      </c>
      <c r="DB96" s="2">
        <f t="shared" si="40"/>
        <v>61.160417474408916</v>
      </c>
      <c r="DC96" s="2">
        <f t="shared" si="40"/>
        <v>63.584311465824349</v>
      </c>
      <c r="DD96" s="2">
        <f t="shared" si="40"/>
        <v>64.093808489823715</v>
      </c>
      <c r="DE96" s="2">
        <f t="shared" si="40"/>
        <v>64.425993530710102</v>
      </c>
      <c r="DF96" s="2">
        <f t="shared" si="40"/>
        <v>63.410289412077908</v>
      </c>
      <c r="DG96" s="2">
        <f t="shared" si="40"/>
        <v>64.085926713002834</v>
      </c>
      <c r="DH96" s="2">
        <f t="shared" si="40"/>
        <v>63.40745203152602</v>
      </c>
      <c r="DI96" s="2">
        <f t="shared" si="40"/>
        <v>63.295293861332929</v>
      </c>
      <c r="DJ96" s="2">
        <f t="shared" si="40"/>
        <v>59.759367084442573</v>
      </c>
      <c r="DL96" s="2">
        <f t="shared" si="41"/>
        <v>34.033843363065643</v>
      </c>
      <c r="DM96" s="2">
        <f t="shared" si="41"/>
        <v>41.636884096094732</v>
      </c>
      <c r="DN96" s="2">
        <f t="shared" si="41"/>
        <v>48.451881822077851</v>
      </c>
      <c r="DO96" s="2">
        <f t="shared" si="41"/>
        <v>52.279084363229465</v>
      </c>
      <c r="DP96" s="2">
        <f t="shared" si="41"/>
        <v>56.306251597650089</v>
      </c>
      <c r="DQ96" s="2">
        <f t="shared" si="41"/>
        <v>59.50586801683076</v>
      </c>
      <c r="DR96" s="2">
        <f t="shared" si="41"/>
        <v>62.568265447028594</v>
      </c>
      <c r="DS96" s="2">
        <f t="shared" si="41"/>
        <v>64.908668991692309</v>
      </c>
      <c r="DT96" s="2">
        <f t="shared" si="41"/>
        <v>66.18703578296568</v>
      </c>
      <c r="DU96" s="2">
        <f t="shared" si="41"/>
        <v>65.431527083025017</v>
      </c>
      <c r="DV96" s="2">
        <f t="shared" si="41"/>
        <v>62.924678598500805</v>
      </c>
      <c r="DW96" s="2">
        <f t="shared" si="41"/>
        <v>63.137527857919885</v>
      </c>
      <c r="DX96" s="2">
        <f t="shared" si="41"/>
        <v>61.289067081912108</v>
      </c>
      <c r="DY96" s="2">
        <f t="shared" si="41"/>
        <v>61.604863448241687</v>
      </c>
      <c r="DZ96" s="2">
        <f t="shared" si="41"/>
        <v>57.646129892579332</v>
      </c>
      <c r="EB96" s="2">
        <f t="shared" si="42"/>
        <v>0.14969451914370333</v>
      </c>
      <c r="EC96" s="2">
        <f t="shared" si="42"/>
        <v>6.8471047601399909E-2</v>
      </c>
      <c r="ED96" s="2">
        <f t="shared" si="42"/>
        <v>7.6305129417405124E-2</v>
      </c>
      <c r="EE96" s="2">
        <f t="shared" si="42"/>
        <v>7.9891957566059796E-2</v>
      </c>
      <c r="EF96" s="2">
        <f t="shared" si="42"/>
        <v>8.9073429420716763E-2</v>
      </c>
      <c r="EG96" s="2">
        <f t="shared" si="42"/>
        <v>0.10344486438949453</v>
      </c>
      <c r="EH96" s="2">
        <f t="shared" si="42"/>
        <v>0.10283152466558224</v>
      </c>
      <c r="EI96" s="2">
        <f t="shared" si="42"/>
        <v>9.8897961518960964E-2</v>
      </c>
      <c r="EJ96" s="2">
        <f t="shared" si="42"/>
        <v>9.8134037418209127E-2</v>
      </c>
      <c r="EK96" s="2">
        <f t="shared" si="42"/>
        <v>9.0759499100356286E-2</v>
      </c>
      <c r="EL96" s="2">
        <f t="shared" si="42"/>
        <v>8.3651242304862886E-2</v>
      </c>
      <c r="EM96" s="2">
        <f t="shared" si="42"/>
        <v>7.7637484463628781E-2</v>
      </c>
      <c r="EN96" s="2">
        <f t="shared" si="42"/>
        <v>7.5679934773650537E-2</v>
      </c>
      <c r="EO96" s="2">
        <f t="shared" si="42"/>
        <v>7.2513739683447528E-2</v>
      </c>
      <c r="EP96" s="2">
        <f t="shared" si="42"/>
        <v>7.0175540417196647E-2</v>
      </c>
    </row>
    <row r="97" spans="2:146" x14ac:dyDescent="0.25">
      <c r="B97" s="2">
        <v>75</v>
      </c>
      <c r="C97" s="49">
        <v>57.036999999999999</v>
      </c>
      <c r="D97" s="49">
        <v>50.610999999999997</v>
      </c>
      <c r="E97" s="49">
        <v>60.25</v>
      </c>
      <c r="F97" s="49">
        <v>67.191999999999993</v>
      </c>
      <c r="G97" s="49">
        <v>80.712000000000003</v>
      </c>
      <c r="H97" s="49">
        <v>101.11499999999999</v>
      </c>
      <c r="I97" s="49">
        <v>99.5</v>
      </c>
      <c r="J97" s="49">
        <v>95.462000000000003</v>
      </c>
      <c r="K97" s="49">
        <v>95.423000000000002</v>
      </c>
      <c r="L97" s="49">
        <v>86.769000000000005</v>
      </c>
      <c r="M97" s="49">
        <v>80.941999999999993</v>
      </c>
      <c r="N97" s="49">
        <v>76.403999999999996</v>
      </c>
      <c r="O97" s="49">
        <v>72.787999999999997</v>
      </c>
      <c r="P97" s="49">
        <v>70.980999999999995</v>
      </c>
      <c r="Q97" s="49">
        <v>66.441999999999993</v>
      </c>
      <c r="T97" s="4">
        <f t="shared" si="35"/>
        <v>53.191965474544673</v>
      </c>
      <c r="U97" s="4">
        <f t="shared" si="35"/>
        <v>54.502838132696333</v>
      </c>
      <c r="V97" s="4">
        <f t="shared" si="35"/>
        <v>55.988746039177911</v>
      </c>
      <c r="W97" s="4">
        <f t="shared" si="35"/>
        <v>59.551712593499602</v>
      </c>
      <c r="X97" s="4">
        <f t="shared" si="35"/>
        <v>73.672520903074485</v>
      </c>
      <c r="Y97" s="4">
        <f t="shared" si="35"/>
        <v>99.607096193062716</v>
      </c>
      <c r="Z97" s="4">
        <f t="shared" si="35"/>
        <v>96.011586276262449</v>
      </c>
      <c r="AA97" s="4">
        <f t="shared" si="35"/>
        <v>90.332894547359714</v>
      </c>
      <c r="AB97" s="4">
        <f t="shared" si="35"/>
        <v>88.779197941352805</v>
      </c>
      <c r="AC97" s="4">
        <f t="shared" si="35"/>
        <v>79.284739331878271</v>
      </c>
      <c r="AD97" s="4">
        <f t="shared" si="35"/>
        <v>72.360660010276248</v>
      </c>
      <c r="AE97" s="4">
        <f t="shared" si="35"/>
        <v>71.759693484798888</v>
      </c>
      <c r="AF97" s="4">
        <f t="shared" si="35"/>
        <v>73.596429581419613</v>
      </c>
      <c r="AG97" s="4">
        <f t="shared" si="35"/>
        <v>79.845169155625157</v>
      </c>
      <c r="AH97" s="4">
        <f t="shared" si="35"/>
        <v>86.255983719527293</v>
      </c>
      <c r="AJ97" s="4">
        <f t="shared" si="36"/>
        <v>3.8450345254553255</v>
      </c>
      <c r="AK97" s="4">
        <f t="shared" si="36"/>
        <v>-3.8918381326963356</v>
      </c>
      <c r="AL97" s="4">
        <f t="shared" si="36"/>
        <v>4.2612539608220885</v>
      </c>
      <c r="AM97" s="4">
        <f t="shared" si="36"/>
        <v>7.6402874065003914</v>
      </c>
      <c r="AN97" s="4">
        <f t="shared" si="36"/>
        <v>7.0394790969255183</v>
      </c>
      <c r="AO97" s="4">
        <f t="shared" si="36"/>
        <v>1.5079038069372785</v>
      </c>
      <c r="AP97" s="4">
        <f t="shared" si="36"/>
        <v>3.4884137237375512</v>
      </c>
      <c r="AQ97" s="4">
        <f t="shared" si="36"/>
        <v>5.1291054526402888</v>
      </c>
      <c r="AR97" s="4">
        <f t="shared" si="36"/>
        <v>6.6438020586471964</v>
      </c>
      <c r="AS97" s="4">
        <f t="shared" si="36"/>
        <v>7.4842606681217347</v>
      </c>
      <c r="AT97" s="4">
        <f t="shared" si="36"/>
        <v>8.5813399897237446</v>
      </c>
      <c r="AU97" s="4">
        <f t="shared" si="36"/>
        <v>4.6443065152011087</v>
      </c>
      <c r="AV97" s="4">
        <f t="shared" si="36"/>
        <v>-0.80842958141961674</v>
      </c>
      <c r="AW97" s="4">
        <f t="shared" si="36"/>
        <v>-8.8641691556251629</v>
      </c>
      <c r="AX97" s="4">
        <f t="shared" si="36"/>
        <v>-19.8139837195273</v>
      </c>
      <c r="AZ97" s="2">
        <f t="shared" si="37"/>
        <v>36.894736406302393</v>
      </c>
      <c r="BA97" s="2">
        <f t="shared" si="37"/>
        <v>42.908807834621754</v>
      </c>
      <c r="BB97" s="2">
        <f t="shared" si="37"/>
        <v>48.256493356089457</v>
      </c>
      <c r="BC97" s="2">
        <f t="shared" si="37"/>
        <v>52.422211908263478</v>
      </c>
      <c r="BD97" s="2">
        <f t="shared" si="37"/>
        <v>56.182335102698516</v>
      </c>
      <c r="BE97" s="2">
        <f t="shared" si="37"/>
        <v>58.998115897431965</v>
      </c>
      <c r="BF97" s="2">
        <f t="shared" si="37"/>
        <v>61.242743199175933</v>
      </c>
      <c r="BG97" s="2">
        <f t="shared" si="37"/>
        <v>63.640878976832035</v>
      </c>
      <c r="BH97" s="2">
        <f t="shared" si="37"/>
        <v>64.229618950934096</v>
      </c>
      <c r="BI97" s="2">
        <f t="shared" si="37"/>
        <v>64.452136259925524</v>
      </c>
      <c r="BJ97" s="2">
        <f t="shared" si="37"/>
        <v>63.282270322507422</v>
      </c>
      <c r="BK97" s="2">
        <f t="shared" si="37"/>
        <v>63.907249950061171</v>
      </c>
      <c r="BL97" s="2">
        <f t="shared" si="37"/>
        <v>63.113488638382933</v>
      </c>
      <c r="BM97" s="2">
        <f t="shared" si="37"/>
        <v>63.057761522901316</v>
      </c>
      <c r="BN97" s="2">
        <f t="shared" si="37"/>
        <v>59.530413735140584</v>
      </c>
      <c r="BP97" s="2" t="str">
        <f t="shared" si="38"/>
        <v/>
      </c>
      <c r="BQ97" s="2" t="str">
        <f t="shared" si="38"/>
        <v/>
      </c>
      <c r="BR97" s="2" t="str">
        <f t="shared" si="38"/>
        <v/>
      </c>
      <c r="BS97" s="2" t="str">
        <f t="shared" si="38"/>
        <v/>
      </c>
      <c r="BT97" s="2" t="str">
        <f t="shared" si="38"/>
        <v/>
      </c>
      <c r="BU97" s="2" t="str">
        <f t="shared" si="38"/>
        <v/>
      </c>
      <c r="BV97" s="2" t="str">
        <f t="shared" si="38"/>
        <v/>
      </c>
      <c r="BW97" s="2" t="str">
        <f t="shared" si="38"/>
        <v/>
      </c>
      <c r="BX97" s="2" t="str">
        <f t="shared" si="38"/>
        <v/>
      </c>
      <c r="BY97" s="2" t="str">
        <f t="shared" si="38"/>
        <v/>
      </c>
      <c r="BZ97" s="2" t="str">
        <f t="shared" si="38"/>
        <v/>
      </c>
      <c r="CA97" s="2" t="str">
        <f t="shared" si="38"/>
        <v/>
      </c>
      <c r="CB97" s="2" t="str">
        <f t="shared" si="38"/>
        <v/>
      </c>
      <c r="CC97" s="2" t="str">
        <f t="shared" si="38"/>
        <v/>
      </c>
      <c r="CD97" s="2" t="str">
        <f t="shared" si="38"/>
        <v/>
      </c>
      <c r="CF97" s="2" t="str">
        <f t="shared" si="39"/>
        <v/>
      </c>
      <c r="CG97" s="2" t="str">
        <f t="shared" si="39"/>
        <v/>
      </c>
      <c r="CH97" s="2" t="str">
        <f t="shared" si="39"/>
        <v/>
      </c>
      <c r="CI97" s="2" t="str">
        <f t="shared" si="39"/>
        <v/>
      </c>
      <c r="CJ97" s="2" t="str">
        <f t="shared" si="39"/>
        <v/>
      </c>
      <c r="CK97" s="2" t="str">
        <f t="shared" si="39"/>
        <v/>
      </c>
      <c r="CL97" s="2" t="str">
        <f t="shared" si="39"/>
        <v/>
      </c>
      <c r="CM97" s="2" t="str">
        <f t="shared" si="39"/>
        <v/>
      </c>
      <c r="CN97" s="2" t="str">
        <f t="shared" si="39"/>
        <v/>
      </c>
      <c r="CO97" s="2" t="str">
        <f t="shared" si="39"/>
        <v/>
      </c>
      <c r="CP97" s="2" t="str">
        <f t="shared" si="39"/>
        <v/>
      </c>
      <c r="CQ97" s="2" t="str">
        <f t="shared" si="39"/>
        <v/>
      </c>
      <c r="CR97" s="2" t="str">
        <f t="shared" si="39"/>
        <v/>
      </c>
      <c r="CS97" s="2" t="str">
        <f t="shared" si="39"/>
        <v/>
      </c>
      <c r="CT97" s="2" t="str">
        <f t="shared" si="39"/>
        <v/>
      </c>
      <c r="CV97" s="2">
        <f t="shared" si="40"/>
        <v>37.452864218563711</v>
      </c>
      <c r="CW97" s="2">
        <f t="shared" si="40"/>
        <v>43.015906894130168</v>
      </c>
      <c r="CX97" s="2">
        <f t="shared" si="40"/>
        <v>48.246539444130747</v>
      </c>
      <c r="CY97" s="2">
        <f t="shared" si="40"/>
        <v>52.444190624124076</v>
      </c>
      <c r="CZ97" s="2">
        <f t="shared" si="40"/>
        <v>56.179910401735398</v>
      </c>
      <c r="DA97" s="2">
        <f t="shared" si="40"/>
        <v>58.947019696505109</v>
      </c>
      <c r="DB97" s="2">
        <f t="shared" si="40"/>
        <v>61.091518638463633</v>
      </c>
      <c r="DC97" s="2">
        <f t="shared" si="40"/>
        <v>63.504774179742355</v>
      </c>
      <c r="DD97" s="2">
        <f t="shared" si="40"/>
        <v>64.014540338359467</v>
      </c>
      <c r="DE97" s="2">
        <f t="shared" si="40"/>
        <v>64.361228632315999</v>
      </c>
      <c r="DF97" s="2">
        <f t="shared" si="40"/>
        <v>63.329741670508945</v>
      </c>
      <c r="DG97" s="2">
        <f t="shared" si="40"/>
        <v>63.990375830360435</v>
      </c>
      <c r="DH97" s="2">
        <f t="shared" si="40"/>
        <v>63.289807412691943</v>
      </c>
      <c r="DI97" s="2">
        <f t="shared" si="40"/>
        <v>63.19494943949632</v>
      </c>
      <c r="DJ97" s="2">
        <f t="shared" si="40"/>
        <v>59.696188298286017</v>
      </c>
      <c r="DL97" s="2">
        <f t="shared" si="41"/>
        <v>34.003372579041553</v>
      </c>
      <c r="DM97" s="2">
        <f t="shared" si="41"/>
        <v>41.57996064566008</v>
      </c>
      <c r="DN97" s="2">
        <f t="shared" si="41"/>
        <v>48.366385992807587</v>
      </c>
      <c r="DO97" s="2">
        <f t="shared" si="41"/>
        <v>52.191357549629835</v>
      </c>
      <c r="DP97" s="2">
        <f t="shared" si="41"/>
        <v>56.204949935520844</v>
      </c>
      <c r="DQ97" s="2">
        <f t="shared" si="41"/>
        <v>59.401999925467699</v>
      </c>
      <c r="DR97" s="2">
        <f t="shared" si="41"/>
        <v>62.446032517637605</v>
      </c>
      <c r="DS97" s="2">
        <f t="shared" si="41"/>
        <v>64.771872361152106</v>
      </c>
      <c r="DT97" s="2">
        <f t="shared" si="41"/>
        <v>66.03230275066781</v>
      </c>
      <c r="DU97" s="2">
        <f t="shared" si="41"/>
        <v>65.282726849715772</v>
      </c>
      <c r="DV97" s="2">
        <f t="shared" si="41"/>
        <v>62.80800653583762</v>
      </c>
      <c r="DW97" s="2">
        <f t="shared" si="41"/>
        <v>63.006578394740579</v>
      </c>
      <c r="DX97" s="2">
        <f t="shared" si="41"/>
        <v>61.149494488111131</v>
      </c>
      <c r="DY97" s="2">
        <f t="shared" si="41"/>
        <v>61.457455490570254</v>
      </c>
      <c r="DZ97" s="2">
        <f t="shared" si="41"/>
        <v>57.52717323126312</v>
      </c>
      <c r="EB97" s="2">
        <f t="shared" si="42"/>
        <v>0.16180001883948059</v>
      </c>
      <c r="EC97" s="2">
        <f t="shared" si="42"/>
        <v>7.4584309560699086E-2</v>
      </c>
      <c r="ED97" s="2">
        <f t="shared" si="42"/>
        <v>8.3055474426336318E-2</v>
      </c>
      <c r="EE97" s="2">
        <f t="shared" si="42"/>
        <v>8.6929749616678403E-2</v>
      </c>
      <c r="EF97" s="2">
        <f t="shared" si="42"/>
        <v>9.6834908504921671E-2</v>
      </c>
      <c r="EG97" s="2">
        <f t="shared" si="42"/>
        <v>0.11230422263262999</v>
      </c>
      <c r="EH97" s="2">
        <f t="shared" si="42"/>
        <v>0.11164489566140098</v>
      </c>
      <c r="EI97" s="2">
        <f t="shared" si="42"/>
        <v>0.10741456272808544</v>
      </c>
      <c r="EJ97" s="2">
        <f t="shared" si="42"/>
        <v>0.10659263512029235</v>
      </c>
      <c r="EK97" s="2">
        <f t="shared" si="42"/>
        <v>9.8651984228506837E-2</v>
      </c>
      <c r="EL97" s="2">
        <f t="shared" si="42"/>
        <v>9.0987447167860905E-2</v>
      </c>
      <c r="EM97" s="2">
        <f t="shared" si="42"/>
        <v>8.4494914592749243E-2</v>
      </c>
      <c r="EN97" s="2">
        <f t="shared" si="42"/>
        <v>8.2379904491554981E-2</v>
      </c>
      <c r="EO97" s="2">
        <f t="shared" si="42"/>
        <v>7.8957349278707178E-2</v>
      </c>
      <c r="EP97" s="2">
        <f t="shared" si="42"/>
        <v>7.6428497738821988E-2</v>
      </c>
    </row>
    <row r="98" spans="2:146" x14ac:dyDescent="0.25">
      <c r="B98" s="2">
        <v>76</v>
      </c>
      <c r="C98" s="49">
        <v>62.1111</v>
      </c>
      <c r="D98" s="49">
        <v>52.426000000000002</v>
      </c>
      <c r="E98" s="49">
        <v>67.076999999999998</v>
      </c>
      <c r="F98" s="49">
        <v>73.230999999999995</v>
      </c>
      <c r="G98" s="49">
        <v>90.364999999999995</v>
      </c>
      <c r="H98" s="49">
        <v>111.98099999999999</v>
      </c>
      <c r="I98" s="49">
        <v>110.538</v>
      </c>
      <c r="J98" s="49">
        <v>106.096</v>
      </c>
      <c r="K98" s="49">
        <v>106.404</v>
      </c>
      <c r="L98" s="49">
        <v>97.441999999999993</v>
      </c>
      <c r="M98" s="49">
        <v>87.75</v>
      </c>
      <c r="N98" s="49">
        <v>82.519000000000005</v>
      </c>
      <c r="O98" s="49">
        <v>75.846000000000004</v>
      </c>
      <c r="P98" s="49">
        <v>70.787999999999997</v>
      </c>
      <c r="Q98" s="49">
        <v>67.614999999999995</v>
      </c>
      <c r="T98" s="4">
        <f t="shared" si="35"/>
        <v>59.229124163261105</v>
      </c>
      <c r="U98" s="4">
        <f t="shared" si="35"/>
        <v>52.529765879233068</v>
      </c>
      <c r="V98" s="4">
        <f t="shared" si="35"/>
        <v>59.313593342281258</v>
      </c>
      <c r="W98" s="4">
        <f t="shared" si="35"/>
        <v>64.879442469836846</v>
      </c>
      <c r="X98" s="4">
        <f t="shared" si="35"/>
        <v>84.421502455595046</v>
      </c>
      <c r="Y98" s="4">
        <f t="shared" si="35"/>
        <v>114.28314517772645</v>
      </c>
      <c r="Z98" s="4">
        <f t="shared" si="35"/>
        <v>112.04319476227246</v>
      </c>
      <c r="AA98" s="4">
        <f t="shared" si="35"/>
        <v>105.41057824860194</v>
      </c>
      <c r="AB98" s="4">
        <f t="shared" si="35"/>
        <v>103.00871218823717</v>
      </c>
      <c r="AC98" s="4">
        <f t="shared" si="35"/>
        <v>89.733029161054588</v>
      </c>
      <c r="AD98" s="4">
        <f t="shared" si="35"/>
        <v>78.436420690421841</v>
      </c>
      <c r="AE98" s="4">
        <f t="shared" si="35"/>
        <v>74.468253492374402</v>
      </c>
      <c r="AF98" s="4">
        <f t="shared" si="35"/>
        <v>71.64818738569835</v>
      </c>
      <c r="AG98" s="4">
        <f t="shared" si="35"/>
        <v>73.841106541595494</v>
      </c>
      <c r="AH98" s="4">
        <f t="shared" si="35"/>
        <v>77.974786693596158</v>
      </c>
      <c r="AJ98" s="4">
        <f t="shared" si="36"/>
        <v>2.8819758367388957</v>
      </c>
      <c r="AK98" s="4">
        <f t="shared" si="36"/>
        <v>-0.10376587923306602</v>
      </c>
      <c r="AL98" s="4">
        <f t="shared" si="36"/>
        <v>7.7634066577187397</v>
      </c>
      <c r="AM98" s="4">
        <f t="shared" si="36"/>
        <v>8.3515575301631486</v>
      </c>
      <c r="AN98" s="4">
        <f t="shared" si="36"/>
        <v>5.9434975444049485</v>
      </c>
      <c r="AO98" s="4">
        <f t="shared" si="36"/>
        <v>-2.3021451777264588</v>
      </c>
      <c r="AP98" s="4">
        <f t="shared" si="36"/>
        <v>-1.5051947622724668</v>
      </c>
      <c r="AQ98" s="4">
        <f t="shared" si="36"/>
        <v>0.68542175139806716</v>
      </c>
      <c r="AR98" s="4">
        <f t="shared" si="36"/>
        <v>3.3952878117628273</v>
      </c>
      <c r="AS98" s="4">
        <f t="shared" si="36"/>
        <v>7.7089708389454046</v>
      </c>
      <c r="AT98" s="4">
        <f t="shared" si="36"/>
        <v>9.3135793095781594</v>
      </c>
      <c r="AU98" s="4">
        <f t="shared" si="36"/>
        <v>8.050746507625604</v>
      </c>
      <c r="AV98" s="4">
        <f t="shared" si="36"/>
        <v>4.1978126143016539</v>
      </c>
      <c r="AW98" s="4">
        <f t="shared" si="36"/>
        <v>-3.053106541595497</v>
      </c>
      <c r="AX98" s="4">
        <f t="shared" si="36"/>
        <v>-10.359786693596163</v>
      </c>
      <c r="AZ98" s="2">
        <f t="shared" si="37"/>
        <v>36.842988598062391</v>
      </c>
      <c r="BA98" s="2">
        <f t="shared" si="37"/>
        <v>42.865033972805286</v>
      </c>
      <c r="BB98" s="2">
        <f t="shared" si="37"/>
        <v>48.206596711539198</v>
      </c>
      <c r="BC98" s="2">
        <f t="shared" si="37"/>
        <v>52.350218111649262</v>
      </c>
      <c r="BD98" s="2">
        <f t="shared" si="37"/>
        <v>56.103908317816582</v>
      </c>
      <c r="BE98" s="2">
        <f t="shared" si="37"/>
        <v>58.931004013846213</v>
      </c>
      <c r="BF98" s="2">
        <f t="shared" si="37"/>
        <v>61.180207851482123</v>
      </c>
      <c r="BG98" s="2">
        <f t="shared" si="37"/>
        <v>63.566267438122608</v>
      </c>
      <c r="BH98" s="2">
        <f t="shared" si="37"/>
        <v>64.159970359169208</v>
      </c>
      <c r="BI98" s="2">
        <f t="shared" si="37"/>
        <v>64.386197816361445</v>
      </c>
      <c r="BJ98" s="2">
        <f t="shared" si="37"/>
        <v>63.194022968364045</v>
      </c>
      <c r="BK98" s="2">
        <f t="shared" si="37"/>
        <v>63.801163188985015</v>
      </c>
      <c r="BL98" s="2">
        <f t="shared" si="37"/>
        <v>62.978392457591241</v>
      </c>
      <c r="BM98" s="2">
        <f t="shared" si="37"/>
        <v>62.941274948898553</v>
      </c>
      <c r="BN98" s="2">
        <f t="shared" si="37"/>
        <v>59.447931715668446</v>
      </c>
      <c r="BP98" s="2" t="str">
        <f t="shared" si="38"/>
        <v/>
      </c>
      <c r="BQ98" s="2" t="str">
        <f t="shared" si="38"/>
        <v/>
      </c>
      <c r="BR98" s="2" t="str">
        <f t="shared" si="38"/>
        <v/>
      </c>
      <c r="BS98" s="2" t="str">
        <f t="shared" si="38"/>
        <v/>
      </c>
      <c r="BT98" s="2" t="str">
        <f t="shared" si="38"/>
        <v/>
      </c>
      <c r="BU98" s="2" t="str">
        <f t="shared" si="38"/>
        <v/>
      </c>
      <c r="BV98" s="2" t="str">
        <f t="shared" si="38"/>
        <v/>
      </c>
      <c r="BW98" s="2" t="str">
        <f t="shared" si="38"/>
        <v/>
      </c>
      <c r="BX98" s="2" t="str">
        <f t="shared" si="38"/>
        <v/>
      </c>
      <c r="BY98" s="2" t="str">
        <f t="shared" si="38"/>
        <v/>
      </c>
      <c r="BZ98" s="2" t="str">
        <f t="shared" si="38"/>
        <v/>
      </c>
      <c r="CA98" s="2" t="str">
        <f t="shared" si="38"/>
        <v/>
      </c>
      <c r="CB98" s="2" t="str">
        <f t="shared" si="38"/>
        <v/>
      </c>
      <c r="CC98" s="2" t="str">
        <f t="shared" si="38"/>
        <v/>
      </c>
      <c r="CD98" s="2" t="str">
        <f t="shared" si="38"/>
        <v/>
      </c>
      <c r="CF98" s="2" t="str">
        <f t="shared" si="39"/>
        <v/>
      </c>
      <c r="CG98" s="2" t="str">
        <f t="shared" si="39"/>
        <v/>
      </c>
      <c r="CH98" s="2" t="str">
        <f t="shared" si="39"/>
        <v/>
      </c>
      <c r="CI98" s="2" t="str">
        <f t="shared" si="39"/>
        <v/>
      </c>
      <c r="CJ98" s="2" t="str">
        <f t="shared" si="39"/>
        <v/>
      </c>
      <c r="CK98" s="2" t="str">
        <f t="shared" si="39"/>
        <v/>
      </c>
      <c r="CL98" s="2" t="str">
        <f t="shared" si="39"/>
        <v/>
      </c>
      <c r="CM98" s="2" t="str">
        <f t="shared" si="39"/>
        <v/>
      </c>
      <c r="CN98" s="2" t="str">
        <f t="shared" si="39"/>
        <v/>
      </c>
      <c r="CO98" s="2" t="str">
        <f t="shared" si="39"/>
        <v/>
      </c>
      <c r="CP98" s="2" t="str">
        <f t="shared" si="39"/>
        <v/>
      </c>
      <c r="CQ98" s="2" t="str">
        <f t="shared" si="39"/>
        <v/>
      </c>
      <c r="CR98" s="2" t="str">
        <f t="shared" si="39"/>
        <v/>
      </c>
      <c r="CS98" s="2" t="str">
        <f t="shared" si="39"/>
        <v/>
      </c>
      <c r="CT98" s="2" t="str">
        <f t="shared" si="39"/>
        <v/>
      </c>
      <c r="CV98" s="2">
        <f t="shared" si="40"/>
        <v>37.450460161538203</v>
      </c>
      <c r="CW98" s="2">
        <f t="shared" si="40"/>
        <v>42.98362780094201</v>
      </c>
      <c r="CX98" s="2">
        <f t="shared" si="40"/>
        <v>48.199218081435475</v>
      </c>
      <c r="CY98" s="2">
        <f t="shared" si="40"/>
        <v>52.375959684200687</v>
      </c>
      <c r="CZ98" s="2">
        <f t="shared" si="40"/>
        <v>56.103938889007047</v>
      </c>
      <c r="DA98" s="2">
        <f t="shared" si="40"/>
        <v>58.880076880845344</v>
      </c>
      <c r="DB98" s="2">
        <f t="shared" si="40"/>
        <v>61.022619802518349</v>
      </c>
      <c r="DC98" s="2">
        <f t="shared" si="40"/>
        <v>63.425236893660362</v>
      </c>
      <c r="DD98" s="2">
        <f t="shared" si="40"/>
        <v>63.935272186895233</v>
      </c>
      <c r="DE98" s="2">
        <f t="shared" si="40"/>
        <v>64.296463733921911</v>
      </c>
      <c r="DF98" s="2">
        <f t="shared" si="40"/>
        <v>63.249193928939981</v>
      </c>
      <c r="DG98" s="2">
        <f t="shared" si="40"/>
        <v>63.894824947718043</v>
      </c>
      <c r="DH98" s="2">
        <f t="shared" si="40"/>
        <v>63.172162793857858</v>
      </c>
      <c r="DI98" s="2">
        <f t="shared" si="40"/>
        <v>63.094605017659717</v>
      </c>
      <c r="DJ98" s="2">
        <f t="shared" si="40"/>
        <v>59.633009512129455</v>
      </c>
      <c r="DL98" s="2">
        <f t="shared" si="41"/>
        <v>33.972901795017464</v>
      </c>
      <c r="DM98" s="2">
        <f t="shared" si="41"/>
        <v>41.523037195225427</v>
      </c>
      <c r="DN98" s="2">
        <f t="shared" si="41"/>
        <v>48.280890163537322</v>
      </c>
      <c r="DO98" s="2">
        <f t="shared" si="41"/>
        <v>52.103630736030212</v>
      </c>
      <c r="DP98" s="2">
        <f t="shared" si="41"/>
        <v>56.103648273391599</v>
      </c>
      <c r="DQ98" s="2">
        <f t="shared" si="41"/>
        <v>59.298131834104638</v>
      </c>
      <c r="DR98" s="2">
        <f t="shared" si="41"/>
        <v>62.323799588246615</v>
      </c>
      <c r="DS98" s="2">
        <f t="shared" si="41"/>
        <v>64.635075730611902</v>
      </c>
      <c r="DT98" s="2">
        <f t="shared" si="41"/>
        <v>65.877569718369955</v>
      </c>
      <c r="DU98" s="2">
        <f t="shared" si="41"/>
        <v>65.133926616406526</v>
      </c>
      <c r="DV98" s="2">
        <f t="shared" si="41"/>
        <v>62.691334473174436</v>
      </c>
      <c r="DW98" s="2">
        <f t="shared" si="41"/>
        <v>62.87562893156128</v>
      </c>
      <c r="DX98" s="2">
        <f t="shared" si="41"/>
        <v>61.009921894310153</v>
      </c>
      <c r="DY98" s="2">
        <f t="shared" si="41"/>
        <v>61.310047532898821</v>
      </c>
      <c r="DZ98" s="2">
        <f t="shared" si="41"/>
        <v>57.408216569946902</v>
      </c>
      <c r="EB98" s="2">
        <f t="shared" si="42"/>
        <v>0.17468335523109696</v>
      </c>
      <c r="EC98" s="2">
        <f t="shared" si="42"/>
        <v>8.1195803719787574E-2</v>
      </c>
      <c r="ED98" s="2">
        <f t="shared" si="42"/>
        <v>9.03445818183789E-2</v>
      </c>
      <c r="EE98" s="2">
        <f t="shared" si="42"/>
        <v>9.4523820270889014E-2</v>
      </c>
      <c r="EF98" s="2">
        <f t="shared" si="42"/>
        <v>0.10519458983781106</v>
      </c>
      <c r="EG98" s="2">
        <f t="shared" si="42"/>
        <v>0.12181923118917067</v>
      </c>
      <c r="EH98" s="2">
        <f t="shared" si="42"/>
        <v>0.12111166396239366</v>
      </c>
      <c r="EI98" s="2">
        <f t="shared" si="42"/>
        <v>0.11656969519808306</v>
      </c>
      <c r="EJ98" s="2">
        <f t="shared" si="42"/>
        <v>0.11568679290003729</v>
      </c>
      <c r="EK98" s="2">
        <f t="shared" si="42"/>
        <v>0.10714992188465861</v>
      </c>
      <c r="EL98" s="2">
        <f t="shared" si="42"/>
        <v>9.8897598679620641E-2</v>
      </c>
      <c r="EM98" s="2">
        <f t="shared" si="42"/>
        <v>9.1897689206250618E-2</v>
      </c>
      <c r="EN98" s="2">
        <f t="shared" si="42"/>
        <v>8.9615517080981824E-2</v>
      </c>
      <c r="EO98" s="2">
        <f t="shared" si="42"/>
        <v>8.5920498538440609E-2</v>
      </c>
      <c r="EP98" s="2">
        <f t="shared" si="42"/>
        <v>8.3188773639062033E-2</v>
      </c>
    </row>
    <row r="99" spans="2:146" x14ac:dyDescent="0.25">
      <c r="B99" s="2">
        <v>77</v>
      </c>
      <c r="C99" s="49">
        <v>67.296300000000002</v>
      </c>
      <c r="D99" s="49">
        <v>56.036999999999999</v>
      </c>
      <c r="E99" s="49">
        <v>71.076999999999998</v>
      </c>
      <c r="F99" s="49">
        <v>80.308000000000007</v>
      </c>
      <c r="G99" s="49">
        <v>99.826999999999998</v>
      </c>
      <c r="H99" s="49">
        <v>121.327</v>
      </c>
      <c r="I99" s="49">
        <v>121.69199999999999</v>
      </c>
      <c r="J99" s="49">
        <v>120.038</v>
      </c>
      <c r="K99" s="49">
        <v>118.423</v>
      </c>
      <c r="L99" s="49">
        <v>107.673</v>
      </c>
      <c r="M99" s="49">
        <v>95.846000000000004</v>
      </c>
      <c r="N99" s="49">
        <v>88.962000000000003</v>
      </c>
      <c r="O99" s="49">
        <v>80.076999999999998</v>
      </c>
      <c r="P99" s="49">
        <v>72.385000000000005</v>
      </c>
      <c r="Q99" s="49">
        <v>69.019000000000005</v>
      </c>
      <c r="T99" s="4">
        <f t="shared" si="35"/>
        <v>66.350623649317669</v>
      </c>
      <c r="U99" s="4">
        <f t="shared" si="35"/>
        <v>52.678624652211326</v>
      </c>
      <c r="V99" s="4">
        <f t="shared" si="35"/>
        <v>65.589906078046369</v>
      </c>
      <c r="W99" s="4">
        <f t="shared" si="35"/>
        <v>73.546070611423346</v>
      </c>
      <c r="X99" s="4">
        <f t="shared" si="35"/>
        <v>98.064467854557023</v>
      </c>
      <c r="Y99" s="4">
        <f t="shared" si="35"/>
        <v>127.79677465932809</v>
      </c>
      <c r="Z99" s="4">
        <f t="shared" si="35"/>
        <v>128.12994748708738</v>
      </c>
      <c r="AA99" s="4">
        <f t="shared" si="35"/>
        <v>122.51507662631474</v>
      </c>
      <c r="AB99" s="4">
        <f t="shared" si="35"/>
        <v>119.93839550330077</v>
      </c>
      <c r="AC99" s="4">
        <f t="shared" si="35"/>
        <v>104.50091323588906</v>
      </c>
      <c r="AD99" s="4">
        <f t="shared" si="35"/>
        <v>88.802635439722422</v>
      </c>
      <c r="AE99" s="4">
        <f t="shared" si="35"/>
        <v>81.055086730141184</v>
      </c>
      <c r="AF99" s="4">
        <f t="shared" si="35"/>
        <v>72.799538233695159</v>
      </c>
      <c r="AG99" s="4">
        <f t="shared" si="35"/>
        <v>70.455887571044741</v>
      </c>
      <c r="AH99" s="4">
        <f t="shared" si="35"/>
        <v>72.361684451685193</v>
      </c>
      <c r="AJ99" s="4">
        <f t="shared" si="36"/>
        <v>0.94567635068233358</v>
      </c>
      <c r="AK99" s="4">
        <f t="shared" si="36"/>
        <v>3.3583753477886731</v>
      </c>
      <c r="AL99" s="4">
        <f t="shared" si="36"/>
        <v>5.4870939219536297</v>
      </c>
      <c r="AM99" s="4">
        <f t="shared" si="36"/>
        <v>6.7619293885766609</v>
      </c>
      <c r="AN99" s="4">
        <f t="shared" si="36"/>
        <v>1.7625321454429752</v>
      </c>
      <c r="AO99" s="4">
        <f t="shared" si="36"/>
        <v>-6.4697746593280954</v>
      </c>
      <c r="AP99" s="4">
        <f t="shared" si="36"/>
        <v>-6.437947487087385</v>
      </c>
      <c r="AQ99" s="4">
        <f t="shared" si="36"/>
        <v>-2.4770766263147408</v>
      </c>
      <c r="AR99" s="4">
        <f t="shared" si="36"/>
        <v>-1.5153955033007662</v>
      </c>
      <c r="AS99" s="4">
        <f t="shared" si="36"/>
        <v>3.1720867641109436</v>
      </c>
      <c r="AT99" s="4">
        <f t="shared" si="36"/>
        <v>7.0433645602775812</v>
      </c>
      <c r="AU99" s="4">
        <f t="shared" si="36"/>
        <v>7.9069132698588191</v>
      </c>
      <c r="AV99" s="4">
        <f t="shared" si="36"/>
        <v>7.2774617663048389</v>
      </c>
      <c r="AW99" s="4">
        <f t="shared" si="36"/>
        <v>1.9291124289552641</v>
      </c>
      <c r="AX99" s="4">
        <f t="shared" si="36"/>
        <v>-3.3426844516851872</v>
      </c>
      <c r="AZ99" s="2">
        <f t="shared" si="37"/>
        <v>36.787729550566262</v>
      </c>
      <c r="BA99" s="2">
        <f t="shared" si="37"/>
        <v>42.820146873889371</v>
      </c>
      <c r="BB99" s="2">
        <f t="shared" si="37"/>
        <v>48.156168396967473</v>
      </c>
      <c r="BC99" s="2">
        <f t="shared" si="37"/>
        <v>52.277756386944382</v>
      </c>
      <c r="BD99" s="2">
        <f t="shared" si="37"/>
        <v>56.025041876521314</v>
      </c>
      <c r="BE99" s="2">
        <f t="shared" si="37"/>
        <v>58.863450998485163</v>
      </c>
      <c r="BF99" s="2">
        <f t="shared" si="37"/>
        <v>61.11751636658073</v>
      </c>
      <c r="BG99" s="2">
        <f t="shared" si="37"/>
        <v>63.491379477773776</v>
      </c>
      <c r="BH99" s="2">
        <f t="shared" si="37"/>
        <v>64.090194253075637</v>
      </c>
      <c r="BI99" s="2">
        <f t="shared" si="37"/>
        <v>64.319311487223544</v>
      </c>
      <c r="BJ99" s="2">
        <f t="shared" si="37"/>
        <v>63.104843911579941</v>
      </c>
      <c r="BK99" s="2">
        <f t="shared" si="37"/>
        <v>63.693942971343517</v>
      </c>
      <c r="BL99" s="2">
        <f t="shared" si="37"/>
        <v>62.841738234729476</v>
      </c>
      <c r="BM99" s="2">
        <f t="shared" si="37"/>
        <v>62.823122308187251</v>
      </c>
      <c r="BN99" s="2">
        <f t="shared" si="37"/>
        <v>59.363465464262823</v>
      </c>
      <c r="BP99" s="2" t="str">
        <f t="shared" si="38"/>
        <v/>
      </c>
      <c r="BQ99" s="2" t="str">
        <f t="shared" si="38"/>
        <v/>
      </c>
      <c r="BR99" s="2" t="str">
        <f t="shared" si="38"/>
        <v/>
      </c>
      <c r="BS99" s="2" t="str">
        <f t="shared" si="38"/>
        <v/>
      </c>
      <c r="BT99" s="2" t="str">
        <f t="shared" si="38"/>
        <v/>
      </c>
      <c r="BU99" s="2" t="str">
        <f t="shared" si="38"/>
        <v/>
      </c>
      <c r="BV99" s="2" t="str">
        <f t="shared" si="38"/>
        <v/>
      </c>
      <c r="BW99" s="2" t="str">
        <f t="shared" si="38"/>
        <v/>
      </c>
      <c r="BX99" s="2" t="str">
        <f t="shared" si="38"/>
        <v/>
      </c>
      <c r="BY99" s="2" t="str">
        <f t="shared" si="38"/>
        <v/>
      </c>
      <c r="BZ99" s="2" t="str">
        <f t="shared" si="38"/>
        <v/>
      </c>
      <c r="CA99" s="2" t="str">
        <f t="shared" si="38"/>
        <v/>
      </c>
      <c r="CB99" s="2" t="str">
        <f t="shared" si="38"/>
        <v/>
      </c>
      <c r="CC99" s="2" t="str">
        <f t="shared" si="38"/>
        <v/>
      </c>
      <c r="CD99" s="2" t="str">
        <f t="shared" si="38"/>
        <v/>
      </c>
      <c r="CF99" s="2" t="str">
        <f t="shared" si="39"/>
        <v/>
      </c>
      <c r="CG99" s="2" t="str">
        <f t="shared" si="39"/>
        <v/>
      </c>
      <c r="CH99" s="2" t="str">
        <f t="shared" si="39"/>
        <v/>
      </c>
      <c r="CI99" s="2" t="str">
        <f t="shared" si="39"/>
        <v/>
      </c>
      <c r="CJ99" s="2" t="str">
        <f t="shared" si="39"/>
        <v/>
      </c>
      <c r="CK99" s="2" t="str">
        <f t="shared" si="39"/>
        <v/>
      </c>
      <c r="CL99" s="2" t="str">
        <f t="shared" si="39"/>
        <v/>
      </c>
      <c r="CM99" s="2" t="str">
        <f t="shared" si="39"/>
        <v/>
      </c>
      <c r="CN99" s="2" t="str">
        <f t="shared" si="39"/>
        <v/>
      </c>
      <c r="CO99" s="2" t="str">
        <f t="shared" si="39"/>
        <v/>
      </c>
      <c r="CP99" s="2" t="str">
        <f t="shared" si="39"/>
        <v/>
      </c>
      <c r="CQ99" s="2" t="str">
        <f t="shared" si="39"/>
        <v/>
      </c>
      <c r="CR99" s="2" t="str">
        <f t="shared" si="39"/>
        <v/>
      </c>
      <c r="CS99" s="2" t="str">
        <f t="shared" si="39"/>
        <v/>
      </c>
      <c r="CT99" s="2" t="str">
        <f t="shared" si="39"/>
        <v/>
      </c>
      <c r="CV99" s="2">
        <f t="shared" si="40"/>
        <v>37.448056104512688</v>
      </c>
      <c r="CW99" s="2">
        <f t="shared" si="40"/>
        <v>42.951348707753851</v>
      </c>
      <c r="CX99" s="2">
        <f t="shared" si="40"/>
        <v>48.151896718740197</v>
      </c>
      <c r="CY99" s="2">
        <f t="shared" si="40"/>
        <v>52.307728744277298</v>
      </c>
      <c r="CZ99" s="2">
        <f t="shared" si="40"/>
        <v>56.027967376278689</v>
      </c>
      <c r="DA99" s="2">
        <f t="shared" si="40"/>
        <v>58.813134065185579</v>
      </c>
      <c r="DB99" s="2">
        <f t="shared" si="40"/>
        <v>60.953720966573059</v>
      </c>
      <c r="DC99" s="2">
        <f t="shared" si="40"/>
        <v>63.345699607578368</v>
      </c>
      <c r="DD99" s="2">
        <f t="shared" si="40"/>
        <v>63.856004035430992</v>
      </c>
      <c r="DE99" s="2">
        <f t="shared" si="40"/>
        <v>64.231698835527823</v>
      </c>
      <c r="DF99" s="2">
        <f t="shared" si="40"/>
        <v>63.168646187371017</v>
      </c>
      <c r="DG99" s="2">
        <f t="shared" si="40"/>
        <v>63.79927406507565</v>
      </c>
      <c r="DH99" s="2">
        <f t="shared" si="40"/>
        <v>63.05451817502378</v>
      </c>
      <c r="DI99" s="2">
        <f t="shared" si="40"/>
        <v>62.994260595823107</v>
      </c>
      <c r="DJ99" s="2">
        <f t="shared" si="40"/>
        <v>59.569830725972892</v>
      </c>
      <c r="DL99" s="2">
        <f t="shared" si="41"/>
        <v>33.942431010993374</v>
      </c>
      <c r="DM99" s="2">
        <f t="shared" si="41"/>
        <v>41.466113744790775</v>
      </c>
      <c r="DN99" s="2">
        <f t="shared" si="41"/>
        <v>48.195394334267064</v>
      </c>
      <c r="DO99" s="2">
        <f t="shared" si="41"/>
        <v>52.015903922430589</v>
      </c>
      <c r="DP99" s="2">
        <f t="shared" si="41"/>
        <v>56.002346611262354</v>
      </c>
      <c r="DQ99" s="2">
        <f t="shared" si="41"/>
        <v>59.194263742741576</v>
      </c>
      <c r="DR99" s="2">
        <f t="shared" si="41"/>
        <v>62.201566658855626</v>
      </c>
      <c r="DS99" s="2">
        <f t="shared" si="41"/>
        <v>64.498279100071684</v>
      </c>
      <c r="DT99" s="2">
        <f t="shared" si="41"/>
        <v>65.722836686072085</v>
      </c>
      <c r="DU99" s="2">
        <f t="shared" si="41"/>
        <v>64.985126383097281</v>
      </c>
      <c r="DV99" s="2">
        <f t="shared" si="41"/>
        <v>62.574662410511252</v>
      </c>
      <c r="DW99" s="2">
        <f t="shared" si="41"/>
        <v>62.744679468381975</v>
      </c>
      <c r="DX99" s="2">
        <f t="shared" si="41"/>
        <v>60.870349300509176</v>
      </c>
      <c r="DY99" s="2">
        <f t="shared" si="41"/>
        <v>61.162639575227388</v>
      </c>
      <c r="DZ99" s="2">
        <f t="shared" si="41"/>
        <v>57.289259908630697</v>
      </c>
      <c r="EB99" s="2">
        <f t="shared" si="42"/>
        <v>0.18836200002309017</v>
      </c>
      <c r="EC99" s="2">
        <f t="shared" si="42"/>
        <v>8.8337426155608703E-2</v>
      </c>
      <c r="ED99" s="2">
        <f t="shared" si="42"/>
        <v>9.8204882624789033E-2</v>
      </c>
      <c r="EE99" s="2">
        <f t="shared" si="42"/>
        <v>0.10270667568045641</v>
      </c>
      <c r="EF99" s="2">
        <f t="shared" si="42"/>
        <v>0.1141847152304572</v>
      </c>
      <c r="EG99" s="2">
        <f t="shared" si="42"/>
        <v>0.13202050709418092</v>
      </c>
      <c r="EH99" s="2">
        <f t="shared" si="42"/>
        <v>0.13126254393526399</v>
      </c>
      <c r="EI99" s="2">
        <f t="shared" si="42"/>
        <v>0.12639464014778504</v>
      </c>
      <c r="EJ99" s="2">
        <f t="shared" si="42"/>
        <v>0.12544789034208237</v>
      </c>
      <c r="EK99" s="2">
        <f t="shared" si="42"/>
        <v>0.11628543710454509</v>
      </c>
      <c r="EL99" s="2">
        <f t="shared" si="42"/>
        <v>0.10741417236743467</v>
      </c>
      <c r="EM99" s="2">
        <f t="shared" si="42"/>
        <v>9.9878279352429711E-2</v>
      </c>
      <c r="EN99" s="2">
        <f t="shared" si="42"/>
        <v>9.7419179797438304E-2</v>
      </c>
      <c r="EO99" s="2">
        <f t="shared" si="42"/>
        <v>9.3435424529142053E-2</v>
      </c>
      <c r="EP99" s="2">
        <f t="shared" si="42"/>
        <v>9.0488425152508156E-2</v>
      </c>
    </row>
    <row r="100" spans="2:146" x14ac:dyDescent="0.25">
      <c r="B100" s="2">
        <v>78</v>
      </c>
      <c r="C100" s="49">
        <v>71.518500000000003</v>
      </c>
      <c r="D100" s="49">
        <v>58.648000000000003</v>
      </c>
      <c r="E100" s="49">
        <v>79.864999999999995</v>
      </c>
      <c r="F100" s="49">
        <v>88.75</v>
      </c>
      <c r="G100" s="49">
        <v>109.077</v>
      </c>
      <c r="H100" s="49">
        <v>129.63499999999999</v>
      </c>
      <c r="I100" s="49">
        <v>133.69200000000001</v>
      </c>
      <c r="J100" s="49">
        <v>131.36500000000001</v>
      </c>
      <c r="K100" s="49">
        <v>130.577</v>
      </c>
      <c r="L100" s="49">
        <v>120.88500000000001</v>
      </c>
      <c r="M100" s="49">
        <v>107.36499999999999</v>
      </c>
      <c r="N100" s="49">
        <v>99.537999999999997</v>
      </c>
      <c r="O100" s="49">
        <v>85.423000000000002</v>
      </c>
      <c r="P100" s="49">
        <v>75.808000000000007</v>
      </c>
      <c r="Q100" s="49">
        <v>72.191999999999993</v>
      </c>
      <c r="T100" s="4">
        <f t="shared" si="35"/>
        <v>73.678785335102972</v>
      </c>
      <c r="U100" s="4">
        <f t="shared" si="35"/>
        <v>55.113376324781278</v>
      </c>
      <c r="V100" s="4">
        <f t="shared" si="35"/>
        <v>74.854188769494897</v>
      </c>
      <c r="W100" s="4">
        <f t="shared" si="35"/>
        <v>85.52186107862326</v>
      </c>
      <c r="X100" s="4">
        <f t="shared" si="35"/>
        <v>112.89276088583375</v>
      </c>
      <c r="Y100" s="4">
        <f t="shared" si="35"/>
        <v>137.18131773552025</v>
      </c>
      <c r="Z100" s="4">
        <f t="shared" si="35"/>
        <v>140.52160872932987</v>
      </c>
      <c r="AA100" s="4">
        <f t="shared" si="35"/>
        <v>138.20582128370262</v>
      </c>
      <c r="AB100" s="4">
        <f t="shared" si="35"/>
        <v>136.69344929628966</v>
      </c>
      <c r="AC100" s="4">
        <f t="shared" si="35"/>
        <v>122.172569855587</v>
      </c>
      <c r="AD100" s="4">
        <f t="shared" si="35"/>
        <v>103.41640113404453</v>
      </c>
      <c r="AE100" s="4">
        <f t="shared" si="35"/>
        <v>91.949386522455427</v>
      </c>
      <c r="AF100" s="4">
        <f t="shared" si="35"/>
        <v>77.437435894941103</v>
      </c>
      <c r="AG100" s="4">
        <f t="shared" si="35"/>
        <v>69.627050557180979</v>
      </c>
      <c r="AH100" s="4">
        <f t="shared" si="35"/>
        <v>69.398190394611078</v>
      </c>
      <c r="AJ100" s="4">
        <f t="shared" si="36"/>
        <v>-2.1602853351029694</v>
      </c>
      <c r="AK100" s="4">
        <f t="shared" si="36"/>
        <v>3.5346236752187252</v>
      </c>
      <c r="AL100" s="4">
        <f t="shared" si="36"/>
        <v>5.010811230505098</v>
      </c>
      <c r="AM100" s="4">
        <f t="shared" si="36"/>
        <v>3.2281389213767397</v>
      </c>
      <c r="AN100" s="4">
        <f t="shared" si="36"/>
        <v>-3.8157608858337539</v>
      </c>
      <c r="AO100" s="4">
        <f t="shared" si="36"/>
        <v>-7.5463177355202617</v>
      </c>
      <c r="AP100" s="4">
        <f t="shared" si="36"/>
        <v>-6.8296087293298626</v>
      </c>
      <c r="AQ100" s="4">
        <f t="shared" si="36"/>
        <v>-6.8408212837026099</v>
      </c>
      <c r="AR100" s="4">
        <f t="shared" si="36"/>
        <v>-6.1164492962896588</v>
      </c>
      <c r="AS100" s="4">
        <f t="shared" si="36"/>
        <v>-1.2875698555869945</v>
      </c>
      <c r="AT100" s="4">
        <f t="shared" si="36"/>
        <v>3.9485988659554607</v>
      </c>
      <c r="AU100" s="4">
        <f t="shared" si="36"/>
        <v>7.5886134775445697</v>
      </c>
      <c r="AV100" s="4">
        <f t="shared" si="36"/>
        <v>7.9855641050588986</v>
      </c>
      <c r="AW100" s="4">
        <f t="shared" si="36"/>
        <v>6.1809494428190277</v>
      </c>
      <c r="AX100" s="4">
        <f t="shared" si="36"/>
        <v>2.7938096053889154</v>
      </c>
      <c r="AZ100" s="2">
        <f t="shared" si="37"/>
        <v>36.728847977796526</v>
      </c>
      <c r="BA100" s="2">
        <f t="shared" si="37"/>
        <v>42.774058487460003</v>
      </c>
      <c r="BB100" s="2">
        <f t="shared" si="37"/>
        <v>48.105143170299385</v>
      </c>
      <c r="BC100" s="2">
        <f t="shared" si="37"/>
        <v>52.204782223071355</v>
      </c>
      <c r="BD100" s="2">
        <f t="shared" si="37"/>
        <v>55.945686264199516</v>
      </c>
      <c r="BE100" s="2">
        <f t="shared" si="37"/>
        <v>58.795390795661831</v>
      </c>
      <c r="BF100" s="2">
        <f t="shared" si="37"/>
        <v>61.054594038106096</v>
      </c>
      <c r="BG100" s="2">
        <f t="shared" si="37"/>
        <v>63.416132820098404</v>
      </c>
      <c r="BH100" s="2">
        <f t="shared" si="37"/>
        <v>64.020193526380424</v>
      </c>
      <c r="BI100" s="2">
        <f t="shared" si="37"/>
        <v>64.251337496267936</v>
      </c>
      <c r="BJ100" s="2">
        <f t="shared" si="37"/>
        <v>63.014647201077629</v>
      </c>
      <c r="BK100" s="2">
        <f t="shared" si="37"/>
        <v>63.585492561321445</v>
      </c>
      <c r="BL100" s="2">
        <f t="shared" si="37"/>
        <v>62.70341690710233</v>
      </c>
      <c r="BM100" s="2">
        <f t="shared" si="37"/>
        <v>62.703164644338884</v>
      </c>
      <c r="BN100" s="2">
        <f t="shared" si="37"/>
        <v>59.276848944972492</v>
      </c>
      <c r="BP100" s="2" t="str">
        <f t="shared" si="38"/>
        <v/>
      </c>
      <c r="BQ100" s="2" t="str">
        <f t="shared" si="38"/>
        <v/>
      </c>
      <c r="BR100" s="2" t="str">
        <f t="shared" si="38"/>
        <v/>
      </c>
      <c r="BS100" s="2" t="str">
        <f t="shared" si="38"/>
        <v/>
      </c>
      <c r="BT100" s="2" t="str">
        <f t="shared" si="38"/>
        <v/>
      </c>
      <c r="BU100" s="2" t="str">
        <f t="shared" si="38"/>
        <v/>
      </c>
      <c r="BV100" s="2" t="str">
        <f t="shared" si="38"/>
        <v/>
      </c>
      <c r="BW100" s="2" t="str">
        <f t="shared" si="38"/>
        <v/>
      </c>
      <c r="BX100" s="2" t="str">
        <f t="shared" si="38"/>
        <v/>
      </c>
      <c r="BY100" s="2" t="str">
        <f t="shared" si="38"/>
        <v/>
      </c>
      <c r="BZ100" s="2" t="str">
        <f t="shared" si="38"/>
        <v/>
      </c>
      <c r="CA100" s="2" t="str">
        <f t="shared" si="38"/>
        <v/>
      </c>
      <c r="CB100" s="2" t="str">
        <f t="shared" si="38"/>
        <v/>
      </c>
      <c r="CC100" s="2" t="str">
        <f t="shared" si="38"/>
        <v/>
      </c>
      <c r="CD100" s="2" t="str">
        <f t="shared" si="38"/>
        <v/>
      </c>
      <c r="CF100" s="2" t="str">
        <f t="shared" si="39"/>
        <v/>
      </c>
      <c r="CG100" s="2" t="str">
        <f t="shared" si="39"/>
        <v/>
      </c>
      <c r="CH100" s="2" t="str">
        <f t="shared" si="39"/>
        <v/>
      </c>
      <c r="CI100" s="2" t="str">
        <f t="shared" si="39"/>
        <v/>
      </c>
      <c r="CJ100" s="2" t="str">
        <f t="shared" si="39"/>
        <v/>
      </c>
      <c r="CK100" s="2" t="str">
        <f t="shared" si="39"/>
        <v/>
      </c>
      <c r="CL100" s="2" t="str">
        <f t="shared" si="39"/>
        <v/>
      </c>
      <c r="CM100" s="2" t="str">
        <f t="shared" si="39"/>
        <v/>
      </c>
      <c r="CN100" s="2" t="str">
        <f t="shared" si="39"/>
        <v/>
      </c>
      <c r="CO100" s="2" t="str">
        <f t="shared" si="39"/>
        <v/>
      </c>
      <c r="CP100" s="2" t="str">
        <f t="shared" si="39"/>
        <v/>
      </c>
      <c r="CQ100" s="2" t="str">
        <f t="shared" si="39"/>
        <v/>
      </c>
      <c r="CR100" s="2" t="str">
        <f t="shared" si="39"/>
        <v/>
      </c>
      <c r="CS100" s="2" t="str">
        <f t="shared" si="39"/>
        <v/>
      </c>
      <c r="CT100" s="2" t="str">
        <f t="shared" si="39"/>
        <v/>
      </c>
      <c r="CV100" s="2">
        <f t="shared" si="40"/>
        <v>37.445652047487179</v>
      </c>
      <c r="CW100" s="2">
        <f t="shared" si="40"/>
        <v>42.919069614565693</v>
      </c>
      <c r="CX100" s="2">
        <f t="shared" si="40"/>
        <v>48.104575356044926</v>
      </c>
      <c r="CY100" s="2">
        <f t="shared" si="40"/>
        <v>52.239497804353917</v>
      </c>
      <c r="CZ100" s="2">
        <f t="shared" si="40"/>
        <v>55.951995863550337</v>
      </c>
      <c r="DA100" s="2">
        <f t="shared" si="40"/>
        <v>58.746191249525822</v>
      </c>
      <c r="DB100" s="2">
        <f t="shared" si="40"/>
        <v>60.884822130627775</v>
      </c>
      <c r="DC100" s="2">
        <f t="shared" si="40"/>
        <v>63.266162321496381</v>
      </c>
      <c r="DD100" s="2">
        <f t="shared" si="40"/>
        <v>63.776735883966758</v>
      </c>
      <c r="DE100" s="2">
        <f t="shared" si="40"/>
        <v>64.16693393713372</v>
      </c>
      <c r="DF100" s="2">
        <f t="shared" si="40"/>
        <v>63.088098445802054</v>
      </c>
      <c r="DG100" s="2">
        <f t="shared" si="40"/>
        <v>63.703723182433265</v>
      </c>
      <c r="DH100" s="2">
        <f t="shared" si="40"/>
        <v>62.936873556189695</v>
      </c>
      <c r="DI100" s="2">
        <f t="shared" si="40"/>
        <v>62.893916173986497</v>
      </c>
      <c r="DJ100" s="2">
        <f t="shared" si="40"/>
        <v>59.506651939816329</v>
      </c>
      <c r="DL100" s="2">
        <f t="shared" si="41"/>
        <v>33.911960226969285</v>
      </c>
      <c r="DM100" s="2">
        <f t="shared" si="41"/>
        <v>41.409190294356122</v>
      </c>
      <c r="DN100" s="2">
        <f t="shared" si="41"/>
        <v>48.109898504996799</v>
      </c>
      <c r="DO100" s="2">
        <f t="shared" si="41"/>
        <v>51.928177108830965</v>
      </c>
      <c r="DP100" s="2">
        <f t="shared" si="41"/>
        <v>55.901044949133109</v>
      </c>
      <c r="DQ100" s="2">
        <f t="shared" si="41"/>
        <v>59.090395651378515</v>
      </c>
      <c r="DR100" s="2">
        <f t="shared" si="41"/>
        <v>62.079333729464636</v>
      </c>
      <c r="DS100" s="2">
        <f t="shared" si="41"/>
        <v>64.361482469531481</v>
      </c>
      <c r="DT100" s="2">
        <f t="shared" si="41"/>
        <v>65.568103653774216</v>
      </c>
      <c r="DU100" s="2">
        <f t="shared" si="41"/>
        <v>64.836326149788022</v>
      </c>
      <c r="DV100" s="2">
        <f t="shared" si="41"/>
        <v>62.457990347848067</v>
      </c>
      <c r="DW100" s="2">
        <f t="shared" si="41"/>
        <v>62.613730005202669</v>
      </c>
      <c r="DX100" s="2">
        <f t="shared" si="41"/>
        <v>60.730776706708198</v>
      </c>
      <c r="DY100" s="2">
        <f t="shared" si="41"/>
        <v>61.015231617555955</v>
      </c>
      <c r="DZ100" s="2">
        <f t="shared" si="41"/>
        <v>57.170303247314479</v>
      </c>
      <c r="EB100" s="2">
        <f t="shared" si="42"/>
        <v>0.20284849559563431</v>
      </c>
      <c r="EC100" s="2">
        <f t="shared" si="42"/>
        <v>9.6041534687398372E-2</v>
      </c>
      <c r="ED100" s="2">
        <f t="shared" si="42"/>
        <v>0.10666886453654824</v>
      </c>
      <c r="EE100" s="2">
        <f t="shared" si="42"/>
        <v>0.11151067623130773</v>
      </c>
      <c r="EF100" s="2">
        <f t="shared" si="42"/>
        <v>0.12383682261608103</v>
      </c>
      <c r="EG100" s="2">
        <f t="shared" si="42"/>
        <v>0.14293700449845784</v>
      </c>
      <c r="EH100" s="2">
        <f t="shared" si="42"/>
        <v>0.14212662953095889</v>
      </c>
      <c r="EI100" s="2">
        <f t="shared" si="42"/>
        <v>0.13691932798922343</v>
      </c>
      <c r="EJ100" s="2">
        <f t="shared" si="42"/>
        <v>0.13590600797726241</v>
      </c>
      <c r="EK100" s="2">
        <f t="shared" si="42"/>
        <v>0.1260898432019972</v>
      </c>
      <c r="EL100" s="2">
        <f t="shared" si="42"/>
        <v>0.11656927591142643</v>
      </c>
      <c r="EM100" s="2">
        <f t="shared" si="42"/>
        <v>0.10846913868967582</v>
      </c>
      <c r="EN100" s="2">
        <f t="shared" si="42"/>
        <v>0.10582339081905537</v>
      </c>
      <c r="EO100" s="2">
        <f t="shared" si="42"/>
        <v>0.10153462378486207</v>
      </c>
      <c r="EP100" s="2">
        <f t="shared" si="42"/>
        <v>9.8359887623519354E-2</v>
      </c>
    </row>
    <row r="101" spans="2:146" x14ac:dyDescent="0.25">
      <c r="B101" s="2">
        <v>79</v>
      </c>
      <c r="C101" s="49">
        <v>77.648099999999999</v>
      </c>
      <c r="D101" s="49">
        <v>64.778000000000006</v>
      </c>
      <c r="E101" s="49">
        <v>88.308000000000007</v>
      </c>
      <c r="F101" s="49">
        <v>98.941999999999993</v>
      </c>
      <c r="G101" s="49">
        <v>119.346</v>
      </c>
      <c r="H101" s="49">
        <v>136.346</v>
      </c>
      <c r="I101" s="49">
        <v>141.03800000000001</v>
      </c>
      <c r="J101" s="49">
        <v>140.51900000000001</v>
      </c>
      <c r="K101" s="49">
        <v>141.71199999999999</v>
      </c>
      <c r="L101" s="49">
        <v>132.654</v>
      </c>
      <c r="M101" s="49">
        <v>121.11499999999999</v>
      </c>
      <c r="N101" s="49">
        <v>111.73099999999999</v>
      </c>
      <c r="O101" s="49">
        <v>92.787999999999997</v>
      </c>
      <c r="P101" s="49">
        <v>80.019000000000005</v>
      </c>
      <c r="Q101" s="49">
        <v>74.364999999999995</v>
      </c>
      <c r="T101" s="4">
        <f t="shared" si="35"/>
        <v>80.105047742813383</v>
      </c>
      <c r="U101" s="4">
        <f t="shared" si="35"/>
        <v>59.926184766544438</v>
      </c>
      <c r="V101" s="4">
        <f t="shared" si="35"/>
        <v>86.535728114249991</v>
      </c>
      <c r="W101" s="4">
        <f t="shared" si="35"/>
        <v>99.752040711387195</v>
      </c>
      <c r="X101" s="4">
        <f t="shared" si="35"/>
        <v>126.17007087053067</v>
      </c>
      <c r="Y101" s="4">
        <f t="shared" si="35"/>
        <v>140.10074024775918</v>
      </c>
      <c r="Z101" s="4">
        <f t="shared" si="35"/>
        <v>145.79846908745276</v>
      </c>
      <c r="AA101" s="4">
        <f t="shared" si="35"/>
        <v>148.43739547783136</v>
      </c>
      <c r="AB101" s="4">
        <f t="shared" si="35"/>
        <v>149.47199434785165</v>
      </c>
      <c r="AC101" s="4">
        <f t="shared" si="35"/>
        <v>139.71719351669174</v>
      </c>
      <c r="AD101" s="4">
        <f t="shared" si="35"/>
        <v>120.97375149608033</v>
      </c>
      <c r="AE101" s="4">
        <f t="shared" si="35"/>
        <v>106.88633870603954</v>
      </c>
      <c r="AF101" s="4">
        <f t="shared" si="35"/>
        <v>85.943708573542693</v>
      </c>
      <c r="AG101" s="4">
        <f t="shared" si="35"/>
        <v>71.570299019066795</v>
      </c>
      <c r="AH101" s="4">
        <f t="shared" si="35"/>
        <v>69.158983832780606</v>
      </c>
      <c r="AJ101" s="4">
        <f t="shared" si="36"/>
        <v>-2.4569477428133837</v>
      </c>
      <c r="AK101" s="4">
        <f t="shared" si="36"/>
        <v>4.851815233455568</v>
      </c>
      <c r="AL101" s="4">
        <f t="shared" si="36"/>
        <v>1.7722718857500155</v>
      </c>
      <c r="AM101" s="4">
        <f t="shared" si="36"/>
        <v>-0.81004071138720235</v>
      </c>
      <c r="AN101" s="4">
        <f t="shared" si="36"/>
        <v>-6.8240708705306616</v>
      </c>
      <c r="AO101" s="4">
        <f t="shared" si="36"/>
        <v>-3.7547402477591731</v>
      </c>
      <c r="AP101" s="4">
        <f t="shared" si="36"/>
        <v>-4.7604690874527478</v>
      </c>
      <c r="AQ101" s="4">
        <f t="shared" si="36"/>
        <v>-7.9183954778313534</v>
      </c>
      <c r="AR101" s="4">
        <f t="shared" si="36"/>
        <v>-7.7599943478516593</v>
      </c>
      <c r="AS101" s="4">
        <f t="shared" si="36"/>
        <v>-7.0631935166917401</v>
      </c>
      <c r="AT101" s="4">
        <f t="shared" si="36"/>
        <v>0.14124850391966959</v>
      </c>
      <c r="AU101" s="4">
        <f t="shared" si="36"/>
        <v>4.8446612939604563</v>
      </c>
      <c r="AV101" s="4">
        <f t="shared" si="36"/>
        <v>6.8442914264573034</v>
      </c>
      <c r="AW101" s="4">
        <f t="shared" si="36"/>
        <v>8.4487009809332108</v>
      </c>
      <c r="AX101" s="4">
        <f t="shared" si="36"/>
        <v>5.2060161672193885</v>
      </c>
      <c r="AZ101" s="2">
        <f t="shared" si="37"/>
        <v>36.666251560302072</v>
      </c>
      <c r="BA101" s="2">
        <f t="shared" si="37"/>
        <v>42.726677342867077</v>
      </c>
      <c r="BB101" s="2">
        <f t="shared" si="37"/>
        <v>48.053450839566189</v>
      </c>
      <c r="BC101" s="2">
        <f t="shared" si="37"/>
        <v>52.131248773602593</v>
      </c>
      <c r="BD101" s="2">
        <f t="shared" si="37"/>
        <v>55.865788863213474</v>
      </c>
      <c r="BE101" s="2">
        <f t="shared" si="37"/>
        <v>58.726752370628574</v>
      </c>
      <c r="BF101" s="2">
        <f t="shared" si="37"/>
        <v>60.991357397458401</v>
      </c>
      <c r="BG101" s="2">
        <f t="shared" si="37"/>
        <v>63.340436320254057</v>
      </c>
      <c r="BH101" s="2">
        <f t="shared" si="37"/>
        <v>63.949858762676726</v>
      </c>
      <c r="BI101" s="2">
        <f t="shared" si="37"/>
        <v>64.18212476061538</v>
      </c>
      <c r="BJ101" s="2">
        <f t="shared" si="37"/>
        <v>62.92334279689063</v>
      </c>
      <c r="BK101" s="2">
        <f t="shared" si="37"/>
        <v>63.475711099358264</v>
      </c>
      <c r="BL101" s="2">
        <f t="shared" si="37"/>
        <v>62.563317211391549</v>
      </c>
      <c r="BM101" s="2">
        <f t="shared" si="37"/>
        <v>62.581257060657926</v>
      </c>
      <c r="BN101" s="2">
        <f t="shared" si="37"/>
        <v>59.187908765872194</v>
      </c>
      <c r="BP101" s="2" t="str">
        <f t="shared" si="38"/>
        <v/>
      </c>
      <c r="BQ101" s="2" t="str">
        <f t="shared" si="38"/>
        <v/>
      </c>
      <c r="BR101" s="2" t="str">
        <f t="shared" si="38"/>
        <v/>
      </c>
      <c r="BS101" s="2" t="str">
        <f t="shared" si="38"/>
        <v/>
      </c>
      <c r="BT101" s="2" t="str">
        <f t="shared" si="38"/>
        <v/>
      </c>
      <c r="BU101" s="2" t="str">
        <f t="shared" si="38"/>
        <v/>
      </c>
      <c r="BV101" s="2" t="str">
        <f t="shared" si="38"/>
        <v/>
      </c>
      <c r="BW101" s="2" t="str">
        <f t="shared" si="38"/>
        <v/>
      </c>
      <c r="BX101" s="2" t="str">
        <f t="shared" si="38"/>
        <v/>
      </c>
      <c r="BY101" s="2" t="str">
        <f t="shared" si="38"/>
        <v/>
      </c>
      <c r="BZ101" s="2" t="str">
        <f t="shared" si="38"/>
        <v/>
      </c>
      <c r="CA101" s="2" t="str">
        <f t="shared" si="38"/>
        <v/>
      </c>
      <c r="CB101" s="2" t="str">
        <f t="shared" si="38"/>
        <v/>
      </c>
      <c r="CC101" s="2" t="str">
        <f t="shared" si="38"/>
        <v/>
      </c>
      <c r="CD101" s="2" t="str">
        <f t="shared" si="38"/>
        <v/>
      </c>
      <c r="CF101" s="2" t="str">
        <f t="shared" si="39"/>
        <v/>
      </c>
      <c r="CG101" s="2" t="str">
        <f t="shared" si="39"/>
        <v/>
      </c>
      <c r="CH101" s="2" t="str">
        <f t="shared" si="39"/>
        <v/>
      </c>
      <c r="CI101" s="2" t="str">
        <f t="shared" si="39"/>
        <v/>
      </c>
      <c r="CJ101" s="2" t="str">
        <f t="shared" si="39"/>
        <v/>
      </c>
      <c r="CK101" s="2" t="str">
        <f t="shared" si="39"/>
        <v/>
      </c>
      <c r="CL101" s="2" t="str">
        <f t="shared" si="39"/>
        <v/>
      </c>
      <c r="CM101" s="2" t="str">
        <f t="shared" si="39"/>
        <v/>
      </c>
      <c r="CN101" s="2" t="str">
        <f t="shared" si="39"/>
        <v/>
      </c>
      <c r="CO101" s="2" t="str">
        <f t="shared" si="39"/>
        <v/>
      </c>
      <c r="CP101" s="2" t="str">
        <f t="shared" si="39"/>
        <v/>
      </c>
      <c r="CQ101" s="2" t="str">
        <f t="shared" si="39"/>
        <v/>
      </c>
      <c r="CR101" s="2" t="str">
        <f t="shared" si="39"/>
        <v/>
      </c>
      <c r="CS101" s="2" t="str">
        <f t="shared" si="39"/>
        <v/>
      </c>
      <c r="CT101" s="2" t="str">
        <f t="shared" si="39"/>
        <v/>
      </c>
      <c r="CV101" s="2">
        <f t="shared" si="40"/>
        <v>37.443247990461664</v>
      </c>
      <c r="CW101" s="2">
        <f t="shared" si="40"/>
        <v>42.886790521377534</v>
      </c>
      <c r="CX101" s="2">
        <f t="shared" si="40"/>
        <v>48.057253993349647</v>
      </c>
      <c r="CY101" s="2">
        <f t="shared" si="40"/>
        <v>52.171266864430528</v>
      </c>
      <c r="CZ101" s="2">
        <f t="shared" si="40"/>
        <v>55.876024350821979</v>
      </c>
      <c r="DA101" s="2">
        <f t="shared" si="40"/>
        <v>58.679248433866057</v>
      </c>
      <c r="DB101" s="2">
        <f t="shared" si="40"/>
        <v>60.815923294682491</v>
      </c>
      <c r="DC101" s="2">
        <f t="shared" si="40"/>
        <v>63.186625035414387</v>
      </c>
      <c r="DD101" s="2">
        <f t="shared" si="40"/>
        <v>63.697467732502517</v>
      </c>
      <c r="DE101" s="2">
        <f t="shared" si="40"/>
        <v>64.102169038739632</v>
      </c>
      <c r="DF101" s="2">
        <f t="shared" si="40"/>
        <v>63.00755070423309</v>
      </c>
      <c r="DG101" s="2">
        <f t="shared" si="40"/>
        <v>63.608172299790873</v>
      </c>
      <c r="DH101" s="2">
        <f t="shared" si="40"/>
        <v>62.819228937355618</v>
      </c>
      <c r="DI101" s="2">
        <f t="shared" si="40"/>
        <v>62.793571752149887</v>
      </c>
      <c r="DJ101" s="2">
        <f t="shared" si="40"/>
        <v>59.443473153659767</v>
      </c>
      <c r="DL101" s="2">
        <f t="shared" si="41"/>
        <v>33.881489442945195</v>
      </c>
      <c r="DM101" s="2">
        <f t="shared" si="41"/>
        <v>41.352266843921477</v>
      </c>
      <c r="DN101" s="2">
        <f t="shared" si="41"/>
        <v>48.024402675726542</v>
      </c>
      <c r="DO101" s="2">
        <f t="shared" si="41"/>
        <v>51.840450295231342</v>
      </c>
      <c r="DP101" s="2">
        <f t="shared" si="41"/>
        <v>55.799743287003864</v>
      </c>
      <c r="DQ101" s="2">
        <f t="shared" si="41"/>
        <v>58.98652756001546</v>
      </c>
      <c r="DR101" s="2">
        <f t="shared" si="41"/>
        <v>61.957100800073647</v>
      </c>
      <c r="DS101" s="2">
        <f t="shared" si="41"/>
        <v>64.224685838991263</v>
      </c>
      <c r="DT101" s="2">
        <f t="shared" si="41"/>
        <v>65.413370621476346</v>
      </c>
      <c r="DU101" s="2">
        <f t="shared" si="41"/>
        <v>64.687525916478776</v>
      </c>
      <c r="DV101" s="2">
        <f t="shared" si="41"/>
        <v>62.341318285184883</v>
      </c>
      <c r="DW101" s="2">
        <f t="shared" si="41"/>
        <v>62.48278054202337</v>
      </c>
      <c r="DX101" s="2">
        <f t="shared" si="41"/>
        <v>60.591204112907221</v>
      </c>
      <c r="DY101" s="2">
        <f t="shared" si="41"/>
        <v>60.867823659884522</v>
      </c>
      <c r="DZ101" s="2">
        <f t="shared" si="41"/>
        <v>57.051346585998267</v>
      </c>
      <c r="EB101" s="2">
        <f t="shared" si="42"/>
        <v>0.21814966393535401</v>
      </c>
      <c r="EC101" s="2">
        <f t="shared" si="42"/>
        <v>0.10434063733437669</v>
      </c>
      <c r="ED101" s="2">
        <f t="shared" si="42"/>
        <v>0.11576868322573061</v>
      </c>
      <c r="EE101" s="2">
        <f t="shared" si="42"/>
        <v>0.12096761333573085</v>
      </c>
      <c r="EF101" s="2">
        <f t="shared" si="42"/>
        <v>0.13418123838579485</v>
      </c>
      <c r="EG101" s="2">
        <f t="shared" si="42"/>
        <v>0.15459539135573014</v>
      </c>
      <c r="EH101" s="2">
        <f t="shared" si="42"/>
        <v>0.15373077540270513</v>
      </c>
      <c r="EI101" s="2">
        <f t="shared" si="42"/>
        <v>0.14817174900514507</v>
      </c>
      <c r="EJ101" s="2">
        <f t="shared" si="42"/>
        <v>0.14708934392269304</v>
      </c>
      <c r="EK101" s="2">
        <f t="shared" si="42"/>
        <v>0.13659311937115381</v>
      </c>
      <c r="EL101" s="2">
        <f t="shared" si="42"/>
        <v>0.12639419057806459</v>
      </c>
      <c r="EM101" s="2">
        <f t="shared" si="42"/>
        <v>0.11770230190362292</v>
      </c>
      <c r="EN101" s="2">
        <f t="shared" si="42"/>
        <v>0.11486035665129074</v>
      </c>
      <c r="EO101" s="2">
        <f t="shared" si="42"/>
        <v>0.11025050075070041</v>
      </c>
      <c r="EP101" s="2">
        <f t="shared" si="42"/>
        <v>0.1068356462582168</v>
      </c>
    </row>
    <row r="102" spans="2:146" x14ac:dyDescent="0.25">
      <c r="B102" s="2">
        <v>80</v>
      </c>
      <c r="C102" s="49">
        <v>80.907399999999996</v>
      </c>
      <c r="D102" s="49">
        <v>71.593000000000004</v>
      </c>
      <c r="E102" s="49">
        <v>97.769000000000005</v>
      </c>
      <c r="F102" s="49">
        <v>108</v>
      </c>
      <c r="G102" s="49">
        <v>126.88500000000001</v>
      </c>
      <c r="H102" s="49">
        <v>138.404</v>
      </c>
      <c r="I102" s="49">
        <v>144.98099999999999</v>
      </c>
      <c r="J102" s="49">
        <v>147.88499999999999</v>
      </c>
      <c r="K102" s="49">
        <v>148.19200000000001</v>
      </c>
      <c r="L102" s="49">
        <v>145.01900000000001</v>
      </c>
      <c r="M102" s="49">
        <v>131.51900000000001</v>
      </c>
      <c r="N102" s="49">
        <v>122.173</v>
      </c>
      <c r="O102" s="49">
        <v>102.904</v>
      </c>
      <c r="P102" s="49">
        <v>84.885000000000005</v>
      </c>
      <c r="Q102" s="49">
        <v>78.364999999999995</v>
      </c>
      <c r="T102" s="4">
        <f t="shared" si="35"/>
        <v>84.515171994341756</v>
      </c>
      <c r="U102" s="4">
        <f t="shared" si="35"/>
        <v>66.978085318497151</v>
      </c>
      <c r="V102" s="4">
        <f t="shared" si="35"/>
        <v>99.235191736820155</v>
      </c>
      <c r="W102" s="4">
        <f t="shared" si="35"/>
        <v>113.99005320870364</v>
      </c>
      <c r="X102" s="4">
        <f t="shared" si="35"/>
        <v>134.8636687904569</v>
      </c>
      <c r="Y102" s="4">
        <f t="shared" si="35"/>
        <v>135.77438991893808</v>
      </c>
      <c r="Z102" s="4">
        <f t="shared" si="35"/>
        <v>142.37473355585433</v>
      </c>
      <c r="AA102" s="4">
        <f t="shared" si="35"/>
        <v>150.20057767086149</v>
      </c>
      <c r="AB102" s="4">
        <f t="shared" si="35"/>
        <v>154.87407783122012</v>
      </c>
      <c r="AC102" s="4">
        <f t="shared" si="35"/>
        <v>153.11126958817482</v>
      </c>
      <c r="AD102" s="4">
        <f t="shared" si="35"/>
        <v>138.66536359803379</v>
      </c>
      <c r="AE102" s="4">
        <f t="shared" si="35"/>
        <v>124.36170184121491</v>
      </c>
      <c r="AF102" s="4">
        <f t="shared" si="35"/>
        <v>98.268437421489097</v>
      </c>
      <c r="AG102" s="4">
        <f t="shared" si="35"/>
        <v>76.731999288388366</v>
      </c>
      <c r="AH102" s="4">
        <f t="shared" si="35"/>
        <v>71.84816627791227</v>
      </c>
      <c r="AJ102" s="4">
        <f t="shared" si="36"/>
        <v>-3.6077719943417605</v>
      </c>
      <c r="AK102" s="4">
        <f t="shared" si="36"/>
        <v>4.614914681502853</v>
      </c>
      <c r="AL102" s="4">
        <f t="shared" si="36"/>
        <v>-1.46619173682015</v>
      </c>
      <c r="AM102" s="4">
        <f t="shared" si="36"/>
        <v>-5.9900532087036424</v>
      </c>
      <c r="AN102" s="4">
        <f t="shared" si="36"/>
        <v>-7.9786687904568936</v>
      </c>
      <c r="AO102" s="4">
        <f t="shared" si="36"/>
        <v>2.6296100810619123</v>
      </c>
      <c r="AP102" s="4">
        <f t="shared" si="36"/>
        <v>2.6062664441456604</v>
      </c>
      <c r="AQ102" s="4">
        <f t="shared" si="36"/>
        <v>-2.3155776708615008</v>
      </c>
      <c r="AR102" s="4">
        <f t="shared" si="36"/>
        <v>-6.6820778312201128</v>
      </c>
      <c r="AS102" s="4">
        <f t="shared" si="36"/>
        <v>-8.0922695881748155</v>
      </c>
      <c r="AT102" s="4">
        <f t="shared" si="36"/>
        <v>-7.146363598033787</v>
      </c>
      <c r="AU102" s="4">
        <f t="shared" si="36"/>
        <v>-2.1887018412149075</v>
      </c>
      <c r="AV102" s="4">
        <f t="shared" si="36"/>
        <v>4.6355625785108998</v>
      </c>
      <c r="AW102" s="4">
        <f t="shared" si="36"/>
        <v>8.1530007116116394</v>
      </c>
      <c r="AX102" s="4">
        <f t="shared" si="36"/>
        <v>6.5168337220877248</v>
      </c>
      <c r="AZ102" s="2">
        <f t="shared" si="37"/>
        <v>36.599870533763081</v>
      </c>
      <c r="BA102" s="2">
        <f t="shared" si="37"/>
        <v>42.677909110563903</v>
      </c>
      <c r="BB102" s="2">
        <f t="shared" si="37"/>
        <v>48.001016358455225</v>
      </c>
      <c r="BC102" s="2">
        <f t="shared" si="37"/>
        <v>52.057107083369246</v>
      </c>
      <c r="BD102" s="2">
        <f t="shared" si="37"/>
        <v>55.785294164573052</v>
      </c>
      <c r="BE102" s="2">
        <f t="shared" si="37"/>
        <v>58.657459947407034</v>
      </c>
      <c r="BF102" s="2">
        <f t="shared" si="37"/>
        <v>60.927714073823857</v>
      </c>
      <c r="BG102" s="2">
        <f t="shared" si="37"/>
        <v>63.264189881417835</v>
      </c>
      <c r="BH102" s="2">
        <f t="shared" si="37"/>
        <v>63.879067887190629</v>
      </c>
      <c r="BI102" s="2">
        <f t="shared" si="37"/>
        <v>64.111511156835732</v>
      </c>
      <c r="BJ102" s="2">
        <f t="shared" si="37"/>
        <v>62.830837087725349</v>
      </c>
      <c r="BK102" s="2">
        <f t="shared" si="37"/>
        <v>63.364494217654553</v>
      </c>
      <c r="BL102" s="2">
        <f t="shared" si="37"/>
        <v>62.421326720725865</v>
      </c>
      <c r="BM102" s="2">
        <f t="shared" si="37"/>
        <v>62.457249559143087</v>
      </c>
      <c r="BN102" s="2">
        <f t="shared" si="37"/>
        <v>59.09646511953845</v>
      </c>
      <c r="BP102" s="2" t="str">
        <f t="shared" si="38"/>
        <v/>
      </c>
      <c r="BQ102" s="2" t="str">
        <f t="shared" si="38"/>
        <v/>
      </c>
      <c r="BR102" s="2" t="str">
        <f t="shared" si="38"/>
        <v/>
      </c>
      <c r="BS102" s="2" t="str">
        <f t="shared" si="38"/>
        <v/>
      </c>
      <c r="BT102" s="2" t="str">
        <f t="shared" si="38"/>
        <v/>
      </c>
      <c r="BU102" s="2" t="str">
        <f t="shared" si="38"/>
        <v/>
      </c>
      <c r="BV102" s="2" t="str">
        <f t="shared" si="38"/>
        <v/>
      </c>
      <c r="BW102" s="2" t="str">
        <f t="shared" si="38"/>
        <v/>
      </c>
      <c r="BX102" s="2" t="str">
        <f t="shared" si="38"/>
        <v/>
      </c>
      <c r="BY102" s="2" t="str">
        <f t="shared" si="38"/>
        <v/>
      </c>
      <c r="BZ102" s="2" t="str">
        <f t="shared" si="38"/>
        <v/>
      </c>
      <c r="CA102" s="2" t="str">
        <f t="shared" si="38"/>
        <v/>
      </c>
      <c r="CB102" s="2" t="str">
        <f t="shared" si="38"/>
        <v/>
      </c>
      <c r="CC102" s="2" t="str">
        <f t="shared" si="38"/>
        <v/>
      </c>
      <c r="CD102" s="2" t="str">
        <f t="shared" si="38"/>
        <v/>
      </c>
      <c r="CF102" s="2" t="str">
        <f t="shared" si="39"/>
        <v/>
      </c>
      <c r="CG102" s="2" t="str">
        <f t="shared" si="39"/>
        <v/>
      </c>
      <c r="CH102" s="2" t="str">
        <f t="shared" si="39"/>
        <v/>
      </c>
      <c r="CI102" s="2" t="str">
        <f t="shared" si="39"/>
        <v/>
      </c>
      <c r="CJ102" s="2" t="str">
        <f t="shared" si="39"/>
        <v/>
      </c>
      <c r="CK102" s="2" t="str">
        <f t="shared" si="39"/>
        <v/>
      </c>
      <c r="CL102" s="2" t="str">
        <f t="shared" si="39"/>
        <v/>
      </c>
      <c r="CM102" s="2" t="str">
        <f t="shared" si="39"/>
        <v/>
      </c>
      <c r="CN102" s="2" t="str">
        <f t="shared" si="39"/>
        <v/>
      </c>
      <c r="CO102" s="2" t="str">
        <f t="shared" si="39"/>
        <v/>
      </c>
      <c r="CP102" s="2" t="str">
        <f t="shared" si="39"/>
        <v/>
      </c>
      <c r="CQ102" s="2" t="str">
        <f t="shared" si="39"/>
        <v/>
      </c>
      <c r="CR102" s="2" t="str">
        <f t="shared" si="39"/>
        <v/>
      </c>
      <c r="CS102" s="2" t="str">
        <f t="shared" si="39"/>
        <v/>
      </c>
      <c r="CT102" s="2" t="str">
        <f t="shared" si="39"/>
        <v/>
      </c>
      <c r="CV102" s="2">
        <f t="shared" si="40"/>
        <v>37.440843933436156</v>
      </c>
      <c r="CW102" s="2">
        <f t="shared" si="40"/>
        <v>42.854511428189376</v>
      </c>
      <c r="CX102" s="2">
        <f t="shared" si="40"/>
        <v>48.009932630654369</v>
      </c>
      <c r="CY102" s="2">
        <f t="shared" si="40"/>
        <v>52.103035924507147</v>
      </c>
      <c r="CZ102" s="2">
        <f t="shared" si="40"/>
        <v>55.80005283809362</v>
      </c>
      <c r="DA102" s="2">
        <f t="shared" si="40"/>
        <v>58.612305618206292</v>
      </c>
      <c r="DB102" s="2">
        <f t="shared" si="40"/>
        <v>60.747024458737208</v>
      </c>
      <c r="DC102" s="2">
        <f t="shared" si="40"/>
        <v>63.107087749332393</v>
      </c>
      <c r="DD102" s="2">
        <f t="shared" si="40"/>
        <v>63.618199581038276</v>
      </c>
      <c r="DE102" s="2">
        <f t="shared" si="40"/>
        <v>64.037404140345529</v>
      </c>
      <c r="DF102" s="2">
        <f t="shared" si="40"/>
        <v>62.927002962664133</v>
      </c>
      <c r="DG102" s="2">
        <f t="shared" si="40"/>
        <v>63.51262141714848</v>
      </c>
      <c r="DH102" s="2">
        <f t="shared" si="40"/>
        <v>62.70158431852154</v>
      </c>
      <c r="DI102" s="2">
        <f t="shared" si="40"/>
        <v>62.693227330313277</v>
      </c>
      <c r="DJ102" s="2">
        <f t="shared" si="40"/>
        <v>59.380294367503211</v>
      </c>
      <c r="DL102" s="2">
        <f t="shared" si="41"/>
        <v>33.851018658921106</v>
      </c>
      <c r="DM102" s="2">
        <f t="shared" si="41"/>
        <v>41.295343393486824</v>
      </c>
      <c r="DN102" s="2">
        <f t="shared" si="41"/>
        <v>47.938906846456277</v>
      </c>
      <c r="DO102" s="2">
        <f t="shared" si="41"/>
        <v>51.752723481631719</v>
      </c>
      <c r="DP102" s="2">
        <f t="shared" si="41"/>
        <v>55.698441624874619</v>
      </c>
      <c r="DQ102" s="2">
        <f t="shared" si="41"/>
        <v>58.882659468652399</v>
      </c>
      <c r="DR102" s="2">
        <f t="shared" si="41"/>
        <v>61.834867870682658</v>
      </c>
      <c r="DS102" s="2">
        <f t="shared" si="41"/>
        <v>64.08788920845106</v>
      </c>
      <c r="DT102" s="2">
        <f t="shared" si="41"/>
        <v>65.258637589178477</v>
      </c>
      <c r="DU102" s="2">
        <f t="shared" si="41"/>
        <v>64.538725683169531</v>
      </c>
      <c r="DV102" s="2">
        <f t="shared" si="41"/>
        <v>62.224646222521699</v>
      </c>
      <c r="DW102" s="2">
        <f t="shared" si="41"/>
        <v>62.351831078844064</v>
      </c>
      <c r="DX102" s="2">
        <f t="shared" si="41"/>
        <v>60.451631519106236</v>
      </c>
      <c r="DY102" s="2">
        <f t="shared" si="41"/>
        <v>60.720415702213089</v>
      </c>
      <c r="DZ102" s="2">
        <f t="shared" si="41"/>
        <v>56.932389924682056</v>
      </c>
      <c r="EB102" s="2">
        <f t="shared" si="42"/>
        <v>0.23426583060833903</v>
      </c>
      <c r="EC102" s="2">
        <f t="shared" si="42"/>
        <v>0.11326702042039216</v>
      </c>
      <c r="ED102" s="2">
        <f t="shared" si="42"/>
        <v>0.12553570931756347</v>
      </c>
      <c r="EE102" s="2">
        <f t="shared" si="42"/>
        <v>0.13110822088109811</v>
      </c>
      <c r="EF102" s="2">
        <f t="shared" si="42"/>
        <v>0.14524650432782402</v>
      </c>
      <c r="EG102" s="2">
        <f t="shared" si="42"/>
        <v>0.16701936786263466</v>
      </c>
      <c r="EH102" s="2">
        <f t="shared" si="42"/>
        <v>0.16609891929529166</v>
      </c>
      <c r="EI102" s="2">
        <f t="shared" si="42"/>
        <v>0.16017730257723115</v>
      </c>
      <c r="EJ102" s="2">
        <f t="shared" si="42"/>
        <v>0.15902356861878938</v>
      </c>
      <c r="EK102" s="2">
        <f t="shared" si="42"/>
        <v>0.14782332327621023</v>
      </c>
      <c r="EL102" s="2">
        <f t="shared" si="42"/>
        <v>0.13691884685164979</v>
      </c>
      <c r="EM102" s="2">
        <f t="shared" si="42"/>
        <v>0.12760891834291085</v>
      </c>
      <c r="EN102" s="2">
        <f t="shared" si="42"/>
        <v>0.12456154541042165</v>
      </c>
      <c r="EO102" s="2">
        <f t="shared" si="42"/>
        <v>0.11961495350543845</v>
      </c>
      <c r="EP102" s="2">
        <f t="shared" si="42"/>
        <v>0.11594784624748353</v>
      </c>
    </row>
    <row r="103" spans="2:146" x14ac:dyDescent="0.25">
      <c r="B103" s="2">
        <v>81</v>
      </c>
      <c r="C103" s="49">
        <v>83</v>
      </c>
      <c r="D103" s="49">
        <v>78.480999999999995</v>
      </c>
      <c r="E103" s="49">
        <v>103.788</v>
      </c>
      <c r="F103" s="49">
        <v>117.76900000000001</v>
      </c>
      <c r="G103" s="49">
        <v>133.28800000000001</v>
      </c>
      <c r="H103" s="49">
        <v>135.01900000000001</v>
      </c>
      <c r="I103" s="49">
        <v>140.596</v>
      </c>
      <c r="J103" s="49">
        <v>147.76900000000001</v>
      </c>
      <c r="K103" s="49">
        <v>152.98099999999999</v>
      </c>
      <c r="L103" s="49">
        <v>152.46199999999999</v>
      </c>
      <c r="M103" s="49">
        <v>143.86500000000001</v>
      </c>
      <c r="N103" s="49">
        <v>134.96199999999999</v>
      </c>
      <c r="O103" s="49">
        <v>114.346</v>
      </c>
      <c r="P103" s="49">
        <v>94.153999999999996</v>
      </c>
      <c r="Q103" s="49">
        <v>84.076999999999998</v>
      </c>
      <c r="T103" s="4">
        <f t="shared" si="35"/>
        <v>86.072129634881776</v>
      </c>
      <c r="U103" s="4">
        <f t="shared" si="35"/>
        <v>75.731531089325031</v>
      </c>
      <c r="V103" s="4">
        <f t="shared" si="35"/>
        <v>110.82230207355425</v>
      </c>
      <c r="W103" s="4">
        <f t="shared" si="35"/>
        <v>125.22144420892435</v>
      </c>
      <c r="X103" s="4">
        <f t="shared" si="35"/>
        <v>136.73782467645776</v>
      </c>
      <c r="Y103" s="4">
        <f t="shared" si="35"/>
        <v>125.30248864797235</v>
      </c>
      <c r="Z103" s="4">
        <f t="shared" si="35"/>
        <v>131.25362369607922</v>
      </c>
      <c r="AA103" s="4">
        <f t="shared" si="35"/>
        <v>142.93045827173637</v>
      </c>
      <c r="AB103" s="4">
        <f t="shared" si="35"/>
        <v>151.33901233319455</v>
      </c>
      <c r="AC103" s="4">
        <f t="shared" si="35"/>
        <v>158.75131680466058</v>
      </c>
      <c r="AD103" s="4">
        <f t="shared" si="35"/>
        <v>152.68749096841623</v>
      </c>
      <c r="AE103" s="4">
        <f t="shared" si="35"/>
        <v>141.50601137391243</v>
      </c>
      <c r="AF103" s="4">
        <f t="shared" si="35"/>
        <v>113.45852913827457</v>
      </c>
      <c r="AG103" s="4">
        <f t="shared" si="35"/>
        <v>85.528945979642032</v>
      </c>
      <c r="AH103" s="4">
        <f t="shared" si="35"/>
        <v>77.705390106041207</v>
      </c>
      <c r="AJ103" s="4">
        <f t="shared" si="36"/>
        <v>-3.0721296348817759</v>
      </c>
      <c r="AK103" s="4">
        <f t="shared" si="36"/>
        <v>2.7494689106749632</v>
      </c>
      <c r="AL103" s="4">
        <f t="shared" si="36"/>
        <v>-7.0343020735542581</v>
      </c>
      <c r="AM103" s="4">
        <f t="shared" si="36"/>
        <v>-7.4524442089243479</v>
      </c>
      <c r="AN103" s="4">
        <f t="shared" si="36"/>
        <v>-3.4498246764577516</v>
      </c>
      <c r="AO103" s="4">
        <f t="shared" si="36"/>
        <v>9.716511352027652</v>
      </c>
      <c r="AP103" s="4">
        <f t="shared" si="36"/>
        <v>9.342376303920787</v>
      </c>
      <c r="AQ103" s="4">
        <f t="shared" si="36"/>
        <v>4.8385417282636354</v>
      </c>
      <c r="AR103" s="4">
        <f t="shared" si="36"/>
        <v>1.6419876668054485</v>
      </c>
      <c r="AS103" s="4">
        <f t="shared" si="36"/>
        <v>-6.2893168046605865</v>
      </c>
      <c r="AT103" s="4">
        <f t="shared" si="36"/>
        <v>-8.8224909684162185</v>
      </c>
      <c r="AU103" s="4">
        <f t="shared" si="36"/>
        <v>-6.5440113739124399</v>
      </c>
      <c r="AV103" s="4">
        <f t="shared" si="36"/>
        <v>0.88747086172543277</v>
      </c>
      <c r="AW103" s="4">
        <f t="shared" si="36"/>
        <v>8.6250540203579646</v>
      </c>
      <c r="AX103" s="4">
        <f t="shared" si="36"/>
        <v>6.3716098939587908</v>
      </c>
      <c r="AZ103" s="2">
        <f t="shared" si="37"/>
        <v>36.529661254332886</v>
      </c>
      <c r="BA103" s="2">
        <f t="shared" si="37"/>
        <v>42.627657319298827</v>
      </c>
      <c r="BB103" s="2">
        <f t="shared" si="37"/>
        <v>47.947760032806414</v>
      </c>
      <c r="BC103" s="2">
        <f t="shared" si="37"/>
        <v>51.982306396517707</v>
      </c>
      <c r="BD103" s="2">
        <f t="shared" si="37"/>
        <v>55.704144074650983</v>
      </c>
      <c r="BE103" s="2">
        <f t="shared" si="37"/>
        <v>58.587433386035087</v>
      </c>
      <c r="BF103" s="2">
        <f t="shared" si="37"/>
        <v>60.863562818924692</v>
      </c>
      <c r="BG103" s="2">
        <f t="shared" si="37"/>
        <v>63.187284544960704</v>
      </c>
      <c r="BH103" s="2">
        <f t="shared" si="37"/>
        <v>63.807686023802212</v>
      </c>
      <c r="BI103" s="2">
        <f t="shared" si="37"/>
        <v>64.039324057507898</v>
      </c>
      <c r="BJ103" s="2">
        <f t="shared" si="37"/>
        <v>62.737033570142955</v>
      </c>
      <c r="BK103" s="2">
        <f t="shared" si="37"/>
        <v>63.251734833465463</v>
      </c>
      <c r="BL103" s="2">
        <f t="shared" si="37"/>
        <v>62.277333089819813</v>
      </c>
      <c r="BM103" s="2">
        <f t="shared" si="37"/>
        <v>62.3309881280003</v>
      </c>
      <c r="BN103" s="2">
        <f t="shared" si="37"/>
        <v>59.002333015222376</v>
      </c>
      <c r="BP103" s="2" t="str">
        <f t="shared" si="38"/>
        <v/>
      </c>
      <c r="BQ103" s="2" t="str">
        <f t="shared" si="38"/>
        <v/>
      </c>
      <c r="BR103" s="2" t="str">
        <f t="shared" si="38"/>
        <v/>
      </c>
      <c r="BS103" s="2" t="str">
        <f t="shared" si="38"/>
        <v/>
      </c>
      <c r="BT103" s="2" t="str">
        <f t="shared" si="38"/>
        <v/>
      </c>
      <c r="BU103" s="2" t="str">
        <f t="shared" si="38"/>
        <v/>
      </c>
      <c r="BV103" s="2" t="str">
        <f t="shared" si="38"/>
        <v/>
      </c>
      <c r="BW103" s="2" t="str">
        <f t="shared" si="38"/>
        <v/>
      </c>
      <c r="BX103" s="2" t="str">
        <f t="shared" si="38"/>
        <v/>
      </c>
      <c r="BY103" s="2" t="str">
        <f t="shared" si="38"/>
        <v/>
      </c>
      <c r="BZ103" s="2" t="str">
        <f t="shared" si="38"/>
        <v/>
      </c>
      <c r="CA103" s="2" t="str">
        <f t="shared" si="38"/>
        <v/>
      </c>
      <c r="CB103" s="2" t="str">
        <f t="shared" si="38"/>
        <v/>
      </c>
      <c r="CC103" s="2" t="str">
        <f t="shared" si="38"/>
        <v/>
      </c>
      <c r="CD103" s="2" t="str">
        <f t="shared" si="38"/>
        <v/>
      </c>
      <c r="CF103" s="2" t="str">
        <f t="shared" si="39"/>
        <v/>
      </c>
      <c r="CG103" s="2" t="str">
        <f t="shared" si="39"/>
        <v/>
      </c>
      <c r="CH103" s="2" t="str">
        <f t="shared" si="39"/>
        <v/>
      </c>
      <c r="CI103" s="2" t="str">
        <f t="shared" si="39"/>
        <v/>
      </c>
      <c r="CJ103" s="2" t="str">
        <f t="shared" si="39"/>
        <v/>
      </c>
      <c r="CK103" s="2" t="str">
        <f t="shared" si="39"/>
        <v/>
      </c>
      <c r="CL103" s="2" t="str">
        <f t="shared" si="39"/>
        <v/>
      </c>
      <c r="CM103" s="2" t="str">
        <f t="shared" si="39"/>
        <v/>
      </c>
      <c r="CN103" s="2" t="str">
        <f t="shared" si="39"/>
        <v/>
      </c>
      <c r="CO103" s="2" t="str">
        <f t="shared" si="39"/>
        <v/>
      </c>
      <c r="CP103" s="2" t="str">
        <f t="shared" si="39"/>
        <v/>
      </c>
      <c r="CQ103" s="2" t="str">
        <f t="shared" si="39"/>
        <v/>
      </c>
      <c r="CR103" s="2" t="str">
        <f t="shared" si="39"/>
        <v/>
      </c>
      <c r="CS103" s="2" t="str">
        <f t="shared" si="39"/>
        <v/>
      </c>
      <c r="CT103" s="2" t="str">
        <f t="shared" si="39"/>
        <v/>
      </c>
      <c r="CV103" s="2">
        <f t="shared" si="40"/>
        <v>37.438439876410641</v>
      </c>
      <c r="CW103" s="2">
        <f t="shared" si="40"/>
        <v>42.822232335001218</v>
      </c>
      <c r="CX103" s="2">
        <f t="shared" si="40"/>
        <v>47.962611267959097</v>
      </c>
      <c r="CY103" s="2">
        <f t="shared" si="40"/>
        <v>52.034804984583758</v>
      </c>
      <c r="CZ103" s="2">
        <f t="shared" si="40"/>
        <v>55.724081325365269</v>
      </c>
      <c r="DA103" s="2">
        <f t="shared" si="40"/>
        <v>58.545362802546528</v>
      </c>
      <c r="DB103" s="2">
        <f t="shared" si="40"/>
        <v>60.678125622791924</v>
      </c>
      <c r="DC103" s="2">
        <f t="shared" si="40"/>
        <v>63.0275504632504</v>
      </c>
      <c r="DD103" s="2">
        <f t="shared" si="40"/>
        <v>63.538931429574035</v>
      </c>
      <c r="DE103" s="2">
        <f t="shared" si="40"/>
        <v>63.972639241951441</v>
      </c>
      <c r="DF103" s="2">
        <f t="shared" si="40"/>
        <v>62.846455221095169</v>
      </c>
      <c r="DG103" s="2">
        <f t="shared" si="40"/>
        <v>63.417070534506088</v>
      </c>
      <c r="DH103" s="2">
        <f t="shared" si="40"/>
        <v>62.583939699687456</v>
      </c>
      <c r="DI103" s="2">
        <f t="shared" si="40"/>
        <v>62.592882908476668</v>
      </c>
      <c r="DJ103" s="2">
        <f t="shared" si="40"/>
        <v>59.317115581346648</v>
      </c>
      <c r="DL103" s="2">
        <f t="shared" si="41"/>
        <v>33.820547874897017</v>
      </c>
      <c r="DM103" s="2">
        <f t="shared" si="41"/>
        <v>41.238419943052172</v>
      </c>
      <c r="DN103" s="2">
        <f t="shared" si="41"/>
        <v>47.853411017186019</v>
      </c>
      <c r="DO103" s="2">
        <f t="shared" si="41"/>
        <v>51.664996668032089</v>
      </c>
      <c r="DP103" s="2">
        <f t="shared" si="41"/>
        <v>55.597139962745374</v>
      </c>
      <c r="DQ103" s="2">
        <f t="shared" si="41"/>
        <v>58.778791377289338</v>
      </c>
      <c r="DR103" s="2">
        <f t="shared" si="41"/>
        <v>61.712634941291668</v>
      </c>
      <c r="DS103" s="2">
        <f t="shared" si="41"/>
        <v>63.951092577910842</v>
      </c>
      <c r="DT103" s="2">
        <f t="shared" si="41"/>
        <v>65.103904556880607</v>
      </c>
      <c r="DU103" s="2">
        <f t="shared" si="41"/>
        <v>64.389925449860286</v>
      </c>
      <c r="DV103" s="2">
        <f t="shared" si="41"/>
        <v>62.107974159858507</v>
      </c>
      <c r="DW103" s="2">
        <f t="shared" si="41"/>
        <v>62.220881615664766</v>
      </c>
      <c r="DX103" s="2">
        <f t="shared" si="41"/>
        <v>60.312058925305259</v>
      </c>
      <c r="DY103" s="2">
        <f t="shared" si="41"/>
        <v>60.573007744541655</v>
      </c>
      <c r="DZ103" s="2">
        <f t="shared" si="41"/>
        <v>56.813433263365845</v>
      </c>
      <c r="EB103" s="2">
        <f t="shared" si="42"/>
        <v>0.2511900912734672</v>
      </c>
      <c r="EC103" s="2">
        <f t="shared" si="42"/>
        <v>0.12285231299582731</v>
      </c>
      <c r="ED103" s="2">
        <f t="shared" si="42"/>
        <v>0.13600000959292705</v>
      </c>
      <c r="EE103" s="2">
        <f t="shared" si="42"/>
        <v>0.14196162097052004</v>
      </c>
      <c r="EF103" s="2">
        <f t="shared" si="42"/>
        <v>0.1570587419482791</v>
      </c>
      <c r="EG103" s="2">
        <f t="shared" si="42"/>
        <v>0.1802289352745802</v>
      </c>
      <c r="EH103" s="2">
        <f t="shared" si="42"/>
        <v>0.17925135406385986</v>
      </c>
      <c r="EI103" s="2">
        <f t="shared" si="42"/>
        <v>0.17295809165023718</v>
      </c>
      <c r="EJ103" s="2">
        <f t="shared" si="42"/>
        <v>0.1717311240294099</v>
      </c>
      <c r="EK103" s="2">
        <f t="shared" si="42"/>
        <v>0.15980594204309284</v>
      </c>
      <c r="EL103" s="2">
        <f t="shared" si="42"/>
        <v>0.14817123511464378</v>
      </c>
      <c r="EM103" s="2">
        <f t="shared" si="42"/>
        <v>0.13821871983296674</v>
      </c>
      <c r="EN103" s="2">
        <f t="shared" si="42"/>
        <v>0.13495717439266472</v>
      </c>
      <c r="EO103" s="2">
        <f t="shared" si="42"/>
        <v>0.1296588943477878</v>
      </c>
      <c r="EP103" s="2">
        <f t="shared" si="42"/>
        <v>0.12572783849755448</v>
      </c>
    </row>
    <row r="104" spans="2:146" x14ac:dyDescent="0.25">
      <c r="B104" s="2">
        <v>82</v>
      </c>
      <c r="C104" s="49">
        <v>85.055599999999998</v>
      </c>
      <c r="D104" s="49">
        <v>83.926000000000002</v>
      </c>
      <c r="E104" s="49">
        <v>112.212</v>
      </c>
      <c r="F104" s="49">
        <v>123.73099999999999</v>
      </c>
      <c r="G104" s="49">
        <v>136.096</v>
      </c>
      <c r="H104" s="49">
        <v>123.462</v>
      </c>
      <c r="I104" s="49">
        <v>128.096</v>
      </c>
      <c r="J104" s="49">
        <v>140.94200000000001</v>
      </c>
      <c r="K104" s="49">
        <v>151.71199999999999</v>
      </c>
      <c r="L104" s="49">
        <v>156.673</v>
      </c>
      <c r="M104" s="49">
        <v>152.404</v>
      </c>
      <c r="N104" s="49">
        <v>146.30799999999999</v>
      </c>
      <c r="O104" s="49">
        <v>126</v>
      </c>
      <c r="P104" s="49">
        <v>103.63500000000001</v>
      </c>
      <c r="Q104" s="49">
        <v>91.730999999999995</v>
      </c>
      <c r="T104" s="4">
        <f t="shared" si="35"/>
        <v>84.452648853447272</v>
      </c>
      <c r="U104" s="4">
        <f t="shared" si="35"/>
        <v>85.165816504371506</v>
      </c>
      <c r="V104" s="4">
        <f t="shared" si="35"/>
        <v>118.92864043687197</v>
      </c>
      <c r="W104" s="4">
        <f t="shared" si="35"/>
        <v>130.64472957215915</v>
      </c>
      <c r="X104" s="4">
        <f t="shared" si="35"/>
        <v>131.27006622857249</v>
      </c>
      <c r="Y104" s="4">
        <f t="shared" si="35"/>
        <v>111.20388015854044</v>
      </c>
      <c r="Z104" s="4">
        <f t="shared" si="35"/>
        <v>115.54316916666573</v>
      </c>
      <c r="AA104" s="4">
        <f t="shared" si="35"/>
        <v>128.78260340703395</v>
      </c>
      <c r="AB104" s="4">
        <f t="shared" si="35"/>
        <v>139.85723307961217</v>
      </c>
      <c r="AC104" s="4">
        <f t="shared" si="35"/>
        <v>154.98898959100558</v>
      </c>
      <c r="AD104" s="4">
        <f t="shared" si="35"/>
        <v>159.4826974691712</v>
      </c>
      <c r="AE104" s="4">
        <f t="shared" si="35"/>
        <v>154.65959509075279</v>
      </c>
      <c r="AF104" s="4">
        <f t="shared" si="35"/>
        <v>129.41765713270988</v>
      </c>
      <c r="AG104" s="4">
        <f t="shared" si="35"/>
        <v>97.905350239349644</v>
      </c>
      <c r="AH104" s="4">
        <f t="shared" si="35"/>
        <v>86.778692640876542</v>
      </c>
      <c r="AJ104" s="4">
        <f t="shared" si="36"/>
        <v>0.60295114655272641</v>
      </c>
      <c r="AK104" s="4">
        <f t="shared" si="36"/>
        <v>-1.2398165043715039</v>
      </c>
      <c r="AL104" s="4">
        <f t="shared" si="36"/>
        <v>-6.7166404368719697</v>
      </c>
      <c r="AM104" s="4">
        <f t="shared" si="36"/>
        <v>-6.9137295721591556</v>
      </c>
      <c r="AN104" s="4">
        <f t="shared" si="36"/>
        <v>4.8259337714275148</v>
      </c>
      <c r="AO104" s="4">
        <f t="shared" si="36"/>
        <v>12.25811984145956</v>
      </c>
      <c r="AP104" s="4">
        <f t="shared" si="36"/>
        <v>12.552830833334269</v>
      </c>
      <c r="AQ104" s="4">
        <f t="shared" si="36"/>
        <v>12.159396592966061</v>
      </c>
      <c r="AR104" s="4">
        <f t="shared" si="36"/>
        <v>11.854766920387817</v>
      </c>
      <c r="AS104" s="4">
        <f t="shared" si="36"/>
        <v>1.6840104089944248</v>
      </c>
      <c r="AT104" s="4">
        <f t="shared" si="36"/>
        <v>-7.0786974691712032</v>
      </c>
      <c r="AU104" s="4">
        <f t="shared" si="36"/>
        <v>-8.3515950907527952</v>
      </c>
      <c r="AV104" s="4">
        <f t="shared" si="36"/>
        <v>-3.417657132709877</v>
      </c>
      <c r="AW104" s="4">
        <f t="shared" si="36"/>
        <v>5.7296497606503607</v>
      </c>
      <c r="AX104" s="4">
        <f t="shared" si="36"/>
        <v>4.9523073591234521</v>
      </c>
      <c r="AZ104" s="2">
        <f t="shared" si="37"/>
        <v>36.455609620301843</v>
      </c>
      <c r="BA104" s="2">
        <f t="shared" si="37"/>
        <v>42.575824243181785</v>
      </c>
      <c r="BB104" s="2">
        <f t="shared" si="37"/>
        <v>47.893597855534473</v>
      </c>
      <c r="BC104" s="2">
        <f t="shared" si="37"/>
        <v>51.906794554205277</v>
      </c>
      <c r="BD104" s="2">
        <f t="shared" si="37"/>
        <v>55.622278327156721</v>
      </c>
      <c r="BE104" s="2">
        <f t="shared" si="37"/>
        <v>58.516588714518392</v>
      </c>
      <c r="BF104" s="2">
        <f t="shared" si="37"/>
        <v>60.798793727303803</v>
      </c>
      <c r="BG104" s="2">
        <f t="shared" si="37"/>
        <v>63.10960278454391</v>
      </c>
      <c r="BH104" s="2">
        <f t="shared" si="37"/>
        <v>63.735565601547279</v>
      </c>
      <c r="BI104" s="2">
        <f t="shared" si="37"/>
        <v>63.965381176683344</v>
      </c>
      <c r="BJ104" s="2">
        <f t="shared" si="37"/>
        <v>62.641833703073033</v>
      </c>
      <c r="BK104" s="2">
        <f t="shared" si="37"/>
        <v>63.137324135090402</v>
      </c>
      <c r="BL104" s="2">
        <f t="shared" si="37"/>
        <v>62.131225517286389</v>
      </c>
      <c r="BM104" s="2">
        <f t="shared" si="37"/>
        <v>62.202316100509094</v>
      </c>
      <c r="BN104" s="2">
        <f t="shared" si="37"/>
        <v>58.905323831408332</v>
      </c>
      <c r="BP104" s="2" t="str">
        <f t="shared" si="38"/>
        <v/>
      </c>
      <c r="BQ104" s="2" t="str">
        <f t="shared" si="38"/>
        <v/>
      </c>
      <c r="BR104" s="2" t="str">
        <f t="shared" si="38"/>
        <v/>
      </c>
      <c r="BS104" s="2" t="str">
        <f t="shared" si="38"/>
        <v/>
      </c>
      <c r="BT104" s="2" t="str">
        <f t="shared" si="38"/>
        <v/>
      </c>
      <c r="BU104" s="2" t="str">
        <f t="shared" si="38"/>
        <v/>
      </c>
      <c r="BV104" s="2" t="str">
        <f t="shared" si="38"/>
        <v/>
      </c>
      <c r="BW104" s="2" t="str">
        <f t="shared" si="38"/>
        <v/>
      </c>
      <c r="BX104" s="2" t="str">
        <f t="shared" si="38"/>
        <v/>
      </c>
      <c r="BY104" s="2" t="str">
        <f t="shared" si="38"/>
        <v/>
      </c>
      <c r="BZ104" s="2" t="str">
        <f t="shared" si="38"/>
        <v/>
      </c>
      <c r="CA104" s="2" t="str">
        <f t="shared" si="38"/>
        <v/>
      </c>
      <c r="CB104" s="2" t="str">
        <f t="shared" si="38"/>
        <v/>
      </c>
      <c r="CC104" s="2" t="str">
        <f t="shared" si="38"/>
        <v/>
      </c>
      <c r="CD104" s="2" t="str">
        <f t="shared" si="38"/>
        <v/>
      </c>
      <c r="CF104" s="2" t="str">
        <f t="shared" si="39"/>
        <v/>
      </c>
      <c r="CG104" s="2" t="str">
        <f t="shared" si="39"/>
        <v/>
      </c>
      <c r="CH104" s="2" t="str">
        <f t="shared" si="39"/>
        <v/>
      </c>
      <c r="CI104" s="2" t="str">
        <f t="shared" si="39"/>
        <v/>
      </c>
      <c r="CJ104" s="2" t="str">
        <f t="shared" si="39"/>
        <v/>
      </c>
      <c r="CK104" s="2" t="str">
        <f t="shared" si="39"/>
        <v/>
      </c>
      <c r="CL104" s="2" t="str">
        <f t="shared" si="39"/>
        <v/>
      </c>
      <c r="CM104" s="2" t="str">
        <f t="shared" si="39"/>
        <v/>
      </c>
      <c r="CN104" s="2" t="str">
        <f t="shared" si="39"/>
        <v/>
      </c>
      <c r="CO104" s="2" t="str">
        <f t="shared" si="39"/>
        <v/>
      </c>
      <c r="CP104" s="2" t="str">
        <f t="shared" si="39"/>
        <v/>
      </c>
      <c r="CQ104" s="2" t="str">
        <f t="shared" si="39"/>
        <v/>
      </c>
      <c r="CR104" s="2" t="str">
        <f t="shared" si="39"/>
        <v/>
      </c>
      <c r="CS104" s="2" t="str">
        <f t="shared" si="39"/>
        <v/>
      </c>
      <c r="CT104" s="2" t="str">
        <f t="shared" si="39"/>
        <v/>
      </c>
      <c r="CV104" s="2">
        <f t="shared" si="40"/>
        <v>37.436035819385133</v>
      </c>
      <c r="CW104" s="2">
        <f t="shared" si="40"/>
        <v>42.789953241813059</v>
      </c>
      <c r="CX104" s="2">
        <f t="shared" si="40"/>
        <v>47.915289905263819</v>
      </c>
      <c r="CY104" s="2">
        <f t="shared" si="40"/>
        <v>51.966574044660369</v>
      </c>
      <c r="CZ104" s="2">
        <f t="shared" si="40"/>
        <v>55.64810981263691</v>
      </c>
      <c r="DA104" s="2">
        <f t="shared" si="40"/>
        <v>58.478419986886763</v>
      </c>
      <c r="DB104" s="2">
        <f t="shared" si="40"/>
        <v>60.609226786846641</v>
      </c>
      <c r="DC104" s="2">
        <f t="shared" si="40"/>
        <v>62.948013177168406</v>
      </c>
      <c r="DD104" s="2">
        <f t="shared" si="40"/>
        <v>63.459663278109801</v>
      </c>
      <c r="DE104" s="2">
        <f t="shared" si="40"/>
        <v>63.907874343557346</v>
      </c>
      <c r="DF104" s="2">
        <f t="shared" si="40"/>
        <v>62.765907479526206</v>
      </c>
      <c r="DG104" s="2">
        <f t="shared" si="40"/>
        <v>63.321519651863696</v>
      </c>
      <c r="DH104" s="2">
        <f t="shared" si="40"/>
        <v>62.466295080853371</v>
      </c>
      <c r="DI104" s="2">
        <f t="shared" si="40"/>
        <v>62.492538486640058</v>
      </c>
      <c r="DJ104" s="2">
        <f t="shared" si="40"/>
        <v>59.253936795190086</v>
      </c>
      <c r="DL104" s="2">
        <f t="shared" si="41"/>
        <v>33.790077090872927</v>
      </c>
      <c r="DM104" s="2">
        <f t="shared" si="41"/>
        <v>41.181496492617519</v>
      </c>
      <c r="DN104" s="2">
        <f t="shared" si="41"/>
        <v>47.767915187915754</v>
      </c>
      <c r="DO104" s="2">
        <f t="shared" si="41"/>
        <v>51.577269854432465</v>
      </c>
      <c r="DP104" s="2">
        <f t="shared" si="41"/>
        <v>55.495838300616128</v>
      </c>
      <c r="DQ104" s="2">
        <f t="shared" si="41"/>
        <v>58.674923285926276</v>
      </c>
      <c r="DR104" s="2">
        <f t="shared" si="41"/>
        <v>61.590402011900679</v>
      </c>
      <c r="DS104" s="2">
        <f t="shared" si="41"/>
        <v>63.814295947370638</v>
      </c>
      <c r="DT104" s="2">
        <f t="shared" si="41"/>
        <v>64.949171524582738</v>
      </c>
      <c r="DU104" s="2">
        <f t="shared" si="41"/>
        <v>64.24112521655104</v>
      </c>
      <c r="DV104" s="2">
        <f t="shared" si="41"/>
        <v>61.991302097195323</v>
      </c>
      <c r="DW104" s="2">
        <f t="shared" si="41"/>
        <v>62.08993215248546</v>
      </c>
      <c r="DX104" s="2">
        <f t="shared" si="41"/>
        <v>60.172486331504281</v>
      </c>
      <c r="DY104" s="2">
        <f t="shared" si="41"/>
        <v>60.425599786870222</v>
      </c>
      <c r="DZ104" s="2">
        <f t="shared" si="41"/>
        <v>56.694476602049633</v>
      </c>
      <c r="EB104" s="2">
        <f t="shared" si="42"/>
        <v>0.26890765148166534</v>
      </c>
      <c r="EC104" s="2">
        <f t="shared" si="42"/>
        <v>0.13312698568884307</v>
      </c>
      <c r="ED104" s="2">
        <f t="shared" si="42"/>
        <v>0.14718976307253379</v>
      </c>
      <c r="EE104" s="2">
        <f t="shared" si="42"/>
        <v>0.15355470594882659</v>
      </c>
      <c r="EF104" s="2">
        <f t="shared" si="42"/>
        <v>0.1696409600021927</v>
      </c>
      <c r="EG104" s="2">
        <f t="shared" si="42"/>
        <v>0.19423962762044736</v>
      </c>
      <c r="EH104" s="2">
        <f t="shared" si="42"/>
        <v>0.19320396155204234</v>
      </c>
      <c r="EI104" s="2">
        <f t="shared" si="42"/>
        <v>0.18653217278900314</v>
      </c>
      <c r="EJ104" s="2">
        <f t="shared" si="42"/>
        <v>0.18523047730067835</v>
      </c>
      <c r="EK104" s="2">
        <f t="shared" si="42"/>
        <v>0.17256318823532127</v>
      </c>
      <c r="EL104" s="2">
        <f t="shared" si="42"/>
        <v>0.16017675487848268</v>
      </c>
      <c r="EM104" s="2">
        <f t="shared" si="42"/>
        <v>0.14955942380568613</v>
      </c>
      <c r="EN104" s="2">
        <f t="shared" si="42"/>
        <v>0.14607563235690918</v>
      </c>
      <c r="EO104" s="2">
        <f t="shared" si="42"/>
        <v>0.14041170459640712</v>
      </c>
      <c r="EP104" s="2">
        <f t="shared" si="42"/>
        <v>0.13620565958246156</v>
      </c>
    </row>
    <row r="105" spans="2:146" x14ac:dyDescent="0.25">
      <c r="B105" s="2">
        <v>83</v>
      </c>
      <c r="C105" s="49">
        <v>83.518500000000003</v>
      </c>
      <c r="D105" s="49">
        <v>90.111000000000004</v>
      </c>
      <c r="E105" s="49">
        <v>117.212</v>
      </c>
      <c r="F105" s="49">
        <v>129.38499999999999</v>
      </c>
      <c r="G105" s="49">
        <v>131.55799999999999</v>
      </c>
      <c r="H105" s="49">
        <v>99.980999999999995</v>
      </c>
      <c r="I105" s="49">
        <v>102.212</v>
      </c>
      <c r="J105" s="49">
        <v>121.30800000000001</v>
      </c>
      <c r="K105" s="49">
        <v>138.01900000000001</v>
      </c>
      <c r="L105" s="49">
        <v>153.26900000000001</v>
      </c>
      <c r="M105" s="49">
        <v>158</v>
      </c>
      <c r="N105" s="49">
        <v>153.61500000000001</v>
      </c>
      <c r="O105" s="49">
        <v>136.096</v>
      </c>
      <c r="P105" s="49">
        <v>113.077</v>
      </c>
      <c r="Q105" s="49">
        <v>101.577</v>
      </c>
      <c r="T105" s="4">
        <f t="shared" si="35"/>
        <v>79.940161651626042</v>
      </c>
      <c r="U105" s="4">
        <f t="shared" si="35"/>
        <v>93.860582118906279</v>
      </c>
      <c r="V105" s="4">
        <f t="shared" si="35"/>
        <v>121.6941793718579</v>
      </c>
      <c r="W105" s="4">
        <f t="shared" si="35"/>
        <v>128.78316493138348</v>
      </c>
      <c r="X105" s="4">
        <f t="shared" si="35"/>
        <v>119.87462423178303</v>
      </c>
      <c r="Y105" s="4">
        <f t="shared" si="35"/>
        <v>96.428351415320407</v>
      </c>
      <c r="Z105" s="4">
        <f t="shared" si="35"/>
        <v>99.047451604061663</v>
      </c>
      <c r="AA105" s="4">
        <f t="shared" si="35"/>
        <v>111.59125389427092</v>
      </c>
      <c r="AB105" s="4">
        <f t="shared" si="35"/>
        <v>123.51053261317998</v>
      </c>
      <c r="AC105" s="4">
        <f t="shared" si="35"/>
        <v>142.8888289809658</v>
      </c>
      <c r="AD105" s="4">
        <f t="shared" si="35"/>
        <v>157.16657198051223</v>
      </c>
      <c r="AE105" s="4">
        <f t="shared" si="35"/>
        <v>160.55984533076298</v>
      </c>
      <c r="AF105" s="4">
        <f t="shared" si="35"/>
        <v>143.1614427987451</v>
      </c>
      <c r="AG105" s="4">
        <f t="shared" si="35"/>
        <v>112.87184747059867</v>
      </c>
      <c r="AH105" s="4">
        <f t="shared" si="35"/>
        <v>98.627598108976002</v>
      </c>
      <c r="AJ105" s="4">
        <f t="shared" si="36"/>
        <v>3.5783383483739613</v>
      </c>
      <c r="AK105" s="4">
        <f t="shared" si="36"/>
        <v>-3.7495821189062752</v>
      </c>
      <c r="AL105" s="4">
        <f t="shared" si="36"/>
        <v>-4.4821793718578959</v>
      </c>
      <c r="AM105" s="4">
        <f t="shared" si="36"/>
        <v>0.60183506861650926</v>
      </c>
      <c r="AN105" s="4">
        <f t="shared" si="36"/>
        <v>11.683375768216962</v>
      </c>
      <c r="AO105" s="4">
        <f t="shared" si="36"/>
        <v>3.5526485846795879</v>
      </c>
      <c r="AP105" s="4">
        <f t="shared" si="36"/>
        <v>3.1645483959383398</v>
      </c>
      <c r="AQ105" s="4">
        <f t="shared" si="36"/>
        <v>9.7167461057290865</v>
      </c>
      <c r="AR105" s="4">
        <f t="shared" si="36"/>
        <v>14.50846738682003</v>
      </c>
      <c r="AS105" s="4">
        <f t="shared" si="36"/>
        <v>10.380171019034208</v>
      </c>
      <c r="AT105" s="4">
        <f t="shared" si="36"/>
        <v>0.83342801948776923</v>
      </c>
      <c r="AU105" s="4">
        <f t="shared" si="36"/>
        <v>-6.9448453307629734</v>
      </c>
      <c r="AV105" s="4">
        <f t="shared" si="36"/>
        <v>-7.0654427987450958</v>
      </c>
      <c r="AW105" s="4">
        <f t="shared" si="36"/>
        <v>0.20515252940133166</v>
      </c>
      <c r="AX105" s="4">
        <f t="shared" si="36"/>
        <v>2.9494018910239959</v>
      </c>
      <c r="AZ105" s="2">
        <f t="shared" si="37"/>
        <v>36.377734214798537</v>
      </c>
      <c r="BA105" s="2">
        <f t="shared" si="37"/>
        <v>42.522311969863971</v>
      </c>
      <c r="BB105" s="2">
        <f t="shared" si="37"/>
        <v>47.838441986773759</v>
      </c>
      <c r="BC105" s="2">
        <f t="shared" si="37"/>
        <v>51.830518488630986</v>
      </c>
      <c r="BD105" s="2">
        <f t="shared" si="37"/>
        <v>55.539635008771718</v>
      </c>
      <c r="BE105" s="2">
        <f t="shared" si="37"/>
        <v>58.444838827746764</v>
      </c>
      <c r="BF105" s="2">
        <f t="shared" si="37"/>
        <v>60.733288681623378</v>
      </c>
      <c r="BG105" s="2">
        <f t="shared" si="37"/>
        <v>63.031019033602192</v>
      </c>
      <c r="BH105" s="2">
        <f t="shared" si="37"/>
        <v>63.662546754492155</v>
      </c>
      <c r="BI105" s="2">
        <f t="shared" si="37"/>
        <v>63.889491759168351</v>
      </c>
      <c r="BJ105" s="2">
        <f t="shared" si="37"/>
        <v>62.545137947777903</v>
      </c>
      <c r="BK105" s="2">
        <f t="shared" si="37"/>
        <v>63.02115277170509</v>
      </c>
      <c r="BL105" s="2">
        <f t="shared" si="37"/>
        <v>61.982896428241901</v>
      </c>
      <c r="BM105" s="2">
        <f t="shared" si="37"/>
        <v>62.071075803461227</v>
      </c>
      <c r="BN105" s="2">
        <f t="shared" si="37"/>
        <v>58.805247212621495</v>
      </c>
      <c r="BP105" s="2" t="str">
        <f t="shared" si="38"/>
        <v/>
      </c>
      <c r="BQ105" s="2" t="str">
        <f t="shared" si="38"/>
        <v/>
      </c>
      <c r="BR105" s="2" t="str">
        <f t="shared" si="38"/>
        <v/>
      </c>
      <c r="BS105" s="2" t="str">
        <f t="shared" si="38"/>
        <v/>
      </c>
      <c r="BT105" s="2" t="str">
        <f t="shared" si="38"/>
        <v/>
      </c>
      <c r="BU105" s="2" t="str">
        <f t="shared" si="38"/>
        <v/>
      </c>
      <c r="BV105" s="2" t="str">
        <f t="shared" si="38"/>
        <v/>
      </c>
      <c r="BW105" s="2" t="str">
        <f t="shared" si="38"/>
        <v/>
      </c>
      <c r="BX105" s="2" t="str">
        <f t="shared" si="38"/>
        <v/>
      </c>
      <c r="BY105" s="2" t="str">
        <f t="shared" si="38"/>
        <v/>
      </c>
      <c r="BZ105" s="2" t="str">
        <f t="shared" si="38"/>
        <v/>
      </c>
      <c r="CA105" s="2" t="str">
        <f t="shared" si="38"/>
        <v/>
      </c>
      <c r="CB105" s="2" t="str">
        <f t="shared" si="38"/>
        <v/>
      </c>
      <c r="CC105" s="2" t="str">
        <f t="shared" si="38"/>
        <v/>
      </c>
      <c r="CD105" s="2" t="str">
        <f t="shared" si="38"/>
        <v/>
      </c>
      <c r="CF105" s="2" t="str">
        <f t="shared" si="39"/>
        <v/>
      </c>
      <c r="CG105" s="2" t="str">
        <f t="shared" si="39"/>
        <v/>
      </c>
      <c r="CH105" s="2" t="str">
        <f t="shared" si="39"/>
        <v/>
      </c>
      <c r="CI105" s="2" t="str">
        <f t="shared" si="39"/>
        <v/>
      </c>
      <c r="CJ105" s="2" t="str">
        <f t="shared" si="39"/>
        <v/>
      </c>
      <c r="CK105" s="2" t="str">
        <f t="shared" si="39"/>
        <v/>
      </c>
      <c r="CL105" s="2" t="str">
        <f t="shared" si="39"/>
        <v/>
      </c>
      <c r="CM105" s="2" t="str">
        <f t="shared" si="39"/>
        <v/>
      </c>
      <c r="CN105" s="2" t="str">
        <f t="shared" si="39"/>
        <v/>
      </c>
      <c r="CO105" s="2" t="str">
        <f t="shared" si="39"/>
        <v/>
      </c>
      <c r="CP105" s="2" t="str">
        <f t="shared" si="39"/>
        <v/>
      </c>
      <c r="CQ105" s="2" t="str">
        <f t="shared" si="39"/>
        <v/>
      </c>
      <c r="CR105" s="2" t="str">
        <f t="shared" si="39"/>
        <v/>
      </c>
      <c r="CS105" s="2" t="str">
        <f t="shared" si="39"/>
        <v/>
      </c>
      <c r="CT105" s="2" t="str">
        <f t="shared" si="39"/>
        <v/>
      </c>
      <c r="CV105" s="2">
        <f t="shared" si="40"/>
        <v>37.433631762359617</v>
      </c>
      <c r="CW105" s="2">
        <f t="shared" si="40"/>
        <v>42.757674148624901</v>
      </c>
      <c r="CX105" s="2">
        <f t="shared" si="40"/>
        <v>47.867968542568548</v>
      </c>
      <c r="CY105" s="2">
        <f t="shared" si="40"/>
        <v>51.898343104736988</v>
      </c>
      <c r="CZ105" s="2">
        <f t="shared" si="40"/>
        <v>55.572138299908559</v>
      </c>
      <c r="DA105" s="2">
        <f t="shared" si="40"/>
        <v>58.411477171226998</v>
      </c>
      <c r="DB105" s="2">
        <f t="shared" si="40"/>
        <v>60.540327950901357</v>
      </c>
      <c r="DC105" s="2">
        <f t="shared" si="40"/>
        <v>62.868475891086412</v>
      </c>
      <c r="DD105" s="2">
        <f t="shared" si="40"/>
        <v>63.38039512664556</v>
      </c>
      <c r="DE105" s="2">
        <f t="shared" si="40"/>
        <v>63.84310944516325</v>
      </c>
      <c r="DF105" s="2">
        <f t="shared" si="40"/>
        <v>62.685359737957242</v>
      </c>
      <c r="DG105" s="2">
        <f t="shared" si="40"/>
        <v>63.225968769221303</v>
      </c>
      <c r="DH105" s="2">
        <f t="shared" si="40"/>
        <v>62.348650462019293</v>
      </c>
      <c r="DI105" s="2">
        <f t="shared" si="40"/>
        <v>62.392194064803448</v>
      </c>
      <c r="DJ105" s="2">
        <f t="shared" si="40"/>
        <v>59.190758009033523</v>
      </c>
      <c r="DL105" s="2">
        <f t="shared" si="41"/>
        <v>33.759606306848838</v>
      </c>
      <c r="DM105" s="2">
        <f t="shared" si="41"/>
        <v>41.124573042182867</v>
      </c>
      <c r="DN105" s="2">
        <f t="shared" si="41"/>
        <v>47.68241935864549</v>
      </c>
      <c r="DO105" s="2">
        <f t="shared" si="41"/>
        <v>51.489543040832842</v>
      </c>
      <c r="DP105" s="2">
        <f t="shared" si="41"/>
        <v>55.394536638486883</v>
      </c>
      <c r="DQ105" s="2">
        <f t="shared" si="41"/>
        <v>58.571055194563215</v>
      </c>
      <c r="DR105" s="2">
        <f t="shared" si="41"/>
        <v>61.468169082509689</v>
      </c>
      <c r="DS105" s="2">
        <f t="shared" si="41"/>
        <v>63.677499316830428</v>
      </c>
      <c r="DT105" s="2">
        <f t="shared" si="41"/>
        <v>64.794438492284883</v>
      </c>
      <c r="DU105" s="2">
        <f t="shared" si="41"/>
        <v>64.092324983241781</v>
      </c>
      <c r="DV105" s="2">
        <f t="shared" si="41"/>
        <v>61.874630034532139</v>
      </c>
      <c r="DW105" s="2">
        <f t="shared" si="41"/>
        <v>61.958982689306154</v>
      </c>
      <c r="DX105" s="2">
        <f t="shared" si="41"/>
        <v>60.032913737703304</v>
      </c>
      <c r="DY105" s="2">
        <f t="shared" si="41"/>
        <v>60.278191829198789</v>
      </c>
      <c r="DZ105" s="2">
        <f t="shared" si="41"/>
        <v>56.575519940733422</v>
      </c>
      <c r="EB105" s="2">
        <f t="shared" si="42"/>
        <v>0.28739527266402159</v>
      </c>
      <c r="EC105" s="2">
        <f t="shared" si="42"/>
        <v>0.14411978403082334</v>
      </c>
      <c r="ED105" s="2">
        <f t="shared" si="42"/>
        <v>0.15913061523909544</v>
      </c>
      <c r="EE105" s="2">
        <f t="shared" si="42"/>
        <v>0.16591146160365433</v>
      </c>
      <c r="EF105" s="2">
        <f t="shared" si="42"/>
        <v>0.1830123146183267</v>
      </c>
      <c r="EG105" s="2">
        <f t="shared" si="42"/>
        <v>0.20906172305117096</v>
      </c>
      <c r="EH105" s="2">
        <f t="shared" si="42"/>
        <v>0.20796742475464916</v>
      </c>
      <c r="EI105" s="2">
        <f t="shared" si="42"/>
        <v>0.20091277624785636</v>
      </c>
      <c r="EJ105" s="2">
        <f t="shared" si="42"/>
        <v>0.19953534290585748</v>
      </c>
      <c r="EK105" s="2">
        <f t="shared" si="42"/>
        <v>0.18611325105453153</v>
      </c>
      <c r="EL105" s="2">
        <f t="shared" si="42"/>
        <v>0.1729575092499383</v>
      </c>
      <c r="EM105" s="2">
        <f t="shared" si="42"/>
        <v>0.16165607559786474</v>
      </c>
      <c r="EN105" s="2">
        <f t="shared" si="42"/>
        <v>0.15794283950194368</v>
      </c>
      <c r="EO105" s="2">
        <f t="shared" si="42"/>
        <v>0.15190062523768719</v>
      </c>
      <c r="EP105" s="2">
        <f t="shared" si="42"/>
        <v>0.14740944661401884</v>
      </c>
    </row>
    <row r="106" spans="2:146" x14ac:dyDescent="0.25">
      <c r="B106" s="2">
        <v>84</v>
      </c>
      <c r="C106" s="49">
        <v>79.444400000000002</v>
      </c>
      <c r="D106" s="49">
        <v>94.888999999999996</v>
      </c>
      <c r="E106" s="49">
        <v>120.01900000000001</v>
      </c>
      <c r="F106" s="49">
        <v>129.03800000000001</v>
      </c>
      <c r="G106" s="49">
        <v>119.212</v>
      </c>
      <c r="H106" s="49">
        <v>70.769000000000005</v>
      </c>
      <c r="I106" s="49">
        <v>69.769000000000005</v>
      </c>
      <c r="J106" s="49">
        <v>88.558000000000007</v>
      </c>
      <c r="K106" s="49">
        <v>109.01900000000001</v>
      </c>
      <c r="L106" s="49">
        <v>140.76900000000001</v>
      </c>
      <c r="M106" s="49">
        <v>157.25</v>
      </c>
      <c r="N106" s="49">
        <v>159.346</v>
      </c>
      <c r="O106" s="49">
        <v>144.94200000000001</v>
      </c>
      <c r="P106" s="49">
        <v>125.69199999999999</v>
      </c>
      <c r="Q106" s="49">
        <v>110.01900000000001</v>
      </c>
      <c r="T106" s="4">
        <f t="shared" si="35"/>
        <v>73.333394745889478</v>
      </c>
      <c r="U106" s="4">
        <f t="shared" si="35"/>
        <v>100.27307663137557</v>
      </c>
      <c r="V106" s="4">
        <f t="shared" si="35"/>
        <v>118.4390712170719</v>
      </c>
      <c r="W106" s="4">
        <f t="shared" si="35"/>
        <v>120.12193922224688</v>
      </c>
      <c r="X106" s="4">
        <f t="shared" si="35"/>
        <v>105.30072038521581</v>
      </c>
      <c r="Y106" s="4">
        <f t="shared" si="35"/>
        <v>83.369295056564823</v>
      </c>
      <c r="Z106" s="4">
        <f t="shared" si="35"/>
        <v>84.79766781250629</v>
      </c>
      <c r="AA106" s="4">
        <f t="shared" si="35"/>
        <v>95.189914874682813</v>
      </c>
      <c r="AB106" s="4">
        <f t="shared" si="35"/>
        <v>106.12738263494398</v>
      </c>
      <c r="AC106" s="4">
        <f t="shared" si="35"/>
        <v>125.72837422683914</v>
      </c>
      <c r="AD106" s="4">
        <f t="shared" si="35"/>
        <v>146.35100759127619</v>
      </c>
      <c r="AE106" s="4">
        <f t="shared" si="35"/>
        <v>157.61459914912831</v>
      </c>
      <c r="AF106" s="4">
        <f t="shared" si="35"/>
        <v>151.61752034572234</v>
      </c>
      <c r="AG106" s="4">
        <f t="shared" si="35"/>
        <v>128.30416939562159</v>
      </c>
      <c r="AH106" s="4">
        <f t="shared" si="35"/>
        <v>112.09078389022264</v>
      </c>
      <c r="AJ106" s="4">
        <f t="shared" si="36"/>
        <v>6.1110052541105233</v>
      </c>
      <c r="AK106" s="4">
        <f t="shared" si="36"/>
        <v>-5.3840766313755779</v>
      </c>
      <c r="AL106" s="4">
        <f t="shared" si="36"/>
        <v>1.579928782928107</v>
      </c>
      <c r="AM106" s="4">
        <f t="shared" si="36"/>
        <v>8.9160607777531311</v>
      </c>
      <c r="AN106" s="4">
        <f t="shared" si="36"/>
        <v>13.911279614784192</v>
      </c>
      <c r="AO106" s="4">
        <f t="shared" si="36"/>
        <v>-12.600295056564818</v>
      </c>
      <c r="AP106" s="4">
        <f t="shared" si="36"/>
        <v>-15.028667812506285</v>
      </c>
      <c r="AQ106" s="4">
        <f t="shared" si="36"/>
        <v>-6.6319148746828063</v>
      </c>
      <c r="AR106" s="4">
        <f t="shared" si="36"/>
        <v>2.8916173650560211</v>
      </c>
      <c r="AS106" s="4">
        <f t="shared" si="36"/>
        <v>15.040625773160869</v>
      </c>
      <c r="AT106" s="4">
        <f t="shared" si="36"/>
        <v>10.898992408723814</v>
      </c>
      <c r="AU106" s="4">
        <f t="shared" si="36"/>
        <v>1.7314008508716938</v>
      </c>
      <c r="AV106" s="4">
        <f t="shared" si="36"/>
        <v>-6.6755203457223331</v>
      </c>
      <c r="AW106" s="4">
        <f t="shared" si="36"/>
        <v>-2.6121693956215921</v>
      </c>
      <c r="AX106" s="4">
        <f t="shared" si="36"/>
        <v>-2.0717838902226333</v>
      </c>
      <c r="AZ106" s="2">
        <f t="shared" si="37"/>
        <v>36.296089024385893</v>
      </c>
      <c r="BA106" s="2">
        <f t="shared" si="37"/>
        <v>42.467023656981191</v>
      </c>
      <c r="BB106" s="2">
        <f t="shared" si="37"/>
        <v>47.78220139434535</v>
      </c>
      <c r="BC106" s="2">
        <f t="shared" si="37"/>
        <v>51.75342481787284</v>
      </c>
      <c r="BD106" s="2">
        <f t="shared" si="37"/>
        <v>55.456151204140831</v>
      </c>
      <c r="BE106" s="2">
        <f t="shared" si="37"/>
        <v>58.372094361223184</v>
      </c>
      <c r="BF106" s="2">
        <f t="shared" si="37"/>
        <v>60.666922049233342</v>
      </c>
      <c r="BG106" s="2">
        <f t="shared" si="37"/>
        <v>62.951400472301081</v>
      </c>
      <c r="BH106" s="2">
        <f t="shared" si="37"/>
        <v>63.588458056135778</v>
      </c>
      <c r="BI106" s="2">
        <f t="shared" si="37"/>
        <v>63.81145814232503</v>
      </c>
      <c r="BJ106" s="2">
        <f t="shared" si="37"/>
        <v>62.446846998345315</v>
      </c>
      <c r="BK106" s="2">
        <f t="shared" si="37"/>
        <v>62.903112252865746</v>
      </c>
      <c r="BL106" s="2">
        <f t="shared" si="37"/>
        <v>61.832243372577821</v>
      </c>
      <c r="BM106" s="2">
        <f t="shared" si="37"/>
        <v>61.937110506676575</v>
      </c>
      <c r="BN106" s="2">
        <f t="shared" si="37"/>
        <v>58.701913327051763</v>
      </c>
      <c r="BP106" s="2" t="str">
        <f t="shared" si="38"/>
        <v/>
      </c>
      <c r="BQ106" s="2" t="str">
        <f t="shared" si="38"/>
        <v/>
      </c>
      <c r="BR106" s="2" t="str">
        <f t="shared" si="38"/>
        <v/>
      </c>
      <c r="BS106" s="2" t="str">
        <f t="shared" si="38"/>
        <v/>
      </c>
      <c r="BT106" s="2" t="str">
        <f t="shared" si="38"/>
        <v/>
      </c>
      <c r="BU106" s="2" t="str">
        <f t="shared" si="38"/>
        <v/>
      </c>
      <c r="BV106" s="2" t="str">
        <f t="shared" si="38"/>
        <v/>
      </c>
      <c r="BW106" s="2" t="str">
        <f t="shared" si="38"/>
        <v/>
      </c>
      <c r="BX106" s="2" t="str">
        <f t="shared" si="38"/>
        <v/>
      </c>
      <c r="BY106" s="2" t="str">
        <f t="shared" si="38"/>
        <v/>
      </c>
      <c r="BZ106" s="2" t="str">
        <f t="shared" si="38"/>
        <v/>
      </c>
      <c r="CA106" s="2" t="str">
        <f t="shared" si="38"/>
        <v/>
      </c>
      <c r="CB106" s="2" t="str">
        <f t="shared" si="38"/>
        <v/>
      </c>
      <c r="CC106" s="2" t="str">
        <f t="shared" si="38"/>
        <v/>
      </c>
      <c r="CD106" s="2" t="str">
        <f t="shared" si="38"/>
        <v/>
      </c>
      <c r="CF106" s="2" t="str">
        <f t="shared" si="39"/>
        <v/>
      </c>
      <c r="CG106" s="2" t="str">
        <f t="shared" si="39"/>
        <v/>
      </c>
      <c r="CH106" s="2" t="str">
        <f t="shared" si="39"/>
        <v/>
      </c>
      <c r="CI106" s="2" t="str">
        <f t="shared" si="39"/>
        <v/>
      </c>
      <c r="CJ106" s="2" t="str">
        <f t="shared" si="39"/>
        <v/>
      </c>
      <c r="CK106" s="2" t="str">
        <f t="shared" si="39"/>
        <v/>
      </c>
      <c r="CL106" s="2" t="str">
        <f t="shared" si="39"/>
        <v/>
      </c>
      <c r="CM106" s="2" t="str">
        <f t="shared" si="39"/>
        <v/>
      </c>
      <c r="CN106" s="2" t="str">
        <f t="shared" si="39"/>
        <v/>
      </c>
      <c r="CO106" s="2" t="str">
        <f t="shared" si="39"/>
        <v/>
      </c>
      <c r="CP106" s="2" t="str">
        <f t="shared" si="39"/>
        <v/>
      </c>
      <c r="CQ106" s="2" t="str">
        <f t="shared" si="39"/>
        <v/>
      </c>
      <c r="CR106" s="2" t="str">
        <f t="shared" si="39"/>
        <v/>
      </c>
      <c r="CS106" s="2" t="str">
        <f t="shared" si="39"/>
        <v/>
      </c>
      <c r="CT106" s="2" t="str">
        <f t="shared" si="39"/>
        <v/>
      </c>
      <c r="CV106" s="2">
        <f t="shared" si="40"/>
        <v>37.431227705334109</v>
      </c>
      <c r="CW106" s="2">
        <f t="shared" si="40"/>
        <v>42.725395055436749</v>
      </c>
      <c r="CX106" s="2">
        <f t="shared" si="40"/>
        <v>47.820647179873269</v>
      </c>
      <c r="CY106" s="2">
        <f t="shared" si="40"/>
        <v>51.830112164813599</v>
      </c>
      <c r="CZ106" s="2">
        <f t="shared" si="40"/>
        <v>55.496166787180201</v>
      </c>
      <c r="DA106" s="2">
        <f t="shared" si="40"/>
        <v>58.344534355567234</v>
      </c>
      <c r="DB106" s="2">
        <f t="shared" si="40"/>
        <v>60.471429114956067</v>
      </c>
      <c r="DC106" s="2">
        <f t="shared" si="40"/>
        <v>62.788938605004425</v>
      </c>
      <c r="DD106" s="2">
        <f t="shared" si="40"/>
        <v>63.301126975181319</v>
      </c>
      <c r="DE106" s="2">
        <f t="shared" si="40"/>
        <v>63.778344546769162</v>
      </c>
      <c r="DF106" s="2">
        <f t="shared" si="40"/>
        <v>62.604811996388278</v>
      </c>
      <c r="DG106" s="2">
        <f t="shared" si="40"/>
        <v>63.130417886578911</v>
      </c>
      <c r="DH106" s="2">
        <f t="shared" si="40"/>
        <v>62.231005843185216</v>
      </c>
      <c r="DI106" s="2">
        <f t="shared" si="40"/>
        <v>62.291849642966838</v>
      </c>
      <c r="DJ106" s="2">
        <f t="shared" si="40"/>
        <v>59.12757922287696</v>
      </c>
      <c r="DL106" s="2">
        <f t="shared" si="41"/>
        <v>33.729135522824748</v>
      </c>
      <c r="DM106" s="2">
        <f t="shared" si="41"/>
        <v>41.067649591748221</v>
      </c>
      <c r="DN106" s="2">
        <f t="shared" si="41"/>
        <v>47.596923529375232</v>
      </c>
      <c r="DO106" s="2">
        <f t="shared" si="41"/>
        <v>51.401816227233219</v>
      </c>
      <c r="DP106" s="2">
        <f t="shared" si="41"/>
        <v>55.293234976357638</v>
      </c>
      <c r="DQ106" s="2">
        <f t="shared" si="41"/>
        <v>58.467187103200153</v>
      </c>
      <c r="DR106" s="2">
        <f t="shared" si="41"/>
        <v>61.3459361531187</v>
      </c>
      <c r="DS106" s="2">
        <f t="shared" si="41"/>
        <v>63.540702686290217</v>
      </c>
      <c r="DT106" s="2">
        <f t="shared" si="41"/>
        <v>64.639705459987013</v>
      </c>
      <c r="DU106" s="2">
        <f t="shared" si="41"/>
        <v>63.943524749932536</v>
      </c>
      <c r="DV106" s="2">
        <f t="shared" si="41"/>
        <v>61.757957971868954</v>
      </c>
      <c r="DW106" s="2">
        <f t="shared" si="41"/>
        <v>61.828033226126855</v>
      </c>
      <c r="DX106" s="2">
        <f t="shared" si="41"/>
        <v>59.893341143902319</v>
      </c>
      <c r="DY106" s="2">
        <f t="shared" si="41"/>
        <v>60.130783871527356</v>
      </c>
      <c r="DZ106" s="2">
        <f t="shared" si="41"/>
        <v>56.45656327941721</v>
      </c>
      <c r="EB106" s="2">
        <f t="shared" si="42"/>
        <v>0.30662085787901688</v>
      </c>
      <c r="EC106" s="2">
        <f t="shared" si="42"/>
        <v>0.15585709876151566</v>
      </c>
      <c r="ED106" s="2">
        <f t="shared" si="42"/>
        <v>0.17184497679316388</v>
      </c>
      <c r="EE106" s="2">
        <f t="shared" si="42"/>
        <v>0.17905223984610749</v>
      </c>
      <c r="EF106" s="2">
        <f t="shared" si="42"/>
        <v>0.19718733537720057</v>
      </c>
      <c r="EG106" s="2">
        <f t="shared" si="42"/>
        <v>0.22469945588527265</v>
      </c>
      <c r="EH106" s="2">
        <f t="shared" si="42"/>
        <v>0.22354643901781374</v>
      </c>
      <c r="EI106" s="2">
        <f t="shared" si="42"/>
        <v>0.21610751476551365</v>
      </c>
      <c r="EJ106" s="2">
        <f t="shared" si="42"/>
        <v>0.21465389158423129</v>
      </c>
      <c r="EK106" s="2">
        <f t="shared" si="42"/>
        <v>0.20046951705897822</v>
      </c>
      <c r="EL106" s="2">
        <f t="shared" si="42"/>
        <v>0.18653155498980298</v>
      </c>
      <c r="EM106" s="2">
        <f t="shared" si="42"/>
        <v>0.17453033701600051</v>
      </c>
      <c r="EN106" s="2">
        <f t="shared" si="42"/>
        <v>0.17058155120780288</v>
      </c>
      <c r="EO106" s="2">
        <f t="shared" si="42"/>
        <v>0.1641500878772279</v>
      </c>
      <c r="EP106" s="2">
        <f t="shared" si="42"/>
        <v>0.15936479034035078</v>
      </c>
    </row>
    <row r="107" spans="2:146" x14ac:dyDescent="0.25">
      <c r="B107" s="2">
        <v>85</v>
      </c>
      <c r="C107" s="49">
        <v>70</v>
      </c>
      <c r="D107" s="49">
        <v>98.832999999999998</v>
      </c>
      <c r="E107" s="49">
        <v>119.11499999999999</v>
      </c>
      <c r="F107" s="49">
        <v>122.76900000000001</v>
      </c>
      <c r="G107" s="49">
        <v>88.962000000000003</v>
      </c>
      <c r="H107" s="49">
        <v>59.75</v>
      </c>
      <c r="I107" s="49">
        <v>60.404000000000003</v>
      </c>
      <c r="J107" s="49">
        <v>66.614999999999995</v>
      </c>
      <c r="K107" s="49">
        <v>76.230999999999995</v>
      </c>
      <c r="L107" s="49">
        <v>111.077</v>
      </c>
      <c r="M107" s="49">
        <v>144.94200000000001</v>
      </c>
      <c r="N107" s="49">
        <v>156.923</v>
      </c>
      <c r="O107" s="49">
        <v>149.03800000000001</v>
      </c>
      <c r="P107" s="49">
        <v>133.11500000000001</v>
      </c>
      <c r="Q107" s="49">
        <v>120.61499999999999</v>
      </c>
      <c r="T107" s="4">
        <f t="shared" ref="T107:AH123" si="43">AZ107+(C$3*_xlfn.NORM.DIST($B107,C$7,C$11,FALSE))+(C$4*_xlfn.NORM.DIST($B107,C$8,C$12,FALSE))+(C$5*_xlfn.NORM.DIST($B107,C$9,C$13,FALSE))+(C$6*_xlfn.NORM.DIST($B107,C$10,C$14,FALSE))</f>
        <v>65.708094636457361</v>
      </c>
      <c r="U107" s="4">
        <f t="shared" si="43"/>
        <v>103.13981108275371</v>
      </c>
      <c r="V107" s="4">
        <f t="shared" si="43"/>
        <v>109.92107016005269</v>
      </c>
      <c r="W107" s="4">
        <f t="shared" si="43"/>
        <v>106.89339200766553</v>
      </c>
      <c r="X107" s="4">
        <f t="shared" si="43"/>
        <v>90.552738053614874</v>
      </c>
      <c r="Y107" s="4">
        <f t="shared" si="43"/>
        <v>73.315657927298943</v>
      </c>
      <c r="Z107" s="4">
        <f t="shared" si="43"/>
        <v>74.276021008143616</v>
      </c>
      <c r="AA107" s="4">
        <f t="shared" si="43"/>
        <v>82.086896472414878</v>
      </c>
      <c r="AB107" s="4">
        <f t="shared" si="43"/>
        <v>90.848109896888758</v>
      </c>
      <c r="AC107" s="4">
        <f t="shared" si="43"/>
        <v>107.55491718733225</v>
      </c>
      <c r="AD107" s="4">
        <f t="shared" si="43"/>
        <v>129.86754551149352</v>
      </c>
      <c r="AE107" s="4">
        <f t="shared" si="43"/>
        <v>146.57206643900722</v>
      </c>
      <c r="AF107" s="4">
        <f t="shared" si="43"/>
        <v>152.68694648928761</v>
      </c>
      <c r="AG107" s="4">
        <f t="shared" si="43"/>
        <v>141.25039995071194</v>
      </c>
      <c r="AH107" s="4">
        <f t="shared" si="43"/>
        <v>125.27909369463377</v>
      </c>
      <c r="AJ107" s="4">
        <f t="shared" ref="AJ107:AX170" si="44">IF(OR($B107 &lt; C$226, $B107 &gt; C$231), 0, C107-T107)</f>
        <v>4.2919053635426394</v>
      </c>
      <c r="AK107" s="4">
        <f t="shared" si="44"/>
        <v>-4.3068110827537112</v>
      </c>
      <c r="AL107" s="4">
        <f t="shared" si="44"/>
        <v>9.1939298399473017</v>
      </c>
      <c r="AM107" s="4">
        <f t="shared" si="44"/>
        <v>15.87560799233448</v>
      </c>
      <c r="AN107" s="4">
        <f t="shared" si="44"/>
        <v>-1.5907380536148708</v>
      </c>
      <c r="AO107" s="4">
        <f t="shared" si="44"/>
        <v>-13.565657927298943</v>
      </c>
      <c r="AP107" s="4">
        <f t="shared" si="44"/>
        <v>-13.872021008143612</v>
      </c>
      <c r="AQ107" s="4">
        <f t="shared" si="44"/>
        <v>-15.471896472414883</v>
      </c>
      <c r="AR107" s="4">
        <f t="shared" si="44"/>
        <v>-14.617109896888763</v>
      </c>
      <c r="AS107" s="4">
        <f t="shared" si="44"/>
        <v>3.5220828126677475</v>
      </c>
      <c r="AT107" s="4">
        <f t="shared" si="44"/>
        <v>15.07445448850649</v>
      </c>
      <c r="AU107" s="4">
        <f t="shared" si="44"/>
        <v>10.350933560992786</v>
      </c>
      <c r="AV107" s="4">
        <f t="shared" si="44"/>
        <v>-3.6489464892875958</v>
      </c>
      <c r="AW107" s="4">
        <f t="shared" si="44"/>
        <v>-8.1353999507119283</v>
      </c>
      <c r="AX107" s="4">
        <f t="shared" si="44"/>
        <v>-4.6640936946337774</v>
      </c>
      <c r="AZ107" s="2">
        <f t="shared" ref="AZ107:BN170" si="45">IF(OR($B107 &lt; C$226, $B107 &gt; C$231), #N/A, ((1-EB107)*CV107) + (EB107*DL107))</f>
        <v>36.210765585289145</v>
      </c>
      <c r="BA107" s="2">
        <f t="shared" si="45"/>
        <v>42.409864978472804</v>
      </c>
      <c r="BB107" s="2">
        <f t="shared" si="45"/>
        <v>47.724782666742023</v>
      </c>
      <c r="BC107" s="2">
        <f t="shared" si="45"/>
        <v>51.675460542976467</v>
      </c>
      <c r="BD107" s="2">
        <f t="shared" si="45"/>
        <v>55.371763762236213</v>
      </c>
      <c r="BE107" s="2">
        <f t="shared" si="45"/>
        <v>58.298264741588952</v>
      </c>
      <c r="BF107" s="2">
        <f t="shared" si="45"/>
        <v>60.59956165085962</v>
      </c>
      <c r="BG107" s="2">
        <f t="shared" si="45"/>
        <v>62.870608094467798</v>
      </c>
      <c r="BH107" s="2">
        <f t="shared" si="45"/>
        <v>63.513117623881705</v>
      </c>
      <c r="BI107" s="2">
        <f t="shared" si="45"/>
        <v>63.731077709829719</v>
      </c>
      <c r="BJ107" s="2">
        <f t="shared" si="45"/>
        <v>62.346863201207057</v>
      </c>
      <c r="BK107" s="2">
        <f t="shared" si="45"/>
        <v>62.783096556522281</v>
      </c>
      <c r="BL107" s="2">
        <f t="shared" si="45"/>
        <v>61.679171124742012</v>
      </c>
      <c r="BM107" s="2">
        <f t="shared" si="45"/>
        <v>61.800266676036145</v>
      </c>
      <c r="BN107" s="2">
        <f t="shared" si="45"/>
        <v>58.595135491496727</v>
      </c>
      <c r="BP107" s="2" t="str">
        <f t="shared" ref="BP107:CD123" si="46">IF(OR(AND($B107&gt;C$226, $B107&lt;C$227), AND($B107&gt;C$228, $B107&lt;AVERAGE(C$228, C$229))), C107, "")</f>
        <v/>
      </c>
      <c r="BQ107" s="2" t="str">
        <f t="shared" si="46"/>
        <v/>
      </c>
      <c r="BR107" s="2" t="str">
        <f t="shared" si="46"/>
        <v/>
      </c>
      <c r="BS107" s="2" t="str">
        <f t="shared" si="46"/>
        <v/>
      </c>
      <c r="BT107" s="2" t="str">
        <f t="shared" si="46"/>
        <v/>
      </c>
      <c r="BU107" s="2" t="str">
        <f t="shared" si="46"/>
        <v/>
      </c>
      <c r="BV107" s="2" t="str">
        <f t="shared" si="46"/>
        <v/>
      </c>
      <c r="BW107" s="2" t="str">
        <f t="shared" si="46"/>
        <v/>
      </c>
      <c r="BX107" s="2" t="str">
        <f t="shared" si="46"/>
        <v/>
      </c>
      <c r="BY107" s="2" t="str">
        <f t="shared" si="46"/>
        <v/>
      </c>
      <c r="BZ107" s="2" t="str">
        <f t="shared" si="46"/>
        <v/>
      </c>
      <c r="CA107" s="2" t="str">
        <f t="shared" si="46"/>
        <v/>
      </c>
      <c r="CB107" s="2" t="str">
        <f t="shared" si="46"/>
        <v/>
      </c>
      <c r="CC107" s="2" t="str">
        <f t="shared" si="46"/>
        <v/>
      </c>
      <c r="CD107" s="2" t="str">
        <f t="shared" si="46"/>
        <v/>
      </c>
      <c r="CF107" s="2" t="str">
        <f t="shared" ref="CF107:CT123" si="47">IF(OR(AND($B107&gt;AVERAGE(C$228,C$229), $B107&lt;C$229), AND($B107&gt;C$230, $B107&lt;C$231), AND($B107 &gt; (C$9 + C$13*$A$229), $B107 &lt; (C$10 - C$14*$A$229))), C107, "")</f>
        <v/>
      </c>
      <c r="CG107" s="2" t="str">
        <f t="shared" si="47"/>
        <v/>
      </c>
      <c r="CH107" s="2" t="str">
        <f t="shared" si="47"/>
        <v/>
      </c>
      <c r="CI107" s="2" t="str">
        <f t="shared" si="47"/>
        <v/>
      </c>
      <c r="CJ107" s="2" t="str">
        <f t="shared" si="47"/>
        <v/>
      </c>
      <c r="CK107" s="2" t="str">
        <f t="shared" si="47"/>
        <v/>
      </c>
      <c r="CL107" s="2" t="str">
        <f t="shared" si="47"/>
        <v/>
      </c>
      <c r="CM107" s="2" t="str">
        <f t="shared" si="47"/>
        <v/>
      </c>
      <c r="CN107" s="2" t="str">
        <f t="shared" si="47"/>
        <v/>
      </c>
      <c r="CO107" s="2" t="str">
        <f t="shared" si="47"/>
        <v/>
      </c>
      <c r="CP107" s="2" t="str">
        <f t="shared" si="47"/>
        <v/>
      </c>
      <c r="CQ107" s="2" t="str">
        <f t="shared" si="47"/>
        <v/>
      </c>
      <c r="CR107" s="2" t="str">
        <f t="shared" si="47"/>
        <v/>
      </c>
      <c r="CS107" s="2" t="str">
        <f t="shared" si="47"/>
        <v/>
      </c>
      <c r="CT107" s="2" t="str">
        <f t="shared" si="47"/>
        <v/>
      </c>
      <c r="CV107" s="2">
        <f t="shared" ref="CV107:DJ123" si="48">BP$223*$B107+BP$224</f>
        <v>37.428823648308594</v>
      </c>
      <c r="CW107" s="2">
        <f t="shared" si="48"/>
        <v>42.693115962248591</v>
      </c>
      <c r="CX107" s="2">
        <f t="shared" si="48"/>
        <v>47.773325817177991</v>
      </c>
      <c r="CY107" s="2">
        <f t="shared" si="48"/>
        <v>51.761881224890217</v>
      </c>
      <c r="CZ107" s="2">
        <f t="shared" si="48"/>
        <v>55.420195274451842</v>
      </c>
      <c r="DA107" s="2">
        <f t="shared" si="48"/>
        <v>58.277591539907469</v>
      </c>
      <c r="DB107" s="2">
        <f t="shared" si="48"/>
        <v>60.402530279010783</v>
      </c>
      <c r="DC107" s="2">
        <f t="shared" si="48"/>
        <v>62.709401318922431</v>
      </c>
      <c r="DD107" s="2">
        <f t="shared" si="48"/>
        <v>63.221858823717078</v>
      </c>
      <c r="DE107" s="2">
        <f t="shared" si="48"/>
        <v>63.713579648375067</v>
      </c>
      <c r="DF107" s="2">
        <f t="shared" si="48"/>
        <v>62.524264254819315</v>
      </c>
      <c r="DG107" s="2">
        <f t="shared" si="48"/>
        <v>63.034867003936519</v>
      </c>
      <c r="DH107" s="2">
        <f t="shared" si="48"/>
        <v>62.113361224351131</v>
      </c>
      <c r="DI107" s="2">
        <f t="shared" si="48"/>
        <v>62.191505221130228</v>
      </c>
      <c r="DJ107" s="2">
        <f t="shared" si="48"/>
        <v>59.064400436720398</v>
      </c>
      <c r="DL107" s="2">
        <f t="shared" ref="DL107:DZ123" si="49">CF$223*$B107+CF$224</f>
        <v>33.698664738800659</v>
      </c>
      <c r="DM107" s="2">
        <f t="shared" si="49"/>
        <v>41.010726141313569</v>
      </c>
      <c r="DN107" s="2">
        <f t="shared" si="49"/>
        <v>47.511427700104967</v>
      </c>
      <c r="DO107" s="2">
        <f t="shared" si="49"/>
        <v>51.314089413633596</v>
      </c>
      <c r="DP107" s="2">
        <f t="shared" si="49"/>
        <v>55.191933314228393</v>
      </c>
      <c r="DQ107" s="2">
        <f t="shared" si="49"/>
        <v>58.363319011837092</v>
      </c>
      <c r="DR107" s="2">
        <f t="shared" si="49"/>
        <v>61.223703223727703</v>
      </c>
      <c r="DS107" s="2">
        <f t="shared" si="49"/>
        <v>63.403906055750006</v>
      </c>
      <c r="DT107" s="2">
        <f t="shared" si="49"/>
        <v>64.484972427689144</v>
      </c>
      <c r="DU107" s="2">
        <f t="shared" si="49"/>
        <v>63.79472451662329</v>
      </c>
      <c r="DV107" s="2">
        <f t="shared" si="49"/>
        <v>61.64128590920577</v>
      </c>
      <c r="DW107" s="2">
        <f t="shared" si="49"/>
        <v>61.69708376294755</v>
      </c>
      <c r="DX107" s="2">
        <f t="shared" si="49"/>
        <v>59.753768550101341</v>
      </c>
      <c r="DY107" s="2">
        <f t="shared" si="49"/>
        <v>59.983375913855923</v>
      </c>
      <c r="DZ107" s="2">
        <f t="shared" si="49"/>
        <v>56.337606618100999</v>
      </c>
      <c r="EB107" s="2">
        <f t="shared" ref="EB107:EP123" si="50">POWER(10,($B107-C$224)/C$225)/(1+POWER(10,($B107-C$224)/C$225))</f>
        <v>0.32654320970473832</v>
      </c>
      <c r="EC107" s="2">
        <f t="shared" si="50"/>
        <v>0.16836227861766753</v>
      </c>
      <c r="ED107" s="2">
        <f t="shared" si="50"/>
        <v>0.18535127697167048</v>
      </c>
      <c r="EE107" s="2">
        <f t="shared" si="50"/>
        <v>0.19299299304118797</v>
      </c>
      <c r="EF107" s="2">
        <f t="shared" si="50"/>
        <v>0.21217513495558962</v>
      </c>
      <c r="EG107" s="2">
        <f t="shared" si="50"/>
        <v>0.24115025459354306</v>
      </c>
      <c r="EH107" s="2">
        <f t="shared" si="50"/>
        <v>0.23993894722962986</v>
      </c>
      <c r="EI107" s="2">
        <f t="shared" si="50"/>
        <v>0.23211760409546139</v>
      </c>
      <c r="EJ107" s="2">
        <f t="shared" si="50"/>
        <v>0.23058796869000736</v>
      </c>
      <c r="EK107" s="2">
        <f t="shared" si="50"/>
        <v>0.21563977898295048</v>
      </c>
      <c r="EL107" s="2">
        <f t="shared" si="50"/>
        <v>0.20091212258323699</v>
      </c>
      <c r="EM107" s="2">
        <f t="shared" si="50"/>
        <v>0.18819973198954626</v>
      </c>
      <c r="EN107" s="2">
        <f t="shared" si="50"/>
        <v>0.18401061519957509</v>
      </c>
      <c r="EO107" s="2">
        <f t="shared" si="50"/>
        <v>0.17718099379652039</v>
      </c>
      <c r="EP107" s="2">
        <f t="shared" si="50"/>
        <v>0.17209403293325032</v>
      </c>
    </row>
    <row r="108" spans="2:146" x14ac:dyDescent="0.25">
      <c r="B108" s="2">
        <v>86</v>
      </c>
      <c r="C108" s="49">
        <v>55.703699999999998</v>
      </c>
      <c r="D108" s="49">
        <v>100.22199999999999</v>
      </c>
      <c r="E108" s="49">
        <v>109.827</v>
      </c>
      <c r="F108" s="49">
        <v>99.462000000000003</v>
      </c>
      <c r="G108" s="49">
        <v>61.673000000000002</v>
      </c>
      <c r="H108" s="49">
        <v>57</v>
      </c>
      <c r="I108" s="49">
        <v>59.231000000000002</v>
      </c>
      <c r="J108" s="49">
        <v>62.962000000000003</v>
      </c>
      <c r="K108" s="49">
        <v>64.191999999999993</v>
      </c>
      <c r="L108" s="49">
        <v>75.346000000000004</v>
      </c>
      <c r="M108" s="49">
        <v>119.577</v>
      </c>
      <c r="N108" s="49">
        <v>144.71199999999999</v>
      </c>
      <c r="O108" s="49">
        <v>151.404</v>
      </c>
      <c r="P108" s="49">
        <v>141.11500000000001</v>
      </c>
      <c r="Q108" s="49">
        <v>128.846</v>
      </c>
      <c r="T108" s="4">
        <f t="shared" si="43"/>
        <v>58.127625701069121</v>
      </c>
      <c r="U108" s="4">
        <f t="shared" si="43"/>
        <v>101.85298907367178</v>
      </c>
      <c r="V108" s="4">
        <f t="shared" si="43"/>
        <v>98.04026478220284</v>
      </c>
      <c r="W108" s="4">
        <f t="shared" si="43"/>
        <v>92.1376285783101</v>
      </c>
      <c r="X108" s="4">
        <f t="shared" si="43"/>
        <v>77.907692248137053</v>
      </c>
      <c r="Y108" s="4">
        <f t="shared" si="43"/>
        <v>66.459037180420736</v>
      </c>
      <c r="Z108" s="4">
        <f t="shared" si="43"/>
        <v>67.506454260753713</v>
      </c>
      <c r="AA108" s="4">
        <f t="shared" si="43"/>
        <v>73.072548870806514</v>
      </c>
      <c r="AB108" s="4">
        <f t="shared" si="43"/>
        <v>79.316199611085466</v>
      </c>
      <c r="AC108" s="4">
        <f t="shared" si="43"/>
        <v>91.658999733966283</v>
      </c>
      <c r="AD108" s="4">
        <f t="shared" si="43"/>
        <v>111.55660595582427</v>
      </c>
      <c r="AE108" s="4">
        <f t="shared" si="43"/>
        <v>130.1952535527254</v>
      </c>
      <c r="AF108" s="4">
        <f t="shared" si="43"/>
        <v>146.05451127190508</v>
      </c>
      <c r="AG108" s="4">
        <f t="shared" si="43"/>
        <v>148.7656370659538</v>
      </c>
      <c r="AH108" s="4">
        <f t="shared" si="43"/>
        <v>135.89251969917206</v>
      </c>
      <c r="AJ108" s="4">
        <f t="shared" si="44"/>
        <v>-2.4239257010691233</v>
      </c>
      <c r="AK108" s="4">
        <f t="shared" si="44"/>
        <v>-1.6309890736717847</v>
      </c>
      <c r="AL108" s="4">
        <f t="shared" si="44"/>
        <v>11.786735217797158</v>
      </c>
      <c r="AM108" s="4">
        <f t="shared" si="44"/>
        <v>7.3243714216899036</v>
      </c>
      <c r="AN108" s="4">
        <f t="shared" si="44"/>
        <v>-16.234692248137051</v>
      </c>
      <c r="AO108" s="4">
        <f t="shared" si="44"/>
        <v>-9.4590371804207365</v>
      </c>
      <c r="AP108" s="4">
        <f t="shared" si="44"/>
        <v>-8.2754542607537118</v>
      </c>
      <c r="AQ108" s="4">
        <f t="shared" si="44"/>
        <v>-10.110548870806511</v>
      </c>
      <c r="AR108" s="4">
        <f t="shared" si="44"/>
        <v>-15.124199611085473</v>
      </c>
      <c r="AS108" s="4">
        <f t="shared" si="44"/>
        <v>-16.312999733966279</v>
      </c>
      <c r="AT108" s="4">
        <f t="shared" si="44"/>
        <v>8.0203940441757311</v>
      </c>
      <c r="AU108" s="4">
        <f t="shared" si="44"/>
        <v>14.516746447274585</v>
      </c>
      <c r="AV108" s="4">
        <f t="shared" si="44"/>
        <v>5.3494887280949115</v>
      </c>
      <c r="AW108" s="4">
        <f t="shared" si="44"/>
        <v>-7.6506370659537879</v>
      </c>
      <c r="AX108" s="4">
        <f t="shared" si="44"/>
        <v>-7.0465196991720518</v>
      </c>
      <c r="AZ108" s="2">
        <f t="shared" si="45"/>
        <v>36.12189441416546</v>
      </c>
      <c r="BA108" s="2">
        <f t="shared" si="45"/>
        <v>42.350745755315756</v>
      </c>
      <c r="BB108" s="2">
        <f t="shared" si="45"/>
        <v>47.666091006552463</v>
      </c>
      <c r="BC108" s="2">
        <f t="shared" si="45"/>
        <v>51.596573844882769</v>
      </c>
      <c r="BD108" s="2">
        <f t="shared" si="45"/>
        <v>55.286410181445071</v>
      </c>
      <c r="BE108" s="2">
        <f t="shared" si="45"/>
        <v>58.223259408653192</v>
      </c>
      <c r="BF108" s="2">
        <f t="shared" si="45"/>
        <v>60.531070014493828</v>
      </c>
      <c r="BG108" s="2">
        <f t="shared" si="45"/>
        <v>62.788498067007481</v>
      </c>
      <c r="BH108" s="2">
        <f t="shared" si="45"/>
        <v>63.43633462027487</v>
      </c>
      <c r="BI108" s="2">
        <f t="shared" si="45"/>
        <v>63.648145244322521</v>
      </c>
      <c r="BJ108" s="2">
        <f t="shared" si="45"/>
        <v>62.245092154067216</v>
      </c>
      <c r="BK108" s="2">
        <f t="shared" si="45"/>
        <v>62.661003935683581</v>
      </c>
      <c r="BL108" s="2">
        <f t="shared" si="45"/>
        <v>61.523593959647144</v>
      </c>
      <c r="BM108" s="2">
        <f t="shared" si="45"/>
        <v>61.660396520944374</v>
      </c>
      <c r="BN108" s="2">
        <f t="shared" si="45"/>
        <v>58.484733157108991</v>
      </c>
      <c r="BP108" s="2" t="str">
        <f t="shared" si="46"/>
        <v/>
      </c>
      <c r="BQ108" s="2" t="str">
        <f t="shared" si="46"/>
        <v/>
      </c>
      <c r="BR108" s="2" t="str">
        <f t="shared" si="46"/>
        <v/>
      </c>
      <c r="BS108" s="2" t="str">
        <f t="shared" si="46"/>
        <v/>
      </c>
      <c r="BT108" s="2" t="str">
        <f t="shared" si="46"/>
        <v/>
      </c>
      <c r="BU108" s="2" t="str">
        <f t="shared" si="46"/>
        <v/>
      </c>
      <c r="BV108" s="2" t="str">
        <f t="shared" si="46"/>
        <v/>
      </c>
      <c r="BW108" s="2" t="str">
        <f t="shared" si="46"/>
        <v/>
      </c>
      <c r="BX108" s="2" t="str">
        <f t="shared" si="46"/>
        <v/>
      </c>
      <c r="BY108" s="2" t="str">
        <f t="shared" si="46"/>
        <v/>
      </c>
      <c r="BZ108" s="2" t="str">
        <f t="shared" si="46"/>
        <v/>
      </c>
      <c r="CA108" s="2" t="str">
        <f t="shared" si="46"/>
        <v/>
      </c>
      <c r="CB108" s="2" t="str">
        <f t="shared" si="46"/>
        <v/>
      </c>
      <c r="CC108" s="2" t="str">
        <f t="shared" si="46"/>
        <v/>
      </c>
      <c r="CD108" s="2" t="str">
        <f t="shared" si="46"/>
        <v/>
      </c>
      <c r="CF108" s="2" t="str">
        <f t="shared" si="47"/>
        <v/>
      </c>
      <c r="CG108" s="2" t="str">
        <f t="shared" si="47"/>
        <v/>
      </c>
      <c r="CH108" s="2" t="str">
        <f t="shared" si="47"/>
        <v/>
      </c>
      <c r="CI108" s="2" t="str">
        <f t="shared" si="47"/>
        <v/>
      </c>
      <c r="CJ108" s="2" t="str">
        <f t="shared" si="47"/>
        <v/>
      </c>
      <c r="CK108" s="2" t="str">
        <f t="shared" si="47"/>
        <v/>
      </c>
      <c r="CL108" s="2" t="str">
        <f t="shared" si="47"/>
        <v/>
      </c>
      <c r="CM108" s="2" t="str">
        <f t="shared" si="47"/>
        <v/>
      </c>
      <c r="CN108" s="2" t="str">
        <f t="shared" si="47"/>
        <v/>
      </c>
      <c r="CO108" s="2" t="str">
        <f t="shared" si="47"/>
        <v/>
      </c>
      <c r="CP108" s="2" t="str">
        <f t="shared" si="47"/>
        <v/>
      </c>
      <c r="CQ108" s="2" t="str">
        <f t="shared" si="47"/>
        <v/>
      </c>
      <c r="CR108" s="2" t="str">
        <f t="shared" si="47"/>
        <v/>
      </c>
      <c r="CS108" s="2" t="str">
        <f t="shared" si="47"/>
        <v/>
      </c>
      <c r="CT108" s="2" t="str">
        <f t="shared" si="47"/>
        <v/>
      </c>
      <c r="CV108" s="2">
        <f t="shared" si="48"/>
        <v>37.426419591283086</v>
      </c>
      <c r="CW108" s="2">
        <f t="shared" si="48"/>
        <v>42.660836869060432</v>
      </c>
      <c r="CX108" s="2">
        <f t="shared" si="48"/>
        <v>47.72600445448272</v>
      </c>
      <c r="CY108" s="2">
        <f t="shared" si="48"/>
        <v>51.693650284966829</v>
      </c>
      <c r="CZ108" s="2">
        <f t="shared" si="48"/>
        <v>55.344223761723491</v>
      </c>
      <c r="DA108" s="2">
        <f t="shared" si="48"/>
        <v>58.210648724247704</v>
      </c>
      <c r="DB108" s="2">
        <f t="shared" si="48"/>
        <v>60.333631443065499</v>
      </c>
      <c r="DC108" s="2">
        <f t="shared" si="48"/>
        <v>62.629864032840437</v>
      </c>
      <c r="DD108" s="2">
        <f t="shared" si="48"/>
        <v>63.142590672252837</v>
      </c>
      <c r="DE108" s="2">
        <f t="shared" si="48"/>
        <v>63.648814749980971</v>
      </c>
      <c r="DF108" s="2">
        <f t="shared" si="48"/>
        <v>62.443716513250351</v>
      </c>
      <c r="DG108" s="2">
        <f t="shared" si="48"/>
        <v>62.939316121294127</v>
      </c>
      <c r="DH108" s="2">
        <f t="shared" si="48"/>
        <v>61.995716605517053</v>
      </c>
      <c r="DI108" s="2">
        <f t="shared" si="48"/>
        <v>62.091160799293618</v>
      </c>
      <c r="DJ108" s="2">
        <f t="shared" si="48"/>
        <v>59.001221650563842</v>
      </c>
      <c r="DL108" s="2">
        <f t="shared" si="49"/>
        <v>33.668193954776577</v>
      </c>
      <c r="DM108" s="2">
        <f t="shared" si="49"/>
        <v>40.953802690878916</v>
      </c>
      <c r="DN108" s="2">
        <f t="shared" si="49"/>
        <v>47.425931870834702</v>
      </c>
      <c r="DO108" s="2">
        <f t="shared" si="49"/>
        <v>51.226362600033966</v>
      </c>
      <c r="DP108" s="2">
        <f t="shared" si="49"/>
        <v>55.090631652099148</v>
      </c>
      <c r="DQ108" s="2">
        <f t="shared" si="49"/>
        <v>58.259450920474038</v>
      </c>
      <c r="DR108" s="2">
        <f t="shared" si="49"/>
        <v>61.101470294336714</v>
      </c>
      <c r="DS108" s="2">
        <f t="shared" si="49"/>
        <v>63.267109425209796</v>
      </c>
      <c r="DT108" s="2">
        <f t="shared" si="49"/>
        <v>64.330239395391274</v>
      </c>
      <c r="DU108" s="2">
        <f t="shared" si="49"/>
        <v>63.645924283314045</v>
      </c>
      <c r="DV108" s="2">
        <f t="shared" si="49"/>
        <v>61.524613846542579</v>
      </c>
      <c r="DW108" s="2">
        <f t="shared" si="49"/>
        <v>61.566134299768251</v>
      </c>
      <c r="DX108" s="2">
        <f t="shared" si="49"/>
        <v>59.614195956300364</v>
      </c>
      <c r="DY108" s="2">
        <f t="shared" si="49"/>
        <v>59.83596795618449</v>
      </c>
      <c r="DZ108" s="2">
        <f t="shared" si="49"/>
        <v>56.218649956784787</v>
      </c>
      <c r="EB108" s="2">
        <f t="shared" si="50"/>
        <v>0.34711198935097942</v>
      </c>
      <c r="EC108" s="2">
        <f t="shared" si="50"/>
        <v>0.1816548946167067</v>
      </c>
      <c r="ED108" s="2">
        <f t="shared" si="50"/>
        <v>0.19966318549292997</v>
      </c>
      <c r="EE108" s="2">
        <f t="shared" si="50"/>
        <v>0.20774448635000728</v>
      </c>
      <c r="EF108" s="2">
        <f t="shared" si="50"/>
        <v>0.22797862427212925</v>
      </c>
      <c r="EG108" s="2">
        <f t="shared" si="50"/>
        <v>0.25840403466689066</v>
      </c>
      <c r="EH108" s="2">
        <f t="shared" si="50"/>
        <v>0.25713542770263909</v>
      </c>
      <c r="EI108" s="2">
        <f t="shared" si="50"/>
        <v>0.24893712228695186</v>
      </c>
      <c r="EJ108" s="2">
        <f t="shared" si="50"/>
        <v>0.2473323486138187</v>
      </c>
      <c r="EK108" s="2">
        <f t="shared" si="50"/>
        <v>0.23162545554078662</v>
      </c>
      <c r="EL108" s="2">
        <f t="shared" si="50"/>
        <v>0.2161068250346915</v>
      </c>
      <c r="EM108" s="2">
        <f t="shared" si="50"/>
        <v>0.20267686423440248</v>
      </c>
      <c r="EN108" s="2">
        <f t="shared" si="50"/>
        <v>0.19824419579363867</v>
      </c>
      <c r="EO108" s="2">
        <f t="shared" si="50"/>
        <v>0.19100995272553542</v>
      </c>
      <c r="EP108" s="2">
        <f t="shared" si="50"/>
        <v>0.18561552056665867</v>
      </c>
    </row>
    <row r="109" spans="2:146" x14ac:dyDescent="0.25">
      <c r="B109" s="2">
        <v>87</v>
      </c>
      <c r="C109" s="49">
        <v>47.777799999999999</v>
      </c>
      <c r="D109" s="49">
        <v>100.111</v>
      </c>
      <c r="E109" s="49">
        <v>91.191999999999993</v>
      </c>
      <c r="F109" s="49">
        <v>64.576999999999998</v>
      </c>
      <c r="G109" s="49">
        <v>55.768999999999998</v>
      </c>
      <c r="H109" s="49">
        <v>56.942</v>
      </c>
      <c r="I109" s="49">
        <v>59.384999999999998</v>
      </c>
      <c r="J109" s="49">
        <v>61.518999999999998</v>
      </c>
      <c r="K109" s="49">
        <v>61.923000000000002</v>
      </c>
      <c r="L109" s="49">
        <v>63.231000000000002</v>
      </c>
      <c r="M109" s="49">
        <v>80.787999999999997</v>
      </c>
      <c r="N109" s="49">
        <v>119.76900000000001</v>
      </c>
      <c r="O109" s="49">
        <v>144.01900000000001</v>
      </c>
      <c r="P109" s="49">
        <v>145.05799999999999</v>
      </c>
      <c r="Q109" s="49">
        <v>136.75</v>
      </c>
      <c r="T109" s="4">
        <f t="shared" si="43"/>
        <v>51.407504011039443</v>
      </c>
      <c r="U109" s="4">
        <f t="shared" si="43"/>
        <v>96.650319203970213</v>
      </c>
      <c r="V109" s="4">
        <f t="shared" si="43"/>
        <v>85.145011392503918</v>
      </c>
      <c r="W109" s="4">
        <f t="shared" si="43"/>
        <v>78.575028352857345</v>
      </c>
      <c r="X109" s="4">
        <f t="shared" si="43"/>
        <v>68.450945076406299</v>
      </c>
      <c r="Y109" s="4">
        <f t="shared" si="43"/>
        <v>62.270067374478288</v>
      </c>
      <c r="Z109" s="4">
        <f t="shared" si="43"/>
        <v>63.662810376914287</v>
      </c>
      <c r="AA109" s="4">
        <f t="shared" si="43"/>
        <v>67.646427136294022</v>
      </c>
      <c r="AB109" s="4">
        <f t="shared" si="43"/>
        <v>71.697987564333118</v>
      </c>
      <c r="AC109" s="4">
        <f t="shared" si="43"/>
        <v>79.730480743779992</v>
      </c>
      <c r="AD109" s="4">
        <f t="shared" si="43"/>
        <v>94.824124164730293</v>
      </c>
      <c r="AE109" s="4">
        <f t="shared" si="43"/>
        <v>112.12884386926652</v>
      </c>
      <c r="AF109" s="4">
        <f t="shared" si="43"/>
        <v>133.31048683451547</v>
      </c>
      <c r="AG109" s="4">
        <f t="shared" si="43"/>
        <v>148.96031123180859</v>
      </c>
      <c r="AH109" s="4">
        <f t="shared" si="43"/>
        <v>141.81175639578245</v>
      </c>
      <c r="AJ109" s="4">
        <f t="shared" si="44"/>
        <v>-3.6297040110394434</v>
      </c>
      <c r="AK109" s="4">
        <f t="shared" si="44"/>
        <v>3.4606807960297914</v>
      </c>
      <c r="AL109" s="4">
        <f t="shared" si="44"/>
        <v>6.0469886074960755</v>
      </c>
      <c r="AM109" s="4">
        <f t="shared" si="44"/>
        <v>-13.998028352857347</v>
      </c>
      <c r="AN109" s="4">
        <f t="shared" si="44"/>
        <v>-12.681945076406301</v>
      </c>
      <c r="AO109" s="4">
        <f t="shared" si="44"/>
        <v>-5.3280673744782874</v>
      </c>
      <c r="AP109" s="4">
        <f t="shared" si="44"/>
        <v>-4.2778103769142888</v>
      </c>
      <c r="AQ109" s="4">
        <f t="shared" si="44"/>
        <v>-6.127427136294024</v>
      </c>
      <c r="AR109" s="4">
        <f t="shared" si="44"/>
        <v>-9.7749875643331166</v>
      </c>
      <c r="AS109" s="4">
        <f t="shared" si="44"/>
        <v>-16.499480743779991</v>
      </c>
      <c r="AT109" s="4">
        <f t="shared" si="44"/>
        <v>-14.036124164730296</v>
      </c>
      <c r="AU109" s="4">
        <f t="shared" si="44"/>
        <v>7.6401561307334873</v>
      </c>
      <c r="AV109" s="4">
        <f t="shared" si="44"/>
        <v>10.708513165484533</v>
      </c>
      <c r="AW109" s="4">
        <f t="shared" si="44"/>
        <v>-3.9023112318085964</v>
      </c>
      <c r="AX109" s="4">
        <f t="shared" si="44"/>
        <v>-5.061756395782453</v>
      </c>
      <c r="AZ109" s="2">
        <f t="shared" si="45"/>
        <v>36.029645594901616</v>
      </c>
      <c r="BA109" s="2">
        <f t="shared" si="45"/>
        <v>42.289581756613721</v>
      </c>
      <c r="BB109" s="2">
        <f t="shared" si="45"/>
        <v>47.606031406503078</v>
      </c>
      <c r="BC109" s="2">
        <f t="shared" si="45"/>
        <v>51.516714974124419</v>
      </c>
      <c r="BD109" s="2">
        <f t="shared" si="45"/>
        <v>55.200029605141388</v>
      </c>
      <c r="BE109" s="2">
        <f t="shared" si="45"/>
        <v>58.146989195117911</v>
      </c>
      <c r="BF109" s="2">
        <f t="shared" si="45"/>
        <v>60.461305917407131</v>
      </c>
      <c r="BG109" s="2">
        <f t="shared" si="45"/>
        <v>62.704923383889792</v>
      </c>
      <c r="BH109" s="2">
        <f t="shared" si="45"/>
        <v>63.357911165423445</v>
      </c>
      <c r="BI109" s="2">
        <f t="shared" si="45"/>
        <v>63.5624556701476</v>
      </c>
      <c r="BJ109" s="2">
        <f t="shared" si="45"/>
        <v>62.141444465112031</v>
      </c>
      <c r="BK109" s="2">
        <f t="shared" si="45"/>
        <v>62.536738903584279</v>
      </c>
      <c r="BL109" s="2">
        <f t="shared" si="45"/>
        <v>61.365438066673455</v>
      </c>
      <c r="BM109" s="2">
        <f t="shared" si="45"/>
        <v>61.51736081319217</v>
      </c>
      <c r="BN109" s="2">
        <f t="shared" si="45"/>
        <v>58.370535233455861</v>
      </c>
      <c r="BP109" s="2" t="str">
        <f t="shared" si="46"/>
        <v/>
      </c>
      <c r="BQ109" s="2" t="str">
        <f t="shared" si="46"/>
        <v/>
      </c>
      <c r="BR109" s="2" t="str">
        <f t="shared" si="46"/>
        <v/>
      </c>
      <c r="BS109" s="2" t="str">
        <f t="shared" si="46"/>
        <v/>
      </c>
      <c r="BT109" s="2" t="str">
        <f t="shared" si="46"/>
        <v/>
      </c>
      <c r="BU109" s="2" t="str">
        <f t="shared" si="46"/>
        <v/>
      </c>
      <c r="BV109" s="2" t="str">
        <f t="shared" si="46"/>
        <v/>
      </c>
      <c r="BW109" s="2" t="str">
        <f t="shared" si="46"/>
        <v/>
      </c>
      <c r="BX109" s="2" t="str">
        <f t="shared" si="46"/>
        <v/>
      </c>
      <c r="BY109" s="2" t="str">
        <f t="shared" si="46"/>
        <v/>
      </c>
      <c r="BZ109" s="2" t="str">
        <f t="shared" si="46"/>
        <v/>
      </c>
      <c r="CA109" s="2" t="str">
        <f t="shared" si="46"/>
        <v/>
      </c>
      <c r="CB109" s="2" t="str">
        <f t="shared" si="46"/>
        <v/>
      </c>
      <c r="CC109" s="2" t="str">
        <f t="shared" si="46"/>
        <v/>
      </c>
      <c r="CD109" s="2" t="str">
        <f t="shared" si="46"/>
        <v/>
      </c>
      <c r="CF109" s="2" t="str">
        <f t="shared" si="47"/>
        <v/>
      </c>
      <c r="CG109" s="2" t="str">
        <f t="shared" si="47"/>
        <v/>
      </c>
      <c r="CH109" s="2" t="str">
        <f t="shared" si="47"/>
        <v/>
      </c>
      <c r="CI109" s="2" t="str">
        <f t="shared" si="47"/>
        <v/>
      </c>
      <c r="CJ109" s="2" t="str">
        <f t="shared" si="47"/>
        <v/>
      </c>
      <c r="CK109" s="2" t="str">
        <f t="shared" si="47"/>
        <v/>
      </c>
      <c r="CL109" s="2" t="str">
        <f t="shared" si="47"/>
        <v/>
      </c>
      <c r="CM109" s="2" t="str">
        <f t="shared" si="47"/>
        <v/>
      </c>
      <c r="CN109" s="2" t="str">
        <f t="shared" si="47"/>
        <v/>
      </c>
      <c r="CO109" s="2" t="str">
        <f t="shared" si="47"/>
        <v/>
      </c>
      <c r="CP109" s="2" t="str">
        <f t="shared" si="47"/>
        <v/>
      </c>
      <c r="CQ109" s="2" t="str">
        <f t="shared" si="47"/>
        <v/>
      </c>
      <c r="CR109" s="2" t="str">
        <f t="shared" si="47"/>
        <v/>
      </c>
      <c r="CS109" s="2" t="str">
        <f t="shared" si="47"/>
        <v/>
      </c>
      <c r="CT109" s="2" t="str">
        <f t="shared" si="47"/>
        <v/>
      </c>
      <c r="CV109" s="2">
        <f t="shared" si="48"/>
        <v>37.42401553425757</v>
      </c>
      <c r="CW109" s="2">
        <f t="shared" si="48"/>
        <v>42.628557775872274</v>
      </c>
      <c r="CX109" s="2">
        <f t="shared" si="48"/>
        <v>47.678683091787441</v>
      </c>
      <c r="CY109" s="2">
        <f t="shared" si="48"/>
        <v>51.62541934504344</v>
      </c>
      <c r="CZ109" s="2">
        <f t="shared" si="48"/>
        <v>55.268252248995132</v>
      </c>
      <c r="DA109" s="2">
        <f t="shared" si="48"/>
        <v>58.143705908587947</v>
      </c>
      <c r="DB109" s="2">
        <f t="shared" si="48"/>
        <v>60.264732607120216</v>
      </c>
      <c r="DC109" s="2">
        <f t="shared" si="48"/>
        <v>62.550326746758444</v>
      </c>
      <c r="DD109" s="2">
        <f t="shared" si="48"/>
        <v>63.063322520788603</v>
      </c>
      <c r="DE109" s="2">
        <f t="shared" si="48"/>
        <v>63.584049851586876</v>
      </c>
      <c r="DF109" s="2">
        <f t="shared" si="48"/>
        <v>62.363168771681387</v>
      </c>
      <c r="DG109" s="2">
        <f t="shared" si="48"/>
        <v>62.843765238651741</v>
      </c>
      <c r="DH109" s="2">
        <f t="shared" si="48"/>
        <v>61.878071986682968</v>
      </c>
      <c r="DI109" s="2">
        <f t="shared" si="48"/>
        <v>61.990816377457008</v>
      </c>
      <c r="DJ109" s="2">
        <f t="shared" si="48"/>
        <v>58.938042864407279</v>
      </c>
      <c r="DL109" s="2">
        <f t="shared" si="49"/>
        <v>33.637723170752487</v>
      </c>
      <c r="DM109" s="2">
        <f t="shared" si="49"/>
        <v>40.896879240444264</v>
      </c>
      <c r="DN109" s="2">
        <f t="shared" si="49"/>
        <v>47.340436041564445</v>
      </c>
      <c r="DO109" s="2">
        <f t="shared" si="49"/>
        <v>51.138635786434342</v>
      </c>
      <c r="DP109" s="2">
        <f t="shared" si="49"/>
        <v>54.989329989969903</v>
      </c>
      <c r="DQ109" s="2">
        <f t="shared" si="49"/>
        <v>58.155582829110976</v>
      </c>
      <c r="DR109" s="2">
        <f t="shared" si="49"/>
        <v>60.979237364945725</v>
      </c>
      <c r="DS109" s="2">
        <f t="shared" si="49"/>
        <v>63.130312794669585</v>
      </c>
      <c r="DT109" s="2">
        <f t="shared" si="49"/>
        <v>64.175506363093405</v>
      </c>
      <c r="DU109" s="2">
        <f t="shared" si="49"/>
        <v>63.4971240500048</v>
      </c>
      <c r="DV109" s="2">
        <f t="shared" si="49"/>
        <v>61.407941783879394</v>
      </c>
      <c r="DW109" s="2">
        <f t="shared" si="49"/>
        <v>61.435184836588945</v>
      </c>
      <c r="DX109" s="2">
        <f t="shared" si="49"/>
        <v>59.474623362499386</v>
      </c>
      <c r="DY109" s="2">
        <f t="shared" si="49"/>
        <v>59.688559998513057</v>
      </c>
      <c r="DZ109" s="2">
        <f t="shared" si="49"/>
        <v>56.099693295468576</v>
      </c>
      <c r="EB109" s="2">
        <f t="shared" si="50"/>
        <v>0.36826790049174762</v>
      </c>
      <c r="EC109" s="2">
        <f t="shared" si="50"/>
        <v>0.19574996878665488</v>
      </c>
      <c r="ED109" s="2">
        <f t="shared" si="50"/>
        <v>0.21478882147374478</v>
      </c>
      <c r="EE109" s="2">
        <f t="shared" si="50"/>
        <v>0.2233115087732756</v>
      </c>
      <c r="EF109" s="2">
        <f t="shared" si="50"/>
        <v>0.24459375917922416</v>
      </c>
      <c r="EG109" s="2">
        <f t="shared" si="50"/>
        <v>0.27644257815815693</v>
      </c>
      <c r="EH109" s="2">
        <f t="shared" si="50"/>
        <v>0.2751182663711812</v>
      </c>
      <c r="EI109" s="2">
        <f t="shared" si="50"/>
        <v>0.26655233809181822</v>
      </c>
      <c r="EJ109" s="2">
        <f t="shared" si="50"/>
        <v>0.2648740553759199</v>
      </c>
      <c r="EK109" s="2">
        <f t="shared" si="50"/>
        <v>0.24842084911796372</v>
      </c>
      <c r="EL109" s="2">
        <f t="shared" si="50"/>
        <v>0.23211687839720019</v>
      </c>
      <c r="EM109" s="2">
        <f t="shared" si="50"/>
        <v>0.21796862615569274</v>
      </c>
      <c r="EN109" s="2">
        <f t="shared" si="50"/>
        <v>0.21329098315286391</v>
      </c>
      <c r="EO109" s="2">
        <f t="shared" si="50"/>
        <v>0.20564849709831914</v>
      </c>
      <c r="EP109" s="2">
        <f t="shared" si="50"/>
        <v>0.19994282492963644</v>
      </c>
    </row>
    <row r="110" spans="2:146" x14ac:dyDescent="0.25">
      <c r="B110" s="2">
        <v>88</v>
      </c>
      <c r="C110" s="49">
        <v>42.314799999999998</v>
      </c>
      <c r="D110" s="49">
        <v>96.019000000000005</v>
      </c>
      <c r="E110" s="49">
        <v>64.614999999999995</v>
      </c>
      <c r="F110" s="49">
        <v>52.865000000000002</v>
      </c>
      <c r="G110" s="49">
        <v>54.826999999999998</v>
      </c>
      <c r="H110" s="49">
        <v>57.423000000000002</v>
      </c>
      <c r="I110" s="49">
        <v>59.287999999999997</v>
      </c>
      <c r="J110" s="49">
        <v>62.018999999999998</v>
      </c>
      <c r="K110" s="49">
        <v>61.537999999999997</v>
      </c>
      <c r="L110" s="49">
        <v>63.942</v>
      </c>
      <c r="M110" s="49">
        <v>64.691999999999993</v>
      </c>
      <c r="N110" s="49">
        <v>83.673000000000002</v>
      </c>
      <c r="O110" s="49">
        <v>131.05799999999999</v>
      </c>
      <c r="P110" s="49">
        <v>144.173</v>
      </c>
      <c r="Q110" s="49">
        <v>138.86500000000001</v>
      </c>
      <c r="T110" s="4">
        <f t="shared" si="43"/>
        <v>46.000334167136494</v>
      </c>
      <c r="U110" s="4">
        <f t="shared" si="43"/>
        <v>88.531093773254028</v>
      </c>
      <c r="V110" s="4">
        <f t="shared" si="43"/>
        <v>73.283244085475346</v>
      </c>
      <c r="W110" s="4">
        <f t="shared" si="43"/>
        <v>67.852962873339706</v>
      </c>
      <c r="X110" s="4">
        <f t="shared" si="43"/>
        <v>62.183775970433899</v>
      </c>
      <c r="Y110" s="4">
        <f t="shared" si="43"/>
        <v>59.953647666642155</v>
      </c>
      <c r="Z110" s="4">
        <f t="shared" si="43"/>
        <v>61.712431092804827</v>
      </c>
      <c r="AA110" s="4">
        <f t="shared" si="43"/>
        <v>64.751574066135433</v>
      </c>
      <c r="AB110" s="4">
        <f t="shared" si="43"/>
        <v>67.237584742476557</v>
      </c>
      <c r="AC110" s="4">
        <f t="shared" si="43"/>
        <v>71.901374312301428</v>
      </c>
      <c r="AD110" s="4">
        <f t="shared" si="43"/>
        <v>81.694079033452212</v>
      </c>
      <c r="AE110" s="4">
        <f t="shared" si="43"/>
        <v>95.588323270850992</v>
      </c>
      <c r="AF110" s="4">
        <f t="shared" si="43"/>
        <v>117.31319783153207</v>
      </c>
      <c r="AG110" s="4">
        <f t="shared" si="43"/>
        <v>141.7443678435958</v>
      </c>
      <c r="AH110" s="4">
        <f t="shared" si="43"/>
        <v>141.75178801962744</v>
      </c>
      <c r="AJ110" s="4">
        <f t="shared" si="44"/>
        <v>-3.6855341671364954</v>
      </c>
      <c r="AK110" s="4">
        <f t="shared" si="44"/>
        <v>7.4879062267459773</v>
      </c>
      <c r="AL110" s="4">
        <f t="shared" si="44"/>
        <v>-8.6682440854753509</v>
      </c>
      <c r="AM110" s="4">
        <f t="shared" si="44"/>
        <v>-14.987962873339704</v>
      </c>
      <c r="AN110" s="4">
        <f t="shared" si="44"/>
        <v>-7.3567759704339011</v>
      </c>
      <c r="AO110" s="4">
        <f t="shared" si="44"/>
        <v>-2.5306476666421531</v>
      </c>
      <c r="AP110" s="4">
        <f t="shared" si="44"/>
        <v>-2.4244310928048307</v>
      </c>
      <c r="AQ110" s="4">
        <f t="shared" si="44"/>
        <v>-2.7325740661354345</v>
      </c>
      <c r="AR110" s="4">
        <f t="shared" si="44"/>
        <v>-5.69958474247656</v>
      </c>
      <c r="AS110" s="4">
        <f t="shared" si="44"/>
        <v>-7.9593743123014278</v>
      </c>
      <c r="AT110" s="4">
        <f t="shared" si="44"/>
        <v>-17.002079033452219</v>
      </c>
      <c r="AU110" s="4">
        <f t="shared" si="44"/>
        <v>-11.91532327085099</v>
      </c>
      <c r="AV110" s="4">
        <f t="shared" si="44"/>
        <v>13.744802168467928</v>
      </c>
      <c r="AW110" s="4">
        <f t="shared" si="44"/>
        <v>2.4286321564042055</v>
      </c>
      <c r="AX110" s="4">
        <f t="shared" si="44"/>
        <v>-2.8867880196274314</v>
      </c>
      <c r="AZ110" s="2">
        <f t="shared" si="45"/>
        <v>35.934228417369035</v>
      </c>
      <c r="BA110" s="2">
        <f t="shared" si="45"/>
        <v>42.226296646991166</v>
      </c>
      <c r="BB110" s="2">
        <f t="shared" si="45"/>
        <v>47.544510003071942</v>
      </c>
      <c r="BC110" s="2">
        <f t="shared" si="45"/>
        <v>51.435837220864983</v>
      </c>
      <c r="BD110" s="2">
        <f t="shared" si="45"/>
        <v>55.112563913140647</v>
      </c>
      <c r="BE110" s="2">
        <f t="shared" si="45"/>
        <v>58.06936784075954</v>
      </c>
      <c r="BF110" s="2">
        <f t="shared" si="45"/>
        <v>60.390126206838474</v>
      </c>
      <c r="BG110" s="2">
        <f t="shared" si="45"/>
        <v>62.619735804091299</v>
      </c>
      <c r="BH110" s="2">
        <f t="shared" si="45"/>
        <v>63.277644659380528</v>
      </c>
      <c r="BI110" s="2">
        <f t="shared" si="45"/>
        <v>63.473807158719325</v>
      </c>
      <c r="BJ110" s="2">
        <f t="shared" si="45"/>
        <v>62.035837642752647</v>
      </c>
      <c r="BK110" s="2">
        <f t="shared" si="45"/>
        <v>62.410214365579435</v>
      </c>
      <c r="BL110" s="2">
        <f t="shared" si="45"/>
        <v>61.204644050119967</v>
      </c>
      <c r="BM110" s="2">
        <f t="shared" si="45"/>
        <v>61.371031938100487</v>
      </c>
      <c r="BN110" s="2">
        <f t="shared" si="45"/>
        <v>58.25238370968767</v>
      </c>
      <c r="BP110" s="2" t="str">
        <f t="shared" si="46"/>
        <v/>
      </c>
      <c r="BQ110" s="2" t="str">
        <f t="shared" si="46"/>
        <v/>
      </c>
      <c r="BR110" s="2" t="str">
        <f t="shared" si="46"/>
        <v/>
      </c>
      <c r="BS110" s="2" t="str">
        <f t="shared" si="46"/>
        <v/>
      </c>
      <c r="BT110" s="2" t="str">
        <f t="shared" si="46"/>
        <v/>
      </c>
      <c r="BU110" s="2" t="str">
        <f t="shared" si="46"/>
        <v/>
      </c>
      <c r="BV110" s="2" t="str">
        <f t="shared" si="46"/>
        <v/>
      </c>
      <c r="BW110" s="2" t="str">
        <f t="shared" si="46"/>
        <v/>
      </c>
      <c r="BX110" s="2" t="str">
        <f t="shared" si="46"/>
        <v/>
      </c>
      <c r="BY110" s="2" t="str">
        <f t="shared" si="46"/>
        <v/>
      </c>
      <c r="BZ110" s="2" t="str">
        <f t="shared" si="46"/>
        <v/>
      </c>
      <c r="CA110" s="2" t="str">
        <f t="shared" si="46"/>
        <v/>
      </c>
      <c r="CB110" s="2" t="str">
        <f t="shared" si="46"/>
        <v/>
      </c>
      <c r="CC110" s="2" t="str">
        <f t="shared" si="46"/>
        <v/>
      </c>
      <c r="CD110" s="2" t="str">
        <f t="shared" si="46"/>
        <v/>
      </c>
      <c r="CF110" s="2" t="str">
        <f t="shared" si="47"/>
        <v/>
      </c>
      <c r="CG110" s="2" t="str">
        <f t="shared" si="47"/>
        <v/>
      </c>
      <c r="CH110" s="2" t="str">
        <f t="shared" si="47"/>
        <v/>
      </c>
      <c r="CI110" s="2" t="str">
        <f t="shared" si="47"/>
        <v/>
      </c>
      <c r="CJ110" s="2" t="str">
        <f t="shared" si="47"/>
        <v/>
      </c>
      <c r="CK110" s="2" t="str">
        <f t="shared" si="47"/>
        <v/>
      </c>
      <c r="CL110" s="2" t="str">
        <f t="shared" si="47"/>
        <v/>
      </c>
      <c r="CM110" s="2" t="str">
        <f t="shared" si="47"/>
        <v/>
      </c>
      <c r="CN110" s="2" t="str">
        <f t="shared" si="47"/>
        <v/>
      </c>
      <c r="CO110" s="2" t="str">
        <f t="shared" si="47"/>
        <v/>
      </c>
      <c r="CP110" s="2" t="str">
        <f t="shared" si="47"/>
        <v/>
      </c>
      <c r="CQ110" s="2" t="str">
        <f t="shared" si="47"/>
        <v/>
      </c>
      <c r="CR110" s="2" t="str">
        <f t="shared" si="47"/>
        <v/>
      </c>
      <c r="CS110" s="2" t="str">
        <f t="shared" si="47"/>
        <v/>
      </c>
      <c r="CT110" s="2" t="str">
        <f t="shared" si="47"/>
        <v/>
      </c>
      <c r="CV110" s="2">
        <f t="shared" si="48"/>
        <v>37.421611477232062</v>
      </c>
      <c r="CW110" s="2">
        <f t="shared" si="48"/>
        <v>42.596278682684115</v>
      </c>
      <c r="CX110" s="2">
        <f t="shared" si="48"/>
        <v>47.631361729092163</v>
      </c>
      <c r="CY110" s="2">
        <f t="shared" si="48"/>
        <v>51.557188405120058</v>
      </c>
      <c r="CZ110" s="2">
        <f t="shared" si="48"/>
        <v>55.192280736266781</v>
      </c>
      <c r="DA110" s="2">
        <f t="shared" si="48"/>
        <v>58.076763092928182</v>
      </c>
      <c r="DB110" s="2">
        <f t="shared" si="48"/>
        <v>60.195833771174932</v>
      </c>
      <c r="DC110" s="2">
        <f t="shared" si="48"/>
        <v>62.47078946067645</v>
      </c>
      <c r="DD110" s="2">
        <f t="shared" si="48"/>
        <v>62.984054369324362</v>
      </c>
      <c r="DE110" s="2">
        <f t="shared" si="48"/>
        <v>63.519284953192781</v>
      </c>
      <c r="DF110" s="2">
        <f t="shared" si="48"/>
        <v>62.282621030112423</v>
      </c>
      <c r="DG110" s="2">
        <f t="shared" si="48"/>
        <v>62.748214356009349</v>
      </c>
      <c r="DH110" s="2">
        <f t="shared" si="48"/>
        <v>61.760427367848891</v>
      </c>
      <c r="DI110" s="2">
        <f t="shared" si="48"/>
        <v>61.890471955620399</v>
      </c>
      <c r="DJ110" s="2">
        <f t="shared" si="48"/>
        <v>58.874864078250717</v>
      </c>
      <c r="DL110" s="2">
        <f t="shared" si="49"/>
        <v>33.607252386728398</v>
      </c>
      <c r="DM110" s="2">
        <f t="shared" si="49"/>
        <v>40.839955790009611</v>
      </c>
      <c r="DN110" s="2">
        <f t="shared" si="49"/>
        <v>47.25494021229418</v>
      </c>
      <c r="DO110" s="2">
        <f t="shared" si="49"/>
        <v>51.050908972834719</v>
      </c>
      <c r="DP110" s="2">
        <f t="shared" si="49"/>
        <v>54.888028327840658</v>
      </c>
      <c r="DQ110" s="2">
        <f t="shared" si="49"/>
        <v>58.051714737747915</v>
      </c>
      <c r="DR110" s="2">
        <f t="shared" si="49"/>
        <v>60.857004435554735</v>
      </c>
      <c r="DS110" s="2">
        <f t="shared" si="49"/>
        <v>62.993516164129375</v>
      </c>
      <c r="DT110" s="2">
        <f t="shared" si="49"/>
        <v>64.020773330795535</v>
      </c>
      <c r="DU110" s="2">
        <f t="shared" si="49"/>
        <v>63.348323816695547</v>
      </c>
      <c r="DV110" s="2">
        <f t="shared" si="49"/>
        <v>61.29126972121621</v>
      </c>
      <c r="DW110" s="2">
        <f t="shared" si="49"/>
        <v>61.304235373409639</v>
      </c>
      <c r="DX110" s="2">
        <f t="shared" si="49"/>
        <v>59.335050768698409</v>
      </c>
      <c r="DY110" s="2">
        <f t="shared" si="49"/>
        <v>59.541152040841624</v>
      </c>
      <c r="DZ110" s="2">
        <f t="shared" si="49"/>
        <v>55.980736634152365</v>
      </c>
      <c r="EB110" s="2">
        <f t="shared" si="50"/>
        <v>0.38994311352752853</v>
      </c>
      <c r="EC110" s="2">
        <f t="shared" si="50"/>
        <v>0.21065718452804064</v>
      </c>
      <c r="ED110" s="2">
        <f t="shared" si="50"/>
        <v>0.23072997197137243</v>
      </c>
      <c r="EE110" s="2">
        <f t="shared" si="50"/>
        <v>0.23969210778976269</v>
      </c>
      <c r="EF110" s="2">
        <f t="shared" si="50"/>
        <v>0.26200884830624321</v>
      </c>
      <c r="EG110" s="2">
        <f t="shared" si="50"/>
        <v>0.29523903327866552</v>
      </c>
      <c r="EH110" s="2">
        <f t="shared" si="50"/>
        <v>0.29386124662047564</v>
      </c>
      <c r="EI110" s="2">
        <f t="shared" si="50"/>
        <v>0.28494114119476682</v>
      </c>
      <c r="EJ110" s="2">
        <f t="shared" si="50"/>
        <v>0.28319178192665734</v>
      </c>
      <c r="EK110" s="2">
        <f t="shared" si="50"/>
        <v>0.26601247163673741</v>
      </c>
      <c r="EL110" s="2">
        <f t="shared" si="50"/>
        <v>0.24893636105101319</v>
      </c>
      <c r="EM110" s="2">
        <f t="shared" si="50"/>
        <v>0.23407542249776339</v>
      </c>
      <c r="EN110" s="2">
        <f t="shared" si="50"/>
        <v>0.22915340979359433</v>
      </c>
      <c r="EO110" s="2">
        <f t="shared" si="50"/>
        <v>0.22110229188127523</v>
      </c>
      <c r="EP110" s="2">
        <f t="shared" si="50"/>
        <v>0.21508395210183165</v>
      </c>
    </row>
    <row r="111" spans="2:146" x14ac:dyDescent="0.25">
      <c r="B111" s="2">
        <v>89</v>
      </c>
      <c r="C111" s="49">
        <v>37.018500000000003</v>
      </c>
      <c r="D111" s="49">
        <v>88.221999999999994</v>
      </c>
      <c r="E111" s="49">
        <v>50.268999999999998</v>
      </c>
      <c r="F111" s="49">
        <v>50.076999999999998</v>
      </c>
      <c r="G111" s="49">
        <v>54.308</v>
      </c>
      <c r="H111" s="49">
        <v>57.481000000000002</v>
      </c>
      <c r="I111" s="49">
        <v>58.904000000000003</v>
      </c>
      <c r="J111" s="49">
        <v>62.384999999999998</v>
      </c>
      <c r="K111" s="49">
        <v>60.923000000000002</v>
      </c>
      <c r="L111" s="49">
        <v>60.231000000000002</v>
      </c>
      <c r="M111" s="49">
        <v>61.654000000000003</v>
      </c>
      <c r="N111" s="49">
        <v>64.826999999999998</v>
      </c>
      <c r="O111" s="49">
        <v>101.23099999999999</v>
      </c>
      <c r="P111" s="49">
        <v>140.404</v>
      </c>
      <c r="Q111" s="49">
        <v>141.404</v>
      </c>
      <c r="T111" s="4">
        <f t="shared" si="43"/>
        <v>42.007976915585736</v>
      </c>
      <c r="U111" s="4">
        <f t="shared" si="43"/>
        <v>78.934853797993469</v>
      </c>
      <c r="V111" s="4">
        <f t="shared" si="43"/>
        <v>63.719032103070482</v>
      </c>
      <c r="W111" s="4">
        <f t="shared" si="43"/>
        <v>60.408809799787058</v>
      </c>
      <c r="X111" s="4">
        <f t="shared" si="43"/>
        <v>58.461604841123425</v>
      </c>
      <c r="Y111" s="4">
        <f t="shared" si="43"/>
        <v>58.77641054431907</v>
      </c>
      <c r="Z111" s="4">
        <f t="shared" si="43"/>
        <v>60.80886194665964</v>
      </c>
      <c r="AA111" s="4">
        <f t="shared" si="43"/>
        <v>63.358539948302273</v>
      </c>
      <c r="AB111" s="4">
        <f t="shared" si="43"/>
        <v>64.895149024323374</v>
      </c>
      <c r="AC111" s="4">
        <f t="shared" si="43"/>
        <v>67.349003458099332</v>
      </c>
      <c r="AD111" s="4">
        <f t="shared" si="43"/>
        <v>72.658929085556778</v>
      </c>
      <c r="AE111" s="4">
        <f t="shared" si="43"/>
        <v>82.504145995364155</v>
      </c>
      <c r="AF111" s="4">
        <f t="shared" si="43"/>
        <v>101.13689806610897</v>
      </c>
      <c r="AG111" s="4">
        <f t="shared" si="43"/>
        <v>128.86041776404051</v>
      </c>
      <c r="AH111" s="4">
        <f t="shared" si="43"/>
        <v>135.6918653673313</v>
      </c>
      <c r="AJ111" s="4">
        <f t="shared" si="44"/>
        <v>-4.9894769155857333</v>
      </c>
      <c r="AK111" s="4">
        <f t="shared" si="44"/>
        <v>9.2871462020065252</v>
      </c>
      <c r="AL111" s="4">
        <f t="shared" si="44"/>
        <v>-13.450032103070484</v>
      </c>
      <c r="AM111" s="4">
        <f t="shared" si="44"/>
        <v>-10.331809799787059</v>
      </c>
      <c r="AN111" s="4">
        <f t="shared" si="44"/>
        <v>-4.1536048411234248</v>
      </c>
      <c r="AO111" s="4">
        <f t="shared" si="44"/>
        <v>-1.2954105443190684</v>
      </c>
      <c r="AP111" s="4">
        <f t="shared" si="44"/>
        <v>-1.9048619466596364</v>
      </c>
      <c r="AQ111" s="4">
        <f t="shared" si="44"/>
        <v>-0.97353994830227464</v>
      </c>
      <c r="AR111" s="4">
        <f t="shared" si="44"/>
        <v>-3.9721490243233717</v>
      </c>
      <c r="AS111" s="4">
        <f t="shared" si="44"/>
        <v>-7.1180034580993308</v>
      </c>
      <c r="AT111" s="4">
        <f t="shared" si="44"/>
        <v>-11.004929085556775</v>
      </c>
      <c r="AU111" s="4">
        <f t="shared" si="44"/>
        <v>-17.677145995364157</v>
      </c>
      <c r="AV111" s="4">
        <f t="shared" si="44"/>
        <v>9.4101933891025169E-2</v>
      </c>
      <c r="AW111" s="4">
        <f t="shared" si="44"/>
        <v>11.543582235959491</v>
      </c>
      <c r="AX111" s="4">
        <f t="shared" si="44"/>
        <v>5.7121346326686933</v>
      </c>
      <c r="AZ111" s="2">
        <f t="shared" si="45"/>
        <v>35.835889997986555</v>
      </c>
      <c r="BA111" s="2">
        <f t="shared" si="45"/>
        <v>42.160824045149127</v>
      </c>
      <c r="BB111" s="2">
        <f t="shared" si="45"/>
        <v>47.481435594034821</v>
      </c>
      <c r="BC111" s="2">
        <f t="shared" si="45"/>
        <v>51.353897946996604</v>
      </c>
      <c r="BD111" s="2">
        <f t="shared" si="45"/>
        <v>55.02395888757259</v>
      </c>
      <c r="BE111" s="2">
        <f t="shared" si="45"/>
        <v>57.99031360797018</v>
      </c>
      <c r="BF111" s="2">
        <f t="shared" si="45"/>
        <v>60.317387875736927</v>
      </c>
      <c r="BG111" s="2">
        <f t="shared" si="45"/>
        <v>62.532788048312241</v>
      </c>
      <c r="BH111" s="2">
        <f t="shared" si="45"/>
        <v>63.195330494612357</v>
      </c>
      <c r="BI111" s="2">
        <f t="shared" si="45"/>
        <v>63.382004548086002</v>
      </c>
      <c r="BJ111" s="2">
        <f t="shared" si="45"/>
        <v>61.928198074892521</v>
      </c>
      <c r="BK111" s="2">
        <f t="shared" si="45"/>
        <v>62.281353853494807</v>
      </c>
      <c r="BL111" s="2">
        <f t="shared" si="45"/>
        <v>61.041169450564006</v>
      </c>
      <c r="BM111" s="2">
        <f t="shared" si="45"/>
        <v>61.22129712110177</v>
      </c>
      <c r="BN111" s="2">
        <f t="shared" si="45"/>
        <v>58.130137510688783</v>
      </c>
      <c r="BP111" s="2" t="str">
        <f t="shared" si="46"/>
        <v/>
      </c>
      <c r="BQ111" s="2" t="str">
        <f t="shared" si="46"/>
        <v/>
      </c>
      <c r="BR111" s="2" t="str">
        <f t="shared" si="46"/>
        <v/>
      </c>
      <c r="BS111" s="2" t="str">
        <f t="shared" si="46"/>
        <v/>
      </c>
      <c r="BT111" s="2" t="str">
        <f t="shared" si="46"/>
        <v/>
      </c>
      <c r="BU111" s="2">
        <f t="shared" si="46"/>
        <v>57.481000000000002</v>
      </c>
      <c r="BV111" s="2">
        <f t="shared" si="46"/>
        <v>58.904000000000003</v>
      </c>
      <c r="BW111" s="2">
        <f t="shared" si="46"/>
        <v>62.384999999999998</v>
      </c>
      <c r="BX111" s="2" t="str">
        <f t="shared" si="46"/>
        <v/>
      </c>
      <c r="BY111" s="2" t="str">
        <f t="shared" si="46"/>
        <v/>
      </c>
      <c r="BZ111" s="2" t="str">
        <f t="shared" si="46"/>
        <v/>
      </c>
      <c r="CA111" s="2" t="str">
        <f t="shared" si="46"/>
        <v/>
      </c>
      <c r="CB111" s="2" t="str">
        <f t="shared" si="46"/>
        <v/>
      </c>
      <c r="CC111" s="2" t="str">
        <f t="shared" si="46"/>
        <v/>
      </c>
      <c r="CD111" s="2" t="str">
        <f t="shared" si="46"/>
        <v/>
      </c>
      <c r="CF111" s="2" t="str">
        <f t="shared" si="47"/>
        <v/>
      </c>
      <c r="CG111" s="2" t="str">
        <f t="shared" si="47"/>
        <v/>
      </c>
      <c r="CH111" s="2" t="str">
        <f t="shared" si="47"/>
        <v/>
      </c>
      <c r="CI111" s="2" t="str">
        <f t="shared" si="47"/>
        <v/>
      </c>
      <c r="CJ111" s="2" t="str">
        <f t="shared" si="47"/>
        <v/>
      </c>
      <c r="CK111" s="2" t="str">
        <f t="shared" si="47"/>
        <v/>
      </c>
      <c r="CL111" s="2" t="str">
        <f t="shared" si="47"/>
        <v/>
      </c>
      <c r="CM111" s="2" t="str">
        <f t="shared" si="47"/>
        <v/>
      </c>
      <c r="CN111" s="2" t="str">
        <f t="shared" si="47"/>
        <v/>
      </c>
      <c r="CO111" s="2" t="str">
        <f t="shared" si="47"/>
        <v/>
      </c>
      <c r="CP111" s="2" t="str">
        <f t="shared" si="47"/>
        <v/>
      </c>
      <c r="CQ111" s="2" t="str">
        <f t="shared" si="47"/>
        <v/>
      </c>
      <c r="CR111" s="2" t="str">
        <f t="shared" si="47"/>
        <v/>
      </c>
      <c r="CS111" s="2" t="str">
        <f t="shared" si="47"/>
        <v/>
      </c>
      <c r="CT111" s="2" t="str">
        <f t="shared" si="47"/>
        <v/>
      </c>
      <c r="CV111" s="2">
        <f t="shared" si="48"/>
        <v>37.419207420206547</v>
      </c>
      <c r="CW111" s="2">
        <f t="shared" si="48"/>
        <v>42.563999589495957</v>
      </c>
      <c r="CX111" s="2">
        <f t="shared" si="48"/>
        <v>47.584040366396891</v>
      </c>
      <c r="CY111" s="2">
        <f t="shared" si="48"/>
        <v>51.48895746519667</v>
      </c>
      <c r="CZ111" s="2">
        <f t="shared" si="48"/>
        <v>55.116309223538423</v>
      </c>
      <c r="DA111" s="2">
        <f t="shared" si="48"/>
        <v>58.009820277268417</v>
      </c>
      <c r="DB111" s="2">
        <f t="shared" si="48"/>
        <v>60.126934935229642</v>
      </c>
      <c r="DC111" s="2">
        <f t="shared" si="48"/>
        <v>62.391252174594456</v>
      </c>
      <c r="DD111" s="2">
        <f t="shared" si="48"/>
        <v>62.904786217860121</v>
      </c>
      <c r="DE111" s="2">
        <f t="shared" si="48"/>
        <v>63.454520054798692</v>
      </c>
      <c r="DF111" s="2">
        <f t="shared" si="48"/>
        <v>62.20207328854346</v>
      </c>
      <c r="DG111" s="2">
        <f t="shared" si="48"/>
        <v>62.652663473366957</v>
      </c>
      <c r="DH111" s="2">
        <f t="shared" si="48"/>
        <v>61.642782749014813</v>
      </c>
      <c r="DI111" s="2">
        <f t="shared" si="48"/>
        <v>61.790127533783789</v>
      </c>
      <c r="DJ111" s="2">
        <f t="shared" si="48"/>
        <v>58.811685292094154</v>
      </c>
      <c r="DL111" s="2">
        <f t="shared" si="49"/>
        <v>33.576781602704308</v>
      </c>
      <c r="DM111" s="2">
        <f t="shared" si="49"/>
        <v>40.783032339574959</v>
      </c>
      <c r="DN111" s="2">
        <f t="shared" si="49"/>
        <v>47.169444383023922</v>
      </c>
      <c r="DO111" s="2">
        <f t="shared" si="49"/>
        <v>50.963182159235096</v>
      </c>
      <c r="DP111" s="2">
        <f t="shared" si="49"/>
        <v>54.786726665711413</v>
      </c>
      <c r="DQ111" s="2">
        <f t="shared" si="49"/>
        <v>57.947846646384853</v>
      </c>
      <c r="DR111" s="2">
        <f t="shared" si="49"/>
        <v>60.734771506163746</v>
      </c>
      <c r="DS111" s="2">
        <f t="shared" si="49"/>
        <v>62.856719533589164</v>
      </c>
      <c r="DT111" s="2">
        <f t="shared" si="49"/>
        <v>63.866040298497673</v>
      </c>
      <c r="DU111" s="2">
        <f t="shared" si="49"/>
        <v>63.199523583386295</v>
      </c>
      <c r="DV111" s="2">
        <f t="shared" si="49"/>
        <v>61.174597658553026</v>
      </c>
      <c r="DW111" s="2">
        <f t="shared" si="49"/>
        <v>61.173285910230341</v>
      </c>
      <c r="DX111" s="2">
        <f t="shared" si="49"/>
        <v>59.195478174897431</v>
      </c>
      <c r="DY111" s="2">
        <f t="shared" si="49"/>
        <v>59.393744083170191</v>
      </c>
      <c r="DZ111" s="2">
        <f t="shared" si="49"/>
        <v>55.861779972836146</v>
      </c>
      <c r="EB111" s="2">
        <f t="shared" si="50"/>
        <v>0.41206193624037873</v>
      </c>
      <c r="EC111" s="2">
        <f t="shared" si="50"/>
        <v>0.22638010011959314</v>
      </c>
      <c r="ED111" s="2">
        <f t="shared" si="50"/>
        <v>0.24748134684596104</v>
      </c>
      <c r="EE111" s="2">
        <f t="shared" si="50"/>
        <v>0.25687687624100686</v>
      </c>
      <c r="EF111" s="2">
        <f t="shared" si="50"/>
        <v>0.28020395428296946</v>
      </c>
      <c r="EG111" s="2">
        <f t="shared" si="50"/>
        <v>0.31475756737377403</v>
      </c>
      <c r="EH111" s="2">
        <f t="shared" si="50"/>
        <v>0.313329190138397</v>
      </c>
      <c r="EI111" s="2">
        <f t="shared" si="50"/>
        <v>0.30407260784829998</v>
      </c>
      <c r="EJ111" s="2">
        <f t="shared" si="50"/>
        <v>0.30225544172414714</v>
      </c>
      <c r="EK111" s="2">
        <f t="shared" si="50"/>
        <v>0.28437847124328225</v>
      </c>
      <c r="EL111" s="2">
        <f t="shared" si="50"/>
        <v>0.26655154210664583</v>
      </c>
      <c r="EM111" s="2">
        <f t="shared" si="50"/>
        <v>0.25099043619729361</v>
      </c>
      <c r="EN111" s="2">
        <f t="shared" si="50"/>
        <v>0.24582690067000743</v>
      </c>
      <c r="EO111" s="2">
        <f t="shared" si="50"/>
        <v>0.2373703643030825</v>
      </c>
      <c r="EP111" s="2">
        <f t="shared" si="50"/>
        <v>0.23104056152446176</v>
      </c>
    </row>
    <row r="112" spans="2:146" x14ac:dyDescent="0.25">
      <c r="B112" s="2">
        <v>90</v>
      </c>
      <c r="C112" s="49">
        <v>35.574100000000001</v>
      </c>
      <c r="D112" s="49">
        <v>72.852000000000004</v>
      </c>
      <c r="E112" s="49">
        <v>46.981000000000002</v>
      </c>
      <c r="F112" s="49">
        <v>51.326999999999998</v>
      </c>
      <c r="G112" s="49">
        <v>53.115000000000002</v>
      </c>
      <c r="H112" s="49">
        <v>56.384999999999998</v>
      </c>
      <c r="I112" s="49">
        <v>58.904000000000003</v>
      </c>
      <c r="J112" s="49">
        <v>60.115000000000002</v>
      </c>
      <c r="K112" s="49">
        <v>62.826999999999998</v>
      </c>
      <c r="L112" s="49">
        <v>62.115000000000002</v>
      </c>
      <c r="M112" s="49">
        <v>61.615000000000002</v>
      </c>
      <c r="N112" s="49">
        <v>62.712000000000003</v>
      </c>
      <c r="O112" s="49">
        <v>71.730999999999995</v>
      </c>
      <c r="P112" s="49">
        <v>126.346</v>
      </c>
      <c r="Q112" s="49">
        <v>136.077</v>
      </c>
      <c r="T112" s="4">
        <f t="shared" si="43"/>
        <v>39.279838747497259</v>
      </c>
      <c r="U112" s="4">
        <f t="shared" si="43"/>
        <v>69.32168222366127</v>
      </c>
      <c r="V112" s="4">
        <f t="shared" si="43"/>
        <v>56.841822472442402</v>
      </c>
      <c r="W112" s="4">
        <f t="shared" si="43"/>
        <v>55.810924241562319</v>
      </c>
      <c r="X112" s="4">
        <f t="shared" si="43"/>
        <v>56.4566318966382</v>
      </c>
      <c r="Y112" s="4">
        <f t="shared" si="43"/>
        <v>58.209124683887339</v>
      </c>
      <c r="Z112" s="4">
        <f t="shared" si="43"/>
        <v>60.407334956528537</v>
      </c>
      <c r="AA112" s="4">
        <f t="shared" si="43"/>
        <v>62.73111021265332</v>
      </c>
      <c r="AB112" s="4">
        <f t="shared" si="43"/>
        <v>63.77041252633272</v>
      </c>
      <c r="AC112" s="4">
        <f t="shared" si="43"/>
        <v>64.973169623409603</v>
      </c>
      <c r="AD112" s="4">
        <f t="shared" si="43"/>
        <v>67.134299073507208</v>
      </c>
      <c r="AE112" s="4">
        <f t="shared" si="43"/>
        <v>73.380124189337366</v>
      </c>
      <c r="AF112" s="4">
        <f t="shared" si="43"/>
        <v>87.129704467625459</v>
      </c>
      <c r="AG112" s="4">
        <f t="shared" si="43"/>
        <v>113.18513280059355</v>
      </c>
      <c r="AH112" s="4">
        <f t="shared" si="43"/>
        <v>124.87749919851679</v>
      </c>
      <c r="AJ112" s="4">
        <f t="shared" si="44"/>
        <v>-3.7057387474972572</v>
      </c>
      <c r="AK112" s="4">
        <f t="shared" si="44"/>
        <v>3.5303177763387339</v>
      </c>
      <c r="AL112" s="4">
        <f t="shared" si="44"/>
        <v>-9.8608224724424005</v>
      </c>
      <c r="AM112" s="4">
        <f t="shared" si="44"/>
        <v>-4.4839242415623204</v>
      </c>
      <c r="AN112" s="4">
        <f t="shared" si="44"/>
        <v>-3.3416318966381979</v>
      </c>
      <c r="AO112" s="4">
        <f t="shared" si="44"/>
        <v>-1.8241246838873408</v>
      </c>
      <c r="AP112" s="4">
        <f t="shared" si="44"/>
        <v>-1.5033349565285334</v>
      </c>
      <c r="AQ112" s="4">
        <f t="shared" si="44"/>
        <v>-2.616110212653318</v>
      </c>
      <c r="AR112" s="4">
        <f t="shared" si="44"/>
        <v>-0.94341252633272177</v>
      </c>
      <c r="AS112" s="4">
        <f t="shared" si="44"/>
        <v>-2.8581696234096015</v>
      </c>
      <c r="AT112" s="4">
        <f t="shared" si="44"/>
        <v>-5.5192990735072058</v>
      </c>
      <c r="AU112" s="4">
        <f t="shared" si="44"/>
        <v>-10.668124189337362</v>
      </c>
      <c r="AV112" s="4">
        <f t="shared" si="44"/>
        <v>-15.398704467625464</v>
      </c>
      <c r="AW112" s="4">
        <f t="shared" si="44"/>
        <v>13.160867199406454</v>
      </c>
      <c r="AX112" s="4">
        <f t="shared" si="44"/>
        <v>11.199500801483211</v>
      </c>
      <c r="AZ112" s="2">
        <f t="shared" si="45"/>
        <v>35.734912854010815</v>
      </c>
      <c r="BA112" s="2">
        <f t="shared" si="45"/>
        <v>42.093109646713188</v>
      </c>
      <c r="BB112" s="2">
        <f t="shared" si="45"/>
        <v>47.416721296597885</v>
      </c>
      <c r="BC112" s="2">
        <f t="shared" si="45"/>
        <v>51.270859655942203</v>
      </c>
      <c r="BD112" s="2">
        <f t="shared" si="45"/>
        <v>54.934165424720121</v>
      </c>
      <c r="BE112" s="2">
        <f t="shared" si="45"/>
        <v>57.90975095591925</v>
      </c>
      <c r="BF112" s="2">
        <f t="shared" si="45"/>
        <v>60.242950354646553</v>
      </c>
      <c r="BG112" s="2">
        <f t="shared" si="45"/>
        <v>62.443936213525681</v>
      </c>
      <c r="BH112" s="2">
        <f t="shared" si="45"/>
        <v>63.110765117755491</v>
      </c>
      <c r="BI112" s="2">
        <f t="shared" si="45"/>
        <v>63.286863005998605</v>
      </c>
      <c r="BJ112" s="2">
        <f t="shared" si="45"/>
        <v>61.818463045462856</v>
      </c>
      <c r="BK112" s="2">
        <f t="shared" si="45"/>
        <v>62.150093805451263</v>
      </c>
      <c r="BL112" s="2">
        <f t="shared" si="45"/>
        <v>60.874991208315507</v>
      </c>
      <c r="BM112" s="2">
        <f t="shared" si="45"/>
        <v>61.06806175437066</v>
      </c>
      <c r="BN112" s="2">
        <f t="shared" si="45"/>
        <v>58.003676503814489</v>
      </c>
      <c r="BP112" s="2" t="str">
        <f t="shared" si="46"/>
        <v/>
      </c>
      <c r="BQ112" s="2" t="str">
        <f t="shared" si="46"/>
        <v/>
      </c>
      <c r="BR112" s="2" t="str">
        <f t="shared" si="46"/>
        <v/>
      </c>
      <c r="BS112" s="2" t="str">
        <f t="shared" si="46"/>
        <v/>
      </c>
      <c r="BT112" s="2" t="str">
        <f t="shared" si="46"/>
        <v/>
      </c>
      <c r="BU112" s="2">
        <f t="shared" si="46"/>
        <v>56.384999999999998</v>
      </c>
      <c r="BV112" s="2">
        <f t="shared" si="46"/>
        <v>58.904000000000003</v>
      </c>
      <c r="BW112" s="2">
        <f t="shared" si="46"/>
        <v>60.115000000000002</v>
      </c>
      <c r="BX112" s="2">
        <f t="shared" si="46"/>
        <v>62.826999999999998</v>
      </c>
      <c r="BY112" s="2" t="str">
        <f t="shared" si="46"/>
        <v/>
      </c>
      <c r="BZ112" s="2" t="str">
        <f t="shared" si="46"/>
        <v/>
      </c>
      <c r="CA112" s="2" t="str">
        <f t="shared" si="46"/>
        <v/>
      </c>
      <c r="CB112" s="2" t="str">
        <f t="shared" si="46"/>
        <v/>
      </c>
      <c r="CC112" s="2" t="str">
        <f t="shared" si="46"/>
        <v/>
      </c>
      <c r="CD112" s="2" t="str">
        <f t="shared" si="46"/>
        <v/>
      </c>
      <c r="CF112" s="2" t="str">
        <f t="shared" si="47"/>
        <v/>
      </c>
      <c r="CG112" s="2" t="str">
        <f t="shared" si="47"/>
        <v/>
      </c>
      <c r="CH112" s="2" t="str">
        <f t="shared" si="47"/>
        <v/>
      </c>
      <c r="CI112" s="2" t="str">
        <f t="shared" si="47"/>
        <v/>
      </c>
      <c r="CJ112" s="2" t="str">
        <f t="shared" si="47"/>
        <v/>
      </c>
      <c r="CK112" s="2" t="str">
        <f t="shared" si="47"/>
        <v/>
      </c>
      <c r="CL112" s="2" t="str">
        <f t="shared" si="47"/>
        <v/>
      </c>
      <c r="CM112" s="2" t="str">
        <f t="shared" si="47"/>
        <v/>
      </c>
      <c r="CN112" s="2" t="str">
        <f t="shared" si="47"/>
        <v/>
      </c>
      <c r="CO112" s="2" t="str">
        <f t="shared" si="47"/>
        <v/>
      </c>
      <c r="CP112" s="2" t="str">
        <f t="shared" si="47"/>
        <v/>
      </c>
      <c r="CQ112" s="2" t="str">
        <f t="shared" si="47"/>
        <v/>
      </c>
      <c r="CR112" s="2" t="str">
        <f t="shared" si="47"/>
        <v/>
      </c>
      <c r="CS112" s="2" t="str">
        <f t="shared" si="47"/>
        <v/>
      </c>
      <c r="CT112" s="2" t="str">
        <f t="shared" si="47"/>
        <v/>
      </c>
      <c r="CV112" s="2">
        <f t="shared" si="48"/>
        <v>37.416803363181039</v>
      </c>
      <c r="CW112" s="2">
        <f t="shared" si="48"/>
        <v>42.531720496307798</v>
      </c>
      <c r="CX112" s="2">
        <f t="shared" si="48"/>
        <v>47.536719003701613</v>
      </c>
      <c r="CY112" s="2">
        <f t="shared" si="48"/>
        <v>51.420726525273281</v>
      </c>
      <c r="CZ112" s="2">
        <f t="shared" si="48"/>
        <v>55.040337710810071</v>
      </c>
      <c r="DA112" s="2">
        <f t="shared" si="48"/>
        <v>57.942877461608653</v>
      </c>
      <c r="DB112" s="2">
        <f t="shared" si="48"/>
        <v>60.058036099284358</v>
      </c>
      <c r="DC112" s="2">
        <f t="shared" si="48"/>
        <v>62.311714888512469</v>
      </c>
      <c r="DD112" s="2">
        <f t="shared" si="48"/>
        <v>62.825518066395887</v>
      </c>
      <c r="DE112" s="2">
        <f t="shared" si="48"/>
        <v>63.389755156404597</v>
      </c>
      <c r="DF112" s="2">
        <f t="shared" si="48"/>
        <v>62.121525546974496</v>
      </c>
      <c r="DG112" s="2">
        <f t="shared" si="48"/>
        <v>62.557112590724564</v>
      </c>
      <c r="DH112" s="2">
        <f t="shared" si="48"/>
        <v>61.525138130180729</v>
      </c>
      <c r="DI112" s="2">
        <f t="shared" si="48"/>
        <v>61.689783111947179</v>
      </c>
      <c r="DJ112" s="2">
        <f t="shared" si="48"/>
        <v>58.748506505937591</v>
      </c>
      <c r="DL112" s="2">
        <f t="shared" si="49"/>
        <v>33.546310818680219</v>
      </c>
      <c r="DM112" s="2">
        <f t="shared" si="49"/>
        <v>40.726108889140306</v>
      </c>
      <c r="DN112" s="2">
        <f t="shared" si="49"/>
        <v>47.083948553753658</v>
      </c>
      <c r="DO112" s="2">
        <f t="shared" si="49"/>
        <v>50.875455345635473</v>
      </c>
      <c r="DP112" s="2">
        <f t="shared" si="49"/>
        <v>54.685425003582168</v>
      </c>
      <c r="DQ112" s="2">
        <f t="shared" si="49"/>
        <v>57.843978555021792</v>
      </c>
      <c r="DR112" s="2">
        <f t="shared" si="49"/>
        <v>60.612538576772756</v>
      </c>
      <c r="DS112" s="2">
        <f t="shared" si="49"/>
        <v>62.719922903048953</v>
      </c>
      <c r="DT112" s="2">
        <f t="shared" si="49"/>
        <v>63.711307266199803</v>
      </c>
      <c r="DU112" s="2">
        <f t="shared" si="49"/>
        <v>63.05072335007705</v>
      </c>
      <c r="DV112" s="2">
        <f t="shared" si="49"/>
        <v>61.057925595889841</v>
      </c>
      <c r="DW112" s="2">
        <f t="shared" si="49"/>
        <v>61.042336447051035</v>
      </c>
      <c r="DX112" s="2">
        <f t="shared" si="49"/>
        <v>59.055905581096454</v>
      </c>
      <c r="DY112" s="2">
        <f t="shared" si="49"/>
        <v>59.246336125498757</v>
      </c>
      <c r="DZ112" s="2">
        <f t="shared" si="49"/>
        <v>55.742823311519942</v>
      </c>
      <c r="EB112" s="2">
        <f t="shared" si="50"/>
        <v>0.43454172558990006</v>
      </c>
      <c r="EC112" s="2">
        <f t="shared" si="50"/>
        <v>0.24291539102513288</v>
      </c>
      <c r="ED112" s="2">
        <f t="shared" si="50"/>
        <v>0.2650299000686071</v>
      </c>
      <c r="EE112" s="2">
        <f t="shared" si="50"/>
        <v>0.27484832305023571</v>
      </c>
      <c r="EF112" s="2">
        <f t="shared" si="50"/>
        <v>0.29915042185788215</v>
      </c>
      <c r="EG112" s="2">
        <f t="shared" si="50"/>
        <v>0.33495320456659472</v>
      </c>
      <c r="EH112" s="2">
        <f t="shared" si="50"/>
        <v>0.33347778029731751</v>
      </c>
      <c r="EI112" s="2">
        <f t="shared" si="50"/>
        <v>0.32390673456851959</v>
      </c>
      <c r="EJ112" s="2">
        <f t="shared" si="50"/>
        <v>0.32202588541693705</v>
      </c>
      <c r="EK112" s="2">
        <f t="shared" si="50"/>
        <v>0.30348819339559141</v>
      </c>
      <c r="EL112" s="2">
        <f t="shared" si="50"/>
        <v>0.28494031162992778</v>
      </c>
      <c r="EM112" s="2">
        <f t="shared" si="50"/>
        <v>0.26869896715314123</v>
      </c>
      <c r="EN112" s="2">
        <f t="shared" si="50"/>
        <v>0.26329918666685809</v>
      </c>
      <c r="EO112" s="2">
        <f t="shared" si="50"/>
        <v>0.25444438165617833</v>
      </c>
      <c r="EP112" s="2">
        <f t="shared" si="50"/>
        <v>0.24780722183443973</v>
      </c>
    </row>
    <row r="113" spans="2:146" x14ac:dyDescent="0.25">
      <c r="B113" s="2">
        <v>91</v>
      </c>
      <c r="C113" s="49">
        <v>35.574100000000001</v>
      </c>
      <c r="D113" s="49">
        <v>52.222000000000001</v>
      </c>
      <c r="E113" s="49">
        <v>47.634999999999998</v>
      </c>
      <c r="F113" s="49">
        <v>50.537999999999997</v>
      </c>
      <c r="G113" s="49">
        <v>53.537999999999997</v>
      </c>
      <c r="H113" s="49">
        <v>56.962000000000003</v>
      </c>
      <c r="I113" s="49">
        <v>59.808</v>
      </c>
      <c r="J113" s="49">
        <v>61.25</v>
      </c>
      <c r="K113" s="49">
        <v>61.615000000000002</v>
      </c>
      <c r="L113" s="49">
        <v>62.192</v>
      </c>
      <c r="M113" s="49">
        <v>61.558</v>
      </c>
      <c r="N113" s="49">
        <v>62.923000000000002</v>
      </c>
      <c r="O113" s="49">
        <v>61.692</v>
      </c>
      <c r="P113" s="49">
        <v>100</v>
      </c>
      <c r="Q113" s="49">
        <v>122.712</v>
      </c>
      <c r="T113" s="4">
        <f t="shared" si="43"/>
        <v>37.538769569819166</v>
      </c>
      <c r="U113" s="4">
        <f t="shared" si="43"/>
        <v>60.819490350538999</v>
      </c>
      <c r="V113" s="4">
        <f t="shared" si="43"/>
        <v>52.383900846555036</v>
      </c>
      <c r="W113" s="4">
        <f t="shared" si="43"/>
        <v>53.256024779885713</v>
      </c>
      <c r="X113" s="4">
        <f t="shared" si="43"/>
        <v>55.457402736233462</v>
      </c>
      <c r="Y113" s="4">
        <f t="shared" si="43"/>
        <v>57.931690033257233</v>
      </c>
      <c r="Z113" s="4">
        <f t="shared" si="43"/>
        <v>60.21615608415879</v>
      </c>
      <c r="AA113" s="4">
        <f t="shared" si="43"/>
        <v>62.442711044899653</v>
      </c>
      <c r="AB113" s="4">
        <f t="shared" si="43"/>
        <v>63.255177706394065</v>
      </c>
      <c r="AC113" s="4">
        <f t="shared" si="43"/>
        <v>63.835541655033573</v>
      </c>
      <c r="AD113" s="4">
        <f t="shared" si="43"/>
        <v>64.096437226267597</v>
      </c>
      <c r="AE113" s="4">
        <f t="shared" si="43"/>
        <v>67.697990826987223</v>
      </c>
      <c r="AF113" s="4">
        <f t="shared" si="43"/>
        <v>76.458854943869667</v>
      </c>
      <c r="AG113" s="4">
        <f t="shared" si="43"/>
        <v>97.678168247924617</v>
      </c>
      <c r="AH113" s="4">
        <f t="shared" si="43"/>
        <v>111.39129024999076</v>
      </c>
      <c r="AJ113" s="4">
        <f t="shared" si="44"/>
        <v>-1.964669569819165</v>
      </c>
      <c r="AK113" s="4">
        <f t="shared" si="44"/>
        <v>-8.5974903505389975</v>
      </c>
      <c r="AL113" s="4">
        <f t="shared" si="44"/>
        <v>-4.7489008465550384</v>
      </c>
      <c r="AM113" s="4">
        <f t="shared" si="44"/>
        <v>-2.7180247798857167</v>
      </c>
      <c r="AN113" s="4">
        <f t="shared" si="44"/>
        <v>-1.9194027362334651</v>
      </c>
      <c r="AO113" s="4">
        <f t="shared" si="44"/>
        <v>-0.9696900332572298</v>
      </c>
      <c r="AP113" s="4">
        <f t="shared" si="44"/>
        <v>-0.40815608415879012</v>
      </c>
      <c r="AQ113" s="4">
        <f t="shared" si="44"/>
        <v>-1.192711044899653</v>
      </c>
      <c r="AR113" s="4">
        <f t="shared" si="44"/>
        <v>-1.6401777063940628</v>
      </c>
      <c r="AS113" s="4">
        <f t="shared" si="44"/>
        <v>-1.6435416550335731</v>
      </c>
      <c r="AT113" s="4">
        <f t="shared" si="44"/>
        <v>-2.5384372262675967</v>
      </c>
      <c r="AU113" s="4">
        <f t="shared" si="44"/>
        <v>-4.7749908269872208</v>
      </c>
      <c r="AV113" s="4">
        <f t="shared" si="44"/>
        <v>-14.766854943869667</v>
      </c>
      <c r="AW113" s="4">
        <f t="shared" si="44"/>
        <v>2.3218317520753828</v>
      </c>
      <c r="AX113" s="4">
        <f t="shared" si="44"/>
        <v>11.320709750009243</v>
      </c>
      <c r="AZ113" s="2">
        <f t="shared" si="45"/>
        <v>35.631611451402257</v>
      </c>
      <c r="BA113" s="2">
        <f t="shared" si="45"/>
        <v>42.023113352799996</v>
      </c>
      <c r="BB113" s="2">
        <f t="shared" si="45"/>
        <v>47.350286312380803</v>
      </c>
      <c r="BC113" s="2">
        <f t="shared" si="45"/>
        <v>51.18669106991284</v>
      </c>
      <c r="BD113" s="2">
        <f t="shared" si="45"/>
        <v>54.843140757745786</v>
      </c>
      <c r="BE113" s="2">
        <f t="shared" si="45"/>
        <v>57.827612221928689</v>
      </c>
      <c r="BF113" s="2">
        <f t="shared" si="45"/>
        <v>60.166677965336454</v>
      </c>
      <c r="BG113" s="2">
        <f t="shared" si="45"/>
        <v>62.353042348397963</v>
      </c>
      <c r="BH113" s="2">
        <f t="shared" si="45"/>
        <v>63.023749377763885</v>
      </c>
      <c r="BI113" s="2">
        <f t="shared" si="45"/>
        <v>63.188211843583858</v>
      </c>
      <c r="BJ113" s="2">
        <f t="shared" si="45"/>
        <v>61.706582725548373</v>
      </c>
      <c r="BK113" s="2">
        <f t="shared" si="45"/>
        <v>62.016385822116391</v>
      </c>
      <c r="BL113" s="2">
        <f t="shared" si="45"/>
        <v>60.706107978590111</v>
      </c>
      <c r="BM113" s="2">
        <f t="shared" si="45"/>
        <v>60.911252729853423</v>
      </c>
      <c r="BN113" s="2">
        <f t="shared" si="45"/>
        <v>57.872905549420182</v>
      </c>
      <c r="BP113" s="2" t="str">
        <f t="shared" si="46"/>
        <v/>
      </c>
      <c r="BQ113" s="2" t="str">
        <f t="shared" si="46"/>
        <v/>
      </c>
      <c r="BR113" s="2" t="str">
        <f t="shared" si="46"/>
        <v/>
      </c>
      <c r="BS113" s="2" t="str">
        <f t="shared" si="46"/>
        <v/>
      </c>
      <c r="BT113" s="2">
        <f t="shared" si="46"/>
        <v>53.537999999999997</v>
      </c>
      <c r="BU113" s="2">
        <f t="shared" si="46"/>
        <v>56.962000000000003</v>
      </c>
      <c r="BV113" s="2">
        <f t="shared" si="46"/>
        <v>59.808</v>
      </c>
      <c r="BW113" s="2">
        <f t="shared" si="46"/>
        <v>61.25</v>
      </c>
      <c r="BX113" s="2">
        <f t="shared" si="46"/>
        <v>61.615000000000002</v>
      </c>
      <c r="BY113" s="2">
        <f t="shared" si="46"/>
        <v>62.192</v>
      </c>
      <c r="BZ113" s="2" t="str">
        <f t="shared" si="46"/>
        <v/>
      </c>
      <c r="CA113" s="2" t="str">
        <f t="shared" si="46"/>
        <v/>
      </c>
      <c r="CB113" s="2" t="str">
        <f t="shared" si="46"/>
        <v/>
      </c>
      <c r="CC113" s="2" t="str">
        <f t="shared" si="46"/>
        <v/>
      </c>
      <c r="CD113" s="2" t="str">
        <f t="shared" si="46"/>
        <v/>
      </c>
      <c r="CF113" s="2" t="str">
        <f t="shared" si="47"/>
        <v/>
      </c>
      <c r="CG113" s="2" t="str">
        <f t="shared" si="47"/>
        <v/>
      </c>
      <c r="CH113" s="2" t="str">
        <f t="shared" si="47"/>
        <v/>
      </c>
      <c r="CI113" s="2" t="str">
        <f t="shared" si="47"/>
        <v/>
      </c>
      <c r="CJ113" s="2" t="str">
        <f t="shared" si="47"/>
        <v/>
      </c>
      <c r="CK113" s="2" t="str">
        <f t="shared" si="47"/>
        <v/>
      </c>
      <c r="CL113" s="2" t="str">
        <f t="shared" si="47"/>
        <v/>
      </c>
      <c r="CM113" s="2" t="str">
        <f t="shared" si="47"/>
        <v/>
      </c>
      <c r="CN113" s="2" t="str">
        <f t="shared" si="47"/>
        <v/>
      </c>
      <c r="CO113" s="2" t="str">
        <f t="shared" si="47"/>
        <v/>
      </c>
      <c r="CP113" s="2" t="str">
        <f t="shared" si="47"/>
        <v/>
      </c>
      <c r="CQ113" s="2" t="str">
        <f t="shared" si="47"/>
        <v/>
      </c>
      <c r="CR113" s="2" t="str">
        <f t="shared" si="47"/>
        <v/>
      </c>
      <c r="CS113" s="2" t="str">
        <f t="shared" si="47"/>
        <v/>
      </c>
      <c r="CT113" s="2" t="str">
        <f t="shared" si="47"/>
        <v/>
      </c>
      <c r="CV113" s="2">
        <f t="shared" si="48"/>
        <v>37.414399306155524</v>
      </c>
      <c r="CW113" s="2">
        <f t="shared" si="48"/>
        <v>42.49944140311964</v>
      </c>
      <c r="CX113" s="2">
        <f t="shared" si="48"/>
        <v>47.489397641006342</v>
      </c>
      <c r="CY113" s="2">
        <f t="shared" si="48"/>
        <v>51.352495585349899</v>
      </c>
      <c r="CZ113" s="2">
        <f t="shared" si="48"/>
        <v>54.964366198081713</v>
      </c>
      <c r="DA113" s="2">
        <f t="shared" si="48"/>
        <v>57.875934645948888</v>
      </c>
      <c r="DB113" s="2">
        <f t="shared" si="48"/>
        <v>59.989137263339074</v>
      </c>
      <c r="DC113" s="2">
        <f t="shared" si="48"/>
        <v>62.232177602430475</v>
      </c>
      <c r="DD113" s="2">
        <f t="shared" si="48"/>
        <v>62.746249914931646</v>
      </c>
      <c r="DE113" s="2">
        <f t="shared" si="48"/>
        <v>63.324990258010502</v>
      </c>
      <c r="DF113" s="2">
        <f t="shared" si="48"/>
        <v>62.040977805405532</v>
      </c>
      <c r="DG113" s="2">
        <f t="shared" si="48"/>
        <v>62.461561708082172</v>
      </c>
      <c r="DH113" s="2">
        <f t="shared" si="48"/>
        <v>61.407493511346651</v>
      </c>
      <c r="DI113" s="2">
        <f t="shared" si="48"/>
        <v>61.589438690110569</v>
      </c>
      <c r="DJ113" s="2">
        <f t="shared" si="48"/>
        <v>58.685327719781036</v>
      </c>
      <c r="DL113" s="2">
        <f t="shared" si="49"/>
        <v>33.515840034656129</v>
      </c>
      <c r="DM113" s="2">
        <f t="shared" si="49"/>
        <v>40.669185438705661</v>
      </c>
      <c r="DN113" s="2">
        <f t="shared" si="49"/>
        <v>46.998452724483393</v>
      </c>
      <c r="DO113" s="2">
        <f t="shared" si="49"/>
        <v>50.78772853203585</v>
      </c>
      <c r="DP113" s="2">
        <f t="shared" si="49"/>
        <v>54.584123341452923</v>
      </c>
      <c r="DQ113" s="2">
        <f t="shared" si="49"/>
        <v>57.740110463658731</v>
      </c>
      <c r="DR113" s="2">
        <f t="shared" si="49"/>
        <v>60.490305647381767</v>
      </c>
      <c r="DS113" s="2">
        <f t="shared" si="49"/>
        <v>62.58312627250875</v>
      </c>
      <c r="DT113" s="2">
        <f t="shared" si="49"/>
        <v>63.556574233901934</v>
      </c>
      <c r="DU113" s="2">
        <f t="shared" si="49"/>
        <v>62.901923116767804</v>
      </c>
      <c r="DV113" s="2">
        <f t="shared" si="49"/>
        <v>60.941253533226657</v>
      </c>
      <c r="DW113" s="2">
        <f t="shared" si="49"/>
        <v>60.911386983871736</v>
      </c>
      <c r="DX113" s="2">
        <f t="shared" si="49"/>
        <v>58.916332987295469</v>
      </c>
      <c r="DY113" s="2">
        <f t="shared" si="49"/>
        <v>59.098928167827324</v>
      </c>
      <c r="DZ113" s="2">
        <f t="shared" si="49"/>
        <v>55.623866650203723</v>
      </c>
      <c r="EB113" s="2">
        <f t="shared" si="50"/>
        <v>0.45729402340665132</v>
      </c>
      <c r="EC113" s="2">
        <f t="shared" si="50"/>
        <v>0.26025215028989584</v>
      </c>
      <c r="ED113" s="2">
        <f t="shared" si="50"/>
        <v>0.28335425002621362</v>
      </c>
      <c r="EE113" s="2">
        <f t="shared" si="50"/>
        <v>0.29358036107827806</v>
      </c>
      <c r="EF113" s="2">
        <f t="shared" si="50"/>
        <v>0.31881056599119062</v>
      </c>
      <c r="EG113" s="2">
        <f t="shared" si="50"/>
        <v>0.3557718751214054</v>
      </c>
      <c r="EH113" s="2">
        <f t="shared" si="50"/>
        <v>0.35425359549867047</v>
      </c>
      <c r="EI113" s="2">
        <f t="shared" si="50"/>
        <v>0.34439436952569069</v>
      </c>
      <c r="EJ113" s="2">
        <f t="shared" si="50"/>
        <v>0.34245481264201638</v>
      </c>
      <c r="EK113" s="2">
        <f t="shared" si="50"/>
        <v>0.32330190906548423</v>
      </c>
      <c r="EL113" s="2">
        <f t="shared" si="50"/>
        <v>0.3040717462702045</v>
      </c>
      <c r="EM113" s="2">
        <f t="shared" si="50"/>
        <v>0.28717787679871082</v>
      </c>
      <c r="EN113" s="2">
        <f t="shared" si="50"/>
        <v>0.28154971387228472</v>
      </c>
      <c r="EO113" s="2">
        <f t="shared" si="50"/>
        <v>0.27230800841403591</v>
      </c>
      <c r="EP113" s="2">
        <f t="shared" si="50"/>
        <v>0.26537073374348902</v>
      </c>
    </row>
    <row r="114" spans="2:146" x14ac:dyDescent="0.25">
      <c r="B114" s="2">
        <v>92</v>
      </c>
      <c r="C114" s="49">
        <v>35.259300000000003</v>
      </c>
      <c r="D114" s="49">
        <v>43.073999999999998</v>
      </c>
      <c r="E114" s="49">
        <v>46.595999999999997</v>
      </c>
      <c r="F114" s="49">
        <v>49.5</v>
      </c>
      <c r="G114" s="49">
        <v>54.192</v>
      </c>
      <c r="H114" s="49">
        <v>56.384999999999998</v>
      </c>
      <c r="I114" s="49">
        <v>58.865000000000002</v>
      </c>
      <c r="J114" s="49">
        <v>61.615000000000002</v>
      </c>
      <c r="K114" s="49">
        <v>61.154000000000003</v>
      </c>
      <c r="L114" s="49">
        <v>62.115000000000002</v>
      </c>
      <c r="M114" s="49">
        <v>62.134999999999998</v>
      </c>
      <c r="N114" s="49">
        <v>61.018999999999998</v>
      </c>
      <c r="O114" s="49">
        <v>61.768999999999998</v>
      </c>
      <c r="P114" s="49">
        <v>73.614999999999995</v>
      </c>
      <c r="Q114" s="49">
        <v>99.923000000000002</v>
      </c>
      <c r="T114" s="4">
        <f t="shared" si="43"/>
        <v>36.487432195932989</v>
      </c>
      <c r="U114" s="4">
        <f t="shared" si="43"/>
        <v>54.048091571572634</v>
      </c>
      <c r="V114" s="4">
        <f t="shared" si="43"/>
        <v>49.755509967429028</v>
      </c>
      <c r="W114" s="4">
        <f t="shared" si="43"/>
        <v>51.958780521385684</v>
      </c>
      <c r="X114" s="4">
        <f t="shared" si="43"/>
        <v>54.976626202008497</v>
      </c>
      <c r="Y114" s="4">
        <f t="shared" si="43"/>
        <v>57.776869333374115</v>
      </c>
      <c r="Z114" s="4">
        <f t="shared" si="43"/>
        <v>60.101844074217787</v>
      </c>
      <c r="AA114" s="4">
        <f t="shared" si="43"/>
        <v>62.285115470527309</v>
      </c>
      <c r="AB114" s="4">
        <f t="shared" si="43"/>
        <v>63.007495537323841</v>
      </c>
      <c r="AC114" s="4">
        <f t="shared" si="43"/>
        <v>63.3103016828289</v>
      </c>
      <c r="AD114" s="4">
        <f t="shared" si="43"/>
        <v>62.567576723605534</v>
      </c>
      <c r="AE114" s="4">
        <f t="shared" si="43"/>
        <v>64.499053647655103</v>
      </c>
      <c r="AF114" s="4">
        <f t="shared" si="43"/>
        <v>69.195083696962811</v>
      </c>
      <c r="AG114" s="4">
        <f t="shared" si="43"/>
        <v>84.498939799798165</v>
      </c>
      <c r="AH114" s="4">
        <f t="shared" si="43"/>
        <v>97.492186266589158</v>
      </c>
      <c r="AJ114" s="4">
        <f t="shared" si="44"/>
        <v>-1.2281321959329858</v>
      </c>
      <c r="AK114" s="4">
        <f t="shared" si="44"/>
        <v>-10.974091571572636</v>
      </c>
      <c r="AL114" s="4">
        <f t="shared" si="44"/>
        <v>-3.159509967429031</v>
      </c>
      <c r="AM114" s="4">
        <f t="shared" si="44"/>
        <v>-2.4587805213856839</v>
      </c>
      <c r="AN114" s="4">
        <f t="shared" si="44"/>
        <v>-0.78462620200849642</v>
      </c>
      <c r="AO114" s="4">
        <f t="shared" si="44"/>
        <v>-1.3918693333741174</v>
      </c>
      <c r="AP114" s="4">
        <f t="shared" si="44"/>
        <v>-1.2368440742177853</v>
      </c>
      <c r="AQ114" s="4">
        <f t="shared" si="44"/>
        <v>-0.67011547052730691</v>
      </c>
      <c r="AR114" s="4">
        <f t="shared" si="44"/>
        <v>-1.8534955373238375</v>
      </c>
      <c r="AS114" s="4">
        <f t="shared" si="44"/>
        <v>-1.195301682828898</v>
      </c>
      <c r="AT114" s="4">
        <f t="shared" si="44"/>
        <v>-0.43257672360553556</v>
      </c>
      <c r="AU114" s="4">
        <f t="shared" si="44"/>
        <v>-3.4800536476551045</v>
      </c>
      <c r="AV114" s="4">
        <f t="shared" si="44"/>
        <v>-7.426083696962813</v>
      </c>
      <c r="AW114" s="4">
        <f t="shared" si="44"/>
        <v>-10.883939799798171</v>
      </c>
      <c r="AX114" s="4">
        <f t="shared" si="44"/>
        <v>2.4308137334108437</v>
      </c>
      <c r="AZ114" s="2">
        <f t="shared" si="45"/>
        <v>35.526327796789204</v>
      </c>
      <c r="BA114" s="2">
        <f t="shared" si="45"/>
        <v>41.95081133488258</v>
      </c>
      <c r="BB114" s="2">
        <f t="shared" si="45"/>
        <v>47.282057755032476</v>
      </c>
      <c r="BC114" s="2">
        <f t="shared" si="45"/>
        <v>51.10136817911809</v>
      </c>
      <c r="BD114" s="2">
        <f t="shared" si="45"/>
        <v>54.750849649526018</v>
      </c>
      <c r="BE114" s="2">
        <f t="shared" si="45"/>
        <v>57.743839251788074</v>
      </c>
      <c r="BF114" s="2">
        <f t="shared" si="45"/>
        <v>60.088442467232866</v>
      </c>
      <c r="BG114" s="2">
        <f t="shared" si="45"/>
        <v>62.259977117494287</v>
      </c>
      <c r="BH114" s="2">
        <f t="shared" si="45"/>
        <v>62.934092075706658</v>
      </c>
      <c r="BI114" s="2">
        <f t="shared" si="45"/>
        <v>63.085898366227269</v>
      </c>
      <c r="BJ114" s="2">
        <f t="shared" si="45"/>
        <v>61.592522067771114</v>
      </c>
      <c r="BK114" s="2">
        <f t="shared" si="45"/>
        <v>61.88019881993489</v>
      </c>
      <c r="BL114" s="2">
        <f t="shared" si="45"/>
        <v>60.534542199397244</v>
      </c>
      <c r="BM114" s="2">
        <f t="shared" si="45"/>
        <v>60.750821668438014</v>
      </c>
      <c r="BN114" s="2">
        <f t="shared" si="45"/>
        <v>57.737758467430581</v>
      </c>
      <c r="BP114" s="2" t="str">
        <f t="shared" si="46"/>
        <v/>
      </c>
      <c r="BQ114" s="2" t="str">
        <f t="shared" si="46"/>
        <v/>
      </c>
      <c r="BR114" s="2" t="str">
        <f t="shared" si="46"/>
        <v/>
      </c>
      <c r="BS114" s="2">
        <f t="shared" si="46"/>
        <v>49.5</v>
      </c>
      <c r="BT114" s="2">
        <f t="shared" si="46"/>
        <v>54.192</v>
      </c>
      <c r="BU114" s="2">
        <f t="shared" si="46"/>
        <v>56.384999999999998</v>
      </c>
      <c r="BV114" s="2">
        <f t="shared" si="46"/>
        <v>58.865000000000002</v>
      </c>
      <c r="BW114" s="2">
        <f t="shared" si="46"/>
        <v>61.615000000000002</v>
      </c>
      <c r="BX114" s="2">
        <f t="shared" si="46"/>
        <v>61.154000000000003</v>
      </c>
      <c r="BY114" s="2">
        <f t="shared" si="46"/>
        <v>62.115000000000002</v>
      </c>
      <c r="BZ114" s="2">
        <f t="shared" si="46"/>
        <v>62.134999999999998</v>
      </c>
      <c r="CA114" s="2" t="str">
        <f t="shared" si="46"/>
        <v/>
      </c>
      <c r="CB114" s="2" t="str">
        <f t="shared" si="46"/>
        <v/>
      </c>
      <c r="CC114" s="2" t="str">
        <f t="shared" si="46"/>
        <v/>
      </c>
      <c r="CD114" s="2" t="str">
        <f t="shared" si="46"/>
        <v/>
      </c>
      <c r="CF114" s="2" t="str">
        <f t="shared" si="47"/>
        <v/>
      </c>
      <c r="CG114" s="2" t="str">
        <f t="shared" si="47"/>
        <v/>
      </c>
      <c r="CH114" s="2" t="str">
        <f t="shared" si="47"/>
        <v/>
      </c>
      <c r="CI114" s="2" t="str">
        <f t="shared" si="47"/>
        <v/>
      </c>
      <c r="CJ114" s="2" t="str">
        <f t="shared" si="47"/>
        <v/>
      </c>
      <c r="CK114" s="2" t="str">
        <f t="shared" si="47"/>
        <v/>
      </c>
      <c r="CL114" s="2" t="str">
        <f t="shared" si="47"/>
        <v/>
      </c>
      <c r="CM114" s="2" t="str">
        <f t="shared" si="47"/>
        <v/>
      </c>
      <c r="CN114" s="2" t="str">
        <f t="shared" si="47"/>
        <v/>
      </c>
      <c r="CO114" s="2" t="str">
        <f t="shared" si="47"/>
        <v/>
      </c>
      <c r="CP114" s="2" t="str">
        <f t="shared" si="47"/>
        <v/>
      </c>
      <c r="CQ114" s="2" t="str">
        <f t="shared" si="47"/>
        <v/>
      </c>
      <c r="CR114" s="2" t="str">
        <f t="shared" si="47"/>
        <v/>
      </c>
      <c r="CS114" s="2" t="str">
        <f t="shared" si="47"/>
        <v/>
      </c>
      <c r="CT114" s="2" t="str">
        <f t="shared" si="47"/>
        <v/>
      </c>
      <c r="CV114" s="2">
        <f t="shared" si="48"/>
        <v>37.411995249130015</v>
      </c>
      <c r="CW114" s="2">
        <f t="shared" si="48"/>
        <v>42.467162309931481</v>
      </c>
      <c r="CX114" s="2">
        <f t="shared" si="48"/>
        <v>47.442076278311063</v>
      </c>
      <c r="CY114" s="2">
        <f t="shared" si="48"/>
        <v>51.284264645426511</v>
      </c>
      <c r="CZ114" s="2">
        <f t="shared" si="48"/>
        <v>54.888394685353362</v>
      </c>
      <c r="DA114" s="2">
        <f t="shared" si="48"/>
        <v>57.808991830289123</v>
      </c>
      <c r="DB114" s="2">
        <f t="shared" si="48"/>
        <v>59.920238427393791</v>
      </c>
      <c r="DC114" s="2">
        <f t="shared" si="48"/>
        <v>62.152640316348482</v>
      </c>
      <c r="DD114" s="2">
        <f t="shared" si="48"/>
        <v>62.666981763467405</v>
      </c>
      <c r="DE114" s="2">
        <f t="shared" si="48"/>
        <v>63.260225359616406</v>
      </c>
      <c r="DF114" s="2">
        <f t="shared" si="48"/>
        <v>61.960430063836569</v>
      </c>
      <c r="DG114" s="2">
        <f t="shared" si="48"/>
        <v>62.36601082543978</v>
      </c>
      <c r="DH114" s="2">
        <f t="shared" si="48"/>
        <v>61.289848892512566</v>
      </c>
      <c r="DI114" s="2">
        <f t="shared" si="48"/>
        <v>61.489094268273966</v>
      </c>
      <c r="DJ114" s="2">
        <f t="shared" si="48"/>
        <v>58.622148933624473</v>
      </c>
      <c r="DL114" s="2">
        <f t="shared" si="49"/>
        <v>33.48536925063204</v>
      </c>
      <c r="DM114" s="2">
        <f t="shared" si="49"/>
        <v>40.612261988271008</v>
      </c>
      <c r="DN114" s="2">
        <f t="shared" si="49"/>
        <v>46.912956895213135</v>
      </c>
      <c r="DO114" s="2">
        <f t="shared" si="49"/>
        <v>50.700001718436226</v>
      </c>
      <c r="DP114" s="2">
        <f t="shared" si="49"/>
        <v>54.482821679323678</v>
      </c>
      <c r="DQ114" s="2">
        <f t="shared" si="49"/>
        <v>57.636242372295669</v>
      </c>
      <c r="DR114" s="2">
        <f t="shared" si="49"/>
        <v>60.368072717990778</v>
      </c>
      <c r="DS114" s="2">
        <f t="shared" si="49"/>
        <v>62.446329641968532</v>
      </c>
      <c r="DT114" s="2">
        <f t="shared" si="49"/>
        <v>63.401841201604071</v>
      </c>
      <c r="DU114" s="2">
        <f t="shared" si="49"/>
        <v>62.753122883458559</v>
      </c>
      <c r="DV114" s="2">
        <f t="shared" si="49"/>
        <v>60.824581470563473</v>
      </c>
      <c r="DW114" s="2">
        <f t="shared" si="49"/>
        <v>60.780437520692431</v>
      </c>
      <c r="DX114" s="2">
        <f t="shared" si="49"/>
        <v>58.776760393494492</v>
      </c>
      <c r="DY114" s="2">
        <f t="shared" si="49"/>
        <v>58.951520210155891</v>
      </c>
      <c r="DZ114" s="2">
        <f t="shared" si="49"/>
        <v>55.504909988887512</v>
      </c>
      <c r="EB114" s="2">
        <f t="shared" si="50"/>
        <v>0.48022588682042167</v>
      </c>
      <c r="EC114" s="2">
        <f t="shared" si="50"/>
        <v>0.27837127904893255</v>
      </c>
      <c r="ED114" s="2">
        <f t="shared" si="50"/>
        <v>0.30242423239478861</v>
      </c>
      <c r="EE114" s="2">
        <f t="shared" si="50"/>
        <v>0.31303794551979136</v>
      </c>
      <c r="EF114" s="2">
        <f t="shared" si="50"/>
        <v>0.33913755053332145</v>
      </c>
      <c r="EG114" s="2">
        <f t="shared" si="50"/>
        <v>0.37715069707200344</v>
      </c>
      <c r="EH114" s="2">
        <f t="shared" si="50"/>
        <v>0.37559437356806341</v>
      </c>
      <c r="EI114" s="2">
        <f t="shared" si="50"/>
        <v>0.36547736598597153</v>
      </c>
      <c r="EJ114" s="2">
        <f t="shared" si="50"/>
        <v>0.36348490388385479</v>
      </c>
      <c r="EK114" s="2">
        <f t="shared" si="50"/>
        <v>0.34377073981169753</v>
      </c>
      <c r="EL114" s="2">
        <f t="shared" si="50"/>
        <v>0.32390584294802582</v>
      </c>
      <c r="EM114" s="2">
        <f t="shared" si="50"/>
        <v>0.30639517204933392</v>
      </c>
      <c r="EN114" s="2">
        <f t="shared" si="50"/>
        <v>0.30054918217581128</v>
      </c>
      <c r="EO114" s="2">
        <f t="shared" si="50"/>
        <v>0.29093637581693738</v>
      </c>
      <c r="EP114" s="2">
        <f t="shared" si="50"/>
        <v>0.28370955254715702</v>
      </c>
    </row>
    <row r="115" spans="2:146" x14ac:dyDescent="0.25">
      <c r="B115" s="2">
        <v>93</v>
      </c>
      <c r="C115" s="49">
        <v>34.648099999999999</v>
      </c>
      <c r="D115" s="49">
        <v>42.036999999999999</v>
      </c>
      <c r="E115" s="49">
        <v>47.212000000000003</v>
      </c>
      <c r="F115" s="49">
        <v>49.865000000000002</v>
      </c>
      <c r="G115" s="49">
        <v>52.962000000000003</v>
      </c>
      <c r="H115" s="49">
        <v>56.192</v>
      </c>
      <c r="I115" s="49">
        <v>58.634999999999998</v>
      </c>
      <c r="J115" s="49">
        <v>60.134999999999998</v>
      </c>
      <c r="K115" s="49">
        <v>59.673000000000002</v>
      </c>
      <c r="L115" s="49">
        <v>60.942</v>
      </c>
      <c r="M115" s="49">
        <v>59.423000000000002</v>
      </c>
      <c r="N115" s="49">
        <v>62.615000000000002</v>
      </c>
      <c r="O115" s="49">
        <v>61.212000000000003</v>
      </c>
      <c r="P115" s="49">
        <v>62.692</v>
      </c>
      <c r="Q115" s="49">
        <v>73.308000000000007</v>
      </c>
      <c r="T115" s="4">
        <f t="shared" si="43"/>
        <v>35.873115669798054</v>
      </c>
      <c r="U115" s="4">
        <f t="shared" si="43"/>
        <v>49.135001392676855</v>
      </c>
      <c r="V115" s="4">
        <f t="shared" si="43"/>
        <v>48.330268349615089</v>
      </c>
      <c r="W115" s="4">
        <f t="shared" si="43"/>
        <v>51.337828448121606</v>
      </c>
      <c r="X115" s="4">
        <f t="shared" si="43"/>
        <v>54.732865781434519</v>
      </c>
      <c r="Y115" s="4">
        <f t="shared" si="43"/>
        <v>57.667954016699447</v>
      </c>
      <c r="Z115" s="4">
        <f t="shared" si="43"/>
        <v>60.011392213450243</v>
      </c>
      <c r="AA115" s="4">
        <f t="shared" si="43"/>
        <v>62.170949989022283</v>
      </c>
      <c r="AB115" s="4">
        <f t="shared" si="43"/>
        <v>62.862661673255602</v>
      </c>
      <c r="AC115" s="4">
        <f t="shared" si="43"/>
        <v>63.050041827513191</v>
      </c>
      <c r="AD115" s="4">
        <f t="shared" si="43"/>
        <v>61.837293176842188</v>
      </c>
      <c r="AE115" s="4">
        <f t="shared" si="43"/>
        <v>62.84129154891167</v>
      </c>
      <c r="AF115" s="4">
        <f t="shared" si="43"/>
        <v>64.723223951364332</v>
      </c>
      <c r="AG115" s="4">
        <f t="shared" si="43"/>
        <v>74.630911587119684</v>
      </c>
      <c r="AH115" s="4">
        <f t="shared" si="43"/>
        <v>85.007799727915142</v>
      </c>
      <c r="AJ115" s="4">
        <f t="shared" si="44"/>
        <v>-1.2250156697980543</v>
      </c>
      <c r="AK115" s="4">
        <f t="shared" si="44"/>
        <v>-7.0980013926768564</v>
      </c>
      <c r="AL115" s="4">
        <f t="shared" si="44"/>
        <v>-1.1182683496150858</v>
      </c>
      <c r="AM115" s="4">
        <f t="shared" si="44"/>
        <v>-1.4728284481216036</v>
      </c>
      <c r="AN115" s="4">
        <f t="shared" si="44"/>
        <v>-1.7708657814345159</v>
      </c>
      <c r="AO115" s="4">
        <f t="shared" si="44"/>
        <v>-1.4759540166994469</v>
      </c>
      <c r="AP115" s="4">
        <f t="shared" si="44"/>
        <v>-1.3763922134502451</v>
      </c>
      <c r="AQ115" s="4">
        <f t="shared" si="44"/>
        <v>-2.035949989022285</v>
      </c>
      <c r="AR115" s="4">
        <f t="shared" si="44"/>
        <v>-3.1896616732555998</v>
      </c>
      <c r="AS115" s="4">
        <f t="shared" si="44"/>
        <v>-2.1080418275131905</v>
      </c>
      <c r="AT115" s="4">
        <f t="shared" si="44"/>
        <v>-2.414293176842186</v>
      </c>
      <c r="AU115" s="4">
        <f t="shared" si="44"/>
        <v>-0.22629154891166792</v>
      </c>
      <c r="AV115" s="4">
        <f t="shared" si="44"/>
        <v>-3.5112239513643289</v>
      </c>
      <c r="AW115" s="4">
        <f t="shared" si="44"/>
        <v>-11.938911587119684</v>
      </c>
      <c r="AX115" s="4">
        <f t="shared" si="44"/>
        <v>-11.699799727915135</v>
      </c>
      <c r="AZ115" s="2">
        <f t="shared" si="45"/>
        <v>35.419426193779799</v>
      </c>
      <c r="BA115" s="2">
        <f t="shared" si="45"/>
        <v>41.876197957522955</v>
      </c>
      <c r="BB115" s="2">
        <f t="shared" si="45"/>
        <v>47.211972486440189</v>
      </c>
      <c r="BC115" s="2">
        <f t="shared" si="45"/>
        <v>51.014875223336219</v>
      </c>
      <c r="BD115" s="2">
        <f t="shared" si="45"/>
        <v>54.65726551063473</v>
      </c>
      <c r="BE115" s="2">
        <f t="shared" si="45"/>
        <v>57.658384916478667</v>
      </c>
      <c r="BF115" s="2">
        <f t="shared" si="45"/>
        <v>60.008125615359837</v>
      </c>
      <c r="BG115" s="2">
        <f t="shared" si="45"/>
        <v>62.164622469250631</v>
      </c>
      <c r="BH115" s="2">
        <f t="shared" si="45"/>
        <v>62.841613611597694</v>
      </c>
      <c r="BI115" s="2">
        <f t="shared" si="45"/>
        <v>62.979791631346146</v>
      </c>
      <c r="BJ115" s="2">
        <f t="shared" si="45"/>
        <v>61.476262526705057</v>
      </c>
      <c r="BK115" s="2">
        <f t="shared" si="45"/>
        <v>61.741520994264398</v>
      </c>
      <c r="BL115" s="2">
        <f t="shared" si="45"/>
        <v>60.360341808706053</v>
      </c>
      <c r="BM115" s="2">
        <f t="shared" si="45"/>
        <v>60.586747921629531</v>
      </c>
      <c r="BN115" s="2">
        <f t="shared" si="45"/>
        <v>57.598201774515239</v>
      </c>
      <c r="BP115" s="2">
        <f t="shared" si="46"/>
        <v>34.648099999999999</v>
      </c>
      <c r="BQ115" s="2" t="str">
        <f t="shared" si="46"/>
        <v/>
      </c>
      <c r="BR115" s="2" t="str">
        <f t="shared" si="46"/>
        <v/>
      </c>
      <c r="BS115" s="2">
        <f t="shared" si="46"/>
        <v>49.865000000000002</v>
      </c>
      <c r="BT115" s="2">
        <f t="shared" si="46"/>
        <v>52.962000000000003</v>
      </c>
      <c r="BU115" s="2">
        <f t="shared" si="46"/>
        <v>56.192</v>
      </c>
      <c r="BV115" s="2">
        <f t="shared" si="46"/>
        <v>58.634999999999998</v>
      </c>
      <c r="BW115" s="2">
        <f t="shared" si="46"/>
        <v>60.134999999999998</v>
      </c>
      <c r="BX115" s="2">
        <f t="shared" si="46"/>
        <v>59.673000000000002</v>
      </c>
      <c r="BY115" s="2">
        <f t="shared" si="46"/>
        <v>60.942</v>
      </c>
      <c r="BZ115" s="2">
        <f t="shared" si="46"/>
        <v>59.423000000000002</v>
      </c>
      <c r="CA115" s="2" t="str">
        <f t="shared" si="46"/>
        <v/>
      </c>
      <c r="CB115" s="2" t="str">
        <f t="shared" si="46"/>
        <v/>
      </c>
      <c r="CC115" s="2" t="str">
        <f t="shared" si="46"/>
        <v/>
      </c>
      <c r="CD115" s="2" t="str">
        <f t="shared" si="46"/>
        <v/>
      </c>
      <c r="CF115" s="2" t="str">
        <f t="shared" si="47"/>
        <v/>
      </c>
      <c r="CG115" s="2" t="str">
        <f t="shared" si="47"/>
        <v/>
      </c>
      <c r="CH115" s="2" t="str">
        <f t="shared" si="47"/>
        <v/>
      </c>
      <c r="CI115" s="2" t="str">
        <f t="shared" si="47"/>
        <v/>
      </c>
      <c r="CJ115" s="2" t="str">
        <f t="shared" si="47"/>
        <v/>
      </c>
      <c r="CK115" s="2" t="str">
        <f t="shared" si="47"/>
        <v/>
      </c>
      <c r="CL115" s="2" t="str">
        <f t="shared" si="47"/>
        <v/>
      </c>
      <c r="CM115" s="2" t="str">
        <f t="shared" si="47"/>
        <v/>
      </c>
      <c r="CN115" s="2" t="str">
        <f t="shared" si="47"/>
        <v/>
      </c>
      <c r="CO115" s="2" t="str">
        <f t="shared" si="47"/>
        <v/>
      </c>
      <c r="CP115" s="2" t="str">
        <f t="shared" si="47"/>
        <v/>
      </c>
      <c r="CQ115" s="2" t="str">
        <f t="shared" si="47"/>
        <v/>
      </c>
      <c r="CR115" s="2" t="str">
        <f t="shared" si="47"/>
        <v/>
      </c>
      <c r="CS115" s="2" t="str">
        <f t="shared" si="47"/>
        <v/>
      </c>
      <c r="CT115" s="2" t="str">
        <f t="shared" si="47"/>
        <v/>
      </c>
      <c r="CV115" s="2">
        <f t="shared" si="48"/>
        <v>37.4095911921045</v>
      </c>
      <c r="CW115" s="2">
        <f t="shared" si="48"/>
        <v>42.43488321674333</v>
      </c>
      <c r="CX115" s="2">
        <f t="shared" si="48"/>
        <v>47.394754915615785</v>
      </c>
      <c r="CY115" s="2">
        <f t="shared" si="48"/>
        <v>51.216033705503129</v>
      </c>
      <c r="CZ115" s="2">
        <f t="shared" si="48"/>
        <v>54.812423172625003</v>
      </c>
      <c r="DA115" s="2">
        <f t="shared" si="48"/>
        <v>57.742049014629359</v>
      </c>
      <c r="DB115" s="2">
        <f t="shared" si="48"/>
        <v>59.851339591448507</v>
      </c>
      <c r="DC115" s="2">
        <f t="shared" si="48"/>
        <v>62.073103030266488</v>
      </c>
      <c r="DD115" s="2">
        <f t="shared" si="48"/>
        <v>62.587713612003164</v>
      </c>
      <c r="DE115" s="2">
        <f t="shared" si="48"/>
        <v>63.195460461222311</v>
      </c>
      <c r="DF115" s="2">
        <f t="shared" si="48"/>
        <v>61.879882322267605</v>
      </c>
      <c r="DG115" s="2">
        <f t="shared" si="48"/>
        <v>62.270459942797387</v>
      </c>
      <c r="DH115" s="2">
        <f t="shared" si="48"/>
        <v>61.172204273678489</v>
      </c>
      <c r="DI115" s="2">
        <f t="shared" si="48"/>
        <v>61.388749846437356</v>
      </c>
      <c r="DJ115" s="2">
        <f t="shared" si="48"/>
        <v>58.55897014746791</v>
      </c>
      <c r="DL115" s="2">
        <f t="shared" si="49"/>
        <v>33.454898466607951</v>
      </c>
      <c r="DM115" s="2">
        <f t="shared" si="49"/>
        <v>40.555338537836356</v>
      </c>
      <c r="DN115" s="2">
        <f t="shared" si="49"/>
        <v>46.82746106594287</v>
      </c>
      <c r="DO115" s="2">
        <f t="shared" si="49"/>
        <v>50.612274904836596</v>
      </c>
      <c r="DP115" s="2">
        <f t="shared" si="49"/>
        <v>54.381520017194433</v>
      </c>
      <c r="DQ115" s="2">
        <f t="shared" si="49"/>
        <v>57.532374280932615</v>
      </c>
      <c r="DR115" s="2">
        <f t="shared" si="49"/>
        <v>60.245839788599788</v>
      </c>
      <c r="DS115" s="2">
        <f t="shared" si="49"/>
        <v>62.309533011428329</v>
      </c>
      <c r="DT115" s="2">
        <f t="shared" si="49"/>
        <v>63.247108169306202</v>
      </c>
      <c r="DU115" s="2">
        <f t="shared" si="49"/>
        <v>62.604322650149307</v>
      </c>
      <c r="DV115" s="2">
        <f t="shared" si="49"/>
        <v>60.707909407900289</v>
      </c>
      <c r="DW115" s="2">
        <f t="shared" si="49"/>
        <v>60.649488057513125</v>
      </c>
      <c r="DX115" s="2">
        <f t="shared" si="49"/>
        <v>58.637187799693514</v>
      </c>
      <c r="DY115" s="2">
        <f t="shared" si="49"/>
        <v>58.804112252484458</v>
      </c>
      <c r="DZ115" s="2">
        <f t="shared" si="49"/>
        <v>55.385953327571301</v>
      </c>
      <c r="EB115" s="2">
        <f t="shared" si="50"/>
        <v>0.50324137334205188</v>
      </c>
      <c r="EC115" s="2">
        <f t="shared" si="50"/>
        <v>0.29724500060582199</v>
      </c>
      <c r="ED115" s="2">
        <f t="shared" si="50"/>
        <v>0.32220061839377229</v>
      </c>
      <c r="EE115" s="2">
        <f t="shared" si="50"/>
        <v>0.33317689439033277</v>
      </c>
      <c r="EF115" s="2">
        <f t="shared" si="50"/>
        <v>0.36007548340005646</v>
      </c>
      <c r="EG115" s="2">
        <f t="shared" si="50"/>
        <v>0.39901850201794525</v>
      </c>
      <c r="EH115" s="2">
        <f t="shared" si="50"/>
        <v>0.39742951979110286</v>
      </c>
      <c r="EI115" s="2">
        <f t="shared" si="50"/>
        <v>0.38708897464865483</v>
      </c>
      <c r="EJ115" s="2">
        <f t="shared" si="50"/>
        <v>0.38505019003038277</v>
      </c>
      <c r="EK115" s="2">
        <f t="shared" si="50"/>
        <v>0.36483680427190962</v>
      </c>
      <c r="EL115" s="2">
        <f t="shared" si="50"/>
        <v>0.3443934502363849</v>
      </c>
      <c r="EM115" s="2">
        <f t="shared" si="50"/>
        <v>0.32630976103588116</v>
      </c>
      <c r="EN115" s="2">
        <f t="shared" si="50"/>
        <v>0.32025924616426898</v>
      </c>
      <c r="EO115" s="2">
        <f t="shared" si="50"/>
        <v>0.31029569742551827</v>
      </c>
      <c r="EP115" s="2">
        <f t="shared" si="50"/>
        <v>0.30279334383861561</v>
      </c>
    </row>
    <row r="116" spans="2:146" x14ac:dyDescent="0.25">
      <c r="B116" s="2">
        <v>94</v>
      </c>
      <c r="C116" s="49">
        <v>34.407400000000003</v>
      </c>
      <c r="D116" s="49">
        <v>42.110999999999997</v>
      </c>
      <c r="E116" s="49">
        <v>46.654000000000003</v>
      </c>
      <c r="F116" s="49">
        <v>51.423000000000002</v>
      </c>
      <c r="G116" s="49">
        <v>53.404000000000003</v>
      </c>
      <c r="H116" s="49">
        <v>56.481000000000002</v>
      </c>
      <c r="I116" s="49">
        <v>58.673000000000002</v>
      </c>
      <c r="J116" s="49">
        <v>58.615000000000002</v>
      </c>
      <c r="K116" s="49">
        <v>61.576999999999998</v>
      </c>
      <c r="L116" s="49">
        <v>60.904000000000003</v>
      </c>
      <c r="M116" s="49">
        <v>60.537999999999997</v>
      </c>
      <c r="N116" s="49">
        <v>58.923000000000002</v>
      </c>
      <c r="O116" s="49">
        <v>60.134999999999998</v>
      </c>
      <c r="P116" s="49">
        <v>59.037999999999997</v>
      </c>
      <c r="Q116" s="49">
        <v>60.384999999999998</v>
      </c>
      <c r="T116" s="4">
        <f t="shared" si="43"/>
        <v>35.511896643895312</v>
      </c>
      <c r="U116" s="4">
        <f t="shared" si="43"/>
        <v>45.860032546912365</v>
      </c>
      <c r="V116" s="4">
        <f t="shared" si="43"/>
        <v>47.605178713924268</v>
      </c>
      <c r="W116" s="4">
        <f t="shared" si="43"/>
        <v>51.037786488540462</v>
      </c>
      <c r="X116" s="4">
        <f t="shared" si="43"/>
        <v>54.585432881146765</v>
      </c>
      <c r="Y116" s="4">
        <f t="shared" si="43"/>
        <v>57.573745509184803</v>
      </c>
      <c r="Z116" s="4">
        <f t="shared" si="43"/>
        <v>59.926338316420853</v>
      </c>
      <c r="AA116" s="4">
        <f t="shared" si="43"/>
        <v>62.068304243223828</v>
      </c>
      <c r="AB116" s="4">
        <f t="shared" si="43"/>
        <v>62.751606024851888</v>
      </c>
      <c r="AC116" s="4">
        <f t="shared" si="43"/>
        <v>62.88964603322237</v>
      </c>
      <c r="AD116" s="4">
        <f t="shared" si="43"/>
        <v>61.47911916766143</v>
      </c>
      <c r="AE116" s="4">
        <f t="shared" si="43"/>
        <v>62.02112981262205</v>
      </c>
      <c r="AF116" s="4">
        <f t="shared" si="43"/>
        <v>62.197498561081822</v>
      </c>
      <c r="AG116" s="4">
        <f t="shared" si="43"/>
        <v>68.023305299713712</v>
      </c>
      <c r="AH116" s="4">
        <f t="shared" si="43"/>
        <v>74.995226034915419</v>
      </c>
      <c r="AJ116" s="4">
        <f t="shared" si="44"/>
        <v>-1.1044966438953097</v>
      </c>
      <c r="AK116" s="4">
        <f t="shared" si="44"/>
        <v>-3.7490325469123675</v>
      </c>
      <c r="AL116" s="4">
        <f t="shared" si="44"/>
        <v>-0.95117871392426423</v>
      </c>
      <c r="AM116" s="4">
        <f t="shared" si="44"/>
        <v>0.38521351145953986</v>
      </c>
      <c r="AN116" s="4">
        <f t="shared" si="44"/>
        <v>-1.1814328811467618</v>
      </c>
      <c r="AO116" s="4">
        <f t="shared" si="44"/>
        <v>-1.0927455091848017</v>
      </c>
      <c r="AP116" s="4">
        <f t="shared" si="44"/>
        <v>-1.2533383164208516</v>
      </c>
      <c r="AQ116" s="4">
        <f t="shared" si="44"/>
        <v>-3.4533042432238261</v>
      </c>
      <c r="AR116" s="4">
        <f t="shared" si="44"/>
        <v>-1.1746060248518901</v>
      </c>
      <c r="AS116" s="4">
        <f t="shared" si="44"/>
        <v>-1.9856460332223662</v>
      </c>
      <c r="AT116" s="4">
        <f t="shared" si="44"/>
        <v>-0.94111916766143366</v>
      </c>
      <c r="AU116" s="4">
        <f t="shared" si="44"/>
        <v>-3.098129812622048</v>
      </c>
      <c r="AV116" s="4">
        <f t="shared" si="44"/>
        <v>-2.0624985610818243</v>
      </c>
      <c r="AW116" s="4">
        <f t="shared" si="44"/>
        <v>-8.9853052997137155</v>
      </c>
      <c r="AX116" s="4">
        <f t="shared" si="44"/>
        <v>-14.610226034915421</v>
      </c>
      <c r="AZ116" s="2">
        <f t="shared" si="45"/>
        <v>35.31128732875051</v>
      </c>
      <c r="BA116" s="2">
        <f t="shared" si="45"/>
        <v>41.799287474418264</v>
      </c>
      <c r="BB116" s="2">
        <f t="shared" si="45"/>
        <v>47.139978899189089</v>
      </c>
      <c r="BC116" s="2">
        <f t="shared" si="45"/>
        <v>50.927205563848801</v>
      </c>
      <c r="BD116" s="2">
        <f t="shared" si="45"/>
        <v>54.562371395442213</v>
      </c>
      <c r="BE116" s="2">
        <f t="shared" si="45"/>
        <v>57.571214451829718</v>
      </c>
      <c r="BF116" s="2">
        <f t="shared" si="45"/>
        <v>59.925621639605367</v>
      </c>
      <c r="BG116" s="2">
        <f t="shared" si="45"/>
        <v>62.066874213272058</v>
      </c>
      <c r="BH116" s="2">
        <f t="shared" si="45"/>
        <v>62.746149607534996</v>
      </c>
      <c r="BI116" s="2">
        <f t="shared" si="45"/>
        <v>62.869785971257514</v>
      </c>
      <c r="BJ116" s="2">
        <f t="shared" si="45"/>
        <v>61.357803525905112</v>
      </c>
      <c r="BK116" s="2">
        <f t="shared" si="45"/>
        <v>61.600361501606571</v>
      </c>
      <c r="BL116" s="2">
        <f t="shared" si="45"/>
        <v>60.183581508381394</v>
      </c>
      <c r="BM116" s="2">
        <f t="shared" si="45"/>
        <v>60.419041213600323</v>
      </c>
      <c r="BN116" s="2">
        <f t="shared" si="45"/>
        <v>57.454238034024996</v>
      </c>
      <c r="BP116" s="2">
        <f t="shared" si="46"/>
        <v>34.407400000000003</v>
      </c>
      <c r="BQ116" s="2" t="str">
        <f t="shared" si="46"/>
        <v/>
      </c>
      <c r="BR116" s="2">
        <f t="shared" si="46"/>
        <v>46.654000000000003</v>
      </c>
      <c r="BS116" s="2">
        <f t="shared" si="46"/>
        <v>51.423000000000002</v>
      </c>
      <c r="BT116" s="2">
        <f t="shared" si="46"/>
        <v>53.404000000000003</v>
      </c>
      <c r="BU116" s="2">
        <f t="shared" si="46"/>
        <v>56.481000000000002</v>
      </c>
      <c r="BV116" s="2">
        <f t="shared" si="46"/>
        <v>58.673000000000002</v>
      </c>
      <c r="BW116" s="2">
        <f t="shared" si="46"/>
        <v>58.615000000000002</v>
      </c>
      <c r="BX116" s="2">
        <f t="shared" si="46"/>
        <v>61.576999999999998</v>
      </c>
      <c r="BY116" s="2">
        <f t="shared" si="46"/>
        <v>60.904000000000003</v>
      </c>
      <c r="BZ116" s="2">
        <f t="shared" si="46"/>
        <v>60.537999999999997</v>
      </c>
      <c r="CA116" s="2">
        <f t="shared" si="46"/>
        <v>58.923000000000002</v>
      </c>
      <c r="CB116" s="2" t="str">
        <f t="shared" si="46"/>
        <v/>
      </c>
      <c r="CC116" s="2" t="str">
        <f t="shared" si="46"/>
        <v/>
      </c>
      <c r="CD116" s="2" t="str">
        <f t="shared" si="46"/>
        <v/>
      </c>
      <c r="CF116" s="2" t="str">
        <f t="shared" si="47"/>
        <v/>
      </c>
      <c r="CG116" s="2" t="str">
        <f t="shared" si="47"/>
        <v/>
      </c>
      <c r="CH116" s="2" t="str">
        <f t="shared" si="47"/>
        <v/>
      </c>
      <c r="CI116" s="2" t="str">
        <f t="shared" si="47"/>
        <v/>
      </c>
      <c r="CJ116" s="2" t="str">
        <f t="shared" si="47"/>
        <v/>
      </c>
      <c r="CK116" s="2" t="str">
        <f t="shared" si="47"/>
        <v/>
      </c>
      <c r="CL116" s="2" t="str">
        <f t="shared" si="47"/>
        <v/>
      </c>
      <c r="CM116" s="2" t="str">
        <f t="shared" si="47"/>
        <v/>
      </c>
      <c r="CN116" s="2" t="str">
        <f t="shared" si="47"/>
        <v/>
      </c>
      <c r="CO116" s="2" t="str">
        <f t="shared" si="47"/>
        <v/>
      </c>
      <c r="CP116" s="2" t="str">
        <f t="shared" si="47"/>
        <v/>
      </c>
      <c r="CQ116" s="2" t="str">
        <f t="shared" si="47"/>
        <v/>
      </c>
      <c r="CR116" s="2" t="str">
        <f t="shared" si="47"/>
        <v/>
      </c>
      <c r="CS116" s="2" t="str">
        <f t="shared" si="47"/>
        <v/>
      </c>
      <c r="CT116" s="2" t="str">
        <f t="shared" si="47"/>
        <v/>
      </c>
      <c r="CV116" s="2">
        <f t="shared" si="48"/>
        <v>37.407187135078985</v>
      </c>
      <c r="CW116" s="2">
        <f t="shared" si="48"/>
        <v>42.402604123555172</v>
      </c>
      <c r="CX116" s="2">
        <f t="shared" si="48"/>
        <v>47.347433552920513</v>
      </c>
      <c r="CY116" s="2">
        <f t="shared" si="48"/>
        <v>51.14780276557974</v>
      </c>
      <c r="CZ116" s="2">
        <f t="shared" si="48"/>
        <v>54.736451659896645</v>
      </c>
      <c r="DA116" s="2">
        <f t="shared" si="48"/>
        <v>57.675106198969594</v>
      </c>
      <c r="DB116" s="2">
        <f t="shared" si="48"/>
        <v>59.782440755503217</v>
      </c>
      <c r="DC116" s="2">
        <f t="shared" si="48"/>
        <v>61.993565744184494</v>
      </c>
      <c r="DD116" s="2">
        <f t="shared" si="48"/>
        <v>62.508445460538923</v>
      </c>
      <c r="DE116" s="2">
        <f t="shared" si="48"/>
        <v>63.130695562828222</v>
      </c>
      <c r="DF116" s="2">
        <f t="shared" si="48"/>
        <v>61.799334580698641</v>
      </c>
      <c r="DG116" s="2">
        <f t="shared" si="48"/>
        <v>62.174909060155002</v>
      </c>
      <c r="DH116" s="2">
        <f t="shared" si="48"/>
        <v>61.054559654844411</v>
      </c>
      <c r="DI116" s="2">
        <f t="shared" si="48"/>
        <v>61.288405424600747</v>
      </c>
      <c r="DJ116" s="2">
        <f t="shared" si="48"/>
        <v>58.495791361311348</v>
      </c>
      <c r="DL116" s="2">
        <f t="shared" si="49"/>
        <v>33.424427682583861</v>
      </c>
      <c r="DM116" s="2">
        <f t="shared" si="49"/>
        <v>40.498415087401703</v>
      </c>
      <c r="DN116" s="2">
        <f t="shared" si="49"/>
        <v>46.741965236672613</v>
      </c>
      <c r="DO116" s="2">
        <f t="shared" si="49"/>
        <v>50.524548091236973</v>
      </c>
      <c r="DP116" s="2">
        <f t="shared" si="49"/>
        <v>54.280218355065188</v>
      </c>
      <c r="DQ116" s="2">
        <f t="shared" si="49"/>
        <v>57.428506189569553</v>
      </c>
      <c r="DR116" s="2">
        <f t="shared" si="49"/>
        <v>60.123606859208799</v>
      </c>
      <c r="DS116" s="2">
        <f t="shared" si="49"/>
        <v>62.172736380888118</v>
      </c>
      <c r="DT116" s="2">
        <f t="shared" si="49"/>
        <v>63.092375137008332</v>
      </c>
      <c r="DU116" s="2">
        <f t="shared" si="49"/>
        <v>62.455522416840061</v>
      </c>
      <c r="DV116" s="2">
        <f t="shared" si="49"/>
        <v>60.591237345237097</v>
      </c>
      <c r="DW116" s="2">
        <f t="shared" si="49"/>
        <v>60.518538594333826</v>
      </c>
      <c r="DX116" s="2">
        <f t="shared" si="49"/>
        <v>58.497615205892536</v>
      </c>
      <c r="DY116" s="2">
        <f t="shared" si="49"/>
        <v>58.656704294813025</v>
      </c>
      <c r="DZ116" s="2">
        <f t="shared" si="49"/>
        <v>55.266996666255089</v>
      </c>
      <c r="EB116" s="2">
        <f t="shared" si="50"/>
        <v>0.5262431315090933</v>
      </c>
      <c r="EC116" s="2">
        <f t="shared" si="50"/>
        <v>0.31683653129083772</v>
      </c>
      <c r="ED116" s="2">
        <f t="shared" si="50"/>
        <v>0.34263502839756627</v>
      </c>
      <c r="EE116" s="2">
        <f t="shared" si="50"/>
        <v>0.35394391861329444</v>
      </c>
      <c r="EF116" s="2">
        <f t="shared" si="50"/>
        <v>0.38155974719719521</v>
      </c>
      <c r="EG116" s="2">
        <f t="shared" si="50"/>
        <v>0.42129660656801532</v>
      </c>
      <c r="EH116" s="2">
        <f t="shared" si="50"/>
        <v>0.41968086086803702</v>
      </c>
      <c r="EI116" s="2">
        <f t="shared" si="50"/>
        <v>0.40915448220917561</v>
      </c>
      <c r="EJ116" s="2">
        <f t="shared" si="50"/>
        <v>0.40707666791879477</v>
      </c>
      <c r="EK116" s="2">
        <f t="shared" si="50"/>
        <v>0.38643360317426112</v>
      </c>
      <c r="EL116" s="2">
        <f t="shared" si="50"/>
        <v>0.36547642179219714</v>
      </c>
      <c r="EM116" s="2">
        <f t="shared" si="50"/>
        <v>0.34687140975046993</v>
      </c>
      <c r="EN116" s="2">
        <f t="shared" si="50"/>
        <v>0.34063240866262573</v>
      </c>
      <c r="EO116" s="2">
        <f t="shared" si="50"/>
        <v>0.33034306257662072</v>
      </c>
      <c r="EP116" s="2">
        <f t="shared" si="50"/>
        <v>0.32258270520610083</v>
      </c>
    </row>
    <row r="117" spans="2:146" x14ac:dyDescent="0.25">
      <c r="B117" s="2">
        <v>95</v>
      </c>
      <c r="C117" s="49">
        <v>33.963000000000001</v>
      </c>
      <c r="D117" s="49">
        <v>41.759</v>
      </c>
      <c r="E117" s="49">
        <v>45.384999999999998</v>
      </c>
      <c r="F117" s="49">
        <v>49.442</v>
      </c>
      <c r="G117" s="49">
        <v>53.904000000000003</v>
      </c>
      <c r="H117" s="49">
        <v>56.423000000000002</v>
      </c>
      <c r="I117" s="49">
        <v>57.981000000000002</v>
      </c>
      <c r="J117" s="49">
        <v>61.095999999999997</v>
      </c>
      <c r="K117" s="49">
        <v>63.173000000000002</v>
      </c>
      <c r="L117" s="49">
        <v>60.884999999999998</v>
      </c>
      <c r="M117" s="49">
        <v>59.173000000000002</v>
      </c>
      <c r="N117" s="49">
        <v>60.634999999999998</v>
      </c>
      <c r="O117" s="49">
        <v>59.173000000000002</v>
      </c>
      <c r="P117" s="49">
        <v>59.826999999999998</v>
      </c>
      <c r="Q117" s="49">
        <v>58.25</v>
      </c>
      <c r="T117" s="4">
        <f t="shared" si="43"/>
        <v>35.285391688856379</v>
      </c>
      <c r="U117" s="4">
        <f t="shared" si="43"/>
        <v>43.838035924607127</v>
      </c>
      <c r="V117" s="4">
        <f t="shared" si="43"/>
        <v>47.244092672432195</v>
      </c>
      <c r="W117" s="4">
        <f t="shared" si="43"/>
        <v>50.872782455689254</v>
      </c>
      <c r="X117" s="4">
        <f t="shared" si="43"/>
        <v>54.472569574961021</v>
      </c>
      <c r="Y117" s="4">
        <f t="shared" si="43"/>
        <v>57.482919512991351</v>
      </c>
      <c r="Z117" s="4">
        <f t="shared" si="43"/>
        <v>59.840981922972453</v>
      </c>
      <c r="AA117" s="4">
        <f t="shared" si="43"/>
        <v>61.966934866763118</v>
      </c>
      <c r="AB117" s="4">
        <f t="shared" si="43"/>
        <v>62.648833494307098</v>
      </c>
      <c r="AC117" s="4">
        <f t="shared" si="43"/>
        <v>62.760874425566932</v>
      </c>
      <c r="AD117" s="4">
        <f t="shared" si="43"/>
        <v>61.274158944856609</v>
      </c>
      <c r="AE117" s="4">
        <f t="shared" si="43"/>
        <v>61.60341938920515</v>
      </c>
      <c r="AF117" s="4">
        <f t="shared" si="43"/>
        <v>60.856186423643393</v>
      </c>
      <c r="AG117" s="4">
        <f t="shared" si="43"/>
        <v>64.017498627916069</v>
      </c>
      <c r="AH117" s="4">
        <f t="shared" si="43"/>
        <v>67.72523127678933</v>
      </c>
      <c r="AJ117" s="4">
        <f t="shared" si="44"/>
        <v>-1.3223916888563778</v>
      </c>
      <c r="AK117" s="4">
        <f t="shared" si="44"/>
        <v>-2.0790359246071262</v>
      </c>
      <c r="AL117" s="4">
        <f t="shared" si="44"/>
        <v>-1.8590926724321974</v>
      </c>
      <c r="AM117" s="4">
        <f t="shared" si="44"/>
        <v>-1.4307824556892541</v>
      </c>
      <c r="AN117" s="4">
        <f t="shared" si="44"/>
        <v>-0.56856957496101757</v>
      </c>
      <c r="AO117" s="4">
        <f t="shared" si="44"/>
        <v>-1.0599195129913497</v>
      </c>
      <c r="AP117" s="4">
        <f t="shared" si="44"/>
        <v>-1.8599819229724517</v>
      </c>
      <c r="AQ117" s="4">
        <f t="shared" si="44"/>
        <v>-0.87093486676312182</v>
      </c>
      <c r="AR117" s="4">
        <f t="shared" si="44"/>
        <v>0.52416650569290368</v>
      </c>
      <c r="AS117" s="4">
        <f t="shared" si="44"/>
        <v>-1.8758744255669342</v>
      </c>
      <c r="AT117" s="4">
        <f t="shared" si="44"/>
        <v>-2.101158944856607</v>
      </c>
      <c r="AU117" s="4">
        <f t="shared" si="44"/>
        <v>-0.96841938920515247</v>
      </c>
      <c r="AV117" s="4">
        <f t="shared" si="44"/>
        <v>-1.6831864236433915</v>
      </c>
      <c r="AW117" s="4">
        <f t="shared" si="44"/>
        <v>-4.190498627916071</v>
      </c>
      <c r="AX117" s="4">
        <f t="shared" si="44"/>
        <v>-9.4752312767893301</v>
      </c>
      <c r="AZ117" s="2">
        <f t="shared" si="45"/>
        <v>35.202301887571259</v>
      </c>
      <c r="BA117" s="2">
        <f t="shared" si="45"/>
        <v>41.720115411013019</v>
      </c>
      <c r="BB117" s="2">
        <f t="shared" si="45"/>
        <v>47.066038577046939</v>
      </c>
      <c r="BC117" s="2">
        <f t="shared" si="45"/>
        <v>50.83836240351097</v>
      </c>
      <c r="BD117" s="2">
        <f t="shared" si="45"/>
        <v>54.466160829808132</v>
      </c>
      <c r="BE117" s="2">
        <f t="shared" si="45"/>
        <v>57.482306560490969</v>
      </c>
      <c r="BF117" s="2">
        <f t="shared" si="45"/>
        <v>59.840839550828434</v>
      </c>
      <c r="BG117" s="2">
        <f t="shared" si="45"/>
        <v>61.966644407812261</v>
      </c>
      <c r="BH117" s="2">
        <f t="shared" si="45"/>
        <v>62.647554375858718</v>
      </c>
      <c r="BI117" s="2">
        <f t="shared" si="45"/>
        <v>62.755804135031624</v>
      </c>
      <c r="BJ117" s="2">
        <f t="shared" si="45"/>
        <v>61.237163594442364</v>
      </c>
      <c r="BK117" s="2">
        <f t="shared" si="45"/>
        <v>61.456751771261224</v>
      </c>
      <c r="BL117" s="2">
        <f t="shared" si="45"/>
        <v>60.004363479603064</v>
      </c>
      <c r="BM117" s="2">
        <f t="shared" si="45"/>
        <v>60.247743789449601</v>
      </c>
      <c r="BN117" s="2">
        <f t="shared" si="45"/>
        <v>57.305908655670287</v>
      </c>
      <c r="BP117" s="2" t="str">
        <f t="shared" si="46"/>
        <v/>
      </c>
      <c r="BQ117" s="2" t="str">
        <f t="shared" si="46"/>
        <v/>
      </c>
      <c r="BR117" s="2">
        <f t="shared" si="46"/>
        <v>45.384999999999998</v>
      </c>
      <c r="BS117" s="2">
        <f t="shared" si="46"/>
        <v>49.442</v>
      </c>
      <c r="BT117" s="2">
        <f t="shared" si="46"/>
        <v>53.904000000000003</v>
      </c>
      <c r="BU117" s="2">
        <f t="shared" si="46"/>
        <v>56.423000000000002</v>
      </c>
      <c r="BV117" s="2">
        <f t="shared" si="46"/>
        <v>57.981000000000002</v>
      </c>
      <c r="BW117" s="2">
        <f t="shared" si="46"/>
        <v>61.095999999999997</v>
      </c>
      <c r="BX117" s="2">
        <f t="shared" si="46"/>
        <v>63.173000000000002</v>
      </c>
      <c r="BY117" s="2">
        <f t="shared" si="46"/>
        <v>60.884999999999998</v>
      </c>
      <c r="BZ117" s="2">
        <f t="shared" si="46"/>
        <v>59.173000000000002</v>
      </c>
      <c r="CA117" s="2">
        <f t="shared" si="46"/>
        <v>60.634999999999998</v>
      </c>
      <c r="CB117" s="2">
        <f t="shared" si="46"/>
        <v>59.173000000000002</v>
      </c>
      <c r="CC117" s="2" t="str">
        <f t="shared" si="46"/>
        <v/>
      </c>
      <c r="CD117" s="2" t="str">
        <f t="shared" si="46"/>
        <v/>
      </c>
      <c r="CF117" s="2">
        <f t="shared" si="47"/>
        <v>33.963000000000001</v>
      </c>
      <c r="CG117" s="2" t="str">
        <f t="shared" si="47"/>
        <v/>
      </c>
      <c r="CH117" s="2" t="str">
        <f t="shared" si="47"/>
        <v/>
      </c>
      <c r="CI117" s="2" t="str">
        <f t="shared" si="47"/>
        <v/>
      </c>
      <c r="CJ117" s="2" t="str">
        <f t="shared" si="47"/>
        <v/>
      </c>
      <c r="CK117" s="2" t="str">
        <f t="shared" si="47"/>
        <v/>
      </c>
      <c r="CL117" s="2" t="str">
        <f t="shared" si="47"/>
        <v/>
      </c>
      <c r="CM117" s="2" t="str">
        <f t="shared" si="47"/>
        <v/>
      </c>
      <c r="CN117" s="2" t="str">
        <f t="shared" si="47"/>
        <v/>
      </c>
      <c r="CO117" s="2" t="str">
        <f t="shared" si="47"/>
        <v/>
      </c>
      <c r="CP117" s="2" t="str">
        <f t="shared" si="47"/>
        <v/>
      </c>
      <c r="CQ117" s="2" t="str">
        <f t="shared" si="47"/>
        <v/>
      </c>
      <c r="CR117" s="2" t="str">
        <f t="shared" si="47"/>
        <v/>
      </c>
      <c r="CS117" s="2" t="str">
        <f t="shared" si="47"/>
        <v/>
      </c>
      <c r="CT117" s="2" t="str">
        <f t="shared" si="47"/>
        <v/>
      </c>
      <c r="CV117" s="2">
        <f t="shared" si="48"/>
        <v>37.404783078053477</v>
      </c>
      <c r="CW117" s="2">
        <f t="shared" si="48"/>
        <v>42.370325030367013</v>
      </c>
      <c r="CX117" s="2">
        <f t="shared" si="48"/>
        <v>47.300112190225235</v>
      </c>
      <c r="CY117" s="2">
        <f t="shared" si="48"/>
        <v>51.079571825656352</v>
      </c>
      <c r="CZ117" s="2">
        <f t="shared" si="48"/>
        <v>54.660480147168293</v>
      </c>
      <c r="DA117" s="2">
        <f t="shared" si="48"/>
        <v>57.608163383309829</v>
      </c>
      <c r="DB117" s="2">
        <f t="shared" si="48"/>
        <v>59.713541919557933</v>
      </c>
      <c r="DC117" s="2">
        <f t="shared" si="48"/>
        <v>61.914028458102507</v>
      </c>
      <c r="DD117" s="2">
        <f t="shared" si="48"/>
        <v>62.429177309074689</v>
      </c>
      <c r="DE117" s="2">
        <f t="shared" si="48"/>
        <v>63.065930664434127</v>
      </c>
      <c r="DF117" s="2">
        <f t="shared" si="48"/>
        <v>61.718786839129677</v>
      </c>
      <c r="DG117" s="2">
        <f t="shared" si="48"/>
        <v>62.079358177512603</v>
      </c>
      <c r="DH117" s="2">
        <f t="shared" si="48"/>
        <v>60.936915036010326</v>
      </c>
      <c r="DI117" s="2">
        <f t="shared" si="48"/>
        <v>61.188061002764137</v>
      </c>
      <c r="DJ117" s="2">
        <f t="shared" si="48"/>
        <v>58.432612575154785</v>
      </c>
      <c r="DL117" s="2">
        <f t="shared" si="49"/>
        <v>33.393956898559772</v>
      </c>
      <c r="DM117" s="2">
        <f t="shared" si="49"/>
        <v>40.441491636967051</v>
      </c>
      <c r="DN117" s="2">
        <f t="shared" si="49"/>
        <v>46.656469407402348</v>
      </c>
      <c r="DO117" s="2">
        <f t="shared" si="49"/>
        <v>50.43682127763735</v>
      </c>
      <c r="DP117" s="2">
        <f t="shared" si="49"/>
        <v>54.178916692935942</v>
      </c>
      <c r="DQ117" s="2">
        <f t="shared" si="49"/>
        <v>57.324638098206492</v>
      </c>
      <c r="DR117" s="2">
        <f t="shared" si="49"/>
        <v>60.001373929817802</v>
      </c>
      <c r="DS117" s="2">
        <f t="shared" si="49"/>
        <v>62.035939750347907</v>
      </c>
      <c r="DT117" s="2">
        <f t="shared" si="49"/>
        <v>62.937642104710463</v>
      </c>
      <c r="DU117" s="2">
        <f t="shared" si="49"/>
        <v>62.306722183530809</v>
      </c>
      <c r="DV117" s="2">
        <f t="shared" si="49"/>
        <v>60.474565282573913</v>
      </c>
      <c r="DW117" s="2">
        <f t="shared" si="49"/>
        <v>60.38758913115452</v>
      </c>
      <c r="DX117" s="2">
        <f t="shared" si="49"/>
        <v>58.358042612091552</v>
      </c>
      <c r="DY117" s="2">
        <f t="shared" si="49"/>
        <v>58.509296337141592</v>
      </c>
      <c r="DZ117" s="2">
        <f t="shared" si="49"/>
        <v>55.148040004938878</v>
      </c>
      <c r="EB117" s="2">
        <f t="shared" si="50"/>
        <v>0.54913404169518054</v>
      </c>
      <c r="EC117" s="2">
        <f t="shared" si="50"/>
        <v>0.33709993905065316</v>
      </c>
      <c r="ED117" s="2">
        <f t="shared" si="50"/>
        <v>0.3636700657959579</v>
      </c>
      <c r="EE117" s="2">
        <f t="shared" si="50"/>
        <v>0.37527688290395067</v>
      </c>
      <c r="EF117" s="2">
        <f t="shared" si="50"/>
        <v>0.40351757520703152</v>
      </c>
      <c r="EG117" s="2">
        <f t="shared" si="50"/>
        <v>0.44389981928065425</v>
      </c>
      <c r="EH117" s="2">
        <f t="shared" si="50"/>
        <v>0.44226363549896702</v>
      </c>
      <c r="EI117" s="2">
        <f t="shared" si="50"/>
        <v>0.43159209241947638</v>
      </c>
      <c r="EJ117" s="2">
        <f t="shared" si="50"/>
        <v>0.4294831592243899</v>
      </c>
      <c r="EK117" s="2">
        <f t="shared" si="50"/>
        <v>0.408486650509367</v>
      </c>
      <c r="EL117" s="2">
        <f t="shared" si="50"/>
        <v>0.38708800868274151</v>
      </c>
      <c r="EM117" s="2">
        <f t="shared" si="50"/>
        <v>0.36802092318196516</v>
      </c>
      <c r="EN117" s="2">
        <f t="shared" si="50"/>
        <v>0.36161213240249607</v>
      </c>
      <c r="EO117" s="2">
        <f t="shared" si="50"/>
        <v>0.35102643594710953</v>
      </c>
      <c r="EP117" s="2">
        <f t="shared" si="50"/>
        <v>0.34302908381483604</v>
      </c>
    </row>
    <row r="118" spans="2:146" x14ac:dyDescent="0.25">
      <c r="B118" s="2">
        <v>96</v>
      </c>
      <c r="C118" s="49">
        <v>34.148099999999999</v>
      </c>
      <c r="D118" s="49">
        <v>42.685000000000002</v>
      </c>
      <c r="E118" s="49">
        <v>45.654000000000003</v>
      </c>
      <c r="F118" s="49">
        <v>49.595999999999997</v>
      </c>
      <c r="G118" s="49">
        <v>52.634999999999998</v>
      </c>
      <c r="H118" s="49">
        <v>55.923000000000002</v>
      </c>
      <c r="I118" s="49">
        <v>58.404000000000003</v>
      </c>
      <c r="J118" s="49">
        <v>60.192</v>
      </c>
      <c r="K118" s="49">
        <v>60.192</v>
      </c>
      <c r="L118" s="49">
        <v>62.942</v>
      </c>
      <c r="M118" s="49">
        <v>60.808</v>
      </c>
      <c r="N118" s="49">
        <v>60.384999999999998</v>
      </c>
      <c r="O118" s="49">
        <v>58.212000000000003</v>
      </c>
      <c r="P118" s="49">
        <v>58.865000000000002</v>
      </c>
      <c r="Q118" s="49">
        <v>57.5</v>
      </c>
      <c r="T118" s="4">
        <f t="shared" si="43"/>
        <v>35.125100480575604</v>
      </c>
      <c r="U118" s="4">
        <f t="shared" si="43"/>
        <v>42.668596130774603</v>
      </c>
      <c r="V118" s="4">
        <f t="shared" si="43"/>
        <v>47.052831588342769</v>
      </c>
      <c r="W118" s="4">
        <f t="shared" si="43"/>
        <v>50.758098754920766</v>
      </c>
      <c r="X118" s="4">
        <f t="shared" si="43"/>
        <v>54.370261111092006</v>
      </c>
      <c r="Y118" s="4">
        <f t="shared" si="43"/>
        <v>57.391798103854292</v>
      </c>
      <c r="Z118" s="4">
        <f t="shared" si="43"/>
        <v>59.753735053461696</v>
      </c>
      <c r="AA118" s="4">
        <f t="shared" si="43"/>
        <v>61.863917983047443</v>
      </c>
      <c r="AB118" s="4">
        <f t="shared" si="43"/>
        <v>62.545976950550916</v>
      </c>
      <c r="AC118" s="4">
        <f t="shared" si="43"/>
        <v>62.638969172954376</v>
      </c>
      <c r="AD118" s="4">
        <f t="shared" si="43"/>
        <v>61.124619577901889</v>
      </c>
      <c r="AE118" s="4">
        <f t="shared" si="43"/>
        <v>61.357323823823563</v>
      </c>
      <c r="AF118" s="4">
        <f t="shared" si="43"/>
        <v>60.152956421079267</v>
      </c>
      <c r="AG118" s="4">
        <f t="shared" si="43"/>
        <v>61.783985573540299</v>
      </c>
      <c r="AH118" s="4">
        <f t="shared" si="43"/>
        <v>62.897884014061013</v>
      </c>
      <c r="AJ118" s="4">
        <f t="shared" si="44"/>
        <v>-0.97700048057560451</v>
      </c>
      <c r="AK118" s="4">
        <f t="shared" si="44"/>
        <v>1.6403869225399603E-2</v>
      </c>
      <c r="AL118" s="4">
        <f t="shared" si="44"/>
        <v>-1.398831588342766</v>
      </c>
      <c r="AM118" s="4">
        <f t="shared" si="44"/>
        <v>-1.1620987549207697</v>
      </c>
      <c r="AN118" s="4">
        <f t="shared" si="44"/>
        <v>-1.735261111092008</v>
      </c>
      <c r="AO118" s="4">
        <f t="shared" si="44"/>
        <v>-1.4687981038542901</v>
      </c>
      <c r="AP118" s="4">
        <f t="shared" si="44"/>
        <v>-1.3497350534616928</v>
      </c>
      <c r="AQ118" s="4">
        <f t="shared" si="44"/>
        <v>-1.6719179830474431</v>
      </c>
      <c r="AR118" s="4">
        <f t="shared" si="44"/>
        <v>-2.3539769505509156</v>
      </c>
      <c r="AS118" s="4">
        <f t="shared" si="44"/>
        <v>0.30303082704562456</v>
      </c>
      <c r="AT118" s="4">
        <f t="shared" si="44"/>
        <v>-0.31661957790188922</v>
      </c>
      <c r="AU118" s="4">
        <f t="shared" si="44"/>
        <v>-0.97232382382356519</v>
      </c>
      <c r="AV118" s="4">
        <f t="shared" si="44"/>
        <v>-1.9409564210792638</v>
      </c>
      <c r="AW118" s="4">
        <f t="shared" si="44"/>
        <v>-2.9189855735402972</v>
      </c>
      <c r="AX118" s="4">
        <f t="shared" si="44"/>
        <v>-5.3978840140610131</v>
      </c>
      <c r="AZ118" s="2">
        <f t="shared" si="45"/>
        <v>35.09286392945689</v>
      </c>
      <c r="BA118" s="2">
        <f t="shared" si="45"/>
        <v>41.638739549568754</v>
      </c>
      <c r="BB118" s="2">
        <f t="shared" si="45"/>
        <v>46.990127762644505</v>
      </c>
      <c r="BC118" s="2">
        <f t="shared" si="45"/>
        <v>50.748359315030122</v>
      </c>
      <c r="BD118" s="2">
        <f t="shared" si="45"/>
        <v>54.368638427273773</v>
      </c>
      <c r="BE118" s="2">
        <f t="shared" si="45"/>
        <v>57.391654222471487</v>
      </c>
      <c r="BF118" s="2">
        <f t="shared" si="45"/>
        <v>59.753705180455611</v>
      </c>
      <c r="BG118" s="2">
        <f t="shared" si="45"/>
        <v>61.863863459224483</v>
      </c>
      <c r="BH118" s="2">
        <f t="shared" si="45"/>
        <v>62.545704097488212</v>
      </c>
      <c r="BI118" s="2">
        <f t="shared" si="45"/>
        <v>62.637799907377754</v>
      </c>
      <c r="BJ118" s="2">
        <f t="shared" si="45"/>
        <v>61.114381103150009</v>
      </c>
      <c r="BK118" s="2">
        <f t="shared" si="45"/>
        <v>61.310746363469292</v>
      </c>
      <c r="BL118" s="2">
        <f t="shared" si="45"/>
        <v>59.822817468522032</v>
      </c>
      <c r="BM118" s="2">
        <f t="shared" si="45"/>
        <v>60.072931941239055</v>
      </c>
      <c r="BN118" s="2">
        <f t="shared" si="45"/>
        <v>57.153295985708603</v>
      </c>
      <c r="BP118" s="2" t="str">
        <f t="shared" si="46"/>
        <v/>
      </c>
      <c r="BQ118" s="2" t="str">
        <f t="shared" si="46"/>
        <v/>
      </c>
      <c r="BR118" s="2">
        <f t="shared" si="46"/>
        <v>45.654000000000003</v>
      </c>
      <c r="BS118" s="2">
        <f t="shared" si="46"/>
        <v>49.595999999999997</v>
      </c>
      <c r="BT118" s="2">
        <f t="shared" si="46"/>
        <v>52.634999999999998</v>
      </c>
      <c r="BU118" s="2">
        <f t="shared" si="46"/>
        <v>55.923000000000002</v>
      </c>
      <c r="BV118" s="2">
        <f t="shared" si="46"/>
        <v>58.404000000000003</v>
      </c>
      <c r="BW118" s="2">
        <f t="shared" si="46"/>
        <v>60.192</v>
      </c>
      <c r="BX118" s="2">
        <f t="shared" si="46"/>
        <v>60.192</v>
      </c>
      <c r="BY118" s="2">
        <f t="shared" si="46"/>
        <v>62.942</v>
      </c>
      <c r="BZ118" s="2">
        <f t="shared" si="46"/>
        <v>60.808</v>
      </c>
      <c r="CA118" s="2">
        <f t="shared" si="46"/>
        <v>60.384999999999998</v>
      </c>
      <c r="CB118" s="2">
        <f t="shared" si="46"/>
        <v>58.212000000000003</v>
      </c>
      <c r="CC118" s="2" t="str">
        <f t="shared" si="46"/>
        <v/>
      </c>
      <c r="CD118" s="2" t="str">
        <f t="shared" si="46"/>
        <v/>
      </c>
      <c r="CF118" s="2" t="str">
        <f t="shared" si="47"/>
        <v/>
      </c>
      <c r="CG118" s="2" t="str">
        <f t="shared" si="47"/>
        <v/>
      </c>
      <c r="CH118" s="2" t="str">
        <f t="shared" si="47"/>
        <v/>
      </c>
      <c r="CI118" s="2" t="str">
        <f t="shared" si="47"/>
        <v/>
      </c>
      <c r="CJ118" s="2" t="str">
        <f t="shared" si="47"/>
        <v/>
      </c>
      <c r="CK118" s="2" t="str">
        <f t="shared" si="47"/>
        <v/>
      </c>
      <c r="CL118" s="2" t="str">
        <f t="shared" si="47"/>
        <v/>
      </c>
      <c r="CM118" s="2" t="str">
        <f t="shared" si="47"/>
        <v/>
      </c>
      <c r="CN118" s="2" t="str">
        <f t="shared" si="47"/>
        <v/>
      </c>
      <c r="CO118" s="2" t="str">
        <f t="shared" si="47"/>
        <v/>
      </c>
      <c r="CP118" s="2" t="str">
        <f t="shared" si="47"/>
        <v/>
      </c>
      <c r="CQ118" s="2" t="str">
        <f t="shared" si="47"/>
        <v/>
      </c>
      <c r="CR118" s="2" t="str">
        <f t="shared" si="47"/>
        <v/>
      </c>
      <c r="CS118" s="2" t="str">
        <f t="shared" si="47"/>
        <v/>
      </c>
      <c r="CT118" s="2" t="str">
        <f t="shared" si="47"/>
        <v/>
      </c>
      <c r="CV118" s="2">
        <f t="shared" si="48"/>
        <v>37.402379021027961</v>
      </c>
      <c r="CW118" s="2">
        <f t="shared" si="48"/>
        <v>42.338045937178855</v>
      </c>
      <c r="CX118" s="2">
        <f t="shared" si="48"/>
        <v>47.252790827529964</v>
      </c>
      <c r="CY118" s="2">
        <f t="shared" si="48"/>
        <v>51.01134088573297</v>
      </c>
      <c r="CZ118" s="2">
        <f t="shared" si="48"/>
        <v>54.584508634439935</v>
      </c>
      <c r="DA118" s="2">
        <f t="shared" si="48"/>
        <v>57.541220567650072</v>
      </c>
      <c r="DB118" s="2">
        <f t="shared" si="48"/>
        <v>59.64464308361265</v>
      </c>
      <c r="DC118" s="2">
        <f t="shared" si="48"/>
        <v>61.834491172020513</v>
      </c>
      <c r="DD118" s="2">
        <f t="shared" si="48"/>
        <v>62.349909157610448</v>
      </c>
      <c r="DE118" s="2">
        <f t="shared" si="48"/>
        <v>63.001165766040032</v>
      </c>
      <c r="DF118" s="2">
        <f t="shared" si="48"/>
        <v>61.638239097560714</v>
      </c>
      <c r="DG118" s="2">
        <f t="shared" si="48"/>
        <v>61.983807294870218</v>
      </c>
      <c r="DH118" s="2">
        <f t="shared" si="48"/>
        <v>60.819270417176241</v>
      </c>
      <c r="DI118" s="2">
        <f t="shared" si="48"/>
        <v>61.087716580927527</v>
      </c>
      <c r="DJ118" s="2">
        <f t="shared" si="48"/>
        <v>58.369433788998222</v>
      </c>
      <c r="DL118" s="2">
        <f t="shared" si="49"/>
        <v>33.363486114535682</v>
      </c>
      <c r="DM118" s="2">
        <f t="shared" si="49"/>
        <v>40.384568186532398</v>
      </c>
      <c r="DN118" s="2">
        <f t="shared" si="49"/>
        <v>46.570973578132083</v>
      </c>
      <c r="DO118" s="2">
        <f t="shared" si="49"/>
        <v>50.349094464037726</v>
      </c>
      <c r="DP118" s="2">
        <f t="shared" si="49"/>
        <v>54.077615030806697</v>
      </c>
      <c r="DQ118" s="2">
        <f t="shared" si="49"/>
        <v>57.220770006843431</v>
      </c>
      <c r="DR118" s="2">
        <f t="shared" si="49"/>
        <v>59.879141000426813</v>
      </c>
      <c r="DS118" s="2">
        <f t="shared" si="49"/>
        <v>61.899143119807697</v>
      </c>
      <c r="DT118" s="2">
        <f t="shared" si="49"/>
        <v>62.782909072412593</v>
      </c>
      <c r="DU118" s="2">
        <f t="shared" si="49"/>
        <v>62.157921950221564</v>
      </c>
      <c r="DV118" s="2">
        <f t="shared" si="49"/>
        <v>60.357893219910729</v>
      </c>
      <c r="DW118" s="2">
        <f t="shared" si="49"/>
        <v>60.256639667975222</v>
      </c>
      <c r="DX118" s="2">
        <f t="shared" si="49"/>
        <v>58.218470018290574</v>
      </c>
      <c r="DY118" s="2">
        <f t="shared" si="49"/>
        <v>58.361888379470159</v>
      </c>
      <c r="DZ118" s="2">
        <f t="shared" si="49"/>
        <v>55.029083343622666</v>
      </c>
      <c r="EB118" s="2">
        <f t="shared" si="50"/>
        <v>0.57181884864009669</v>
      </c>
      <c r="EC118" s="2">
        <f t="shared" si="50"/>
        <v>0.35798021624699095</v>
      </c>
      <c r="ED118" s="2">
        <f t="shared" si="50"/>
        <v>0.38523968866646263</v>
      </c>
      <c r="EE118" s="2">
        <f t="shared" si="50"/>
        <v>0.39710531017994555</v>
      </c>
      <c r="EF118" s="2">
        <f t="shared" si="50"/>
        <v>0.42586887192672335</v>
      </c>
      <c r="EG118" s="2">
        <f t="shared" si="50"/>
        <v>0.46673766088004492</v>
      </c>
      <c r="EH118" s="2">
        <f t="shared" si="50"/>
        <v>0.46508770024339408</v>
      </c>
      <c r="EI118" s="2">
        <f t="shared" si="50"/>
        <v>0.45431403398164771</v>
      </c>
      <c r="EJ118" s="2">
        <f t="shared" si="50"/>
        <v>0.45218239815873662</v>
      </c>
      <c r="EK118" s="2">
        <f t="shared" si="50"/>
        <v>0.43091434748274715</v>
      </c>
      <c r="EL118" s="2">
        <f t="shared" si="50"/>
        <v>0.40915349793778111</v>
      </c>
      <c r="EM118" s="2">
        <f t="shared" si="50"/>
        <v>0.38969056675229552</v>
      </c>
      <c r="EN118" s="2">
        <f t="shared" si="50"/>
        <v>0.38313318818358716</v>
      </c>
      <c r="EO118" s="2">
        <f t="shared" si="50"/>
        <v>0.37228488543258753</v>
      </c>
      <c r="EP118" s="2">
        <f t="shared" si="50"/>
        <v>0.36407491464653446</v>
      </c>
    </row>
    <row r="119" spans="2:146" x14ac:dyDescent="0.25">
      <c r="B119" s="2">
        <v>97</v>
      </c>
      <c r="C119" s="49">
        <v>34.518500000000003</v>
      </c>
      <c r="D119" s="49">
        <v>41.814999999999998</v>
      </c>
      <c r="E119" s="49">
        <v>45.884999999999998</v>
      </c>
      <c r="F119" s="49">
        <v>49.481000000000002</v>
      </c>
      <c r="G119" s="49">
        <v>52.481000000000002</v>
      </c>
      <c r="H119" s="49">
        <v>56.904000000000003</v>
      </c>
      <c r="I119" s="49">
        <v>57.654000000000003</v>
      </c>
      <c r="J119" s="49">
        <v>63.037999999999997</v>
      </c>
      <c r="K119" s="49">
        <v>60.326999999999998</v>
      </c>
      <c r="L119" s="49">
        <v>60.595999999999997</v>
      </c>
      <c r="M119" s="49">
        <v>60</v>
      </c>
      <c r="N119" s="49">
        <v>61.018999999999998</v>
      </c>
      <c r="O119" s="49">
        <v>58.712000000000003</v>
      </c>
      <c r="P119" s="49">
        <v>58.212000000000003</v>
      </c>
      <c r="Q119" s="49">
        <v>56.595999999999997</v>
      </c>
      <c r="T119" s="4">
        <f t="shared" si="43"/>
        <v>34.995079561430956</v>
      </c>
      <c r="U119" s="4">
        <f t="shared" si="43"/>
        <v>42.022122256125506</v>
      </c>
      <c r="V119" s="4">
        <f t="shared" si="43"/>
        <v>46.932555868744188</v>
      </c>
      <c r="W119" s="4">
        <f t="shared" si="43"/>
        <v>50.659725833022485</v>
      </c>
      <c r="X119" s="4">
        <f t="shared" si="43"/>
        <v>54.270195652554158</v>
      </c>
      <c r="Y119" s="4">
        <f t="shared" si="43"/>
        <v>57.299331789292864</v>
      </c>
      <c r="Z119" s="4">
        <f t="shared" si="43"/>
        <v>59.664188983533215</v>
      </c>
      <c r="AA119" s="4">
        <f t="shared" si="43"/>
        <v>61.758498813091549</v>
      </c>
      <c r="AB119" s="4">
        <f t="shared" si="43"/>
        <v>62.44056088217642</v>
      </c>
      <c r="AC119" s="4">
        <f t="shared" si="43"/>
        <v>62.516005186404008</v>
      </c>
      <c r="AD119" s="4">
        <f t="shared" si="43"/>
        <v>60.992086037484448</v>
      </c>
      <c r="AE119" s="4">
        <f t="shared" si="43"/>
        <v>61.17589956079253</v>
      </c>
      <c r="AF119" s="4">
        <f t="shared" si="43"/>
        <v>59.756342477445195</v>
      </c>
      <c r="AG119" s="4">
        <f t="shared" si="43"/>
        <v>60.605780865524913</v>
      </c>
      <c r="AH119" s="4">
        <f t="shared" si="43"/>
        <v>59.936286905593292</v>
      </c>
      <c r="AJ119" s="4">
        <f t="shared" si="44"/>
        <v>-0.47657956143095248</v>
      </c>
      <c r="AK119" s="4">
        <f t="shared" si="44"/>
        <v>-0.20712225612550839</v>
      </c>
      <c r="AL119" s="4">
        <f t="shared" si="44"/>
        <v>-1.0475558687441904</v>
      </c>
      <c r="AM119" s="4">
        <f t="shared" si="44"/>
        <v>-1.178725833022483</v>
      </c>
      <c r="AN119" s="4">
        <f t="shared" si="44"/>
        <v>-1.7891956525541559</v>
      </c>
      <c r="AO119" s="4">
        <f t="shared" si="44"/>
        <v>-0.39533178929286095</v>
      </c>
      <c r="AP119" s="4">
        <f t="shared" si="44"/>
        <v>-2.0101889835332116</v>
      </c>
      <c r="AQ119" s="4">
        <f t="shared" si="44"/>
        <v>1.2795011869084476</v>
      </c>
      <c r="AR119" s="4">
        <f t="shared" si="44"/>
        <v>-2.1135608821764222</v>
      </c>
      <c r="AS119" s="4">
        <f t="shared" si="44"/>
        <v>-1.920005186404012</v>
      </c>
      <c r="AT119" s="4">
        <f t="shared" si="44"/>
        <v>-0.99208603748444801</v>
      </c>
      <c r="AU119" s="4">
        <f t="shared" si="44"/>
        <v>-0.15689956079253164</v>
      </c>
      <c r="AV119" s="4">
        <f t="shared" si="44"/>
        <v>-1.0443424774451913</v>
      </c>
      <c r="AW119" s="4">
        <f t="shared" si="44"/>
        <v>-2.39378086552491</v>
      </c>
      <c r="AX119" s="4">
        <f t="shared" si="44"/>
        <v>-3.3402869055932953</v>
      </c>
      <c r="AZ119" s="2">
        <f t="shared" si="45"/>
        <v>34.983364255206745</v>
      </c>
      <c r="BA119" s="2">
        <f t="shared" si="45"/>
        <v>41.555240440693375</v>
      </c>
      <c r="BB119" s="2">
        <f t="shared" si="45"/>
        <v>46.912238562895993</v>
      </c>
      <c r="BC119" s="2">
        <f t="shared" si="45"/>
        <v>50.657220542555109</v>
      </c>
      <c r="BD119" s="2">
        <f t="shared" si="45"/>
        <v>54.269820257095979</v>
      </c>
      <c r="BE119" s="2">
        <f t="shared" si="45"/>
        <v>57.29926517121217</v>
      </c>
      <c r="BF119" s="2">
        <f t="shared" si="45"/>
        <v>59.664162867211381</v>
      </c>
      <c r="BG119" s="2">
        <f t="shared" si="45"/>
        <v>61.758481842261439</v>
      </c>
      <c r="BH119" s="2">
        <f t="shared" si="45"/>
        <v>62.440499580076128</v>
      </c>
      <c r="BI119" s="2">
        <f t="shared" si="45"/>
        <v>62.515760075935674</v>
      </c>
      <c r="BJ119" s="2">
        <f t="shared" si="45"/>
        <v>60.989514543224637</v>
      </c>
      <c r="BK119" s="2">
        <f t="shared" si="45"/>
        <v>61.162423303774787</v>
      </c>
      <c r="BL119" s="2">
        <f t="shared" si="45"/>
        <v>59.639100181758494</v>
      </c>
      <c r="BM119" s="2">
        <f t="shared" si="45"/>
        <v>59.894716797701875</v>
      </c>
      <c r="BN119" s="2">
        <f t="shared" si="45"/>
        <v>56.996524542382758</v>
      </c>
      <c r="BP119" s="2" t="str">
        <f t="shared" si="46"/>
        <v/>
      </c>
      <c r="BQ119" s="2">
        <f t="shared" si="46"/>
        <v>41.814999999999998</v>
      </c>
      <c r="BR119" s="2">
        <f t="shared" si="46"/>
        <v>45.884999999999998</v>
      </c>
      <c r="BS119" s="2">
        <f t="shared" si="46"/>
        <v>49.481000000000002</v>
      </c>
      <c r="BT119" s="2">
        <f t="shared" si="46"/>
        <v>52.481000000000002</v>
      </c>
      <c r="BU119" s="2" t="str">
        <f t="shared" si="46"/>
        <v/>
      </c>
      <c r="BV119" s="2" t="str">
        <f t="shared" si="46"/>
        <v/>
      </c>
      <c r="BW119" s="2">
        <f t="shared" si="46"/>
        <v>63.037999999999997</v>
      </c>
      <c r="BX119" s="2">
        <f t="shared" si="46"/>
        <v>60.326999999999998</v>
      </c>
      <c r="BY119" s="2">
        <f t="shared" si="46"/>
        <v>60.595999999999997</v>
      </c>
      <c r="BZ119" s="2">
        <f t="shared" si="46"/>
        <v>60</v>
      </c>
      <c r="CA119" s="2">
        <f t="shared" si="46"/>
        <v>61.018999999999998</v>
      </c>
      <c r="CB119" s="2">
        <f t="shared" si="46"/>
        <v>58.712000000000003</v>
      </c>
      <c r="CC119" s="2">
        <f t="shared" si="46"/>
        <v>58.212000000000003</v>
      </c>
      <c r="CD119" s="2" t="str">
        <f t="shared" si="46"/>
        <v/>
      </c>
      <c r="CF119" s="2" t="str">
        <f t="shared" si="47"/>
        <v/>
      </c>
      <c r="CG119" s="2" t="str">
        <f t="shared" si="47"/>
        <v/>
      </c>
      <c r="CH119" s="2" t="str">
        <f t="shared" si="47"/>
        <v/>
      </c>
      <c r="CI119" s="2" t="str">
        <f t="shared" si="47"/>
        <v/>
      </c>
      <c r="CJ119" s="2" t="str">
        <f t="shared" si="47"/>
        <v/>
      </c>
      <c r="CK119" s="2">
        <f t="shared" si="47"/>
        <v>56.904000000000003</v>
      </c>
      <c r="CL119" s="2">
        <f t="shared" si="47"/>
        <v>57.654000000000003</v>
      </c>
      <c r="CM119" s="2" t="str">
        <f t="shared" si="47"/>
        <v/>
      </c>
      <c r="CN119" s="2" t="str">
        <f t="shared" si="47"/>
        <v/>
      </c>
      <c r="CO119" s="2" t="str">
        <f t="shared" si="47"/>
        <v/>
      </c>
      <c r="CP119" s="2" t="str">
        <f t="shared" si="47"/>
        <v/>
      </c>
      <c r="CQ119" s="2" t="str">
        <f t="shared" si="47"/>
        <v/>
      </c>
      <c r="CR119" s="2" t="str">
        <f t="shared" si="47"/>
        <v/>
      </c>
      <c r="CS119" s="2" t="str">
        <f t="shared" si="47"/>
        <v/>
      </c>
      <c r="CT119" s="2" t="str">
        <f t="shared" si="47"/>
        <v/>
      </c>
      <c r="CV119" s="2">
        <f t="shared" si="48"/>
        <v>37.399974964002453</v>
      </c>
      <c r="CW119" s="2">
        <f t="shared" si="48"/>
        <v>42.305766843990696</v>
      </c>
      <c r="CX119" s="2">
        <f t="shared" si="48"/>
        <v>47.205469464834685</v>
      </c>
      <c r="CY119" s="2">
        <f t="shared" si="48"/>
        <v>50.943109945809582</v>
      </c>
      <c r="CZ119" s="2">
        <f t="shared" si="48"/>
        <v>54.508537121711583</v>
      </c>
      <c r="DA119" s="2">
        <f t="shared" si="48"/>
        <v>57.474277751990307</v>
      </c>
      <c r="DB119" s="2">
        <f t="shared" si="48"/>
        <v>59.575744247667366</v>
      </c>
      <c r="DC119" s="2">
        <f t="shared" si="48"/>
        <v>61.754953885938519</v>
      </c>
      <c r="DD119" s="2">
        <f t="shared" si="48"/>
        <v>62.270641006146207</v>
      </c>
      <c r="DE119" s="2">
        <f t="shared" si="48"/>
        <v>62.936400867645936</v>
      </c>
      <c r="DF119" s="2">
        <f t="shared" si="48"/>
        <v>61.557691355991757</v>
      </c>
      <c r="DG119" s="2">
        <f t="shared" si="48"/>
        <v>61.888256412227825</v>
      </c>
      <c r="DH119" s="2">
        <f t="shared" si="48"/>
        <v>60.701625798342164</v>
      </c>
      <c r="DI119" s="2">
        <f t="shared" si="48"/>
        <v>60.987372159090917</v>
      </c>
      <c r="DJ119" s="2">
        <f t="shared" si="48"/>
        <v>58.306255002841667</v>
      </c>
      <c r="DL119" s="2">
        <f t="shared" si="49"/>
        <v>33.333015330511593</v>
      </c>
      <c r="DM119" s="2">
        <f t="shared" si="49"/>
        <v>40.327644736097753</v>
      </c>
      <c r="DN119" s="2">
        <f t="shared" si="49"/>
        <v>46.485477748861825</v>
      </c>
      <c r="DO119" s="2">
        <f t="shared" si="49"/>
        <v>50.261367650438103</v>
      </c>
      <c r="DP119" s="2">
        <f t="shared" si="49"/>
        <v>53.976313368677459</v>
      </c>
      <c r="DQ119" s="2">
        <f t="shared" si="49"/>
        <v>57.116901915480369</v>
      </c>
      <c r="DR119" s="2">
        <f t="shared" si="49"/>
        <v>59.756908071035824</v>
      </c>
      <c r="DS119" s="2">
        <f t="shared" si="49"/>
        <v>61.762346489267486</v>
      </c>
      <c r="DT119" s="2">
        <f t="shared" si="49"/>
        <v>62.628176040114731</v>
      </c>
      <c r="DU119" s="2">
        <f t="shared" si="49"/>
        <v>62.009121716912318</v>
      </c>
      <c r="DV119" s="2">
        <f t="shared" si="49"/>
        <v>60.241221157247544</v>
      </c>
      <c r="DW119" s="2">
        <f t="shared" si="49"/>
        <v>60.125690204795916</v>
      </c>
      <c r="DX119" s="2">
        <f t="shared" si="49"/>
        <v>58.078897424489597</v>
      </c>
      <c r="DY119" s="2">
        <f t="shared" si="49"/>
        <v>58.214480421798726</v>
      </c>
      <c r="DZ119" s="2">
        <f t="shared" si="49"/>
        <v>54.910126682306455</v>
      </c>
      <c r="EB119" s="2">
        <f t="shared" si="50"/>
        <v>0.59420572776165437</v>
      </c>
      <c r="EC119" s="2">
        <f t="shared" si="50"/>
        <v>0.37941358640229028</v>
      </c>
      <c r="ED119" s="2">
        <f t="shared" si="50"/>
        <v>0.40726982746250179</v>
      </c>
      <c r="EE119" s="2">
        <f t="shared" si="50"/>
        <v>0.41935113193863516</v>
      </c>
      <c r="EF119" s="2">
        <f t="shared" si="50"/>
        <v>0.44852726556211986</v>
      </c>
      <c r="EG119" s="2">
        <f t="shared" si="50"/>
        <v>0.48971576390633714</v>
      </c>
      <c r="EH119" s="2">
        <f t="shared" si="50"/>
        <v>0.48805891761395098</v>
      </c>
      <c r="EI119" s="2">
        <f t="shared" si="50"/>
        <v>0.47722786763034747</v>
      </c>
      <c r="EJ119" s="2">
        <f t="shared" si="50"/>
        <v>0.47508232142888901</v>
      </c>
      <c r="EK119" s="2">
        <f t="shared" si="50"/>
        <v>0.45362908394679707</v>
      </c>
      <c r="EL119" s="2">
        <f t="shared" si="50"/>
        <v>0.4315910935994649</v>
      </c>
      <c r="EM119" s="2">
        <f t="shared" si="50"/>
        <v>0.41180473413852164</v>
      </c>
      <c r="EN119" s="2">
        <f t="shared" si="50"/>
        <v>0.40512224871495589</v>
      </c>
      <c r="EO119" s="2">
        <f t="shared" si="50"/>
        <v>0.3940490523643928</v>
      </c>
      <c r="EP119" s="2">
        <f t="shared" si="50"/>
        <v>0.38565399679965673</v>
      </c>
    </row>
    <row r="120" spans="2:146" x14ac:dyDescent="0.25">
      <c r="B120" s="2">
        <v>98</v>
      </c>
      <c r="C120" s="49">
        <v>35.166699999999999</v>
      </c>
      <c r="D120" s="49">
        <v>42.167000000000002</v>
      </c>
      <c r="E120" s="49">
        <v>46.462000000000003</v>
      </c>
      <c r="F120" s="49">
        <v>49.518999999999998</v>
      </c>
      <c r="G120" s="49">
        <v>53.192</v>
      </c>
      <c r="H120" s="49">
        <v>55.576999999999998</v>
      </c>
      <c r="I120" s="49">
        <v>58.731000000000002</v>
      </c>
      <c r="J120" s="49">
        <v>61.826999999999998</v>
      </c>
      <c r="K120" s="49">
        <v>62.345999999999997</v>
      </c>
      <c r="L120" s="49">
        <v>60.423000000000002</v>
      </c>
      <c r="M120" s="49">
        <v>60.576999999999998</v>
      </c>
      <c r="N120" s="49">
        <v>61.173000000000002</v>
      </c>
      <c r="O120" s="49">
        <v>58.212000000000003</v>
      </c>
      <c r="P120" s="49">
        <v>57.768999999999998</v>
      </c>
      <c r="Q120" s="49">
        <v>56.173000000000002</v>
      </c>
      <c r="T120" s="4">
        <f t="shared" si="43"/>
        <v>34.878172075210941</v>
      </c>
      <c r="U120" s="4">
        <f t="shared" si="43"/>
        <v>41.667054627391757</v>
      </c>
      <c r="V120" s="4">
        <f t="shared" si="43"/>
        <v>46.838437077196183</v>
      </c>
      <c r="W120" s="4">
        <f t="shared" si="43"/>
        <v>50.565567242378719</v>
      </c>
      <c r="X120" s="4">
        <f t="shared" si="43"/>
        <v>54.169818415163697</v>
      </c>
      <c r="Y120" s="4">
        <f t="shared" si="43"/>
        <v>57.20532396717897</v>
      </c>
      <c r="Z120" s="4">
        <f t="shared" si="43"/>
        <v>59.572272270361829</v>
      </c>
      <c r="AA120" s="4">
        <f t="shared" si="43"/>
        <v>61.650511016805751</v>
      </c>
      <c r="AB120" s="4">
        <f t="shared" si="43"/>
        <v>62.331920042163347</v>
      </c>
      <c r="AC120" s="4">
        <f t="shared" si="43"/>
        <v>62.389759818522826</v>
      </c>
      <c r="AD120" s="4">
        <f t="shared" si="43"/>
        <v>60.86322861276571</v>
      </c>
      <c r="AE120" s="4">
        <f t="shared" si="43"/>
        <v>61.015436448924937</v>
      </c>
      <c r="AF120" s="4">
        <f t="shared" si="43"/>
        <v>59.491546060254137</v>
      </c>
      <c r="AG120" s="4">
        <f t="shared" si="43"/>
        <v>59.983794846533158</v>
      </c>
      <c r="AH120" s="4">
        <f t="shared" si="43"/>
        <v>58.232127962064176</v>
      </c>
      <c r="AJ120" s="4">
        <f t="shared" si="44"/>
        <v>0.28852792478905798</v>
      </c>
      <c r="AK120" s="4">
        <f t="shared" si="44"/>
        <v>0.49994537260824501</v>
      </c>
      <c r="AL120" s="4">
        <f t="shared" si="44"/>
        <v>-0.37643707719617936</v>
      </c>
      <c r="AM120" s="4">
        <f t="shared" si="44"/>
        <v>-1.0465672423787211</v>
      </c>
      <c r="AN120" s="4">
        <f t="shared" si="44"/>
        <v>-0.97781841516369639</v>
      </c>
      <c r="AO120" s="4">
        <f t="shared" si="44"/>
        <v>-1.6283239671789715</v>
      </c>
      <c r="AP120" s="4">
        <f t="shared" si="44"/>
        <v>-0.84127227036182717</v>
      </c>
      <c r="AQ120" s="4">
        <f t="shared" si="44"/>
        <v>0.17648898319424688</v>
      </c>
      <c r="AR120" s="4">
        <f t="shared" si="44"/>
        <v>1.4079957836649726E-2</v>
      </c>
      <c r="AS120" s="4">
        <f t="shared" si="44"/>
        <v>-1.9667598185228243</v>
      </c>
      <c r="AT120" s="4">
        <f t="shared" si="44"/>
        <v>-0.28622861276571143</v>
      </c>
      <c r="AU120" s="4">
        <f t="shared" si="44"/>
        <v>0.15756355107506437</v>
      </c>
      <c r="AV120" s="4">
        <f t="shared" si="44"/>
        <v>-1.279546060254134</v>
      </c>
      <c r="AW120" s="4">
        <f t="shared" si="44"/>
        <v>-2.2147948465331595</v>
      </c>
      <c r="AX120" s="4">
        <f t="shared" si="44"/>
        <v>-2.0591279620641743</v>
      </c>
      <c r="AZ120" s="2">
        <f t="shared" si="45"/>
        <v>34.874184003703867</v>
      </c>
      <c r="BA120" s="2">
        <f t="shared" si="45"/>
        <v>41.469721379163587</v>
      </c>
      <c r="BB120" s="2">
        <f t="shared" si="45"/>
        <v>46.832379828502027</v>
      </c>
      <c r="BC120" s="2">
        <f t="shared" si="45"/>
        <v>50.564981049398611</v>
      </c>
      <c r="BD120" s="2">
        <f t="shared" si="45"/>
        <v>54.169733936738503</v>
      </c>
      <c r="BE120" s="2">
        <f t="shared" si="45"/>
        <v>57.205162006192353</v>
      </c>
      <c r="BF120" s="2">
        <f t="shared" si="45"/>
        <v>59.57217671739842</v>
      </c>
      <c r="BG120" s="2">
        <f t="shared" si="45"/>
        <v>61.650471363318474</v>
      </c>
      <c r="BH120" s="2">
        <f t="shared" si="45"/>
        <v>62.331868478480416</v>
      </c>
      <c r="BI120" s="2">
        <f t="shared" si="45"/>
        <v>62.38970564076056</v>
      </c>
      <c r="BJ120" s="2">
        <f t="shared" si="45"/>
        <v>60.862642307048873</v>
      </c>
      <c r="BK120" s="2">
        <f t="shared" si="45"/>
        <v>61.011883841754155</v>
      </c>
      <c r="BL120" s="2">
        <f t="shared" si="45"/>
        <v>59.45339395835606</v>
      </c>
      <c r="BM120" s="2">
        <f t="shared" si="45"/>
        <v>59.713244286624764</v>
      </c>
      <c r="BN120" s="2">
        <f t="shared" si="45"/>
        <v>56.835761276013884</v>
      </c>
      <c r="BP120" s="2" t="str">
        <f t="shared" si="46"/>
        <v/>
      </c>
      <c r="BQ120" s="2">
        <f t="shared" si="46"/>
        <v>42.167000000000002</v>
      </c>
      <c r="BR120" s="2">
        <f t="shared" si="46"/>
        <v>46.462000000000003</v>
      </c>
      <c r="BS120" s="2">
        <f t="shared" si="46"/>
        <v>49.518999999999998</v>
      </c>
      <c r="BT120" s="2">
        <f t="shared" si="46"/>
        <v>53.192</v>
      </c>
      <c r="BU120" s="2" t="str">
        <f t="shared" si="46"/>
        <v/>
      </c>
      <c r="BV120" s="2" t="str">
        <f t="shared" si="46"/>
        <v/>
      </c>
      <c r="BW120" s="2" t="str">
        <f t="shared" si="46"/>
        <v/>
      </c>
      <c r="BX120" s="2" t="str">
        <f t="shared" si="46"/>
        <v/>
      </c>
      <c r="BY120" s="2">
        <f t="shared" si="46"/>
        <v>60.423000000000002</v>
      </c>
      <c r="BZ120" s="2">
        <f t="shared" si="46"/>
        <v>60.576999999999998</v>
      </c>
      <c r="CA120" s="2">
        <f t="shared" si="46"/>
        <v>61.173000000000002</v>
      </c>
      <c r="CB120" s="2">
        <f t="shared" si="46"/>
        <v>58.212000000000003</v>
      </c>
      <c r="CC120" s="2">
        <f t="shared" si="46"/>
        <v>57.768999999999998</v>
      </c>
      <c r="CD120" s="2" t="str">
        <f t="shared" si="46"/>
        <v/>
      </c>
      <c r="CF120" s="2" t="str">
        <f t="shared" si="47"/>
        <v/>
      </c>
      <c r="CG120" s="2" t="str">
        <f t="shared" si="47"/>
        <v/>
      </c>
      <c r="CH120" s="2" t="str">
        <f t="shared" si="47"/>
        <v/>
      </c>
      <c r="CI120" s="2" t="str">
        <f t="shared" si="47"/>
        <v/>
      </c>
      <c r="CJ120" s="2" t="str">
        <f t="shared" si="47"/>
        <v/>
      </c>
      <c r="CK120" s="2">
        <f t="shared" si="47"/>
        <v>55.576999999999998</v>
      </c>
      <c r="CL120" s="2">
        <f t="shared" si="47"/>
        <v>58.731000000000002</v>
      </c>
      <c r="CM120" s="2">
        <f t="shared" si="47"/>
        <v>61.826999999999998</v>
      </c>
      <c r="CN120" s="2">
        <f t="shared" si="47"/>
        <v>62.345999999999997</v>
      </c>
      <c r="CO120" s="2" t="str">
        <f t="shared" si="47"/>
        <v/>
      </c>
      <c r="CP120" s="2" t="str">
        <f t="shared" si="47"/>
        <v/>
      </c>
      <c r="CQ120" s="2" t="str">
        <f t="shared" si="47"/>
        <v/>
      </c>
      <c r="CR120" s="2" t="str">
        <f t="shared" si="47"/>
        <v/>
      </c>
      <c r="CS120" s="2" t="str">
        <f t="shared" si="47"/>
        <v/>
      </c>
      <c r="CT120" s="2" t="str">
        <f t="shared" si="47"/>
        <v/>
      </c>
      <c r="CV120" s="2">
        <f t="shared" si="48"/>
        <v>37.397570906976938</v>
      </c>
      <c r="CW120" s="2">
        <f t="shared" si="48"/>
        <v>42.273487750802538</v>
      </c>
      <c r="CX120" s="2">
        <f t="shared" si="48"/>
        <v>47.158148102139407</v>
      </c>
      <c r="CY120" s="2">
        <f t="shared" si="48"/>
        <v>50.8748790058862</v>
      </c>
      <c r="CZ120" s="2">
        <f t="shared" si="48"/>
        <v>54.432565608983225</v>
      </c>
      <c r="DA120" s="2">
        <f t="shared" si="48"/>
        <v>57.407334936330543</v>
      </c>
      <c r="DB120" s="2">
        <f t="shared" si="48"/>
        <v>59.506845411722082</v>
      </c>
      <c r="DC120" s="2">
        <f t="shared" si="48"/>
        <v>61.675416599856526</v>
      </c>
      <c r="DD120" s="2">
        <f t="shared" si="48"/>
        <v>62.191372854681966</v>
      </c>
      <c r="DE120" s="2">
        <f t="shared" si="48"/>
        <v>62.871635969251841</v>
      </c>
      <c r="DF120" s="2">
        <f t="shared" si="48"/>
        <v>61.477143614422793</v>
      </c>
      <c r="DG120" s="2">
        <f t="shared" si="48"/>
        <v>61.792705529585433</v>
      </c>
      <c r="DH120" s="2">
        <f t="shared" si="48"/>
        <v>60.583981179508086</v>
      </c>
      <c r="DI120" s="2">
        <f t="shared" si="48"/>
        <v>60.887027737254307</v>
      </c>
      <c r="DJ120" s="2">
        <f t="shared" si="48"/>
        <v>58.243076216685104</v>
      </c>
      <c r="DL120" s="2">
        <f t="shared" si="49"/>
        <v>33.302544546487503</v>
      </c>
      <c r="DM120" s="2">
        <f t="shared" si="49"/>
        <v>40.2707212856631</v>
      </c>
      <c r="DN120" s="2">
        <f t="shared" si="49"/>
        <v>46.399981919591561</v>
      </c>
      <c r="DO120" s="2">
        <f t="shared" si="49"/>
        <v>50.173640836838473</v>
      </c>
      <c r="DP120" s="2">
        <f t="shared" si="49"/>
        <v>53.875011706548214</v>
      </c>
      <c r="DQ120" s="2">
        <f t="shared" si="49"/>
        <v>57.013033824117308</v>
      </c>
      <c r="DR120" s="2">
        <f t="shared" si="49"/>
        <v>59.634675141644834</v>
      </c>
      <c r="DS120" s="2">
        <f t="shared" si="49"/>
        <v>61.625549858727275</v>
      </c>
      <c r="DT120" s="2">
        <f t="shared" si="49"/>
        <v>62.473443007816861</v>
      </c>
      <c r="DU120" s="2">
        <f t="shared" si="49"/>
        <v>61.860321483603066</v>
      </c>
      <c r="DV120" s="2">
        <f t="shared" si="49"/>
        <v>60.12454909458436</v>
      </c>
      <c r="DW120" s="2">
        <f t="shared" si="49"/>
        <v>59.99474074161661</v>
      </c>
      <c r="DX120" s="2">
        <f t="shared" si="49"/>
        <v>57.939324830688619</v>
      </c>
      <c r="DY120" s="2">
        <f t="shared" si="49"/>
        <v>58.067072464127293</v>
      </c>
      <c r="DZ120" s="2">
        <f t="shared" si="49"/>
        <v>54.791170020990243</v>
      </c>
      <c r="EB120" s="2">
        <f t="shared" si="50"/>
        <v>0.61620773131518425</v>
      </c>
      <c r="EC120" s="2">
        <f t="shared" si="50"/>
        <v>0.40132805578157738</v>
      </c>
      <c r="ED120" s="2">
        <f t="shared" si="50"/>
        <v>0.4296792459703494</v>
      </c>
      <c r="EE120" s="2">
        <f t="shared" si="50"/>
        <v>0.4419296754887464</v>
      </c>
      <c r="EF120" s="2">
        <f t="shared" si="50"/>
        <v>0.47140136782624098</v>
      </c>
      <c r="EG120" s="2">
        <f t="shared" si="50"/>
        <v>0.51273740772219045</v>
      </c>
      <c r="EH120" s="2">
        <f t="shared" si="50"/>
        <v>0.51108068299776832</v>
      </c>
      <c r="EI120" s="2">
        <f t="shared" si="50"/>
        <v>0.50023795365723356</v>
      </c>
      <c r="EJ120" s="2">
        <f t="shared" si="50"/>
        <v>0.49808752268540002</v>
      </c>
      <c r="EK120" s="2">
        <f t="shared" si="50"/>
        <v>0.47653854001915247</v>
      </c>
      <c r="EL120" s="2">
        <f t="shared" si="50"/>
        <v>0.45431302460646578</v>
      </c>
      <c r="EM120" s="2">
        <f t="shared" si="50"/>
        <v>0.43428085636392122</v>
      </c>
      <c r="EN120" s="2">
        <f t="shared" si="50"/>
        <v>0.42749872650059367</v>
      </c>
      <c r="EO120" s="2">
        <f t="shared" si="50"/>
        <v>0.41624186802365343</v>
      </c>
      <c r="EP120" s="2">
        <f t="shared" si="50"/>
        <v>0.40769211585946108</v>
      </c>
    </row>
    <row r="121" spans="2:146" x14ac:dyDescent="0.25">
      <c r="B121" s="2">
        <v>99</v>
      </c>
      <c r="C121" s="49">
        <v>33.592599999999997</v>
      </c>
      <c r="D121" s="49">
        <v>40.536999999999999</v>
      </c>
      <c r="E121" s="49">
        <v>45.904000000000003</v>
      </c>
      <c r="F121" s="49">
        <v>50.845999999999997</v>
      </c>
      <c r="G121" s="49">
        <v>53.481000000000002</v>
      </c>
      <c r="H121" s="49">
        <v>57.384999999999998</v>
      </c>
      <c r="I121" s="49">
        <v>59.537999999999997</v>
      </c>
      <c r="J121" s="49">
        <v>60.595999999999997</v>
      </c>
      <c r="K121" s="49">
        <v>61.768999999999998</v>
      </c>
      <c r="L121" s="49">
        <v>61.134999999999998</v>
      </c>
      <c r="M121" s="49">
        <v>59.731000000000002</v>
      </c>
      <c r="N121" s="49">
        <v>60.442</v>
      </c>
      <c r="O121" s="49">
        <v>57.692</v>
      </c>
      <c r="P121" s="49">
        <v>57.308</v>
      </c>
      <c r="Q121" s="49">
        <v>54.692</v>
      </c>
      <c r="T121" s="4">
        <f t="shared" si="43"/>
        <v>34.766960369134999</v>
      </c>
      <c r="U121" s="4">
        <f t="shared" si="43"/>
        <v>41.460067873962629</v>
      </c>
      <c r="V121" s="4">
        <f t="shared" si="43"/>
        <v>46.752239772757932</v>
      </c>
      <c r="W121" s="4">
        <f t="shared" si="43"/>
        <v>50.471812883325867</v>
      </c>
      <c r="X121" s="4">
        <f t="shared" si="43"/>
        <v>54.068459848818975</v>
      </c>
      <c r="Y121" s="4">
        <f t="shared" si="43"/>
        <v>57.109961373497384</v>
      </c>
      <c r="Z121" s="4">
        <f t="shared" si="43"/>
        <v>59.478108543447412</v>
      </c>
      <c r="AA121" s="4">
        <f t="shared" si="43"/>
        <v>61.539989222346357</v>
      </c>
      <c r="AB121" s="4">
        <f t="shared" si="43"/>
        <v>62.219945972879536</v>
      </c>
      <c r="AC121" s="4">
        <f t="shared" si="43"/>
        <v>62.259737519621503</v>
      </c>
      <c r="AD121" s="4">
        <f t="shared" si="43"/>
        <v>60.733984317924204</v>
      </c>
      <c r="AE121" s="4">
        <f t="shared" si="43"/>
        <v>60.860106266693109</v>
      </c>
      <c r="AF121" s="4">
        <f t="shared" si="43"/>
        <v>59.277283565433763</v>
      </c>
      <c r="AG121" s="4">
        <f t="shared" si="43"/>
        <v>59.622944508557801</v>
      </c>
      <c r="AH121" s="4">
        <f t="shared" si="43"/>
        <v>57.286845996477275</v>
      </c>
      <c r="AJ121" s="4">
        <f t="shared" si="44"/>
        <v>-1.1743603691350017</v>
      </c>
      <c r="AK121" s="4">
        <f t="shared" si="44"/>
        <v>-0.9230678739626299</v>
      </c>
      <c r="AL121" s="4">
        <f t="shared" si="44"/>
        <v>-0.84823977275792828</v>
      </c>
      <c r="AM121" s="4">
        <f t="shared" si="44"/>
        <v>0.37418711667412907</v>
      </c>
      <c r="AN121" s="4">
        <f t="shared" si="44"/>
        <v>-0.58745984881897328</v>
      </c>
      <c r="AO121" s="4">
        <f t="shared" si="44"/>
        <v>0.27503862650261368</v>
      </c>
      <c r="AP121" s="4">
        <f t="shared" si="44"/>
        <v>5.9891456552584543E-2</v>
      </c>
      <c r="AQ121" s="4">
        <f t="shared" si="44"/>
        <v>-0.94398922234636018</v>
      </c>
      <c r="AR121" s="4">
        <f t="shared" si="44"/>
        <v>-0.45094597287953775</v>
      </c>
      <c r="AS121" s="4">
        <f t="shared" si="44"/>
        <v>-1.1247375196215046</v>
      </c>
      <c r="AT121" s="4">
        <f t="shared" si="44"/>
        <v>-1.0029843179242022</v>
      </c>
      <c r="AU121" s="4">
        <f t="shared" si="44"/>
        <v>-0.41810626669310835</v>
      </c>
      <c r="AV121" s="4">
        <f t="shared" si="44"/>
        <v>-1.5852835654337625</v>
      </c>
      <c r="AW121" s="4">
        <f t="shared" si="44"/>
        <v>-2.3149445085578009</v>
      </c>
      <c r="AX121" s="4">
        <f t="shared" si="44"/>
        <v>-2.5948459964772752</v>
      </c>
      <c r="AZ121" s="2">
        <f t="shared" si="45"/>
        <v>34.765688693222572</v>
      </c>
      <c r="BA121" s="2">
        <f t="shared" si="45"/>
        <v>41.382307801176779</v>
      </c>
      <c r="BB121" s="2">
        <f t="shared" si="45"/>
        <v>46.750577654185804</v>
      </c>
      <c r="BC121" s="2">
        <f t="shared" si="45"/>
        <v>50.471686294833482</v>
      </c>
      <c r="BD121" s="2">
        <f t="shared" si="45"/>
        <v>54.068418433085199</v>
      </c>
      <c r="BE121" s="2">
        <f t="shared" si="45"/>
        <v>57.10938192953266</v>
      </c>
      <c r="BF121" s="2">
        <f t="shared" si="45"/>
        <v>59.477731383056025</v>
      </c>
      <c r="BG121" s="2">
        <f t="shared" si="45"/>
        <v>61.539825907459885</v>
      </c>
      <c r="BH121" s="2">
        <f t="shared" si="45"/>
        <v>62.219766880893133</v>
      </c>
      <c r="BI121" s="2">
        <f t="shared" si="45"/>
        <v>62.259692190342221</v>
      </c>
      <c r="BJ121" s="2">
        <f t="shared" si="45"/>
        <v>60.733861952265237</v>
      </c>
      <c r="BK121" s="2">
        <f t="shared" si="45"/>
        <v>60.859251605686076</v>
      </c>
      <c r="BL121" s="2">
        <f t="shared" si="45"/>
        <v>59.265904716650972</v>
      </c>
      <c r="BM121" s="2">
        <f t="shared" si="45"/>
        <v>59.528694210148529</v>
      </c>
      <c r="BN121" s="2">
        <f t="shared" si="45"/>
        <v>56.671214768078102</v>
      </c>
      <c r="BP121" s="2" t="str">
        <f t="shared" si="46"/>
        <v/>
      </c>
      <c r="BQ121" s="2">
        <f t="shared" si="46"/>
        <v>40.536999999999999</v>
      </c>
      <c r="BR121" s="2">
        <f t="shared" si="46"/>
        <v>45.904000000000003</v>
      </c>
      <c r="BS121" s="2">
        <f t="shared" si="46"/>
        <v>50.845999999999997</v>
      </c>
      <c r="BT121" s="2" t="str">
        <f t="shared" si="46"/>
        <v/>
      </c>
      <c r="BU121" s="2" t="str">
        <f t="shared" si="46"/>
        <v/>
      </c>
      <c r="BV121" s="2" t="str">
        <f t="shared" si="46"/>
        <v/>
      </c>
      <c r="BW121" s="2" t="str">
        <f t="shared" si="46"/>
        <v/>
      </c>
      <c r="BX121" s="2" t="str">
        <f t="shared" si="46"/>
        <v/>
      </c>
      <c r="BY121" s="2" t="str">
        <f t="shared" si="46"/>
        <v/>
      </c>
      <c r="BZ121" s="2">
        <f t="shared" si="46"/>
        <v>59.731000000000002</v>
      </c>
      <c r="CA121" s="2">
        <f t="shared" si="46"/>
        <v>60.442</v>
      </c>
      <c r="CB121" s="2">
        <f t="shared" si="46"/>
        <v>57.692</v>
      </c>
      <c r="CC121" s="2">
        <f t="shared" si="46"/>
        <v>57.308</v>
      </c>
      <c r="CD121" s="2">
        <f t="shared" si="46"/>
        <v>54.692</v>
      </c>
      <c r="CF121" s="2" t="str">
        <f t="shared" si="47"/>
        <v/>
      </c>
      <c r="CG121" s="2" t="str">
        <f t="shared" si="47"/>
        <v/>
      </c>
      <c r="CH121" s="2" t="str">
        <f t="shared" si="47"/>
        <v/>
      </c>
      <c r="CI121" s="2" t="str">
        <f t="shared" si="47"/>
        <v/>
      </c>
      <c r="CJ121" s="2">
        <f t="shared" si="47"/>
        <v>53.481000000000002</v>
      </c>
      <c r="CK121" s="2">
        <f t="shared" si="47"/>
        <v>57.384999999999998</v>
      </c>
      <c r="CL121" s="2">
        <f t="shared" si="47"/>
        <v>59.537999999999997</v>
      </c>
      <c r="CM121" s="2">
        <f t="shared" si="47"/>
        <v>60.595999999999997</v>
      </c>
      <c r="CN121" s="2">
        <f t="shared" si="47"/>
        <v>61.768999999999998</v>
      </c>
      <c r="CO121" s="2">
        <f t="shared" si="47"/>
        <v>61.134999999999998</v>
      </c>
      <c r="CP121" s="2" t="str">
        <f t="shared" si="47"/>
        <v/>
      </c>
      <c r="CQ121" s="2" t="str">
        <f t="shared" si="47"/>
        <v/>
      </c>
      <c r="CR121" s="2" t="str">
        <f t="shared" si="47"/>
        <v/>
      </c>
      <c r="CS121" s="2" t="str">
        <f t="shared" si="47"/>
        <v/>
      </c>
      <c r="CT121" s="2" t="str">
        <f t="shared" si="47"/>
        <v/>
      </c>
      <c r="CV121" s="2">
        <f t="shared" si="48"/>
        <v>37.39516684995143</v>
      </c>
      <c r="CW121" s="2">
        <f t="shared" si="48"/>
        <v>42.241208657614379</v>
      </c>
      <c r="CX121" s="2">
        <f t="shared" si="48"/>
        <v>47.110826739444136</v>
      </c>
      <c r="CY121" s="2">
        <f t="shared" si="48"/>
        <v>50.806648065962811</v>
      </c>
      <c r="CZ121" s="2">
        <f t="shared" si="48"/>
        <v>54.356594096254867</v>
      </c>
      <c r="DA121" s="2">
        <f t="shared" si="48"/>
        <v>57.340392120670778</v>
      </c>
      <c r="DB121" s="2">
        <f t="shared" si="48"/>
        <v>59.437946575776792</v>
      </c>
      <c r="DC121" s="2">
        <f t="shared" si="48"/>
        <v>61.595879313774532</v>
      </c>
      <c r="DD121" s="2">
        <f t="shared" si="48"/>
        <v>62.112104703217732</v>
      </c>
      <c r="DE121" s="2">
        <f t="shared" si="48"/>
        <v>62.806871070857753</v>
      </c>
      <c r="DF121" s="2">
        <f t="shared" si="48"/>
        <v>61.39659587285383</v>
      </c>
      <c r="DG121" s="2">
        <f t="shared" si="48"/>
        <v>61.697154646943041</v>
      </c>
      <c r="DH121" s="2">
        <f t="shared" si="48"/>
        <v>60.466336560674002</v>
      </c>
      <c r="DI121" s="2">
        <f t="shared" si="48"/>
        <v>60.786683315417697</v>
      </c>
      <c r="DJ121" s="2">
        <f t="shared" si="48"/>
        <v>58.179897430528541</v>
      </c>
      <c r="DL121" s="2">
        <f t="shared" si="49"/>
        <v>33.272073762463421</v>
      </c>
      <c r="DM121" s="2">
        <f t="shared" si="49"/>
        <v>40.213797835228448</v>
      </c>
      <c r="DN121" s="2">
        <f t="shared" si="49"/>
        <v>46.314486090321296</v>
      </c>
      <c r="DO121" s="2">
        <f t="shared" si="49"/>
        <v>50.08591402323885</v>
      </c>
      <c r="DP121" s="2">
        <f t="shared" si="49"/>
        <v>53.773710044418969</v>
      </c>
      <c r="DQ121" s="2">
        <f t="shared" si="49"/>
        <v>56.909165732754246</v>
      </c>
      <c r="DR121" s="2">
        <f t="shared" si="49"/>
        <v>59.512442212253845</v>
      </c>
      <c r="DS121" s="2">
        <f t="shared" si="49"/>
        <v>61.488753228187065</v>
      </c>
      <c r="DT121" s="2">
        <f t="shared" si="49"/>
        <v>62.318709975518999</v>
      </c>
      <c r="DU121" s="2">
        <f t="shared" si="49"/>
        <v>61.711521250293821</v>
      </c>
      <c r="DV121" s="2">
        <f t="shared" si="49"/>
        <v>60.007877031921169</v>
      </c>
      <c r="DW121" s="2">
        <f t="shared" si="49"/>
        <v>59.863791278437311</v>
      </c>
      <c r="DX121" s="2">
        <f t="shared" si="49"/>
        <v>57.799752236887642</v>
      </c>
      <c r="DY121" s="2">
        <f t="shared" si="49"/>
        <v>57.91966450645586</v>
      </c>
      <c r="DZ121" s="2">
        <f t="shared" si="49"/>
        <v>54.672213359674032</v>
      </c>
      <c r="EB121" s="2">
        <f t="shared" si="50"/>
        <v>0.63774406760504865</v>
      </c>
      <c r="EC121" s="2">
        <f t="shared" si="50"/>
        <v>0.42364421011959363</v>
      </c>
      <c r="ED121" s="2">
        <f t="shared" si="50"/>
        <v>0.4523806308960186</v>
      </c>
      <c r="EE121" s="2">
        <f t="shared" si="50"/>
        <v>0.46475086685702188</v>
      </c>
      <c r="EF121" s="2">
        <f t="shared" si="50"/>
        <v>0.49439620497764736</v>
      </c>
      <c r="EG121" s="2">
        <f t="shared" si="50"/>
        <v>0.53570513681743193</v>
      </c>
      <c r="EH121" s="2">
        <f t="shared" si="50"/>
        <v>0.53405553882996404</v>
      </c>
      <c r="EI121" s="2">
        <f t="shared" si="50"/>
        <v>0.52324703182476462</v>
      </c>
      <c r="EJ121" s="2">
        <f t="shared" si="50"/>
        <v>0.52110082417651327</v>
      </c>
      <c r="EK121" s="2">
        <f t="shared" si="50"/>
        <v>0.4995471494520517</v>
      </c>
      <c r="EL121" s="2">
        <f t="shared" si="50"/>
        <v>0.47722685186837438</v>
      </c>
      <c r="EM121" s="2">
        <f t="shared" si="50"/>
        <v>0.45703053505421087</v>
      </c>
      <c r="EN121" s="2">
        <f t="shared" si="50"/>
        <v>0.45017584229944729</v>
      </c>
      <c r="EO121" s="2">
        <f t="shared" si="50"/>
        <v>0.43877950899271639</v>
      </c>
      <c r="EP121" s="2">
        <f t="shared" si="50"/>
        <v>0.43010790937135635</v>
      </c>
    </row>
    <row r="122" spans="2:146" x14ac:dyDescent="0.25">
      <c r="B122" s="2">
        <v>100</v>
      </c>
      <c r="C122" s="49">
        <v>34.851900000000001</v>
      </c>
      <c r="D122" s="49">
        <v>40.036999999999999</v>
      </c>
      <c r="E122" s="49">
        <v>46.654000000000003</v>
      </c>
      <c r="F122" s="49">
        <v>50.25</v>
      </c>
      <c r="G122" s="49">
        <v>53.615000000000002</v>
      </c>
      <c r="H122" s="49">
        <v>55.75</v>
      </c>
      <c r="I122" s="49">
        <v>60.462000000000003</v>
      </c>
      <c r="J122" s="49">
        <v>60.058</v>
      </c>
      <c r="K122" s="49">
        <v>62.076999999999998</v>
      </c>
      <c r="L122" s="49">
        <v>61.231000000000002</v>
      </c>
      <c r="M122" s="49">
        <v>60.308</v>
      </c>
      <c r="N122" s="49">
        <v>58.845999999999997</v>
      </c>
      <c r="O122" s="49">
        <v>57.173000000000002</v>
      </c>
      <c r="P122" s="49">
        <v>57.768999999999998</v>
      </c>
      <c r="Q122" s="49">
        <v>54.787999999999997</v>
      </c>
      <c r="T122" s="4">
        <f t="shared" si="43"/>
        <v>34.658602728901727</v>
      </c>
      <c r="U122" s="4">
        <f t="shared" si="43"/>
        <v>41.32171384768548</v>
      </c>
      <c r="V122" s="4">
        <f t="shared" si="43"/>
        <v>46.667297884325968</v>
      </c>
      <c r="W122" s="4">
        <f t="shared" si="43"/>
        <v>50.377425822922106</v>
      </c>
      <c r="X122" s="4">
        <f t="shared" si="43"/>
        <v>53.966035941511144</v>
      </c>
      <c r="Y122" s="4">
        <f t="shared" si="43"/>
        <v>57.013955509566983</v>
      </c>
      <c r="Z122" s="4">
        <f t="shared" si="43"/>
        <v>59.382215562614135</v>
      </c>
      <c r="AA122" s="4">
        <f t="shared" si="43"/>
        <v>61.427200901776104</v>
      </c>
      <c r="AB122" s="4">
        <f t="shared" si="43"/>
        <v>62.104863951642884</v>
      </c>
      <c r="AC122" s="4">
        <f t="shared" si="43"/>
        <v>62.125965076097742</v>
      </c>
      <c r="AD122" s="4">
        <f t="shared" si="43"/>
        <v>60.603317815852719</v>
      </c>
      <c r="AE122" s="4">
        <f t="shared" si="43"/>
        <v>60.704865065514525</v>
      </c>
      <c r="AF122" s="4">
        <f t="shared" si="43"/>
        <v>59.079980565845858</v>
      </c>
      <c r="AG122" s="4">
        <f t="shared" si="43"/>
        <v>59.37133997871382</v>
      </c>
      <c r="AH122" s="4">
        <f t="shared" si="43"/>
        <v>56.755060904195716</v>
      </c>
      <c r="AJ122" s="4">
        <f t="shared" si="44"/>
        <v>0.19329727109827388</v>
      </c>
      <c r="AK122" s="4">
        <f t="shared" si="44"/>
        <v>-1.2847138476854809</v>
      </c>
      <c r="AL122" s="4">
        <f t="shared" si="44"/>
        <v>-1.3297884325965015E-2</v>
      </c>
      <c r="AM122" s="4">
        <f t="shared" si="44"/>
        <v>-0.12742582292210614</v>
      </c>
      <c r="AN122" s="4">
        <f t="shared" si="44"/>
        <v>-0.35103594151114237</v>
      </c>
      <c r="AO122" s="4">
        <f t="shared" si="44"/>
        <v>-1.2639555095669834</v>
      </c>
      <c r="AP122" s="4">
        <f t="shared" si="44"/>
        <v>1.079784437385868</v>
      </c>
      <c r="AQ122" s="4">
        <f t="shared" si="44"/>
        <v>-1.3692009017761038</v>
      </c>
      <c r="AR122" s="4">
        <f t="shared" si="44"/>
        <v>-2.7863951642885354E-2</v>
      </c>
      <c r="AS122" s="4">
        <f t="shared" si="44"/>
        <v>-0.89496507609774056</v>
      </c>
      <c r="AT122" s="4">
        <f t="shared" si="44"/>
        <v>-0.29531781585271943</v>
      </c>
      <c r="AU122" s="4">
        <f t="shared" si="44"/>
        <v>-1.8588650655145287</v>
      </c>
      <c r="AV122" s="4">
        <f t="shared" si="44"/>
        <v>-1.9069805658458563</v>
      </c>
      <c r="AW122" s="4">
        <f t="shared" si="44"/>
        <v>-1.6023399787138217</v>
      </c>
      <c r="AX122" s="4">
        <f t="shared" si="44"/>
        <v>-1.9670609041957192</v>
      </c>
      <c r="AZ122" s="2">
        <f t="shared" si="45"/>
        <v>34.658222894611271</v>
      </c>
      <c r="BA122" s="2">
        <f t="shared" si="45"/>
        <v>41.293146084146571</v>
      </c>
      <c r="BB122" s="2">
        <f t="shared" si="45"/>
        <v>46.666875460807915</v>
      </c>
      <c r="BC122" s="2">
        <f t="shared" si="45"/>
        <v>50.37739173486527</v>
      </c>
      <c r="BD122" s="2">
        <f t="shared" si="45"/>
        <v>53.965923569934702</v>
      </c>
      <c r="BE122" s="2">
        <f t="shared" si="45"/>
        <v>57.011976111783369</v>
      </c>
      <c r="BF122" s="2">
        <f t="shared" si="45"/>
        <v>59.380832324219497</v>
      </c>
      <c r="BG122" s="2">
        <f t="shared" si="45"/>
        <v>61.426561633181713</v>
      </c>
      <c r="BH122" s="2">
        <f t="shared" si="45"/>
        <v>62.104180191596484</v>
      </c>
      <c r="BI122" s="2">
        <f t="shared" si="45"/>
        <v>62.125809405393149</v>
      </c>
      <c r="BJ122" s="2">
        <f t="shared" si="45"/>
        <v>60.603288953939696</v>
      </c>
      <c r="BK122" s="2">
        <f t="shared" si="45"/>
        <v>60.704671151864481</v>
      </c>
      <c r="BL122" s="2">
        <f t="shared" si="45"/>
        <v>59.076859209246102</v>
      </c>
      <c r="BM122" s="2">
        <f t="shared" si="45"/>
        <v>59.341278411145048</v>
      </c>
      <c r="BN122" s="2">
        <f t="shared" si="45"/>
        <v>56.503133327331909</v>
      </c>
      <c r="BP122" s="2" t="str">
        <f t="shared" si="46"/>
        <v/>
      </c>
      <c r="BQ122" s="2">
        <f t="shared" si="46"/>
        <v>40.036999999999999</v>
      </c>
      <c r="BR122" s="2">
        <f t="shared" si="46"/>
        <v>46.654000000000003</v>
      </c>
      <c r="BS122" s="2">
        <f t="shared" si="46"/>
        <v>50.25</v>
      </c>
      <c r="BT122" s="2" t="str">
        <f t="shared" si="46"/>
        <v/>
      </c>
      <c r="BU122" s="2" t="str">
        <f t="shared" si="46"/>
        <v/>
      </c>
      <c r="BV122" s="2" t="str">
        <f t="shared" si="46"/>
        <v/>
      </c>
      <c r="BW122" s="2" t="str">
        <f t="shared" si="46"/>
        <v/>
      </c>
      <c r="BX122" s="2" t="str">
        <f t="shared" si="46"/>
        <v/>
      </c>
      <c r="BY122" s="2" t="str">
        <f t="shared" si="46"/>
        <v/>
      </c>
      <c r="BZ122" s="2" t="str">
        <f t="shared" si="46"/>
        <v/>
      </c>
      <c r="CA122" s="2">
        <f t="shared" si="46"/>
        <v>58.845999999999997</v>
      </c>
      <c r="CB122" s="2">
        <f t="shared" si="46"/>
        <v>57.173000000000002</v>
      </c>
      <c r="CC122" s="2">
        <f t="shared" si="46"/>
        <v>57.768999999999998</v>
      </c>
      <c r="CD122" s="2">
        <f t="shared" si="46"/>
        <v>54.787999999999997</v>
      </c>
      <c r="CF122" s="2" t="str">
        <f t="shared" si="47"/>
        <v/>
      </c>
      <c r="CG122" s="2" t="str">
        <f t="shared" si="47"/>
        <v/>
      </c>
      <c r="CH122" s="2" t="str">
        <f t="shared" si="47"/>
        <v/>
      </c>
      <c r="CI122" s="2" t="str">
        <f t="shared" si="47"/>
        <v/>
      </c>
      <c r="CJ122" s="2">
        <f t="shared" si="47"/>
        <v>53.615000000000002</v>
      </c>
      <c r="CK122" s="2">
        <f t="shared" si="47"/>
        <v>55.75</v>
      </c>
      <c r="CL122" s="2">
        <f t="shared" si="47"/>
        <v>60.462000000000003</v>
      </c>
      <c r="CM122" s="2">
        <f t="shared" si="47"/>
        <v>60.058</v>
      </c>
      <c r="CN122" s="2">
        <f t="shared" si="47"/>
        <v>62.076999999999998</v>
      </c>
      <c r="CO122" s="2">
        <f t="shared" si="47"/>
        <v>61.231000000000002</v>
      </c>
      <c r="CP122" s="2">
        <f t="shared" si="47"/>
        <v>60.308</v>
      </c>
      <c r="CQ122" s="2" t="str">
        <f t="shared" si="47"/>
        <v/>
      </c>
      <c r="CR122" s="2" t="str">
        <f t="shared" si="47"/>
        <v/>
      </c>
      <c r="CS122" s="2" t="str">
        <f t="shared" si="47"/>
        <v/>
      </c>
      <c r="CT122" s="2" t="str">
        <f t="shared" si="47"/>
        <v/>
      </c>
      <c r="CV122" s="2">
        <f t="shared" si="48"/>
        <v>37.392762792925915</v>
      </c>
      <c r="CW122" s="2">
        <f t="shared" si="48"/>
        <v>42.208929564426221</v>
      </c>
      <c r="CX122" s="2">
        <f t="shared" si="48"/>
        <v>47.063505376748857</v>
      </c>
      <c r="CY122" s="2">
        <f t="shared" si="48"/>
        <v>50.738417126039423</v>
      </c>
      <c r="CZ122" s="2">
        <f t="shared" si="48"/>
        <v>54.280622583526515</v>
      </c>
      <c r="DA122" s="2">
        <f t="shared" si="48"/>
        <v>57.273449305011013</v>
      </c>
      <c r="DB122" s="2">
        <f t="shared" si="48"/>
        <v>59.369047739831508</v>
      </c>
      <c r="DC122" s="2">
        <f t="shared" si="48"/>
        <v>61.516342027692538</v>
      </c>
      <c r="DD122" s="2">
        <f t="shared" si="48"/>
        <v>62.032836551753491</v>
      </c>
      <c r="DE122" s="2">
        <f t="shared" si="48"/>
        <v>62.742106172463657</v>
      </c>
      <c r="DF122" s="2">
        <f t="shared" si="48"/>
        <v>61.316048131284866</v>
      </c>
      <c r="DG122" s="2">
        <f t="shared" si="48"/>
        <v>61.601603764300648</v>
      </c>
      <c r="DH122" s="2">
        <f t="shared" si="48"/>
        <v>60.348691941839924</v>
      </c>
      <c r="DI122" s="2">
        <f t="shared" si="48"/>
        <v>60.686338893581087</v>
      </c>
      <c r="DJ122" s="2">
        <f t="shared" si="48"/>
        <v>58.116718644371979</v>
      </c>
      <c r="DL122" s="2">
        <f t="shared" si="49"/>
        <v>33.241602978439332</v>
      </c>
      <c r="DM122" s="2">
        <f t="shared" si="49"/>
        <v>40.156874384793795</v>
      </c>
      <c r="DN122" s="2">
        <f t="shared" si="49"/>
        <v>46.228990261051038</v>
      </c>
      <c r="DO122" s="2">
        <f t="shared" si="49"/>
        <v>49.998187209639227</v>
      </c>
      <c r="DP122" s="2">
        <f t="shared" si="49"/>
        <v>53.672408382289724</v>
      </c>
      <c r="DQ122" s="2">
        <f t="shared" si="49"/>
        <v>56.805297641391192</v>
      </c>
      <c r="DR122" s="2">
        <f t="shared" si="49"/>
        <v>59.390209282862855</v>
      </c>
      <c r="DS122" s="2">
        <f t="shared" si="49"/>
        <v>61.351956597646861</v>
      </c>
      <c r="DT122" s="2">
        <f t="shared" si="49"/>
        <v>62.16397694322113</v>
      </c>
      <c r="DU122" s="2">
        <f t="shared" si="49"/>
        <v>61.562721016984568</v>
      </c>
      <c r="DV122" s="2">
        <f t="shared" si="49"/>
        <v>59.891204969257984</v>
      </c>
      <c r="DW122" s="2">
        <f t="shared" si="49"/>
        <v>59.732841815258013</v>
      </c>
      <c r="DX122" s="2">
        <f t="shared" si="49"/>
        <v>57.660179643086664</v>
      </c>
      <c r="DY122" s="2">
        <f t="shared" si="49"/>
        <v>57.772256548784426</v>
      </c>
      <c r="DZ122" s="2">
        <f t="shared" si="49"/>
        <v>54.553256698357821</v>
      </c>
      <c r="EB122" s="2">
        <f t="shared" si="50"/>
        <v>0.65874117608571425</v>
      </c>
      <c r="EC122" s="2">
        <f t="shared" si="50"/>
        <v>0.44627624508795372</v>
      </c>
      <c r="ED122" s="2">
        <f t="shared" si="50"/>
        <v>0.47528188343152872</v>
      </c>
      <c r="EE122" s="2">
        <f t="shared" si="50"/>
        <v>0.48772061649419363</v>
      </c>
      <c r="EF122" s="2">
        <f t="shared" si="50"/>
        <v>0.5174147741895545</v>
      </c>
      <c r="EG122" s="2">
        <f t="shared" si="50"/>
        <v>0.55852240533739483</v>
      </c>
      <c r="EH122" s="2">
        <f t="shared" si="50"/>
        <v>0.55688681919544536</v>
      </c>
      <c r="EI122" s="2">
        <f t="shared" si="50"/>
        <v>0.54615785891657398</v>
      </c>
      <c r="EJ122" s="2">
        <f t="shared" si="50"/>
        <v>0.54402491135306441</v>
      </c>
      <c r="EK122" s="2">
        <f t="shared" si="50"/>
        <v>0.52255767694494637</v>
      </c>
      <c r="EL122" s="2">
        <f t="shared" si="50"/>
        <v>0.50023693578404138</v>
      </c>
      <c r="EM122" s="2">
        <f t="shared" si="50"/>
        <v>0.47996087082983591</v>
      </c>
      <c r="EN122" s="2">
        <f t="shared" si="50"/>
        <v>0.47306189865064546</v>
      </c>
      <c r="EO122" s="2">
        <f t="shared" si="50"/>
        <v>0.46157257183818412</v>
      </c>
      <c r="EP122" s="2">
        <f t="shared" si="50"/>
        <v>0.45281396054893108</v>
      </c>
    </row>
    <row r="123" spans="2:146" x14ac:dyDescent="0.25">
      <c r="B123" s="2">
        <v>101</v>
      </c>
      <c r="C123" s="49">
        <v>33.925899999999999</v>
      </c>
      <c r="D123" s="49">
        <v>40.518999999999998</v>
      </c>
      <c r="E123" s="49">
        <v>45.787999999999997</v>
      </c>
      <c r="F123" s="49">
        <v>50.615000000000002</v>
      </c>
      <c r="G123" s="49">
        <v>53.537999999999997</v>
      </c>
      <c r="H123" s="49">
        <v>57.981000000000002</v>
      </c>
      <c r="I123" s="49">
        <v>57.615000000000002</v>
      </c>
      <c r="J123" s="49">
        <v>60.923000000000002</v>
      </c>
      <c r="K123" s="49">
        <v>63.037999999999997</v>
      </c>
      <c r="L123" s="49">
        <v>60.481000000000002</v>
      </c>
      <c r="M123" s="49">
        <v>59.462000000000003</v>
      </c>
      <c r="N123" s="49">
        <v>58.345999999999997</v>
      </c>
      <c r="O123" s="49">
        <v>57.537999999999997</v>
      </c>
      <c r="P123" s="49">
        <v>57.404000000000003</v>
      </c>
      <c r="Q123" s="49">
        <v>54.058</v>
      </c>
      <c r="T123" s="4">
        <f t="shared" si="43"/>
        <v>34.55221195588534</v>
      </c>
      <c r="U123" s="4">
        <f t="shared" si="43"/>
        <v>41.212186764707688</v>
      </c>
      <c r="V123" s="4">
        <f t="shared" si="43"/>
        <v>46.581445044261592</v>
      </c>
      <c r="W123" s="4">
        <f t="shared" si="43"/>
        <v>50.282211091689646</v>
      </c>
      <c r="X123" s="4">
        <f t="shared" si="43"/>
        <v>53.862732088703567</v>
      </c>
      <c r="Y123" s="4">
        <f t="shared" si="43"/>
        <v>56.91929248418117</v>
      </c>
      <c r="Z123" s="4">
        <f t="shared" si="43"/>
        <v>59.286193398465954</v>
      </c>
      <c r="AA123" s="4">
        <f t="shared" si="43"/>
        <v>61.313025564841432</v>
      </c>
      <c r="AB123" s="4">
        <f t="shared" si="43"/>
        <v>61.987547397408612</v>
      </c>
      <c r="AC123" s="4">
        <f t="shared" si="43"/>
        <v>61.988765692148768</v>
      </c>
      <c r="AD123" s="4">
        <f t="shared" si="43"/>
        <v>60.471088993482134</v>
      </c>
      <c r="AE123" s="4">
        <f t="shared" si="43"/>
        <v>60.548374333773573</v>
      </c>
      <c r="AF123" s="4">
        <f t="shared" si="43"/>
        <v>58.887331442409312</v>
      </c>
      <c r="AG123" s="4">
        <f t="shared" si="43"/>
        <v>59.160016850111113</v>
      </c>
      <c r="AH123" s="4">
        <f t="shared" si="43"/>
        <v>56.427491578224036</v>
      </c>
      <c r="AJ123" s="4">
        <f t="shared" si="44"/>
        <v>-0.62631195588534183</v>
      </c>
      <c r="AK123" s="4">
        <f t="shared" si="44"/>
        <v>-0.69318676470768992</v>
      </c>
      <c r="AL123" s="4">
        <f t="shared" si="44"/>
        <v>-0.79344504426159546</v>
      </c>
      <c r="AM123" s="4">
        <f t="shared" si="44"/>
        <v>0.33278890831035568</v>
      </c>
      <c r="AN123" s="4">
        <f t="shared" si="44"/>
        <v>-0.32473208870356984</v>
      </c>
      <c r="AO123" s="4">
        <f t="shared" si="44"/>
        <v>1.0617075158188314</v>
      </c>
      <c r="AP123" s="4">
        <f t="shared" si="44"/>
        <v>-1.6711933984659524</v>
      </c>
      <c r="AQ123" s="4">
        <f t="shared" si="44"/>
        <v>-0.39002556484143014</v>
      </c>
      <c r="AR123" s="4">
        <f t="shared" si="44"/>
        <v>1.0504526025913847</v>
      </c>
      <c r="AS123" s="4">
        <f t="shared" si="44"/>
        <v>-1.5077656921487659</v>
      </c>
      <c r="AT123" s="4">
        <f t="shared" si="44"/>
        <v>-1.0090889934821305</v>
      </c>
      <c r="AU123" s="4">
        <f t="shared" si="44"/>
        <v>-2.2023743337735766</v>
      </c>
      <c r="AV123" s="4">
        <f t="shared" si="44"/>
        <v>-1.3493314424093157</v>
      </c>
      <c r="AW123" s="4">
        <f t="shared" si="44"/>
        <v>-1.7560168501111093</v>
      </c>
      <c r="AX123" s="4">
        <f t="shared" si="44"/>
        <v>-2.3694915782240358</v>
      </c>
      <c r="AZ123" s="2">
        <f t="shared" si="45"/>
        <v>34.552105684557262</v>
      </c>
      <c r="BA123" s="2">
        <f t="shared" si="45"/>
        <v>41.202401757464465</v>
      </c>
      <c r="BB123" s="2">
        <f t="shared" si="45"/>
        <v>46.581333638430081</v>
      </c>
      <c r="BC123" s="2">
        <f t="shared" si="45"/>
        <v>50.282162054905996</v>
      </c>
      <c r="BD123" s="2">
        <f t="shared" si="45"/>
        <v>53.862309253345551</v>
      </c>
      <c r="BE123" s="2">
        <f t="shared" si="45"/>
        <v>56.91300870975229</v>
      </c>
      <c r="BF123" s="2">
        <f t="shared" si="45"/>
        <v>59.281505545808265</v>
      </c>
      <c r="BG123" s="2">
        <f t="shared" si="45"/>
        <v>61.310716604718877</v>
      </c>
      <c r="BH123" s="2">
        <f t="shared" si="45"/>
        <v>61.985123273859294</v>
      </c>
      <c r="BI123" s="2">
        <f t="shared" si="45"/>
        <v>61.988179692356006</v>
      </c>
      <c r="BJ123" s="2">
        <f t="shared" si="45"/>
        <v>60.471054974445778</v>
      </c>
      <c r="BK123" s="2">
        <f t="shared" si="45"/>
        <v>60.548305936301134</v>
      </c>
      <c r="BL123" s="2">
        <f t="shared" si="45"/>
        <v>58.886501654466599</v>
      </c>
      <c r="BM123" s="2">
        <f t="shared" si="45"/>
        <v>59.151238051123926</v>
      </c>
      <c r="BN123" s="2">
        <f t="shared" si="45"/>
        <v>56.331801991136444</v>
      </c>
      <c r="BP123" s="2" t="str">
        <f t="shared" si="46"/>
        <v/>
      </c>
      <c r="BQ123" s="2">
        <f t="shared" si="46"/>
        <v>40.518999999999998</v>
      </c>
      <c r="BR123" s="2">
        <f t="shared" si="46"/>
        <v>45.787999999999997</v>
      </c>
      <c r="BS123" s="2" t="str">
        <f t="shared" si="46"/>
        <v/>
      </c>
      <c r="BT123" s="2" t="str">
        <f t="shared" si="46"/>
        <v/>
      </c>
      <c r="BU123" s="2" t="str">
        <f t="shared" si="46"/>
        <v/>
      </c>
      <c r="BV123" s="2" t="str">
        <f t="shared" si="46"/>
        <v/>
      </c>
      <c r="BW123" s="2" t="str">
        <f t="shared" si="46"/>
        <v/>
      </c>
      <c r="BX123" s="2" t="str">
        <f t="shared" si="46"/>
        <v/>
      </c>
      <c r="BY123" s="2" t="str">
        <f t="shared" si="46"/>
        <v/>
      </c>
      <c r="BZ123" s="2" t="str">
        <f t="shared" si="46"/>
        <v/>
      </c>
      <c r="CA123" s="2" t="str">
        <f t="shared" si="46"/>
        <v/>
      </c>
      <c r="CB123" s="2" t="str">
        <f t="shared" si="46"/>
        <v/>
      </c>
      <c r="CC123" s="2">
        <f t="shared" si="46"/>
        <v>57.404000000000003</v>
      </c>
      <c r="CD123" s="2">
        <f t="shared" si="46"/>
        <v>54.058</v>
      </c>
      <c r="CF123" s="2" t="str">
        <f t="shared" si="47"/>
        <v/>
      </c>
      <c r="CG123" s="2" t="str">
        <f t="shared" si="47"/>
        <v/>
      </c>
      <c r="CH123" s="2" t="str">
        <f t="shared" si="47"/>
        <v/>
      </c>
      <c r="CI123" s="2">
        <f t="shared" si="47"/>
        <v>50.615000000000002</v>
      </c>
      <c r="CJ123" s="2">
        <f t="shared" si="47"/>
        <v>53.537999999999997</v>
      </c>
      <c r="CK123" s="2">
        <f t="shared" si="47"/>
        <v>57.981000000000002</v>
      </c>
      <c r="CL123" s="2">
        <f t="shared" si="47"/>
        <v>57.615000000000002</v>
      </c>
      <c r="CM123" s="2">
        <f t="shared" si="47"/>
        <v>60.923000000000002</v>
      </c>
      <c r="CN123" s="2">
        <f t="shared" si="47"/>
        <v>63.037999999999997</v>
      </c>
      <c r="CO123" s="2">
        <f t="shared" si="47"/>
        <v>60.481000000000002</v>
      </c>
      <c r="CP123" s="2">
        <f t="shared" si="47"/>
        <v>59.462000000000003</v>
      </c>
      <c r="CQ123" s="2">
        <f t="shared" si="47"/>
        <v>58.345999999999997</v>
      </c>
      <c r="CR123" s="2">
        <f t="shared" si="47"/>
        <v>57.537999999999997</v>
      </c>
      <c r="CS123" s="2" t="str">
        <f t="shared" si="47"/>
        <v/>
      </c>
      <c r="CT123" s="2" t="str">
        <f t="shared" si="47"/>
        <v/>
      </c>
      <c r="CV123" s="2">
        <f t="shared" si="48"/>
        <v>37.390358735900406</v>
      </c>
      <c r="CW123" s="2">
        <f t="shared" si="48"/>
        <v>42.176650471238062</v>
      </c>
      <c r="CX123" s="2">
        <f t="shared" si="48"/>
        <v>47.016184014053579</v>
      </c>
      <c r="CY123" s="2">
        <f t="shared" si="48"/>
        <v>50.670186186116041</v>
      </c>
      <c r="CZ123" s="2">
        <f t="shared" si="48"/>
        <v>54.204651070798157</v>
      </c>
      <c r="DA123" s="2">
        <f t="shared" si="48"/>
        <v>57.206506489351248</v>
      </c>
      <c r="DB123" s="2">
        <f t="shared" si="48"/>
        <v>59.300148903886225</v>
      </c>
      <c r="DC123" s="2">
        <f t="shared" si="48"/>
        <v>61.436804741610544</v>
      </c>
      <c r="DD123" s="2">
        <f t="shared" si="48"/>
        <v>61.953568400289249</v>
      </c>
      <c r="DE123" s="2">
        <f t="shared" si="48"/>
        <v>62.677341274069562</v>
      </c>
      <c r="DF123" s="2">
        <f t="shared" si="48"/>
        <v>61.235500389715902</v>
      </c>
      <c r="DG123" s="2">
        <f t="shared" si="48"/>
        <v>61.506052881658256</v>
      </c>
      <c r="DH123" s="2">
        <f t="shared" si="48"/>
        <v>60.231047323005839</v>
      </c>
      <c r="DI123" s="2">
        <f t="shared" si="48"/>
        <v>60.585994471744478</v>
      </c>
      <c r="DJ123" s="2">
        <f t="shared" si="48"/>
        <v>58.053539858215416</v>
      </c>
      <c r="DL123" s="2">
        <f t="shared" si="49"/>
        <v>33.211132194415242</v>
      </c>
      <c r="DM123" s="2">
        <f t="shared" si="49"/>
        <v>40.099950934359143</v>
      </c>
      <c r="DN123" s="2">
        <f t="shared" si="49"/>
        <v>46.143494431780773</v>
      </c>
      <c r="DO123" s="2">
        <f t="shared" si="49"/>
        <v>49.910460396039603</v>
      </c>
      <c r="DP123" s="2">
        <f t="shared" si="49"/>
        <v>53.571106720160479</v>
      </c>
      <c r="DQ123" s="2">
        <f t="shared" si="49"/>
        <v>56.701429550028124</v>
      </c>
      <c r="DR123" s="2">
        <f t="shared" si="49"/>
        <v>59.267976353471866</v>
      </c>
      <c r="DS123" s="2">
        <f t="shared" si="49"/>
        <v>61.215159967106644</v>
      </c>
      <c r="DT123" s="2">
        <f t="shared" si="49"/>
        <v>62.00924391092326</v>
      </c>
      <c r="DU123" s="2">
        <f t="shared" si="49"/>
        <v>61.413920783675323</v>
      </c>
      <c r="DV123" s="2">
        <f t="shared" si="49"/>
        <v>59.7745329065948</v>
      </c>
      <c r="DW123" s="2">
        <f t="shared" si="49"/>
        <v>59.601892352078707</v>
      </c>
      <c r="DX123" s="2">
        <f t="shared" si="49"/>
        <v>57.520607049285687</v>
      </c>
      <c r="DY123" s="2">
        <f t="shared" si="49"/>
        <v>57.624848591112993</v>
      </c>
      <c r="DZ123" s="2">
        <f t="shared" si="49"/>
        <v>54.434300037041609</v>
      </c>
      <c r="EB123" s="2">
        <f t="shared" si="50"/>
        <v>0.67913357248504624</v>
      </c>
      <c r="EC123" s="2">
        <f t="shared" si="50"/>
        <v>0.4691332070299391</v>
      </c>
      <c r="ED123" s="2">
        <f t="shared" si="50"/>
        <v>0.49828757493699577</v>
      </c>
      <c r="EE123" s="2">
        <f t="shared" si="50"/>
        <v>0.51074234451223099</v>
      </c>
      <c r="EF123" s="2">
        <f t="shared" si="50"/>
        <v>0.54035967191252277</v>
      </c>
      <c r="EG123" s="2">
        <f t="shared" si="50"/>
        <v>0.58109518916521596</v>
      </c>
      <c r="EH123" s="2">
        <f t="shared" si="50"/>
        <v>0.57948026618481407</v>
      </c>
      <c r="EI123" s="2">
        <f t="shared" si="50"/>
        <v>0.56887484567993341</v>
      </c>
      <c r="EJ123" s="2">
        <f t="shared" si="50"/>
        <v>0.56676397235894616</v>
      </c>
      <c r="EK123" s="2">
        <f t="shared" si="50"/>
        <v>0.54547285480427132</v>
      </c>
      <c r="EL123" s="2">
        <f t="shared" si="50"/>
        <v>0.52324601615158173</v>
      </c>
      <c r="EM123" s="2">
        <f t="shared" si="50"/>
        <v>0.50297594686966962</v>
      </c>
      <c r="EN123" s="2">
        <f t="shared" si="50"/>
        <v>0.49606172162348355</v>
      </c>
      <c r="EO123" s="2">
        <f t="shared" si="50"/>
        <v>0.48452743581636037</v>
      </c>
      <c r="EP123" s="2">
        <f t="shared" si="50"/>
        <v>0.47571809334275267</v>
      </c>
    </row>
    <row r="124" spans="2:146" x14ac:dyDescent="0.25">
      <c r="B124" s="2">
        <v>102</v>
      </c>
      <c r="C124" s="49">
        <v>34.018500000000003</v>
      </c>
      <c r="D124" s="49">
        <v>40.722000000000001</v>
      </c>
      <c r="E124" s="49">
        <v>45.768999999999998</v>
      </c>
      <c r="F124" s="49">
        <v>49.712000000000003</v>
      </c>
      <c r="G124" s="49">
        <v>53.923000000000002</v>
      </c>
      <c r="H124" s="49">
        <v>56.787999999999997</v>
      </c>
      <c r="I124" s="49">
        <v>59.037999999999997</v>
      </c>
      <c r="J124" s="49">
        <v>61.595999999999997</v>
      </c>
      <c r="K124" s="49">
        <v>60.826999999999998</v>
      </c>
      <c r="L124" s="49">
        <v>60.326999999999998</v>
      </c>
      <c r="M124" s="49">
        <v>58.576999999999998</v>
      </c>
      <c r="N124" s="49">
        <v>59.287999999999997</v>
      </c>
      <c r="O124" s="49">
        <v>59.904000000000003</v>
      </c>
      <c r="P124" s="49">
        <v>57.287999999999997</v>
      </c>
      <c r="Q124" s="49">
        <v>55.826999999999998</v>
      </c>
      <c r="T124" s="4">
        <f t="shared" ref="T124:AH140" si="51">AZ124+(C$3*_xlfn.NORM.DIST($B124,C$7,C$11,FALSE))+(C$4*_xlfn.NORM.DIST($B124,C$8,C$12,FALSE))+(C$5*_xlfn.NORM.DIST($B124,C$9,C$13,FALSE))+(C$6*_xlfn.NORM.DIST($B124,C$10,C$14,FALSE))</f>
        <v>34.447654833421325</v>
      </c>
      <c r="U124" s="4">
        <f t="shared" si="51"/>
        <v>41.113382174371978</v>
      </c>
      <c r="V124" s="4">
        <f t="shared" si="51"/>
        <v>46.494108285014413</v>
      </c>
      <c r="W124" s="4">
        <f t="shared" si="51"/>
        <v>50.186255372201266</v>
      </c>
      <c r="X124" s="4">
        <f t="shared" si="51"/>
        <v>53.759148015979683</v>
      </c>
      <c r="Y124" s="4">
        <f t="shared" si="51"/>
        <v>56.831070792521096</v>
      </c>
      <c r="Z124" s="4">
        <f t="shared" si="51"/>
        <v>59.194475223241909</v>
      </c>
      <c r="AA124" s="4">
        <f t="shared" si="51"/>
        <v>61.200037973272693</v>
      </c>
      <c r="AB124" s="4">
        <f t="shared" si="51"/>
        <v>61.870564314734601</v>
      </c>
      <c r="AC124" s="4">
        <f t="shared" si="51"/>
        <v>61.849004539763648</v>
      </c>
      <c r="AD124" s="4">
        <f t="shared" si="51"/>
        <v>60.337441993741074</v>
      </c>
      <c r="AE124" s="4">
        <f t="shared" si="51"/>
        <v>60.390466177114604</v>
      </c>
      <c r="AF124" s="4">
        <f t="shared" si="51"/>
        <v>58.695453469786074</v>
      </c>
      <c r="AG124" s="4">
        <f t="shared" si="51"/>
        <v>58.961187280541168</v>
      </c>
      <c r="AH124" s="4">
        <f t="shared" si="51"/>
        <v>56.191274024514364</v>
      </c>
      <c r="AJ124" s="4">
        <f t="shared" ref="AJ124:AX187" si="52">IF(OR($B124 &lt; C$226, $B124 &gt; C$231), 0, C124-T124)</f>
        <v>-0.42915483342132177</v>
      </c>
      <c r="AK124" s="4">
        <f t="shared" si="52"/>
        <v>-0.39138217437197653</v>
      </c>
      <c r="AL124" s="4">
        <f t="shared" si="52"/>
        <v>-0.72510828501441438</v>
      </c>
      <c r="AM124" s="4">
        <f t="shared" si="52"/>
        <v>-0.47425537220126301</v>
      </c>
      <c r="AN124" s="4">
        <f t="shared" si="52"/>
        <v>0.16385198402031875</v>
      </c>
      <c r="AO124" s="4">
        <f t="shared" si="52"/>
        <v>-4.3070792521099577E-2</v>
      </c>
      <c r="AP124" s="4">
        <f t="shared" si="52"/>
        <v>-0.15647522324191243</v>
      </c>
      <c r="AQ124" s="4">
        <f t="shared" si="52"/>
        <v>0.39596202672730385</v>
      </c>
      <c r="AR124" s="4">
        <f t="shared" si="52"/>
        <v>-1.0435643147346028</v>
      </c>
      <c r="AS124" s="4">
        <f t="shared" si="52"/>
        <v>-1.5220045397636497</v>
      </c>
      <c r="AT124" s="4">
        <f t="shared" si="52"/>
        <v>-1.7604419937410754</v>
      </c>
      <c r="AU124" s="4">
        <f t="shared" si="52"/>
        <v>-1.1024661771146071</v>
      </c>
      <c r="AV124" s="4">
        <f t="shared" si="52"/>
        <v>1.2085465302139298</v>
      </c>
      <c r="AW124" s="4">
        <f t="shared" si="52"/>
        <v>-1.6731872805411712</v>
      </c>
      <c r="AX124" s="4">
        <f t="shared" si="52"/>
        <v>-0.36427402451436564</v>
      </c>
      <c r="AZ124" s="2">
        <f t="shared" ref="AZ124:BN187" si="53">IF(OR($B124 &lt; C$226, $B124 &gt; C$231), #N/A, ((1-EB124)*CV124) + (EB124*DL124))</f>
        <v>34.447626982327186</v>
      </c>
      <c r="BA124" s="2">
        <f t="shared" si="53"/>
        <v>41.110257161483261</v>
      </c>
      <c r="BB124" s="2">
        <f t="shared" si="53"/>
        <v>46.494028749606336</v>
      </c>
      <c r="BC124" s="2">
        <f t="shared" si="53"/>
        <v>50.186070155417539</v>
      </c>
      <c r="BD124" s="2">
        <f t="shared" si="53"/>
        <v>53.757644440074159</v>
      </c>
      <c r="BE124" s="2">
        <f t="shared" si="53"/>
        <v>56.812555575489128</v>
      </c>
      <c r="BF124" s="2">
        <f t="shared" si="53"/>
        <v>59.179796824558025</v>
      </c>
      <c r="BG124" s="2">
        <f t="shared" si="53"/>
        <v>61.192349878374699</v>
      </c>
      <c r="BH124" s="2">
        <f t="shared" si="53"/>
        <v>61.862639851548082</v>
      </c>
      <c r="BI124" s="2">
        <f t="shared" si="53"/>
        <v>61.846955990128791</v>
      </c>
      <c r="BJ124" s="2">
        <f t="shared" si="53"/>
        <v>60.337305704618842</v>
      </c>
      <c r="BK124" s="2">
        <f t="shared" si="53"/>
        <v>60.390335765405922</v>
      </c>
      <c r="BL124" s="2">
        <f t="shared" si="53"/>
        <v>58.695089845631536</v>
      </c>
      <c r="BM124" s="2">
        <f t="shared" si="53"/>
        <v>58.958840063883031</v>
      </c>
      <c r="BN124" s="2">
        <f t="shared" si="53"/>
        <v>56.157538493241219</v>
      </c>
      <c r="BP124" s="2" t="str">
        <f t="shared" ref="BP124:CD140" si="54">IF(OR(AND($B124&gt;C$226, $B124&lt;C$227), AND($B124&gt;C$228, $B124&lt;AVERAGE(C$228, C$229))), C124, "")</f>
        <v/>
      </c>
      <c r="BQ124" s="2">
        <f t="shared" si="54"/>
        <v>40.722000000000001</v>
      </c>
      <c r="BR124" s="2" t="str">
        <f t="shared" si="54"/>
        <v/>
      </c>
      <c r="BS124" s="2" t="str">
        <f t="shared" si="54"/>
        <v/>
      </c>
      <c r="BT124" s="2" t="str">
        <f t="shared" si="54"/>
        <v/>
      </c>
      <c r="BU124" s="2" t="str">
        <f t="shared" si="54"/>
        <v/>
      </c>
      <c r="BV124" s="2" t="str">
        <f t="shared" si="54"/>
        <v/>
      </c>
      <c r="BW124" s="2" t="str">
        <f t="shared" si="54"/>
        <v/>
      </c>
      <c r="BX124" s="2" t="str">
        <f t="shared" si="54"/>
        <v/>
      </c>
      <c r="BY124" s="2" t="str">
        <f t="shared" si="54"/>
        <v/>
      </c>
      <c r="BZ124" s="2" t="str">
        <f t="shared" si="54"/>
        <v/>
      </c>
      <c r="CA124" s="2" t="str">
        <f t="shared" si="54"/>
        <v/>
      </c>
      <c r="CB124" s="2" t="str">
        <f t="shared" si="54"/>
        <v/>
      </c>
      <c r="CC124" s="2" t="str">
        <f t="shared" si="54"/>
        <v/>
      </c>
      <c r="CD124" s="2">
        <f t="shared" si="54"/>
        <v>55.826999999999998</v>
      </c>
      <c r="CF124" s="2" t="str">
        <f t="shared" ref="CF124:CT140" si="55">IF(OR(AND($B124&gt;AVERAGE(C$228,C$229), $B124&lt;C$229), AND($B124&gt;C$230, $B124&lt;C$231), AND($B124 &gt; (C$9 + C$13*$A$229), $B124 &lt; (C$10 - C$14*$A$229))), C124, "")</f>
        <v/>
      </c>
      <c r="CG124" s="2" t="str">
        <f t="shared" si="55"/>
        <v/>
      </c>
      <c r="CH124" s="2">
        <f t="shared" si="55"/>
        <v>45.768999999999998</v>
      </c>
      <c r="CI124" s="2">
        <f t="shared" si="55"/>
        <v>49.712000000000003</v>
      </c>
      <c r="CJ124" s="2">
        <f t="shared" si="55"/>
        <v>53.923000000000002</v>
      </c>
      <c r="CK124" s="2">
        <f t="shared" si="55"/>
        <v>56.787999999999997</v>
      </c>
      <c r="CL124" s="2">
        <f t="shared" si="55"/>
        <v>59.037999999999997</v>
      </c>
      <c r="CM124" s="2">
        <f t="shared" si="55"/>
        <v>61.595999999999997</v>
      </c>
      <c r="CN124" s="2">
        <f t="shared" si="55"/>
        <v>60.826999999999998</v>
      </c>
      <c r="CO124" s="2">
        <f t="shared" si="55"/>
        <v>60.326999999999998</v>
      </c>
      <c r="CP124" s="2">
        <f t="shared" si="55"/>
        <v>58.576999999999998</v>
      </c>
      <c r="CQ124" s="2">
        <f t="shared" si="55"/>
        <v>59.287999999999997</v>
      </c>
      <c r="CR124" s="2">
        <f t="shared" si="55"/>
        <v>59.904000000000003</v>
      </c>
      <c r="CS124" s="2">
        <f t="shared" si="55"/>
        <v>57.287999999999997</v>
      </c>
      <c r="CT124" s="2" t="str">
        <f t="shared" si="55"/>
        <v/>
      </c>
      <c r="CV124" s="2">
        <f t="shared" ref="CV124:DJ140" si="56">BP$223*$B124+BP$224</f>
        <v>37.387954678874891</v>
      </c>
      <c r="CW124" s="2">
        <f t="shared" si="56"/>
        <v>42.144371378049911</v>
      </c>
      <c r="CX124" s="2">
        <f t="shared" si="56"/>
        <v>46.968862651358307</v>
      </c>
      <c r="CY124" s="2">
        <f t="shared" si="56"/>
        <v>50.601955246192652</v>
      </c>
      <c r="CZ124" s="2">
        <f t="shared" si="56"/>
        <v>54.128679558069805</v>
      </c>
      <c r="DA124" s="2">
        <f t="shared" si="56"/>
        <v>57.139563673691484</v>
      </c>
      <c r="DB124" s="2">
        <f t="shared" si="56"/>
        <v>59.231250067940941</v>
      </c>
      <c r="DC124" s="2">
        <f t="shared" si="56"/>
        <v>61.357267455528557</v>
      </c>
      <c r="DD124" s="2">
        <f t="shared" si="56"/>
        <v>61.874300248825008</v>
      </c>
      <c r="DE124" s="2">
        <f t="shared" si="56"/>
        <v>62.612576375675467</v>
      </c>
      <c r="DF124" s="2">
        <f t="shared" si="56"/>
        <v>61.154952648146939</v>
      </c>
      <c r="DG124" s="2">
        <f t="shared" si="56"/>
        <v>61.410501999015864</v>
      </c>
      <c r="DH124" s="2">
        <f t="shared" si="56"/>
        <v>60.113402704171762</v>
      </c>
      <c r="DI124" s="2">
        <f t="shared" si="56"/>
        <v>60.485650049907868</v>
      </c>
      <c r="DJ124" s="2">
        <f t="shared" si="56"/>
        <v>57.99036107205886</v>
      </c>
      <c r="DL124" s="2">
        <f t="shared" ref="DL124:DZ140" si="57">CF$223*$B124+CF$224</f>
        <v>33.180661410391153</v>
      </c>
      <c r="DM124" s="2">
        <f t="shared" si="57"/>
        <v>40.04302748392449</v>
      </c>
      <c r="DN124" s="2">
        <f t="shared" si="57"/>
        <v>46.057998602510516</v>
      </c>
      <c r="DO124" s="2">
        <f t="shared" si="57"/>
        <v>49.82273358243998</v>
      </c>
      <c r="DP124" s="2">
        <f t="shared" si="57"/>
        <v>53.469805058031234</v>
      </c>
      <c r="DQ124" s="2">
        <f t="shared" si="57"/>
        <v>56.597561458665069</v>
      </c>
      <c r="DR124" s="2">
        <f t="shared" si="57"/>
        <v>59.145743424080877</v>
      </c>
      <c r="DS124" s="2">
        <f t="shared" si="57"/>
        <v>61.07836333656644</v>
      </c>
      <c r="DT124" s="2">
        <f t="shared" si="57"/>
        <v>61.854510878625391</v>
      </c>
      <c r="DU124" s="2">
        <f t="shared" si="57"/>
        <v>61.265120550366078</v>
      </c>
      <c r="DV124" s="2">
        <f t="shared" si="57"/>
        <v>59.657860843931616</v>
      </c>
      <c r="DW124" s="2">
        <f t="shared" si="57"/>
        <v>59.470942888899401</v>
      </c>
      <c r="DX124" s="2">
        <f t="shared" si="57"/>
        <v>57.381034455484702</v>
      </c>
      <c r="DY124" s="2">
        <f t="shared" si="57"/>
        <v>57.47744063344156</v>
      </c>
      <c r="DZ124" s="2">
        <f t="shared" si="57"/>
        <v>54.315343375725398</v>
      </c>
      <c r="EB124" s="2">
        <f t="shared" ref="EB124:EP140" si="58">POWER(10,($B124-C$224)/C$225)/(1+POWER(10,($B124-C$224)/C$225))</f>
        <v>0.69886445011411513</v>
      </c>
      <c r="EC124" s="2">
        <f t="shared" si="58"/>
        <v>0.49212040897144232</v>
      </c>
      <c r="ED124" s="2">
        <f t="shared" si="58"/>
        <v>0.52130051938334443</v>
      </c>
      <c r="EE124" s="2">
        <f t="shared" si="58"/>
        <v>0.53371859397780008</v>
      </c>
      <c r="EF124" s="2">
        <f t="shared" si="58"/>
        <v>0.56313473654531954</v>
      </c>
      <c r="EG124" s="2">
        <f t="shared" si="58"/>
        <v>0.60333350886106529</v>
      </c>
      <c r="EH124" s="2">
        <f t="shared" si="58"/>
        <v>0.6017455610481931</v>
      </c>
      <c r="EI124" s="2">
        <f t="shared" si="58"/>
        <v>0.59130563495284694</v>
      </c>
      <c r="EJ124" s="2">
        <f t="shared" si="58"/>
        <v>0.58922528404447783</v>
      </c>
      <c r="EK124" s="2">
        <f t="shared" si="58"/>
        <v>0.56819702076012657</v>
      </c>
      <c r="EL124" s="2">
        <f t="shared" si="58"/>
        <v>0.54615684971747502</v>
      </c>
      <c r="EM124" s="2">
        <f t="shared" si="58"/>
        <v>0.52597841864622508</v>
      </c>
      <c r="EN124" s="2">
        <f t="shared" si="58"/>
        <v>0.51907822425536632</v>
      </c>
      <c r="EO124" s="2">
        <f t="shared" si="58"/>
        <v>0.50754777166356957</v>
      </c>
      <c r="EP124" s="2">
        <f t="shared" si="58"/>
        <v>0.49872483080727176</v>
      </c>
    </row>
    <row r="125" spans="2:146" x14ac:dyDescent="0.25">
      <c r="B125" s="2">
        <v>103</v>
      </c>
      <c r="C125" s="49">
        <v>33.481499999999997</v>
      </c>
      <c r="D125" s="49">
        <v>41</v>
      </c>
      <c r="E125" s="49">
        <v>45.462000000000003</v>
      </c>
      <c r="F125" s="49">
        <v>49.826999999999998</v>
      </c>
      <c r="G125" s="49">
        <v>51.962000000000003</v>
      </c>
      <c r="H125" s="49">
        <v>57.25</v>
      </c>
      <c r="I125" s="49">
        <v>58.212000000000003</v>
      </c>
      <c r="J125" s="49">
        <v>62.192</v>
      </c>
      <c r="K125" s="49">
        <v>61.384999999999998</v>
      </c>
      <c r="L125" s="49">
        <v>60.904000000000003</v>
      </c>
      <c r="M125" s="49">
        <v>60.326999999999998</v>
      </c>
      <c r="N125" s="49">
        <v>59.826999999999998</v>
      </c>
      <c r="O125" s="49">
        <v>57.731000000000002</v>
      </c>
      <c r="P125" s="49">
        <v>56.768999999999998</v>
      </c>
      <c r="Q125" s="49">
        <v>54.923000000000002</v>
      </c>
      <c r="T125" s="4">
        <f t="shared" si="51"/>
        <v>34.345051663392269</v>
      </c>
      <c r="U125" s="4">
        <f t="shared" si="51"/>
        <v>41.017840776506631</v>
      </c>
      <c r="V125" s="4">
        <f t="shared" si="51"/>
        <v>46.405283118276742</v>
      </c>
      <c r="W125" s="4">
        <f t="shared" si="51"/>
        <v>50.089896341154962</v>
      </c>
      <c r="X125" s="4">
        <f t="shared" si="51"/>
        <v>53.656954577516764</v>
      </c>
      <c r="Y125" s="4">
        <f t="shared" si="51"/>
        <v>56.761335664388049</v>
      </c>
      <c r="Z125" s="4">
        <f t="shared" si="51"/>
        <v>59.118233274578962</v>
      </c>
      <c r="AA125" s="4">
        <f t="shared" si="51"/>
        <v>61.095138235385647</v>
      </c>
      <c r="AB125" s="4">
        <f t="shared" si="51"/>
        <v>61.760681280924338</v>
      </c>
      <c r="AC125" s="4">
        <f t="shared" si="51"/>
        <v>61.708923816575712</v>
      </c>
      <c r="AD125" s="4">
        <f t="shared" si="51"/>
        <v>60.202755158405623</v>
      </c>
      <c r="AE125" s="4">
        <f t="shared" si="51"/>
        <v>60.231407137277337</v>
      </c>
      <c r="AF125" s="4">
        <f t="shared" si="51"/>
        <v>58.503541093300072</v>
      </c>
      <c r="AG125" s="4">
        <f t="shared" si="51"/>
        <v>58.76494749134914</v>
      </c>
      <c r="AH125" s="4">
        <f t="shared" si="51"/>
        <v>55.991727682531589</v>
      </c>
      <c r="AJ125" s="4">
        <f t="shared" si="52"/>
        <v>-0.86355166339227196</v>
      </c>
      <c r="AK125" s="4">
        <f t="shared" si="52"/>
        <v>-1.7840776506631073E-2</v>
      </c>
      <c r="AL125" s="4">
        <f t="shared" si="52"/>
        <v>-0.94328311827673872</v>
      </c>
      <c r="AM125" s="4">
        <f t="shared" si="52"/>
        <v>-0.26289634115496341</v>
      </c>
      <c r="AN125" s="4">
        <f t="shared" si="52"/>
        <v>-1.6949545775167607</v>
      </c>
      <c r="AO125" s="4">
        <f t="shared" si="52"/>
        <v>0.48866433561195066</v>
      </c>
      <c r="AP125" s="4">
        <f t="shared" si="52"/>
        <v>-0.90623327457895897</v>
      </c>
      <c r="AQ125" s="4">
        <f t="shared" si="52"/>
        <v>1.0968617646143528</v>
      </c>
      <c r="AR125" s="4">
        <f t="shared" si="52"/>
        <v>-0.37568128092433994</v>
      </c>
      <c r="AS125" s="4">
        <f t="shared" si="52"/>
        <v>-0.80492381657570888</v>
      </c>
      <c r="AT125" s="4">
        <f t="shared" si="52"/>
        <v>0.12424484159437554</v>
      </c>
      <c r="AU125" s="4">
        <f t="shared" si="52"/>
        <v>-0.40440713727733879</v>
      </c>
      <c r="AV125" s="4">
        <f t="shared" si="52"/>
        <v>-0.77254109330007026</v>
      </c>
      <c r="AW125" s="4">
        <f t="shared" si="52"/>
        <v>-1.995947491349142</v>
      </c>
      <c r="AX125" s="4">
        <f t="shared" si="52"/>
        <v>-1.0687276825315877</v>
      </c>
      <c r="AZ125" s="2">
        <f t="shared" si="53"/>
        <v>34.345044826281303</v>
      </c>
      <c r="BA125" s="2">
        <f t="shared" si="53"/>
        <v>41.016908620220669</v>
      </c>
      <c r="BB125" s="2">
        <f t="shared" si="53"/>
        <v>46.405052313236538</v>
      </c>
      <c r="BC125" s="2">
        <f t="shared" si="53"/>
        <v>50.089195923851236</v>
      </c>
      <c r="BD125" s="2">
        <f t="shared" si="53"/>
        <v>53.652005886632935</v>
      </c>
      <c r="BE125" s="2">
        <f t="shared" si="53"/>
        <v>56.710702709188311</v>
      </c>
      <c r="BF125" s="2">
        <f t="shared" si="53"/>
        <v>59.075770465002066</v>
      </c>
      <c r="BG125" s="2">
        <f t="shared" si="53"/>
        <v>61.071540084816476</v>
      </c>
      <c r="BH125" s="2">
        <f t="shared" si="53"/>
        <v>61.736801202952549</v>
      </c>
      <c r="BI125" s="2">
        <f t="shared" si="53"/>
        <v>61.702318832726775</v>
      </c>
      <c r="BJ125" s="2">
        <f t="shared" si="53"/>
        <v>60.202198350906173</v>
      </c>
      <c r="BK125" s="2">
        <f t="shared" si="53"/>
        <v>60.230953808641139</v>
      </c>
      <c r="BL125" s="2">
        <f t="shared" si="53"/>
        <v>58.502890867537701</v>
      </c>
      <c r="BM125" s="2">
        <f t="shared" si="53"/>
        <v>58.764372891054094</v>
      </c>
      <c r="BN125" s="2">
        <f t="shared" si="53"/>
        <v>55.980688311530258</v>
      </c>
      <c r="BP125" s="2" t="str">
        <f t="shared" si="54"/>
        <v/>
      </c>
      <c r="BQ125" s="2">
        <f t="shared" si="54"/>
        <v>41</v>
      </c>
      <c r="BR125" s="2" t="str">
        <f t="shared" si="54"/>
        <v/>
      </c>
      <c r="BS125" s="2" t="str">
        <f t="shared" si="54"/>
        <v/>
      </c>
      <c r="BT125" s="2" t="str">
        <f t="shared" si="54"/>
        <v/>
      </c>
      <c r="BU125" s="2" t="str">
        <f t="shared" si="54"/>
        <v/>
      </c>
      <c r="BV125" s="2" t="str">
        <f t="shared" si="54"/>
        <v/>
      </c>
      <c r="BW125" s="2" t="str">
        <f t="shared" si="54"/>
        <v/>
      </c>
      <c r="BX125" s="2" t="str">
        <f t="shared" si="54"/>
        <v/>
      </c>
      <c r="BY125" s="2" t="str">
        <f t="shared" si="54"/>
        <v/>
      </c>
      <c r="BZ125" s="2" t="str">
        <f t="shared" si="54"/>
        <v/>
      </c>
      <c r="CA125" s="2" t="str">
        <f t="shared" si="54"/>
        <v/>
      </c>
      <c r="CB125" s="2" t="str">
        <f t="shared" si="54"/>
        <v/>
      </c>
      <c r="CC125" s="2" t="str">
        <f t="shared" si="54"/>
        <v/>
      </c>
      <c r="CD125" s="2" t="str">
        <f t="shared" si="54"/>
        <v/>
      </c>
      <c r="CF125" s="2" t="str">
        <f t="shared" si="55"/>
        <v/>
      </c>
      <c r="CG125" s="2" t="str">
        <f t="shared" si="55"/>
        <v/>
      </c>
      <c r="CH125" s="2">
        <f t="shared" si="55"/>
        <v>45.462000000000003</v>
      </c>
      <c r="CI125" s="2">
        <f t="shared" si="55"/>
        <v>49.826999999999998</v>
      </c>
      <c r="CJ125" s="2">
        <f t="shared" si="55"/>
        <v>51.962000000000003</v>
      </c>
      <c r="CK125" s="2">
        <f t="shared" si="55"/>
        <v>57.25</v>
      </c>
      <c r="CL125" s="2">
        <f t="shared" si="55"/>
        <v>58.212000000000003</v>
      </c>
      <c r="CM125" s="2">
        <f t="shared" si="55"/>
        <v>62.192</v>
      </c>
      <c r="CN125" s="2">
        <f t="shared" si="55"/>
        <v>61.384999999999998</v>
      </c>
      <c r="CO125" s="2">
        <f t="shared" si="55"/>
        <v>60.904000000000003</v>
      </c>
      <c r="CP125" s="2">
        <f t="shared" si="55"/>
        <v>60.326999999999998</v>
      </c>
      <c r="CQ125" s="2">
        <f t="shared" si="55"/>
        <v>59.826999999999998</v>
      </c>
      <c r="CR125" s="2">
        <f t="shared" si="55"/>
        <v>57.731000000000002</v>
      </c>
      <c r="CS125" s="2">
        <f t="shared" si="55"/>
        <v>56.768999999999998</v>
      </c>
      <c r="CT125" s="2">
        <f t="shared" si="55"/>
        <v>54.923000000000002</v>
      </c>
      <c r="CV125" s="2">
        <f t="shared" si="56"/>
        <v>37.385550621849383</v>
      </c>
      <c r="CW125" s="2">
        <f t="shared" si="56"/>
        <v>42.112092284861752</v>
      </c>
      <c r="CX125" s="2">
        <f t="shared" si="56"/>
        <v>46.921541288663029</v>
      </c>
      <c r="CY125" s="2">
        <f t="shared" si="56"/>
        <v>50.533724306269264</v>
      </c>
      <c r="CZ125" s="2">
        <f t="shared" si="56"/>
        <v>54.052708045341447</v>
      </c>
      <c r="DA125" s="2">
        <f t="shared" si="56"/>
        <v>57.072620858031726</v>
      </c>
      <c r="DB125" s="2">
        <f t="shared" si="56"/>
        <v>59.162351231995657</v>
      </c>
      <c r="DC125" s="2">
        <f t="shared" si="56"/>
        <v>61.277730169446563</v>
      </c>
      <c r="DD125" s="2">
        <f t="shared" si="56"/>
        <v>61.795032097360775</v>
      </c>
      <c r="DE125" s="2">
        <f t="shared" si="56"/>
        <v>62.547811477281371</v>
      </c>
      <c r="DF125" s="2">
        <f t="shared" si="56"/>
        <v>61.074404906577975</v>
      </c>
      <c r="DG125" s="2">
        <f t="shared" si="56"/>
        <v>61.314951116373479</v>
      </c>
      <c r="DH125" s="2">
        <f t="shared" si="56"/>
        <v>59.995758085337684</v>
      </c>
      <c r="DI125" s="2">
        <f t="shared" si="56"/>
        <v>60.385305628071265</v>
      </c>
      <c r="DJ125" s="2">
        <f t="shared" si="56"/>
        <v>57.927182285902298</v>
      </c>
      <c r="DL125" s="2">
        <f t="shared" si="57"/>
        <v>33.150190626367063</v>
      </c>
      <c r="DM125" s="2">
        <f t="shared" si="57"/>
        <v>39.986104033489838</v>
      </c>
      <c r="DN125" s="2">
        <f t="shared" si="57"/>
        <v>45.972502773240251</v>
      </c>
      <c r="DO125" s="2">
        <f t="shared" si="57"/>
        <v>49.735006768840357</v>
      </c>
      <c r="DP125" s="2">
        <f t="shared" si="57"/>
        <v>53.368503395901989</v>
      </c>
      <c r="DQ125" s="2">
        <f t="shared" si="57"/>
        <v>56.493693367302008</v>
      </c>
      <c r="DR125" s="2">
        <f t="shared" si="57"/>
        <v>59.023510494689887</v>
      </c>
      <c r="DS125" s="2">
        <f t="shared" si="57"/>
        <v>60.941566706026229</v>
      </c>
      <c r="DT125" s="2">
        <f t="shared" si="57"/>
        <v>61.699777846327521</v>
      </c>
      <c r="DU125" s="2">
        <f t="shared" si="57"/>
        <v>61.116320317056832</v>
      </c>
      <c r="DV125" s="2">
        <f t="shared" si="57"/>
        <v>59.541188781268431</v>
      </c>
      <c r="DW125" s="2">
        <f t="shared" si="57"/>
        <v>59.339993425720102</v>
      </c>
      <c r="DX125" s="2">
        <f t="shared" si="57"/>
        <v>57.241461861683725</v>
      </c>
      <c r="DY125" s="2">
        <f t="shared" si="57"/>
        <v>57.330032675770127</v>
      </c>
      <c r="DZ125" s="2">
        <f t="shared" si="57"/>
        <v>54.196386714409186</v>
      </c>
      <c r="EB125" s="2">
        <f t="shared" si="58"/>
        <v>0.71788603538099716</v>
      </c>
      <c r="EC125" s="2">
        <f t="shared" si="58"/>
        <v>0.51514097687715543</v>
      </c>
      <c r="ED125" s="2">
        <f t="shared" si="58"/>
        <v>0.54422340825272553</v>
      </c>
      <c r="EE125" s="2">
        <f t="shared" si="58"/>
        <v>0.55655267549148546</v>
      </c>
      <c r="EF125" s="2">
        <f t="shared" si="58"/>
        <v>0.58564664685747936</v>
      </c>
      <c r="EG125" s="2">
        <f t="shared" si="58"/>
        <v>0.62515281212026164</v>
      </c>
      <c r="EH125" s="2">
        <f t="shared" si="58"/>
        <v>0.62359771831887145</v>
      </c>
      <c r="EI125" s="2">
        <f t="shared" si="58"/>
        <v>0.6133625663306238</v>
      </c>
      <c r="EJ125" s="2">
        <f t="shared" si="58"/>
        <v>0.61132068938212758</v>
      </c>
      <c r="EK125" s="2">
        <f t="shared" si="58"/>
        <v>0.59063769867916849</v>
      </c>
      <c r="EL125" s="2">
        <f t="shared" si="58"/>
        <v>0.56887384712035682</v>
      </c>
      <c r="EM125" s="2">
        <f t="shared" si="58"/>
        <v>0.54887115448722379</v>
      </c>
      <c r="EN125" s="2">
        <f t="shared" si="58"/>
        <v>0.54201403791618508</v>
      </c>
      <c r="EO125" s="2">
        <f t="shared" si="58"/>
        <v>0.53053614597554344</v>
      </c>
      <c r="EP125" s="2">
        <f t="shared" si="58"/>
        <v>0.52173696925265411</v>
      </c>
    </row>
    <row r="126" spans="2:146" x14ac:dyDescent="0.25">
      <c r="B126" s="2">
        <v>104</v>
      </c>
      <c r="C126" s="49">
        <v>33.629600000000003</v>
      </c>
      <c r="D126" s="49">
        <v>40.277999999999999</v>
      </c>
      <c r="E126" s="49">
        <v>45.845999999999997</v>
      </c>
      <c r="F126" s="49">
        <v>49.962000000000003</v>
      </c>
      <c r="G126" s="49">
        <v>54.768999999999998</v>
      </c>
      <c r="H126" s="49">
        <v>57.826999999999998</v>
      </c>
      <c r="I126" s="49">
        <v>60.634999999999998</v>
      </c>
      <c r="J126" s="49">
        <v>62.518999999999998</v>
      </c>
      <c r="K126" s="49">
        <v>63.134999999999998</v>
      </c>
      <c r="L126" s="49">
        <v>61.076999999999998</v>
      </c>
      <c r="M126" s="49">
        <v>60.212000000000003</v>
      </c>
      <c r="N126" s="49">
        <v>60.442</v>
      </c>
      <c r="O126" s="49">
        <v>58</v>
      </c>
      <c r="P126" s="49">
        <v>58.326999999999998</v>
      </c>
      <c r="Q126" s="49">
        <v>55.481000000000002</v>
      </c>
      <c r="T126" s="4">
        <f t="shared" si="51"/>
        <v>34.244585172787836</v>
      </c>
      <c r="U126" s="4">
        <f t="shared" si="51"/>
        <v>40.922830756757676</v>
      </c>
      <c r="V126" s="4">
        <f t="shared" si="51"/>
        <v>46.315317052426742</v>
      </c>
      <c r="W126" s="4">
        <f t="shared" si="51"/>
        <v>49.994073796331293</v>
      </c>
      <c r="X126" s="4">
        <f t="shared" si="51"/>
        <v>53.560538914259027</v>
      </c>
      <c r="Y126" s="4">
        <f t="shared" si="51"/>
        <v>56.736053332247543</v>
      </c>
      <c r="Z126" s="4">
        <f t="shared" si="51"/>
        <v>59.082999321693578</v>
      </c>
      <c r="AA126" s="4">
        <f t="shared" si="51"/>
        <v>61.01515547661424</v>
      </c>
      <c r="AB126" s="4">
        <f t="shared" si="51"/>
        <v>61.674040065555971</v>
      </c>
      <c r="AC126" s="4">
        <f t="shared" si="51"/>
        <v>61.574109266207607</v>
      </c>
      <c r="AD126" s="4">
        <f t="shared" si="51"/>
        <v>60.067980700916308</v>
      </c>
      <c r="AE126" s="4">
        <f t="shared" si="51"/>
        <v>60.071888908617964</v>
      </c>
      <c r="AF126" s="4">
        <f t="shared" si="51"/>
        <v>58.312057903096701</v>
      </c>
      <c r="AG126" s="4">
        <f t="shared" si="51"/>
        <v>58.568270429817161</v>
      </c>
      <c r="AH126" s="4">
        <f t="shared" si="51"/>
        <v>55.804971967745374</v>
      </c>
      <c r="AJ126" s="4">
        <f t="shared" si="52"/>
        <v>-0.61498517278783282</v>
      </c>
      <c r="AK126" s="4">
        <f t="shared" si="52"/>
        <v>-0.64483075675767765</v>
      </c>
      <c r="AL126" s="4">
        <f t="shared" si="52"/>
        <v>-0.46931705242674582</v>
      </c>
      <c r="AM126" s="4">
        <f t="shared" si="52"/>
        <v>-3.2073796331289373E-2</v>
      </c>
      <c r="AN126" s="4">
        <f t="shared" si="52"/>
        <v>1.2084610857409714</v>
      </c>
      <c r="AO126" s="4">
        <f t="shared" si="52"/>
        <v>1.0909466677524549</v>
      </c>
      <c r="AP126" s="4">
        <f t="shared" si="52"/>
        <v>1.5520006783064204</v>
      </c>
      <c r="AQ126" s="4">
        <f t="shared" si="52"/>
        <v>1.5038445233857587</v>
      </c>
      <c r="AR126" s="4">
        <f t="shared" si="52"/>
        <v>1.4609599344440269</v>
      </c>
      <c r="AS126" s="4">
        <f t="shared" si="52"/>
        <v>-0.49710926620760887</v>
      </c>
      <c r="AT126" s="4">
        <f t="shared" si="52"/>
        <v>0.14401929908369482</v>
      </c>
      <c r="AU126" s="4">
        <f t="shared" si="52"/>
        <v>0.3701110913820358</v>
      </c>
      <c r="AV126" s="4">
        <f t="shared" si="52"/>
        <v>-0.31205790309670078</v>
      </c>
      <c r="AW126" s="4">
        <f t="shared" si="52"/>
        <v>-0.24127042981716329</v>
      </c>
      <c r="AX126" s="4">
        <f t="shared" si="52"/>
        <v>-0.32397196774537207</v>
      </c>
      <c r="AZ126" s="2">
        <f t="shared" si="53"/>
        <v>34.244583600589941</v>
      </c>
      <c r="BA126" s="2">
        <f t="shared" si="53"/>
        <v>40.922563218719347</v>
      </c>
      <c r="BB126" s="2">
        <f t="shared" si="53"/>
        <v>46.314509209632568</v>
      </c>
      <c r="BC126" s="2">
        <f t="shared" si="53"/>
        <v>49.991624836620858</v>
      </c>
      <c r="BD126" s="2">
        <f t="shared" si="53"/>
        <v>53.545476726456243</v>
      </c>
      <c r="BE126" s="2">
        <f t="shared" si="53"/>
        <v>56.607544518852585</v>
      </c>
      <c r="BF126" s="2">
        <f t="shared" si="53"/>
        <v>58.969507644069424</v>
      </c>
      <c r="BG126" s="2">
        <f t="shared" si="53"/>
        <v>60.948383571652762</v>
      </c>
      <c r="BH126" s="2">
        <f t="shared" si="53"/>
        <v>61.60770421249606</v>
      </c>
      <c r="BI126" s="2">
        <f t="shared" si="53"/>
        <v>61.554472784524506</v>
      </c>
      <c r="BJ126" s="2">
        <f t="shared" si="53"/>
        <v>60.06589886001359</v>
      </c>
      <c r="BK126" s="2">
        <f t="shared" si="53"/>
        <v>60.070363278016117</v>
      </c>
      <c r="BL126" s="2">
        <f t="shared" si="53"/>
        <v>58.310176570383696</v>
      </c>
      <c r="BM126" s="2">
        <f t="shared" si="53"/>
        <v>58.568141642498077</v>
      </c>
      <c r="BN126" s="2">
        <f t="shared" si="53"/>
        <v>55.80161895653454</v>
      </c>
      <c r="BP126" s="2" t="str">
        <f t="shared" si="54"/>
        <v/>
      </c>
      <c r="BQ126" s="2" t="str">
        <f t="shared" si="54"/>
        <v/>
      </c>
      <c r="BR126" s="2" t="str">
        <f t="shared" si="54"/>
        <v/>
      </c>
      <c r="BS126" s="2" t="str">
        <f t="shared" si="54"/>
        <v/>
      </c>
      <c r="BT126" s="2" t="str">
        <f t="shared" si="54"/>
        <v/>
      </c>
      <c r="BU126" s="2" t="str">
        <f t="shared" si="54"/>
        <v/>
      </c>
      <c r="BV126" s="2" t="str">
        <f t="shared" si="54"/>
        <v/>
      </c>
      <c r="BW126" s="2" t="str">
        <f t="shared" si="54"/>
        <v/>
      </c>
      <c r="BX126" s="2" t="str">
        <f t="shared" si="54"/>
        <v/>
      </c>
      <c r="BY126" s="2" t="str">
        <f t="shared" si="54"/>
        <v/>
      </c>
      <c r="BZ126" s="2" t="str">
        <f t="shared" si="54"/>
        <v/>
      </c>
      <c r="CA126" s="2" t="str">
        <f t="shared" si="54"/>
        <v/>
      </c>
      <c r="CB126" s="2" t="str">
        <f t="shared" si="54"/>
        <v/>
      </c>
      <c r="CC126" s="2" t="str">
        <f t="shared" si="54"/>
        <v/>
      </c>
      <c r="CD126" s="2" t="str">
        <f t="shared" si="54"/>
        <v/>
      </c>
      <c r="CF126" s="2" t="str">
        <f t="shared" si="55"/>
        <v/>
      </c>
      <c r="CG126" s="2">
        <f t="shared" si="55"/>
        <v>40.277999999999999</v>
      </c>
      <c r="CH126" s="2">
        <f t="shared" si="55"/>
        <v>45.845999999999997</v>
      </c>
      <c r="CI126" s="2">
        <f t="shared" si="55"/>
        <v>49.962000000000003</v>
      </c>
      <c r="CJ126" s="2">
        <f t="shared" si="55"/>
        <v>54.768999999999998</v>
      </c>
      <c r="CK126" s="2">
        <f t="shared" si="55"/>
        <v>57.826999999999998</v>
      </c>
      <c r="CL126" s="2">
        <f t="shared" si="55"/>
        <v>60.634999999999998</v>
      </c>
      <c r="CM126" s="2">
        <f t="shared" si="55"/>
        <v>62.518999999999998</v>
      </c>
      <c r="CN126" s="2">
        <f t="shared" si="55"/>
        <v>63.134999999999998</v>
      </c>
      <c r="CO126" s="2">
        <f t="shared" si="55"/>
        <v>61.076999999999998</v>
      </c>
      <c r="CP126" s="2">
        <f t="shared" si="55"/>
        <v>60.212000000000003</v>
      </c>
      <c r="CQ126" s="2">
        <f t="shared" si="55"/>
        <v>60.442</v>
      </c>
      <c r="CR126" s="2">
        <f t="shared" si="55"/>
        <v>58</v>
      </c>
      <c r="CS126" s="2">
        <f t="shared" si="55"/>
        <v>58.326999999999998</v>
      </c>
      <c r="CT126" s="2">
        <f t="shared" si="55"/>
        <v>55.481000000000002</v>
      </c>
      <c r="CV126" s="2">
        <f t="shared" si="56"/>
        <v>37.383146564823868</v>
      </c>
      <c r="CW126" s="2">
        <f t="shared" si="56"/>
        <v>42.079813191673594</v>
      </c>
      <c r="CX126" s="2">
        <f t="shared" si="56"/>
        <v>46.874219925967751</v>
      </c>
      <c r="CY126" s="2">
        <f t="shared" si="56"/>
        <v>50.465493366345882</v>
      </c>
      <c r="CZ126" s="2">
        <f t="shared" si="56"/>
        <v>53.976736532613096</v>
      </c>
      <c r="DA126" s="2">
        <f t="shared" si="56"/>
        <v>57.005678042371962</v>
      </c>
      <c r="DB126" s="2">
        <f t="shared" si="56"/>
        <v>59.093452396050367</v>
      </c>
      <c r="DC126" s="2">
        <f t="shared" si="56"/>
        <v>61.19819288336457</v>
      </c>
      <c r="DD126" s="2">
        <f t="shared" si="56"/>
        <v>61.715763945896533</v>
      </c>
      <c r="DE126" s="2">
        <f t="shared" si="56"/>
        <v>62.483046578887283</v>
      </c>
      <c r="DF126" s="2">
        <f t="shared" si="56"/>
        <v>60.993857165009011</v>
      </c>
      <c r="DG126" s="2">
        <f t="shared" si="56"/>
        <v>61.219400233731079</v>
      </c>
      <c r="DH126" s="2">
        <f t="shared" si="56"/>
        <v>59.878113466503599</v>
      </c>
      <c r="DI126" s="2">
        <f t="shared" si="56"/>
        <v>60.284961206234655</v>
      </c>
      <c r="DJ126" s="2">
        <f t="shared" si="56"/>
        <v>57.864003499745735</v>
      </c>
      <c r="DL126" s="2">
        <f t="shared" si="57"/>
        <v>33.119719842342974</v>
      </c>
      <c r="DM126" s="2">
        <f t="shared" si="57"/>
        <v>39.929180583055192</v>
      </c>
      <c r="DN126" s="2">
        <f t="shared" si="57"/>
        <v>45.887006943969993</v>
      </c>
      <c r="DO126" s="2">
        <f t="shared" si="57"/>
        <v>49.647279955240734</v>
      </c>
      <c r="DP126" s="2">
        <f t="shared" si="57"/>
        <v>53.267201733772744</v>
      </c>
      <c r="DQ126" s="2">
        <f t="shared" si="57"/>
        <v>56.389825275938946</v>
      </c>
      <c r="DR126" s="2">
        <f t="shared" si="57"/>
        <v>58.901277565298898</v>
      </c>
      <c r="DS126" s="2">
        <f t="shared" si="57"/>
        <v>60.804770075486019</v>
      </c>
      <c r="DT126" s="2">
        <f t="shared" si="57"/>
        <v>61.545044814029659</v>
      </c>
      <c r="DU126" s="2">
        <f t="shared" si="57"/>
        <v>60.96752008374758</v>
      </c>
      <c r="DV126" s="2">
        <f t="shared" si="57"/>
        <v>59.424516718605247</v>
      </c>
      <c r="DW126" s="2">
        <f t="shared" si="57"/>
        <v>59.209043962540797</v>
      </c>
      <c r="DX126" s="2">
        <f t="shared" si="57"/>
        <v>57.101889267882747</v>
      </c>
      <c r="DY126" s="2">
        <f t="shared" si="57"/>
        <v>57.182624718098694</v>
      </c>
      <c r="DZ126" s="2">
        <f t="shared" si="57"/>
        <v>54.077430053092968</v>
      </c>
      <c r="EB126" s="2">
        <f t="shared" si="58"/>
        <v>0.73615970638932304</v>
      </c>
      <c r="EC126" s="2">
        <f t="shared" si="58"/>
        <v>0.53809747342093928</v>
      </c>
      <c r="ED126" s="2">
        <f t="shared" si="58"/>
        <v>0.56696044981350724</v>
      </c>
      <c r="EE126" s="2">
        <f t="shared" si="58"/>
        <v>0.57915028437994398</v>
      </c>
      <c r="EF126" s="2">
        <f t="shared" si="58"/>
        <v>0.60780642029353626</v>
      </c>
      <c r="EG126" s="2">
        <f t="shared" si="58"/>
        <v>0.64647517267048693</v>
      </c>
      <c r="EH126" s="2">
        <f t="shared" si="58"/>
        <v>0.64495829915016667</v>
      </c>
      <c r="EI126" s="2">
        <f t="shared" si="58"/>
        <v>0.63496397948774919</v>
      </c>
      <c r="EJ126" s="2">
        <f t="shared" si="58"/>
        <v>0.63296791764813465</v>
      </c>
      <c r="EK126" s="2">
        <f t="shared" si="58"/>
        <v>0.61270706737276248</v>
      </c>
      <c r="EL126" s="2">
        <f t="shared" si="58"/>
        <v>0.59130465102195806</v>
      </c>
      <c r="EM126" s="2">
        <f t="shared" si="58"/>
        <v>0.57155886853559823</v>
      </c>
      <c r="EN126" s="2">
        <f t="shared" si="58"/>
        <v>0.56477315373117465</v>
      </c>
      <c r="EO126" s="2">
        <f t="shared" si="58"/>
        <v>0.5533956649454651</v>
      </c>
      <c r="EP126" s="2">
        <f t="shared" si="58"/>
        <v>0.54465721377576537</v>
      </c>
    </row>
    <row r="127" spans="2:146" x14ac:dyDescent="0.25">
      <c r="B127" s="2">
        <v>105</v>
      </c>
      <c r="C127" s="49">
        <v>33.8889</v>
      </c>
      <c r="D127" s="49">
        <v>40.222000000000001</v>
      </c>
      <c r="E127" s="49">
        <v>45.981000000000002</v>
      </c>
      <c r="F127" s="49">
        <v>50.654000000000003</v>
      </c>
      <c r="G127" s="49">
        <v>53.787999999999997</v>
      </c>
      <c r="H127" s="49">
        <v>57.845999999999997</v>
      </c>
      <c r="I127" s="49">
        <v>60.942</v>
      </c>
      <c r="J127" s="49">
        <v>60.923000000000002</v>
      </c>
      <c r="K127" s="49">
        <v>63.018999999999998</v>
      </c>
      <c r="L127" s="49">
        <v>62.404000000000003</v>
      </c>
      <c r="M127" s="49">
        <v>59.462000000000003</v>
      </c>
      <c r="N127" s="49">
        <v>60.192</v>
      </c>
      <c r="O127" s="49">
        <v>58.192</v>
      </c>
      <c r="P127" s="49">
        <v>56.75</v>
      </c>
      <c r="Q127" s="49">
        <v>56.481000000000002</v>
      </c>
      <c r="T127" s="4">
        <f t="shared" si="51"/>
        <v>34.14643351959883</v>
      </c>
      <c r="U127" s="4">
        <f t="shared" si="51"/>
        <v>40.827543968665175</v>
      </c>
      <c r="V127" s="4">
        <f t="shared" si="51"/>
        <v>46.225165660200268</v>
      </c>
      <c r="W127" s="4">
        <f t="shared" si="51"/>
        <v>49.901337671320597</v>
      </c>
      <c r="X127" s="4">
        <f t="shared" si="51"/>
        <v>53.480538807016856</v>
      </c>
      <c r="Y127" s="4">
        <f t="shared" si="51"/>
        <v>56.805892586517665</v>
      </c>
      <c r="Z127" s="4">
        <f t="shared" si="51"/>
        <v>59.141353726188932</v>
      </c>
      <c r="AA127" s="4">
        <f t="shared" si="51"/>
        <v>60.997159288547628</v>
      </c>
      <c r="AB127" s="4">
        <f t="shared" si="51"/>
        <v>61.645335256631093</v>
      </c>
      <c r="AC127" s="4">
        <f t="shared" si="51"/>
        <v>61.457471638930215</v>
      </c>
      <c r="AD127" s="4">
        <f t="shared" si="51"/>
        <v>59.935674177981419</v>
      </c>
      <c r="AE127" s="4">
        <f t="shared" si="51"/>
        <v>59.91352061342473</v>
      </c>
      <c r="AF127" s="4">
        <f t="shared" si="51"/>
        <v>58.1225182055273</v>
      </c>
      <c r="AG127" s="4">
        <f t="shared" si="51"/>
        <v>58.370489281854532</v>
      </c>
      <c r="AH127" s="4">
        <f t="shared" si="51"/>
        <v>55.621658978140466</v>
      </c>
      <c r="AJ127" s="4">
        <f t="shared" si="52"/>
        <v>-0.2575335195988302</v>
      </c>
      <c r="AK127" s="4">
        <f t="shared" si="52"/>
        <v>-0.60554396866517379</v>
      </c>
      <c r="AL127" s="4">
        <f t="shared" si="52"/>
        <v>-0.24416566020026664</v>
      </c>
      <c r="AM127" s="4">
        <f t="shared" si="52"/>
        <v>0.7526623286794063</v>
      </c>
      <c r="AN127" s="4">
        <f t="shared" si="52"/>
        <v>0.30746119298314056</v>
      </c>
      <c r="AO127" s="4">
        <f t="shared" si="52"/>
        <v>1.0401074134823318</v>
      </c>
      <c r="AP127" s="4">
        <f t="shared" si="52"/>
        <v>1.8006462738110685</v>
      </c>
      <c r="AQ127" s="4">
        <f t="shared" si="52"/>
        <v>-7.4159288547626545E-2</v>
      </c>
      <c r="AR127" s="4">
        <f t="shared" si="52"/>
        <v>1.3736647433689058</v>
      </c>
      <c r="AS127" s="4">
        <f t="shared" si="52"/>
        <v>0.9465283610697881</v>
      </c>
      <c r="AT127" s="4">
        <f t="shared" si="52"/>
        <v>-0.47367417798141531</v>
      </c>
      <c r="AU127" s="4">
        <f t="shared" si="52"/>
        <v>0.27847938657527038</v>
      </c>
      <c r="AV127" s="4">
        <f t="shared" si="52"/>
        <v>6.9481794472700642E-2</v>
      </c>
      <c r="AW127" s="4">
        <f t="shared" si="52"/>
        <v>-1.6204892818545318</v>
      </c>
      <c r="AX127" s="4">
        <f t="shared" si="52"/>
        <v>0.8593410218595352</v>
      </c>
      <c r="AZ127" s="2">
        <f t="shared" si="53"/>
        <v>34.146433180952791</v>
      </c>
      <c r="BA127" s="2">
        <f t="shared" si="53"/>
        <v>40.827435296566151</v>
      </c>
      <c r="BB127" s="2">
        <f t="shared" si="53"/>
        <v>46.222515765459022</v>
      </c>
      <c r="BC127" s="2">
        <f t="shared" si="53"/>
        <v>49.893446442601686</v>
      </c>
      <c r="BD127" s="2">
        <f t="shared" si="53"/>
        <v>53.438144929576154</v>
      </c>
      <c r="BE127" s="2">
        <f t="shared" si="53"/>
        <v>56.503181955478155</v>
      </c>
      <c r="BF127" s="2">
        <f t="shared" si="53"/>
        <v>58.861104420008367</v>
      </c>
      <c r="BG127" s="2">
        <f t="shared" si="53"/>
        <v>60.822992188327483</v>
      </c>
      <c r="BH127" s="2">
        <f t="shared" si="53"/>
        <v>61.475468873113428</v>
      </c>
      <c r="BI127" s="2">
        <f t="shared" si="53"/>
        <v>61.403642390890056</v>
      </c>
      <c r="BJ127" s="2">
        <f t="shared" si="53"/>
        <v>59.928578983651896</v>
      </c>
      <c r="BK127" s="2">
        <f t="shared" si="53"/>
        <v>59.908773894888512</v>
      </c>
      <c r="BL127" s="2">
        <f t="shared" si="53"/>
        <v>58.117218963227586</v>
      </c>
      <c r="BM127" s="2">
        <f t="shared" si="53"/>
        <v>58.370462853206149</v>
      </c>
      <c r="BN127" s="2">
        <f t="shared" si="53"/>
        <v>55.620713700068862</v>
      </c>
      <c r="BP127" s="2" t="str">
        <f t="shared" si="54"/>
        <v/>
      </c>
      <c r="BQ127" s="2" t="str">
        <f t="shared" si="54"/>
        <v/>
      </c>
      <c r="BR127" s="2" t="str">
        <f t="shared" si="54"/>
        <v/>
      </c>
      <c r="BS127" s="2" t="str">
        <f t="shared" si="54"/>
        <v/>
      </c>
      <c r="BT127" s="2" t="str">
        <f t="shared" si="54"/>
        <v/>
      </c>
      <c r="BU127" s="2" t="str">
        <f t="shared" si="54"/>
        <v/>
      </c>
      <c r="BV127" s="2" t="str">
        <f t="shared" si="54"/>
        <v/>
      </c>
      <c r="BW127" s="2" t="str">
        <f t="shared" si="54"/>
        <v/>
      </c>
      <c r="BX127" s="2" t="str">
        <f t="shared" si="54"/>
        <v/>
      </c>
      <c r="BY127" s="2" t="str">
        <f t="shared" si="54"/>
        <v/>
      </c>
      <c r="BZ127" s="2" t="str">
        <f t="shared" si="54"/>
        <v/>
      </c>
      <c r="CA127" s="2" t="str">
        <f t="shared" si="54"/>
        <v/>
      </c>
      <c r="CB127" s="2" t="str">
        <f t="shared" si="54"/>
        <v/>
      </c>
      <c r="CC127" s="2" t="str">
        <f t="shared" si="54"/>
        <v/>
      </c>
      <c r="CD127" s="2" t="str">
        <f t="shared" si="54"/>
        <v/>
      </c>
      <c r="CF127" s="2" t="str">
        <f t="shared" si="55"/>
        <v/>
      </c>
      <c r="CG127" s="2">
        <f t="shared" si="55"/>
        <v>40.222000000000001</v>
      </c>
      <c r="CH127" s="2">
        <f t="shared" si="55"/>
        <v>45.981000000000002</v>
      </c>
      <c r="CI127" s="2">
        <f t="shared" si="55"/>
        <v>50.654000000000003</v>
      </c>
      <c r="CJ127" s="2">
        <f t="shared" si="55"/>
        <v>53.787999999999997</v>
      </c>
      <c r="CK127" s="2" t="str">
        <f t="shared" si="55"/>
        <v/>
      </c>
      <c r="CL127" s="2">
        <f t="shared" si="55"/>
        <v>60.942</v>
      </c>
      <c r="CM127" s="2">
        <f t="shared" si="55"/>
        <v>60.923000000000002</v>
      </c>
      <c r="CN127" s="2">
        <f t="shared" si="55"/>
        <v>63.018999999999998</v>
      </c>
      <c r="CO127" s="2">
        <f t="shared" si="55"/>
        <v>62.404000000000003</v>
      </c>
      <c r="CP127" s="2">
        <f t="shared" si="55"/>
        <v>59.462000000000003</v>
      </c>
      <c r="CQ127" s="2">
        <f t="shared" si="55"/>
        <v>60.192</v>
      </c>
      <c r="CR127" s="2">
        <f t="shared" si="55"/>
        <v>58.192</v>
      </c>
      <c r="CS127" s="2">
        <f t="shared" si="55"/>
        <v>56.75</v>
      </c>
      <c r="CT127" s="2">
        <f t="shared" si="55"/>
        <v>56.481000000000002</v>
      </c>
      <c r="CV127" s="2">
        <f t="shared" si="56"/>
        <v>37.380742507798359</v>
      </c>
      <c r="CW127" s="2">
        <f t="shared" si="56"/>
        <v>42.047534098485436</v>
      </c>
      <c r="CX127" s="2">
        <f t="shared" si="56"/>
        <v>46.826898563272479</v>
      </c>
      <c r="CY127" s="2">
        <f t="shared" si="56"/>
        <v>50.397262426422493</v>
      </c>
      <c r="CZ127" s="2">
        <f t="shared" si="56"/>
        <v>53.900765019884737</v>
      </c>
      <c r="DA127" s="2">
        <f t="shared" si="56"/>
        <v>56.938735226712197</v>
      </c>
      <c r="DB127" s="2">
        <f t="shared" si="56"/>
        <v>59.024553560105083</v>
      </c>
      <c r="DC127" s="2">
        <f t="shared" si="56"/>
        <v>61.118655597282576</v>
      </c>
      <c r="DD127" s="2">
        <f t="shared" si="56"/>
        <v>61.636495794432292</v>
      </c>
      <c r="DE127" s="2">
        <f t="shared" si="56"/>
        <v>62.418281680493187</v>
      </c>
      <c r="DF127" s="2">
        <f t="shared" si="56"/>
        <v>60.913309423440047</v>
      </c>
      <c r="DG127" s="2">
        <f t="shared" si="56"/>
        <v>61.123849351088694</v>
      </c>
      <c r="DH127" s="2">
        <f t="shared" si="56"/>
        <v>59.760468847669522</v>
      </c>
      <c r="DI127" s="2">
        <f t="shared" si="56"/>
        <v>60.184616784398045</v>
      </c>
      <c r="DJ127" s="2">
        <f t="shared" si="56"/>
        <v>57.800824713589172</v>
      </c>
      <c r="DL127" s="2">
        <f t="shared" si="57"/>
        <v>33.089249058318885</v>
      </c>
      <c r="DM127" s="2">
        <f t="shared" si="57"/>
        <v>39.87225713262054</v>
      </c>
      <c r="DN127" s="2">
        <f t="shared" si="57"/>
        <v>45.801511114699728</v>
      </c>
      <c r="DO127" s="2">
        <f t="shared" si="57"/>
        <v>49.559553141641103</v>
      </c>
      <c r="DP127" s="2">
        <f t="shared" si="57"/>
        <v>53.165900071643499</v>
      </c>
      <c r="DQ127" s="2">
        <f t="shared" si="57"/>
        <v>56.285957184575885</v>
      </c>
      <c r="DR127" s="2">
        <f t="shared" si="57"/>
        <v>58.779044635907908</v>
      </c>
      <c r="DS127" s="2">
        <f t="shared" si="57"/>
        <v>60.667973444945808</v>
      </c>
      <c r="DT127" s="2">
        <f t="shared" si="57"/>
        <v>61.390311781731789</v>
      </c>
      <c r="DU127" s="2">
        <f t="shared" si="57"/>
        <v>60.818719850438328</v>
      </c>
      <c r="DV127" s="2">
        <f t="shared" si="57"/>
        <v>59.307844655942063</v>
      </c>
      <c r="DW127" s="2">
        <f t="shared" si="57"/>
        <v>59.078094499361498</v>
      </c>
      <c r="DX127" s="2">
        <f t="shared" si="57"/>
        <v>56.962316674081769</v>
      </c>
      <c r="DY127" s="2">
        <f t="shared" si="57"/>
        <v>57.035216760427261</v>
      </c>
      <c r="DZ127" s="2">
        <f t="shared" si="57"/>
        <v>53.958473391776764</v>
      </c>
      <c r="EB127" s="2">
        <f t="shared" si="58"/>
        <v>0.75365589273772948</v>
      </c>
      <c r="EC127" s="2">
        <f t="shared" si="58"/>
        <v>0.56089354186406915</v>
      </c>
      <c r="ED127" s="2">
        <f t="shared" si="58"/>
        <v>0.58941895442030667</v>
      </c>
      <c r="EE127" s="2">
        <f t="shared" si="58"/>
        <v>0.60142103349407072</v>
      </c>
      <c r="EF127" s="2">
        <f t="shared" si="58"/>
        <v>0.62953076128583185</v>
      </c>
      <c r="EG127" s="2">
        <f t="shared" si="58"/>
        <v>0.66723027295561177</v>
      </c>
      <c r="EH127" s="2">
        <f t="shared" si="58"/>
        <v>0.66575641040831401</v>
      </c>
      <c r="EI127" s="2">
        <f t="shared" si="58"/>
        <v>0.65603531762261857</v>
      </c>
      <c r="EJ127" s="2">
        <f t="shared" si="58"/>
        <v>0.65409170787529736</v>
      </c>
      <c r="EK127" s="2">
        <f t="shared" si="58"/>
        <v>0.63432326937204508</v>
      </c>
      <c r="EL127" s="2">
        <f t="shared" si="58"/>
        <v>0.61336160077981272</v>
      </c>
      <c r="EM127" s="2">
        <f t="shared" si="58"/>
        <v>0.59394968814289373</v>
      </c>
      <c r="EN127" s="2">
        <f t="shared" si="58"/>
        <v>0.58726251558184206</v>
      </c>
      <c r="EO127" s="2">
        <f t="shared" si="58"/>
        <v>0.5760315988391308</v>
      </c>
      <c r="EP127" s="2">
        <f t="shared" si="58"/>
        <v>0.56738981704878866</v>
      </c>
    </row>
    <row r="128" spans="2:146" x14ac:dyDescent="0.25">
      <c r="B128" s="2">
        <v>106</v>
      </c>
      <c r="C128" s="49">
        <v>33.833300000000001</v>
      </c>
      <c r="D128" s="49">
        <v>40.963000000000001</v>
      </c>
      <c r="E128" s="49">
        <v>46</v>
      </c>
      <c r="F128" s="49">
        <v>49.865000000000002</v>
      </c>
      <c r="G128" s="49">
        <v>54.576999999999998</v>
      </c>
      <c r="H128" s="49">
        <v>58.384999999999998</v>
      </c>
      <c r="I128" s="49">
        <v>59.923000000000002</v>
      </c>
      <c r="J128" s="49">
        <v>62.076999999999998</v>
      </c>
      <c r="K128" s="49">
        <v>63.576999999999998</v>
      </c>
      <c r="L128" s="49">
        <v>61.212000000000003</v>
      </c>
      <c r="M128" s="49">
        <v>59.231000000000002</v>
      </c>
      <c r="N128" s="49">
        <v>60.981000000000002</v>
      </c>
      <c r="O128" s="49">
        <v>57.384999999999998</v>
      </c>
      <c r="P128" s="49">
        <v>55.75</v>
      </c>
      <c r="Q128" s="49">
        <v>55.787999999999997</v>
      </c>
      <c r="T128" s="4">
        <f t="shared" si="51"/>
        <v>34.050749001349544</v>
      </c>
      <c r="U128" s="4">
        <f t="shared" si="51"/>
        <v>40.731928870875024</v>
      </c>
      <c r="V128" s="4">
        <f t="shared" si="51"/>
        <v>46.137220278899925</v>
      </c>
      <c r="W128" s="4">
        <f t="shared" si="51"/>
        <v>49.818183831958002</v>
      </c>
      <c r="X128" s="4">
        <f t="shared" si="51"/>
        <v>53.440442204087489</v>
      </c>
      <c r="Y128" s="4">
        <f t="shared" si="51"/>
        <v>57.059506560749071</v>
      </c>
      <c r="Z128" s="4">
        <f t="shared" si="51"/>
        <v>59.390036639307617</v>
      </c>
      <c r="AA128" s="4">
        <f t="shared" si="51"/>
        <v>61.114279581161497</v>
      </c>
      <c r="AB128" s="4">
        <f t="shared" si="51"/>
        <v>61.741206480355146</v>
      </c>
      <c r="AC128" s="4">
        <f t="shared" si="51"/>
        <v>61.386129390310025</v>
      </c>
      <c r="AD128" s="4">
        <f t="shared" si="51"/>
        <v>59.812452510507093</v>
      </c>
      <c r="AE128" s="4">
        <f t="shared" si="51"/>
        <v>59.760022461231422</v>
      </c>
      <c r="AF128" s="4">
        <f t="shared" si="51"/>
        <v>57.938127880121669</v>
      </c>
      <c r="AG128" s="4">
        <f t="shared" si="51"/>
        <v>58.171663992282852</v>
      </c>
      <c r="AH128" s="4">
        <f t="shared" si="51"/>
        <v>55.438612323560903</v>
      </c>
      <c r="AJ128" s="4">
        <f t="shared" si="52"/>
        <v>-0.21744900134954293</v>
      </c>
      <c r="AK128" s="4">
        <f t="shared" si="52"/>
        <v>0.2310711291249774</v>
      </c>
      <c r="AL128" s="4">
        <f t="shared" si="52"/>
        <v>-0.13722027889992461</v>
      </c>
      <c r="AM128" s="4">
        <f t="shared" si="52"/>
        <v>4.6816168041999617E-2</v>
      </c>
      <c r="AN128" s="4">
        <f t="shared" si="52"/>
        <v>1.1365577959125091</v>
      </c>
      <c r="AO128" s="4">
        <f t="shared" si="52"/>
        <v>1.325493439250927</v>
      </c>
      <c r="AP128" s="4">
        <f t="shared" si="52"/>
        <v>0.53296336069238492</v>
      </c>
      <c r="AQ128" s="4">
        <f t="shared" si="52"/>
        <v>0.96272041883850079</v>
      </c>
      <c r="AR128" s="4">
        <f t="shared" si="52"/>
        <v>1.8357935196448523</v>
      </c>
      <c r="AS128" s="4">
        <f t="shared" si="52"/>
        <v>-0.17412939031002139</v>
      </c>
      <c r="AT128" s="4">
        <f t="shared" si="52"/>
        <v>-0.58145251050709135</v>
      </c>
      <c r="AU128" s="4">
        <f t="shared" si="52"/>
        <v>1.2209775387685795</v>
      </c>
      <c r="AV128" s="4">
        <f t="shared" si="52"/>
        <v>-0.55312788012167147</v>
      </c>
      <c r="AW128" s="4">
        <f t="shared" si="52"/>
        <v>-2.421663992282852</v>
      </c>
      <c r="AX128" s="4">
        <f t="shared" si="52"/>
        <v>0.3493876764390933</v>
      </c>
      <c r="AZ128" s="2">
        <f t="shared" si="53"/>
        <v>34.050748933023073</v>
      </c>
      <c r="BA128" s="2">
        <f t="shared" si="53"/>
        <v>40.73174278308322</v>
      </c>
      <c r="BB128" s="2">
        <f t="shared" si="53"/>
        <v>46.12919759155011</v>
      </c>
      <c r="BC128" s="2">
        <f t="shared" si="53"/>
        <v>49.794752784184816</v>
      </c>
      <c r="BD128" s="2">
        <f t="shared" si="53"/>
        <v>53.330101702653408</v>
      </c>
      <c r="BE128" s="2">
        <f t="shared" si="53"/>
        <v>56.397720594090032</v>
      </c>
      <c r="BF128" s="2">
        <f t="shared" si="53"/>
        <v>58.75066949213749</v>
      </c>
      <c r="BG128" s="2">
        <f t="shared" si="53"/>
        <v>60.69549080736374</v>
      </c>
      <c r="BH128" s="2">
        <f t="shared" si="53"/>
        <v>61.340235352383679</v>
      </c>
      <c r="BI128" s="2">
        <f t="shared" si="53"/>
        <v>61.250067803746738</v>
      </c>
      <c r="BJ128" s="2">
        <f t="shared" si="53"/>
        <v>59.790413290679865</v>
      </c>
      <c r="BK128" s="2">
        <f t="shared" si="53"/>
        <v>59.746398272699182</v>
      </c>
      <c r="BL128" s="2">
        <f t="shared" si="53"/>
        <v>57.924285691044325</v>
      </c>
      <c r="BM128" s="2">
        <f t="shared" si="53"/>
        <v>58.171659026686704</v>
      </c>
      <c r="BN128" s="2">
        <f t="shared" si="53"/>
        <v>55.438364970059517</v>
      </c>
      <c r="BP128" s="2" t="str">
        <f t="shared" si="54"/>
        <v/>
      </c>
      <c r="BQ128" s="2" t="str">
        <f t="shared" si="54"/>
        <v/>
      </c>
      <c r="BR128" s="2" t="str">
        <f t="shared" si="54"/>
        <v/>
      </c>
      <c r="BS128" s="2" t="str">
        <f t="shared" si="54"/>
        <v/>
      </c>
      <c r="BT128" s="2" t="str">
        <f t="shared" si="54"/>
        <v/>
      </c>
      <c r="BU128" s="2" t="str">
        <f t="shared" si="54"/>
        <v/>
      </c>
      <c r="BV128" s="2" t="str">
        <f t="shared" si="54"/>
        <v/>
      </c>
      <c r="BW128" s="2" t="str">
        <f t="shared" si="54"/>
        <v/>
      </c>
      <c r="BX128" s="2" t="str">
        <f t="shared" si="54"/>
        <v/>
      </c>
      <c r="BY128" s="2" t="str">
        <f t="shared" si="54"/>
        <v/>
      </c>
      <c r="BZ128" s="2" t="str">
        <f t="shared" si="54"/>
        <v/>
      </c>
      <c r="CA128" s="2" t="str">
        <f t="shared" si="54"/>
        <v/>
      </c>
      <c r="CB128" s="2" t="str">
        <f t="shared" si="54"/>
        <v/>
      </c>
      <c r="CC128" s="2" t="str">
        <f t="shared" si="54"/>
        <v/>
      </c>
      <c r="CD128" s="2" t="str">
        <f t="shared" si="54"/>
        <v/>
      </c>
      <c r="CF128" s="2" t="str">
        <f t="shared" si="55"/>
        <v/>
      </c>
      <c r="CG128" s="2">
        <f t="shared" si="55"/>
        <v>40.963000000000001</v>
      </c>
      <c r="CH128" s="2">
        <f t="shared" si="55"/>
        <v>46</v>
      </c>
      <c r="CI128" s="2">
        <f t="shared" si="55"/>
        <v>49.865000000000002</v>
      </c>
      <c r="CJ128" s="2">
        <f t="shared" si="55"/>
        <v>54.576999999999998</v>
      </c>
      <c r="CK128" s="2" t="str">
        <f t="shared" si="55"/>
        <v/>
      </c>
      <c r="CL128" s="2" t="str">
        <f t="shared" si="55"/>
        <v/>
      </c>
      <c r="CM128" s="2" t="str">
        <f t="shared" si="55"/>
        <v/>
      </c>
      <c r="CN128" s="2" t="str">
        <f t="shared" si="55"/>
        <v/>
      </c>
      <c r="CO128" s="2">
        <f t="shared" si="55"/>
        <v>61.212000000000003</v>
      </c>
      <c r="CP128" s="2">
        <f t="shared" si="55"/>
        <v>59.231000000000002</v>
      </c>
      <c r="CQ128" s="2">
        <f t="shared" si="55"/>
        <v>60.981000000000002</v>
      </c>
      <c r="CR128" s="2">
        <f t="shared" si="55"/>
        <v>57.384999999999998</v>
      </c>
      <c r="CS128" s="2">
        <f t="shared" si="55"/>
        <v>55.75</v>
      </c>
      <c r="CT128" s="2" t="str">
        <f t="shared" si="55"/>
        <v/>
      </c>
      <c r="CV128" s="2">
        <f t="shared" si="56"/>
        <v>37.378338450772844</v>
      </c>
      <c r="CW128" s="2">
        <f t="shared" si="56"/>
        <v>42.015255005297277</v>
      </c>
      <c r="CX128" s="2">
        <f t="shared" si="56"/>
        <v>46.779577200577201</v>
      </c>
      <c r="CY128" s="2">
        <f t="shared" si="56"/>
        <v>50.329031486499112</v>
      </c>
      <c r="CZ128" s="2">
        <f t="shared" si="56"/>
        <v>53.824793507156386</v>
      </c>
      <c r="DA128" s="2">
        <f t="shared" si="56"/>
        <v>56.871792411052432</v>
      </c>
      <c r="DB128" s="2">
        <f t="shared" si="56"/>
        <v>58.9556547241598</v>
      </c>
      <c r="DC128" s="2">
        <f t="shared" si="56"/>
        <v>61.039118311200582</v>
      </c>
      <c r="DD128" s="2">
        <f t="shared" si="56"/>
        <v>61.557227642968051</v>
      </c>
      <c r="DE128" s="2">
        <f t="shared" si="56"/>
        <v>62.353516782099092</v>
      </c>
      <c r="DF128" s="2">
        <f t="shared" si="56"/>
        <v>60.832761681871084</v>
      </c>
      <c r="DG128" s="2">
        <f t="shared" si="56"/>
        <v>61.028298468446302</v>
      </c>
      <c r="DH128" s="2">
        <f t="shared" si="56"/>
        <v>59.642824228835437</v>
      </c>
      <c r="DI128" s="2">
        <f t="shared" si="56"/>
        <v>60.084272362561435</v>
      </c>
      <c r="DJ128" s="2">
        <f t="shared" si="56"/>
        <v>57.737645927432609</v>
      </c>
      <c r="DL128" s="2">
        <f t="shared" si="57"/>
        <v>33.058778274294795</v>
      </c>
      <c r="DM128" s="2">
        <f t="shared" si="57"/>
        <v>39.815333682185887</v>
      </c>
      <c r="DN128" s="2">
        <f t="shared" si="57"/>
        <v>45.716015285429464</v>
      </c>
      <c r="DO128" s="2">
        <f t="shared" si="57"/>
        <v>49.47182632804148</v>
      </c>
      <c r="DP128" s="2">
        <f t="shared" si="57"/>
        <v>53.064598409514254</v>
      </c>
      <c r="DQ128" s="2">
        <f t="shared" si="57"/>
        <v>56.182089093212824</v>
      </c>
      <c r="DR128" s="2">
        <f t="shared" si="57"/>
        <v>58.656811706516919</v>
      </c>
      <c r="DS128" s="2">
        <f t="shared" si="57"/>
        <v>60.531176814405597</v>
      </c>
      <c r="DT128" s="2">
        <f t="shared" si="57"/>
        <v>61.235578749433927</v>
      </c>
      <c r="DU128" s="2">
        <f t="shared" si="57"/>
        <v>60.669919617129082</v>
      </c>
      <c r="DV128" s="2">
        <f t="shared" si="57"/>
        <v>59.191172593278878</v>
      </c>
      <c r="DW128" s="2">
        <f t="shared" si="57"/>
        <v>58.947145036182192</v>
      </c>
      <c r="DX128" s="2">
        <f t="shared" si="57"/>
        <v>56.822744080280785</v>
      </c>
      <c r="DY128" s="2">
        <f t="shared" si="57"/>
        <v>56.887808802755828</v>
      </c>
      <c r="DZ128" s="2">
        <f t="shared" si="57"/>
        <v>53.839516730460545</v>
      </c>
      <c r="EB128" s="2">
        <f t="shared" si="58"/>
        <v>0.77035378182019443</v>
      </c>
      <c r="EC128" s="2">
        <f t="shared" si="58"/>
        <v>0.58343551141127092</v>
      </c>
      <c r="ED128" s="2">
        <f t="shared" si="58"/>
        <v>0.61151081076153913</v>
      </c>
      <c r="EE128" s="2">
        <f t="shared" si="58"/>
        <v>0.6232798496868871</v>
      </c>
      <c r="EF128" s="2">
        <f t="shared" si="58"/>
        <v>0.65074321846765493</v>
      </c>
      <c r="EG128" s="2">
        <f t="shared" si="58"/>
        <v>0.68735614966644187</v>
      </c>
      <c r="EH128" s="2">
        <f t="shared" si="58"/>
        <v>0.6859294677156319</v>
      </c>
      <c r="EI128" s="2">
        <f t="shared" si="58"/>
        <v>0.67651000362261282</v>
      </c>
      <c r="EJ128" s="2">
        <f t="shared" si="58"/>
        <v>0.67462470708407007</v>
      </c>
      <c r="EK128" s="2">
        <f t="shared" si="58"/>
        <v>0.65541152082660403</v>
      </c>
      <c r="EL128" s="2">
        <f t="shared" si="58"/>
        <v>0.63496303577718916</v>
      </c>
      <c r="EM128" s="2">
        <f t="shared" si="58"/>
        <v>0.61595660169684496</v>
      </c>
      <c r="EN128" s="2">
        <f t="shared" si="58"/>
        <v>0.60939350914260249</v>
      </c>
      <c r="EO128" s="2">
        <f t="shared" si="58"/>
        <v>0.59835292975811161</v>
      </c>
      <c r="EP128" s="2">
        <f t="shared" si="58"/>
        <v>0.58984216304557024</v>
      </c>
    </row>
    <row r="129" spans="2:146" x14ac:dyDescent="0.25">
      <c r="B129" s="2">
        <v>107</v>
      </c>
      <c r="C129" s="49">
        <v>33.222200000000001</v>
      </c>
      <c r="D129" s="49">
        <v>39.851999999999997</v>
      </c>
      <c r="E129" s="49">
        <v>45.865000000000002</v>
      </c>
      <c r="F129" s="49">
        <v>48.673000000000002</v>
      </c>
      <c r="G129" s="49">
        <v>54.615000000000002</v>
      </c>
      <c r="H129" s="49">
        <v>57.154000000000003</v>
      </c>
      <c r="I129" s="49">
        <v>62.326999999999998</v>
      </c>
      <c r="J129" s="49">
        <v>64.423000000000002</v>
      </c>
      <c r="K129" s="49">
        <v>62.904000000000003</v>
      </c>
      <c r="L129" s="49">
        <v>61.981000000000002</v>
      </c>
      <c r="M129" s="49">
        <v>58.981000000000002</v>
      </c>
      <c r="N129" s="49">
        <v>58.923000000000002</v>
      </c>
      <c r="O129" s="49">
        <v>57.904000000000003</v>
      </c>
      <c r="P129" s="49">
        <v>55.537999999999997</v>
      </c>
      <c r="Q129" s="49">
        <v>55.095999999999997</v>
      </c>
      <c r="T129" s="4">
        <f t="shared" si="51"/>
        <v>33.957652483023615</v>
      </c>
      <c r="U129" s="4">
        <f t="shared" si="51"/>
        <v>40.636331535249447</v>
      </c>
      <c r="V129" s="4">
        <f t="shared" si="51"/>
        <v>46.057087886168993</v>
      </c>
      <c r="W129" s="4">
        <f t="shared" si="51"/>
        <v>49.759746082627359</v>
      </c>
      <c r="X129" s="4">
        <f t="shared" si="51"/>
        <v>53.487012614472818</v>
      </c>
      <c r="Y129" s="4">
        <f t="shared" si="51"/>
        <v>57.634041585847378</v>
      </c>
      <c r="Z129" s="4">
        <f t="shared" si="51"/>
        <v>59.985984876000749</v>
      </c>
      <c r="AA129" s="4">
        <f t="shared" si="51"/>
        <v>61.494297895300832</v>
      </c>
      <c r="AB129" s="4">
        <f t="shared" si="51"/>
        <v>62.074660481433568</v>
      </c>
      <c r="AC129" s="4">
        <f t="shared" si="51"/>
        <v>61.411114182085477</v>
      </c>
      <c r="AD129" s="4">
        <f t="shared" si="51"/>
        <v>59.713970010783171</v>
      </c>
      <c r="AE129" s="4">
        <f t="shared" si="51"/>
        <v>59.619519411063024</v>
      </c>
      <c r="AF129" s="4">
        <f t="shared" si="51"/>
        <v>57.765060016317243</v>
      </c>
      <c r="AG129" s="4">
        <f t="shared" si="51"/>
        <v>57.972054015643373</v>
      </c>
      <c r="AH129" s="4">
        <f t="shared" si="51"/>
        <v>55.255027727763085</v>
      </c>
      <c r="AJ129" s="4">
        <f t="shared" si="52"/>
        <v>-0.73545248302361443</v>
      </c>
      <c r="AK129" s="4">
        <f t="shared" si="52"/>
        <v>-0.78433153524944998</v>
      </c>
      <c r="AL129" s="4">
        <f t="shared" si="52"/>
        <v>-0.19208788616899142</v>
      </c>
      <c r="AM129" s="4">
        <f t="shared" si="52"/>
        <v>-1.0867460826273572</v>
      </c>
      <c r="AN129" s="4">
        <f t="shared" si="52"/>
        <v>1.1279873855271845</v>
      </c>
      <c r="AO129" s="4">
        <f t="shared" si="52"/>
        <v>-0.48004158584737411</v>
      </c>
      <c r="AP129" s="4">
        <f t="shared" si="52"/>
        <v>2.3410151239992487</v>
      </c>
      <c r="AQ129" s="4">
        <f t="shared" si="52"/>
        <v>2.9287021046991697</v>
      </c>
      <c r="AR129" s="4">
        <f t="shared" si="52"/>
        <v>0.82933951856643517</v>
      </c>
      <c r="AS129" s="4">
        <f t="shared" si="52"/>
        <v>0.56988581791452475</v>
      </c>
      <c r="AT129" s="4">
        <f t="shared" si="52"/>
        <v>-0.73297001078316981</v>
      </c>
      <c r="AU129" s="4">
        <f t="shared" si="52"/>
        <v>-0.69651941106302218</v>
      </c>
      <c r="AV129" s="4">
        <f t="shared" si="52"/>
        <v>0.13893998368276073</v>
      </c>
      <c r="AW129" s="4">
        <f t="shared" si="52"/>
        <v>-2.4340540156433761</v>
      </c>
      <c r="AX129" s="4">
        <f t="shared" si="52"/>
        <v>-0.15902772776308893</v>
      </c>
      <c r="AZ129" s="2">
        <f t="shared" si="53"/>
        <v>33.957652470110347</v>
      </c>
      <c r="BA129" s="2">
        <f t="shared" si="53"/>
        <v>40.635703506056288</v>
      </c>
      <c r="BB129" s="2">
        <f t="shared" si="53"/>
        <v>46.034687256252397</v>
      </c>
      <c r="BC129" s="2">
        <f t="shared" si="53"/>
        <v>49.695636812971323</v>
      </c>
      <c r="BD129" s="2">
        <f t="shared" si="53"/>
        <v>53.221439887084415</v>
      </c>
      <c r="BE129" s="2">
        <f t="shared" si="53"/>
        <v>56.29126872837454</v>
      </c>
      <c r="BF129" s="2">
        <f t="shared" si="53"/>
        <v>58.63832180297949</v>
      </c>
      <c r="BG129" s="2">
        <f t="shared" si="53"/>
        <v>60.566014681766333</v>
      </c>
      <c r="BH129" s="2">
        <f t="shared" si="53"/>
        <v>61.202160747962104</v>
      </c>
      <c r="BI129" s="2">
        <f t="shared" si="53"/>
        <v>61.094000248109296</v>
      </c>
      <c r="BJ129" s="2">
        <f t="shared" si="53"/>
        <v>59.651576232090008</v>
      </c>
      <c r="BK129" s="2">
        <f t="shared" si="53"/>
        <v>59.583448344520804</v>
      </c>
      <c r="BL129" s="2">
        <f t="shared" si="53"/>
        <v>57.731635751520066</v>
      </c>
      <c r="BM129" s="2">
        <f t="shared" si="53"/>
        <v>57.972053161437742</v>
      </c>
      <c r="BN129" s="2">
        <f t="shared" si="53"/>
        <v>55.254967650458077</v>
      </c>
      <c r="BP129" s="2" t="str">
        <f t="shared" si="54"/>
        <v/>
      </c>
      <c r="BQ129" s="2" t="str">
        <f t="shared" si="54"/>
        <v/>
      </c>
      <c r="BR129" s="2" t="str">
        <f t="shared" si="54"/>
        <v/>
      </c>
      <c r="BS129" s="2" t="str">
        <f t="shared" si="54"/>
        <v/>
      </c>
      <c r="BT129" s="2" t="str">
        <f t="shared" si="54"/>
        <v/>
      </c>
      <c r="BU129" s="2" t="str">
        <f t="shared" si="54"/>
        <v/>
      </c>
      <c r="BV129" s="2" t="str">
        <f t="shared" si="54"/>
        <v/>
      </c>
      <c r="BW129" s="2" t="str">
        <f t="shared" si="54"/>
        <v/>
      </c>
      <c r="BX129" s="2" t="str">
        <f t="shared" si="54"/>
        <v/>
      </c>
      <c r="BY129" s="2" t="str">
        <f t="shared" si="54"/>
        <v/>
      </c>
      <c r="BZ129" s="2" t="str">
        <f t="shared" si="54"/>
        <v/>
      </c>
      <c r="CA129" s="2" t="str">
        <f t="shared" si="54"/>
        <v/>
      </c>
      <c r="CB129" s="2" t="str">
        <f t="shared" si="54"/>
        <v/>
      </c>
      <c r="CC129" s="2" t="str">
        <f t="shared" si="54"/>
        <v/>
      </c>
      <c r="CD129" s="2" t="str">
        <f t="shared" si="54"/>
        <v/>
      </c>
      <c r="CF129" s="2" t="str">
        <f t="shared" si="55"/>
        <v/>
      </c>
      <c r="CG129" s="2">
        <f t="shared" si="55"/>
        <v>39.851999999999997</v>
      </c>
      <c r="CH129" s="2">
        <f t="shared" si="55"/>
        <v>45.865000000000002</v>
      </c>
      <c r="CI129" s="2">
        <f t="shared" si="55"/>
        <v>48.673000000000002</v>
      </c>
      <c r="CJ129" s="2" t="str">
        <f t="shared" si="55"/>
        <v/>
      </c>
      <c r="CK129" s="2" t="str">
        <f t="shared" si="55"/>
        <v/>
      </c>
      <c r="CL129" s="2" t="str">
        <f t="shared" si="55"/>
        <v/>
      </c>
      <c r="CM129" s="2" t="str">
        <f t="shared" si="55"/>
        <v/>
      </c>
      <c r="CN129" s="2" t="str">
        <f t="shared" si="55"/>
        <v/>
      </c>
      <c r="CO129" s="2" t="str">
        <f t="shared" si="55"/>
        <v/>
      </c>
      <c r="CP129" s="2">
        <f t="shared" si="55"/>
        <v>58.981000000000002</v>
      </c>
      <c r="CQ129" s="2">
        <f t="shared" si="55"/>
        <v>58.923000000000002</v>
      </c>
      <c r="CR129" s="2" t="str">
        <f t="shared" si="55"/>
        <v/>
      </c>
      <c r="CS129" s="2" t="str">
        <f t="shared" si="55"/>
        <v/>
      </c>
      <c r="CT129" s="2" t="str">
        <f t="shared" si="55"/>
        <v/>
      </c>
      <c r="CV129" s="2">
        <f t="shared" si="56"/>
        <v>37.375934393747336</v>
      </c>
      <c r="CW129" s="2">
        <f t="shared" si="56"/>
        <v>41.982975912109119</v>
      </c>
      <c r="CX129" s="2">
        <f t="shared" si="56"/>
        <v>46.732255837881929</v>
      </c>
      <c r="CY129" s="2">
        <f t="shared" si="56"/>
        <v>50.260800546575723</v>
      </c>
      <c r="CZ129" s="2">
        <f t="shared" si="56"/>
        <v>53.748821994428027</v>
      </c>
      <c r="DA129" s="2">
        <f t="shared" si="56"/>
        <v>56.804849595392668</v>
      </c>
      <c r="DB129" s="2">
        <f t="shared" si="56"/>
        <v>58.886755888214516</v>
      </c>
      <c r="DC129" s="2">
        <f t="shared" si="56"/>
        <v>60.959581025118595</v>
      </c>
      <c r="DD129" s="2">
        <f t="shared" si="56"/>
        <v>61.47795949150381</v>
      </c>
      <c r="DE129" s="2">
        <f t="shared" si="56"/>
        <v>62.288751883704997</v>
      </c>
      <c r="DF129" s="2">
        <f t="shared" si="56"/>
        <v>60.75221394030212</v>
      </c>
      <c r="DG129" s="2">
        <f t="shared" si="56"/>
        <v>60.932747585803909</v>
      </c>
      <c r="DH129" s="2">
        <f t="shared" si="56"/>
        <v>59.525179610001359</v>
      </c>
      <c r="DI129" s="2">
        <f t="shared" si="56"/>
        <v>59.983927940724826</v>
      </c>
      <c r="DJ129" s="2">
        <f t="shared" si="56"/>
        <v>57.674467141276054</v>
      </c>
      <c r="DL129" s="2">
        <f t="shared" si="57"/>
        <v>33.028307490270706</v>
      </c>
      <c r="DM129" s="2">
        <f t="shared" si="57"/>
        <v>39.758410231751235</v>
      </c>
      <c r="DN129" s="2">
        <f t="shared" si="57"/>
        <v>45.630519456159206</v>
      </c>
      <c r="DO129" s="2">
        <f t="shared" si="57"/>
        <v>49.384099514441857</v>
      </c>
      <c r="DP129" s="2">
        <f t="shared" si="57"/>
        <v>52.963296747385009</v>
      </c>
      <c r="DQ129" s="2">
        <f t="shared" si="57"/>
        <v>56.078221001849769</v>
      </c>
      <c r="DR129" s="2">
        <f t="shared" si="57"/>
        <v>58.53457877712593</v>
      </c>
      <c r="DS129" s="2">
        <f t="shared" si="57"/>
        <v>60.394380183865387</v>
      </c>
      <c r="DT129" s="2">
        <f t="shared" si="57"/>
        <v>61.080845717136057</v>
      </c>
      <c r="DU129" s="2">
        <f t="shared" si="57"/>
        <v>60.521119383819837</v>
      </c>
      <c r="DV129" s="2">
        <f t="shared" si="57"/>
        <v>59.074500530615687</v>
      </c>
      <c r="DW129" s="2">
        <f t="shared" si="57"/>
        <v>58.816195573002886</v>
      </c>
      <c r="DX129" s="2">
        <f t="shared" si="57"/>
        <v>56.683171486479807</v>
      </c>
      <c r="DY129" s="2">
        <f t="shared" si="57"/>
        <v>56.740400845084395</v>
      </c>
      <c r="DZ129" s="2">
        <f t="shared" si="57"/>
        <v>53.720560069144334</v>
      </c>
      <c r="EB129" s="2">
        <f t="shared" si="58"/>
        <v>0.78624086186041398</v>
      </c>
      <c r="EC129" s="2">
        <f t="shared" si="58"/>
        <v>0.60563390775501302</v>
      </c>
      <c r="ED129" s="2">
        <f t="shared" si="58"/>
        <v>0.63315380448704461</v>
      </c>
      <c r="EE129" s="2">
        <f t="shared" si="58"/>
        <v>0.64464819007776109</v>
      </c>
      <c r="EF129" s="2">
        <f t="shared" si="58"/>
        <v>0.67137512044184544</v>
      </c>
      <c r="EG129" s="2">
        <f t="shared" si="58"/>
        <v>0.70679969324357239</v>
      </c>
      <c r="EH129" s="2">
        <f t="shared" si="58"/>
        <v>0.7054237127083669</v>
      </c>
      <c r="EI129" s="2">
        <f t="shared" si="58"/>
        <v>0.69633007353565046</v>
      </c>
      <c r="EJ129" s="2">
        <f t="shared" si="58"/>
        <v>0.69450812674732321</v>
      </c>
      <c r="EK129" s="2">
        <f t="shared" si="58"/>
        <v>0.67590499477313681</v>
      </c>
      <c r="EL129" s="2">
        <f t="shared" si="58"/>
        <v>0.65603439887735271</v>
      </c>
      <c r="EM129" s="2">
        <f t="shared" si="58"/>
        <v>0.63749873998960083</v>
      </c>
      <c r="EN129" s="2">
        <f t="shared" si="58"/>
        <v>0.63108329762931736</v>
      </c>
      <c r="EO129" s="2">
        <f t="shared" si="58"/>
        <v>0.62027376986960026</v>
      </c>
      <c r="EP129" s="2">
        <f t="shared" si="58"/>
        <v>0.61192624072308288</v>
      </c>
    </row>
    <row r="130" spans="2:146" x14ac:dyDescent="0.25">
      <c r="B130" s="2">
        <v>108</v>
      </c>
      <c r="C130" s="49">
        <v>33.666699999999999</v>
      </c>
      <c r="D130" s="49">
        <v>40.667000000000002</v>
      </c>
      <c r="E130" s="49">
        <v>45.5</v>
      </c>
      <c r="F130" s="49">
        <v>48.904000000000003</v>
      </c>
      <c r="G130" s="49">
        <v>54.537999999999997</v>
      </c>
      <c r="H130" s="49">
        <v>59.75</v>
      </c>
      <c r="I130" s="49">
        <v>62.134999999999998</v>
      </c>
      <c r="J130" s="49">
        <v>63.884999999999998</v>
      </c>
      <c r="K130" s="49">
        <v>64.25</v>
      </c>
      <c r="L130" s="49">
        <v>63.595999999999997</v>
      </c>
      <c r="M130" s="49">
        <v>61.962000000000003</v>
      </c>
      <c r="N130" s="49">
        <v>58.845999999999997</v>
      </c>
      <c r="O130" s="49">
        <v>57.018999999999998</v>
      </c>
      <c r="P130" s="49">
        <v>58.037999999999997</v>
      </c>
      <c r="Q130" s="49">
        <v>55.692</v>
      </c>
      <c r="T130" s="4">
        <f t="shared" si="51"/>
        <v>33.867233060456066</v>
      </c>
      <c r="U130" s="4">
        <f t="shared" si="51"/>
        <v>40.541607306737276</v>
      </c>
      <c r="V130" s="4">
        <f t="shared" si="51"/>
        <v>45.996802836729238</v>
      </c>
      <c r="W130" s="4">
        <f t="shared" si="51"/>
        <v>49.757824554750002</v>
      </c>
      <c r="X130" s="4">
        <f t="shared" si="51"/>
        <v>53.703335724622711</v>
      </c>
      <c r="Y130" s="4">
        <f t="shared" si="51"/>
        <v>58.712550333917413</v>
      </c>
      <c r="Z130" s="4">
        <f t="shared" si="51"/>
        <v>61.148633707759721</v>
      </c>
      <c r="AA130" s="4">
        <f t="shared" si="51"/>
        <v>62.331511006597182</v>
      </c>
      <c r="AB130" s="4">
        <f t="shared" si="51"/>
        <v>62.811520409188041</v>
      </c>
      <c r="AC130" s="4">
        <f t="shared" si="51"/>
        <v>61.617184681687469</v>
      </c>
      <c r="AD130" s="4">
        <f t="shared" si="51"/>
        <v>59.673229556668808</v>
      </c>
      <c r="AE130" s="4">
        <f t="shared" si="51"/>
        <v>59.508223992221389</v>
      </c>
      <c r="AF130" s="4">
        <f t="shared" si="51"/>
        <v>57.614108707304219</v>
      </c>
      <c r="AG130" s="4">
        <f t="shared" si="51"/>
        <v>57.771963586322428</v>
      </c>
      <c r="AH130" s="4">
        <f t="shared" si="51"/>
        <v>55.070926067021183</v>
      </c>
      <c r="AJ130" s="4">
        <f t="shared" si="52"/>
        <v>-0.20053306045606689</v>
      </c>
      <c r="AK130" s="4">
        <f t="shared" si="52"/>
        <v>0.12539269326272517</v>
      </c>
      <c r="AL130" s="4">
        <f t="shared" si="52"/>
        <v>-0.49680283672923764</v>
      </c>
      <c r="AM130" s="4">
        <f t="shared" si="52"/>
        <v>-0.8538245547499983</v>
      </c>
      <c r="AN130" s="4">
        <f t="shared" si="52"/>
        <v>0.83466427537728549</v>
      </c>
      <c r="AO130" s="4">
        <f t="shared" si="52"/>
        <v>1.0374496660825869</v>
      </c>
      <c r="AP130" s="4">
        <f t="shared" si="52"/>
        <v>0.98636629224027672</v>
      </c>
      <c r="AQ130" s="4">
        <f t="shared" si="52"/>
        <v>1.5534889934028158</v>
      </c>
      <c r="AR130" s="4">
        <f t="shared" si="52"/>
        <v>1.4384795908119585</v>
      </c>
      <c r="AS130" s="4">
        <f t="shared" si="52"/>
        <v>1.9788153183125274</v>
      </c>
      <c r="AT130" s="4">
        <f t="shared" si="52"/>
        <v>2.2887704433311953</v>
      </c>
      <c r="AU130" s="4">
        <f t="shared" si="52"/>
        <v>-0.66222399222139217</v>
      </c>
      <c r="AV130" s="4">
        <f t="shared" si="52"/>
        <v>-0.59510870730422027</v>
      </c>
      <c r="AW130" s="4">
        <f t="shared" si="52"/>
        <v>0.26603641367756836</v>
      </c>
      <c r="AX130" s="4">
        <f t="shared" si="52"/>
        <v>0.62107393297881686</v>
      </c>
      <c r="AZ130" s="2">
        <f t="shared" si="53"/>
        <v>33.867233058170008</v>
      </c>
      <c r="BA130" s="2">
        <f t="shared" si="53"/>
        <v>40.539531604166257</v>
      </c>
      <c r="BB130" s="2">
        <f t="shared" si="53"/>
        <v>45.939121881331886</v>
      </c>
      <c r="BC130" s="2">
        <f t="shared" si="53"/>
        <v>49.596190854831576</v>
      </c>
      <c r="BD130" s="2">
        <f t="shared" si="53"/>
        <v>53.112252409437502</v>
      </c>
      <c r="BE130" s="2">
        <f t="shared" si="53"/>
        <v>56.183935540470962</v>
      </c>
      <c r="BF130" s="2">
        <f t="shared" si="53"/>
        <v>58.524188073782895</v>
      </c>
      <c r="BG130" s="2">
        <f t="shared" si="53"/>
        <v>60.434706738029789</v>
      </c>
      <c r="BH130" s="2">
        <f t="shared" si="53"/>
        <v>61.06141566218831</v>
      </c>
      <c r="BI130" s="2">
        <f t="shared" si="53"/>
        <v>60.935697492122756</v>
      </c>
      <c r="BJ130" s="2">
        <f t="shared" si="53"/>
        <v>59.512239356343855</v>
      </c>
      <c r="BK130" s="2">
        <f t="shared" si="53"/>
        <v>59.420131956902011</v>
      </c>
      <c r="BL130" s="2">
        <f t="shared" si="53"/>
        <v>57.539515590776034</v>
      </c>
      <c r="BM130" s="2">
        <f t="shared" si="53"/>
        <v>57.771963451783471</v>
      </c>
      <c r="BN130" s="2">
        <f t="shared" si="53"/>
        <v>55.070912523339942</v>
      </c>
      <c r="BP130" s="2" t="str">
        <f t="shared" si="54"/>
        <v/>
      </c>
      <c r="BQ130" s="2" t="str">
        <f t="shared" si="54"/>
        <v/>
      </c>
      <c r="BR130" s="2" t="str">
        <f t="shared" si="54"/>
        <v/>
      </c>
      <c r="BS130" s="2" t="str">
        <f t="shared" si="54"/>
        <v/>
      </c>
      <c r="BT130" s="2" t="str">
        <f t="shared" si="54"/>
        <v/>
      </c>
      <c r="BU130" s="2" t="str">
        <f t="shared" si="54"/>
        <v/>
      </c>
      <c r="BV130" s="2" t="str">
        <f t="shared" si="54"/>
        <v/>
      </c>
      <c r="BW130" s="2" t="str">
        <f t="shared" si="54"/>
        <v/>
      </c>
      <c r="BX130" s="2" t="str">
        <f t="shared" si="54"/>
        <v/>
      </c>
      <c r="BY130" s="2" t="str">
        <f t="shared" si="54"/>
        <v/>
      </c>
      <c r="BZ130" s="2" t="str">
        <f t="shared" si="54"/>
        <v/>
      </c>
      <c r="CA130" s="2" t="str">
        <f t="shared" si="54"/>
        <v/>
      </c>
      <c r="CB130" s="2" t="str">
        <f t="shared" si="54"/>
        <v/>
      </c>
      <c r="CC130" s="2" t="str">
        <f t="shared" si="54"/>
        <v/>
      </c>
      <c r="CD130" s="2" t="str">
        <f t="shared" si="54"/>
        <v/>
      </c>
      <c r="CF130" s="2" t="str">
        <f t="shared" si="55"/>
        <v/>
      </c>
      <c r="CG130" s="2">
        <f t="shared" si="55"/>
        <v>40.667000000000002</v>
      </c>
      <c r="CH130" s="2">
        <f t="shared" si="55"/>
        <v>45.5</v>
      </c>
      <c r="CI130" s="2">
        <f t="shared" si="55"/>
        <v>48.904000000000003</v>
      </c>
      <c r="CJ130" s="2" t="str">
        <f t="shared" si="55"/>
        <v/>
      </c>
      <c r="CK130" s="2" t="str">
        <f t="shared" si="55"/>
        <v/>
      </c>
      <c r="CL130" s="2" t="str">
        <f t="shared" si="55"/>
        <v/>
      </c>
      <c r="CM130" s="2" t="str">
        <f t="shared" si="55"/>
        <v/>
      </c>
      <c r="CN130" s="2" t="str">
        <f t="shared" si="55"/>
        <v/>
      </c>
      <c r="CO130" s="2" t="str">
        <f t="shared" si="55"/>
        <v/>
      </c>
      <c r="CP130" s="2" t="str">
        <f t="shared" si="55"/>
        <v/>
      </c>
      <c r="CQ130" s="2" t="str">
        <f t="shared" si="55"/>
        <v/>
      </c>
      <c r="CR130" s="2" t="str">
        <f t="shared" si="55"/>
        <v/>
      </c>
      <c r="CS130" s="2" t="str">
        <f t="shared" si="55"/>
        <v/>
      </c>
      <c r="CT130" s="2" t="str">
        <f t="shared" si="55"/>
        <v/>
      </c>
      <c r="CV130" s="2">
        <f t="shared" si="56"/>
        <v>37.373530336721821</v>
      </c>
      <c r="CW130" s="2">
        <f t="shared" si="56"/>
        <v>41.95069681892096</v>
      </c>
      <c r="CX130" s="2">
        <f t="shared" si="56"/>
        <v>46.684934475186651</v>
      </c>
      <c r="CY130" s="2">
        <f t="shared" si="56"/>
        <v>50.192569606652334</v>
      </c>
      <c r="CZ130" s="2">
        <f t="shared" si="56"/>
        <v>53.672850481699669</v>
      </c>
      <c r="DA130" s="2">
        <f t="shared" si="56"/>
        <v>56.737906779732903</v>
      </c>
      <c r="DB130" s="2">
        <f t="shared" si="56"/>
        <v>58.817857052269233</v>
      </c>
      <c r="DC130" s="2">
        <f t="shared" si="56"/>
        <v>60.880043739036601</v>
      </c>
      <c r="DD130" s="2">
        <f t="shared" si="56"/>
        <v>61.398691340039576</v>
      </c>
      <c r="DE130" s="2">
        <f t="shared" si="56"/>
        <v>62.223986985310908</v>
      </c>
      <c r="DF130" s="2">
        <f t="shared" si="56"/>
        <v>60.671666198733163</v>
      </c>
      <c r="DG130" s="2">
        <f t="shared" si="56"/>
        <v>60.837196703161517</v>
      </c>
      <c r="DH130" s="2">
        <f t="shared" si="56"/>
        <v>59.407534991167282</v>
      </c>
      <c r="DI130" s="2">
        <f t="shared" si="56"/>
        <v>59.883583518888216</v>
      </c>
      <c r="DJ130" s="2">
        <f t="shared" si="56"/>
        <v>57.611288355119491</v>
      </c>
      <c r="DL130" s="2">
        <f t="shared" si="57"/>
        <v>32.997836706246616</v>
      </c>
      <c r="DM130" s="2">
        <f t="shared" si="57"/>
        <v>39.701486781316582</v>
      </c>
      <c r="DN130" s="2">
        <f t="shared" si="57"/>
        <v>45.545023626888941</v>
      </c>
      <c r="DO130" s="2">
        <f t="shared" si="57"/>
        <v>49.296372700842234</v>
      </c>
      <c r="DP130" s="2">
        <f t="shared" si="57"/>
        <v>52.861995085255764</v>
      </c>
      <c r="DQ130" s="2">
        <f t="shared" si="57"/>
        <v>55.974352910486701</v>
      </c>
      <c r="DR130" s="2">
        <f t="shared" si="57"/>
        <v>58.41234584773494</v>
      </c>
      <c r="DS130" s="2">
        <f t="shared" si="57"/>
        <v>60.257583553325176</v>
      </c>
      <c r="DT130" s="2">
        <f t="shared" si="57"/>
        <v>60.926112684838188</v>
      </c>
      <c r="DU130" s="2">
        <f t="shared" si="57"/>
        <v>60.372319150510592</v>
      </c>
      <c r="DV130" s="2">
        <f t="shared" si="57"/>
        <v>58.957828467952503</v>
      </c>
      <c r="DW130" s="2">
        <f t="shared" si="57"/>
        <v>58.685246109823588</v>
      </c>
      <c r="DX130" s="2">
        <f t="shared" si="57"/>
        <v>56.54359889267883</v>
      </c>
      <c r="DY130" s="2">
        <f t="shared" si="57"/>
        <v>56.592992887412962</v>
      </c>
      <c r="DZ130" s="2">
        <f t="shared" si="57"/>
        <v>53.601603407828122</v>
      </c>
      <c r="EB130" s="2">
        <f t="shared" si="58"/>
        <v>0.80131233460488482</v>
      </c>
      <c r="EC130" s="2">
        <f t="shared" si="58"/>
        <v>0.62740481820796479</v>
      </c>
      <c r="ED130" s="2">
        <f t="shared" si="58"/>
        <v>0.65427273980989697</v>
      </c>
      <c r="EE130" s="2">
        <f t="shared" si="58"/>
        <v>0.66545504448229786</v>
      </c>
      <c r="EF130" s="2">
        <f t="shared" si="58"/>
        <v>0.69136627161973419</v>
      </c>
      <c r="EG130" s="2">
        <f t="shared" si="58"/>
        <v>0.72551690401207369</v>
      </c>
      <c r="EH130" s="2">
        <f t="shared" si="58"/>
        <v>0.72419448637331818</v>
      </c>
      <c r="EI130" s="2">
        <f t="shared" si="58"/>
        <v>0.71544656385987426</v>
      </c>
      <c r="EJ130" s="2">
        <f t="shared" si="58"/>
        <v>0.71369215291269195</v>
      </c>
      <c r="EK130" s="2">
        <f t="shared" si="58"/>
        <v>0.69574546199701015</v>
      </c>
      <c r="EL130" s="2">
        <f t="shared" si="58"/>
        <v>0.67650911259911783</v>
      </c>
      <c r="EM130" s="2">
        <f t="shared" si="58"/>
        <v>0.65850245384187434</v>
      </c>
      <c r="EN130" s="2">
        <f t="shared" si="58"/>
        <v>0.65225596387334173</v>
      </c>
      <c r="EO130" s="2">
        <f t="shared" si="58"/>
        <v>0.64171460494253429</v>
      </c>
      <c r="EP130" s="2">
        <f t="shared" si="58"/>
        <v>0.63355995924209307</v>
      </c>
    </row>
    <row r="131" spans="2:146" x14ac:dyDescent="0.25">
      <c r="B131" s="2">
        <v>109</v>
      </c>
      <c r="C131" s="49">
        <v>32.907400000000003</v>
      </c>
      <c r="D131" s="49">
        <v>38.944000000000003</v>
      </c>
      <c r="E131" s="49">
        <v>44.865000000000002</v>
      </c>
      <c r="F131" s="49">
        <v>50.595999999999997</v>
      </c>
      <c r="G131" s="49">
        <v>55.634999999999998</v>
      </c>
      <c r="H131" s="49">
        <v>60.904000000000003</v>
      </c>
      <c r="I131" s="49">
        <v>64.25</v>
      </c>
      <c r="J131" s="49">
        <v>64.730999999999995</v>
      </c>
      <c r="K131" s="49">
        <v>65.114999999999995</v>
      </c>
      <c r="L131" s="49">
        <v>62.134999999999998</v>
      </c>
      <c r="M131" s="49">
        <v>61.423000000000002</v>
      </c>
      <c r="N131" s="49">
        <v>59.942</v>
      </c>
      <c r="O131" s="49">
        <v>56.5</v>
      </c>
      <c r="P131" s="49">
        <v>56.904000000000003</v>
      </c>
      <c r="Q131" s="49">
        <v>55.518999999999998</v>
      </c>
      <c r="T131" s="4">
        <f t="shared" si="51"/>
        <v>33.779549546297339</v>
      </c>
      <c r="U131" s="4">
        <f t="shared" si="51"/>
        <v>40.449671447423057</v>
      </c>
      <c r="V131" s="4">
        <f t="shared" si="51"/>
        <v>45.979613957418422</v>
      </c>
      <c r="W131" s="4">
        <f t="shared" si="51"/>
        <v>49.872018160840085</v>
      </c>
      <c r="X131" s="4">
        <f t="shared" si="51"/>
        <v>54.219182709926919</v>
      </c>
      <c r="Y131" s="4">
        <f t="shared" si="51"/>
        <v>60.495174485890054</v>
      </c>
      <c r="Z131" s="4">
        <f t="shared" si="51"/>
        <v>63.130325235957834</v>
      </c>
      <c r="AA131" s="4">
        <f t="shared" si="51"/>
        <v>63.874616823506294</v>
      </c>
      <c r="AB131" s="4">
        <f t="shared" si="51"/>
        <v>64.154186748904138</v>
      </c>
      <c r="AC131" s="4">
        <f t="shared" si="51"/>
        <v>62.125820139036399</v>
      </c>
      <c r="AD131" s="4">
        <f t="shared" si="51"/>
        <v>59.751160096613582</v>
      </c>
      <c r="AE131" s="4">
        <f t="shared" si="51"/>
        <v>59.455096283992788</v>
      </c>
      <c r="AF131" s="4">
        <f t="shared" si="51"/>
        <v>57.502010154475563</v>
      </c>
      <c r="AG131" s="4">
        <f t="shared" si="51"/>
        <v>57.571698357342939</v>
      </c>
      <c r="AH131" s="4">
        <f t="shared" si="51"/>
        <v>54.886582908450684</v>
      </c>
      <c r="AJ131" s="4">
        <f t="shared" si="52"/>
        <v>-0.87214954629733654</v>
      </c>
      <c r="AK131" s="4">
        <f t="shared" si="52"/>
        <v>-1.5056714474230546</v>
      </c>
      <c r="AL131" s="4">
        <f t="shared" si="52"/>
        <v>-1.1146139574184204</v>
      </c>
      <c r="AM131" s="4">
        <f t="shared" si="52"/>
        <v>0.72398183915991154</v>
      </c>
      <c r="AN131" s="4">
        <f t="shared" si="52"/>
        <v>1.415817290073079</v>
      </c>
      <c r="AO131" s="4">
        <f t="shared" si="52"/>
        <v>0.40882551410994949</v>
      </c>
      <c r="AP131" s="4">
        <f t="shared" si="52"/>
        <v>1.1196747640421663</v>
      </c>
      <c r="AQ131" s="4">
        <f t="shared" si="52"/>
        <v>0.85638317649370066</v>
      </c>
      <c r="AR131" s="4">
        <f t="shared" si="52"/>
        <v>0.96081325109585691</v>
      </c>
      <c r="AS131" s="4">
        <f t="shared" si="52"/>
        <v>9.179860963598685E-3</v>
      </c>
      <c r="AT131" s="4">
        <f t="shared" si="52"/>
        <v>1.6718399033864202</v>
      </c>
      <c r="AU131" s="4">
        <f t="shared" si="52"/>
        <v>0.48690371600721249</v>
      </c>
      <c r="AV131" s="4">
        <f t="shared" si="52"/>
        <v>-1.0020101544755633</v>
      </c>
      <c r="AW131" s="4">
        <f t="shared" si="52"/>
        <v>-0.66769835734293537</v>
      </c>
      <c r="AX131" s="4">
        <f t="shared" si="52"/>
        <v>0.63241709154931414</v>
      </c>
      <c r="AZ131" s="2">
        <f t="shared" si="53"/>
        <v>33.77954954591825</v>
      </c>
      <c r="BA131" s="2">
        <f t="shared" si="53"/>
        <v>40.443434163887815</v>
      </c>
      <c r="BB131" s="2">
        <f t="shared" si="53"/>
        <v>45.842640746543061</v>
      </c>
      <c r="BC131" s="2">
        <f t="shared" si="53"/>
        <v>49.496505173640543</v>
      </c>
      <c r="BD131" s="2">
        <f t="shared" si="53"/>
        <v>53.002630832162481</v>
      </c>
      <c r="BE131" s="2">
        <f t="shared" si="53"/>
        <v>56.075829398487343</v>
      </c>
      <c r="BF131" s="2">
        <f t="shared" si="53"/>
        <v>58.408400358883043</v>
      </c>
      <c r="BG131" s="2">
        <f t="shared" si="53"/>
        <v>60.301714898296964</v>
      </c>
      <c r="BH131" s="2">
        <f t="shared" si="53"/>
        <v>60.918180722400294</v>
      </c>
      <c r="BI131" s="2">
        <f t="shared" si="53"/>
        <v>60.775419470626645</v>
      </c>
      <c r="BJ131" s="2">
        <f t="shared" si="53"/>
        <v>59.372568759503523</v>
      </c>
      <c r="BK131" s="2">
        <f t="shared" si="53"/>
        <v>59.256649737371475</v>
      </c>
      <c r="BL131" s="2">
        <f t="shared" si="53"/>
        <v>57.348155692919597</v>
      </c>
      <c r="BM131" s="2">
        <f t="shared" si="53"/>
        <v>57.571698337941754</v>
      </c>
      <c r="BN131" s="2">
        <f t="shared" si="53"/>
        <v>54.886580074469869</v>
      </c>
      <c r="BP131" s="2" t="str">
        <f t="shared" si="54"/>
        <v/>
      </c>
      <c r="BQ131" s="2" t="str">
        <f t="shared" si="54"/>
        <v/>
      </c>
      <c r="BR131" s="2" t="str">
        <f t="shared" si="54"/>
        <v/>
      </c>
      <c r="BS131" s="2" t="str">
        <f t="shared" si="54"/>
        <v/>
      </c>
      <c r="BT131" s="2" t="str">
        <f t="shared" si="54"/>
        <v/>
      </c>
      <c r="BU131" s="2" t="str">
        <f t="shared" si="54"/>
        <v/>
      </c>
      <c r="BV131" s="2" t="str">
        <f t="shared" si="54"/>
        <v/>
      </c>
      <c r="BW131" s="2" t="str">
        <f t="shared" si="54"/>
        <v/>
      </c>
      <c r="BX131" s="2" t="str">
        <f t="shared" si="54"/>
        <v/>
      </c>
      <c r="BY131" s="2" t="str">
        <f t="shared" si="54"/>
        <v/>
      </c>
      <c r="BZ131" s="2" t="str">
        <f t="shared" si="54"/>
        <v/>
      </c>
      <c r="CA131" s="2" t="str">
        <f t="shared" si="54"/>
        <v/>
      </c>
      <c r="CB131" s="2" t="str">
        <f t="shared" si="54"/>
        <v/>
      </c>
      <c r="CC131" s="2" t="str">
        <f t="shared" si="54"/>
        <v/>
      </c>
      <c r="CD131" s="2" t="str">
        <f t="shared" si="54"/>
        <v/>
      </c>
      <c r="CF131" s="2" t="str">
        <f t="shared" si="55"/>
        <v/>
      </c>
      <c r="CG131" s="2">
        <f t="shared" si="55"/>
        <v>38.944000000000003</v>
      </c>
      <c r="CH131" s="2" t="str">
        <f t="shared" si="55"/>
        <v/>
      </c>
      <c r="CI131" s="2" t="str">
        <f t="shared" si="55"/>
        <v/>
      </c>
      <c r="CJ131" s="2" t="str">
        <f t="shared" si="55"/>
        <v/>
      </c>
      <c r="CK131" s="2" t="str">
        <f t="shared" si="55"/>
        <v/>
      </c>
      <c r="CL131" s="2" t="str">
        <f t="shared" si="55"/>
        <v/>
      </c>
      <c r="CM131" s="2" t="str">
        <f t="shared" si="55"/>
        <v/>
      </c>
      <c r="CN131" s="2" t="str">
        <f t="shared" si="55"/>
        <v/>
      </c>
      <c r="CO131" s="2" t="str">
        <f t="shared" si="55"/>
        <v/>
      </c>
      <c r="CP131" s="2" t="str">
        <f t="shared" si="55"/>
        <v/>
      </c>
      <c r="CQ131" s="2" t="str">
        <f t="shared" si="55"/>
        <v/>
      </c>
      <c r="CR131" s="2" t="str">
        <f t="shared" si="55"/>
        <v/>
      </c>
      <c r="CS131" s="2" t="str">
        <f t="shared" si="55"/>
        <v/>
      </c>
      <c r="CT131" s="2" t="str">
        <f t="shared" si="55"/>
        <v/>
      </c>
      <c r="CV131" s="2">
        <f t="shared" si="56"/>
        <v>37.371126279696313</v>
      </c>
      <c r="CW131" s="2">
        <f t="shared" si="56"/>
        <v>41.918417725732802</v>
      </c>
      <c r="CX131" s="2">
        <f t="shared" si="56"/>
        <v>46.637613112491373</v>
      </c>
      <c r="CY131" s="2">
        <f t="shared" si="56"/>
        <v>50.124338666728953</v>
      </c>
      <c r="CZ131" s="2">
        <f t="shared" si="56"/>
        <v>53.596878968971318</v>
      </c>
      <c r="DA131" s="2">
        <f t="shared" si="56"/>
        <v>56.670963964073138</v>
      </c>
      <c r="DB131" s="2">
        <f t="shared" si="56"/>
        <v>58.748958216323942</v>
      </c>
      <c r="DC131" s="2">
        <f t="shared" si="56"/>
        <v>60.800506452954608</v>
      </c>
      <c r="DD131" s="2">
        <f t="shared" si="56"/>
        <v>61.319423188575335</v>
      </c>
      <c r="DE131" s="2">
        <f t="shared" si="56"/>
        <v>62.159222086916813</v>
      </c>
      <c r="DF131" s="2">
        <f t="shared" si="56"/>
        <v>60.5911184571642</v>
      </c>
      <c r="DG131" s="2">
        <f t="shared" si="56"/>
        <v>60.741645820519125</v>
      </c>
      <c r="DH131" s="2">
        <f t="shared" si="56"/>
        <v>59.289890372333197</v>
      </c>
      <c r="DI131" s="2">
        <f t="shared" si="56"/>
        <v>59.783239097051606</v>
      </c>
      <c r="DJ131" s="2">
        <f t="shared" si="56"/>
        <v>57.548109568962929</v>
      </c>
      <c r="DL131" s="2">
        <f t="shared" si="57"/>
        <v>32.967365922222527</v>
      </c>
      <c r="DM131" s="2">
        <f t="shared" si="57"/>
        <v>39.644563330881937</v>
      </c>
      <c r="DN131" s="2">
        <f t="shared" si="57"/>
        <v>45.459527797618676</v>
      </c>
      <c r="DO131" s="2">
        <f t="shared" si="57"/>
        <v>49.208645887242611</v>
      </c>
      <c r="DP131" s="2">
        <f t="shared" si="57"/>
        <v>52.760693423126519</v>
      </c>
      <c r="DQ131" s="2">
        <f t="shared" si="57"/>
        <v>55.870484819123647</v>
      </c>
      <c r="DR131" s="2">
        <f t="shared" si="57"/>
        <v>58.290112918343951</v>
      </c>
      <c r="DS131" s="2">
        <f t="shared" si="57"/>
        <v>60.120786922784966</v>
      </c>
      <c r="DT131" s="2">
        <f t="shared" si="57"/>
        <v>60.771379652540318</v>
      </c>
      <c r="DU131" s="2">
        <f t="shared" si="57"/>
        <v>60.223518917201339</v>
      </c>
      <c r="DV131" s="2">
        <f t="shared" si="57"/>
        <v>58.841156405289318</v>
      </c>
      <c r="DW131" s="2">
        <f t="shared" si="57"/>
        <v>58.554296646644282</v>
      </c>
      <c r="DX131" s="2">
        <f t="shared" si="57"/>
        <v>56.404026298877852</v>
      </c>
      <c r="DY131" s="2">
        <f t="shared" si="57"/>
        <v>56.445584929741528</v>
      </c>
      <c r="DZ131" s="2">
        <f t="shared" si="57"/>
        <v>53.482646746511911</v>
      </c>
      <c r="EB131" s="2">
        <f t="shared" si="58"/>
        <v>0.81557043122990625</v>
      </c>
      <c r="EC131" s="2">
        <f t="shared" si="58"/>
        <v>0.64867106934599128</v>
      </c>
      <c r="ED131" s="2">
        <f t="shared" si="58"/>
        <v>0.67480033569064146</v>
      </c>
      <c r="EE131" s="2">
        <f t="shared" si="58"/>
        <v>0.68563770202555385</v>
      </c>
      <c r="EF131" s="2">
        <f t="shared" si="58"/>
        <v>0.71066540167047887</v>
      </c>
      <c r="EG131" s="2">
        <f t="shared" si="58"/>
        <v>0.7434729178651367</v>
      </c>
      <c r="EH131" s="2">
        <f t="shared" si="58"/>
        <v>0.74220627069769218</v>
      </c>
      <c r="EI131" s="2">
        <f t="shared" si="58"/>
        <v>0.7338196601959508</v>
      </c>
      <c r="EJ131" s="2">
        <f t="shared" si="58"/>
        <v>0.73213611655371724</v>
      </c>
      <c r="EK131" s="2">
        <f t="shared" si="58"/>
        <v>0.71488368564978644</v>
      </c>
      <c r="EL131" s="2">
        <f t="shared" si="58"/>
        <v>0.69632921259929137</v>
      </c>
      <c r="EM131" s="2">
        <f t="shared" si="58"/>
        <v>0.67890216197947817</v>
      </c>
      <c r="EN131" s="2">
        <f t="shared" si="58"/>
        <v>0.67284342920860174</v>
      </c>
      <c r="EO131" s="2">
        <f t="shared" si="58"/>
        <v>0.66260332804108679</v>
      </c>
      <c r="EP131" s="2">
        <f t="shared" si="58"/>
        <v>0.65466826551582002</v>
      </c>
    </row>
    <row r="132" spans="2:146" x14ac:dyDescent="0.25">
      <c r="B132" s="2">
        <v>110</v>
      </c>
      <c r="C132" s="49">
        <v>34.185200000000002</v>
      </c>
      <c r="D132" s="49">
        <v>40.167000000000002</v>
      </c>
      <c r="E132" s="49">
        <v>46.076999999999998</v>
      </c>
      <c r="F132" s="49">
        <v>50.808</v>
      </c>
      <c r="G132" s="49">
        <v>55.018999999999998</v>
      </c>
      <c r="H132" s="49">
        <v>63.518999999999998</v>
      </c>
      <c r="I132" s="49">
        <v>67.364999999999995</v>
      </c>
      <c r="J132" s="49">
        <v>67.230999999999995</v>
      </c>
      <c r="K132" s="49">
        <v>66.769000000000005</v>
      </c>
      <c r="L132" s="49">
        <v>62.808</v>
      </c>
      <c r="M132" s="49">
        <v>59.326999999999998</v>
      </c>
      <c r="N132" s="49">
        <v>59.231000000000002</v>
      </c>
      <c r="O132" s="49">
        <v>56.308</v>
      </c>
      <c r="P132" s="49">
        <v>55.712000000000003</v>
      </c>
      <c r="Q132" s="49">
        <v>54.558</v>
      </c>
      <c r="T132" s="4">
        <f t="shared" si="51"/>
        <v>33.694632695425618</v>
      </c>
      <c r="U132" s="4">
        <f t="shared" si="51"/>
        <v>40.364567292939043</v>
      </c>
      <c r="V132" s="4">
        <f t="shared" si="51"/>
        <v>46.045347414414678</v>
      </c>
      <c r="W132" s="4">
        <f t="shared" si="51"/>
        <v>50.200562867120226</v>
      </c>
      <c r="X132" s="4">
        <f t="shared" si="51"/>
        <v>55.208081337020126</v>
      </c>
      <c r="Y132" s="4">
        <f t="shared" si="51"/>
        <v>63.135556096708797</v>
      </c>
      <c r="Z132" s="4">
        <f t="shared" si="51"/>
        <v>66.140301134259914</v>
      </c>
      <c r="AA132" s="4">
        <f t="shared" si="51"/>
        <v>66.371252918841137</v>
      </c>
      <c r="AB132" s="4">
        <f t="shared" si="51"/>
        <v>66.288349552134179</v>
      </c>
      <c r="AC132" s="4">
        <f t="shared" si="51"/>
        <v>63.080770834630776</v>
      </c>
      <c r="AD132" s="4">
        <f t="shared" si="51"/>
        <v>60.044160165999713</v>
      </c>
      <c r="AE132" s="4">
        <f t="shared" si="51"/>
        <v>59.50555531787235</v>
      </c>
      <c r="AF132" s="4">
        <f t="shared" si="51"/>
        <v>57.451056604424558</v>
      </c>
      <c r="AG132" s="4">
        <f t="shared" si="51"/>
        <v>57.371552057045726</v>
      </c>
      <c r="AH132" s="4">
        <f t="shared" si="51"/>
        <v>54.702335406028077</v>
      </c>
      <c r="AJ132" s="4">
        <f t="shared" si="52"/>
        <v>0.49056730457438391</v>
      </c>
      <c r="AK132" s="4">
        <f t="shared" si="52"/>
        <v>-0.19756729293904129</v>
      </c>
      <c r="AL132" s="4">
        <f t="shared" si="52"/>
        <v>3.1652585585320026E-2</v>
      </c>
      <c r="AM132" s="4">
        <f t="shared" si="52"/>
        <v>0.60743713287977386</v>
      </c>
      <c r="AN132" s="4">
        <f t="shared" si="52"/>
        <v>-0.18908133702012719</v>
      </c>
      <c r="AO132" s="4">
        <f t="shared" si="52"/>
        <v>0.38344390329120159</v>
      </c>
      <c r="AP132" s="4">
        <f t="shared" si="52"/>
        <v>1.2246988657400806</v>
      </c>
      <c r="AQ132" s="4">
        <f t="shared" si="52"/>
        <v>0.8597470811588579</v>
      </c>
      <c r="AR132" s="4">
        <f t="shared" si="52"/>
        <v>0.48065044786582689</v>
      </c>
      <c r="AS132" s="4">
        <f t="shared" si="52"/>
        <v>-0.27277083463077645</v>
      </c>
      <c r="AT132" s="4">
        <f t="shared" si="52"/>
        <v>-0.7171601659997151</v>
      </c>
      <c r="AU132" s="4">
        <f t="shared" si="52"/>
        <v>-0.27455531787234833</v>
      </c>
      <c r="AV132" s="4">
        <f t="shared" si="52"/>
        <v>-1.143056604424558</v>
      </c>
      <c r="AW132" s="4">
        <f t="shared" si="52"/>
        <v>-1.6595520570457225</v>
      </c>
      <c r="AX132" s="4">
        <f t="shared" si="52"/>
        <v>-0.14433540602807682</v>
      </c>
      <c r="AZ132" s="2">
        <f t="shared" si="53"/>
        <v>33.694632695366735</v>
      </c>
      <c r="BA132" s="2">
        <f t="shared" si="53"/>
        <v>40.347608185539251</v>
      </c>
      <c r="BB132" s="2">
        <f t="shared" si="53"/>
        <v>45.745382983090671</v>
      </c>
      <c r="BC132" s="2">
        <f t="shared" si="53"/>
        <v>49.396666675140736</v>
      </c>
      <c r="BD132" s="2">
        <f t="shared" si="53"/>
        <v>52.89266404406542</v>
      </c>
      <c r="BE132" s="2">
        <f t="shared" si="53"/>
        <v>55.967056323432665</v>
      </c>
      <c r="BF132" s="2">
        <f t="shared" si="53"/>
        <v>58.291093694743182</v>
      </c>
      <c r="BG132" s="2">
        <f t="shared" si="53"/>
        <v>60.167189514774087</v>
      </c>
      <c r="BH132" s="2">
        <f t="shared" si="53"/>
        <v>60.772643163504043</v>
      </c>
      <c r="BI132" s="2">
        <f t="shared" si="53"/>
        <v>60.613424192487372</v>
      </c>
      <c r="BJ132" s="2">
        <f t="shared" si="53"/>
        <v>59.232722837760825</v>
      </c>
      <c r="BK132" s="2">
        <f t="shared" si="53"/>
        <v>59.09319232359438</v>
      </c>
      <c r="BL132" s="2">
        <f t="shared" si="53"/>
        <v>57.157767748886322</v>
      </c>
      <c r="BM132" s="2">
        <f t="shared" si="53"/>
        <v>57.371552054484177</v>
      </c>
      <c r="BN132" s="2">
        <f t="shared" si="53"/>
        <v>54.70233485561215</v>
      </c>
      <c r="BP132" s="2" t="str">
        <f t="shared" si="54"/>
        <v/>
      </c>
      <c r="BQ132" s="2" t="str">
        <f t="shared" si="54"/>
        <v/>
      </c>
      <c r="BR132" s="2" t="str">
        <f t="shared" si="54"/>
        <v/>
      </c>
      <c r="BS132" s="2" t="str">
        <f t="shared" si="54"/>
        <v/>
      </c>
      <c r="BT132" s="2" t="str">
        <f t="shared" si="54"/>
        <v/>
      </c>
      <c r="BU132" s="2" t="str">
        <f t="shared" si="54"/>
        <v/>
      </c>
      <c r="BV132" s="2" t="str">
        <f t="shared" si="54"/>
        <v/>
      </c>
      <c r="BW132" s="2" t="str">
        <f t="shared" si="54"/>
        <v/>
      </c>
      <c r="BX132" s="2" t="str">
        <f t="shared" si="54"/>
        <v/>
      </c>
      <c r="BY132" s="2" t="str">
        <f t="shared" si="54"/>
        <v/>
      </c>
      <c r="BZ132" s="2" t="str">
        <f t="shared" si="54"/>
        <v/>
      </c>
      <c r="CA132" s="2" t="str">
        <f t="shared" si="54"/>
        <v/>
      </c>
      <c r="CB132" s="2" t="str">
        <f t="shared" si="54"/>
        <v/>
      </c>
      <c r="CC132" s="2" t="str">
        <f t="shared" si="54"/>
        <v/>
      </c>
      <c r="CD132" s="2" t="str">
        <f t="shared" si="54"/>
        <v/>
      </c>
      <c r="CF132" s="2" t="str">
        <f t="shared" si="55"/>
        <v/>
      </c>
      <c r="CG132" s="2" t="str">
        <f t="shared" si="55"/>
        <v/>
      </c>
      <c r="CH132" s="2" t="str">
        <f t="shared" si="55"/>
        <v/>
      </c>
      <c r="CI132" s="2" t="str">
        <f t="shared" si="55"/>
        <v/>
      </c>
      <c r="CJ132" s="2" t="str">
        <f t="shared" si="55"/>
        <v/>
      </c>
      <c r="CK132" s="2" t="str">
        <f t="shared" si="55"/>
        <v/>
      </c>
      <c r="CL132" s="2" t="str">
        <f t="shared" si="55"/>
        <v/>
      </c>
      <c r="CM132" s="2" t="str">
        <f t="shared" si="55"/>
        <v/>
      </c>
      <c r="CN132" s="2" t="str">
        <f t="shared" si="55"/>
        <v/>
      </c>
      <c r="CO132" s="2" t="str">
        <f t="shared" si="55"/>
        <v/>
      </c>
      <c r="CP132" s="2" t="str">
        <f t="shared" si="55"/>
        <v/>
      </c>
      <c r="CQ132" s="2" t="str">
        <f t="shared" si="55"/>
        <v/>
      </c>
      <c r="CR132" s="2" t="str">
        <f t="shared" si="55"/>
        <v/>
      </c>
      <c r="CS132" s="2" t="str">
        <f t="shared" si="55"/>
        <v/>
      </c>
      <c r="CT132" s="2" t="str">
        <f t="shared" si="55"/>
        <v/>
      </c>
      <c r="CV132" s="2">
        <f t="shared" si="56"/>
        <v>37.368722222670797</v>
      </c>
      <c r="CW132" s="2">
        <f t="shared" si="56"/>
        <v>41.886138632544643</v>
      </c>
      <c r="CX132" s="2">
        <f t="shared" si="56"/>
        <v>46.590291749796101</v>
      </c>
      <c r="CY132" s="2">
        <f t="shared" si="56"/>
        <v>50.056107726805564</v>
      </c>
      <c r="CZ132" s="2">
        <f t="shared" si="56"/>
        <v>53.520907456242959</v>
      </c>
      <c r="DA132" s="2">
        <f t="shared" si="56"/>
        <v>56.604021148413374</v>
      </c>
      <c r="DB132" s="2">
        <f t="shared" si="56"/>
        <v>58.680059380378658</v>
      </c>
      <c r="DC132" s="2">
        <f t="shared" si="56"/>
        <v>60.720969166872614</v>
      </c>
      <c r="DD132" s="2">
        <f t="shared" si="56"/>
        <v>61.240155037111094</v>
      </c>
      <c r="DE132" s="2">
        <f t="shared" si="56"/>
        <v>62.094457188522718</v>
      </c>
      <c r="DF132" s="2">
        <f t="shared" si="56"/>
        <v>60.510570715595236</v>
      </c>
      <c r="DG132" s="2">
        <f t="shared" si="56"/>
        <v>60.646094937876732</v>
      </c>
      <c r="DH132" s="2">
        <f t="shared" si="56"/>
        <v>59.172245753499112</v>
      </c>
      <c r="DI132" s="2">
        <f t="shared" si="56"/>
        <v>59.682894675214996</v>
      </c>
      <c r="DJ132" s="2">
        <f t="shared" si="56"/>
        <v>57.484930782806366</v>
      </c>
      <c r="DL132" s="2">
        <f t="shared" si="57"/>
        <v>32.936895138198437</v>
      </c>
      <c r="DM132" s="2">
        <f t="shared" si="57"/>
        <v>39.587639880447284</v>
      </c>
      <c r="DN132" s="2">
        <f t="shared" si="57"/>
        <v>45.374031968348419</v>
      </c>
      <c r="DO132" s="2">
        <f t="shared" si="57"/>
        <v>49.12091907364298</v>
      </c>
      <c r="DP132" s="2">
        <f t="shared" si="57"/>
        <v>52.659391760997273</v>
      </c>
      <c r="DQ132" s="2">
        <f t="shared" si="57"/>
        <v>55.766616727760585</v>
      </c>
      <c r="DR132" s="2">
        <f t="shared" si="57"/>
        <v>58.167879988952961</v>
      </c>
      <c r="DS132" s="2">
        <f t="shared" si="57"/>
        <v>59.983990292244755</v>
      </c>
      <c r="DT132" s="2">
        <f t="shared" si="57"/>
        <v>60.616646620242449</v>
      </c>
      <c r="DU132" s="2">
        <f t="shared" si="57"/>
        <v>60.074718683892094</v>
      </c>
      <c r="DV132" s="2">
        <f t="shared" si="57"/>
        <v>58.724484342626134</v>
      </c>
      <c r="DW132" s="2">
        <f t="shared" si="57"/>
        <v>58.423347183464983</v>
      </c>
      <c r="DX132" s="2">
        <f t="shared" si="57"/>
        <v>56.264453705076875</v>
      </c>
      <c r="DY132" s="2">
        <f t="shared" si="57"/>
        <v>56.298176972070095</v>
      </c>
      <c r="DZ132" s="2">
        <f t="shared" si="57"/>
        <v>53.363690085195699</v>
      </c>
      <c r="EB132" s="2">
        <f t="shared" si="58"/>
        <v>0.82902366389177173</v>
      </c>
      <c r="EC132" s="2">
        <f t="shared" si="58"/>
        <v>0.66936318568870068</v>
      </c>
      <c r="ED132" s="2">
        <f t="shared" si="58"/>
        <v>0.69467788016451371</v>
      </c>
      <c r="EE132" s="2">
        <f t="shared" si="58"/>
        <v>0.70514227202688717</v>
      </c>
      <c r="EF132" s="2">
        <f t="shared" si="58"/>
        <v>0.72923037345057651</v>
      </c>
      <c r="EG132" s="2">
        <f t="shared" si="58"/>
        <v>0.76064182284131421</v>
      </c>
      <c r="EH132" s="2">
        <f t="shared" si="58"/>
        <v>0.75943251943964796</v>
      </c>
      <c r="EI132" s="2">
        <f t="shared" si="58"/>
        <v>0.75141862428303718</v>
      </c>
      <c r="EJ132" s="2">
        <f t="shared" si="58"/>
        <v>0.74980844036551475</v>
      </c>
      <c r="EK132" s="2">
        <f t="shared" si="58"/>
        <v>0.73327957685601741</v>
      </c>
      <c r="EL132" s="2">
        <f t="shared" si="58"/>
        <v>0.71544573497315134</v>
      </c>
      <c r="EM132" s="2">
        <f t="shared" si="58"/>
        <v>0.69864095518716207</v>
      </c>
      <c r="EN132" s="2">
        <f t="shared" si="58"/>
        <v>0.69278613156186242</v>
      </c>
      <c r="EO132" s="2">
        <f t="shared" si="58"/>
        <v>0.6828760397309489</v>
      </c>
      <c r="EP132" s="2">
        <f t="shared" si="58"/>
        <v>0.67518403591604181</v>
      </c>
    </row>
    <row r="133" spans="2:146" x14ac:dyDescent="0.25">
      <c r="B133" s="2">
        <v>111</v>
      </c>
      <c r="C133" s="49">
        <v>33.018500000000003</v>
      </c>
      <c r="D133" s="49">
        <v>39.610999999999997</v>
      </c>
      <c r="E133" s="49">
        <v>45.25</v>
      </c>
      <c r="F133" s="49">
        <v>52.326999999999998</v>
      </c>
      <c r="G133" s="49">
        <v>57.287999999999997</v>
      </c>
      <c r="H133" s="49">
        <v>67.058000000000007</v>
      </c>
      <c r="I133" s="49">
        <v>70.403999999999996</v>
      </c>
      <c r="J133" s="49">
        <v>70.826999999999998</v>
      </c>
      <c r="K133" s="49">
        <v>70.885000000000005</v>
      </c>
      <c r="L133" s="49">
        <v>65.191999999999993</v>
      </c>
      <c r="M133" s="49">
        <v>62.595999999999997</v>
      </c>
      <c r="N133" s="49">
        <v>60.384999999999998</v>
      </c>
      <c r="O133" s="49">
        <v>57.268999999999998</v>
      </c>
      <c r="P133" s="49">
        <v>54.942</v>
      </c>
      <c r="Q133" s="49">
        <v>55.058</v>
      </c>
      <c r="T133" s="4">
        <f t="shared" si="51"/>
        <v>33.612487791971375</v>
      </c>
      <c r="U133" s="4">
        <f t="shared" si="51"/>
        <v>40.293949625703377</v>
      </c>
      <c r="V133" s="4">
        <f t="shared" si="51"/>
        <v>46.253293163586171</v>
      </c>
      <c r="W133" s="4">
        <f t="shared" si="51"/>
        <v>50.882588929368744</v>
      </c>
      <c r="X133" s="4">
        <f t="shared" si="51"/>
        <v>56.857596680119073</v>
      </c>
      <c r="Y133" s="4">
        <f t="shared" si="51"/>
        <v>66.649515391474438</v>
      </c>
      <c r="Z133" s="4">
        <f t="shared" si="51"/>
        <v>70.227142046000722</v>
      </c>
      <c r="AA133" s="4">
        <f t="shared" si="51"/>
        <v>69.962165133802387</v>
      </c>
      <c r="AB133" s="4">
        <f t="shared" si="51"/>
        <v>69.291408877143837</v>
      </c>
      <c r="AC133" s="4">
        <f t="shared" si="51"/>
        <v>64.60677495047473</v>
      </c>
      <c r="AD133" s="4">
        <f t="shared" si="51"/>
        <v>60.677934717013116</v>
      </c>
      <c r="AE133" s="4">
        <f t="shared" si="51"/>
        <v>59.720334614062146</v>
      </c>
      <c r="AF133" s="4">
        <f t="shared" si="51"/>
        <v>57.485262290809992</v>
      </c>
      <c r="AG133" s="4">
        <f t="shared" si="51"/>
        <v>57.17180079415526</v>
      </c>
      <c r="AH133" s="4">
        <f t="shared" si="51"/>
        <v>54.518520658696282</v>
      </c>
      <c r="AJ133" s="4">
        <f t="shared" si="52"/>
        <v>-0.5939877919713723</v>
      </c>
      <c r="AK133" s="4">
        <f t="shared" si="52"/>
        <v>-0.68294962570337958</v>
      </c>
      <c r="AL133" s="4">
        <f t="shared" si="52"/>
        <v>-1.0032931635861715</v>
      </c>
      <c r="AM133" s="4">
        <f t="shared" si="52"/>
        <v>1.4444110706312543</v>
      </c>
      <c r="AN133" s="4">
        <f t="shared" si="52"/>
        <v>0.43040331988092362</v>
      </c>
      <c r="AO133" s="4">
        <f t="shared" si="52"/>
        <v>0.40848460852556912</v>
      </c>
      <c r="AP133" s="4">
        <f t="shared" si="52"/>
        <v>0.17685795399927429</v>
      </c>
      <c r="AQ133" s="4">
        <f t="shared" si="52"/>
        <v>0.86483486619761152</v>
      </c>
      <c r="AR133" s="4">
        <f t="shared" si="52"/>
        <v>1.5935911228561679</v>
      </c>
      <c r="AS133" s="4">
        <f t="shared" si="52"/>
        <v>0.58522504952526333</v>
      </c>
      <c r="AT133" s="4">
        <f t="shared" si="52"/>
        <v>1.9180652829868805</v>
      </c>
      <c r="AU133" s="4">
        <f t="shared" si="52"/>
        <v>0.66466538593785174</v>
      </c>
      <c r="AV133" s="4">
        <f t="shared" si="52"/>
        <v>-0.21626229080999337</v>
      </c>
      <c r="AW133" s="4">
        <f t="shared" si="52"/>
        <v>-2.2298007941552598</v>
      </c>
      <c r="AX133" s="4">
        <f t="shared" si="52"/>
        <v>0.53947934130371777</v>
      </c>
      <c r="AZ133" s="2">
        <f t="shared" si="53"/>
        <v>33.612487791962806</v>
      </c>
      <c r="BA133" s="2">
        <f t="shared" si="53"/>
        <v>40.252237961976263</v>
      </c>
      <c r="BB133" s="2">
        <f t="shared" si="53"/>
        <v>45.647485426226709</v>
      </c>
      <c r="BC133" s="2">
        <f t="shared" si="53"/>
        <v>49.296757782843869</v>
      </c>
      <c r="BD133" s="2">
        <f t="shared" si="53"/>
        <v>52.782437120254173</v>
      </c>
      <c r="BE133" s="2">
        <f t="shared" si="53"/>
        <v>55.857718655472837</v>
      </c>
      <c r="BF133" s="2">
        <f t="shared" si="53"/>
        <v>58.172403907002234</v>
      </c>
      <c r="BG133" s="2">
        <f t="shared" si="53"/>
        <v>60.03128098577919</v>
      </c>
      <c r="BH133" s="2">
        <f t="shared" si="53"/>
        <v>60.624993574198655</v>
      </c>
      <c r="BI133" s="2">
        <f t="shared" si="53"/>
        <v>60.449964037028181</v>
      </c>
      <c r="BJ133" s="2">
        <f t="shared" si="53"/>
        <v>59.092850390869138</v>
      </c>
      <c r="BK133" s="2">
        <f t="shared" si="53"/>
        <v>58.929938019349208</v>
      </c>
      <c r="BL133" s="2">
        <f t="shared" si="53"/>
        <v>56.968542457962734</v>
      </c>
      <c r="BM133" s="2">
        <f t="shared" si="53"/>
        <v>57.171800793845605</v>
      </c>
      <c r="BN133" s="2">
        <f t="shared" si="53"/>
        <v>54.518520559471767</v>
      </c>
      <c r="BP133" s="2" t="str">
        <f t="shared" si="54"/>
        <v/>
      </c>
      <c r="BQ133" s="2" t="str">
        <f t="shared" si="54"/>
        <v/>
      </c>
      <c r="BR133" s="2" t="str">
        <f t="shared" si="54"/>
        <v/>
      </c>
      <c r="BS133" s="2" t="str">
        <f t="shared" si="54"/>
        <v/>
      </c>
      <c r="BT133" s="2" t="str">
        <f t="shared" si="54"/>
        <v/>
      </c>
      <c r="BU133" s="2" t="str">
        <f t="shared" si="54"/>
        <v/>
      </c>
      <c r="BV133" s="2" t="str">
        <f t="shared" si="54"/>
        <v/>
      </c>
      <c r="BW133" s="2" t="str">
        <f t="shared" si="54"/>
        <v/>
      </c>
      <c r="BX133" s="2" t="str">
        <f t="shared" si="54"/>
        <v/>
      </c>
      <c r="BY133" s="2" t="str">
        <f t="shared" si="54"/>
        <v/>
      </c>
      <c r="BZ133" s="2" t="str">
        <f t="shared" si="54"/>
        <v/>
      </c>
      <c r="CA133" s="2" t="str">
        <f t="shared" si="54"/>
        <v/>
      </c>
      <c r="CB133" s="2" t="str">
        <f t="shared" si="54"/>
        <v/>
      </c>
      <c r="CC133" s="2" t="str">
        <f t="shared" si="54"/>
        <v/>
      </c>
      <c r="CD133" s="2" t="str">
        <f t="shared" si="54"/>
        <v/>
      </c>
      <c r="CF133" s="2" t="str">
        <f t="shared" si="55"/>
        <v/>
      </c>
      <c r="CG133" s="2" t="str">
        <f t="shared" si="55"/>
        <v/>
      </c>
      <c r="CH133" s="2" t="str">
        <f t="shared" si="55"/>
        <v/>
      </c>
      <c r="CI133" s="2" t="str">
        <f t="shared" si="55"/>
        <v/>
      </c>
      <c r="CJ133" s="2" t="str">
        <f t="shared" si="55"/>
        <v/>
      </c>
      <c r="CK133" s="2" t="str">
        <f t="shared" si="55"/>
        <v/>
      </c>
      <c r="CL133" s="2" t="str">
        <f t="shared" si="55"/>
        <v/>
      </c>
      <c r="CM133" s="2" t="str">
        <f t="shared" si="55"/>
        <v/>
      </c>
      <c r="CN133" s="2" t="str">
        <f t="shared" si="55"/>
        <v/>
      </c>
      <c r="CO133" s="2" t="str">
        <f t="shared" si="55"/>
        <v/>
      </c>
      <c r="CP133" s="2" t="str">
        <f t="shared" si="55"/>
        <v/>
      </c>
      <c r="CQ133" s="2" t="str">
        <f t="shared" si="55"/>
        <v/>
      </c>
      <c r="CR133" s="2" t="str">
        <f t="shared" si="55"/>
        <v/>
      </c>
      <c r="CS133" s="2" t="str">
        <f t="shared" si="55"/>
        <v/>
      </c>
      <c r="CT133" s="2" t="str">
        <f t="shared" si="55"/>
        <v/>
      </c>
      <c r="CV133" s="2">
        <f t="shared" si="56"/>
        <v>37.366318165645289</v>
      </c>
      <c r="CW133" s="2">
        <f t="shared" si="56"/>
        <v>41.853859539356492</v>
      </c>
      <c r="CX133" s="2">
        <f t="shared" si="56"/>
        <v>46.542970387100823</v>
      </c>
      <c r="CY133" s="2">
        <f t="shared" si="56"/>
        <v>49.987876786882183</v>
      </c>
      <c r="CZ133" s="2">
        <f t="shared" si="56"/>
        <v>53.444935943514608</v>
      </c>
      <c r="DA133" s="2">
        <f t="shared" si="56"/>
        <v>56.537078332753609</v>
      </c>
      <c r="DB133" s="2">
        <f t="shared" si="56"/>
        <v>58.611160544433375</v>
      </c>
      <c r="DC133" s="2">
        <f t="shared" si="56"/>
        <v>60.64143188079062</v>
      </c>
      <c r="DD133" s="2">
        <f t="shared" si="56"/>
        <v>61.16088688564686</v>
      </c>
      <c r="DE133" s="2">
        <f t="shared" si="56"/>
        <v>62.029692290128622</v>
      </c>
      <c r="DF133" s="2">
        <f t="shared" si="56"/>
        <v>60.430022974026272</v>
      </c>
      <c r="DG133" s="2">
        <f t="shared" si="56"/>
        <v>60.55054405523434</v>
      </c>
      <c r="DH133" s="2">
        <f t="shared" si="56"/>
        <v>59.054601134665035</v>
      </c>
      <c r="DI133" s="2">
        <f t="shared" si="56"/>
        <v>59.582550253378386</v>
      </c>
      <c r="DJ133" s="2">
        <f t="shared" si="56"/>
        <v>57.421751996649803</v>
      </c>
      <c r="DL133" s="2">
        <f t="shared" si="57"/>
        <v>32.906424354174348</v>
      </c>
      <c r="DM133" s="2">
        <f t="shared" si="57"/>
        <v>39.530716430012632</v>
      </c>
      <c r="DN133" s="2">
        <f t="shared" si="57"/>
        <v>45.288536139078154</v>
      </c>
      <c r="DO133" s="2">
        <f t="shared" si="57"/>
        <v>49.033192260043357</v>
      </c>
      <c r="DP133" s="2">
        <f t="shared" si="57"/>
        <v>52.558090098868028</v>
      </c>
      <c r="DQ133" s="2">
        <f t="shared" si="57"/>
        <v>55.662748636397524</v>
      </c>
      <c r="DR133" s="2">
        <f t="shared" si="57"/>
        <v>58.045647059561965</v>
      </c>
      <c r="DS133" s="2">
        <f t="shared" si="57"/>
        <v>59.847193661704551</v>
      </c>
      <c r="DT133" s="2">
        <f t="shared" si="57"/>
        <v>60.461913587944586</v>
      </c>
      <c r="DU133" s="2">
        <f t="shared" si="57"/>
        <v>59.925918450582842</v>
      </c>
      <c r="DV133" s="2">
        <f t="shared" si="57"/>
        <v>58.60781227996295</v>
      </c>
      <c r="DW133" s="2">
        <f t="shared" si="57"/>
        <v>58.292397720285678</v>
      </c>
      <c r="DX133" s="2">
        <f t="shared" si="57"/>
        <v>56.124881111275897</v>
      </c>
      <c r="DY133" s="2">
        <f t="shared" si="57"/>
        <v>56.150769014398662</v>
      </c>
      <c r="DZ133" s="2">
        <f t="shared" si="57"/>
        <v>53.244733423879488</v>
      </c>
      <c r="EB133" s="2">
        <f t="shared" si="58"/>
        <v>0.84168604284423854</v>
      </c>
      <c r="EC133" s="2">
        <f t="shared" si="58"/>
        <v>0.68942010973770185</v>
      </c>
      <c r="ED133" s="2">
        <f t="shared" si="58"/>
        <v>0.71385563833707533</v>
      </c>
      <c r="EE133" s="2">
        <f t="shared" si="58"/>
        <v>0.72392396085726862</v>
      </c>
      <c r="EF133" s="2">
        <f t="shared" si="58"/>
        <v>0.74702816420643559</v>
      </c>
      <c r="EG133" s="2">
        <f t="shared" si="58"/>
        <v>0.77700629420699585</v>
      </c>
      <c r="EH133" s="2">
        <f t="shared" si="58"/>
        <v>0.77585530525573532</v>
      </c>
      <c r="EI133" s="2">
        <f t="shared" si="58"/>
        <v>0.76822152390692922</v>
      </c>
      <c r="EJ133" s="2">
        <f t="shared" si="58"/>
        <v>0.76668638588890237</v>
      </c>
      <c r="EK133" s="2">
        <f t="shared" si="58"/>
        <v>0.75090212807357515</v>
      </c>
      <c r="EL133" s="2">
        <f t="shared" si="58"/>
        <v>0.73381886491698256</v>
      </c>
      <c r="EM133" s="2">
        <f t="shared" si="58"/>
        <v>0.71767095462481534</v>
      </c>
      <c r="EN133" s="2">
        <f t="shared" si="58"/>
        <v>0.71203345713871935</v>
      </c>
      <c r="EO133" s="2">
        <f t="shared" si="58"/>
        <v>0.70247760321969022</v>
      </c>
      <c r="EP133" s="2">
        <f t="shared" si="58"/>
        <v>0.69504872592714606</v>
      </c>
    </row>
    <row r="134" spans="2:146" x14ac:dyDescent="0.25">
      <c r="B134" s="2">
        <v>112</v>
      </c>
      <c r="C134" s="49">
        <v>32.944400000000002</v>
      </c>
      <c r="D134" s="49">
        <v>39.722000000000001</v>
      </c>
      <c r="E134" s="49">
        <v>46.25</v>
      </c>
      <c r="F134" s="49">
        <v>52.962000000000003</v>
      </c>
      <c r="G134" s="49">
        <v>60.404000000000003</v>
      </c>
      <c r="H134" s="49">
        <v>71.135000000000005</v>
      </c>
      <c r="I134" s="49">
        <v>75.153999999999996</v>
      </c>
      <c r="J134" s="49">
        <v>73.462000000000003</v>
      </c>
      <c r="K134" s="49">
        <v>72.537999999999997</v>
      </c>
      <c r="L134" s="49">
        <v>68.635000000000005</v>
      </c>
      <c r="M134" s="49">
        <v>61.423000000000002</v>
      </c>
      <c r="N134" s="49">
        <v>59.904000000000003</v>
      </c>
      <c r="O134" s="49">
        <v>57.423000000000002</v>
      </c>
      <c r="P134" s="49">
        <v>56.365000000000002</v>
      </c>
      <c r="Q134" s="49">
        <v>53.808</v>
      </c>
      <c r="T134" s="4">
        <f t="shared" si="51"/>
        <v>33.533097422430401</v>
      </c>
      <c r="U134" s="4">
        <f t="shared" si="51"/>
        <v>40.250293498522765</v>
      </c>
      <c r="V134" s="4">
        <f t="shared" si="51"/>
        <v>46.677396826977393</v>
      </c>
      <c r="W134" s="4">
        <f t="shared" si="51"/>
        <v>52.079531807505262</v>
      </c>
      <c r="X134" s="4">
        <f t="shared" si="51"/>
        <v>59.304521372496552</v>
      </c>
      <c r="Y134" s="4">
        <f t="shared" si="51"/>
        <v>70.826282613239727</v>
      </c>
      <c r="Z134" s="4">
        <f t="shared" si="51"/>
        <v>75.157147266983117</v>
      </c>
      <c r="AA134" s="4">
        <f t="shared" si="51"/>
        <v>74.548136656913712</v>
      </c>
      <c r="AB134" s="4">
        <f t="shared" si="51"/>
        <v>73.027754190769997</v>
      </c>
      <c r="AC134" s="4">
        <f t="shared" si="51"/>
        <v>66.742612007724617</v>
      </c>
      <c r="AD134" s="4">
        <f t="shared" si="51"/>
        <v>61.775126987742773</v>
      </c>
      <c r="AE134" s="4">
        <f t="shared" si="51"/>
        <v>60.164511844668695</v>
      </c>
      <c r="AF134" s="4">
        <f t="shared" si="51"/>
        <v>57.622021434141367</v>
      </c>
      <c r="AG134" s="4">
        <f t="shared" si="51"/>
        <v>56.972699565143159</v>
      </c>
      <c r="AH134" s="4">
        <f t="shared" si="51"/>
        <v>54.335455936379311</v>
      </c>
      <c r="AJ134" s="4">
        <f t="shared" si="52"/>
        <v>-0.5886974224303998</v>
      </c>
      <c r="AK134" s="4">
        <f t="shared" si="52"/>
        <v>-0.52829349852276408</v>
      </c>
      <c r="AL134" s="4">
        <f t="shared" si="52"/>
        <v>-0.42739682697739312</v>
      </c>
      <c r="AM134" s="4">
        <f t="shared" si="52"/>
        <v>0.88246819249474129</v>
      </c>
      <c r="AN134" s="4">
        <f t="shared" si="52"/>
        <v>1.0994786275034514</v>
      </c>
      <c r="AO134" s="4">
        <f t="shared" si="52"/>
        <v>0.3087173867602786</v>
      </c>
      <c r="AP134" s="4">
        <f t="shared" si="52"/>
        <v>-3.1472669831202893E-3</v>
      </c>
      <c r="AQ134" s="4">
        <f t="shared" si="52"/>
        <v>-1.086136656913709</v>
      </c>
      <c r="AR134" s="4">
        <f t="shared" si="52"/>
        <v>-0.48975419077000026</v>
      </c>
      <c r="AS134" s="4">
        <f t="shared" si="52"/>
        <v>1.8923879922753883</v>
      </c>
      <c r="AT134" s="4">
        <f t="shared" si="52"/>
        <v>-0.35212698774277129</v>
      </c>
      <c r="AU134" s="4">
        <f t="shared" si="52"/>
        <v>-0.26051184466869159</v>
      </c>
      <c r="AV134" s="4">
        <f t="shared" si="52"/>
        <v>-0.19902143414136475</v>
      </c>
      <c r="AW134" s="4">
        <f t="shared" si="52"/>
        <v>-0.60769956514315737</v>
      </c>
      <c r="AX134" s="4">
        <f t="shared" si="52"/>
        <v>-0.52745593637931165</v>
      </c>
      <c r="AZ134" s="2">
        <f t="shared" si="53"/>
        <v>33.533097422429236</v>
      </c>
      <c r="BA134" s="2">
        <f t="shared" si="53"/>
        <v>40.157492929013173</v>
      </c>
      <c r="BB134" s="2">
        <f t="shared" si="53"/>
        <v>45.549080684196014</v>
      </c>
      <c r="BC134" s="2">
        <f t="shared" si="53"/>
        <v>49.196855507492259</v>
      </c>
      <c r="BD134" s="2">
        <f t="shared" si="53"/>
        <v>52.672030370957366</v>
      </c>
      <c r="BE134" s="2">
        <f t="shared" si="53"/>
        <v>55.747913937619813</v>
      </c>
      <c r="BF134" s="2">
        <f t="shared" si="53"/>
        <v>58.052465624661615</v>
      </c>
      <c r="BG134" s="2">
        <f t="shared" si="53"/>
        <v>59.894137607130745</v>
      </c>
      <c r="BH134" s="2">
        <f t="shared" si="53"/>
        <v>60.475422889622116</v>
      </c>
      <c r="BI134" s="2">
        <f t="shared" si="53"/>
        <v>60.285282517136487</v>
      </c>
      <c r="BJ134" s="2">
        <f t="shared" si="53"/>
        <v>58.953089105192412</v>
      </c>
      <c r="BK134" s="2">
        <f t="shared" si="53"/>
        <v>58.767050918140541</v>
      </c>
      <c r="BL134" s="2">
        <f t="shared" si="53"/>
        <v>56.780647983158019</v>
      </c>
      <c r="BM134" s="2">
        <f t="shared" si="53"/>
        <v>56.97269956510889</v>
      </c>
      <c r="BN134" s="2">
        <f t="shared" si="53"/>
        <v>54.335455919776528</v>
      </c>
      <c r="BP134" s="2" t="str">
        <f t="shared" si="54"/>
        <v/>
      </c>
      <c r="BQ134" s="2" t="str">
        <f t="shared" si="54"/>
        <v/>
      </c>
      <c r="BR134" s="2" t="str">
        <f t="shared" si="54"/>
        <v/>
      </c>
      <c r="BS134" s="2" t="str">
        <f t="shared" si="54"/>
        <v/>
      </c>
      <c r="BT134" s="2" t="str">
        <f t="shared" si="54"/>
        <v/>
      </c>
      <c r="BU134" s="2" t="str">
        <f t="shared" si="54"/>
        <v/>
      </c>
      <c r="BV134" s="2" t="str">
        <f t="shared" si="54"/>
        <v/>
      </c>
      <c r="BW134" s="2" t="str">
        <f t="shared" si="54"/>
        <v/>
      </c>
      <c r="BX134" s="2" t="str">
        <f t="shared" si="54"/>
        <v/>
      </c>
      <c r="BY134" s="2" t="str">
        <f t="shared" si="54"/>
        <v/>
      </c>
      <c r="BZ134" s="2" t="str">
        <f t="shared" si="54"/>
        <v/>
      </c>
      <c r="CA134" s="2" t="str">
        <f t="shared" si="54"/>
        <v/>
      </c>
      <c r="CB134" s="2" t="str">
        <f t="shared" si="54"/>
        <v/>
      </c>
      <c r="CC134" s="2" t="str">
        <f t="shared" si="54"/>
        <v/>
      </c>
      <c r="CD134" s="2" t="str">
        <f t="shared" si="54"/>
        <v/>
      </c>
      <c r="CF134" s="2">
        <f t="shared" si="55"/>
        <v>32.944400000000002</v>
      </c>
      <c r="CG134" s="2" t="str">
        <f t="shared" si="55"/>
        <v/>
      </c>
      <c r="CH134" s="2" t="str">
        <f t="shared" si="55"/>
        <v/>
      </c>
      <c r="CI134" s="2" t="str">
        <f t="shared" si="55"/>
        <v/>
      </c>
      <c r="CJ134" s="2" t="str">
        <f t="shared" si="55"/>
        <v/>
      </c>
      <c r="CK134" s="2" t="str">
        <f t="shared" si="55"/>
        <v/>
      </c>
      <c r="CL134" s="2" t="str">
        <f t="shared" si="55"/>
        <v/>
      </c>
      <c r="CM134" s="2" t="str">
        <f t="shared" si="55"/>
        <v/>
      </c>
      <c r="CN134" s="2" t="str">
        <f t="shared" si="55"/>
        <v/>
      </c>
      <c r="CO134" s="2" t="str">
        <f t="shared" si="55"/>
        <v/>
      </c>
      <c r="CP134" s="2" t="str">
        <f t="shared" si="55"/>
        <v/>
      </c>
      <c r="CQ134" s="2" t="str">
        <f t="shared" si="55"/>
        <v/>
      </c>
      <c r="CR134" s="2" t="str">
        <f t="shared" si="55"/>
        <v/>
      </c>
      <c r="CS134" s="2" t="str">
        <f t="shared" si="55"/>
        <v/>
      </c>
      <c r="CT134" s="2" t="str">
        <f t="shared" si="55"/>
        <v/>
      </c>
      <c r="CV134" s="2">
        <f t="shared" si="56"/>
        <v>37.363914108619774</v>
      </c>
      <c r="CW134" s="2">
        <f t="shared" si="56"/>
        <v>41.821580446168333</v>
      </c>
      <c r="CX134" s="2">
        <f t="shared" si="56"/>
        <v>46.495649024405552</v>
      </c>
      <c r="CY134" s="2">
        <f t="shared" si="56"/>
        <v>49.919645846958794</v>
      </c>
      <c r="CZ134" s="2">
        <f t="shared" si="56"/>
        <v>53.368964430786249</v>
      </c>
      <c r="DA134" s="2">
        <f t="shared" si="56"/>
        <v>56.470135517093851</v>
      </c>
      <c r="DB134" s="2">
        <f t="shared" si="56"/>
        <v>58.542261708488091</v>
      </c>
      <c r="DC134" s="2">
        <f t="shared" si="56"/>
        <v>60.561894594708633</v>
      </c>
      <c r="DD134" s="2">
        <f t="shared" si="56"/>
        <v>61.081618734182619</v>
      </c>
      <c r="DE134" s="2">
        <f t="shared" si="56"/>
        <v>61.964927391734527</v>
      </c>
      <c r="DF134" s="2">
        <f t="shared" si="56"/>
        <v>60.349475232457308</v>
      </c>
      <c r="DG134" s="2">
        <f t="shared" si="56"/>
        <v>60.454993172591955</v>
      </c>
      <c r="DH134" s="2">
        <f t="shared" si="56"/>
        <v>58.936956515830957</v>
      </c>
      <c r="DI134" s="2">
        <f t="shared" si="56"/>
        <v>59.482205831541776</v>
      </c>
      <c r="DJ134" s="2">
        <f t="shared" si="56"/>
        <v>57.358573210493248</v>
      </c>
      <c r="DL134" s="2">
        <f t="shared" si="57"/>
        <v>32.875953570150259</v>
      </c>
      <c r="DM134" s="2">
        <f t="shared" si="57"/>
        <v>39.473792979577979</v>
      </c>
      <c r="DN134" s="2">
        <f t="shared" si="57"/>
        <v>45.203040309807889</v>
      </c>
      <c r="DO134" s="2">
        <f t="shared" si="57"/>
        <v>48.945465446443734</v>
      </c>
      <c r="DP134" s="2">
        <f t="shared" si="57"/>
        <v>52.456788436738783</v>
      </c>
      <c r="DQ134" s="2">
        <f t="shared" si="57"/>
        <v>55.558880545034462</v>
      </c>
      <c r="DR134" s="2">
        <f t="shared" si="57"/>
        <v>57.923414130170976</v>
      </c>
      <c r="DS134" s="2">
        <f t="shared" si="57"/>
        <v>59.710397031164334</v>
      </c>
      <c r="DT134" s="2">
        <f t="shared" si="57"/>
        <v>60.307180555646717</v>
      </c>
      <c r="DU134" s="2">
        <f t="shared" si="57"/>
        <v>59.777118217273596</v>
      </c>
      <c r="DV134" s="2">
        <f t="shared" si="57"/>
        <v>58.491140217299758</v>
      </c>
      <c r="DW134" s="2">
        <f t="shared" si="57"/>
        <v>58.161448257106372</v>
      </c>
      <c r="DX134" s="2">
        <f t="shared" si="57"/>
        <v>55.98530851747492</v>
      </c>
      <c r="DY134" s="2">
        <f t="shared" si="57"/>
        <v>56.003361056727229</v>
      </c>
      <c r="DZ134" s="2">
        <f t="shared" si="57"/>
        <v>53.125776762563277</v>
      </c>
      <c r="EB134" s="2">
        <f t="shared" si="58"/>
        <v>0.85357628556531839</v>
      </c>
      <c r="EC134" s="2">
        <f t="shared" si="58"/>
        <v>0.7087896757417651</v>
      </c>
      <c r="ED134" s="2">
        <f t="shared" si="58"/>
        <v>0.73229302071058056</v>
      </c>
      <c r="EE134" s="2">
        <f t="shared" si="58"/>
        <v>0.74194711686294379</v>
      </c>
      <c r="EF134" s="2">
        <f t="shared" si="58"/>
        <v>0.76403464285053246</v>
      </c>
      <c r="EG134" s="2">
        <f t="shared" si="58"/>
        <v>0.79255707965231015</v>
      </c>
      <c r="EH134" s="2">
        <f t="shared" si="58"/>
        <v>0.79146481458071061</v>
      </c>
      <c r="EI134" s="2">
        <f t="shared" si="58"/>
        <v>0.78421479539928818</v>
      </c>
      <c r="EJ134" s="2">
        <f t="shared" si="58"/>
        <v>0.78275563028999418</v>
      </c>
      <c r="EK134" s="2">
        <f t="shared" si="58"/>
        <v>0.76772914850395757</v>
      </c>
      <c r="EL134" s="2">
        <f t="shared" si="58"/>
        <v>0.7514178637733463</v>
      </c>
      <c r="EM134" s="2">
        <f t="shared" si="58"/>
        <v>0.73595343306980632</v>
      </c>
      <c r="EN134" s="2">
        <f t="shared" si="58"/>
        <v>0.73054393134747941</v>
      </c>
      <c r="EO134" s="2">
        <f t="shared" si="58"/>
        <v>0.72136195457777086</v>
      </c>
      <c r="EP134" s="2">
        <f t="shared" si="58"/>
        <v>0.71421277349520595</v>
      </c>
    </row>
    <row r="135" spans="2:146" x14ac:dyDescent="0.25">
      <c r="B135" s="2">
        <v>113</v>
      </c>
      <c r="C135" s="49">
        <v>33.518500000000003</v>
      </c>
      <c r="D135" s="49">
        <v>40.332999999999998</v>
      </c>
      <c r="E135" s="49">
        <v>47.076999999999998</v>
      </c>
      <c r="F135" s="49">
        <v>54.537999999999997</v>
      </c>
      <c r="G135" s="49">
        <v>62</v>
      </c>
      <c r="H135" s="49">
        <v>74.826999999999998</v>
      </c>
      <c r="I135" s="49">
        <v>80.058000000000007</v>
      </c>
      <c r="J135" s="49">
        <v>78.808000000000007</v>
      </c>
      <c r="K135" s="49">
        <v>75.769000000000005</v>
      </c>
      <c r="L135" s="49">
        <v>69.903999999999996</v>
      </c>
      <c r="M135" s="49">
        <v>62.884999999999998</v>
      </c>
      <c r="N135" s="49">
        <v>61.018999999999998</v>
      </c>
      <c r="O135" s="49">
        <v>56.423000000000002</v>
      </c>
      <c r="P135" s="49">
        <v>54.345999999999997</v>
      </c>
      <c r="Q135" s="49">
        <v>52.923000000000002</v>
      </c>
      <c r="T135" s="4">
        <f t="shared" si="51"/>
        <v>33.456424320843716</v>
      </c>
      <c r="U135" s="4">
        <f t="shared" si="51"/>
        <v>40.250285140138701</v>
      </c>
      <c r="V135" s="4">
        <f t="shared" si="51"/>
        <v>47.388313071949135</v>
      </c>
      <c r="W135" s="4">
        <f t="shared" si="51"/>
        <v>53.925581178108516</v>
      </c>
      <c r="X135" s="4">
        <f t="shared" si="51"/>
        <v>62.54369928573341</v>
      </c>
      <c r="Y135" s="4">
        <f t="shared" si="51"/>
        <v>75.190584498411269</v>
      </c>
      <c r="Z135" s="4">
        <f t="shared" si="51"/>
        <v>80.354603308009729</v>
      </c>
      <c r="AA135" s="4">
        <f t="shared" si="51"/>
        <v>79.68928425248933</v>
      </c>
      <c r="AB135" s="4">
        <f t="shared" si="51"/>
        <v>77.083417903679887</v>
      </c>
      <c r="AC135" s="4">
        <f t="shared" si="51"/>
        <v>69.368897405188946</v>
      </c>
      <c r="AD135" s="4">
        <f t="shared" si="51"/>
        <v>63.392730409755615</v>
      </c>
      <c r="AE135" s="4">
        <f t="shared" si="51"/>
        <v>60.88378026164041</v>
      </c>
      <c r="AF135" s="4">
        <f t="shared" si="51"/>
        <v>57.860412346980169</v>
      </c>
      <c r="AG135" s="4">
        <f t="shared" si="51"/>
        <v>56.774479790859814</v>
      </c>
      <c r="AH135" s="4">
        <f t="shared" si="51"/>
        <v>54.15343150582305</v>
      </c>
      <c r="AJ135" s="4">
        <f t="shared" si="52"/>
        <v>6.2075679156286867E-2</v>
      </c>
      <c r="AK135" s="4">
        <f t="shared" si="52"/>
        <v>8.2714859861297896E-2</v>
      </c>
      <c r="AL135" s="4">
        <f t="shared" si="52"/>
        <v>-0.3113130719491366</v>
      </c>
      <c r="AM135" s="4">
        <f t="shared" si="52"/>
        <v>0.612418821891481</v>
      </c>
      <c r="AN135" s="4">
        <f t="shared" si="52"/>
        <v>-0.54369928573341042</v>
      </c>
      <c r="AO135" s="4">
        <f t="shared" si="52"/>
        <v>-0.36358449841127083</v>
      </c>
      <c r="AP135" s="4">
        <f t="shared" si="52"/>
        <v>-0.2966033080097219</v>
      </c>
      <c r="AQ135" s="4">
        <f t="shared" si="52"/>
        <v>-0.88128425248932274</v>
      </c>
      <c r="AR135" s="4">
        <f t="shared" si="52"/>
        <v>-1.3144179036798818</v>
      </c>
      <c r="AS135" s="4">
        <f t="shared" si="52"/>
        <v>0.53510259481105038</v>
      </c>
      <c r="AT135" s="4">
        <f t="shared" si="52"/>
        <v>-0.50773040975561656</v>
      </c>
      <c r="AU135" s="4">
        <f t="shared" si="52"/>
        <v>0.13521973835958789</v>
      </c>
      <c r="AV135" s="4">
        <f t="shared" si="52"/>
        <v>-1.4374123469801674</v>
      </c>
      <c r="AW135" s="4">
        <f t="shared" si="52"/>
        <v>-2.4284797908598179</v>
      </c>
      <c r="AX135" s="4">
        <f t="shared" si="52"/>
        <v>-1.2304315058230486</v>
      </c>
      <c r="AZ135" s="2">
        <f t="shared" si="53"/>
        <v>33.456424320843567</v>
      </c>
      <c r="BA135" s="2">
        <f t="shared" si="53"/>
        <v>40.06352602103599</v>
      </c>
      <c r="BB135" s="2">
        <f t="shared" si="53"/>
        <v>45.450295465894598</v>
      </c>
      <c r="BC135" s="2">
        <f t="shared" si="53"/>
        <v>49.097030721166703</v>
      </c>
      <c r="BD135" s="2">
        <f t="shared" si="53"/>
        <v>52.56151858855538</v>
      </c>
      <c r="BE135" s="2">
        <f t="shared" si="53"/>
        <v>55.637734023908109</v>
      </c>
      <c r="BF135" s="2">
        <f t="shared" si="53"/>
        <v>57.931410535828348</v>
      </c>
      <c r="BG135" s="2">
        <f t="shared" si="53"/>
        <v>59.755903696263736</v>
      </c>
      <c r="BH135" s="2">
        <f t="shared" si="53"/>
        <v>60.324119692772904</v>
      </c>
      <c r="BI135" s="2">
        <f t="shared" si="53"/>
        <v>60.119611558256544</v>
      </c>
      <c r="BJ135" s="2">
        <f t="shared" si="53"/>
        <v>58.813564426019809</v>
      </c>
      <c r="BK135" s="2">
        <f t="shared" si="53"/>
        <v>58.604679511223537</v>
      </c>
      <c r="BL135" s="2">
        <f t="shared" si="53"/>
        <v>56.594229051465348</v>
      </c>
      <c r="BM135" s="2">
        <f t="shared" si="53"/>
        <v>56.774479790856333</v>
      </c>
      <c r="BN135" s="2">
        <f t="shared" si="53"/>
        <v>54.153431503244491</v>
      </c>
      <c r="BP135" s="2" t="str">
        <f t="shared" si="54"/>
        <v/>
      </c>
      <c r="BQ135" s="2" t="str">
        <f t="shared" si="54"/>
        <v/>
      </c>
      <c r="BR135" s="2" t="str">
        <f t="shared" si="54"/>
        <v/>
      </c>
      <c r="BS135" s="2" t="str">
        <f t="shared" si="54"/>
        <v/>
      </c>
      <c r="BT135" s="2" t="str">
        <f t="shared" si="54"/>
        <v/>
      </c>
      <c r="BU135" s="2" t="str">
        <f t="shared" si="54"/>
        <v/>
      </c>
      <c r="BV135" s="2" t="str">
        <f t="shared" si="54"/>
        <v/>
      </c>
      <c r="BW135" s="2" t="str">
        <f t="shared" si="54"/>
        <v/>
      </c>
      <c r="BX135" s="2" t="str">
        <f t="shared" si="54"/>
        <v/>
      </c>
      <c r="BY135" s="2" t="str">
        <f t="shared" si="54"/>
        <v/>
      </c>
      <c r="BZ135" s="2" t="str">
        <f t="shared" si="54"/>
        <v/>
      </c>
      <c r="CA135" s="2" t="str">
        <f t="shared" si="54"/>
        <v/>
      </c>
      <c r="CB135" s="2" t="str">
        <f t="shared" si="54"/>
        <v/>
      </c>
      <c r="CC135" s="2" t="str">
        <f t="shared" si="54"/>
        <v/>
      </c>
      <c r="CD135" s="2" t="str">
        <f t="shared" si="54"/>
        <v/>
      </c>
      <c r="CF135" s="2">
        <f t="shared" si="55"/>
        <v>33.518500000000003</v>
      </c>
      <c r="CG135" s="2" t="str">
        <f t="shared" si="55"/>
        <v/>
      </c>
      <c r="CH135" s="2" t="str">
        <f t="shared" si="55"/>
        <v/>
      </c>
      <c r="CI135" s="2" t="str">
        <f t="shared" si="55"/>
        <v/>
      </c>
      <c r="CJ135" s="2" t="str">
        <f t="shared" si="55"/>
        <v/>
      </c>
      <c r="CK135" s="2" t="str">
        <f t="shared" si="55"/>
        <v/>
      </c>
      <c r="CL135" s="2" t="str">
        <f t="shared" si="55"/>
        <v/>
      </c>
      <c r="CM135" s="2" t="str">
        <f t="shared" si="55"/>
        <v/>
      </c>
      <c r="CN135" s="2" t="str">
        <f t="shared" si="55"/>
        <v/>
      </c>
      <c r="CO135" s="2" t="str">
        <f t="shared" si="55"/>
        <v/>
      </c>
      <c r="CP135" s="2" t="str">
        <f t="shared" si="55"/>
        <v/>
      </c>
      <c r="CQ135" s="2" t="str">
        <f t="shared" si="55"/>
        <v/>
      </c>
      <c r="CR135" s="2" t="str">
        <f t="shared" si="55"/>
        <v/>
      </c>
      <c r="CS135" s="2" t="str">
        <f t="shared" si="55"/>
        <v/>
      </c>
      <c r="CT135" s="2" t="str">
        <f t="shared" si="55"/>
        <v/>
      </c>
      <c r="CV135" s="2">
        <f t="shared" si="56"/>
        <v>37.361510051594266</v>
      </c>
      <c r="CW135" s="2">
        <f t="shared" si="56"/>
        <v>41.789301352980175</v>
      </c>
      <c r="CX135" s="2">
        <f t="shared" si="56"/>
        <v>46.448327661710273</v>
      </c>
      <c r="CY135" s="2">
        <f t="shared" si="56"/>
        <v>49.851414907035405</v>
      </c>
      <c r="CZ135" s="2">
        <f t="shared" si="56"/>
        <v>53.292992918057891</v>
      </c>
      <c r="DA135" s="2">
        <f t="shared" si="56"/>
        <v>56.403192701434087</v>
      </c>
      <c r="DB135" s="2">
        <f t="shared" si="56"/>
        <v>58.473362872542808</v>
      </c>
      <c r="DC135" s="2">
        <f t="shared" si="56"/>
        <v>60.482357308626639</v>
      </c>
      <c r="DD135" s="2">
        <f t="shared" si="56"/>
        <v>61.002350582718378</v>
      </c>
      <c r="DE135" s="2">
        <f t="shared" si="56"/>
        <v>61.900162493340439</v>
      </c>
      <c r="DF135" s="2">
        <f t="shared" si="56"/>
        <v>60.268927490888345</v>
      </c>
      <c r="DG135" s="2">
        <f t="shared" si="56"/>
        <v>60.359442289949563</v>
      </c>
      <c r="DH135" s="2">
        <f t="shared" si="56"/>
        <v>58.819311896996872</v>
      </c>
      <c r="DI135" s="2">
        <f t="shared" si="56"/>
        <v>59.381861409705166</v>
      </c>
      <c r="DJ135" s="2">
        <f t="shared" si="56"/>
        <v>57.295394424336685</v>
      </c>
      <c r="DL135" s="2">
        <f t="shared" si="57"/>
        <v>32.845482786126176</v>
      </c>
      <c r="DM135" s="2">
        <f t="shared" si="57"/>
        <v>39.416869529143327</v>
      </c>
      <c r="DN135" s="2">
        <f t="shared" si="57"/>
        <v>45.117544480537632</v>
      </c>
      <c r="DO135" s="2">
        <f t="shared" si="57"/>
        <v>48.857738632844111</v>
      </c>
      <c r="DP135" s="2">
        <f t="shared" si="57"/>
        <v>52.355486774609538</v>
      </c>
      <c r="DQ135" s="2">
        <f t="shared" si="57"/>
        <v>55.455012453671401</v>
      </c>
      <c r="DR135" s="2">
        <f t="shared" si="57"/>
        <v>57.801181200779986</v>
      </c>
      <c r="DS135" s="2">
        <f t="shared" si="57"/>
        <v>59.57360040062413</v>
      </c>
      <c r="DT135" s="2">
        <f t="shared" si="57"/>
        <v>60.152447523348854</v>
      </c>
      <c r="DU135" s="2">
        <f t="shared" si="57"/>
        <v>59.628317983964351</v>
      </c>
      <c r="DV135" s="2">
        <f t="shared" si="57"/>
        <v>58.374468154636574</v>
      </c>
      <c r="DW135" s="2">
        <f t="shared" si="57"/>
        <v>58.030498793927073</v>
      </c>
      <c r="DX135" s="2">
        <f t="shared" si="57"/>
        <v>55.845735923673935</v>
      </c>
      <c r="DY135" s="2">
        <f t="shared" si="57"/>
        <v>55.855953099055796</v>
      </c>
      <c r="DZ135" s="2">
        <f t="shared" si="57"/>
        <v>53.006820101247065</v>
      </c>
      <c r="EB135" s="2">
        <f t="shared" si="58"/>
        <v>0.86471704026479934</v>
      </c>
      <c r="EC135" s="2">
        <f t="shared" si="58"/>
        <v>0.72742884099116167</v>
      </c>
      <c r="ED135" s="2">
        <f t="shared" si="58"/>
        <v>0.74995852813246533</v>
      </c>
      <c r="EE135" s="2">
        <f t="shared" si="58"/>
        <v>0.7591850640518284</v>
      </c>
      <c r="EF135" s="2">
        <f t="shared" si="58"/>
        <v>0.78023417191911293</v>
      </c>
      <c r="EG135" s="2">
        <f t="shared" si="58"/>
        <v>0.80729236801984416</v>
      </c>
      <c r="EH135" s="2">
        <f t="shared" si="58"/>
        <v>0.80625872361733752</v>
      </c>
      <c r="EI135" s="2">
        <f t="shared" si="58"/>
        <v>0.79939267142374126</v>
      </c>
      <c r="EJ135" s="2">
        <f t="shared" si="58"/>
        <v>0.79800970530521598</v>
      </c>
      <c r="EK135" s="2">
        <f t="shared" si="58"/>
        <v>0.78374683114773858</v>
      </c>
      <c r="EL135" s="2">
        <f t="shared" si="58"/>
        <v>0.76822079894731421</v>
      </c>
      <c r="EM135" s="2">
        <f t="shared" si="58"/>
        <v>0.75345871710624024</v>
      </c>
      <c r="EN135" s="2">
        <f t="shared" si="58"/>
        <v>0.74828518440207248</v>
      </c>
      <c r="EO135" s="2">
        <f t="shared" si="58"/>
        <v>0.73949217878800388</v>
      </c>
      <c r="EP135" s="2">
        <f t="shared" si="58"/>
        <v>0.73263576293313082</v>
      </c>
    </row>
    <row r="136" spans="2:146" x14ac:dyDescent="0.25">
      <c r="B136" s="2">
        <v>114</v>
      </c>
      <c r="C136" s="49">
        <v>33.407400000000003</v>
      </c>
      <c r="D136" s="49">
        <v>40.130000000000003</v>
      </c>
      <c r="E136" s="49">
        <v>48.058</v>
      </c>
      <c r="F136" s="49">
        <v>56.018999999999998</v>
      </c>
      <c r="G136" s="49">
        <v>65.730999999999995</v>
      </c>
      <c r="H136" s="49">
        <v>78.558000000000007</v>
      </c>
      <c r="I136" s="49">
        <v>82.885000000000005</v>
      </c>
      <c r="J136" s="49">
        <v>85.191999999999993</v>
      </c>
      <c r="K136" s="49">
        <v>80.114999999999995</v>
      </c>
      <c r="L136" s="49">
        <v>73.076999999999998</v>
      </c>
      <c r="M136" s="49">
        <v>66.480999999999995</v>
      </c>
      <c r="N136" s="49">
        <v>62.981000000000002</v>
      </c>
      <c r="O136" s="49">
        <v>57.308</v>
      </c>
      <c r="P136" s="49">
        <v>55.826999999999998</v>
      </c>
      <c r="Q136" s="49">
        <v>53.845999999999997</v>
      </c>
      <c r="T136" s="4">
        <f t="shared" si="51"/>
        <v>33.382414198075637</v>
      </c>
      <c r="U136" s="4">
        <f t="shared" si="51"/>
        <v>40.31045068554436</v>
      </c>
      <c r="V136" s="4">
        <f t="shared" si="51"/>
        <v>48.42108795464754</v>
      </c>
      <c r="W136" s="4">
        <f t="shared" si="51"/>
        <v>56.450150484067798</v>
      </c>
      <c r="X136" s="4">
        <f t="shared" si="51"/>
        <v>66.343805920115159</v>
      </c>
      <c r="Y136" s="4">
        <f t="shared" si="51"/>
        <v>79.059377157415852</v>
      </c>
      <c r="Z136" s="4">
        <f t="shared" si="51"/>
        <v>84.967826306284707</v>
      </c>
      <c r="AA136" s="4">
        <f t="shared" si="51"/>
        <v>84.612245875492263</v>
      </c>
      <c r="AB136" s="4">
        <f t="shared" si="51"/>
        <v>80.798160277264728</v>
      </c>
      <c r="AC136" s="4">
        <f t="shared" si="51"/>
        <v>72.169085161074051</v>
      </c>
      <c r="AD136" s="4">
        <f t="shared" si="51"/>
        <v>65.446483335727365</v>
      </c>
      <c r="AE136" s="4">
        <f t="shared" si="51"/>
        <v>61.87155412410862</v>
      </c>
      <c r="AF136" s="4">
        <f t="shared" si="51"/>
        <v>58.170484121583058</v>
      </c>
      <c r="AG136" s="4">
        <f t="shared" si="51"/>
        <v>56.577347649115985</v>
      </c>
      <c r="AH136" s="4">
        <f t="shared" si="51"/>
        <v>53.972707415806525</v>
      </c>
      <c r="AJ136" s="4">
        <f t="shared" si="52"/>
        <v>2.4985801924366058E-2</v>
      </c>
      <c r="AK136" s="4">
        <f t="shared" si="52"/>
        <v>-0.18045068554435773</v>
      </c>
      <c r="AL136" s="4">
        <f t="shared" si="52"/>
        <v>-0.36308795464753985</v>
      </c>
      <c r="AM136" s="4">
        <f t="shared" si="52"/>
        <v>-0.43115048406779977</v>
      </c>
      <c r="AN136" s="4">
        <f t="shared" si="52"/>
        <v>-0.61280592011516433</v>
      </c>
      <c r="AO136" s="4">
        <f t="shared" si="52"/>
        <v>-0.50137715741584543</v>
      </c>
      <c r="AP136" s="4">
        <f t="shared" si="52"/>
        <v>-2.0828263062847014</v>
      </c>
      <c r="AQ136" s="4">
        <f t="shared" si="52"/>
        <v>0.57975412450772978</v>
      </c>
      <c r="AR136" s="4">
        <f t="shared" si="52"/>
        <v>-0.68316027726473294</v>
      </c>
      <c r="AS136" s="4">
        <f t="shared" si="52"/>
        <v>0.90791483892594727</v>
      </c>
      <c r="AT136" s="4">
        <f t="shared" si="52"/>
        <v>1.0345166642726298</v>
      </c>
      <c r="AU136" s="4">
        <f t="shared" si="52"/>
        <v>1.1094458758913817</v>
      </c>
      <c r="AV136" s="4">
        <f t="shared" si="52"/>
        <v>-0.86248412158305854</v>
      </c>
      <c r="AW136" s="4">
        <f t="shared" si="52"/>
        <v>-0.75034764911598728</v>
      </c>
      <c r="AX136" s="4">
        <f t="shared" si="52"/>
        <v>-0.12670741580652845</v>
      </c>
      <c r="AZ136" s="2">
        <f t="shared" si="53"/>
        <v>33.382414198075615</v>
      </c>
      <c r="BA136" s="2">
        <f t="shared" si="53"/>
        <v>39.970472540338761</v>
      </c>
      <c r="BB136" s="2">
        <f t="shared" si="53"/>
        <v>45.351249194158157</v>
      </c>
      <c r="BC136" s="2">
        <f t="shared" si="53"/>
        <v>48.997347637352917</v>
      </c>
      <c r="BD136" s="2">
        <f t="shared" si="53"/>
        <v>52.450970492956195</v>
      </c>
      <c r="BE136" s="2">
        <f t="shared" si="53"/>
        <v>55.527264409375675</v>
      </c>
      <c r="BF136" s="2">
        <f t="shared" si="53"/>
        <v>57.809365905204238</v>
      </c>
      <c r="BG136" s="2">
        <f t="shared" si="53"/>
        <v>59.616718010629469</v>
      </c>
      <c r="BH136" s="2">
        <f t="shared" si="53"/>
        <v>60.171267866446016</v>
      </c>
      <c r="BI136" s="2">
        <f t="shared" si="53"/>
        <v>59.953169315410292</v>
      </c>
      <c r="BJ136" s="2">
        <f t="shared" si="53"/>
        <v>58.67438881161943</v>
      </c>
      <c r="BK136" s="2">
        <f t="shared" si="53"/>
        <v>58.442955774666856</v>
      </c>
      <c r="BL136" s="2">
        <f t="shared" si="53"/>
        <v>56.40940666381394</v>
      </c>
      <c r="BM136" s="2">
        <f t="shared" si="53"/>
        <v>56.577347649115595</v>
      </c>
      <c r="BN136" s="2">
        <f t="shared" si="53"/>
        <v>53.972707415434812</v>
      </c>
      <c r="BP136" s="2" t="str">
        <f t="shared" si="54"/>
        <v/>
      </c>
      <c r="BQ136" s="2" t="str">
        <f t="shared" si="54"/>
        <v/>
      </c>
      <c r="BR136" s="2" t="str">
        <f t="shared" si="54"/>
        <v/>
      </c>
      <c r="BS136" s="2" t="str">
        <f t="shared" si="54"/>
        <v/>
      </c>
      <c r="BT136" s="2" t="str">
        <f t="shared" si="54"/>
        <v/>
      </c>
      <c r="BU136" s="2" t="str">
        <f t="shared" si="54"/>
        <v/>
      </c>
      <c r="BV136" s="2" t="str">
        <f t="shared" si="54"/>
        <v/>
      </c>
      <c r="BW136" s="2" t="str">
        <f t="shared" si="54"/>
        <v/>
      </c>
      <c r="BX136" s="2" t="str">
        <f t="shared" si="54"/>
        <v/>
      </c>
      <c r="BY136" s="2" t="str">
        <f t="shared" si="54"/>
        <v/>
      </c>
      <c r="BZ136" s="2" t="str">
        <f t="shared" si="54"/>
        <v/>
      </c>
      <c r="CA136" s="2" t="str">
        <f t="shared" si="54"/>
        <v/>
      </c>
      <c r="CB136" s="2" t="str">
        <f t="shared" si="54"/>
        <v/>
      </c>
      <c r="CC136" s="2" t="str">
        <f t="shared" si="54"/>
        <v/>
      </c>
      <c r="CD136" s="2" t="str">
        <f t="shared" si="54"/>
        <v/>
      </c>
      <c r="CF136" s="2">
        <f t="shared" si="55"/>
        <v>33.407400000000003</v>
      </c>
      <c r="CG136" s="2" t="str">
        <f t="shared" si="55"/>
        <v/>
      </c>
      <c r="CH136" s="2" t="str">
        <f t="shared" si="55"/>
        <v/>
      </c>
      <c r="CI136" s="2" t="str">
        <f t="shared" si="55"/>
        <v/>
      </c>
      <c r="CJ136" s="2" t="str">
        <f t="shared" si="55"/>
        <v/>
      </c>
      <c r="CK136" s="2" t="str">
        <f t="shared" si="55"/>
        <v/>
      </c>
      <c r="CL136" s="2" t="str">
        <f t="shared" si="55"/>
        <v/>
      </c>
      <c r="CM136" s="2" t="str">
        <f t="shared" si="55"/>
        <v/>
      </c>
      <c r="CN136" s="2" t="str">
        <f t="shared" si="55"/>
        <v/>
      </c>
      <c r="CO136" s="2" t="str">
        <f t="shared" si="55"/>
        <v/>
      </c>
      <c r="CP136" s="2" t="str">
        <f t="shared" si="55"/>
        <v/>
      </c>
      <c r="CQ136" s="2" t="str">
        <f t="shared" si="55"/>
        <v/>
      </c>
      <c r="CR136" s="2" t="str">
        <f t="shared" si="55"/>
        <v/>
      </c>
      <c r="CS136" s="2" t="str">
        <f t="shared" si="55"/>
        <v/>
      </c>
      <c r="CT136" s="2" t="str">
        <f t="shared" si="55"/>
        <v/>
      </c>
      <c r="CV136" s="2">
        <f t="shared" si="56"/>
        <v>37.35910599456875</v>
      </c>
      <c r="CW136" s="2">
        <f t="shared" si="56"/>
        <v>41.757022259792016</v>
      </c>
      <c r="CX136" s="2">
        <f t="shared" si="56"/>
        <v>46.401006299014995</v>
      </c>
      <c r="CY136" s="2">
        <f t="shared" si="56"/>
        <v>49.783183967112024</v>
      </c>
      <c r="CZ136" s="2">
        <f t="shared" si="56"/>
        <v>53.21702140532954</v>
      </c>
      <c r="DA136" s="2">
        <f t="shared" si="56"/>
        <v>56.336249885774322</v>
      </c>
      <c r="DB136" s="2">
        <f t="shared" si="56"/>
        <v>58.404464036597524</v>
      </c>
      <c r="DC136" s="2">
        <f t="shared" si="56"/>
        <v>60.402820022544645</v>
      </c>
      <c r="DD136" s="2">
        <f t="shared" si="56"/>
        <v>60.923082431254137</v>
      </c>
      <c r="DE136" s="2">
        <f t="shared" si="56"/>
        <v>61.835397594946343</v>
      </c>
      <c r="DF136" s="2">
        <f t="shared" si="56"/>
        <v>60.188379749319381</v>
      </c>
      <c r="DG136" s="2">
        <f t="shared" si="56"/>
        <v>60.26389140730717</v>
      </c>
      <c r="DH136" s="2">
        <f t="shared" si="56"/>
        <v>58.701667278162795</v>
      </c>
      <c r="DI136" s="2">
        <f t="shared" si="56"/>
        <v>59.281516987868557</v>
      </c>
      <c r="DJ136" s="2">
        <f t="shared" si="56"/>
        <v>57.232215638180122</v>
      </c>
      <c r="DL136" s="2">
        <f t="shared" si="57"/>
        <v>32.815012002102087</v>
      </c>
      <c r="DM136" s="2">
        <f t="shared" si="57"/>
        <v>39.359946078708674</v>
      </c>
      <c r="DN136" s="2">
        <f t="shared" si="57"/>
        <v>45.032048651267367</v>
      </c>
      <c r="DO136" s="2">
        <f t="shared" si="57"/>
        <v>48.770011819244488</v>
      </c>
      <c r="DP136" s="2">
        <f t="shared" si="57"/>
        <v>52.254185112480293</v>
      </c>
      <c r="DQ136" s="2">
        <f t="shared" si="57"/>
        <v>55.351144362308339</v>
      </c>
      <c r="DR136" s="2">
        <f t="shared" si="57"/>
        <v>57.678948271388997</v>
      </c>
      <c r="DS136" s="2">
        <f t="shared" si="57"/>
        <v>59.43680377008392</v>
      </c>
      <c r="DT136" s="2">
        <f t="shared" si="57"/>
        <v>59.997714491050985</v>
      </c>
      <c r="DU136" s="2">
        <f t="shared" si="57"/>
        <v>59.479517750655098</v>
      </c>
      <c r="DV136" s="2">
        <f t="shared" si="57"/>
        <v>58.25779609197339</v>
      </c>
      <c r="DW136" s="2">
        <f t="shared" si="57"/>
        <v>57.899549330747767</v>
      </c>
      <c r="DX136" s="2">
        <f t="shared" si="57"/>
        <v>55.706163329872957</v>
      </c>
      <c r="DY136" s="2">
        <f t="shared" si="57"/>
        <v>55.708545141384363</v>
      </c>
      <c r="DZ136" s="2">
        <f t="shared" si="57"/>
        <v>52.887863439930854</v>
      </c>
      <c r="EB136" s="2">
        <f t="shared" si="58"/>
        <v>0.87513414183021221</v>
      </c>
      <c r="EC136" s="2">
        <f t="shared" si="58"/>
        <v>0.74530368853185036</v>
      </c>
      <c r="ED136" s="2">
        <f t="shared" si="58"/>
        <v>0.76682949730696348</v>
      </c>
      <c r="EE136" s="2">
        <f t="shared" si="58"/>
        <v>0.77561975170071751</v>
      </c>
      <c r="EF136" s="2">
        <f t="shared" si="58"/>
        <v>0.79561906635907098</v>
      </c>
      <c r="EG136" s="2">
        <f t="shared" si="58"/>
        <v>0.82121707484932371</v>
      </c>
      <c r="EH136" s="2">
        <f t="shared" si="58"/>
        <v>0.82024148878728176</v>
      </c>
      <c r="EI136" s="2">
        <f t="shared" si="58"/>
        <v>0.81375650762887275</v>
      </c>
      <c r="EJ136" s="2">
        <f t="shared" si="58"/>
        <v>0.81244933193068758</v>
      </c>
      <c r="EK136" s="2">
        <f t="shared" si="58"/>
        <v>0.79894918414326332</v>
      </c>
      <c r="EL136" s="2">
        <f t="shared" si="58"/>
        <v>0.78421410641238942</v>
      </c>
      <c r="EM136" s="2">
        <f t="shared" si="58"/>
        <v>0.77016589549095349</v>
      </c>
      <c r="EN136" s="2">
        <f t="shared" si="58"/>
        <v>0.76523371490046899</v>
      </c>
      <c r="EO136" s="2">
        <f t="shared" si="58"/>
        <v>0.75684037124833914</v>
      </c>
      <c r="EP136" s="2">
        <f t="shared" si="58"/>
        <v>0.7502863658381248</v>
      </c>
    </row>
    <row r="137" spans="2:146" x14ac:dyDescent="0.25">
      <c r="B137" s="2">
        <v>115</v>
      </c>
      <c r="C137" s="49">
        <v>33.1111</v>
      </c>
      <c r="D137" s="49">
        <v>39.630000000000003</v>
      </c>
      <c r="E137" s="49">
        <v>50.576999999999998</v>
      </c>
      <c r="F137" s="49">
        <v>60.095999999999997</v>
      </c>
      <c r="G137" s="49">
        <v>69.441999999999993</v>
      </c>
      <c r="H137" s="49">
        <v>80.326999999999998</v>
      </c>
      <c r="I137" s="49">
        <v>87.941999999999993</v>
      </c>
      <c r="J137" s="49">
        <v>87.423000000000002</v>
      </c>
      <c r="K137" s="49">
        <v>82.364999999999995</v>
      </c>
      <c r="L137" s="49">
        <v>72.730999999999995</v>
      </c>
      <c r="M137" s="49">
        <v>66.826999999999998</v>
      </c>
      <c r="N137" s="49">
        <v>62.287999999999997</v>
      </c>
      <c r="O137" s="49">
        <v>58.308</v>
      </c>
      <c r="P137" s="49">
        <v>54.981000000000002</v>
      </c>
      <c r="Q137" s="49">
        <v>52.692</v>
      </c>
      <c r="T137" s="4">
        <f t="shared" si="51"/>
        <v>33.310998485177926</v>
      </c>
      <c r="U137" s="4">
        <f t="shared" si="51"/>
        <v>40.438282131765398</v>
      </c>
      <c r="V137" s="4">
        <f t="shared" si="51"/>
        <v>49.736452909109261</v>
      </c>
      <c r="W137" s="4">
        <f t="shared" si="51"/>
        <v>59.49782903787974</v>
      </c>
      <c r="X137" s="4">
        <f t="shared" si="51"/>
        <v>70.220676733802037</v>
      </c>
      <c r="Y137" s="4">
        <f t="shared" si="51"/>
        <v>81.701517239594082</v>
      </c>
      <c r="Z137" s="4">
        <f t="shared" si="51"/>
        <v>88.076969974831528</v>
      </c>
      <c r="AA137" s="4">
        <f t="shared" si="51"/>
        <v>88.370217118450043</v>
      </c>
      <c r="AB137" s="4">
        <f t="shared" si="51"/>
        <v>83.419332473850716</v>
      </c>
      <c r="AC137" s="4">
        <f t="shared" si="51"/>
        <v>74.662852855611945</v>
      </c>
      <c r="AD137" s="4">
        <f t="shared" si="51"/>
        <v>67.663600059829847</v>
      </c>
      <c r="AE137" s="4">
        <f t="shared" si="51"/>
        <v>63.039715336168115</v>
      </c>
      <c r="AF137" s="4">
        <f t="shared" si="51"/>
        <v>58.490059507233397</v>
      </c>
      <c r="AG137" s="4">
        <f t="shared" si="51"/>
        <v>56.381483135526288</v>
      </c>
      <c r="AH137" s="4">
        <f t="shared" si="51"/>
        <v>53.79351190170636</v>
      </c>
      <c r="AJ137" s="4">
        <f t="shared" si="52"/>
        <v>-0.19989848517792552</v>
      </c>
      <c r="AK137" s="4">
        <f t="shared" si="52"/>
        <v>-0.80828213176539521</v>
      </c>
      <c r="AL137" s="4">
        <f t="shared" si="52"/>
        <v>0.84054709089073754</v>
      </c>
      <c r="AM137" s="4">
        <f t="shared" si="52"/>
        <v>0.59817096212025689</v>
      </c>
      <c r="AN137" s="4">
        <f t="shared" si="52"/>
        <v>-0.77867673380204394</v>
      </c>
      <c r="AO137" s="4">
        <f t="shared" si="52"/>
        <v>-1.3745172395940841</v>
      </c>
      <c r="AP137" s="4">
        <f t="shared" si="52"/>
        <v>-0.1349699748315345</v>
      </c>
      <c r="AQ137" s="4">
        <f t="shared" si="52"/>
        <v>-0.94721711845004108</v>
      </c>
      <c r="AR137" s="4">
        <f t="shared" si="52"/>
        <v>-1.0543324738507209</v>
      </c>
      <c r="AS137" s="4">
        <f t="shared" si="52"/>
        <v>-1.9318528556119503</v>
      </c>
      <c r="AT137" s="4">
        <f t="shared" si="52"/>
        <v>-0.83660005982984842</v>
      </c>
      <c r="AU137" s="4">
        <f t="shared" si="52"/>
        <v>-0.75171533616811814</v>
      </c>
      <c r="AV137" s="4">
        <f t="shared" si="52"/>
        <v>-0.18205950723339726</v>
      </c>
      <c r="AW137" s="4">
        <f t="shared" si="52"/>
        <v>-1.4004831355262866</v>
      </c>
      <c r="AX137" s="4">
        <f t="shared" si="52"/>
        <v>-1.1015119017063597</v>
      </c>
      <c r="AZ137" s="2">
        <f t="shared" si="53"/>
        <v>33.310998485177926</v>
      </c>
      <c r="BA137" s="2">
        <f t="shared" si="53"/>
        <v>39.87844952608615</v>
      </c>
      <c r="BB137" s="2">
        <f t="shared" si="53"/>
        <v>45.25205291665479</v>
      </c>
      <c r="BC137" s="2">
        <f t="shared" si="53"/>
        <v>48.897863489713053</v>
      </c>
      <c r="BD137" s="2">
        <f t="shared" si="53"/>
        <v>52.340448367559212</v>
      </c>
      <c r="BE137" s="2">
        <f t="shared" si="53"/>
        <v>55.416583771115242</v>
      </c>
      <c r="BF137" s="2">
        <f t="shared" si="53"/>
        <v>57.686453360557834</v>
      </c>
      <c r="BG137" s="2">
        <f t="shared" si="53"/>
        <v>59.476712467491922</v>
      </c>
      <c r="BH137" s="2">
        <f t="shared" si="53"/>
        <v>60.017044617914493</v>
      </c>
      <c r="BI137" s="2">
        <f t="shared" si="53"/>
        <v>59.78615852614579</v>
      </c>
      <c r="BJ137" s="2">
        <f t="shared" si="53"/>
        <v>58.53566134706147</v>
      </c>
      <c r="BK137" s="2">
        <f t="shared" si="53"/>
        <v>58.281994711035516</v>
      </c>
      <c r="BL137" s="2">
        <f t="shared" si="53"/>
        <v>56.226278358398261</v>
      </c>
      <c r="BM137" s="2">
        <f t="shared" si="53"/>
        <v>56.381483135525777</v>
      </c>
      <c r="BN137" s="2">
        <f t="shared" si="53"/>
        <v>53.793511901656622</v>
      </c>
      <c r="BP137" s="2" t="str">
        <f t="shared" si="54"/>
        <v/>
      </c>
      <c r="BQ137" s="2" t="str">
        <f t="shared" si="54"/>
        <v/>
      </c>
      <c r="BR137" s="2" t="str">
        <f t="shared" si="54"/>
        <v/>
      </c>
      <c r="BS137" s="2" t="str">
        <f t="shared" si="54"/>
        <v/>
      </c>
      <c r="BT137" s="2" t="str">
        <f t="shared" si="54"/>
        <v/>
      </c>
      <c r="BU137" s="2" t="str">
        <f t="shared" si="54"/>
        <v/>
      </c>
      <c r="BV137" s="2" t="str">
        <f t="shared" si="54"/>
        <v/>
      </c>
      <c r="BW137" s="2" t="str">
        <f t="shared" si="54"/>
        <v/>
      </c>
      <c r="BX137" s="2" t="str">
        <f t="shared" si="54"/>
        <v/>
      </c>
      <c r="BY137" s="2" t="str">
        <f t="shared" si="54"/>
        <v/>
      </c>
      <c r="BZ137" s="2" t="str">
        <f t="shared" si="54"/>
        <v/>
      </c>
      <c r="CA137" s="2" t="str">
        <f t="shared" si="54"/>
        <v/>
      </c>
      <c r="CB137" s="2" t="str">
        <f t="shared" si="54"/>
        <v/>
      </c>
      <c r="CC137" s="2" t="str">
        <f t="shared" si="54"/>
        <v/>
      </c>
      <c r="CD137" s="2" t="str">
        <f t="shared" si="54"/>
        <v/>
      </c>
      <c r="CF137" s="2">
        <f t="shared" si="55"/>
        <v>33.1111</v>
      </c>
      <c r="CG137" s="2" t="str">
        <f t="shared" si="55"/>
        <v/>
      </c>
      <c r="CH137" s="2" t="str">
        <f t="shared" si="55"/>
        <v/>
      </c>
      <c r="CI137" s="2" t="str">
        <f t="shared" si="55"/>
        <v/>
      </c>
      <c r="CJ137" s="2" t="str">
        <f t="shared" si="55"/>
        <v/>
      </c>
      <c r="CK137" s="2" t="str">
        <f t="shared" si="55"/>
        <v/>
      </c>
      <c r="CL137" s="2" t="str">
        <f t="shared" si="55"/>
        <v/>
      </c>
      <c r="CM137" s="2" t="str">
        <f t="shared" si="55"/>
        <v/>
      </c>
      <c r="CN137" s="2" t="str">
        <f t="shared" si="55"/>
        <v/>
      </c>
      <c r="CO137" s="2" t="str">
        <f t="shared" si="55"/>
        <v/>
      </c>
      <c r="CP137" s="2" t="str">
        <f t="shared" si="55"/>
        <v/>
      </c>
      <c r="CQ137" s="2" t="str">
        <f t="shared" si="55"/>
        <v/>
      </c>
      <c r="CR137" s="2" t="str">
        <f t="shared" si="55"/>
        <v/>
      </c>
      <c r="CS137" s="2" t="str">
        <f t="shared" si="55"/>
        <v/>
      </c>
      <c r="CT137" s="2" t="str">
        <f t="shared" si="55"/>
        <v/>
      </c>
      <c r="CV137" s="2">
        <f t="shared" si="56"/>
        <v>37.356701937543242</v>
      </c>
      <c r="CW137" s="2">
        <f t="shared" si="56"/>
        <v>41.724743166603858</v>
      </c>
      <c r="CX137" s="2">
        <f t="shared" si="56"/>
        <v>46.353684936319723</v>
      </c>
      <c r="CY137" s="2">
        <f t="shared" si="56"/>
        <v>49.714953027188635</v>
      </c>
      <c r="CZ137" s="2">
        <f t="shared" si="56"/>
        <v>53.141049892601188</v>
      </c>
      <c r="DA137" s="2">
        <f t="shared" si="56"/>
        <v>56.269307070114557</v>
      </c>
      <c r="DB137" s="2">
        <f t="shared" si="56"/>
        <v>58.33556520065224</v>
      </c>
      <c r="DC137" s="2">
        <f t="shared" si="56"/>
        <v>60.323282736462652</v>
      </c>
      <c r="DD137" s="2">
        <f t="shared" si="56"/>
        <v>60.843814279789896</v>
      </c>
      <c r="DE137" s="2">
        <f t="shared" si="56"/>
        <v>61.770632696552248</v>
      </c>
      <c r="DF137" s="2">
        <f t="shared" si="56"/>
        <v>60.107832007750417</v>
      </c>
      <c r="DG137" s="2">
        <f t="shared" si="56"/>
        <v>60.168340524664778</v>
      </c>
      <c r="DH137" s="2">
        <f t="shared" si="56"/>
        <v>58.58402265932871</v>
      </c>
      <c r="DI137" s="2">
        <f t="shared" si="56"/>
        <v>59.181172566031947</v>
      </c>
      <c r="DJ137" s="2">
        <f t="shared" si="56"/>
        <v>57.169036852023559</v>
      </c>
      <c r="DL137" s="2">
        <f t="shared" si="57"/>
        <v>32.784541218077997</v>
      </c>
      <c r="DM137" s="2">
        <f t="shared" si="57"/>
        <v>39.303022628274022</v>
      </c>
      <c r="DN137" s="2">
        <f t="shared" si="57"/>
        <v>44.946552821997109</v>
      </c>
      <c r="DO137" s="2">
        <f t="shared" si="57"/>
        <v>48.682285005644864</v>
      </c>
      <c r="DP137" s="2">
        <f t="shared" si="57"/>
        <v>52.152883450351048</v>
      </c>
      <c r="DQ137" s="2">
        <f t="shared" si="57"/>
        <v>55.247276270945278</v>
      </c>
      <c r="DR137" s="2">
        <f t="shared" si="57"/>
        <v>57.556715341998007</v>
      </c>
      <c r="DS137" s="2">
        <f t="shared" si="57"/>
        <v>59.300007139543709</v>
      </c>
      <c r="DT137" s="2">
        <f t="shared" si="57"/>
        <v>59.842981458753115</v>
      </c>
      <c r="DU137" s="2">
        <f t="shared" si="57"/>
        <v>59.330717517345853</v>
      </c>
      <c r="DV137" s="2">
        <f t="shared" si="57"/>
        <v>58.141124029310205</v>
      </c>
      <c r="DW137" s="2">
        <f t="shared" si="57"/>
        <v>57.768599867568469</v>
      </c>
      <c r="DX137" s="2">
        <f t="shared" si="57"/>
        <v>55.56659073607198</v>
      </c>
      <c r="DY137" s="2">
        <f t="shared" si="57"/>
        <v>55.56113718371293</v>
      </c>
      <c r="DZ137" s="2">
        <f t="shared" si="57"/>
        <v>52.768906778614642</v>
      </c>
      <c r="EB137" s="2">
        <f t="shared" si="58"/>
        <v>0.88485591399737451</v>
      </c>
      <c r="EC137" s="2">
        <f t="shared" si="58"/>
        <v>0.76238922340354764</v>
      </c>
      <c r="ED137" s="2">
        <f t="shared" si="58"/>
        <v>0.78289167623414746</v>
      </c>
      <c r="EE137" s="2">
        <f t="shared" si="58"/>
        <v>0.79124125123395417</v>
      </c>
      <c r="EF137" s="2">
        <f t="shared" si="58"/>
        <v>0.81018894268352082</v>
      </c>
      <c r="EG137" s="2">
        <f t="shared" si="58"/>
        <v>0.83434207627834533</v>
      </c>
      <c r="EH137" s="2">
        <f t="shared" si="58"/>
        <v>0.8334235833540552</v>
      </c>
      <c r="EI137" s="2">
        <f t="shared" si="58"/>
        <v>0.82731404083097215</v>
      </c>
      <c r="EJ137" s="2">
        <f t="shared" si="58"/>
        <v>0.82608168367114354</v>
      </c>
      <c r="EK137" s="2">
        <f t="shared" si="58"/>
        <v>0.81333735996999945</v>
      </c>
      <c r="EL137" s="2">
        <f t="shared" si="58"/>
        <v>0.79939201850181651</v>
      </c>
      <c r="EM137" s="2">
        <f t="shared" si="58"/>
        <v>0.78606236388549933</v>
      </c>
      <c r="EN137" s="2">
        <f t="shared" si="58"/>
        <v>0.78137448031825707</v>
      </c>
      <c r="EO137" s="2">
        <f t="shared" si="58"/>
        <v>0.77338731112420012</v>
      </c>
      <c r="EP137" s="2">
        <f t="shared" si="58"/>
        <v>0.76714208308660614</v>
      </c>
    </row>
    <row r="138" spans="2:146" x14ac:dyDescent="0.25">
      <c r="B138" s="2">
        <v>116</v>
      </c>
      <c r="C138" s="49">
        <v>33.185200000000002</v>
      </c>
      <c r="D138" s="49">
        <v>40.093000000000004</v>
      </c>
      <c r="E138" s="49">
        <v>50.923000000000002</v>
      </c>
      <c r="F138" s="49">
        <v>62.308</v>
      </c>
      <c r="G138" s="49">
        <v>73.019000000000005</v>
      </c>
      <c r="H138" s="49">
        <v>82.173000000000002</v>
      </c>
      <c r="I138" s="49">
        <v>87.885000000000005</v>
      </c>
      <c r="J138" s="49">
        <v>89.5</v>
      </c>
      <c r="K138" s="49">
        <v>84.287999999999997</v>
      </c>
      <c r="L138" s="49">
        <v>76.308000000000007</v>
      </c>
      <c r="M138" s="49">
        <v>68.903999999999996</v>
      </c>
      <c r="N138" s="49">
        <v>63.904000000000003</v>
      </c>
      <c r="O138" s="49">
        <v>56.692</v>
      </c>
      <c r="P138" s="49">
        <v>54.768999999999998</v>
      </c>
      <c r="Q138" s="49">
        <v>51.654000000000003</v>
      </c>
      <c r="T138" s="4">
        <f t="shared" si="51"/>
        <v>33.242096936684675</v>
      </c>
      <c r="U138" s="4">
        <f t="shared" si="51"/>
        <v>40.621435254005895</v>
      </c>
      <c r="V138" s="4">
        <f t="shared" si="51"/>
        <v>51.194020169885228</v>
      </c>
      <c r="W138" s="4">
        <f t="shared" si="51"/>
        <v>62.690835111264413</v>
      </c>
      <c r="X138" s="4">
        <f t="shared" si="51"/>
        <v>73.510023259590355</v>
      </c>
      <c r="Y138" s="4">
        <f t="shared" si="51"/>
        <v>82.554600250781078</v>
      </c>
      <c r="Z138" s="4">
        <f t="shared" si="51"/>
        <v>88.982070204696143</v>
      </c>
      <c r="AA138" s="4">
        <f t="shared" si="51"/>
        <v>90.124947719213992</v>
      </c>
      <c r="AB138" s="4">
        <f t="shared" si="51"/>
        <v>84.336994740025432</v>
      </c>
      <c r="AC138" s="4">
        <f t="shared" si="51"/>
        <v>76.323878607945986</v>
      </c>
      <c r="AD138" s="4">
        <f t="shared" si="51"/>
        <v>69.610820795346328</v>
      </c>
      <c r="AE138" s="4">
        <f t="shared" si="51"/>
        <v>64.211799035182054</v>
      </c>
      <c r="AF138" s="4">
        <f t="shared" si="51"/>
        <v>58.734375447022373</v>
      </c>
      <c r="AG138" s="4">
        <f t="shared" si="51"/>
        <v>56.187039794385136</v>
      </c>
      <c r="AH138" s="4">
        <f t="shared" si="51"/>
        <v>53.616040789405261</v>
      </c>
      <c r="AJ138" s="4">
        <f t="shared" si="52"/>
        <v>-5.6896936684672994E-2</v>
      </c>
      <c r="AK138" s="4">
        <f t="shared" si="52"/>
        <v>-0.52843525400589186</v>
      </c>
      <c r="AL138" s="4">
        <f t="shared" si="52"/>
        <v>-0.27102016988522593</v>
      </c>
      <c r="AM138" s="4">
        <f t="shared" si="52"/>
        <v>-0.38283511126441283</v>
      </c>
      <c r="AN138" s="4">
        <f t="shared" si="52"/>
        <v>-0.49102325959034943</v>
      </c>
      <c r="AO138" s="4">
        <f t="shared" si="52"/>
        <v>-0.38160025078107651</v>
      </c>
      <c r="AP138" s="4">
        <f t="shared" si="52"/>
        <v>-1.0970702046961378</v>
      </c>
      <c r="AQ138" s="4">
        <f t="shared" si="52"/>
        <v>-0.62494771921399206</v>
      </c>
      <c r="AR138" s="4">
        <f t="shared" si="52"/>
        <v>-4.8994740025435135E-2</v>
      </c>
      <c r="AS138" s="4">
        <f t="shared" si="52"/>
        <v>-1.5878607945978729E-2</v>
      </c>
      <c r="AT138" s="4">
        <f t="shared" si="52"/>
        <v>-0.70682079534633147</v>
      </c>
      <c r="AU138" s="4">
        <f t="shared" si="52"/>
        <v>-0.30779903518205032</v>
      </c>
      <c r="AV138" s="4">
        <f t="shared" si="52"/>
        <v>-2.0423754470223727</v>
      </c>
      <c r="AW138" s="4">
        <f t="shared" si="52"/>
        <v>-1.4180397943851375</v>
      </c>
      <c r="AX138" s="4">
        <f t="shared" si="52"/>
        <v>-1.9620407894052576</v>
      </c>
      <c r="AZ138" s="2">
        <f t="shared" si="53"/>
        <v>33.242096936684675</v>
      </c>
      <c r="BA138" s="2">
        <f t="shared" si="53"/>
        <v>39.787555589692047</v>
      </c>
      <c r="BB138" s="2">
        <f t="shared" si="53"/>
        <v>45.152808512816122</v>
      </c>
      <c r="BC138" s="2">
        <f t="shared" si="53"/>
        <v>48.798628395322339</v>
      </c>
      <c r="BD138" s="2">
        <f t="shared" si="53"/>
        <v>52.230007871753486</v>
      </c>
      <c r="BE138" s="2">
        <f t="shared" si="53"/>
        <v>55.305763703476508</v>
      </c>
      <c r="BF138" s="2">
        <f t="shared" si="53"/>
        <v>57.562787944285148</v>
      </c>
      <c r="BG138" s="2">
        <f t="shared" si="53"/>
        <v>59.336011159807896</v>
      </c>
      <c r="BH138" s="2">
        <f t="shared" si="53"/>
        <v>59.861618881177733</v>
      </c>
      <c r="BI138" s="2">
        <f t="shared" si="53"/>
        <v>59.618765376927286</v>
      </c>
      <c r="BJ138" s="2">
        <f t="shared" si="53"/>
        <v>58.397467684620842</v>
      </c>
      <c r="BK138" s="2">
        <f t="shared" si="53"/>
        <v>58.121894306109837</v>
      </c>
      <c r="BL138" s="2">
        <f t="shared" si="53"/>
        <v>56.044918955726423</v>
      </c>
      <c r="BM138" s="2">
        <f t="shared" si="53"/>
        <v>56.187039794382187</v>
      </c>
      <c r="BN138" s="2">
        <f t="shared" si="53"/>
        <v>53.616040789399086</v>
      </c>
      <c r="BP138" s="2" t="str">
        <f t="shared" si="54"/>
        <v/>
      </c>
      <c r="BQ138" s="2" t="str">
        <f t="shared" si="54"/>
        <v/>
      </c>
      <c r="BR138" s="2" t="str">
        <f t="shared" si="54"/>
        <v/>
      </c>
      <c r="BS138" s="2" t="str">
        <f t="shared" si="54"/>
        <v/>
      </c>
      <c r="BT138" s="2" t="str">
        <f t="shared" si="54"/>
        <v/>
      </c>
      <c r="BU138" s="2" t="str">
        <f t="shared" si="54"/>
        <v/>
      </c>
      <c r="BV138" s="2" t="str">
        <f t="shared" si="54"/>
        <v/>
      </c>
      <c r="BW138" s="2" t="str">
        <f t="shared" si="54"/>
        <v/>
      </c>
      <c r="BX138" s="2" t="str">
        <f t="shared" si="54"/>
        <v/>
      </c>
      <c r="BY138" s="2" t="str">
        <f t="shared" si="54"/>
        <v/>
      </c>
      <c r="BZ138" s="2" t="str">
        <f t="shared" si="54"/>
        <v/>
      </c>
      <c r="CA138" s="2" t="str">
        <f t="shared" si="54"/>
        <v/>
      </c>
      <c r="CB138" s="2" t="str">
        <f t="shared" si="54"/>
        <v/>
      </c>
      <c r="CC138" s="2" t="str">
        <f t="shared" si="54"/>
        <v/>
      </c>
      <c r="CD138" s="2" t="str">
        <f t="shared" si="54"/>
        <v/>
      </c>
      <c r="CF138" s="2">
        <f t="shared" si="55"/>
        <v>33.185200000000002</v>
      </c>
      <c r="CG138" s="2" t="str">
        <f t="shared" si="55"/>
        <v/>
      </c>
      <c r="CH138" s="2" t="str">
        <f t="shared" si="55"/>
        <v/>
      </c>
      <c r="CI138" s="2" t="str">
        <f t="shared" si="55"/>
        <v/>
      </c>
      <c r="CJ138" s="2" t="str">
        <f t="shared" si="55"/>
        <v/>
      </c>
      <c r="CK138" s="2" t="str">
        <f t="shared" si="55"/>
        <v/>
      </c>
      <c r="CL138" s="2" t="str">
        <f t="shared" si="55"/>
        <v/>
      </c>
      <c r="CM138" s="2" t="str">
        <f t="shared" si="55"/>
        <v/>
      </c>
      <c r="CN138" s="2" t="str">
        <f t="shared" si="55"/>
        <v/>
      </c>
      <c r="CO138" s="2" t="str">
        <f t="shared" si="55"/>
        <v/>
      </c>
      <c r="CP138" s="2" t="str">
        <f t="shared" si="55"/>
        <v/>
      </c>
      <c r="CQ138" s="2" t="str">
        <f t="shared" si="55"/>
        <v/>
      </c>
      <c r="CR138" s="2" t="str">
        <f t="shared" si="55"/>
        <v/>
      </c>
      <c r="CS138" s="2" t="str">
        <f t="shared" si="55"/>
        <v/>
      </c>
      <c r="CT138" s="2" t="str">
        <f t="shared" si="55"/>
        <v/>
      </c>
      <c r="CV138" s="2">
        <f t="shared" si="56"/>
        <v>37.354297880517727</v>
      </c>
      <c r="CW138" s="2">
        <f t="shared" si="56"/>
        <v>41.692464073415699</v>
      </c>
      <c r="CX138" s="2">
        <f t="shared" si="56"/>
        <v>46.306363573624445</v>
      </c>
      <c r="CY138" s="2">
        <f t="shared" si="56"/>
        <v>49.646722087265246</v>
      </c>
      <c r="CZ138" s="2">
        <f t="shared" si="56"/>
        <v>53.06507837987283</v>
      </c>
      <c r="DA138" s="2">
        <f t="shared" si="56"/>
        <v>56.202364254454793</v>
      </c>
      <c r="DB138" s="2">
        <f t="shared" si="56"/>
        <v>58.26666636470695</v>
      </c>
      <c r="DC138" s="2">
        <f t="shared" si="56"/>
        <v>60.243745450380658</v>
      </c>
      <c r="DD138" s="2">
        <f t="shared" si="56"/>
        <v>60.764546128325662</v>
      </c>
      <c r="DE138" s="2">
        <f t="shared" si="56"/>
        <v>61.705867798158152</v>
      </c>
      <c r="DF138" s="2">
        <f t="shared" si="56"/>
        <v>60.027284266181454</v>
      </c>
      <c r="DG138" s="2">
        <f t="shared" si="56"/>
        <v>60.072789642022386</v>
      </c>
      <c r="DH138" s="2">
        <f t="shared" si="56"/>
        <v>58.466378040494632</v>
      </c>
      <c r="DI138" s="2">
        <f t="shared" si="56"/>
        <v>59.080828144195337</v>
      </c>
      <c r="DJ138" s="2">
        <f t="shared" si="56"/>
        <v>57.105858065866997</v>
      </c>
      <c r="DL138" s="2">
        <f t="shared" si="57"/>
        <v>32.754070434053908</v>
      </c>
      <c r="DM138" s="2">
        <f t="shared" si="57"/>
        <v>39.246099177839376</v>
      </c>
      <c r="DN138" s="2">
        <f t="shared" si="57"/>
        <v>44.861056992726844</v>
      </c>
      <c r="DO138" s="2">
        <f t="shared" si="57"/>
        <v>48.594558192045241</v>
      </c>
      <c r="DP138" s="2">
        <f t="shared" si="57"/>
        <v>52.051581788221803</v>
      </c>
      <c r="DQ138" s="2">
        <f t="shared" si="57"/>
        <v>55.143408179582224</v>
      </c>
      <c r="DR138" s="2">
        <f t="shared" si="57"/>
        <v>57.434482412607018</v>
      </c>
      <c r="DS138" s="2">
        <f t="shared" si="57"/>
        <v>59.163210509003498</v>
      </c>
      <c r="DT138" s="2">
        <f t="shared" si="57"/>
        <v>59.688248426455246</v>
      </c>
      <c r="DU138" s="2">
        <f t="shared" si="57"/>
        <v>59.181917284036601</v>
      </c>
      <c r="DV138" s="2">
        <f t="shared" si="57"/>
        <v>58.024451966647021</v>
      </c>
      <c r="DW138" s="2">
        <f t="shared" si="57"/>
        <v>57.637650404389163</v>
      </c>
      <c r="DX138" s="2">
        <f t="shared" si="57"/>
        <v>55.427018142270995</v>
      </c>
      <c r="DY138" s="2">
        <f t="shared" si="57"/>
        <v>55.413729226041497</v>
      </c>
      <c r="DZ138" s="2">
        <f t="shared" si="57"/>
        <v>52.649950117298431</v>
      </c>
      <c r="EB138" s="2">
        <f t="shared" si="58"/>
        <v>0.89391252751950068</v>
      </c>
      <c r="EC138" s="2">
        <f t="shared" si="58"/>
        <v>0.7786689905370322</v>
      </c>
      <c r="ED138" s="2">
        <f t="shared" si="58"/>
        <v>0.79813866210442153</v>
      </c>
      <c r="EE138" s="2">
        <f t="shared" si="58"/>
        <v>0.80604713371728809</v>
      </c>
      <c r="EF138" s="2">
        <f t="shared" si="58"/>
        <v>0.82394999154262816</v>
      </c>
      <c r="EG138" s="2">
        <f t="shared" si="58"/>
        <v>0.84668341988234364</v>
      </c>
      <c r="EH138" s="2">
        <f t="shared" si="58"/>
        <v>0.8458207090459241</v>
      </c>
      <c r="EI138" s="2">
        <f t="shared" si="58"/>
        <v>0.8400786090414043</v>
      </c>
      <c r="EJ138" s="2">
        <f t="shared" si="58"/>
        <v>0.83891960893235973</v>
      </c>
      <c r="EK138" s="2">
        <f t="shared" si="58"/>
        <v>0.82691891522971295</v>
      </c>
      <c r="EL138" s="2">
        <f t="shared" si="58"/>
        <v>0.8137558905653105</v>
      </c>
      <c r="EM138" s="2">
        <f t="shared" si="58"/>
        <v>0.80114323885999805</v>
      </c>
      <c r="EN138" s="2">
        <f t="shared" si="58"/>
        <v>0.79670034673532353</v>
      </c>
      <c r="EO138" s="2">
        <f t="shared" si="58"/>
        <v>0.78912197745404611</v>
      </c>
      <c r="EP138" s="2">
        <f t="shared" si="58"/>
        <v>0.78318881735180212</v>
      </c>
    </row>
    <row r="139" spans="2:146" x14ac:dyDescent="0.25">
      <c r="B139" s="2">
        <v>117</v>
      </c>
      <c r="C139" s="49">
        <v>32.8889</v>
      </c>
      <c r="D139" s="49">
        <v>40.277999999999999</v>
      </c>
      <c r="E139" s="49">
        <v>52.576999999999998</v>
      </c>
      <c r="F139" s="49">
        <v>64.808000000000007</v>
      </c>
      <c r="G139" s="49">
        <v>74.403999999999996</v>
      </c>
      <c r="H139" s="49">
        <v>81.191999999999993</v>
      </c>
      <c r="I139" s="49">
        <v>88.462000000000003</v>
      </c>
      <c r="J139" s="49">
        <v>88.730999999999995</v>
      </c>
      <c r="K139" s="49">
        <v>83.385000000000005</v>
      </c>
      <c r="L139" s="49">
        <v>76.846000000000004</v>
      </c>
      <c r="M139" s="49">
        <v>70.153999999999996</v>
      </c>
      <c r="N139" s="49">
        <v>64.614999999999995</v>
      </c>
      <c r="O139" s="49">
        <v>58.712000000000003</v>
      </c>
      <c r="P139" s="49">
        <v>55.595999999999997</v>
      </c>
      <c r="Q139" s="49">
        <v>53.095999999999997</v>
      </c>
      <c r="T139" s="4">
        <f t="shared" si="51"/>
        <v>33.175620054255148</v>
      </c>
      <c r="U139" s="4">
        <f t="shared" si="51"/>
        <v>40.821406106585101</v>
      </c>
      <c r="V139" s="4">
        <f t="shared" si="51"/>
        <v>52.559022840351709</v>
      </c>
      <c r="W139" s="4">
        <f t="shared" si="51"/>
        <v>65.476904727232395</v>
      </c>
      <c r="X139" s="4">
        <f t="shared" si="51"/>
        <v>75.539731957973288</v>
      </c>
      <c r="Y139" s="4">
        <f t="shared" si="51"/>
        <v>81.411939351179043</v>
      </c>
      <c r="Z139" s="4">
        <f t="shared" si="51"/>
        <v>87.449422869246689</v>
      </c>
      <c r="AA139" s="4">
        <f t="shared" si="51"/>
        <v>89.439180969124919</v>
      </c>
      <c r="AB139" s="4">
        <f t="shared" si="51"/>
        <v>83.301615946173612</v>
      </c>
      <c r="AC139" s="4">
        <f t="shared" si="51"/>
        <v>76.747529535888845</v>
      </c>
      <c r="AD139" s="4">
        <f t="shared" si="51"/>
        <v>70.814725406742056</v>
      </c>
      <c r="AE139" s="4">
        <f t="shared" si="51"/>
        <v>65.15310682699527</v>
      </c>
      <c r="AF139" s="4">
        <f t="shared" si="51"/>
        <v>58.818417486179911</v>
      </c>
      <c r="AG139" s="4">
        <f t="shared" si="51"/>
        <v>55.994145047102137</v>
      </c>
      <c r="AH139" s="4">
        <f t="shared" si="51"/>
        <v>53.440457691523115</v>
      </c>
      <c r="AJ139" s="4">
        <f t="shared" si="52"/>
        <v>-0.28672005425514868</v>
      </c>
      <c r="AK139" s="4">
        <f t="shared" si="52"/>
        <v>-0.54340610658510258</v>
      </c>
      <c r="AL139" s="4">
        <f t="shared" si="52"/>
        <v>1.7977159648289387E-2</v>
      </c>
      <c r="AM139" s="4">
        <f t="shared" si="52"/>
        <v>-0.66890472723238759</v>
      </c>
      <c r="AN139" s="4">
        <f t="shared" si="52"/>
        <v>-1.1357319579732916</v>
      </c>
      <c r="AO139" s="4">
        <f t="shared" si="52"/>
        <v>-0.21993935117905039</v>
      </c>
      <c r="AP139" s="4">
        <f t="shared" si="52"/>
        <v>1.0125771307533142</v>
      </c>
      <c r="AQ139" s="4">
        <f t="shared" si="52"/>
        <v>-0.70818096912492479</v>
      </c>
      <c r="AR139" s="4">
        <f t="shared" si="52"/>
        <v>8.3384053826392801E-2</v>
      </c>
      <c r="AS139" s="4">
        <f t="shared" si="52"/>
        <v>9.8470464111159117E-2</v>
      </c>
      <c r="AT139" s="4">
        <f t="shared" si="52"/>
        <v>-0.66072540674205982</v>
      </c>
      <c r="AU139" s="4">
        <f t="shared" si="52"/>
        <v>-0.5381068269952749</v>
      </c>
      <c r="AV139" s="4">
        <f t="shared" si="52"/>
        <v>-0.10641748617990743</v>
      </c>
      <c r="AW139" s="4">
        <f t="shared" si="52"/>
        <v>-0.39814504710214038</v>
      </c>
      <c r="AX139" s="4">
        <f t="shared" si="52"/>
        <v>-0.34445769152311811</v>
      </c>
      <c r="AZ139" s="2">
        <f t="shared" si="53"/>
        <v>33.175620054255148</v>
      </c>
      <c r="BA139" s="2">
        <f t="shared" si="53"/>
        <v>39.697871168563054</v>
      </c>
      <c r="BB139" s="2">
        <f t="shared" si="53"/>
        <v>45.053608183746775</v>
      </c>
      <c r="BC139" s="2">
        <f t="shared" si="53"/>
        <v>48.69968538290874</v>
      </c>
      <c r="BD139" s="2">
        <f t="shared" si="53"/>
        <v>52.119698011300869</v>
      </c>
      <c r="BE139" s="2">
        <f t="shared" si="53"/>
        <v>55.194868626187557</v>
      </c>
      <c r="BF139" s="2">
        <f t="shared" si="53"/>
        <v>57.438477417163071</v>
      </c>
      <c r="BG139" s="2">
        <f t="shared" si="53"/>
        <v>59.194729652835306</v>
      </c>
      <c r="BH139" s="2">
        <f t="shared" si="53"/>
        <v>59.705150086932314</v>
      </c>
      <c r="BI139" s="2">
        <f t="shared" si="53"/>
        <v>59.451158844515973</v>
      </c>
      <c r="BJ139" s="2">
        <f t="shared" si="53"/>
        <v>58.259880269734964</v>
      </c>
      <c r="BK139" s="2">
        <f t="shared" si="53"/>
        <v>57.962735850126158</v>
      </c>
      <c r="BL139" s="2">
        <f t="shared" si="53"/>
        <v>55.865381704248065</v>
      </c>
      <c r="BM139" s="2">
        <f t="shared" si="53"/>
        <v>55.994145047085141</v>
      </c>
      <c r="BN139" s="2">
        <f t="shared" si="53"/>
        <v>53.440457691522404</v>
      </c>
      <c r="BP139" s="2" t="str">
        <f t="shared" si="54"/>
        <v/>
      </c>
      <c r="BQ139" s="2" t="str">
        <f t="shared" si="54"/>
        <v/>
      </c>
      <c r="BR139" s="2" t="str">
        <f t="shared" si="54"/>
        <v/>
      </c>
      <c r="BS139" s="2" t="str">
        <f t="shared" si="54"/>
        <v/>
      </c>
      <c r="BT139" s="2" t="str">
        <f t="shared" si="54"/>
        <v/>
      </c>
      <c r="BU139" s="2" t="str">
        <f t="shared" si="54"/>
        <v/>
      </c>
      <c r="BV139" s="2" t="str">
        <f t="shared" si="54"/>
        <v/>
      </c>
      <c r="BW139" s="2" t="str">
        <f t="shared" si="54"/>
        <v/>
      </c>
      <c r="BX139" s="2" t="str">
        <f t="shared" si="54"/>
        <v/>
      </c>
      <c r="BY139" s="2" t="str">
        <f t="shared" si="54"/>
        <v/>
      </c>
      <c r="BZ139" s="2" t="str">
        <f t="shared" si="54"/>
        <v/>
      </c>
      <c r="CA139" s="2" t="str">
        <f t="shared" si="54"/>
        <v/>
      </c>
      <c r="CB139" s="2" t="str">
        <f t="shared" si="54"/>
        <v/>
      </c>
      <c r="CC139" s="2" t="str">
        <f t="shared" si="54"/>
        <v/>
      </c>
      <c r="CD139" s="2" t="str">
        <f t="shared" si="54"/>
        <v/>
      </c>
      <c r="CF139" s="2">
        <f t="shared" si="55"/>
        <v>32.8889</v>
      </c>
      <c r="CG139" s="2" t="str">
        <f t="shared" si="55"/>
        <v/>
      </c>
      <c r="CH139" s="2" t="str">
        <f t="shared" si="55"/>
        <v/>
      </c>
      <c r="CI139" s="2" t="str">
        <f t="shared" si="55"/>
        <v/>
      </c>
      <c r="CJ139" s="2" t="str">
        <f t="shared" si="55"/>
        <v/>
      </c>
      <c r="CK139" s="2" t="str">
        <f t="shared" si="55"/>
        <v/>
      </c>
      <c r="CL139" s="2" t="str">
        <f t="shared" si="55"/>
        <v/>
      </c>
      <c r="CM139" s="2" t="str">
        <f t="shared" si="55"/>
        <v/>
      </c>
      <c r="CN139" s="2" t="str">
        <f t="shared" si="55"/>
        <v/>
      </c>
      <c r="CO139" s="2" t="str">
        <f t="shared" si="55"/>
        <v/>
      </c>
      <c r="CP139" s="2" t="str">
        <f t="shared" si="55"/>
        <v/>
      </c>
      <c r="CQ139" s="2" t="str">
        <f t="shared" si="55"/>
        <v/>
      </c>
      <c r="CR139" s="2" t="str">
        <f t="shared" si="55"/>
        <v/>
      </c>
      <c r="CS139" s="2" t="str">
        <f t="shared" si="55"/>
        <v/>
      </c>
      <c r="CT139" s="2" t="str">
        <f t="shared" si="55"/>
        <v/>
      </c>
      <c r="CV139" s="2">
        <f t="shared" si="56"/>
        <v>37.351893823492219</v>
      </c>
      <c r="CW139" s="2">
        <f t="shared" si="56"/>
        <v>41.660184980227541</v>
      </c>
      <c r="CX139" s="2">
        <f t="shared" si="56"/>
        <v>46.259042210929167</v>
      </c>
      <c r="CY139" s="2">
        <f t="shared" si="56"/>
        <v>49.578491147341865</v>
      </c>
      <c r="CZ139" s="2">
        <f t="shared" si="56"/>
        <v>52.989106867144471</v>
      </c>
      <c r="DA139" s="2">
        <f t="shared" si="56"/>
        <v>56.135421438795028</v>
      </c>
      <c r="DB139" s="2">
        <f t="shared" si="56"/>
        <v>58.197767528761666</v>
      </c>
      <c r="DC139" s="2">
        <f t="shared" si="56"/>
        <v>60.164208164298664</v>
      </c>
      <c r="DD139" s="2">
        <f t="shared" si="56"/>
        <v>60.685277976861421</v>
      </c>
      <c r="DE139" s="2">
        <f t="shared" si="56"/>
        <v>61.641102899764064</v>
      </c>
      <c r="DF139" s="2">
        <f t="shared" si="56"/>
        <v>59.94673652461249</v>
      </c>
      <c r="DG139" s="2">
        <f t="shared" si="56"/>
        <v>59.977238759379993</v>
      </c>
      <c r="DH139" s="2">
        <f t="shared" si="56"/>
        <v>58.348733421660555</v>
      </c>
      <c r="DI139" s="2">
        <f t="shared" si="56"/>
        <v>58.980483722358727</v>
      </c>
      <c r="DJ139" s="2">
        <f t="shared" si="56"/>
        <v>57.042679279710441</v>
      </c>
      <c r="DL139" s="2">
        <f t="shared" si="57"/>
        <v>32.723599650029819</v>
      </c>
      <c r="DM139" s="2">
        <f t="shared" si="57"/>
        <v>39.189175727404724</v>
      </c>
      <c r="DN139" s="2">
        <f t="shared" si="57"/>
        <v>44.775561163456587</v>
      </c>
      <c r="DO139" s="2">
        <f t="shared" si="57"/>
        <v>48.506831378445611</v>
      </c>
      <c r="DP139" s="2">
        <f t="shared" si="57"/>
        <v>51.950280126092558</v>
      </c>
      <c r="DQ139" s="2">
        <f t="shared" si="57"/>
        <v>55.039540088219162</v>
      </c>
      <c r="DR139" s="2">
        <f t="shared" si="57"/>
        <v>57.312249483216029</v>
      </c>
      <c r="DS139" s="2">
        <f t="shared" si="57"/>
        <v>59.026413878463288</v>
      </c>
      <c r="DT139" s="2">
        <f t="shared" si="57"/>
        <v>59.533515394157376</v>
      </c>
      <c r="DU139" s="2">
        <f t="shared" si="57"/>
        <v>59.033117050727355</v>
      </c>
      <c r="DV139" s="2">
        <f t="shared" si="57"/>
        <v>57.907779903983837</v>
      </c>
      <c r="DW139" s="2">
        <f t="shared" si="57"/>
        <v>57.506700941209857</v>
      </c>
      <c r="DX139" s="2">
        <f t="shared" si="57"/>
        <v>55.287445548470018</v>
      </c>
      <c r="DY139" s="2">
        <f t="shared" si="57"/>
        <v>55.266321268370064</v>
      </c>
      <c r="DZ139" s="2">
        <f t="shared" si="57"/>
        <v>52.530993455982212</v>
      </c>
      <c r="EB139" s="2">
        <f t="shared" si="58"/>
        <v>0.90233542050608817</v>
      </c>
      <c r="EC139" s="2">
        <f t="shared" si="58"/>
        <v>0.79413454620729951</v>
      </c>
      <c r="ED139" s="2">
        <f t="shared" si="58"/>
        <v>0.81257123522817953</v>
      </c>
      <c r="EE139" s="2">
        <f t="shared" si="58"/>
        <v>0.82004176133087636</v>
      </c>
      <c r="EF139" s="2">
        <f t="shared" si="58"/>
        <v>0.83691420473373623</v>
      </c>
      <c r="EG139" s="2">
        <f t="shared" si="58"/>
        <v>0.85826153726699761</v>
      </c>
      <c r="EH139" s="2">
        <f t="shared" si="58"/>
        <v>0.85745300778228428</v>
      </c>
      <c r="EI139" s="2">
        <f t="shared" si="58"/>
        <v>0.85206836027618438</v>
      </c>
      <c r="EJ139" s="2">
        <f t="shared" si="58"/>
        <v>0.85098083984289097</v>
      </c>
      <c r="EK139" s="2">
        <f t="shared" si="58"/>
        <v>0.83970703140777114</v>
      </c>
      <c r="EL139" s="2">
        <f t="shared" si="58"/>
        <v>0.82731345915413967</v>
      </c>
      <c r="EM139" s="2">
        <f t="shared" si="58"/>
        <v>0.8154106747274672</v>
      </c>
      <c r="EN139" s="2">
        <f t="shared" si="58"/>
        <v>0.81121143135888196</v>
      </c>
      <c r="EO139" s="2">
        <f t="shared" si="58"/>
        <v>0.80404094119968739</v>
      </c>
      <c r="EP139" s="2">
        <f t="shared" si="58"/>
        <v>0.79842030871097847</v>
      </c>
    </row>
    <row r="140" spans="2:146" x14ac:dyDescent="0.25">
      <c r="B140" s="2">
        <v>118</v>
      </c>
      <c r="C140" s="49">
        <v>33.296300000000002</v>
      </c>
      <c r="D140" s="49">
        <v>40.869999999999997</v>
      </c>
      <c r="E140" s="49">
        <v>52.345999999999997</v>
      </c>
      <c r="F140" s="49">
        <v>66.826999999999998</v>
      </c>
      <c r="G140" s="49">
        <v>75.885000000000005</v>
      </c>
      <c r="H140" s="49">
        <v>81.058000000000007</v>
      </c>
      <c r="I140" s="49">
        <v>85.537999999999997</v>
      </c>
      <c r="J140" s="49">
        <v>86.673000000000002</v>
      </c>
      <c r="K140" s="49">
        <v>82.25</v>
      </c>
      <c r="L140" s="49">
        <v>76.230999999999995</v>
      </c>
      <c r="M140" s="49">
        <v>71.846000000000004</v>
      </c>
      <c r="N140" s="49">
        <v>65.212000000000003</v>
      </c>
      <c r="O140" s="49">
        <v>59.5</v>
      </c>
      <c r="P140" s="49">
        <v>53.673000000000002</v>
      </c>
      <c r="Q140" s="49">
        <v>52.5</v>
      </c>
      <c r="T140" s="4">
        <f t="shared" si="51"/>
        <v>33.111471304168383</v>
      </c>
      <c r="U140" s="4">
        <f t="shared" si="51"/>
        <v>40.978788078903492</v>
      </c>
      <c r="V140" s="4">
        <f t="shared" si="51"/>
        <v>53.553698781661083</v>
      </c>
      <c r="W140" s="4">
        <f t="shared" si="51"/>
        <v>67.271344507570305</v>
      </c>
      <c r="X140" s="4">
        <f t="shared" si="51"/>
        <v>75.844816599007146</v>
      </c>
      <c r="Y140" s="4">
        <f t="shared" si="51"/>
        <v>78.494714490254864</v>
      </c>
      <c r="Z140" s="4">
        <f t="shared" si="51"/>
        <v>83.797911856336029</v>
      </c>
      <c r="AA140" s="4">
        <f t="shared" si="51"/>
        <v>86.4405310732961</v>
      </c>
      <c r="AB140" s="4">
        <f t="shared" si="51"/>
        <v>80.518398692417207</v>
      </c>
      <c r="AC140" s="4">
        <f t="shared" si="51"/>
        <v>75.796381748961892</v>
      </c>
      <c r="AD140" s="4">
        <f t="shared" si="51"/>
        <v>70.934468236752863</v>
      </c>
      <c r="AE140" s="4">
        <f t="shared" si="51"/>
        <v>65.635658679989248</v>
      </c>
      <c r="AF140" s="4">
        <f t="shared" si="51"/>
        <v>58.684425483727729</v>
      </c>
      <c r="AG140" s="4">
        <f t="shared" si="51"/>
        <v>55.802901033075287</v>
      </c>
      <c r="AH140" s="4">
        <f t="shared" si="51"/>
        <v>53.266894870286166</v>
      </c>
      <c r="AJ140" s="4">
        <f t="shared" si="52"/>
        <v>0.18482869583161943</v>
      </c>
      <c r="AK140" s="4">
        <f t="shared" si="52"/>
        <v>-0.10878807890349407</v>
      </c>
      <c r="AL140" s="4">
        <f t="shared" si="52"/>
        <v>-1.2076987816610867</v>
      </c>
      <c r="AM140" s="4">
        <f t="shared" si="52"/>
        <v>-0.44434450757030675</v>
      </c>
      <c r="AN140" s="4">
        <f t="shared" si="52"/>
        <v>4.018340099285922E-2</v>
      </c>
      <c r="AO140" s="4">
        <f t="shared" si="52"/>
        <v>2.5632855097451426</v>
      </c>
      <c r="AP140" s="4">
        <f t="shared" si="52"/>
        <v>1.7400881436639679</v>
      </c>
      <c r="AQ140" s="4">
        <f t="shared" si="52"/>
        <v>0.23246892670390196</v>
      </c>
      <c r="AR140" s="4">
        <f t="shared" si="52"/>
        <v>1.7316013075827925</v>
      </c>
      <c r="AS140" s="4">
        <f t="shared" si="52"/>
        <v>0.4346182510381027</v>
      </c>
      <c r="AT140" s="4">
        <f t="shared" si="52"/>
        <v>0.91153176324714025</v>
      </c>
      <c r="AU140" s="4">
        <f t="shared" si="52"/>
        <v>-0.423658679989245</v>
      </c>
      <c r="AV140" s="4">
        <f t="shared" si="52"/>
        <v>0.81557451627227096</v>
      </c>
      <c r="AW140" s="4">
        <f t="shared" si="52"/>
        <v>-2.129901033075285</v>
      </c>
      <c r="AX140" s="4">
        <f t="shared" si="52"/>
        <v>-0.76689487028616554</v>
      </c>
      <c r="AZ140" s="2">
        <f t="shared" si="53"/>
        <v>33.111471304168383</v>
      </c>
      <c r="BA140" s="2">
        <f t="shared" si="53"/>
        <v>39.609459139888031</v>
      </c>
      <c r="BB140" s="2">
        <f t="shared" si="53"/>
        <v>44.954534202981144</v>
      </c>
      <c r="BC140" s="2">
        <f t="shared" si="53"/>
        <v>48.601070563195911</v>
      </c>
      <c r="BD140" s="2">
        <f t="shared" si="53"/>
        <v>52.00956124502482</v>
      </c>
      <c r="BE140" s="2">
        <f t="shared" si="53"/>
        <v>55.083955841602787</v>
      </c>
      <c r="BF140" s="2">
        <f t="shared" si="53"/>
        <v>57.313621794621518</v>
      </c>
      <c r="BG140" s="2">
        <f t="shared" si="53"/>
        <v>59.052974538571135</v>
      </c>
      <c r="BH140" s="2">
        <f t="shared" si="53"/>
        <v>59.547787278821374</v>
      </c>
      <c r="BI140" s="2">
        <f t="shared" si="53"/>
        <v>59.283490462475129</v>
      </c>
      <c r="BJ140" s="2">
        <f t="shared" si="53"/>
        <v>58.122958806924998</v>
      </c>
      <c r="BK140" s="2">
        <f t="shared" si="53"/>
        <v>57.804584566296718</v>
      </c>
      <c r="BL140" s="2">
        <f t="shared" si="53"/>
        <v>55.687699741434571</v>
      </c>
      <c r="BM140" s="2">
        <f t="shared" si="53"/>
        <v>55.802901032983357</v>
      </c>
      <c r="BN140" s="2">
        <f t="shared" si="53"/>
        <v>53.266894870286087</v>
      </c>
      <c r="BP140" s="2" t="str">
        <f t="shared" si="54"/>
        <v/>
      </c>
      <c r="BQ140" s="2" t="str">
        <f t="shared" si="54"/>
        <v/>
      </c>
      <c r="BR140" s="2" t="str">
        <f t="shared" si="54"/>
        <v/>
      </c>
      <c r="BS140" s="2" t="str">
        <f t="shared" si="54"/>
        <v/>
      </c>
      <c r="BT140" s="2" t="str">
        <f t="shared" si="54"/>
        <v/>
      </c>
      <c r="BU140" s="2" t="str">
        <f t="shared" si="54"/>
        <v/>
      </c>
      <c r="BV140" s="2" t="str">
        <f t="shared" si="54"/>
        <v/>
      </c>
      <c r="BW140" s="2" t="str">
        <f t="shared" si="54"/>
        <v/>
      </c>
      <c r="BX140" s="2" t="str">
        <f t="shared" si="54"/>
        <v/>
      </c>
      <c r="BY140" s="2" t="str">
        <f t="shared" si="54"/>
        <v/>
      </c>
      <c r="BZ140" s="2" t="str">
        <f t="shared" si="54"/>
        <v/>
      </c>
      <c r="CA140" s="2" t="str">
        <f t="shared" si="54"/>
        <v/>
      </c>
      <c r="CB140" s="2" t="str">
        <f t="shared" si="54"/>
        <v/>
      </c>
      <c r="CC140" s="2" t="str">
        <f t="shared" si="54"/>
        <v/>
      </c>
      <c r="CD140" s="2" t="str">
        <f t="shared" si="54"/>
        <v/>
      </c>
      <c r="CF140" s="2">
        <f t="shared" si="55"/>
        <v>33.296300000000002</v>
      </c>
      <c r="CG140" s="2" t="str">
        <f t="shared" si="55"/>
        <v/>
      </c>
      <c r="CH140" s="2" t="str">
        <f t="shared" si="55"/>
        <v/>
      </c>
      <c r="CI140" s="2" t="str">
        <f t="shared" si="55"/>
        <v/>
      </c>
      <c r="CJ140" s="2" t="str">
        <f t="shared" si="55"/>
        <v/>
      </c>
      <c r="CK140" s="2" t="str">
        <f t="shared" si="55"/>
        <v/>
      </c>
      <c r="CL140" s="2" t="str">
        <f t="shared" si="55"/>
        <v/>
      </c>
      <c r="CM140" s="2" t="str">
        <f t="shared" si="55"/>
        <v/>
      </c>
      <c r="CN140" s="2" t="str">
        <f t="shared" si="55"/>
        <v/>
      </c>
      <c r="CO140" s="2" t="str">
        <f t="shared" si="55"/>
        <v/>
      </c>
      <c r="CP140" s="2" t="str">
        <f t="shared" si="55"/>
        <v/>
      </c>
      <c r="CQ140" s="2" t="str">
        <f t="shared" si="55"/>
        <v/>
      </c>
      <c r="CR140" s="2" t="str">
        <f t="shared" si="55"/>
        <v/>
      </c>
      <c r="CS140" s="2" t="str">
        <f t="shared" si="55"/>
        <v/>
      </c>
      <c r="CT140" s="2" t="str">
        <f t="shared" si="55"/>
        <v/>
      </c>
      <c r="CV140" s="2">
        <f t="shared" si="56"/>
        <v>37.349489766466704</v>
      </c>
      <c r="CW140" s="2">
        <f t="shared" si="56"/>
        <v>41.627905887039383</v>
      </c>
      <c r="CX140" s="2">
        <f t="shared" si="56"/>
        <v>46.211720848233895</v>
      </c>
      <c r="CY140" s="2">
        <f t="shared" si="56"/>
        <v>49.510260207418476</v>
      </c>
      <c r="CZ140" s="2">
        <f t="shared" si="56"/>
        <v>52.91313535441612</v>
      </c>
      <c r="DA140" s="2">
        <f t="shared" si="56"/>
        <v>56.068478623135263</v>
      </c>
      <c r="DB140" s="2">
        <f t="shared" si="56"/>
        <v>58.128868692816383</v>
      </c>
      <c r="DC140" s="2">
        <f t="shared" si="56"/>
        <v>60.08467087821667</v>
      </c>
      <c r="DD140" s="2">
        <f t="shared" si="56"/>
        <v>60.60600982539718</v>
      </c>
      <c r="DE140" s="2">
        <f t="shared" si="56"/>
        <v>61.576338001369969</v>
      </c>
      <c r="DF140" s="2">
        <f t="shared" si="56"/>
        <v>59.866188783043526</v>
      </c>
      <c r="DG140" s="2">
        <f t="shared" si="56"/>
        <v>59.881687876737601</v>
      </c>
      <c r="DH140" s="2">
        <f t="shared" si="56"/>
        <v>58.23108880282647</v>
      </c>
      <c r="DI140" s="2">
        <f t="shared" si="56"/>
        <v>58.880139300522117</v>
      </c>
      <c r="DJ140" s="2">
        <f t="shared" si="56"/>
        <v>56.979500493553878</v>
      </c>
      <c r="DL140" s="2">
        <f t="shared" si="57"/>
        <v>32.693128866005729</v>
      </c>
      <c r="DM140" s="2">
        <f t="shared" si="57"/>
        <v>39.132252276970071</v>
      </c>
      <c r="DN140" s="2">
        <f t="shared" si="57"/>
        <v>44.690065334186322</v>
      </c>
      <c r="DO140" s="2">
        <f t="shared" si="57"/>
        <v>48.419104564845988</v>
      </c>
      <c r="DP140" s="2">
        <f t="shared" si="57"/>
        <v>51.848978463963313</v>
      </c>
      <c r="DQ140" s="2">
        <f t="shared" si="57"/>
        <v>54.935671996856101</v>
      </c>
      <c r="DR140" s="2">
        <f t="shared" si="57"/>
        <v>57.190016553825039</v>
      </c>
      <c r="DS140" s="2">
        <f t="shared" si="57"/>
        <v>58.889617247923077</v>
      </c>
      <c r="DT140" s="2">
        <f t="shared" si="57"/>
        <v>59.378782361859507</v>
      </c>
      <c r="DU140" s="2">
        <f t="shared" si="57"/>
        <v>58.88431681741811</v>
      </c>
      <c r="DV140" s="2">
        <f t="shared" si="57"/>
        <v>57.791107841320652</v>
      </c>
      <c r="DW140" s="2">
        <f t="shared" si="57"/>
        <v>57.375751478030558</v>
      </c>
      <c r="DX140" s="2">
        <f t="shared" si="57"/>
        <v>55.14787295466904</v>
      </c>
      <c r="DY140" s="2">
        <f t="shared" si="57"/>
        <v>55.11891331069863</v>
      </c>
      <c r="DZ140" s="2">
        <f t="shared" si="57"/>
        <v>52.412036794666008</v>
      </c>
      <c r="EB140" s="2">
        <f t="shared" si="58"/>
        <v>0.91015678399815736</v>
      </c>
      <c r="EC140" s="2">
        <f t="shared" si="58"/>
        <v>0.80878481653360923</v>
      </c>
      <c r="ED140" s="2">
        <f t="shared" si="58"/>
        <v>0.82619662180217246</v>
      </c>
      <c r="EE140" s="2">
        <f t="shared" si="58"/>
        <v>0.83323552456648275</v>
      </c>
      <c r="EF140" s="2">
        <f t="shared" si="58"/>
        <v>0.84909858452058495</v>
      </c>
      <c r="EG140" s="2">
        <f t="shared" si="58"/>
        <v>0.86910047901666776</v>
      </c>
      <c r="EH140" s="2">
        <f t="shared" si="58"/>
        <v>0.86834429441756755</v>
      </c>
      <c r="EI140" s="2">
        <f t="shared" si="58"/>
        <v>0.86330547307075933</v>
      </c>
      <c r="EJ140" s="2">
        <f t="shared" si="58"/>
        <v>0.86228721082016579</v>
      </c>
      <c r="EK140" s="2">
        <f t="shared" si="58"/>
        <v>0.85171972366464122</v>
      </c>
      <c r="EL140" s="2">
        <f t="shared" si="58"/>
        <v>0.84007806204955882</v>
      </c>
      <c r="EM140" s="2">
        <f t="shared" si="58"/>
        <v>0.82887311565951327</v>
      </c>
      <c r="EN140" s="2">
        <f t="shared" si="58"/>
        <v>0.82491437078979157</v>
      </c>
      <c r="EO140" s="2">
        <f t="shared" si="58"/>
        <v>0.81814766670884609</v>
      </c>
      <c r="EP140" s="2">
        <f t="shared" si="58"/>
        <v>0.81283746692322245</v>
      </c>
    </row>
    <row r="141" spans="2:146" x14ac:dyDescent="0.25">
      <c r="B141" s="2">
        <v>119</v>
      </c>
      <c r="C141" s="49">
        <v>32.407400000000003</v>
      </c>
      <c r="D141" s="49">
        <v>41.741</v>
      </c>
      <c r="E141" s="49">
        <v>54.923000000000002</v>
      </c>
      <c r="F141" s="49">
        <v>66.614999999999995</v>
      </c>
      <c r="G141" s="49">
        <v>76.308000000000007</v>
      </c>
      <c r="H141" s="49">
        <v>74.980999999999995</v>
      </c>
      <c r="I141" s="49">
        <v>80.269000000000005</v>
      </c>
      <c r="J141" s="49">
        <v>84.769000000000005</v>
      </c>
      <c r="K141" s="49">
        <v>78.173000000000002</v>
      </c>
      <c r="L141" s="49">
        <v>73.576999999999998</v>
      </c>
      <c r="M141" s="49">
        <v>69.269000000000005</v>
      </c>
      <c r="N141" s="49">
        <v>65.614999999999995</v>
      </c>
      <c r="O141" s="49">
        <v>58.731000000000002</v>
      </c>
      <c r="P141" s="49">
        <v>55.518999999999998</v>
      </c>
      <c r="Q141" s="49">
        <v>52.268999999999998</v>
      </c>
      <c r="T141" s="4">
        <f t="shared" ref="T141:AH157" si="59">AZ141+(C$3*_xlfn.NORM.DIST($B141,C$7,C$11,FALSE))+(C$4*_xlfn.NORM.DIST($B141,C$8,C$12,FALSE))+(C$5*_xlfn.NORM.DIST($B141,C$9,C$13,FALSE))+(C$6*_xlfn.NORM.DIST($B141,C$10,C$14,FALSE))</f>
        <v>33.049549113522339</v>
      </c>
      <c r="U141" s="4">
        <f t="shared" si="59"/>
        <v>41.031983493412945</v>
      </c>
      <c r="V141" s="4">
        <f t="shared" si="59"/>
        <v>53.941575824236764</v>
      </c>
      <c r="W141" s="4">
        <f t="shared" si="59"/>
        <v>67.648165628068256</v>
      </c>
      <c r="X141" s="4">
        <f t="shared" si="59"/>
        <v>74.331675425603606</v>
      </c>
      <c r="Y141" s="4">
        <f t="shared" si="59"/>
        <v>74.374871535032739</v>
      </c>
      <c r="Z141" s="4">
        <f t="shared" si="59"/>
        <v>78.781772996217796</v>
      </c>
      <c r="AA141" s="4">
        <f t="shared" si="59"/>
        <v>81.773011649579445</v>
      </c>
      <c r="AB141" s="4">
        <f t="shared" si="59"/>
        <v>76.569613309399841</v>
      </c>
      <c r="AC141" s="4">
        <f t="shared" si="59"/>
        <v>73.652193066622502</v>
      </c>
      <c r="AD141" s="4">
        <f t="shared" si="59"/>
        <v>69.901977897540249</v>
      </c>
      <c r="AE141" s="4">
        <f t="shared" si="59"/>
        <v>65.514698037488373</v>
      </c>
      <c r="AF141" s="4">
        <f t="shared" si="59"/>
        <v>58.322490041124581</v>
      </c>
      <c r="AG141" s="4">
        <f t="shared" si="59"/>
        <v>55.613385870853584</v>
      </c>
      <c r="AH141" s="4">
        <f t="shared" si="59"/>
        <v>53.095454651049032</v>
      </c>
      <c r="AJ141" s="4">
        <f t="shared" ref="AJ141:AX204" si="60">IF(OR($B141 &lt; C$226, $B141 &gt; C$231), 0, C141-T141)</f>
        <v>-0.64214911352233628</v>
      </c>
      <c r="AK141" s="4">
        <f t="shared" si="60"/>
        <v>0.70901650658705506</v>
      </c>
      <c r="AL141" s="4">
        <f t="shared" si="60"/>
        <v>0.98142417576323737</v>
      </c>
      <c r="AM141" s="4">
        <f t="shared" si="60"/>
        <v>-1.0331656280682608</v>
      </c>
      <c r="AN141" s="4">
        <f t="shared" si="60"/>
        <v>1.9763245743964006</v>
      </c>
      <c r="AO141" s="4">
        <f t="shared" si="60"/>
        <v>0.60612846496725581</v>
      </c>
      <c r="AP141" s="4">
        <f t="shared" si="60"/>
        <v>1.4872270037822091</v>
      </c>
      <c r="AQ141" s="4">
        <f t="shared" si="60"/>
        <v>2.9959883504205607</v>
      </c>
      <c r="AR141" s="4">
        <f t="shared" si="60"/>
        <v>1.6033866906001606</v>
      </c>
      <c r="AS141" s="4">
        <f t="shared" si="60"/>
        <v>-7.5193066622503579E-2</v>
      </c>
      <c r="AT141" s="4">
        <f t="shared" si="60"/>
        <v>-0.63297789754024336</v>
      </c>
      <c r="AU141" s="4">
        <f t="shared" si="60"/>
        <v>0.10030196251162238</v>
      </c>
      <c r="AV141" s="4">
        <f t="shared" si="60"/>
        <v>0.40850995887542041</v>
      </c>
      <c r="AW141" s="4">
        <f t="shared" si="60"/>
        <v>-9.4385870853585629E-2</v>
      </c>
      <c r="AX141" s="4">
        <f t="shared" si="60"/>
        <v>-0.82645465104903337</v>
      </c>
      <c r="AZ141" s="2">
        <f t="shared" ref="AZ141:BN204" si="61">IF(OR($B141 &lt; C$226, $B141 &gt; C$231), #N/A, ((1-EB141)*CV141) + (EB141*DL141))</f>
        <v>33.049549113522339</v>
      </c>
      <c r="BA141" s="2">
        <f t="shared" si="61"/>
        <v>39.522365730361699</v>
      </c>
      <c r="BB141" s="2">
        <f t="shared" si="61"/>
        <v>44.855658899436392</v>
      </c>
      <c r="BC141" s="2">
        <f t="shared" si="61"/>
        <v>48.502813416684134</v>
      </c>
      <c r="BD141" s="2">
        <f t="shared" si="61"/>
        <v>51.899633704813894</v>
      </c>
      <c r="BE141" s="2">
        <f t="shared" si="61"/>
        <v>54.973075716259451</v>
      </c>
      <c r="BF141" s="2">
        <f t="shared" si="61"/>
        <v>57.188313091231358</v>
      </c>
      <c r="BG141" s="2">
        <f t="shared" si="61"/>
        <v>58.910843220005518</v>
      </c>
      <c r="BH141" s="2">
        <f t="shared" si="61"/>
        <v>59.389668546026485</v>
      </c>
      <c r="BI141" s="2">
        <f t="shared" si="61"/>
        <v>59.115894455855035</v>
      </c>
      <c r="BJ141" s="2">
        <f t="shared" si="61"/>
        <v>57.986750918458199</v>
      </c>
      <c r="BK141" s="2">
        <f t="shared" si="61"/>
        <v>57.647490486509007</v>
      </c>
      <c r="BL141" s="2">
        <f t="shared" si="61"/>
        <v>55.511887785981202</v>
      </c>
      <c r="BM141" s="2">
        <f t="shared" si="61"/>
        <v>55.61338587038648</v>
      </c>
      <c r="BN141" s="2">
        <f t="shared" si="61"/>
        <v>53.095454651049025</v>
      </c>
      <c r="BP141" s="2" t="str">
        <f t="shared" ref="BP141:CD157" si="62">IF(OR(AND($B141&gt;C$226, $B141&lt;C$227), AND($B141&gt;C$228, $B141&lt;AVERAGE(C$228, C$229))), C141, "")</f>
        <v/>
      </c>
      <c r="BQ141" s="2" t="str">
        <f t="shared" si="62"/>
        <v/>
      </c>
      <c r="BR141" s="2" t="str">
        <f t="shared" si="62"/>
        <v/>
      </c>
      <c r="BS141" s="2" t="str">
        <f t="shared" si="62"/>
        <v/>
      </c>
      <c r="BT141" s="2" t="str">
        <f t="shared" si="62"/>
        <v/>
      </c>
      <c r="BU141" s="2" t="str">
        <f t="shared" si="62"/>
        <v/>
      </c>
      <c r="BV141" s="2" t="str">
        <f t="shared" si="62"/>
        <v/>
      </c>
      <c r="BW141" s="2" t="str">
        <f t="shared" si="62"/>
        <v/>
      </c>
      <c r="BX141" s="2" t="str">
        <f t="shared" si="62"/>
        <v/>
      </c>
      <c r="BY141" s="2" t="str">
        <f t="shared" si="62"/>
        <v/>
      </c>
      <c r="BZ141" s="2" t="str">
        <f t="shared" si="62"/>
        <v/>
      </c>
      <c r="CA141" s="2" t="str">
        <f t="shared" si="62"/>
        <v/>
      </c>
      <c r="CB141" s="2" t="str">
        <f t="shared" si="62"/>
        <v/>
      </c>
      <c r="CC141" s="2" t="str">
        <f t="shared" si="62"/>
        <v/>
      </c>
      <c r="CD141" s="2" t="str">
        <f t="shared" si="62"/>
        <v/>
      </c>
      <c r="CF141" s="2">
        <f t="shared" ref="CF141:CT157" si="63">IF(OR(AND($B141&gt;AVERAGE(C$228,C$229), $B141&lt;C$229), AND($B141&gt;C$230, $B141&lt;C$231), AND($B141 &gt; (C$9 + C$13*$A$229), $B141 &lt; (C$10 - C$14*$A$229))), C141, "")</f>
        <v>32.407400000000003</v>
      </c>
      <c r="CG141" s="2" t="str">
        <f t="shared" si="63"/>
        <v/>
      </c>
      <c r="CH141" s="2" t="str">
        <f t="shared" si="63"/>
        <v/>
      </c>
      <c r="CI141" s="2" t="str">
        <f t="shared" si="63"/>
        <v/>
      </c>
      <c r="CJ141" s="2" t="str">
        <f t="shared" si="63"/>
        <v/>
      </c>
      <c r="CK141" s="2" t="str">
        <f t="shared" si="63"/>
        <v/>
      </c>
      <c r="CL141" s="2" t="str">
        <f t="shared" si="63"/>
        <v/>
      </c>
      <c r="CM141" s="2" t="str">
        <f t="shared" si="63"/>
        <v/>
      </c>
      <c r="CN141" s="2" t="str">
        <f t="shared" si="63"/>
        <v/>
      </c>
      <c r="CO141" s="2" t="str">
        <f t="shared" si="63"/>
        <v/>
      </c>
      <c r="CP141" s="2" t="str">
        <f t="shared" si="63"/>
        <v/>
      </c>
      <c r="CQ141" s="2" t="str">
        <f t="shared" si="63"/>
        <v/>
      </c>
      <c r="CR141" s="2" t="str">
        <f t="shared" si="63"/>
        <v/>
      </c>
      <c r="CS141" s="2" t="str">
        <f t="shared" si="63"/>
        <v/>
      </c>
      <c r="CT141" s="2" t="str">
        <f t="shared" si="63"/>
        <v/>
      </c>
      <c r="CV141" s="2">
        <f t="shared" ref="CV141:DJ157" si="64">BP$223*$B141+BP$224</f>
        <v>37.347085709441195</v>
      </c>
      <c r="CW141" s="2">
        <f t="shared" si="64"/>
        <v>41.595626793851224</v>
      </c>
      <c r="CX141" s="2">
        <f t="shared" si="64"/>
        <v>46.164399485538617</v>
      </c>
      <c r="CY141" s="2">
        <f t="shared" si="64"/>
        <v>49.442029267495087</v>
      </c>
      <c r="CZ141" s="2">
        <f t="shared" si="64"/>
        <v>52.837163841687762</v>
      </c>
      <c r="DA141" s="2">
        <f t="shared" si="64"/>
        <v>56.001535807475499</v>
      </c>
      <c r="DB141" s="2">
        <f t="shared" si="64"/>
        <v>58.059969856871099</v>
      </c>
      <c r="DC141" s="2">
        <f t="shared" si="64"/>
        <v>60.005133592134683</v>
      </c>
      <c r="DD141" s="2">
        <f t="shared" si="64"/>
        <v>60.526741673932939</v>
      </c>
      <c r="DE141" s="2">
        <f t="shared" si="64"/>
        <v>61.511573102975873</v>
      </c>
      <c r="DF141" s="2">
        <f t="shared" si="64"/>
        <v>59.785641041474562</v>
      </c>
      <c r="DG141" s="2">
        <f t="shared" si="64"/>
        <v>59.786136994095216</v>
      </c>
      <c r="DH141" s="2">
        <f t="shared" si="64"/>
        <v>58.113444183992392</v>
      </c>
      <c r="DI141" s="2">
        <f t="shared" si="64"/>
        <v>58.779794878685507</v>
      </c>
      <c r="DJ141" s="2">
        <f t="shared" si="64"/>
        <v>56.916321707397316</v>
      </c>
      <c r="DL141" s="2">
        <f t="shared" ref="DL141:DZ157" si="65">CF$223*$B141+CF$224</f>
        <v>32.66265808198164</v>
      </c>
      <c r="DM141" s="2">
        <f t="shared" si="65"/>
        <v>39.075328826535419</v>
      </c>
      <c r="DN141" s="2">
        <f t="shared" si="65"/>
        <v>44.604569504916057</v>
      </c>
      <c r="DO141" s="2">
        <f t="shared" si="65"/>
        <v>48.331377751246364</v>
      </c>
      <c r="DP141" s="2">
        <f t="shared" si="65"/>
        <v>51.747676801834068</v>
      </c>
      <c r="DQ141" s="2">
        <f t="shared" si="65"/>
        <v>54.83180390549304</v>
      </c>
      <c r="DR141" s="2">
        <f t="shared" si="65"/>
        <v>57.06778362443405</v>
      </c>
      <c r="DS141" s="2">
        <f t="shared" si="65"/>
        <v>58.752820617382866</v>
      </c>
      <c r="DT141" s="2">
        <f t="shared" si="65"/>
        <v>59.224049329561645</v>
      </c>
      <c r="DU141" s="2">
        <f t="shared" si="65"/>
        <v>58.735516584108865</v>
      </c>
      <c r="DV141" s="2">
        <f t="shared" si="65"/>
        <v>57.674435778657468</v>
      </c>
      <c r="DW141" s="2">
        <f t="shared" si="65"/>
        <v>57.244802014851253</v>
      </c>
      <c r="DX141" s="2">
        <f t="shared" si="65"/>
        <v>55.008300360868063</v>
      </c>
      <c r="DY141" s="2">
        <f t="shared" si="65"/>
        <v>54.971505353027197</v>
      </c>
      <c r="DZ141" s="2">
        <f t="shared" si="65"/>
        <v>52.29308013334979</v>
      </c>
      <c r="EB141" s="2">
        <f t="shared" ref="EB141:EP157" si="66">POWER(10,($B141-C$224)/C$225)/(1+POWER(10,($B141-C$224)/C$225))</f>
        <v>0.91740911327719388</v>
      </c>
      <c r="EC141" s="2">
        <f t="shared" si="66"/>
        <v>0.82262537619613685</v>
      </c>
      <c r="ED141" s="2">
        <f t="shared" si="66"/>
        <v>0.8390277160718993</v>
      </c>
      <c r="EE141" s="2">
        <f t="shared" si="66"/>
        <v>0.84564405402623655</v>
      </c>
      <c r="EF141" s="2">
        <f t="shared" si="66"/>
        <v>0.86052435924319504</v>
      </c>
      <c r="EG141" s="2">
        <f t="shared" si="66"/>
        <v>0.87922718827537527</v>
      </c>
      <c r="EH141" s="2">
        <f t="shared" si="66"/>
        <v>0.87852132708870556</v>
      </c>
      <c r="EI141" s="2">
        <f t="shared" si="66"/>
        <v>0.87381540732342267</v>
      </c>
      <c r="EJ141" s="2">
        <f t="shared" si="66"/>
        <v>0.87286390590959329</v>
      </c>
      <c r="EK141" s="2">
        <f t="shared" si="66"/>
        <v>0.86297906070679953</v>
      </c>
      <c r="EL141" s="2">
        <f t="shared" si="66"/>
        <v>0.85206784707234295</v>
      </c>
      <c r="EM141" s="2">
        <f t="shared" si="66"/>
        <v>0.84154451304268851</v>
      </c>
      <c r="EN141" s="2">
        <f t="shared" si="66"/>
        <v>0.83782154586113888</v>
      </c>
      <c r="EO141" s="2">
        <f t="shared" si="66"/>
        <v>0.83145175464348942</v>
      </c>
      <c r="EP141" s="2">
        <f t="shared" si="66"/>
        <v>0.82644763314914238</v>
      </c>
    </row>
    <row r="142" spans="2:146" x14ac:dyDescent="0.25">
      <c r="B142" s="2">
        <v>120</v>
      </c>
      <c r="C142" s="49">
        <v>32.148099999999999</v>
      </c>
      <c r="D142" s="49">
        <v>40.648000000000003</v>
      </c>
      <c r="E142" s="49">
        <v>53.308</v>
      </c>
      <c r="F142" s="49">
        <v>66.75</v>
      </c>
      <c r="G142" s="49">
        <v>73.058000000000007</v>
      </c>
      <c r="H142" s="49">
        <v>70.037999999999997</v>
      </c>
      <c r="I142" s="49">
        <v>73.230999999999995</v>
      </c>
      <c r="J142" s="49">
        <v>77.212000000000003</v>
      </c>
      <c r="K142" s="49">
        <v>72.326999999999998</v>
      </c>
      <c r="L142" s="49">
        <v>71.230999999999995</v>
      </c>
      <c r="M142" s="49">
        <v>69.135000000000005</v>
      </c>
      <c r="N142" s="49">
        <v>64.653999999999996</v>
      </c>
      <c r="O142" s="49">
        <v>57.787999999999997</v>
      </c>
      <c r="P142" s="49">
        <v>54.558</v>
      </c>
      <c r="Q142" s="49">
        <v>52.287999999999997</v>
      </c>
      <c r="T142" s="4">
        <f t="shared" si="59"/>
        <v>32.989748639478115</v>
      </c>
      <c r="U142" s="4">
        <f t="shared" si="59"/>
        <v>40.942064318100456</v>
      </c>
      <c r="V142" s="4">
        <f t="shared" si="59"/>
        <v>53.61048778809409</v>
      </c>
      <c r="W142" s="4">
        <f t="shared" si="59"/>
        <v>66.49574634975292</v>
      </c>
      <c r="X142" s="4">
        <f t="shared" si="59"/>
        <v>71.312403877031485</v>
      </c>
      <c r="Y142" s="4">
        <f t="shared" si="59"/>
        <v>69.785524630584163</v>
      </c>
      <c r="Z142" s="4">
        <f t="shared" si="59"/>
        <v>73.328657957035077</v>
      </c>
      <c r="AA142" s="4">
        <f t="shared" si="59"/>
        <v>76.361351312897384</v>
      </c>
      <c r="AB142" s="4">
        <f t="shared" si="59"/>
        <v>72.205072500402466</v>
      </c>
      <c r="AC142" s="4">
        <f t="shared" si="59"/>
        <v>70.74754053694484</v>
      </c>
      <c r="AD142" s="4">
        <f t="shared" si="59"/>
        <v>67.951200952188103</v>
      </c>
      <c r="AE142" s="4">
        <f t="shared" si="59"/>
        <v>64.781851934650035</v>
      </c>
      <c r="AF142" s="4">
        <f t="shared" si="59"/>
        <v>57.774216604506606</v>
      </c>
      <c r="AG142" s="4">
        <f t="shared" si="59"/>
        <v>55.425655246163323</v>
      </c>
      <c r="AH142" s="4">
        <f t="shared" si="59"/>
        <v>52.926211270456236</v>
      </c>
      <c r="AJ142" s="4">
        <f t="shared" si="60"/>
        <v>-0.84164863947811597</v>
      </c>
      <c r="AK142" s="4">
        <f t="shared" si="60"/>
        <v>-0.29406431810045319</v>
      </c>
      <c r="AL142" s="4">
        <f t="shared" si="60"/>
        <v>-0.3024877880940906</v>
      </c>
      <c r="AM142" s="4">
        <f t="shared" si="60"/>
        <v>0.25425365024707958</v>
      </c>
      <c r="AN142" s="4">
        <f t="shared" si="60"/>
        <v>1.7455961229685215</v>
      </c>
      <c r="AO142" s="4">
        <f t="shared" si="60"/>
        <v>0.25247536941583348</v>
      </c>
      <c r="AP142" s="4">
        <f t="shared" si="60"/>
        <v>-9.7657957035082177E-2</v>
      </c>
      <c r="AQ142" s="4">
        <f t="shared" si="60"/>
        <v>0.85064868710261976</v>
      </c>
      <c r="AR142" s="4">
        <f t="shared" si="60"/>
        <v>0.12192749959753257</v>
      </c>
      <c r="AS142" s="4">
        <f t="shared" si="60"/>
        <v>0.48345946305515497</v>
      </c>
      <c r="AT142" s="4">
        <f t="shared" si="60"/>
        <v>1.1837990478119025</v>
      </c>
      <c r="AU142" s="4">
        <f t="shared" si="60"/>
        <v>-0.12785193465003886</v>
      </c>
      <c r="AV142" s="4">
        <f t="shared" si="60"/>
        <v>1.3783395493391026E-2</v>
      </c>
      <c r="AW142" s="4">
        <f t="shared" si="60"/>
        <v>-0.86765524616332357</v>
      </c>
      <c r="AX142" s="4">
        <f t="shared" si="60"/>
        <v>-0.63821127045623882</v>
      </c>
      <c r="AZ142" s="2">
        <f t="shared" si="61"/>
        <v>32.989748639478115</v>
      </c>
      <c r="BA142" s="2">
        <f t="shared" si="61"/>
        <v>39.436621655997392</v>
      </c>
      <c r="BB142" s="2">
        <f t="shared" si="61"/>
        <v>44.757044839860683</v>
      </c>
      <c r="BC142" s="2">
        <f t="shared" si="61"/>
        <v>48.404937173897878</v>
      </c>
      <c r="BD142" s="2">
        <f t="shared" si="61"/>
        <v>51.789945505836158</v>
      </c>
      <c r="BE142" s="2">
        <f t="shared" si="61"/>
        <v>54.86227196216938</v>
      </c>
      <c r="BF142" s="2">
        <f t="shared" si="61"/>
        <v>57.06263524642366</v>
      </c>
      <c r="BG142" s="2">
        <f t="shared" si="61"/>
        <v>58.768423894265965</v>
      </c>
      <c r="BH142" s="2">
        <f t="shared" si="61"/>
        <v>59.230920736707397</v>
      </c>
      <c r="BI142" s="2">
        <f t="shared" si="61"/>
        <v>58.94848818390318</v>
      </c>
      <c r="BJ142" s="2">
        <f t="shared" si="61"/>
        <v>57.851292949364563</v>
      </c>
      <c r="BK142" s="2">
        <f t="shared" si="61"/>
        <v>57.491489514569523</v>
      </c>
      <c r="BL142" s="2">
        <f t="shared" si="61"/>
        <v>55.337943981463475</v>
      </c>
      <c r="BM142" s="2">
        <f t="shared" si="61"/>
        <v>55.425655243933839</v>
      </c>
      <c r="BN142" s="2">
        <f t="shared" si="61"/>
        <v>52.926211270456236</v>
      </c>
      <c r="BP142" s="2" t="str">
        <f t="shared" si="62"/>
        <v/>
      </c>
      <c r="BQ142" s="2" t="str">
        <f t="shared" si="62"/>
        <v/>
      </c>
      <c r="BR142" s="2" t="str">
        <f t="shared" si="62"/>
        <v/>
      </c>
      <c r="BS142" s="2" t="str">
        <f t="shared" si="62"/>
        <v/>
      </c>
      <c r="BT142" s="2" t="str">
        <f t="shared" si="62"/>
        <v/>
      </c>
      <c r="BU142" s="2" t="str">
        <f t="shared" si="62"/>
        <v/>
      </c>
      <c r="BV142" s="2" t="str">
        <f t="shared" si="62"/>
        <v/>
      </c>
      <c r="BW142" s="2" t="str">
        <f t="shared" si="62"/>
        <v/>
      </c>
      <c r="BX142" s="2" t="str">
        <f t="shared" si="62"/>
        <v/>
      </c>
      <c r="BY142" s="2" t="str">
        <f t="shared" si="62"/>
        <v/>
      </c>
      <c r="BZ142" s="2" t="str">
        <f t="shared" si="62"/>
        <v/>
      </c>
      <c r="CA142" s="2" t="str">
        <f t="shared" si="62"/>
        <v/>
      </c>
      <c r="CB142" s="2" t="str">
        <f t="shared" si="62"/>
        <v/>
      </c>
      <c r="CC142" s="2" t="str">
        <f t="shared" si="62"/>
        <v/>
      </c>
      <c r="CD142" s="2" t="str">
        <f t="shared" si="62"/>
        <v/>
      </c>
      <c r="CF142" s="2">
        <f t="shared" si="63"/>
        <v>32.148099999999999</v>
      </c>
      <c r="CG142" s="2" t="str">
        <f t="shared" si="63"/>
        <v/>
      </c>
      <c r="CH142" s="2" t="str">
        <f t="shared" si="63"/>
        <v/>
      </c>
      <c r="CI142" s="2" t="str">
        <f t="shared" si="63"/>
        <v/>
      </c>
      <c r="CJ142" s="2" t="str">
        <f t="shared" si="63"/>
        <v/>
      </c>
      <c r="CK142" s="2" t="str">
        <f t="shared" si="63"/>
        <v/>
      </c>
      <c r="CL142" s="2" t="str">
        <f t="shared" si="63"/>
        <v/>
      </c>
      <c r="CM142" s="2" t="str">
        <f t="shared" si="63"/>
        <v/>
      </c>
      <c r="CN142" s="2" t="str">
        <f t="shared" si="63"/>
        <v/>
      </c>
      <c r="CO142" s="2" t="str">
        <f t="shared" si="63"/>
        <v/>
      </c>
      <c r="CP142" s="2" t="str">
        <f t="shared" si="63"/>
        <v/>
      </c>
      <c r="CQ142" s="2" t="str">
        <f t="shared" si="63"/>
        <v/>
      </c>
      <c r="CR142" s="2" t="str">
        <f t="shared" si="63"/>
        <v/>
      </c>
      <c r="CS142" s="2" t="str">
        <f t="shared" si="63"/>
        <v/>
      </c>
      <c r="CT142" s="2" t="str">
        <f t="shared" si="63"/>
        <v/>
      </c>
      <c r="CV142" s="2">
        <f t="shared" si="64"/>
        <v>37.34468165241568</v>
      </c>
      <c r="CW142" s="2">
        <f t="shared" si="64"/>
        <v>41.563347700663073</v>
      </c>
      <c r="CX142" s="2">
        <f t="shared" si="64"/>
        <v>46.117078122843346</v>
      </c>
      <c r="CY142" s="2">
        <f t="shared" si="64"/>
        <v>49.373798327571706</v>
      </c>
      <c r="CZ142" s="2">
        <f t="shared" si="64"/>
        <v>52.76119232895941</v>
      </c>
      <c r="DA142" s="2">
        <f t="shared" si="64"/>
        <v>55.934592991815734</v>
      </c>
      <c r="DB142" s="2">
        <f t="shared" si="64"/>
        <v>57.991071020925816</v>
      </c>
      <c r="DC142" s="2">
        <f t="shared" si="64"/>
        <v>59.925596306052689</v>
      </c>
      <c r="DD142" s="2">
        <f t="shared" si="64"/>
        <v>60.447473522468698</v>
      </c>
      <c r="DE142" s="2">
        <f t="shared" si="64"/>
        <v>61.446808204581778</v>
      </c>
      <c r="DF142" s="2">
        <f t="shared" si="64"/>
        <v>59.705093299905599</v>
      </c>
      <c r="DG142" s="2">
        <f t="shared" si="64"/>
        <v>59.690586111452816</v>
      </c>
      <c r="DH142" s="2">
        <f t="shared" si="64"/>
        <v>57.995799565158308</v>
      </c>
      <c r="DI142" s="2">
        <f t="shared" si="64"/>
        <v>58.679450456848905</v>
      </c>
      <c r="DJ142" s="2">
        <f t="shared" si="64"/>
        <v>56.853142921240753</v>
      </c>
      <c r="DL142" s="2">
        <f t="shared" si="65"/>
        <v>32.63218729795755</v>
      </c>
      <c r="DM142" s="2">
        <f t="shared" si="65"/>
        <v>39.018405376100766</v>
      </c>
      <c r="DN142" s="2">
        <f t="shared" si="65"/>
        <v>44.519073675645799</v>
      </c>
      <c r="DO142" s="2">
        <f t="shared" si="65"/>
        <v>48.243650937646741</v>
      </c>
      <c r="DP142" s="2">
        <f t="shared" si="65"/>
        <v>51.646375139704823</v>
      </c>
      <c r="DQ142" s="2">
        <f t="shared" si="65"/>
        <v>54.727935814129978</v>
      </c>
      <c r="DR142" s="2">
        <f t="shared" si="65"/>
        <v>56.945550695043053</v>
      </c>
      <c r="DS142" s="2">
        <f t="shared" si="65"/>
        <v>58.616023986842656</v>
      </c>
      <c r="DT142" s="2">
        <f t="shared" si="65"/>
        <v>59.069316297263782</v>
      </c>
      <c r="DU142" s="2">
        <f t="shared" si="65"/>
        <v>58.586716350799612</v>
      </c>
      <c r="DV142" s="2">
        <f t="shared" si="65"/>
        <v>57.557763715994277</v>
      </c>
      <c r="DW142" s="2">
        <f t="shared" si="65"/>
        <v>57.113852551671954</v>
      </c>
      <c r="DX142" s="2">
        <f t="shared" si="65"/>
        <v>54.868727767067085</v>
      </c>
      <c r="DY142" s="2">
        <f t="shared" si="65"/>
        <v>54.824097395355764</v>
      </c>
      <c r="DZ142" s="2">
        <f t="shared" si="65"/>
        <v>52.174123472033578</v>
      </c>
      <c r="EB142" s="2">
        <f t="shared" si="66"/>
        <v>0.92412482336826485</v>
      </c>
      <c r="EC142" s="2">
        <f t="shared" si="66"/>
        <v>0.83566767865022051</v>
      </c>
      <c r="ED142" s="2">
        <f t="shared" si="66"/>
        <v>0.85108228914367767</v>
      </c>
      <c r="EE142" s="2">
        <f t="shared" si="66"/>
        <v>0.85728743198544222</v>
      </c>
      <c r="EF142" s="2">
        <f t="shared" si="66"/>
        <v>0.87121622494237549</v>
      </c>
      <c r="EG142" s="2">
        <f t="shared" si="66"/>
        <v>0.88867082504987549</v>
      </c>
      <c r="EH142" s="2">
        <f t="shared" si="66"/>
        <v>0.88801312754799844</v>
      </c>
      <c r="EI142" s="2">
        <f t="shared" si="66"/>
        <v>0.88362619979991675</v>
      </c>
      <c r="EJ142" s="2">
        <f t="shared" si="66"/>
        <v>0.88273874962300725</v>
      </c>
      <c r="EK142" s="2">
        <f t="shared" si="66"/>
        <v>0.87351041449065214</v>
      </c>
      <c r="EL142" s="2">
        <f t="shared" si="66"/>
        <v>0.86330499259660765</v>
      </c>
      <c r="EM142" s="2">
        <f t="shared" si="66"/>
        <v>0.85344353456176159</v>
      </c>
      <c r="EN142" s="2">
        <f t="shared" si="66"/>
        <v>0.84995029065760386</v>
      </c>
      <c r="EO142" s="2">
        <f t="shared" si="66"/>
        <v>0.84396815570891015</v>
      </c>
      <c r="EP142" s="2">
        <f t="shared" si="66"/>
        <v>0.83926380161764547</v>
      </c>
    </row>
    <row r="143" spans="2:146" x14ac:dyDescent="0.25">
      <c r="B143" s="2">
        <v>121</v>
      </c>
      <c r="C143" s="49">
        <v>32.296300000000002</v>
      </c>
      <c r="D143" s="49">
        <v>41.481000000000002</v>
      </c>
      <c r="E143" s="49">
        <v>54.058</v>
      </c>
      <c r="F143" s="49">
        <v>65.037999999999997</v>
      </c>
      <c r="G143" s="49">
        <v>67.558000000000007</v>
      </c>
      <c r="H143" s="49">
        <v>65.287999999999997</v>
      </c>
      <c r="I143" s="49">
        <v>67.614999999999995</v>
      </c>
      <c r="J143" s="49">
        <v>71.308000000000007</v>
      </c>
      <c r="K143" s="49">
        <v>67.903999999999996</v>
      </c>
      <c r="L143" s="49">
        <v>67.826999999999998</v>
      </c>
      <c r="M143" s="49">
        <v>65.826999999999998</v>
      </c>
      <c r="N143" s="49">
        <v>63.712000000000003</v>
      </c>
      <c r="O143" s="49">
        <v>58.462000000000003</v>
      </c>
      <c r="P143" s="49">
        <v>56.923000000000002</v>
      </c>
      <c r="Q143" s="49">
        <v>51.768999999999998</v>
      </c>
      <c r="T143" s="4">
        <f t="shared" si="59"/>
        <v>32.931963313520598</v>
      </c>
      <c r="U143" s="4">
        <f t="shared" si="59"/>
        <v>40.710242506283507</v>
      </c>
      <c r="V143" s="4">
        <f t="shared" si="59"/>
        <v>52.614594611376575</v>
      </c>
      <c r="W143" s="4">
        <f t="shared" si="59"/>
        <v>64.059418790509937</v>
      </c>
      <c r="X143" s="4">
        <f t="shared" si="59"/>
        <v>67.391994519437603</v>
      </c>
      <c r="Y143" s="4">
        <f t="shared" si="59"/>
        <v>65.404784311329138</v>
      </c>
      <c r="Z143" s="4">
        <f t="shared" si="59"/>
        <v>68.257168050402441</v>
      </c>
      <c r="AA143" s="4">
        <f t="shared" si="59"/>
        <v>71.105818413036786</v>
      </c>
      <c r="AB143" s="4">
        <f t="shared" si="59"/>
        <v>68.103634526609568</v>
      </c>
      <c r="AC143" s="4">
        <f t="shared" si="59"/>
        <v>67.612232988266015</v>
      </c>
      <c r="AD143" s="4">
        <f t="shared" si="59"/>
        <v>65.519323194434094</v>
      </c>
      <c r="AE143" s="4">
        <f t="shared" si="59"/>
        <v>63.568309338398407</v>
      </c>
      <c r="AF143" s="4">
        <f t="shared" si="59"/>
        <v>57.11761212986125</v>
      </c>
      <c r="AG143" s="4">
        <f t="shared" si="59"/>
        <v>55.23974423758748</v>
      </c>
      <c r="AH143" s="4">
        <f t="shared" si="59"/>
        <v>52.75921304604374</v>
      </c>
      <c r="AJ143" s="4">
        <f t="shared" si="60"/>
        <v>-0.63566331352059535</v>
      </c>
      <c r="AK143" s="4">
        <f t="shared" si="60"/>
        <v>0.77075749371649493</v>
      </c>
      <c r="AL143" s="4">
        <f t="shared" si="60"/>
        <v>1.4434053886234253</v>
      </c>
      <c r="AM143" s="4">
        <f t="shared" si="60"/>
        <v>0.97858120949005922</v>
      </c>
      <c r="AN143" s="4">
        <f t="shared" si="60"/>
        <v>0.16600548056240427</v>
      </c>
      <c r="AO143" s="4">
        <f t="shared" si="60"/>
        <v>-0.11678431132914113</v>
      </c>
      <c r="AP143" s="4">
        <f t="shared" si="60"/>
        <v>-0.64216805040244651</v>
      </c>
      <c r="AQ143" s="4">
        <f t="shared" si="60"/>
        <v>0.20218158696322064</v>
      </c>
      <c r="AR143" s="4">
        <f t="shared" si="60"/>
        <v>-0.19963452660957159</v>
      </c>
      <c r="AS143" s="4">
        <f t="shared" si="60"/>
        <v>0.21476701173398283</v>
      </c>
      <c r="AT143" s="4">
        <f t="shared" si="60"/>
        <v>0.30767680556590449</v>
      </c>
      <c r="AU143" s="4">
        <f t="shared" si="60"/>
        <v>0.14369066160159605</v>
      </c>
      <c r="AV143" s="4">
        <f t="shared" si="60"/>
        <v>1.3443878701387533</v>
      </c>
      <c r="AW143" s="4">
        <f t="shared" si="60"/>
        <v>1.6832557624125215</v>
      </c>
      <c r="AX143" s="4">
        <f t="shared" si="60"/>
        <v>-0.99021304604374194</v>
      </c>
      <c r="AZ143" s="2">
        <f t="shared" si="61"/>
        <v>32.931963313520598</v>
      </c>
      <c r="BA143" s="2">
        <f t="shared" si="61"/>
        <v>39.352243427880921</v>
      </c>
      <c r="BB143" s="2">
        <f t="shared" si="61"/>
        <v>44.658745176255692</v>
      </c>
      <c r="BC143" s="2">
        <f t="shared" si="61"/>
        <v>48.307459264015819</v>
      </c>
      <c r="BD143" s="2">
        <f t="shared" si="61"/>
        <v>51.680521124785571</v>
      </c>
      <c r="BE143" s="2">
        <f t="shared" si="61"/>
        <v>54.751581994498466</v>
      </c>
      <c r="BF143" s="2">
        <f t="shared" si="61"/>
        <v>56.936664203443591</v>
      </c>
      <c r="BG143" s="2">
        <f t="shared" si="61"/>
        <v>58.625795702704465</v>
      </c>
      <c r="BH143" s="2">
        <f t="shared" si="61"/>
        <v>59.071659413843271</v>
      </c>
      <c r="BI143" s="2">
        <f t="shared" si="61"/>
        <v>58.781372830682017</v>
      </c>
      <c r="BJ143" s="2">
        <f t="shared" si="61"/>
        <v>57.716610875184386</v>
      </c>
      <c r="BK143" s="2">
        <f t="shared" si="61"/>
        <v>57.336604620476969</v>
      </c>
      <c r="BL143" s="2">
        <f t="shared" si="61"/>
        <v>55.165851819301501</v>
      </c>
      <c r="BM143" s="2">
        <f t="shared" si="61"/>
        <v>55.239744227591174</v>
      </c>
      <c r="BN143" s="2">
        <f t="shared" si="61"/>
        <v>52.75921304604374</v>
      </c>
      <c r="BP143" s="2" t="str">
        <f t="shared" si="62"/>
        <v/>
      </c>
      <c r="BQ143" s="2" t="str">
        <f t="shared" si="62"/>
        <v/>
      </c>
      <c r="BR143" s="2" t="str">
        <f t="shared" si="62"/>
        <v/>
      </c>
      <c r="BS143" s="2" t="str">
        <f t="shared" si="62"/>
        <v/>
      </c>
      <c r="BT143" s="2" t="str">
        <f t="shared" si="62"/>
        <v/>
      </c>
      <c r="BU143" s="2" t="str">
        <f t="shared" si="62"/>
        <v/>
      </c>
      <c r="BV143" s="2" t="str">
        <f t="shared" si="62"/>
        <v/>
      </c>
      <c r="BW143" s="2" t="str">
        <f t="shared" si="62"/>
        <v/>
      </c>
      <c r="BX143" s="2" t="str">
        <f t="shared" si="62"/>
        <v/>
      </c>
      <c r="BY143" s="2" t="str">
        <f t="shared" si="62"/>
        <v/>
      </c>
      <c r="BZ143" s="2" t="str">
        <f t="shared" si="62"/>
        <v/>
      </c>
      <c r="CA143" s="2" t="str">
        <f t="shared" si="62"/>
        <v/>
      </c>
      <c r="CB143" s="2" t="str">
        <f t="shared" si="62"/>
        <v/>
      </c>
      <c r="CC143" s="2" t="str">
        <f t="shared" si="62"/>
        <v/>
      </c>
      <c r="CD143" s="2" t="str">
        <f t="shared" si="62"/>
        <v/>
      </c>
      <c r="CF143" s="2">
        <f t="shared" si="63"/>
        <v>32.296300000000002</v>
      </c>
      <c r="CG143" s="2" t="str">
        <f t="shared" si="63"/>
        <v/>
      </c>
      <c r="CH143" s="2" t="str">
        <f t="shared" si="63"/>
        <v/>
      </c>
      <c r="CI143" s="2" t="str">
        <f t="shared" si="63"/>
        <v/>
      </c>
      <c r="CJ143" s="2" t="str">
        <f t="shared" si="63"/>
        <v/>
      </c>
      <c r="CK143" s="2" t="str">
        <f t="shared" si="63"/>
        <v/>
      </c>
      <c r="CL143" s="2" t="str">
        <f t="shared" si="63"/>
        <v/>
      </c>
      <c r="CM143" s="2" t="str">
        <f t="shared" si="63"/>
        <v/>
      </c>
      <c r="CN143" s="2" t="str">
        <f t="shared" si="63"/>
        <v/>
      </c>
      <c r="CO143" s="2" t="str">
        <f t="shared" si="63"/>
        <v/>
      </c>
      <c r="CP143" s="2" t="str">
        <f t="shared" si="63"/>
        <v/>
      </c>
      <c r="CQ143" s="2" t="str">
        <f t="shared" si="63"/>
        <v/>
      </c>
      <c r="CR143" s="2" t="str">
        <f t="shared" si="63"/>
        <v/>
      </c>
      <c r="CS143" s="2" t="str">
        <f t="shared" si="63"/>
        <v/>
      </c>
      <c r="CT143" s="2" t="str">
        <f t="shared" si="63"/>
        <v/>
      </c>
      <c r="CV143" s="2">
        <f t="shared" si="64"/>
        <v>37.342277595390172</v>
      </c>
      <c r="CW143" s="2">
        <f t="shared" si="64"/>
        <v>41.531068607474914</v>
      </c>
      <c r="CX143" s="2">
        <f t="shared" si="64"/>
        <v>46.069756760148067</v>
      </c>
      <c r="CY143" s="2">
        <f t="shared" si="64"/>
        <v>49.305567387648317</v>
      </c>
      <c r="CZ143" s="2">
        <f t="shared" si="64"/>
        <v>52.685220816231052</v>
      </c>
      <c r="DA143" s="2">
        <f t="shared" si="64"/>
        <v>55.867650176155976</v>
      </c>
      <c r="DB143" s="2">
        <f t="shared" si="64"/>
        <v>57.922172184980525</v>
      </c>
      <c r="DC143" s="2">
        <f t="shared" si="64"/>
        <v>59.846059019970696</v>
      </c>
      <c r="DD143" s="2">
        <f t="shared" si="64"/>
        <v>60.368205371004464</v>
      </c>
      <c r="DE143" s="2">
        <f t="shared" si="64"/>
        <v>61.382043306187683</v>
      </c>
      <c r="DF143" s="2">
        <f t="shared" si="64"/>
        <v>59.624545558336635</v>
      </c>
      <c r="DG143" s="2">
        <f t="shared" si="64"/>
        <v>59.595035228810431</v>
      </c>
      <c r="DH143" s="2">
        <f t="shared" si="64"/>
        <v>57.87815494632423</v>
      </c>
      <c r="DI143" s="2">
        <f t="shared" si="64"/>
        <v>58.579106035012295</v>
      </c>
      <c r="DJ143" s="2">
        <f t="shared" si="64"/>
        <v>56.78996413508419</v>
      </c>
      <c r="DL143" s="2">
        <f t="shared" si="65"/>
        <v>32.601716513933461</v>
      </c>
      <c r="DM143" s="2">
        <f t="shared" si="65"/>
        <v>38.961481925666114</v>
      </c>
      <c r="DN143" s="2">
        <f t="shared" si="65"/>
        <v>44.433577846375535</v>
      </c>
      <c r="DO143" s="2">
        <f t="shared" si="65"/>
        <v>48.155924124047118</v>
      </c>
      <c r="DP143" s="2">
        <f t="shared" si="65"/>
        <v>51.545073477575578</v>
      </c>
      <c r="DQ143" s="2">
        <f t="shared" si="65"/>
        <v>54.624067722766917</v>
      </c>
      <c r="DR143" s="2">
        <f t="shared" si="65"/>
        <v>56.823317765652064</v>
      </c>
      <c r="DS143" s="2">
        <f t="shared" si="65"/>
        <v>58.479227356302445</v>
      </c>
      <c r="DT143" s="2">
        <f t="shared" si="65"/>
        <v>58.914583264965913</v>
      </c>
      <c r="DU143" s="2">
        <f t="shared" si="65"/>
        <v>58.43791611749036</v>
      </c>
      <c r="DV143" s="2">
        <f t="shared" si="65"/>
        <v>57.441091653331092</v>
      </c>
      <c r="DW143" s="2">
        <f t="shared" si="65"/>
        <v>56.982903088492648</v>
      </c>
      <c r="DX143" s="2">
        <f t="shared" si="65"/>
        <v>54.729155173266108</v>
      </c>
      <c r="DY143" s="2">
        <f t="shared" si="65"/>
        <v>54.676689437684331</v>
      </c>
      <c r="DZ143" s="2">
        <f t="shared" si="65"/>
        <v>52.055166810717367</v>
      </c>
      <c r="EB143" s="2">
        <f t="shared" si="66"/>
        <v>0.93033592566100687</v>
      </c>
      <c r="EC143" s="2">
        <f t="shared" si="66"/>
        <v>0.84792826605882887</v>
      </c>
      <c r="ED143" s="2">
        <f t="shared" si="66"/>
        <v>0.86238220772507723</v>
      </c>
      <c r="EE143" s="2">
        <f t="shared" si="66"/>
        <v>0.86818942469682503</v>
      </c>
      <c r="EF143" s="2">
        <f t="shared" si="66"/>
        <v>0.8812016284055737</v>
      </c>
      <c r="EG143" s="2">
        <f t="shared" si="66"/>
        <v>0.89746214946661651</v>
      </c>
      <c r="EH143" s="2">
        <f t="shared" si="66"/>
        <v>0.89685035997689855</v>
      </c>
      <c r="EI143" s="2">
        <f t="shared" si="66"/>
        <v>0.89276781457589327</v>
      </c>
      <c r="EJ143" s="2">
        <f t="shared" si="66"/>
        <v>0.89194155191721247</v>
      </c>
      <c r="EK143" s="2">
        <f t="shared" si="66"/>
        <v>0.88334175421829508</v>
      </c>
      <c r="EL143" s="2">
        <f t="shared" si="66"/>
        <v>0.87381495839153445</v>
      </c>
      <c r="EM143" s="2">
        <f t="shared" si="66"/>
        <v>0.86459278743023571</v>
      </c>
      <c r="EN143" s="2">
        <f t="shared" si="66"/>
        <v>0.86132210939751852</v>
      </c>
      <c r="EO143" s="2">
        <f t="shared" si="66"/>
        <v>0.85571638089783264</v>
      </c>
      <c r="EP143" s="2">
        <f t="shared" si="66"/>
        <v>0.85130382842299979</v>
      </c>
    </row>
    <row r="144" spans="2:146" x14ac:dyDescent="0.25">
      <c r="B144" s="2">
        <v>122</v>
      </c>
      <c r="C144" s="49">
        <v>32.036999999999999</v>
      </c>
      <c r="D144" s="49">
        <v>40.295999999999999</v>
      </c>
      <c r="E144" s="49">
        <v>50.692</v>
      </c>
      <c r="F144" s="49">
        <v>62.537999999999997</v>
      </c>
      <c r="G144" s="49">
        <v>63.384999999999998</v>
      </c>
      <c r="H144" s="49">
        <v>60.058</v>
      </c>
      <c r="I144" s="49">
        <v>63.423000000000002</v>
      </c>
      <c r="J144" s="49">
        <v>66.346000000000004</v>
      </c>
      <c r="K144" s="49">
        <v>62.365000000000002</v>
      </c>
      <c r="L144" s="49">
        <v>63.826999999999998</v>
      </c>
      <c r="M144" s="49">
        <v>63.808</v>
      </c>
      <c r="N144" s="49">
        <v>63.076999999999998</v>
      </c>
      <c r="O144" s="49">
        <v>58.212000000000003</v>
      </c>
      <c r="P144" s="49">
        <v>55.308</v>
      </c>
      <c r="Q144" s="49">
        <v>52.712000000000003</v>
      </c>
      <c r="T144" s="4">
        <f t="shared" si="59"/>
        <v>32.876086168585331</v>
      </c>
      <c r="U144" s="4">
        <f t="shared" si="59"/>
        <v>40.377319279341187</v>
      </c>
      <c r="V144" s="4">
        <f t="shared" si="59"/>
        <v>51.153937336259581</v>
      </c>
      <c r="W144" s="4">
        <f t="shared" si="59"/>
        <v>60.848822296104267</v>
      </c>
      <c r="X144" s="4">
        <f t="shared" si="59"/>
        <v>63.264112961564784</v>
      </c>
      <c r="Y144" s="4">
        <f t="shared" si="59"/>
        <v>61.699205157037476</v>
      </c>
      <c r="Z144" s="4">
        <f t="shared" si="59"/>
        <v>64.089529760968787</v>
      </c>
      <c r="AA144" s="4">
        <f t="shared" si="59"/>
        <v>66.644140753611239</v>
      </c>
      <c r="AB144" s="4">
        <f t="shared" si="59"/>
        <v>64.708052045827571</v>
      </c>
      <c r="AC144" s="4">
        <f t="shared" si="59"/>
        <v>64.70890211301186</v>
      </c>
      <c r="AD144" s="4">
        <f t="shared" si="59"/>
        <v>63.076698477487689</v>
      </c>
      <c r="AE144" s="4">
        <f t="shared" si="59"/>
        <v>62.096379827918398</v>
      </c>
      <c r="AF144" s="4">
        <f t="shared" si="59"/>
        <v>56.440692997538157</v>
      </c>
      <c r="AG144" s="4">
        <f t="shared" si="59"/>
        <v>55.055669301323057</v>
      </c>
      <c r="AH144" s="4">
        <f t="shared" si="59"/>
        <v>52.594484761149275</v>
      </c>
      <c r="AJ144" s="4">
        <f t="shared" si="60"/>
        <v>-0.83908616858533236</v>
      </c>
      <c r="AK144" s="4">
        <f t="shared" si="60"/>
        <v>-8.1319279341187212E-2</v>
      </c>
      <c r="AL144" s="4">
        <f t="shared" si="60"/>
        <v>-0.46193733625958089</v>
      </c>
      <c r="AM144" s="4">
        <f t="shared" si="60"/>
        <v>1.6891777038957301</v>
      </c>
      <c r="AN144" s="4">
        <f t="shared" si="60"/>
        <v>0.12088703843521387</v>
      </c>
      <c r="AO144" s="4">
        <f t="shared" si="60"/>
        <v>-1.6412051570374757</v>
      </c>
      <c r="AP144" s="4">
        <f t="shared" si="60"/>
        <v>-0.66652976096878547</v>
      </c>
      <c r="AQ144" s="4">
        <f t="shared" si="60"/>
        <v>-0.29814075361123571</v>
      </c>
      <c r="AR144" s="4">
        <f t="shared" si="60"/>
        <v>-2.3430520458275694</v>
      </c>
      <c r="AS144" s="4">
        <f t="shared" si="60"/>
        <v>-0.88190211301186139</v>
      </c>
      <c r="AT144" s="4">
        <f t="shared" si="60"/>
        <v>0.73130152251231095</v>
      </c>
      <c r="AU144" s="4">
        <f t="shared" si="60"/>
        <v>0.98062017208160057</v>
      </c>
      <c r="AV144" s="4">
        <f t="shared" si="60"/>
        <v>1.771307002461846</v>
      </c>
      <c r="AW144" s="4">
        <f t="shared" si="60"/>
        <v>0.25233069867694269</v>
      </c>
      <c r="AX144" s="4">
        <f t="shared" si="60"/>
        <v>0.11751523885072857</v>
      </c>
      <c r="AZ144" s="2">
        <f t="shared" si="61"/>
        <v>32.876086168585331</v>
      </c>
      <c r="BA144" s="2">
        <f t="shared" si="61"/>
        <v>39.269234764096204</v>
      </c>
      <c r="BB144" s="2">
        <f t="shared" si="61"/>
        <v>44.560804123823189</v>
      </c>
      <c r="BC144" s="2">
        <f t="shared" si="61"/>
        <v>48.210391809587094</v>
      </c>
      <c r="BD144" s="2">
        <f t="shared" si="61"/>
        <v>51.571379825677063</v>
      </c>
      <c r="BE144" s="2">
        <f t="shared" si="61"/>
        <v>54.641037344214766</v>
      </c>
      <c r="BF144" s="2">
        <f t="shared" si="61"/>
        <v>56.810468113881043</v>
      </c>
      <c r="BG144" s="2">
        <f t="shared" si="61"/>
        <v>58.483029016488238</v>
      </c>
      <c r="BH144" s="2">
        <f t="shared" si="61"/>
        <v>58.911989014269032</v>
      </c>
      <c r="BI144" s="2">
        <f t="shared" si="61"/>
        <v>58.614634286067073</v>
      </c>
      <c r="BJ144" s="2">
        <f t="shared" si="61"/>
        <v>57.582721272965017</v>
      </c>
      <c r="BK144" s="2">
        <f t="shared" si="61"/>
        <v>57.182847114278758</v>
      </c>
      <c r="BL144" s="2">
        <f t="shared" si="61"/>
        <v>54.995582078276641</v>
      </c>
      <c r="BM144" s="2">
        <f t="shared" si="61"/>
        <v>55.055669259219144</v>
      </c>
      <c r="BN144" s="2">
        <f t="shared" si="61"/>
        <v>52.594484761149275</v>
      </c>
      <c r="BP144" s="2" t="str">
        <f t="shared" si="62"/>
        <v/>
      </c>
      <c r="BQ144" s="2" t="str">
        <f t="shared" si="62"/>
        <v/>
      </c>
      <c r="BR144" s="2" t="str">
        <f t="shared" si="62"/>
        <v/>
      </c>
      <c r="BS144" s="2" t="str">
        <f t="shared" si="62"/>
        <v/>
      </c>
      <c r="BT144" s="2" t="str">
        <f t="shared" si="62"/>
        <v/>
      </c>
      <c r="BU144" s="2" t="str">
        <f t="shared" si="62"/>
        <v/>
      </c>
      <c r="BV144" s="2" t="str">
        <f t="shared" si="62"/>
        <v/>
      </c>
      <c r="BW144" s="2" t="str">
        <f t="shared" si="62"/>
        <v/>
      </c>
      <c r="BX144" s="2" t="str">
        <f t="shared" si="62"/>
        <v/>
      </c>
      <c r="BY144" s="2" t="str">
        <f t="shared" si="62"/>
        <v/>
      </c>
      <c r="BZ144" s="2" t="str">
        <f t="shared" si="62"/>
        <v/>
      </c>
      <c r="CA144" s="2" t="str">
        <f t="shared" si="62"/>
        <v/>
      </c>
      <c r="CB144" s="2" t="str">
        <f t="shared" si="62"/>
        <v/>
      </c>
      <c r="CC144" s="2" t="str">
        <f t="shared" si="62"/>
        <v/>
      </c>
      <c r="CD144" s="2" t="str">
        <f t="shared" si="62"/>
        <v/>
      </c>
      <c r="CF144" s="2">
        <f t="shared" si="63"/>
        <v>32.036999999999999</v>
      </c>
      <c r="CG144" s="2" t="str">
        <f t="shared" si="63"/>
        <v/>
      </c>
      <c r="CH144" s="2" t="str">
        <f t="shared" si="63"/>
        <v/>
      </c>
      <c r="CI144" s="2" t="str">
        <f t="shared" si="63"/>
        <v/>
      </c>
      <c r="CJ144" s="2" t="str">
        <f t="shared" si="63"/>
        <v/>
      </c>
      <c r="CK144" s="2" t="str">
        <f t="shared" si="63"/>
        <v/>
      </c>
      <c r="CL144" s="2" t="str">
        <f t="shared" si="63"/>
        <v/>
      </c>
      <c r="CM144" s="2" t="str">
        <f t="shared" si="63"/>
        <v/>
      </c>
      <c r="CN144" s="2" t="str">
        <f t="shared" si="63"/>
        <v/>
      </c>
      <c r="CO144" s="2" t="str">
        <f t="shared" si="63"/>
        <v/>
      </c>
      <c r="CP144" s="2" t="str">
        <f t="shared" si="63"/>
        <v/>
      </c>
      <c r="CQ144" s="2" t="str">
        <f t="shared" si="63"/>
        <v/>
      </c>
      <c r="CR144" s="2" t="str">
        <f t="shared" si="63"/>
        <v/>
      </c>
      <c r="CS144" s="2" t="str">
        <f t="shared" si="63"/>
        <v/>
      </c>
      <c r="CT144" s="2" t="str">
        <f t="shared" si="63"/>
        <v/>
      </c>
      <c r="CV144" s="2">
        <f t="shared" si="64"/>
        <v>37.339873538364657</v>
      </c>
      <c r="CW144" s="2">
        <f t="shared" si="64"/>
        <v>41.498789514286756</v>
      </c>
      <c r="CX144" s="2">
        <f t="shared" si="64"/>
        <v>46.022435397452789</v>
      </c>
      <c r="CY144" s="2">
        <f t="shared" si="64"/>
        <v>49.237336447724935</v>
      </c>
      <c r="CZ144" s="2">
        <f t="shared" si="64"/>
        <v>52.609249303502693</v>
      </c>
      <c r="DA144" s="2">
        <f t="shared" si="64"/>
        <v>55.800707360496212</v>
      </c>
      <c r="DB144" s="2">
        <f t="shared" si="64"/>
        <v>57.853273349035241</v>
      </c>
      <c r="DC144" s="2">
        <f t="shared" si="64"/>
        <v>59.766521733888702</v>
      </c>
      <c r="DD144" s="2">
        <f t="shared" si="64"/>
        <v>60.288937219540223</v>
      </c>
      <c r="DE144" s="2">
        <f t="shared" si="64"/>
        <v>61.317278407793594</v>
      </c>
      <c r="DF144" s="2">
        <f t="shared" si="64"/>
        <v>59.543997816767671</v>
      </c>
      <c r="DG144" s="2">
        <f t="shared" si="64"/>
        <v>59.499484346168039</v>
      </c>
      <c r="DH144" s="2">
        <f t="shared" si="64"/>
        <v>57.760510327490145</v>
      </c>
      <c r="DI144" s="2">
        <f t="shared" si="64"/>
        <v>58.478761613175685</v>
      </c>
      <c r="DJ144" s="2">
        <f t="shared" si="64"/>
        <v>56.726785348927635</v>
      </c>
      <c r="DL144" s="2">
        <f t="shared" si="65"/>
        <v>32.571245729909371</v>
      </c>
      <c r="DM144" s="2">
        <f t="shared" si="65"/>
        <v>38.904558475231468</v>
      </c>
      <c r="DN144" s="2">
        <f t="shared" si="65"/>
        <v>44.34808201710527</v>
      </c>
      <c r="DO144" s="2">
        <f t="shared" si="65"/>
        <v>48.068197310447488</v>
      </c>
      <c r="DP144" s="2">
        <f t="shared" si="65"/>
        <v>51.443771815446333</v>
      </c>
      <c r="DQ144" s="2">
        <f t="shared" si="65"/>
        <v>54.520199631403855</v>
      </c>
      <c r="DR144" s="2">
        <f t="shared" si="65"/>
        <v>56.701084836261074</v>
      </c>
      <c r="DS144" s="2">
        <f t="shared" si="65"/>
        <v>58.342430725762242</v>
      </c>
      <c r="DT144" s="2">
        <f t="shared" si="65"/>
        <v>58.759850232668043</v>
      </c>
      <c r="DU144" s="2">
        <f t="shared" si="65"/>
        <v>58.289115884181115</v>
      </c>
      <c r="DV144" s="2">
        <f t="shared" si="65"/>
        <v>57.324419590667908</v>
      </c>
      <c r="DW144" s="2">
        <f t="shared" si="65"/>
        <v>56.851953625313342</v>
      </c>
      <c r="DX144" s="2">
        <f t="shared" si="65"/>
        <v>54.58958257946513</v>
      </c>
      <c r="DY144" s="2">
        <f t="shared" si="65"/>
        <v>54.529281480012898</v>
      </c>
      <c r="DZ144" s="2">
        <f t="shared" si="65"/>
        <v>51.936210149401155</v>
      </c>
      <c r="EB144" s="2">
        <f t="shared" si="66"/>
        <v>0.93607376148428967</v>
      </c>
      <c r="EC144" s="2">
        <f t="shared" si="66"/>
        <v>0.85942798333122217</v>
      </c>
      <c r="ED144" s="2">
        <f t="shared" si="66"/>
        <v>0.87295268178467234</v>
      </c>
      <c r="EE144" s="2">
        <f t="shared" si="66"/>
        <v>0.87837675208552601</v>
      </c>
      <c r="EF144" s="2">
        <f t="shared" si="66"/>
        <v>0.89051010290766119</v>
      </c>
      <c r="EG144" s="2">
        <f t="shared" si="66"/>
        <v>0.90563296880951794</v>
      </c>
      <c r="EH144" s="2">
        <f t="shared" si="66"/>
        <v>0.90506477333591728</v>
      </c>
      <c r="EI144" s="2">
        <f t="shared" si="66"/>
        <v>0.90127155503147049</v>
      </c>
      <c r="EJ144" s="2">
        <f t="shared" si="66"/>
        <v>0.90050351424924679</v>
      </c>
      <c r="EK144" s="2">
        <f t="shared" si="66"/>
        <v>0.89250299501836938</v>
      </c>
      <c r="EL144" s="2">
        <f t="shared" si="66"/>
        <v>0.88362578112374457</v>
      </c>
      <c r="EM144" s="2">
        <f t="shared" si="66"/>
        <v>0.875018073875798</v>
      </c>
      <c r="EN144" s="2">
        <f t="shared" si="66"/>
        <v>0.87196192058794786</v>
      </c>
      <c r="EO144" s="2">
        <f t="shared" si="66"/>
        <v>0.86671972982309831</v>
      </c>
      <c r="EP144" s="2">
        <f t="shared" si="66"/>
        <v>0.86258965065130588</v>
      </c>
    </row>
    <row r="145" spans="2:146" x14ac:dyDescent="0.25">
      <c r="B145" s="2">
        <v>123</v>
      </c>
      <c r="C145" s="49">
        <v>31.3704</v>
      </c>
      <c r="D145" s="49">
        <v>40.518999999999998</v>
      </c>
      <c r="E145" s="49">
        <v>49.595999999999997</v>
      </c>
      <c r="F145" s="49">
        <v>58.576999999999998</v>
      </c>
      <c r="G145" s="49">
        <v>58.576999999999998</v>
      </c>
      <c r="H145" s="49">
        <v>58.518999999999998</v>
      </c>
      <c r="I145" s="49">
        <v>59.518999999999998</v>
      </c>
      <c r="J145" s="49">
        <v>60.25</v>
      </c>
      <c r="K145" s="49">
        <v>61.287999999999997</v>
      </c>
      <c r="L145" s="49">
        <v>60.423000000000002</v>
      </c>
      <c r="M145" s="49">
        <v>59.692</v>
      </c>
      <c r="N145" s="49">
        <v>61.268999999999998</v>
      </c>
      <c r="O145" s="49">
        <v>57.576999999999998</v>
      </c>
      <c r="P145" s="49">
        <v>53.808</v>
      </c>
      <c r="Q145" s="49">
        <v>53.404000000000003</v>
      </c>
      <c r="T145" s="4">
        <f t="shared" si="59"/>
        <v>32.822010961197606</v>
      </c>
      <c r="U145" s="4">
        <f t="shared" si="59"/>
        <v>40.005459588509588</v>
      </c>
      <c r="V145" s="4">
        <f t="shared" si="59"/>
        <v>49.502068763048825</v>
      </c>
      <c r="W145" s="4">
        <f t="shared" si="59"/>
        <v>57.457760079134992</v>
      </c>
      <c r="X145" s="4">
        <f t="shared" si="59"/>
        <v>59.509497612762452</v>
      </c>
      <c r="Y145" s="4">
        <f t="shared" si="59"/>
        <v>58.870756014131572</v>
      </c>
      <c r="Z145" s="4">
        <f t="shared" si="59"/>
        <v>61.008354121607596</v>
      </c>
      <c r="AA145" s="4">
        <f t="shared" si="59"/>
        <v>63.259909867735111</v>
      </c>
      <c r="AB145" s="4">
        <f t="shared" si="59"/>
        <v>62.180711656169933</v>
      </c>
      <c r="AC145" s="4">
        <f t="shared" si="59"/>
        <v>62.326302622419888</v>
      </c>
      <c r="AD145" s="4">
        <f t="shared" si="59"/>
        <v>60.975298646356023</v>
      </c>
      <c r="AE145" s="4">
        <f t="shared" si="59"/>
        <v>60.603851981588313</v>
      </c>
      <c r="AF145" s="4">
        <f t="shared" si="59"/>
        <v>55.815989287565742</v>
      </c>
      <c r="AG145" s="4">
        <f t="shared" si="59"/>
        <v>54.873430358413017</v>
      </c>
      <c r="AH145" s="4">
        <f t="shared" si="59"/>
        <v>52.432030169458415</v>
      </c>
      <c r="AJ145" s="4">
        <f t="shared" si="60"/>
        <v>-1.4516109611976056</v>
      </c>
      <c r="AK145" s="4">
        <f t="shared" si="60"/>
        <v>0.51354041149041052</v>
      </c>
      <c r="AL145" s="4">
        <f t="shared" si="60"/>
        <v>9.3931236951171115E-2</v>
      </c>
      <c r="AM145" s="4">
        <f t="shared" si="60"/>
        <v>1.1192399208650059</v>
      </c>
      <c r="AN145" s="4">
        <f t="shared" si="60"/>
        <v>-0.9324976127624538</v>
      </c>
      <c r="AO145" s="4">
        <f t="shared" si="60"/>
        <v>-0.35175601413157409</v>
      </c>
      <c r="AP145" s="4">
        <f t="shared" si="60"/>
        <v>-1.4893541216075974</v>
      </c>
      <c r="AQ145" s="4">
        <f t="shared" si="60"/>
        <v>-3.0099098677351108</v>
      </c>
      <c r="AR145" s="4">
        <f t="shared" si="60"/>
        <v>-0.89271165616993642</v>
      </c>
      <c r="AS145" s="4">
        <f t="shared" si="60"/>
        <v>-1.9033026224198863</v>
      </c>
      <c r="AT145" s="4">
        <f t="shared" si="60"/>
        <v>-1.2832986463560232</v>
      </c>
      <c r="AU145" s="4">
        <f t="shared" si="60"/>
        <v>0.66514801841168492</v>
      </c>
      <c r="AV145" s="4">
        <f t="shared" si="60"/>
        <v>1.7610107124342562</v>
      </c>
      <c r="AW145" s="4">
        <f t="shared" si="60"/>
        <v>-1.0654303584130176</v>
      </c>
      <c r="AX145" s="4">
        <f t="shared" si="60"/>
        <v>0.97196983054158892</v>
      </c>
      <c r="AZ145" s="2">
        <f t="shared" si="61"/>
        <v>32.822010961197606</v>
      </c>
      <c r="BA145" s="2">
        <f t="shared" si="61"/>
        <v>39.187588054338697</v>
      </c>
      <c r="BB145" s="2">
        <f t="shared" si="61"/>
        <v>44.463257536551076</v>
      </c>
      <c r="BC145" s="2">
        <f t="shared" si="61"/>
        <v>48.1137421474428</v>
      </c>
      <c r="BD145" s="2">
        <f t="shared" si="61"/>
        <v>51.462536114915835</v>
      </c>
      <c r="BE145" s="2">
        <f t="shared" si="61"/>
        <v>54.530664106661945</v>
      </c>
      <c r="BF145" s="2">
        <f t="shared" si="61"/>
        <v>56.684107641488758</v>
      </c>
      <c r="BG145" s="2">
        <f t="shared" si="61"/>
        <v>58.340185827924991</v>
      </c>
      <c r="BH145" s="2">
        <f t="shared" si="61"/>
        <v>58.75200317268088</v>
      </c>
      <c r="BI145" s="2">
        <f t="shared" si="61"/>
        <v>58.448344164051591</v>
      </c>
      <c r="BJ145" s="2">
        <f t="shared" si="61"/>
        <v>57.449632321031942</v>
      </c>
      <c r="BK145" s="2">
        <f t="shared" si="61"/>
        <v>57.030217954402097</v>
      </c>
      <c r="BL145" s="2">
        <f t="shared" si="61"/>
        <v>54.827094728205154</v>
      </c>
      <c r="BM145" s="2">
        <f t="shared" si="61"/>
        <v>54.873430191821754</v>
      </c>
      <c r="BN145" s="2">
        <f t="shared" si="61"/>
        <v>52.432030169458415</v>
      </c>
      <c r="BP145" s="2" t="str">
        <f t="shared" si="62"/>
        <v/>
      </c>
      <c r="BQ145" s="2" t="str">
        <f t="shared" si="62"/>
        <v/>
      </c>
      <c r="BR145" s="2" t="str">
        <f t="shared" si="62"/>
        <v/>
      </c>
      <c r="BS145" s="2" t="str">
        <f t="shared" si="62"/>
        <v/>
      </c>
      <c r="BT145" s="2" t="str">
        <f t="shared" si="62"/>
        <v/>
      </c>
      <c r="BU145" s="2" t="str">
        <f t="shared" si="62"/>
        <v/>
      </c>
      <c r="BV145" s="2" t="str">
        <f t="shared" si="62"/>
        <v/>
      </c>
      <c r="BW145" s="2" t="str">
        <f t="shared" si="62"/>
        <v/>
      </c>
      <c r="BX145" s="2" t="str">
        <f t="shared" si="62"/>
        <v/>
      </c>
      <c r="BY145" s="2" t="str">
        <f t="shared" si="62"/>
        <v/>
      </c>
      <c r="BZ145" s="2" t="str">
        <f t="shared" si="62"/>
        <v/>
      </c>
      <c r="CA145" s="2" t="str">
        <f t="shared" si="62"/>
        <v/>
      </c>
      <c r="CB145" s="2" t="str">
        <f t="shared" si="62"/>
        <v/>
      </c>
      <c r="CC145" s="2" t="str">
        <f t="shared" si="62"/>
        <v/>
      </c>
      <c r="CD145" s="2" t="str">
        <f t="shared" si="62"/>
        <v/>
      </c>
      <c r="CF145" s="2">
        <f t="shared" si="63"/>
        <v>31.3704</v>
      </c>
      <c r="CG145" s="2" t="str">
        <f t="shared" si="63"/>
        <v/>
      </c>
      <c r="CH145" s="2" t="str">
        <f t="shared" si="63"/>
        <v/>
      </c>
      <c r="CI145" s="2" t="str">
        <f t="shared" si="63"/>
        <v/>
      </c>
      <c r="CJ145" s="2" t="str">
        <f t="shared" si="63"/>
        <v/>
      </c>
      <c r="CK145" s="2" t="str">
        <f t="shared" si="63"/>
        <v/>
      </c>
      <c r="CL145" s="2" t="str">
        <f t="shared" si="63"/>
        <v/>
      </c>
      <c r="CM145" s="2" t="str">
        <f t="shared" si="63"/>
        <v/>
      </c>
      <c r="CN145" s="2" t="str">
        <f t="shared" si="63"/>
        <v/>
      </c>
      <c r="CO145" s="2" t="str">
        <f t="shared" si="63"/>
        <v/>
      </c>
      <c r="CP145" s="2" t="str">
        <f t="shared" si="63"/>
        <v/>
      </c>
      <c r="CQ145" s="2" t="str">
        <f t="shared" si="63"/>
        <v/>
      </c>
      <c r="CR145" s="2" t="str">
        <f t="shared" si="63"/>
        <v/>
      </c>
      <c r="CS145" s="2" t="str">
        <f t="shared" si="63"/>
        <v/>
      </c>
      <c r="CT145" s="2" t="str">
        <f t="shared" si="63"/>
        <v/>
      </c>
      <c r="CV145" s="2">
        <f t="shared" si="64"/>
        <v>37.337469481339141</v>
      </c>
      <c r="CW145" s="2">
        <f t="shared" si="64"/>
        <v>41.466510421098597</v>
      </c>
      <c r="CX145" s="2">
        <f t="shared" si="64"/>
        <v>45.975114034757517</v>
      </c>
      <c r="CY145" s="2">
        <f t="shared" si="64"/>
        <v>49.169105507801547</v>
      </c>
      <c r="CZ145" s="2">
        <f t="shared" si="64"/>
        <v>52.533277790774342</v>
      </c>
      <c r="DA145" s="2">
        <f t="shared" si="64"/>
        <v>55.733764544836447</v>
      </c>
      <c r="DB145" s="2">
        <f t="shared" si="64"/>
        <v>57.784374513089958</v>
      </c>
      <c r="DC145" s="2">
        <f t="shared" si="64"/>
        <v>59.686984447806708</v>
      </c>
      <c r="DD145" s="2">
        <f t="shared" si="64"/>
        <v>60.209669068075982</v>
      </c>
      <c r="DE145" s="2">
        <f t="shared" si="64"/>
        <v>61.252513509399499</v>
      </c>
      <c r="DF145" s="2">
        <f t="shared" si="64"/>
        <v>59.463450075198708</v>
      </c>
      <c r="DG145" s="2">
        <f t="shared" si="64"/>
        <v>59.403933463525647</v>
      </c>
      <c r="DH145" s="2">
        <f t="shared" si="64"/>
        <v>57.642865708656068</v>
      </c>
      <c r="DI145" s="2">
        <f t="shared" si="64"/>
        <v>58.378417191339075</v>
      </c>
      <c r="DJ145" s="2">
        <f t="shared" si="64"/>
        <v>56.663606562771072</v>
      </c>
      <c r="DL145" s="2">
        <f t="shared" si="65"/>
        <v>32.540774945885282</v>
      </c>
      <c r="DM145" s="2">
        <f t="shared" si="65"/>
        <v>38.847635024796816</v>
      </c>
      <c r="DN145" s="2">
        <f t="shared" si="65"/>
        <v>44.262586187835012</v>
      </c>
      <c r="DO145" s="2">
        <f t="shared" si="65"/>
        <v>47.980470496847865</v>
      </c>
      <c r="DP145" s="2">
        <f t="shared" si="65"/>
        <v>51.342470153317088</v>
      </c>
      <c r="DQ145" s="2">
        <f t="shared" si="65"/>
        <v>54.416331540040801</v>
      </c>
      <c r="DR145" s="2">
        <f t="shared" si="65"/>
        <v>56.578851906870085</v>
      </c>
      <c r="DS145" s="2">
        <f t="shared" si="65"/>
        <v>58.205634095222024</v>
      </c>
      <c r="DT145" s="2">
        <f t="shared" si="65"/>
        <v>58.605117200370174</v>
      </c>
      <c r="DU145" s="2">
        <f t="shared" si="65"/>
        <v>58.140315650871869</v>
      </c>
      <c r="DV145" s="2">
        <f t="shared" si="65"/>
        <v>57.207747528004724</v>
      </c>
      <c r="DW145" s="2">
        <f t="shared" si="65"/>
        <v>56.721004162134044</v>
      </c>
      <c r="DX145" s="2">
        <f t="shared" si="65"/>
        <v>54.450009985664153</v>
      </c>
      <c r="DY145" s="2">
        <f t="shared" si="65"/>
        <v>54.381873522341465</v>
      </c>
      <c r="DZ145" s="2">
        <f t="shared" si="65"/>
        <v>51.817253488084944</v>
      </c>
      <c r="EB145" s="2">
        <f t="shared" si="66"/>
        <v>0.94136878776965638</v>
      </c>
      <c r="EC145" s="2">
        <f t="shared" si="66"/>
        <v>0.87019121641986419</v>
      </c>
      <c r="ED145" s="2">
        <f t="shared" si="66"/>
        <v>0.88282155582072308</v>
      </c>
      <c r="EE145" s="2">
        <f t="shared" si="66"/>
        <v>0.88787840727658973</v>
      </c>
      <c r="EF145" s="2">
        <f t="shared" si="66"/>
        <v>0.89917266414655383</v>
      </c>
      <c r="EG145" s="2">
        <f t="shared" si="66"/>
        <v>0.91321565027978446</v>
      </c>
      <c r="EH145" s="2">
        <f t="shared" si="66"/>
        <v>0.91268870938163305</v>
      </c>
      <c r="EI145" s="2">
        <f t="shared" si="66"/>
        <v>0.90916954083940782</v>
      </c>
      <c r="EJ145" s="2">
        <f t="shared" si="66"/>
        <v>0.9084567004239481</v>
      </c>
      <c r="EK145" s="2">
        <f t="shared" si="66"/>
        <v>0.90102540802934361</v>
      </c>
      <c r="EL145" s="2">
        <f t="shared" si="66"/>
        <v>0.89276742479715776</v>
      </c>
      <c r="EM145" s="2">
        <f t="shared" si="66"/>
        <v>0.88474769271494902</v>
      </c>
      <c r="EN145" s="2">
        <f t="shared" si="66"/>
        <v>0.88189734355185723</v>
      </c>
      <c r="EO145" s="2">
        <f t="shared" si="66"/>
        <v>0.87700455438697145</v>
      </c>
      <c r="EP145" s="2">
        <f t="shared" si="66"/>
        <v>0.87314653474493609</v>
      </c>
    </row>
    <row r="146" spans="2:146" x14ac:dyDescent="0.25">
      <c r="B146" s="2">
        <v>124</v>
      </c>
      <c r="C146" s="49">
        <v>32.055599999999998</v>
      </c>
      <c r="D146" s="49">
        <v>39.481000000000002</v>
      </c>
      <c r="E146" s="49">
        <v>48.231000000000002</v>
      </c>
      <c r="F146" s="49">
        <v>53.558</v>
      </c>
      <c r="G146" s="49">
        <v>54.268999999999998</v>
      </c>
      <c r="H146" s="49">
        <v>55.018999999999998</v>
      </c>
      <c r="I146" s="49">
        <v>55.884999999999998</v>
      </c>
      <c r="J146" s="49">
        <v>58.287999999999997</v>
      </c>
      <c r="K146" s="49">
        <v>58.942</v>
      </c>
      <c r="L146" s="49">
        <v>58.134999999999998</v>
      </c>
      <c r="M146" s="49">
        <v>59.095999999999997</v>
      </c>
      <c r="N146" s="49">
        <v>59</v>
      </c>
      <c r="O146" s="49">
        <v>54.923000000000002</v>
      </c>
      <c r="P146" s="49">
        <v>55.845999999999997</v>
      </c>
      <c r="Q146" s="49">
        <v>53.037999999999997</v>
      </c>
      <c r="T146" s="4">
        <f t="shared" si="59"/>
        <v>32.769633103689614</v>
      </c>
      <c r="U146" s="4">
        <f t="shared" si="59"/>
        <v>39.653344889707526</v>
      </c>
      <c r="V146" s="4">
        <f t="shared" si="59"/>
        <v>47.917498692531588</v>
      </c>
      <c r="W146" s="4">
        <f t="shared" si="59"/>
        <v>54.383359599806802</v>
      </c>
      <c r="X146" s="4">
        <f t="shared" si="59"/>
        <v>56.475119443908781</v>
      </c>
      <c r="Y146" s="4">
        <f t="shared" si="59"/>
        <v>56.897341989143037</v>
      </c>
      <c r="Z146" s="4">
        <f t="shared" si="59"/>
        <v>58.931043088066986</v>
      </c>
      <c r="AA146" s="4">
        <f t="shared" si="59"/>
        <v>60.93130002635484</v>
      </c>
      <c r="AB146" s="4">
        <f t="shared" si="59"/>
        <v>60.46151559266589</v>
      </c>
      <c r="AC146" s="4">
        <f t="shared" si="59"/>
        <v>60.55792520994008</v>
      </c>
      <c r="AD146" s="4">
        <f t="shared" si="59"/>
        <v>59.379440360480082</v>
      </c>
      <c r="AE146" s="4">
        <f t="shared" si="59"/>
        <v>59.276192063478298</v>
      </c>
      <c r="AF146" s="4">
        <f t="shared" si="59"/>
        <v>55.285762404157694</v>
      </c>
      <c r="AG146" s="4">
        <f t="shared" si="59"/>
        <v>54.693012976421109</v>
      </c>
      <c r="AH146" s="4">
        <f t="shared" si="59"/>
        <v>52.27183453615271</v>
      </c>
      <c r="AJ146" s="4">
        <f t="shared" si="60"/>
        <v>-0.7140331036896157</v>
      </c>
      <c r="AK146" s="4">
        <f t="shared" si="60"/>
        <v>-0.17234488970752437</v>
      </c>
      <c r="AL146" s="4">
        <f t="shared" si="60"/>
        <v>0.31350130746841387</v>
      </c>
      <c r="AM146" s="4">
        <f t="shared" si="60"/>
        <v>-0.82535959980680218</v>
      </c>
      <c r="AN146" s="4">
        <f t="shared" si="60"/>
        <v>-2.2061194439087828</v>
      </c>
      <c r="AO146" s="4">
        <f t="shared" si="60"/>
        <v>-1.8783419891430384</v>
      </c>
      <c r="AP146" s="4">
        <f t="shared" si="60"/>
        <v>-3.0460430880669875</v>
      </c>
      <c r="AQ146" s="4">
        <f t="shared" si="60"/>
        <v>-2.6433000263548436</v>
      </c>
      <c r="AR146" s="4">
        <f t="shared" si="60"/>
        <v>-1.5195155926658899</v>
      </c>
      <c r="AS146" s="4">
        <f t="shared" si="60"/>
        <v>-2.4229252099400824</v>
      </c>
      <c r="AT146" s="4">
        <f t="shared" si="60"/>
        <v>-0.28344036048008547</v>
      </c>
      <c r="AU146" s="4">
        <f t="shared" si="60"/>
        <v>-0.27619206347829817</v>
      </c>
      <c r="AV146" s="4">
        <f t="shared" si="60"/>
        <v>-0.36276240415769223</v>
      </c>
      <c r="AW146" s="4">
        <f t="shared" si="60"/>
        <v>1.1529870235788877</v>
      </c>
      <c r="AX146" s="4">
        <f t="shared" si="60"/>
        <v>0.76616546384728679</v>
      </c>
      <c r="AZ146" s="2">
        <f t="shared" si="61"/>
        <v>32.769633103689614</v>
      </c>
      <c r="BA146" s="2">
        <f t="shared" si="61"/>
        <v>39.107285831188065</v>
      </c>
      <c r="BB146" s="2">
        <f t="shared" si="61"/>
        <v>44.366133550216588</v>
      </c>
      <c r="BC146" s="2">
        <f t="shared" si="61"/>
        <v>48.017513358672332</v>
      </c>
      <c r="BD146" s="2">
        <f t="shared" si="61"/>
        <v>51.354000209863642</v>
      </c>
      <c r="BE146" s="2">
        <f t="shared" si="61"/>
        <v>54.420483409620324</v>
      </c>
      <c r="BF146" s="2">
        <f t="shared" si="61"/>
        <v>56.55763634109266</v>
      </c>
      <c r="BG146" s="2">
        <f t="shared" si="61"/>
        <v>58.197320220238574</v>
      </c>
      <c r="BH146" s="2">
        <f t="shared" si="61"/>
        <v>58.591785174661297</v>
      </c>
      <c r="BI146" s="2">
        <f t="shared" si="61"/>
        <v>58.282560910958054</v>
      </c>
      <c r="BJ146" s="2">
        <f t="shared" si="61"/>
        <v>57.317344798483205</v>
      </c>
      <c r="BK146" s="2">
        <f t="shared" si="61"/>
        <v>56.878709052350203</v>
      </c>
      <c r="BL146" s="2">
        <f t="shared" si="61"/>
        <v>54.660340755944468</v>
      </c>
      <c r="BM146" s="2">
        <f t="shared" si="61"/>
        <v>54.693012357223914</v>
      </c>
      <c r="BN146" s="2">
        <f t="shared" si="61"/>
        <v>52.27183453615271</v>
      </c>
      <c r="BP146" s="2" t="str">
        <f t="shared" si="62"/>
        <v/>
      </c>
      <c r="BQ146" s="2" t="str">
        <f t="shared" si="62"/>
        <v/>
      </c>
      <c r="BR146" s="2" t="str">
        <f t="shared" si="62"/>
        <v/>
      </c>
      <c r="BS146" s="2" t="str">
        <f t="shared" si="62"/>
        <v/>
      </c>
      <c r="BT146" s="2" t="str">
        <f t="shared" si="62"/>
        <v/>
      </c>
      <c r="BU146" s="2" t="str">
        <f t="shared" si="62"/>
        <v/>
      </c>
      <c r="BV146" s="2" t="str">
        <f t="shared" si="62"/>
        <v/>
      </c>
      <c r="BW146" s="2" t="str">
        <f t="shared" si="62"/>
        <v/>
      </c>
      <c r="BX146" s="2" t="str">
        <f t="shared" si="62"/>
        <v/>
      </c>
      <c r="BY146" s="2" t="str">
        <f t="shared" si="62"/>
        <v/>
      </c>
      <c r="BZ146" s="2" t="str">
        <f t="shared" si="62"/>
        <v/>
      </c>
      <c r="CA146" s="2" t="str">
        <f t="shared" si="62"/>
        <v/>
      </c>
      <c r="CB146" s="2" t="str">
        <f t="shared" si="62"/>
        <v/>
      </c>
      <c r="CC146" s="2" t="str">
        <f t="shared" si="62"/>
        <v/>
      </c>
      <c r="CD146" s="2" t="str">
        <f t="shared" si="62"/>
        <v/>
      </c>
      <c r="CF146" s="2">
        <f t="shared" si="63"/>
        <v>32.055599999999998</v>
      </c>
      <c r="CG146" s="2" t="str">
        <f t="shared" si="63"/>
        <v/>
      </c>
      <c r="CH146" s="2" t="str">
        <f t="shared" si="63"/>
        <v/>
      </c>
      <c r="CI146" s="2" t="str">
        <f t="shared" si="63"/>
        <v/>
      </c>
      <c r="CJ146" s="2" t="str">
        <f t="shared" si="63"/>
        <v/>
      </c>
      <c r="CK146" s="2">
        <f t="shared" si="63"/>
        <v>55.018999999999998</v>
      </c>
      <c r="CL146" s="2">
        <f t="shared" si="63"/>
        <v>55.884999999999998</v>
      </c>
      <c r="CM146" s="2">
        <f t="shared" si="63"/>
        <v>58.287999999999997</v>
      </c>
      <c r="CN146" s="2">
        <f t="shared" si="63"/>
        <v>58.942</v>
      </c>
      <c r="CO146" s="2">
        <f t="shared" si="63"/>
        <v>58.134999999999998</v>
      </c>
      <c r="CP146" s="2" t="str">
        <f t="shared" si="63"/>
        <v/>
      </c>
      <c r="CQ146" s="2" t="str">
        <f t="shared" si="63"/>
        <v/>
      </c>
      <c r="CR146" s="2" t="str">
        <f t="shared" si="63"/>
        <v/>
      </c>
      <c r="CS146" s="2" t="str">
        <f t="shared" si="63"/>
        <v/>
      </c>
      <c r="CT146" s="2" t="str">
        <f t="shared" si="63"/>
        <v/>
      </c>
      <c r="CV146" s="2">
        <f t="shared" si="64"/>
        <v>37.335065424313633</v>
      </c>
      <c r="CW146" s="2">
        <f t="shared" si="64"/>
        <v>41.434231327910439</v>
      </c>
      <c r="CX146" s="2">
        <f t="shared" si="64"/>
        <v>45.927792672062239</v>
      </c>
      <c r="CY146" s="2">
        <f t="shared" si="64"/>
        <v>49.100874567878165</v>
      </c>
      <c r="CZ146" s="2">
        <f t="shared" si="64"/>
        <v>52.457306278045984</v>
      </c>
      <c r="DA146" s="2">
        <f t="shared" si="64"/>
        <v>55.666821729176682</v>
      </c>
      <c r="DB146" s="2">
        <f t="shared" si="64"/>
        <v>57.715475677144674</v>
      </c>
      <c r="DC146" s="2">
        <f t="shared" si="64"/>
        <v>59.607447161724721</v>
      </c>
      <c r="DD146" s="2">
        <f t="shared" si="64"/>
        <v>60.130400916611748</v>
      </c>
      <c r="DE146" s="2">
        <f t="shared" si="64"/>
        <v>61.187748611005404</v>
      </c>
      <c r="DF146" s="2">
        <f t="shared" si="64"/>
        <v>59.382902333629744</v>
      </c>
      <c r="DG146" s="2">
        <f t="shared" si="64"/>
        <v>59.308382580883254</v>
      </c>
      <c r="DH146" s="2">
        <f t="shared" si="64"/>
        <v>57.525221089821983</v>
      </c>
      <c r="DI146" s="2">
        <f t="shared" si="64"/>
        <v>58.278072769502465</v>
      </c>
      <c r="DJ146" s="2">
        <f t="shared" si="64"/>
        <v>56.600427776614509</v>
      </c>
      <c r="DL146" s="2">
        <f t="shared" si="65"/>
        <v>32.510304161861193</v>
      </c>
      <c r="DM146" s="2">
        <f t="shared" si="65"/>
        <v>38.790711574362163</v>
      </c>
      <c r="DN146" s="2">
        <f t="shared" si="65"/>
        <v>44.177090358564747</v>
      </c>
      <c r="DO146" s="2">
        <f t="shared" si="65"/>
        <v>47.892743683248241</v>
      </c>
      <c r="DP146" s="2">
        <f t="shared" si="65"/>
        <v>51.24116849118785</v>
      </c>
      <c r="DQ146" s="2">
        <f t="shared" si="65"/>
        <v>54.31246344867774</v>
      </c>
      <c r="DR146" s="2">
        <f t="shared" si="65"/>
        <v>56.456618977479096</v>
      </c>
      <c r="DS146" s="2">
        <f t="shared" si="65"/>
        <v>58.06883746468182</v>
      </c>
      <c r="DT146" s="2">
        <f t="shared" si="65"/>
        <v>58.450384168072304</v>
      </c>
      <c r="DU146" s="2">
        <f t="shared" si="65"/>
        <v>57.991515417562624</v>
      </c>
      <c r="DV146" s="2">
        <f t="shared" si="65"/>
        <v>57.091075465341532</v>
      </c>
      <c r="DW146" s="2">
        <f t="shared" si="65"/>
        <v>56.590054698954745</v>
      </c>
      <c r="DX146" s="2">
        <f t="shared" si="65"/>
        <v>54.310437391863168</v>
      </c>
      <c r="DY146" s="2">
        <f t="shared" si="65"/>
        <v>54.234465564670032</v>
      </c>
      <c r="DZ146" s="2">
        <f t="shared" si="65"/>
        <v>51.698296826768733</v>
      </c>
      <c r="EB146" s="2">
        <f t="shared" si="66"/>
        <v>0.94625040955982909</v>
      </c>
      <c r="EC146" s="2">
        <f t="shared" si="66"/>
        <v>0.88024517070433028</v>
      </c>
      <c r="ED146" s="2">
        <f t="shared" si="66"/>
        <v>0.89201865434553407</v>
      </c>
      <c r="EE146" s="2">
        <f t="shared" si="66"/>
        <v>0.89672503450459373</v>
      </c>
      <c r="EF146" s="2">
        <f t="shared" si="66"/>
        <v>0.90722127057058854</v>
      </c>
      <c r="EG146" s="2">
        <f t="shared" si="66"/>
        <v>0.92024269907162926</v>
      </c>
      <c r="EH146" s="2">
        <f t="shared" si="66"/>
        <v>0.9197546760958597</v>
      </c>
      <c r="EI146" s="2">
        <f t="shared" si="66"/>
        <v>0.91649425074878355</v>
      </c>
      <c r="EJ146" s="2">
        <f t="shared" si="66"/>
        <v>0.91583357325936177</v>
      </c>
      <c r="EK146" s="2">
        <f t="shared" si="66"/>
        <v>0.90894109541427581</v>
      </c>
      <c r="EL146" s="2">
        <f t="shared" si="66"/>
        <v>0.90127119274473244</v>
      </c>
      <c r="EM146" s="2">
        <f t="shared" si="66"/>
        <v>0.89381179683494483</v>
      </c>
      <c r="EN146" s="2">
        <f t="shared" si="66"/>
        <v>0.8911580383142218</v>
      </c>
      <c r="EO146" s="2">
        <f t="shared" si="66"/>
        <v>0.88659957079760954</v>
      </c>
      <c r="EP146" s="2">
        <f t="shared" si="66"/>
        <v>0.88300236871436055</v>
      </c>
    </row>
    <row r="147" spans="2:146" x14ac:dyDescent="0.25">
      <c r="B147" s="2">
        <v>125</v>
      </c>
      <c r="C147" s="49">
        <v>33.648099999999999</v>
      </c>
      <c r="D147" s="49">
        <v>39.777999999999999</v>
      </c>
      <c r="E147" s="49">
        <v>45.173000000000002</v>
      </c>
      <c r="F147" s="49">
        <v>50.212000000000003</v>
      </c>
      <c r="G147" s="49">
        <v>52.615000000000002</v>
      </c>
      <c r="H147" s="49">
        <v>54.212000000000003</v>
      </c>
      <c r="I147" s="49">
        <v>55.595999999999997</v>
      </c>
      <c r="J147" s="49">
        <v>58.345999999999997</v>
      </c>
      <c r="K147" s="49">
        <v>58.404000000000003</v>
      </c>
      <c r="L147" s="49">
        <v>59.5</v>
      </c>
      <c r="M147" s="49">
        <v>58.173000000000002</v>
      </c>
      <c r="N147" s="49">
        <v>57.404000000000003</v>
      </c>
      <c r="O147" s="49">
        <v>55.518999999999998</v>
      </c>
      <c r="P147" s="49">
        <v>55.712000000000003</v>
      </c>
      <c r="Q147" s="49">
        <v>51.384999999999998</v>
      </c>
      <c r="T147" s="4">
        <f t="shared" si="59"/>
        <v>32.718850423326074</v>
      </c>
      <c r="U147" s="4">
        <f t="shared" si="59"/>
        <v>39.358106528076284</v>
      </c>
      <c r="V147" s="4">
        <f t="shared" si="59"/>
        <v>46.577762193398947</v>
      </c>
      <c r="W147" s="4">
        <f t="shared" si="59"/>
        <v>51.918027846222053</v>
      </c>
      <c r="X147" s="4">
        <f t="shared" si="59"/>
        <v>54.259596814877682</v>
      </c>
      <c r="Y147" s="4">
        <f t="shared" si="59"/>
        <v>55.62241201080225</v>
      </c>
      <c r="Z147" s="4">
        <f t="shared" si="59"/>
        <v>57.634673008103611</v>
      </c>
      <c r="AA147" s="4">
        <f t="shared" si="59"/>
        <v>59.455208165787923</v>
      </c>
      <c r="AB147" s="4">
        <f t="shared" si="59"/>
        <v>59.371368504838827</v>
      </c>
      <c r="AC147" s="4">
        <f t="shared" si="59"/>
        <v>59.348412311160693</v>
      </c>
      <c r="AD147" s="4">
        <f t="shared" si="59"/>
        <v>58.285088412901167</v>
      </c>
      <c r="AE147" s="4">
        <f t="shared" si="59"/>
        <v>58.211950483815428</v>
      </c>
      <c r="AF147" s="4">
        <f t="shared" si="59"/>
        <v>54.860833457800929</v>
      </c>
      <c r="AG147" s="4">
        <f t="shared" si="59"/>
        <v>54.514390751151325</v>
      </c>
      <c r="AH147" s="4">
        <f t="shared" si="59"/>
        <v>52.113867146320977</v>
      </c>
      <c r="AJ147" s="4">
        <f t="shared" si="60"/>
        <v>0.92924957667392505</v>
      </c>
      <c r="AK147" s="4">
        <f t="shared" si="60"/>
        <v>0.4198934719237144</v>
      </c>
      <c r="AL147" s="4">
        <f t="shared" si="60"/>
        <v>-1.4047621933989447</v>
      </c>
      <c r="AM147" s="4">
        <f t="shared" si="60"/>
        <v>-1.7060278462220495</v>
      </c>
      <c r="AN147" s="4">
        <f t="shared" si="60"/>
        <v>-1.6445968148776799</v>
      </c>
      <c r="AO147" s="4">
        <f t="shared" si="60"/>
        <v>-1.4104120108022471</v>
      </c>
      <c r="AP147" s="4">
        <f t="shared" si="60"/>
        <v>-2.0386730081036148</v>
      </c>
      <c r="AQ147" s="4">
        <f t="shared" si="60"/>
        <v>-1.1092081657879262</v>
      </c>
      <c r="AR147" s="4">
        <f t="shared" si="60"/>
        <v>-0.96736850483882364</v>
      </c>
      <c r="AS147" s="4">
        <f t="shared" si="60"/>
        <v>0.15158768883930662</v>
      </c>
      <c r="AT147" s="4">
        <f t="shared" si="60"/>
        <v>-0.11208841290116567</v>
      </c>
      <c r="AU147" s="4">
        <f t="shared" si="60"/>
        <v>-0.807950483815425</v>
      </c>
      <c r="AV147" s="4">
        <f t="shared" si="60"/>
        <v>0.65816654219906923</v>
      </c>
      <c r="AW147" s="4">
        <f t="shared" si="60"/>
        <v>1.1976092488486785</v>
      </c>
      <c r="AX147" s="4">
        <f t="shared" si="60"/>
        <v>-0.72886714632097949</v>
      </c>
      <c r="AZ147" s="2">
        <f t="shared" si="61"/>
        <v>32.718850423326074</v>
      </c>
      <c r="BA147" s="2">
        <f t="shared" si="61"/>
        <v>39.028302209991402</v>
      </c>
      <c r="BB147" s="2">
        <f t="shared" si="61"/>
        <v>44.269453265964344</v>
      </c>
      <c r="BC147" s="2">
        <f t="shared" si="61"/>
        <v>47.921704793434117</v>
      </c>
      <c r="BD147" s="2">
        <f t="shared" si="61"/>
        <v>51.245778507721241</v>
      </c>
      <c r="BE147" s="2">
        <f t="shared" si="61"/>
        <v>54.310511887077837</v>
      </c>
      <c r="BF147" s="2">
        <f t="shared" si="61"/>
        <v>56.431101090951117</v>
      </c>
      <c r="BG147" s="2">
        <f t="shared" si="61"/>
        <v>58.054478891502427</v>
      </c>
      <c r="BH147" s="2">
        <f t="shared" si="61"/>
        <v>58.431408505936147</v>
      </c>
      <c r="BI147" s="2">
        <f t="shared" si="61"/>
        <v>58.11733096249651</v>
      </c>
      <c r="BJ147" s="2">
        <f t="shared" si="61"/>
        <v>57.185853060830361</v>
      </c>
      <c r="BK147" s="2">
        <f t="shared" si="61"/>
        <v>56.728304542809802</v>
      </c>
      <c r="BL147" s="2">
        <f t="shared" si="61"/>
        <v>54.495263882094264</v>
      </c>
      <c r="BM147" s="2">
        <f t="shared" si="61"/>
        <v>54.51438858916611</v>
      </c>
      <c r="BN147" s="2">
        <f t="shared" si="61"/>
        <v>52.113867146320977</v>
      </c>
      <c r="BP147" s="2" t="str">
        <f t="shared" si="62"/>
        <v/>
      </c>
      <c r="BQ147" s="2" t="str">
        <f t="shared" si="62"/>
        <v/>
      </c>
      <c r="BR147" s="2" t="str">
        <f t="shared" si="62"/>
        <v/>
      </c>
      <c r="BS147" s="2" t="str">
        <f t="shared" si="62"/>
        <v/>
      </c>
      <c r="BT147" s="2" t="str">
        <f t="shared" si="62"/>
        <v/>
      </c>
      <c r="BU147" s="2" t="str">
        <f t="shared" si="62"/>
        <v/>
      </c>
      <c r="BV147" s="2" t="str">
        <f t="shared" si="62"/>
        <v/>
      </c>
      <c r="BW147" s="2" t="str">
        <f t="shared" si="62"/>
        <v/>
      </c>
      <c r="BX147" s="2" t="str">
        <f t="shared" si="62"/>
        <v/>
      </c>
      <c r="BY147" s="2" t="str">
        <f t="shared" si="62"/>
        <v/>
      </c>
      <c r="BZ147" s="2" t="str">
        <f t="shared" si="62"/>
        <v/>
      </c>
      <c r="CA147" s="2" t="str">
        <f t="shared" si="62"/>
        <v/>
      </c>
      <c r="CB147" s="2" t="str">
        <f t="shared" si="62"/>
        <v/>
      </c>
      <c r="CC147" s="2" t="str">
        <f t="shared" si="62"/>
        <v/>
      </c>
      <c r="CD147" s="2" t="str">
        <f t="shared" si="62"/>
        <v/>
      </c>
      <c r="CF147" s="2">
        <f t="shared" si="63"/>
        <v>33.648099999999999</v>
      </c>
      <c r="CG147" s="2" t="str">
        <f t="shared" si="63"/>
        <v/>
      </c>
      <c r="CH147" s="2" t="str">
        <f t="shared" si="63"/>
        <v/>
      </c>
      <c r="CI147" s="2" t="str">
        <f t="shared" si="63"/>
        <v/>
      </c>
      <c r="CJ147" s="2">
        <f t="shared" si="63"/>
        <v>52.615000000000002</v>
      </c>
      <c r="CK147" s="2">
        <f t="shared" si="63"/>
        <v>54.212000000000003</v>
      </c>
      <c r="CL147" s="2">
        <f t="shared" si="63"/>
        <v>55.595999999999997</v>
      </c>
      <c r="CM147" s="2">
        <f t="shared" si="63"/>
        <v>58.345999999999997</v>
      </c>
      <c r="CN147" s="2">
        <f t="shared" si="63"/>
        <v>58.404000000000003</v>
      </c>
      <c r="CO147" s="2">
        <f t="shared" si="63"/>
        <v>59.5</v>
      </c>
      <c r="CP147" s="2">
        <f t="shared" si="63"/>
        <v>58.173000000000002</v>
      </c>
      <c r="CQ147" s="2" t="str">
        <f t="shared" si="63"/>
        <v/>
      </c>
      <c r="CR147" s="2">
        <f t="shared" si="63"/>
        <v>55.518999999999998</v>
      </c>
      <c r="CS147" s="2">
        <f t="shared" si="63"/>
        <v>55.712000000000003</v>
      </c>
      <c r="CT147" s="2">
        <f t="shared" si="63"/>
        <v>51.384999999999998</v>
      </c>
      <c r="CV147" s="2">
        <f t="shared" si="64"/>
        <v>37.332661367288118</v>
      </c>
      <c r="CW147" s="2">
        <f t="shared" si="64"/>
        <v>41.40195223472228</v>
      </c>
      <c r="CX147" s="2">
        <f t="shared" si="64"/>
        <v>45.880471309366968</v>
      </c>
      <c r="CY147" s="2">
        <f t="shared" si="64"/>
        <v>49.032643627954776</v>
      </c>
      <c r="CZ147" s="2">
        <f t="shared" si="64"/>
        <v>52.381334765317632</v>
      </c>
      <c r="DA147" s="2">
        <f t="shared" si="64"/>
        <v>55.599878913516918</v>
      </c>
      <c r="DB147" s="2">
        <f t="shared" si="64"/>
        <v>57.646576841199391</v>
      </c>
      <c r="DC147" s="2">
        <f t="shared" si="64"/>
        <v>59.527909875642727</v>
      </c>
      <c r="DD147" s="2">
        <f t="shared" si="64"/>
        <v>60.051132765147507</v>
      </c>
      <c r="DE147" s="2">
        <f t="shared" si="64"/>
        <v>61.122983712611308</v>
      </c>
      <c r="DF147" s="2">
        <f t="shared" si="64"/>
        <v>59.30235459206078</v>
      </c>
      <c r="DG147" s="2">
        <f t="shared" si="64"/>
        <v>59.212831698240862</v>
      </c>
      <c r="DH147" s="2">
        <f t="shared" si="64"/>
        <v>57.407576470987905</v>
      </c>
      <c r="DI147" s="2">
        <f t="shared" si="64"/>
        <v>58.177728347665855</v>
      </c>
      <c r="DJ147" s="2">
        <f t="shared" si="64"/>
        <v>56.537248990457947</v>
      </c>
      <c r="DL147" s="2">
        <f t="shared" si="65"/>
        <v>32.47983337783711</v>
      </c>
      <c r="DM147" s="2">
        <f t="shared" si="65"/>
        <v>38.733788123927511</v>
      </c>
      <c r="DN147" s="2">
        <f t="shared" si="65"/>
        <v>44.091594529294483</v>
      </c>
      <c r="DO147" s="2">
        <f t="shared" si="65"/>
        <v>47.805016869648618</v>
      </c>
      <c r="DP147" s="2">
        <f t="shared" si="65"/>
        <v>51.139866829058604</v>
      </c>
      <c r="DQ147" s="2">
        <f t="shared" si="65"/>
        <v>54.208595357314678</v>
      </c>
      <c r="DR147" s="2">
        <f t="shared" si="65"/>
        <v>56.334386048088106</v>
      </c>
      <c r="DS147" s="2">
        <f t="shared" si="65"/>
        <v>57.932040834141603</v>
      </c>
      <c r="DT147" s="2">
        <f t="shared" si="65"/>
        <v>58.295651135774435</v>
      </c>
      <c r="DU147" s="2">
        <f t="shared" si="65"/>
        <v>57.842715184253372</v>
      </c>
      <c r="DV147" s="2">
        <f t="shared" si="65"/>
        <v>56.974403402678348</v>
      </c>
      <c r="DW147" s="2">
        <f t="shared" si="65"/>
        <v>56.459105235775439</v>
      </c>
      <c r="DX147" s="2">
        <f t="shared" si="65"/>
        <v>54.17086479806219</v>
      </c>
      <c r="DY147" s="2">
        <f t="shared" si="65"/>
        <v>54.087057606998599</v>
      </c>
      <c r="DZ147" s="2">
        <f t="shared" si="65"/>
        <v>51.579340165452521</v>
      </c>
      <c r="EB147" s="2">
        <f t="shared" si="66"/>
        <v>0.95074685399759939</v>
      </c>
      <c r="EC147" s="2">
        <f t="shared" si="66"/>
        <v>0.88961920113071047</v>
      </c>
      <c r="ED147" s="2">
        <f t="shared" si="66"/>
        <v>0.90057518849193396</v>
      </c>
      <c r="EE147" s="2">
        <f t="shared" si="66"/>
        <v>0.90494837050758015</v>
      </c>
      <c r="EF147" s="2">
        <f t="shared" si="66"/>
        <v>0.91468834951808753</v>
      </c>
      <c r="EG147" s="2">
        <f t="shared" si="66"/>
        <v>0.92674639953241511</v>
      </c>
      <c r="EH147" s="2">
        <f t="shared" si="66"/>
        <v>0.92629498441023916</v>
      </c>
      <c r="EI147" s="2">
        <f t="shared" si="66"/>
        <v>0.92327812986105062</v>
      </c>
      <c r="EJ147" s="2">
        <f t="shared" si="66"/>
        <v>0.92266659594142708</v>
      </c>
      <c r="EK147" s="2">
        <f t="shared" si="66"/>
        <v>0.91628253118027314</v>
      </c>
      <c r="EL147" s="2">
        <f t="shared" si="66"/>
        <v>0.90916920461373107</v>
      </c>
      <c r="EM147" s="2">
        <f t="shared" si="66"/>
        <v>0.90224181279307447</v>
      </c>
      <c r="EN147" s="2">
        <f t="shared" si="66"/>
        <v>0.89977510609128619</v>
      </c>
      <c r="EO147" s="2">
        <f t="shared" si="66"/>
        <v>0.89553522899821436</v>
      </c>
      <c r="EP147" s="2">
        <f t="shared" si="66"/>
        <v>0.89218700872986123</v>
      </c>
    </row>
    <row r="148" spans="2:146" x14ac:dyDescent="0.25">
      <c r="B148" s="2">
        <v>126</v>
      </c>
      <c r="C148" s="49">
        <v>33.722200000000001</v>
      </c>
      <c r="D148" s="49">
        <v>38.055999999999997</v>
      </c>
      <c r="E148" s="49">
        <v>44.808</v>
      </c>
      <c r="F148" s="49">
        <v>48.154000000000003</v>
      </c>
      <c r="G148" s="49">
        <v>50.192</v>
      </c>
      <c r="H148" s="49">
        <v>54.923000000000002</v>
      </c>
      <c r="I148" s="49">
        <v>55.845999999999997</v>
      </c>
      <c r="J148" s="49">
        <v>55.5</v>
      </c>
      <c r="K148" s="49">
        <v>57.75</v>
      </c>
      <c r="L148" s="49">
        <v>58.345999999999997</v>
      </c>
      <c r="M148" s="49">
        <v>57.25</v>
      </c>
      <c r="N148" s="49">
        <v>56.134999999999998</v>
      </c>
      <c r="O148" s="49">
        <v>53.865000000000002</v>
      </c>
      <c r="P148" s="49">
        <v>55.076999999999998</v>
      </c>
      <c r="Q148" s="49">
        <v>53.231000000000002</v>
      </c>
      <c r="T148" s="4">
        <f t="shared" si="59"/>
        <v>32.669563765994681</v>
      </c>
      <c r="U148" s="4">
        <f t="shared" si="59"/>
        <v>39.130844144737942</v>
      </c>
      <c r="V148" s="4">
        <f t="shared" si="59"/>
        <v>45.556881164673925</v>
      </c>
      <c r="W148" s="4">
        <f t="shared" si="59"/>
        <v>50.138095200538274</v>
      </c>
      <c r="X148" s="4">
        <f t="shared" si="59"/>
        <v>52.778097414591976</v>
      </c>
      <c r="Y148" s="4">
        <f t="shared" si="59"/>
        <v>54.845697991168691</v>
      </c>
      <c r="Z148" s="4">
        <f t="shared" si="59"/>
        <v>56.86858446740974</v>
      </c>
      <c r="AA148" s="4">
        <f t="shared" si="59"/>
        <v>58.573794835082005</v>
      </c>
      <c r="AB148" s="4">
        <f t="shared" si="59"/>
        <v>58.706820423862098</v>
      </c>
      <c r="AC148" s="4">
        <f t="shared" si="59"/>
        <v>58.567111261709826</v>
      </c>
      <c r="AD148" s="4">
        <f t="shared" si="59"/>
        <v>57.589213683873815</v>
      </c>
      <c r="AE148" s="4">
        <f t="shared" si="59"/>
        <v>57.425886713294254</v>
      </c>
      <c r="AF148" s="4">
        <f t="shared" si="59"/>
        <v>54.529290788680385</v>
      </c>
      <c r="AG148" s="4">
        <f t="shared" si="59"/>
        <v>54.337528255194727</v>
      </c>
      <c r="AH148" s="4">
        <f t="shared" si="59"/>
        <v>51.958083725104338</v>
      </c>
      <c r="AJ148" s="4">
        <f t="shared" si="60"/>
        <v>1.0526362340053197</v>
      </c>
      <c r="AK148" s="4">
        <f t="shared" si="60"/>
        <v>-1.0748441447379449</v>
      </c>
      <c r="AL148" s="4">
        <f t="shared" si="60"/>
        <v>-0.74888116467392507</v>
      </c>
      <c r="AM148" s="4">
        <f t="shared" si="60"/>
        <v>-1.9840952005382704</v>
      </c>
      <c r="AN148" s="4">
        <f t="shared" si="60"/>
        <v>-2.5860974145919755</v>
      </c>
      <c r="AO148" s="4">
        <f t="shared" si="60"/>
        <v>7.7302008831310332E-2</v>
      </c>
      <c r="AP148" s="4">
        <f t="shared" si="60"/>
        <v>-1.0225844674097431</v>
      </c>
      <c r="AQ148" s="4">
        <f t="shared" si="60"/>
        <v>-3.0737948350820048</v>
      </c>
      <c r="AR148" s="4">
        <f t="shared" si="60"/>
        <v>-0.95682042386209787</v>
      </c>
      <c r="AS148" s="4">
        <f t="shared" si="60"/>
        <v>-0.22111126170982942</v>
      </c>
      <c r="AT148" s="4">
        <f t="shared" si="60"/>
        <v>-0.33921368387381534</v>
      </c>
      <c r="AU148" s="4">
        <f t="shared" si="60"/>
        <v>-1.2908867132942561</v>
      </c>
      <c r="AV148" s="4">
        <f t="shared" si="60"/>
        <v>-0.6642907886803826</v>
      </c>
      <c r="AW148" s="4">
        <f t="shared" si="60"/>
        <v>0.73947174480527167</v>
      </c>
      <c r="AX148" s="4">
        <f t="shared" si="60"/>
        <v>1.2729162748956639</v>
      </c>
      <c r="AZ148" s="2">
        <f t="shared" si="61"/>
        <v>32.669563765994681</v>
      </c>
      <c r="BA148" s="2">
        <f t="shared" si="61"/>
        <v>38.950604267280887</v>
      </c>
      <c r="BB148" s="2">
        <f t="shared" si="61"/>
        <v>44.173231451384297</v>
      </c>
      <c r="BC148" s="2">
        <f t="shared" si="61"/>
        <v>47.826312579230262</v>
      </c>
      <c r="BD148" s="2">
        <f t="shared" si="61"/>
        <v>51.137874044094765</v>
      </c>
      <c r="BE148" s="2">
        <f t="shared" si="61"/>
        <v>54.20076214751208</v>
      </c>
      <c r="BF148" s="2">
        <f t="shared" si="61"/>
        <v>56.304542559704011</v>
      </c>
      <c r="BG148" s="2">
        <f t="shared" si="61"/>
        <v>57.911701711680102</v>
      </c>
      <c r="BH148" s="2">
        <f t="shared" si="61"/>
        <v>58.270937468769368</v>
      </c>
      <c r="BI148" s="2">
        <f t="shared" si="61"/>
        <v>57.952689915157336</v>
      </c>
      <c r="BJ148" s="2">
        <f t="shared" si="61"/>
        <v>57.055145973455282</v>
      </c>
      <c r="BK148" s="2">
        <f t="shared" si="61"/>
        <v>56.578981995133262</v>
      </c>
      <c r="BL148" s="2">
        <f t="shared" si="61"/>
        <v>54.331802146127082</v>
      </c>
      <c r="BM148" s="2">
        <f t="shared" si="61"/>
        <v>54.337521163934156</v>
      </c>
      <c r="BN148" s="2">
        <f t="shared" si="61"/>
        <v>51.958083725104338</v>
      </c>
      <c r="BP148" s="2" t="str">
        <f t="shared" si="62"/>
        <v/>
      </c>
      <c r="BQ148" s="2" t="str">
        <f t="shared" si="62"/>
        <v/>
      </c>
      <c r="BR148" s="2" t="str">
        <f t="shared" si="62"/>
        <v/>
      </c>
      <c r="BS148" s="2" t="str">
        <f t="shared" si="62"/>
        <v/>
      </c>
      <c r="BT148" s="2" t="str">
        <f t="shared" si="62"/>
        <v/>
      </c>
      <c r="BU148" s="2" t="str">
        <f t="shared" si="62"/>
        <v/>
      </c>
      <c r="BV148" s="2" t="str">
        <f t="shared" si="62"/>
        <v/>
      </c>
      <c r="BW148" s="2" t="str">
        <f t="shared" si="62"/>
        <v/>
      </c>
      <c r="BX148" s="2" t="str">
        <f t="shared" si="62"/>
        <v/>
      </c>
      <c r="BY148" s="2" t="str">
        <f t="shared" si="62"/>
        <v/>
      </c>
      <c r="BZ148" s="2" t="str">
        <f t="shared" si="62"/>
        <v/>
      </c>
      <c r="CA148" s="2" t="str">
        <f t="shared" si="62"/>
        <v/>
      </c>
      <c r="CB148" s="2" t="str">
        <f t="shared" si="62"/>
        <v/>
      </c>
      <c r="CC148" s="2" t="str">
        <f t="shared" si="62"/>
        <v/>
      </c>
      <c r="CD148" s="2" t="str">
        <f t="shared" si="62"/>
        <v/>
      </c>
      <c r="CF148" s="2">
        <f t="shared" si="63"/>
        <v>33.722200000000001</v>
      </c>
      <c r="CG148" s="2">
        <f t="shared" si="63"/>
        <v>38.055999999999997</v>
      </c>
      <c r="CH148" s="2" t="str">
        <f t="shared" si="63"/>
        <v/>
      </c>
      <c r="CI148" s="2">
        <f t="shared" si="63"/>
        <v>48.154000000000003</v>
      </c>
      <c r="CJ148" s="2">
        <f t="shared" si="63"/>
        <v>50.192</v>
      </c>
      <c r="CK148" s="2">
        <f t="shared" si="63"/>
        <v>54.923000000000002</v>
      </c>
      <c r="CL148" s="2">
        <f t="shared" si="63"/>
        <v>55.845999999999997</v>
      </c>
      <c r="CM148" s="2">
        <f t="shared" si="63"/>
        <v>55.5</v>
      </c>
      <c r="CN148" s="2">
        <f t="shared" si="63"/>
        <v>57.75</v>
      </c>
      <c r="CO148" s="2">
        <f t="shared" si="63"/>
        <v>58.345999999999997</v>
      </c>
      <c r="CP148" s="2">
        <f t="shared" si="63"/>
        <v>57.25</v>
      </c>
      <c r="CQ148" s="2">
        <f t="shared" si="63"/>
        <v>56.134999999999998</v>
      </c>
      <c r="CR148" s="2">
        <f t="shared" si="63"/>
        <v>53.865000000000002</v>
      </c>
      <c r="CS148" s="2">
        <f t="shared" si="63"/>
        <v>55.076999999999998</v>
      </c>
      <c r="CT148" s="2">
        <f t="shared" si="63"/>
        <v>53.231000000000002</v>
      </c>
      <c r="CV148" s="2">
        <f t="shared" si="64"/>
        <v>37.33025731026261</v>
      </c>
      <c r="CW148" s="2">
        <f t="shared" si="64"/>
        <v>41.369673141534122</v>
      </c>
      <c r="CX148" s="2">
        <f t="shared" si="64"/>
        <v>45.833149946671689</v>
      </c>
      <c r="CY148" s="2">
        <f t="shared" si="64"/>
        <v>48.964412688031388</v>
      </c>
      <c r="CZ148" s="2">
        <f t="shared" si="64"/>
        <v>52.305363252589274</v>
      </c>
      <c r="DA148" s="2">
        <f t="shared" si="64"/>
        <v>55.532936097857153</v>
      </c>
      <c r="DB148" s="2">
        <f t="shared" si="64"/>
        <v>57.5776780052541</v>
      </c>
      <c r="DC148" s="2">
        <f t="shared" si="64"/>
        <v>59.448372589560734</v>
      </c>
      <c r="DD148" s="2">
        <f t="shared" si="64"/>
        <v>59.971864613683266</v>
      </c>
      <c r="DE148" s="2">
        <f t="shared" si="64"/>
        <v>61.058218814217213</v>
      </c>
      <c r="DF148" s="2">
        <f t="shared" si="64"/>
        <v>59.221806850491816</v>
      </c>
      <c r="DG148" s="2">
        <f t="shared" si="64"/>
        <v>59.11728081559847</v>
      </c>
      <c r="DH148" s="2">
        <f t="shared" si="64"/>
        <v>57.289931852153828</v>
      </c>
      <c r="DI148" s="2">
        <f t="shared" si="64"/>
        <v>58.077383925829245</v>
      </c>
      <c r="DJ148" s="2">
        <f t="shared" si="64"/>
        <v>56.474070204301384</v>
      </c>
      <c r="DL148" s="2">
        <f t="shared" si="65"/>
        <v>32.449362593813021</v>
      </c>
      <c r="DM148" s="2">
        <f t="shared" si="65"/>
        <v>38.676864673492858</v>
      </c>
      <c r="DN148" s="2">
        <f t="shared" si="65"/>
        <v>44.006098700024225</v>
      </c>
      <c r="DO148" s="2">
        <f t="shared" si="65"/>
        <v>47.717290056048995</v>
      </c>
      <c r="DP148" s="2">
        <f t="shared" si="65"/>
        <v>51.038565166929359</v>
      </c>
      <c r="DQ148" s="2">
        <f t="shared" si="65"/>
        <v>54.104727265951617</v>
      </c>
      <c r="DR148" s="2">
        <f t="shared" si="65"/>
        <v>56.212153118697117</v>
      </c>
      <c r="DS148" s="2">
        <f t="shared" si="65"/>
        <v>57.795244203601399</v>
      </c>
      <c r="DT148" s="2">
        <f t="shared" si="65"/>
        <v>58.140918103476572</v>
      </c>
      <c r="DU148" s="2">
        <f t="shared" si="65"/>
        <v>57.693914950944126</v>
      </c>
      <c r="DV148" s="2">
        <f t="shared" si="65"/>
        <v>56.857731340015164</v>
      </c>
      <c r="DW148" s="2">
        <f t="shared" si="65"/>
        <v>56.328155772596133</v>
      </c>
      <c r="DX148" s="2">
        <f t="shared" si="65"/>
        <v>54.031292204261213</v>
      </c>
      <c r="DY148" s="2">
        <f t="shared" si="65"/>
        <v>53.939649649327166</v>
      </c>
      <c r="DZ148" s="2">
        <f t="shared" si="65"/>
        <v>51.46038350413631</v>
      </c>
      <c r="EB148" s="2">
        <f t="shared" si="66"/>
        <v>0.95488508050797771</v>
      </c>
      <c r="EC148" s="2">
        <f t="shared" si="66"/>
        <v>0.89834420195984221</v>
      </c>
      <c r="ED148" s="2">
        <f t="shared" si="66"/>
        <v>0.90852322743177072</v>
      </c>
      <c r="EE148" s="2">
        <f t="shared" si="66"/>
        <v>0.91258075157535123</v>
      </c>
      <c r="EF148" s="2">
        <f t="shared" si="66"/>
        <v>0.92160638835061548</v>
      </c>
      <c r="EG148" s="2">
        <f t="shared" si="66"/>
        <v>0.93275851583110114</v>
      </c>
      <c r="EH148" s="2">
        <f t="shared" si="66"/>
        <v>0.9323414447320385</v>
      </c>
      <c r="EI148" s="2">
        <f t="shared" si="66"/>
        <v>0.92955325849593673</v>
      </c>
      <c r="EJ148" s="2">
        <f t="shared" si="66"/>
        <v>0.92898789529459402</v>
      </c>
      <c r="EK148" s="2">
        <f t="shared" si="66"/>
        <v>0.9230821665551191</v>
      </c>
      <c r="EL148" s="2">
        <f t="shared" si="66"/>
        <v>0.91649393914650534</v>
      </c>
      <c r="EM148" s="2">
        <f t="shared" si="66"/>
        <v>0.91006992563261724</v>
      </c>
      <c r="EN148" s="2">
        <f t="shared" si="66"/>
        <v>0.90778055436101723</v>
      </c>
      <c r="EO148" s="2">
        <f t="shared" si="66"/>
        <v>0.90384314505973062</v>
      </c>
      <c r="EP148" s="2">
        <f t="shared" si="66"/>
        <v>0.90073168693376016</v>
      </c>
    </row>
    <row r="149" spans="2:146" x14ac:dyDescent="0.25">
      <c r="B149" s="2">
        <v>127</v>
      </c>
      <c r="C149" s="49">
        <v>31.907399999999999</v>
      </c>
      <c r="D149" s="49">
        <v>38.369999999999997</v>
      </c>
      <c r="E149" s="49">
        <v>44.384999999999998</v>
      </c>
      <c r="F149" s="49">
        <v>48.037999999999997</v>
      </c>
      <c r="G149" s="49">
        <v>50.787999999999997</v>
      </c>
      <c r="H149" s="49">
        <v>53.423000000000002</v>
      </c>
      <c r="I149" s="49">
        <v>56.423000000000002</v>
      </c>
      <c r="J149" s="49">
        <v>56.462000000000003</v>
      </c>
      <c r="K149" s="49">
        <v>56.384999999999998</v>
      </c>
      <c r="L149" s="49">
        <v>59.154000000000003</v>
      </c>
      <c r="M149" s="49">
        <v>56.134999999999998</v>
      </c>
      <c r="N149" s="49">
        <v>55.865000000000002</v>
      </c>
      <c r="O149" s="49">
        <v>53.712000000000003</v>
      </c>
      <c r="P149" s="49">
        <v>54.345999999999997</v>
      </c>
      <c r="Q149" s="49">
        <v>50.018999999999998</v>
      </c>
      <c r="T149" s="4">
        <f t="shared" si="59"/>
        <v>32.621677462208318</v>
      </c>
      <c r="U149" s="4">
        <f t="shared" si="59"/>
        <v>38.9634252107085</v>
      </c>
      <c r="V149" s="4">
        <f t="shared" si="59"/>
        <v>44.842380147467672</v>
      </c>
      <c r="W149" s="4">
        <f t="shared" si="59"/>
        <v>48.963627044656974</v>
      </c>
      <c r="X149" s="4">
        <f t="shared" si="59"/>
        <v>51.85598716753514</v>
      </c>
      <c r="Y149" s="4">
        <f t="shared" si="59"/>
        <v>54.385637419155557</v>
      </c>
      <c r="Z149" s="4">
        <f t="shared" si="59"/>
        <v>56.422777825959209</v>
      </c>
      <c r="AA149" s="4">
        <f t="shared" si="59"/>
        <v>58.059228260428227</v>
      </c>
      <c r="AB149" s="4">
        <f t="shared" si="59"/>
        <v>58.297731637464047</v>
      </c>
      <c r="AC149" s="4">
        <f t="shared" si="59"/>
        <v>58.072261484559561</v>
      </c>
      <c r="AD149" s="4">
        <f t="shared" si="59"/>
        <v>57.161749628592062</v>
      </c>
      <c r="AE149" s="4">
        <f t="shared" si="59"/>
        <v>56.876647850490293</v>
      </c>
      <c r="AF149" s="4">
        <f t="shared" si="59"/>
        <v>54.268493417559966</v>
      </c>
      <c r="AG149" s="4">
        <f t="shared" si="59"/>
        <v>54.162385476613181</v>
      </c>
      <c r="AH149" s="4">
        <f t="shared" si="59"/>
        <v>51.804428727250141</v>
      </c>
      <c r="AJ149" s="4">
        <f t="shared" si="60"/>
        <v>-0.71427746220831878</v>
      </c>
      <c r="AK149" s="4">
        <f t="shared" si="60"/>
        <v>-0.59342521070850296</v>
      </c>
      <c r="AL149" s="4">
        <f t="shared" si="60"/>
        <v>-0.45738014746767419</v>
      </c>
      <c r="AM149" s="4">
        <f t="shared" si="60"/>
        <v>-0.9256270446569772</v>
      </c>
      <c r="AN149" s="4">
        <f t="shared" si="60"/>
        <v>-1.0679871675351436</v>
      </c>
      <c r="AO149" s="4">
        <f t="shared" si="60"/>
        <v>-0.96263741915555556</v>
      </c>
      <c r="AP149" s="4">
        <f t="shared" si="60"/>
        <v>2.2217404079327707E-4</v>
      </c>
      <c r="AQ149" s="4">
        <f t="shared" si="60"/>
        <v>-1.5972282604282242</v>
      </c>
      <c r="AR149" s="4">
        <f t="shared" si="60"/>
        <v>-1.9127316374640486</v>
      </c>
      <c r="AS149" s="4">
        <f t="shared" si="60"/>
        <v>1.081738515440442</v>
      </c>
      <c r="AT149" s="4">
        <f t="shared" si="60"/>
        <v>-1.0267496285920643</v>
      </c>
      <c r="AU149" s="4">
        <f t="shared" si="60"/>
        <v>-1.0116478504902915</v>
      </c>
      <c r="AV149" s="4">
        <f t="shared" si="60"/>
        <v>-0.55649341755996318</v>
      </c>
      <c r="AW149" s="4">
        <f t="shared" si="60"/>
        <v>0.18361452338681516</v>
      </c>
      <c r="AX149" s="4">
        <f t="shared" si="60"/>
        <v>-1.7854287272501423</v>
      </c>
      <c r="AZ149" s="2">
        <f t="shared" si="61"/>
        <v>32.621677462208318</v>
      </c>
      <c r="BA149" s="2">
        <f t="shared" si="61"/>
        <v>38.874153335212952</v>
      </c>
      <c r="BB149" s="2">
        <f t="shared" si="61"/>
        <v>44.077477239896922</v>
      </c>
      <c r="BC149" s="2">
        <f t="shared" si="61"/>
        <v>47.731330103968745</v>
      </c>
      <c r="BD149" s="2">
        <f t="shared" si="61"/>
        <v>51.030286933006629</v>
      </c>
      <c r="BE149" s="2">
        <f t="shared" si="61"/>
        <v>54.091243227890111</v>
      </c>
      <c r="BF149" s="2">
        <f t="shared" si="61"/>
        <v>56.177995691889443</v>
      </c>
      <c r="BG149" s="2">
        <f t="shared" si="61"/>
        <v>57.769022295005819</v>
      </c>
      <c r="BH149" s="2">
        <f t="shared" si="61"/>
        <v>58.110427840330772</v>
      </c>
      <c r="BI149" s="2">
        <f t="shared" si="61"/>
        <v>57.788663683830109</v>
      </c>
      <c r="BJ149" s="2">
        <f t="shared" si="61"/>
        <v>56.925207789372436</v>
      </c>
      <c r="BK149" s="2">
        <f t="shared" si="61"/>
        <v>56.430713548555687</v>
      </c>
      <c r="BL149" s="2">
        <f t="shared" si="61"/>
        <v>54.1698893459658</v>
      </c>
      <c r="BM149" s="2">
        <f t="shared" si="61"/>
        <v>54.162363627130809</v>
      </c>
      <c r="BN149" s="2">
        <f t="shared" si="61"/>
        <v>51.804428727250141</v>
      </c>
      <c r="BP149" s="2" t="str">
        <f t="shared" si="62"/>
        <v/>
      </c>
      <c r="BQ149" s="2" t="str">
        <f t="shared" si="62"/>
        <v/>
      </c>
      <c r="BR149" s="2" t="str">
        <f t="shared" si="62"/>
        <v/>
      </c>
      <c r="BS149" s="2" t="str">
        <f t="shared" si="62"/>
        <v/>
      </c>
      <c r="BT149" s="2" t="str">
        <f t="shared" si="62"/>
        <v/>
      </c>
      <c r="BU149" s="2" t="str">
        <f t="shared" si="62"/>
        <v/>
      </c>
      <c r="BV149" s="2" t="str">
        <f t="shared" si="62"/>
        <v/>
      </c>
      <c r="BW149" s="2" t="str">
        <f t="shared" si="62"/>
        <v/>
      </c>
      <c r="BX149" s="2" t="str">
        <f t="shared" si="62"/>
        <v/>
      </c>
      <c r="BY149" s="2" t="str">
        <f t="shared" si="62"/>
        <v/>
      </c>
      <c r="BZ149" s="2" t="str">
        <f t="shared" si="62"/>
        <v/>
      </c>
      <c r="CA149" s="2" t="str">
        <f t="shared" si="62"/>
        <v/>
      </c>
      <c r="CB149" s="2" t="str">
        <f t="shared" si="62"/>
        <v/>
      </c>
      <c r="CC149" s="2" t="str">
        <f t="shared" si="62"/>
        <v/>
      </c>
      <c r="CD149" s="2" t="str">
        <f t="shared" si="62"/>
        <v/>
      </c>
      <c r="CF149" s="2">
        <f t="shared" si="63"/>
        <v>31.907399999999999</v>
      </c>
      <c r="CG149" s="2">
        <f t="shared" si="63"/>
        <v>38.369999999999997</v>
      </c>
      <c r="CH149" s="2">
        <f t="shared" si="63"/>
        <v>44.384999999999998</v>
      </c>
      <c r="CI149" s="2">
        <f t="shared" si="63"/>
        <v>48.037999999999997</v>
      </c>
      <c r="CJ149" s="2">
        <f t="shared" si="63"/>
        <v>50.787999999999997</v>
      </c>
      <c r="CK149" s="2">
        <f t="shared" si="63"/>
        <v>53.423000000000002</v>
      </c>
      <c r="CL149" s="2">
        <f t="shared" si="63"/>
        <v>56.423000000000002</v>
      </c>
      <c r="CM149" s="2">
        <f t="shared" si="63"/>
        <v>56.462000000000003</v>
      </c>
      <c r="CN149" s="2">
        <f t="shared" si="63"/>
        <v>56.384999999999998</v>
      </c>
      <c r="CO149" s="2">
        <f t="shared" si="63"/>
        <v>59.154000000000003</v>
      </c>
      <c r="CP149" s="2">
        <f t="shared" si="63"/>
        <v>56.134999999999998</v>
      </c>
      <c r="CQ149" s="2">
        <f t="shared" si="63"/>
        <v>55.865000000000002</v>
      </c>
      <c r="CR149" s="2">
        <f t="shared" si="63"/>
        <v>53.712000000000003</v>
      </c>
      <c r="CS149" s="2">
        <f t="shared" si="63"/>
        <v>54.345999999999997</v>
      </c>
      <c r="CT149" s="2">
        <f t="shared" si="63"/>
        <v>50.018999999999998</v>
      </c>
      <c r="CV149" s="2">
        <f t="shared" si="64"/>
        <v>37.327853253237095</v>
      </c>
      <c r="CW149" s="2">
        <f t="shared" si="64"/>
        <v>41.337394048345963</v>
      </c>
      <c r="CX149" s="2">
        <f t="shared" si="64"/>
        <v>45.785828583976411</v>
      </c>
      <c r="CY149" s="2">
        <f t="shared" si="64"/>
        <v>48.896181748108006</v>
      </c>
      <c r="CZ149" s="2">
        <f t="shared" si="64"/>
        <v>52.229391739860915</v>
      </c>
      <c r="DA149" s="2">
        <f t="shared" si="64"/>
        <v>55.465993282197388</v>
      </c>
      <c r="DB149" s="2">
        <f t="shared" si="64"/>
        <v>57.508779169308816</v>
      </c>
      <c r="DC149" s="2">
        <f t="shared" si="64"/>
        <v>59.36883530347874</v>
      </c>
      <c r="DD149" s="2">
        <f t="shared" si="64"/>
        <v>59.892596462219025</v>
      </c>
      <c r="DE149" s="2">
        <f t="shared" si="64"/>
        <v>60.993453915823125</v>
      </c>
      <c r="DF149" s="2">
        <f t="shared" si="64"/>
        <v>59.14125910892286</v>
      </c>
      <c r="DG149" s="2">
        <f t="shared" si="64"/>
        <v>59.021729932956077</v>
      </c>
      <c r="DH149" s="2">
        <f t="shared" si="64"/>
        <v>57.172287233319743</v>
      </c>
      <c r="DI149" s="2">
        <f t="shared" si="64"/>
        <v>57.977039503992636</v>
      </c>
      <c r="DJ149" s="2">
        <f t="shared" si="64"/>
        <v>56.410891418144828</v>
      </c>
      <c r="DL149" s="2">
        <f t="shared" si="65"/>
        <v>32.418891809788931</v>
      </c>
      <c r="DM149" s="2">
        <f t="shared" si="65"/>
        <v>38.619941223058206</v>
      </c>
      <c r="DN149" s="2">
        <f t="shared" si="65"/>
        <v>43.92060287075396</v>
      </c>
      <c r="DO149" s="2">
        <f t="shared" si="65"/>
        <v>47.629563242449372</v>
      </c>
      <c r="DP149" s="2">
        <f t="shared" si="65"/>
        <v>50.937263504800114</v>
      </c>
      <c r="DQ149" s="2">
        <f t="shared" si="65"/>
        <v>54.000859174588555</v>
      </c>
      <c r="DR149" s="2">
        <f t="shared" si="65"/>
        <v>56.089920189306127</v>
      </c>
      <c r="DS149" s="2">
        <f t="shared" si="65"/>
        <v>57.658447573061189</v>
      </c>
      <c r="DT149" s="2">
        <f t="shared" si="65"/>
        <v>57.986185071178703</v>
      </c>
      <c r="DU149" s="2">
        <f t="shared" si="65"/>
        <v>57.545114717634874</v>
      </c>
      <c r="DV149" s="2">
        <f t="shared" si="65"/>
        <v>56.74105927735198</v>
      </c>
      <c r="DW149" s="2">
        <f t="shared" si="65"/>
        <v>56.197206309416828</v>
      </c>
      <c r="DX149" s="2">
        <f t="shared" si="65"/>
        <v>53.891719610460228</v>
      </c>
      <c r="DY149" s="2">
        <f t="shared" si="65"/>
        <v>53.792241691655732</v>
      </c>
      <c r="DZ149" s="2">
        <f t="shared" si="65"/>
        <v>51.341426842820098</v>
      </c>
      <c r="EB149" s="2">
        <f t="shared" si="66"/>
        <v>0.95869072210985862</v>
      </c>
      <c r="EC149" s="2">
        <f t="shared" si="66"/>
        <v>0.90645206062488737</v>
      </c>
      <c r="ED149" s="2">
        <f t="shared" si="66"/>
        <v>0.91589523561095432</v>
      </c>
      <c r="EE149" s="2">
        <f t="shared" si="66"/>
        <v>0.91965468602840783</v>
      </c>
      <c r="EF149" s="2">
        <f t="shared" si="66"/>
        <v>0.92800758803778027</v>
      </c>
      <c r="EG149" s="2">
        <f t="shared" si="66"/>
        <v>0.93831004763852899</v>
      </c>
      <c r="EH149" s="2">
        <f t="shared" si="66"/>
        <v>0.93792511882812457</v>
      </c>
      <c r="EI149" s="2">
        <f t="shared" si="66"/>
        <v>0.93535107860155653</v>
      </c>
      <c r="EJ149" s="2">
        <f t="shared" si="66"/>
        <v>0.93482898301175787</v>
      </c>
      <c r="EK149" s="2">
        <f t="shared" si="66"/>
        <v>0.92937209705959389</v>
      </c>
      <c r="EL149" s="2">
        <f t="shared" si="66"/>
        <v>0.92327784145375447</v>
      </c>
      <c r="EM149" s="2">
        <f t="shared" si="66"/>
        <v>0.91732862943937377</v>
      </c>
      <c r="EN149" s="2">
        <f t="shared" si="66"/>
        <v>0.91520682775528084</v>
      </c>
      <c r="EO149" s="2">
        <f t="shared" si="66"/>
        <v>0.9115555990820039</v>
      </c>
      <c r="EP149" s="2">
        <f t="shared" si="66"/>
        <v>0.90866848410704448</v>
      </c>
    </row>
    <row r="150" spans="2:146" x14ac:dyDescent="0.25">
      <c r="B150" s="2">
        <v>128</v>
      </c>
      <c r="C150" s="49">
        <v>32.314799999999998</v>
      </c>
      <c r="D150" s="49">
        <v>38.685000000000002</v>
      </c>
      <c r="E150" s="49">
        <v>43.192</v>
      </c>
      <c r="F150" s="49">
        <v>47.923000000000002</v>
      </c>
      <c r="G150" s="49">
        <v>49.212000000000003</v>
      </c>
      <c r="H150" s="49">
        <v>53.115000000000002</v>
      </c>
      <c r="I150" s="49">
        <v>55.731000000000002</v>
      </c>
      <c r="J150" s="49">
        <v>58.595999999999997</v>
      </c>
      <c r="K150" s="49">
        <v>56.25</v>
      </c>
      <c r="L150" s="49">
        <v>57.826999999999998</v>
      </c>
      <c r="M150" s="49">
        <v>55.923000000000002</v>
      </c>
      <c r="N150" s="49">
        <v>56.884999999999998</v>
      </c>
      <c r="O150" s="49">
        <v>54.25</v>
      </c>
      <c r="P150" s="49">
        <v>55.076999999999998</v>
      </c>
      <c r="Q150" s="49">
        <v>50.962000000000003</v>
      </c>
      <c r="T150" s="4">
        <f t="shared" si="59"/>
        <v>32.575099672702436</v>
      </c>
      <c r="U150" s="4">
        <f t="shared" si="59"/>
        <v>38.839369987069354</v>
      </c>
      <c r="V150" s="4">
        <f t="shared" si="59"/>
        <v>44.372250411314553</v>
      </c>
      <c r="W150" s="4">
        <f t="shared" si="59"/>
        <v>48.242041701308338</v>
      </c>
      <c r="X150" s="4">
        <f t="shared" si="59"/>
        <v>51.308106887501879</v>
      </c>
      <c r="Y150" s="4">
        <f t="shared" si="59"/>
        <v>54.107227093291506</v>
      </c>
      <c r="Z150" s="4">
        <f t="shared" si="59"/>
        <v>56.151613423597652</v>
      </c>
      <c r="AA150" s="4">
        <f t="shared" si="59"/>
        <v>57.748825063938931</v>
      </c>
      <c r="AB150" s="4">
        <f t="shared" si="59"/>
        <v>58.027215453482675</v>
      </c>
      <c r="AC150" s="4">
        <f t="shared" si="59"/>
        <v>57.74854523519604</v>
      </c>
      <c r="AD150" s="4">
        <f t="shared" si="59"/>
        <v>56.891684371747992</v>
      </c>
      <c r="AE150" s="4">
        <f t="shared" si="59"/>
        <v>56.500068688425785</v>
      </c>
      <c r="AF150" s="4">
        <f t="shared" si="59"/>
        <v>54.054962798851768</v>
      </c>
      <c r="AG150" s="4">
        <f t="shared" si="59"/>
        <v>53.988925726720773</v>
      </c>
      <c r="AH150" s="4">
        <f t="shared" si="59"/>
        <v>51.652837465838651</v>
      </c>
      <c r="AJ150" s="4">
        <f t="shared" si="60"/>
        <v>-0.26029967270243759</v>
      </c>
      <c r="AK150" s="4">
        <f t="shared" si="60"/>
        <v>-0.15436998706935157</v>
      </c>
      <c r="AL150" s="4">
        <f t="shared" si="60"/>
        <v>-1.1802504113145531</v>
      </c>
      <c r="AM150" s="4">
        <f t="shared" si="60"/>
        <v>-0.3190417013083362</v>
      </c>
      <c r="AN150" s="4">
        <f t="shared" si="60"/>
        <v>-2.0961068875018753</v>
      </c>
      <c r="AO150" s="4">
        <f t="shared" si="60"/>
        <v>-0.99222709329150405</v>
      </c>
      <c r="AP150" s="4">
        <f t="shared" si="60"/>
        <v>-0.42061342359765064</v>
      </c>
      <c r="AQ150" s="4">
        <f t="shared" si="60"/>
        <v>0.84717493606106586</v>
      </c>
      <c r="AR150" s="4">
        <f t="shared" si="60"/>
        <v>-1.7772154534826754</v>
      </c>
      <c r="AS150" s="4">
        <f t="shared" si="60"/>
        <v>7.8454764803957744E-2</v>
      </c>
      <c r="AT150" s="4">
        <f t="shared" si="60"/>
        <v>-0.96868437174799027</v>
      </c>
      <c r="AU150" s="4">
        <f t="shared" si="60"/>
        <v>0.38493131157421345</v>
      </c>
      <c r="AV150" s="4">
        <f t="shared" si="60"/>
        <v>0.19503720114823153</v>
      </c>
      <c r="AW150" s="4">
        <f t="shared" si="60"/>
        <v>1.0880742732792257</v>
      </c>
      <c r="AX150" s="4">
        <f t="shared" si="60"/>
        <v>-0.6908374658386478</v>
      </c>
      <c r="AZ150" s="2">
        <f t="shared" si="61"/>
        <v>32.575099672702436</v>
      </c>
      <c r="BA150" s="2">
        <f t="shared" si="61"/>
        <v>38.798906196387776</v>
      </c>
      <c r="BB150" s="2">
        <f t="shared" si="61"/>
        <v>43.982194813037445</v>
      </c>
      <c r="BC150" s="2">
        <f t="shared" si="61"/>
        <v>47.636748467575451</v>
      </c>
      <c r="BD150" s="2">
        <f t="shared" si="61"/>
        <v>50.923014782278045</v>
      </c>
      <c r="BE150" s="2">
        <f t="shared" si="61"/>
        <v>53.981961026761773</v>
      </c>
      <c r="BF150" s="2">
        <f t="shared" si="61"/>
        <v>56.051490198761151</v>
      </c>
      <c r="BG150" s="2">
        <f t="shared" si="61"/>
        <v>57.626468573113243</v>
      </c>
      <c r="BH150" s="2">
        <f t="shared" si="61"/>
        <v>57.949927551810603</v>
      </c>
      <c r="BI150" s="2">
        <f t="shared" si="61"/>
        <v>57.625269623547418</v>
      </c>
      <c r="BJ150" s="2">
        <f t="shared" si="61"/>
        <v>56.796018962059939</v>
      </c>
      <c r="BK150" s="2">
        <f t="shared" si="61"/>
        <v>56.283466959201121</v>
      </c>
      <c r="BL150" s="2">
        <f t="shared" si="61"/>
        <v>54.009456325075298</v>
      </c>
      <c r="BM150" s="2">
        <f t="shared" si="61"/>
        <v>53.988862484684198</v>
      </c>
      <c r="BN150" s="2">
        <f t="shared" si="61"/>
        <v>51.652837465838651</v>
      </c>
      <c r="BP150" s="2" t="str">
        <f t="shared" si="62"/>
        <v/>
      </c>
      <c r="BQ150" s="2" t="str">
        <f t="shared" si="62"/>
        <v/>
      </c>
      <c r="BR150" s="2" t="str">
        <f t="shared" si="62"/>
        <v/>
      </c>
      <c r="BS150" s="2" t="str">
        <f t="shared" si="62"/>
        <v/>
      </c>
      <c r="BT150" s="2" t="str">
        <f t="shared" si="62"/>
        <v/>
      </c>
      <c r="BU150" s="2" t="str">
        <f t="shared" si="62"/>
        <v/>
      </c>
      <c r="BV150" s="2" t="str">
        <f t="shared" si="62"/>
        <v/>
      </c>
      <c r="BW150" s="2" t="str">
        <f t="shared" si="62"/>
        <v/>
      </c>
      <c r="BX150" s="2" t="str">
        <f t="shared" si="62"/>
        <v/>
      </c>
      <c r="BY150" s="2" t="str">
        <f t="shared" si="62"/>
        <v/>
      </c>
      <c r="BZ150" s="2" t="str">
        <f t="shared" si="62"/>
        <v/>
      </c>
      <c r="CA150" s="2" t="str">
        <f t="shared" si="62"/>
        <v/>
      </c>
      <c r="CB150" s="2" t="str">
        <f t="shared" si="62"/>
        <v/>
      </c>
      <c r="CC150" s="2" t="str">
        <f t="shared" si="62"/>
        <v/>
      </c>
      <c r="CD150" s="2" t="str">
        <f t="shared" si="62"/>
        <v/>
      </c>
      <c r="CF150" s="2">
        <f t="shared" si="63"/>
        <v>32.314799999999998</v>
      </c>
      <c r="CG150" s="2">
        <f t="shared" si="63"/>
        <v>38.685000000000002</v>
      </c>
      <c r="CH150" s="2">
        <f t="shared" si="63"/>
        <v>43.192</v>
      </c>
      <c r="CI150" s="2">
        <f t="shared" si="63"/>
        <v>47.923000000000002</v>
      </c>
      <c r="CJ150" s="2">
        <f t="shared" si="63"/>
        <v>49.212000000000003</v>
      </c>
      <c r="CK150" s="2">
        <f t="shared" si="63"/>
        <v>53.115000000000002</v>
      </c>
      <c r="CL150" s="2">
        <f t="shared" si="63"/>
        <v>55.731000000000002</v>
      </c>
      <c r="CM150" s="2">
        <f t="shared" si="63"/>
        <v>58.595999999999997</v>
      </c>
      <c r="CN150" s="2">
        <f t="shared" si="63"/>
        <v>56.25</v>
      </c>
      <c r="CO150" s="2">
        <f t="shared" si="63"/>
        <v>57.826999999999998</v>
      </c>
      <c r="CP150" s="2">
        <f t="shared" si="63"/>
        <v>55.923000000000002</v>
      </c>
      <c r="CQ150" s="2">
        <f t="shared" si="63"/>
        <v>56.884999999999998</v>
      </c>
      <c r="CR150" s="2">
        <f t="shared" si="63"/>
        <v>54.25</v>
      </c>
      <c r="CS150" s="2">
        <f t="shared" si="63"/>
        <v>55.076999999999998</v>
      </c>
      <c r="CT150" s="2">
        <f t="shared" si="63"/>
        <v>50.962000000000003</v>
      </c>
      <c r="CV150" s="2">
        <f t="shared" si="64"/>
        <v>37.325449196211586</v>
      </c>
      <c r="CW150" s="2">
        <f t="shared" si="64"/>
        <v>41.305114955157805</v>
      </c>
      <c r="CX150" s="2">
        <f t="shared" si="64"/>
        <v>45.738507221281139</v>
      </c>
      <c r="CY150" s="2">
        <f t="shared" si="64"/>
        <v>48.827950808184617</v>
      </c>
      <c r="CZ150" s="2">
        <f t="shared" si="64"/>
        <v>52.153420227132564</v>
      </c>
      <c r="DA150" s="2">
        <f t="shared" si="64"/>
        <v>55.399050466537631</v>
      </c>
      <c r="DB150" s="2">
        <f t="shared" si="64"/>
        <v>57.439880333363533</v>
      </c>
      <c r="DC150" s="2">
        <f t="shared" si="64"/>
        <v>59.289298017396746</v>
      </c>
      <c r="DD150" s="2">
        <f t="shared" si="64"/>
        <v>59.813328310754784</v>
      </c>
      <c r="DE150" s="2">
        <f t="shared" si="64"/>
        <v>60.928689017429029</v>
      </c>
      <c r="DF150" s="2">
        <f t="shared" si="64"/>
        <v>59.060711367353896</v>
      </c>
      <c r="DG150" s="2">
        <f t="shared" si="64"/>
        <v>58.926179050313692</v>
      </c>
      <c r="DH150" s="2">
        <f t="shared" si="64"/>
        <v>57.054642614485665</v>
      </c>
      <c r="DI150" s="2">
        <f t="shared" si="64"/>
        <v>57.876695082156026</v>
      </c>
      <c r="DJ150" s="2">
        <f t="shared" si="64"/>
        <v>56.347712631988266</v>
      </c>
      <c r="DL150" s="2">
        <f t="shared" si="65"/>
        <v>32.388421025764842</v>
      </c>
      <c r="DM150" s="2">
        <f t="shared" si="65"/>
        <v>38.563017772623553</v>
      </c>
      <c r="DN150" s="2">
        <f t="shared" si="65"/>
        <v>43.835107041483703</v>
      </c>
      <c r="DO150" s="2">
        <f t="shared" si="65"/>
        <v>47.541836428849749</v>
      </c>
      <c r="DP150" s="2">
        <f t="shared" si="65"/>
        <v>50.835961842670869</v>
      </c>
      <c r="DQ150" s="2">
        <f t="shared" si="65"/>
        <v>53.896991083225494</v>
      </c>
      <c r="DR150" s="2">
        <f t="shared" si="65"/>
        <v>55.967687259915138</v>
      </c>
      <c r="DS150" s="2">
        <f t="shared" si="65"/>
        <v>57.521650942520978</v>
      </c>
      <c r="DT150" s="2">
        <f t="shared" si="65"/>
        <v>57.83145203888084</v>
      </c>
      <c r="DU150" s="2">
        <f t="shared" si="65"/>
        <v>57.396314484325629</v>
      </c>
      <c r="DV150" s="2">
        <f t="shared" si="65"/>
        <v>56.624387214688795</v>
      </c>
      <c r="DW150" s="2">
        <f t="shared" si="65"/>
        <v>56.066256846237529</v>
      </c>
      <c r="DX150" s="2">
        <f t="shared" si="65"/>
        <v>53.752147016659251</v>
      </c>
      <c r="DY150" s="2">
        <f t="shared" si="65"/>
        <v>53.644833733984299</v>
      </c>
      <c r="DZ150" s="2">
        <f t="shared" si="65"/>
        <v>51.222470181503887</v>
      </c>
      <c r="EB150" s="2">
        <f t="shared" si="66"/>
        <v>0.96218805311765143</v>
      </c>
      <c r="EC150" s="2">
        <f t="shared" si="66"/>
        <v>0.91397517736909084</v>
      </c>
      <c r="ED150" s="2">
        <f t="shared" si="66"/>
        <v>0.9227236746560592</v>
      </c>
      <c r="EE150" s="2">
        <f t="shared" si="66"/>
        <v>0.92620249003452704</v>
      </c>
      <c r="EF150" s="2">
        <f t="shared" si="66"/>
        <v>0.93392357539798576</v>
      </c>
      <c r="EG150" s="2">
        <f t="shared" si="66"/>
        <v>0.94343103576310283</v>
      </c>
      <c r="EH150" s="2">
        <f t="shared" si="66"/>
        <v>0.94307612204035274</v>
      </c>
      <c r="EI150" s="2">
        <f t="shared" si="66"/>
        <v>0.94070217291558145</v>
      </c>
      <c r="EJ150" s="2">
        <f t="shared" si="66"/>
        <v>0.94022053010517115</v>
      </c>
      <c r="EK150" s="2">
        <f t="shared" si="66"/>
        <v>0.93518378725807549</v>
      </c>
      <c r="EL150" s="2">
        <f t="shared" si="66"/>
        <v>0.92955299187778551</v>
      </c>
      <c r="EM150" s="2">
        <f t="shared" si="66"/>
        <v>0.9240503421197932</v>
      </c>
      <c r="EN150" s="2">
        <f t="shared" si="66"/>
        <v>0.92208640381370899</v>
      </c>
      <c r="EO150" s="2">
        <f t="shared" si="66"/>
        <v>0.91870509867991657</v>
      </c>
      <c r="EP150" s="2">
        <f t="shared" si="66"/>
        <v>0.91602986814914622</v>
      </c>
    </row>
    <row r="151" spans="2:146" x14ac:dyDescent="0.25">
      <c r="B151" s="2">
        <v>129</v>
      </c>
      <c r="C151" s="49">
        <v>31.722200000000001</v>
      </c>
      <c r="D151" s="49">
        <v>38.610999999999997</v>
      </c>
      <c r="E151" s="49">
        <v>43.808</v>
      </c>
      <c r="F151" s="49">
        <v>45.884999999999998</v>
      </c>
      <c r="G151" s="49">
        <v>50.576999999999998</v>
      </c>
      <c r="H151" s="49">
        <v>52.845999999999997</v>
      </c>
      <c r="I151" s="49">
        <v>54.942</v>
      </c>
      <c r="J151" s="49">
        <v>56.058</v>
      </c>
      <c r="K151" s="49">
        <v>56.634999999999998</v>
      </c>
      <c r="L151" s="49">
        <v>56.865000000000002</v>
      </c>
      <c r="M151" s="49">
        <v>57.058</v>
      </c>
      <c r="N151" s="49">
        <v>54.981000000000002</v>
      </c>
      <c r="O151" s="49">
        <v>53.731000000000002</v>
      </c>
      <c r="P151" s="49">
        <v>53.981000000000002</v>
      </c>
      <c r="Q151" s="49">
        <v>50.25</v>
      </c>
      <c r="T151" s="4">
        <f t="shared" si="59"/>
        <v>32.529742630049832</v>
      </c>
      <c r="U151" s="4">
        <f t="shared" si="59"/>
        <v>38.742598881363932</v>
      </c>
      <c r="V151" s="4">
        <f t="shared" si="59"/>
        <v>44.071117921193689</v>
      </c>
      <c r="W151" s="4">
        <f t="shared" si="59"/>
        <v>47.816524952655854</v>
      </c>
      <c r="X151" s="4">
        <f t="shared" si="59"/>
        <v>50.984277559606753</v>
      </c>
      <c r="Y151" s="4">
        <f t="shared" si="59"/>
        <v>53.924372616738324</v>
      </c>
      <c r="Z151" s="4">
        <f t="shared" si="59"/>
        <v>55.969226059464816</v>
      </c>
      <c r="AA151" s="4">
        <f t="shared" si="59"/>
        <v>57.545657083522528</v>
      </c>
      <c r="AB151" s="4">
        <f t="shared" si="59"/>
        <v>57.827888430202293</v>
      </c>
      <c r="AC151" s="4">
        <f t="shared" si="59"/>
        <v>57.519202926629163</v>
      </c>
      <c r="AD151" s="4">
        <f t="shared" si="59"/>
        <v>56.703418267510031</v>
      </c>
      <c r="AE151" s="4">
        <f t="shared" si="59"/>
        <v>56.234304789543692</v>
      </c>
      <c r="AF151" s="4">
        <f t="shared" si="59"/>
        <v>53.869860493895615</v>
      </c>
      <c r="AG151" s="4">
        <f t="shared" si="59"/>
        <v>53.817130700536985</v>
      </c>
      <c r="AH151" s="4">
        <f t="shared" si="59"/>
        <v>51.503238060603707</v>
      </c>
      <c r="AJ151" s="4">
        <f t="shared" si="60"/>
        <v>-0.80754263004983073</v>
      </c>
      <c r="AK151" s="4">
        <f t="shared" si="60"/>
        <v>-0.13159888136393505</v>
      </c>
      <c r="AL151" s="4">
        <f t="shared" si="60"/>
        <v>-0.2631179211936896</v>
      </c>
      <c r="AM151" s="4">
        <f t="shared" si="60"/>
        <v>-1.931524952655856</v>
      </c>
      <c r="AN151" s="4">
        <f t="shared" si="60"/>
        <v>-0.40727755960675438</v>
      </c>
      <c r="AO151" s="4">
        <f t="shared" si="60"/>
        <v>-1.0783726167383278</v>
      </c>
      <c r="AP151" s="4">
        <f t="shared" si="60"/>
        <v>-1.0272260594648159</v>
      </c>
      <c r="AQ151" s="4">
        <f t="shared" si="60"/>
        <v>-1.487657083522528</v>
      </c>
      <c r="AR151" s="4">
        <f t="shared" si="60"/>
        <v>-1.1928884302022951</v>
      </c>
      <c r="AS151" s="4">
        <f t="shared" si="60"/>
        <v>-0.65420292662916069</v>
      </c>
      <c r="AT151" s="4">
        <f t="shared" si="60"/>
        <v>0.35458173248996872</v>
      </c>
      <c r="AU151" s="4">
        <f t="shared" si="60"/>
        <v>-1.2533047895436908</v>
      </c>
      <c r="AV151" s="4">
        <f t="shared" si="60"/>
        <v>-0.1388604938956135</v>
      </c>
      <c r="AW151" s="4">
        <f t="shared" si="60"/>
        <v>0.1638692994630162</v>
      </c>
      <c r="AX151" s="4">
        <f t="shared" si="60"/>
        <v>-1.2532380606037066</v>
      </c>
      <c r="AZ151" s="2">
        <f t="shared" si="61"/>
        <v>32.529742630049832</v>
      </c>
      <c r="BA151" s="2">
        <f t="shared" si="61"/>
        <v>38.724816169418595</v>
      </c>
      <c r="BB151" s="2">
        <f t="shared" si="61"/>
        <v>43.887384053765594</v>
      </c>
      <c r="BC151" s="2">
        <f t="shared" si="61"/>
        <v>47.542556898052382</v>
      </c>
      <c r="BD151" s="2">
        <f t="shared" si="61"/>
        <v>50.816053080110045</v>
      </c>
      <c r="BE151" s="2">
        <f t="shared" si="61"/>
        <v>53.872918711723528</v>
      </c>
      <c r="BF151" s="2">
        <f t="shared" si="61"/>
        <v>55.92505104371768</v>
      </c>
      <c r="BG151" s="2">
        <f t="shared" si="61"/>
        <v>57.484063357277357</v>
      </c>
      <c r="BH151" s="2">
        <f t="shared" si="61"/>
        <v>57.789477370830859</v>
      </c>
      <c r="BI151" s="2">
        <f t="shared" si="61"/>
        <v>57.462517598695754</v>
      </c>
      <c r="BJ151" s="2">
        <f t="shared" si="61"/>
        <v>56.667556887787583</v>
      </c>
      <c r="BK151" s="2">
        <f t="shared" si="61"/>
        <v>56.137206551827887</v>
      </c>
      <c r="BL151" s="2">
        <f t="shared" si="61"/>
        <v>53.85043210591494</v>
      </c>
      <c r="BM151" s="2">
        <f t="shared" si="61"/>
        <v>53.816958744460813</v>
      </c>
      <c r="BN151" s="2">
        <f t="shared" si="61"/>
        <v>51.503238060603707</v>
      </c>
      <c r="BP151" s="2" t="str">
        <f t="shared" si="62"/>
        <v/>
      </c>
      <c r="BQ151" s="2" t="str">
        <f t="shared" si="62"/>
        <v/>
      </c>
      <c r="BR151" s="2" t="str">
        <f t="shared" si="62"/>
        <v/>
      </c>
      <c r="BS151" s="2" t="str">
        <f t="shared" si="62"/>
        <v/>
      </c>
      <c r="BT151" s="2" t="str">
        <f t="shared" si="62"/>
        <v/>
      </c>
      <c r="BU151" s="2" t="str">
        <f t="shared" si="62"/>
        <v/>
      </c>
      <c r="BV151" s="2" t="str">
        <f t="shared" si="62"/>
        <v/>
      </c>
      <c r="BW151" s="2" t="str">
        <f t="shared" si="62"/>
        <v/>
      </c>
      <c r="BX151" s="2" t="str">
        <f t="shared" si="62"/>
        <v/>
      </c>
      <c r="BY151" s="2" t="str">
        <f t="shared" si="62"/>
        <v/>
      </c>
      <c r="BZ151" s="2" t="str">
        <f t="shared" si="62"/>
        <v/>
      </c>
      <c r="CA151" s="2" t="str">
        <f t="shared" si="62"/>
        <v/>
      </c>
      <c r="CB151" s="2" t="str">
        <f t="shared" si="62"/>
        <v/>
      </c>
      <c r="CC151" s="2" t="str">
        <f t="shared" si="62"/>
        <v/>
      </c>
      <c r="CD151" s="2" t="str">
        <f t="shared" si="62"/>
        <v/>
      </c>
      <c r="CF151" s="2">
        <f t="shared" si="63"/>
        <v>31.722200000000001</v>
      </c>
      <c r="CG151" s="2">
        <f t="shared" si="63"/>
        <v>38.610999999999997</v>
      </c>
      <c r="CH151" s="2">
        <f t="shared" si="63"/>
        <v>43.808</v>
      </c>
      <c r="CI151" s="2">
        <f t="shared" si="63"/>
        <v>45.884999999999998</v>
      </c>
      <c r="CJ151" s="2">
        <f t="shared" si="63"/>
        <v>50.576999999999998</v>
      </c>
      <c r="CK151" s="2">
        <f t="shared" si="63"/>
        <v>52.845999999999997</v>
      </c>
      <c r="CL151" s="2">
        <f t="shared" si="63"/>
        <v>54.942</v>
      </c>
      <c r="CM151" s="2">
        <f t="shared" si="63"/>
        <v>56.058</v>
      </c>
      <c r="CN151" s="2">
        <f t="shared" si="63"/>
        <v>56.634999999999998</v>
      </c>
      <c r="CO151" s="2">
        <f t="shared" si="63"/>
        <v>56.865000000000002</v>
      </c>
      <c r="CP151" s="2">
        <f t="shared" si="63"/>
        <v>57.058</v>
      </c>
      <c r="CQ151" s="2">
        <f t="shared" si="63"/>
        <v>54.981000000000002</v>
      </c>
      <c r="CR151" s="2">
        <f t="shared" si="63"/>
        <v>53.731000000000002</v>
      </c>
      <c r="CS151" s="2">
        <f t="shared" si="63"/>
        <v>53.981000000000002</v>
      </c>
      <c r="CT151" s="2">
        <f t="shared" si="63"/>
        <v>50.25</v>
      </c>
      <c r="CV151" s="2">
        <f t="shared" si="64"/>
        <v>37.323045139186071</v>
      </c>
      <c r="CW151" s="2">
        <f t="shared" si="64"/>
        <v>41.272835861969654</v>
      </c>
      <c r="CX151" s="2">
        <f t="shared" si="64"/>
        <v>45.691185858585861</v>
      </c>
      <c r="CY151" s="2">
        <f t="shared" si="64"/>
        <v>48.759719868261229</v>
      </c>
      <c r="CZ151" s="2">
        <f t="shared" si="64"/>
        <v>52.077448714404213</v>
      </c>
      <c r="DA151" s="2">
        <f t="shared" si="64"/>
        <v>55.332107650877859</v>
      </c>
      <c r="DB151" s="2">
        <f t="shared" si="64"/>
        <v>57.370981497418249</v>
      </c>
      <c r="DC151" s="2">
        <f t="shared" si="64"/>
        <v>59.209760731314759</v>
      </c>
      <c r="DD151" s="2">
        <f t="shared" si="64"/>
        <v>59.73406015929055</v>
      </c>
      <c r="DE151" s="2">
        <f t="shared" si="64"/>
        <v>60.863924119034934</v>
      </c>
      <c r="DF151" s="2">
        <f t="shared" si="64"/>
        <v>58.980163625784932</v>
      </c>
      <c r="DG151" s="2">
        <f t="shared" si="64"/>
        <v>58.830628167671293</v>
      </c>
      <c r="DH151" s="2">
        <f t="shared" si="64"/>
        <v>56.936997995651581</v>
      </c>
      <c r="DI151" s="2">
        <f t="shared" si="64"/>
        <v>57.776350660319416</v>
      </c>
      <c r="DJ151" s="2">
        <f t="shared" si="64"/>
        <v>56.284533845831703</v>
      </c>
      <c r="DL151" s="2">
        <f t="shared" si="65"/>
        <v>32.357950241740753</v>
      </c>
      <c r="DM151" s="2">
        <f t="shared" si="65"/>
        <v>38.506094322188908</v>
      </c>
      <c r="DN151" s="2">
        <f t="shared" si="65"/>
        <v>43.749611212213438</v>
      </c>
      <c r="DO151" s="2">
        <f t="shared" si="65"/>
        <v>47.454109615250118</v>
      </c>
      <c r="DP151" s="2">
        <f t="shared" si="65"/>
        <v>50.734660180541624</v>
      </c>
      <c r="DQ151" s="2">
        <f t="shared" si="65"/>
        <v>53.793122991862433</v>
      </c>
      <c r="DR151" s="2">
        <f t="shared" si="65"/>
        <v>55.845454330524149</v>
      </c>
      <c r="DS151" s="2">
        <f t="shared" si="65"/>
        <v>57.384854311980767</v>
      </c>
      <c r="DT151" s="2">
        <f t="shared" si="65"/>
        <v>57.676719006582971</v>
      </c>
      <c r="DU151" s="2">
        <f t="shared" si="65"/>
        <v>57.247514251016383</v>
      </c>
      <c r="DV151" s="2">
        <f t="shared" si="65"/>
        <v>56.507715152025611</v>
      </c>
      <c r="DW151" s="2">
        <f t="shared" si="65"/>
        <v>55.93530738305823</v>
      </c>
      <c r="DX151" s="2">
        <f t="shared" si="65"/>
        <v>53.612574422858273</v>
      </c>
      <c r="DY151" s="2">
        <f t="shared" si="65"/>
        <v>53.497425776312866</v>
      </c>
      <c r="DZ151" s="2">
        <f t="shared" si="65"/>
        <v>51.103513520187676</v>
      </c>
      <c r="EB151" s="2">
        <f t="shared" si="66"/>
        <v>0.96539997888107476</v>
      </c>
      <c r="EC151" s="2">
        <f t="shared" si="66"/>
        <v>0.92094605004303476</v>
      </c>
      <c r="ED151" s="2">
        <f t="shared" si="66"/>
        <v>0.92904066716694822</v>
      </c>
      <c r="EE151" s="2">
        <f t="shared" si="66"/>
        <v>0.93225598328576165</v>
      </c>
      <c r="EF151" s="2">
        <f t="shared" si="66"/>
        <v>0.93938516935776106</v>
      </c>
      <c r="EG151" s="2">
        <f t="shared" si="66"/>
        <v>0.94815041242052112</v>
      </c>
      <c r="EH151" s="2">
        <f t="shared" si="66"/>
        <v>0.94782347052161375</v>
      </c>
      <c r="EI151" s="2">
        <f t="shared" si="66"/>
        <v>0.94563609166720985</v>
      </c>
      <c r="EJ151" s="2">
        <f t="shared" si="66"/>
        <v>0.94519218939479643</v>
      </c>
      <c r="EK151" s="2">
        <f t="shared" si="66"/>
        <v>0.94054784841155836</v>
      </c>
      <c r="EL151" s="2">
        <f t="shared" si="66"/>
        <v>0.93535083240018357</v>
      </c>
      <c r="EM151" s="2">
        <f t="shared" si="66"/>
        <v>0.93026708133943836</v>
      </c>
      <c r="EN151" s="2">
        <f t="shared" si="66"/>
        <v>0.92845145095129833</v>
      </c>
      <c r="EO151" s="2">
        <f t="shared" si="66"/>
        <v>0.9253240061908361</v>
      </c>
      <c r="EP151" s="2">
        <f t="shared" si="66"/>
        <v>0.92284829719012196</v>
      </c>
    </row>
    <row r="152" spans="2:146" x14ac:dyDescent="0.25">
      <c r="B152" s="2">
        <v>130</v>
      </c>
      <c r="C152" s="49">
        <v>32.407400000000003</v>
      </c>
      <c r="D152" s="49">
        <v>38.406999999999996</v>
      </c>
      <c r="E152" s="49">
        <v>43.365000000000002</v>
      </c>
      <c r="F152" s="49">
        <v>47.308</v>
      </c>
      <c r="G152" s="49">
        <v>51.481000000000002</v>
      </c>
      <c r="H152" s="49">
        <v>53.037999999999997</v>
      </c>
      <c r="I152" s="49">
        <v>55.942</v>
      </c>
      <c r="J152" s="49">
        <v>56.904000000000003</v>
      </c>
      <c r="K152" s="49">
        <v>57.845999999999997</v>
      </c>
      <c r="L152" s="49">
        <v>56.558</v>
      </c>
      <c r="M152" s="49">
        <v>56.537999999999997</v>
      </c>
      <c r="N152" s="49">
        <v>54.345999999999997</v>
      </c>
      <c r="O152" s="49">
        <v>53.095999999999997</v>
      </c>
      <c r="P152" s="49">
        <v>53.308</v>
      </c>
      <c r="Q152" s="49">
        <v>50.712000000000003</v>
      </c>
      <c r="T152" s="4">
        <f t="shared" si="59"/>
        <v>32.485522791587755</v>
      </c>
      <c r="U152" s="4">
        <f t="shared" si="59"/>
        <v>38.661703488358683</v>
      </c>
      <c r="V152" s="4">
        <f t="shared" si="59"/>
        <v>43.873721505206177</v>
      </c>
      <c r="W152" s="4">
        <f t="shared" si="59"/>
        <v>47.563015469626357</v>
      </c>
      <c r="X152" s="4">
        <f t="shared" si="59"/>
        <v>50.783334738596615</v>
      </c>
      <c r="Y152" s="4">
        <f t="shared" si="59"/>
        <v>53.790287089799349</v>
      </c>
      <c r="Z152" s="4">
        <f t="shared" si="59"/>
        <v>55.834996977437591</v>
      </c>
      <c r="AA152" s="4">
        <f t="shared" si="59"/>
        <v>57.404861591959659</v>
      </c>
      <c r="AB152" s="4">
        <f t="shared" si="59"/>
        <v>57.670005193329914</v>
      </c>
      <c r="AC152" s="4">
        <f t="shared" si="59"/>
        <v>57.343097097268426</v>
      </c>
      <c r="AD152" s="4">
        <f t="shared" si="59"/>
        <v>56.553879150612502</v>
      </c>
      <c r="AE152" s="4">
        <f t="shared" si="59"/>
        <v>56.032233609738917</v>
      </c>
      <c r="AF152" s="4">
        <f t="shared" si="59"/>
        <v>53.700469665709889</v>
      </c>
      <c r="AG152" s="4">
        <f t="shared" si="59"/>
        <v>53.647028515835437</v>
      </c>
      <c r="AH152" s="4">
        <f t="shared" si="59"/>
        <v>51.355553195338004</v>
      </c>
      <c r="AJ152" s="4">
        <f t="shared" si="60"/>
        <v>-7.8122791587752261E-2</v>
      </c>
      <c r="AK152" s="4">
        <f t="shared" si="60"/>
        <v>-0.25470348835868606</v>
      </c>
      <c r="AL152" s="4">
        <f t="shared" si="60"/>
        <v>-0.5087215052061751</v>
      </c>
      <c r="AM152" s="4">
        <f t="shared" si="60"/>
        <v>-0.25501546962635757</v>
      </c>
      <c r="AN152" s="4">
        <f t="shared" si="60"/>
        <v>0.69766526140338669</v>
      </c>
      <c r="AO152" s="4">
        <f t="shared" si="60"/>
        <v>-0.75228708979935277</v>
      </c>
      <c r="AP152" s="4">
        <f t="shared" si="60"/>
        <v>0.10700302256240946</v>
      </c>
      <c r="AQ152" s="4">
        <f t="shared" si="60"/>
        <v>-0.50086159195965507</v>
      </c>
      <c r="AR152" s="4">
        <f t="shared" si="60"/>
        <v>0.17599480667008294</v>
      </c>
      <c r="AS152" s="4">
        <f t="shared" si="60"/>
        <v>-0.78509709726842658</v>
      </c>
      <c r="AT152" s="4">
        <f t="shared" si="60"/>
        <v>-1.5879150612505555E-2</v>
      </c>
      <c r="AU152" s="4">
        <f t="shared" si="60"/>
        <v>-1.6862336097389203</v>
      </c>
      <c r="AV152" s="4">
        <f t="shared" si="60"/>
        <v>-0.60446966570989247</v>
      </c>
      <c r="AW152" s="4">
        <f t="shared" si="60"/>
        <v>-0.33902851583543736</v>
      </c>
      <c r="AX152" s="4">
        <f t="shared" si="60"/>
        <v>-0.64355319533800071</v>
      </c>
      <c r="AZ152" s="2">
        <f t="shared" si="61"/>
        <v>32.485522791587755</v>
      </c>
      <c r="BA152" s="2">
        <f t="shared" si="61"/>
        <v>38.651834080691472</v>
      </c>
      <c r="BB152" s="2">
        <f t="shared" si="61"/>
        <v>43.793041162113745</v>
      </c>
      <c r="BC152" s="2">
        <f t="shared" si="61"/>
        <v>47.448743129685376</v>
      </c>
      <c r="BD152" s="2">
        <f t="shared" si="61"/>
        <v>50.70939555030607</v>
      </c>
      <c r="BE152" s="2">
        <f t="shared" si="61"/>
        <v>53.764117098152845</v>
      </c>
      <c r="BF152" s="2">
        <f t="shared" si="61"/>
        <v>55.798698913994478</v>
      </c>
      <c r="BG152" s="2">
        <f t="shared" si="61"/>
        <v>57.341824880805177</v>
      </c>
      <c r="BH152" s="2">
        <f t="shared" si="61"/>
        <v>57.6291115732026</v>
      </c>
      <c r="BI152" s="2">
        <f t="shared" si="61"/>
        <v>57.300410987823568</v>
      </c>
      <c r="BJ152" s="2">
        <f t="shared" si="61"/>
        <v>56.539796574914384</v>
      </c>
      <c r="BK152" s="2">
        <f t="shared" si="61"/>
        <v>55.991894073332155</v>
      </c>
      <c r="BL152" s="2">
        <f t="shared" si="61"/>
        <v>53.692744873151469</v>
      </c>
      <c r="BM152" s="2">
        <f t="shared" si="61"/>
        <v>53.646589301818878</v>
      </c>
      <c r="BN152" s="2">
        <f t="shared" si="61"/>
        <v>51.355553195338004</v>
      </c>
      <c r="BP152" s="2" t="str">
        <f t="shared" si="62"/>
        <v/>
      </c>
      <c r="BQ152" s="2" t="str">
        <f t="shared" si="62"/>
        <v/>
      </c>
      <c r="BR152" s="2" t="str">
        <f t="shared" si="62"/>
        <v/>
      </c>
      <c r="BS152" s="2" t="str">
        <f t="shared" si="62"/>
        <v/>
      </c>
      <c r="BT152" s="2" t="str">
        <f t="shared" si="62"/>
        <v/>
      </c>
      <c r="BU152" s="2" t="str">
        <f t="shared" si="62"/>
        <v/>
      </c>
      <c r="BV152" s="2" t="str">
        <f t="shared" si="62"/>
        <v/>
      </c>
      <c r="BW152" s="2" t="str">
        <f t="shared" si="62"/>
        <v/>
      </c>
      <c r="BX152" s="2" t="str">
        <f t="shared" si="62"/>
        <v/>
      </c>
      <c r="BY152" s="2" t="str">
        <f t="shared" si="62"/>
        <v/>
      </c>
      <c r="BZ152" s="2" t="str">
        <f t="shared" si="62"/>
        <v/>
      </c>
      <c r="CA152" s="2" t="str">
        <f t="shared" si="62"/>
        <v/>
      </c>
      <c r="CB152" s="2" t="str">
        <f t="shared" si="62"/>
        <v/>
      </c>
      <c r="CC152" s="2" t="str">
        <f t="shared" si="62"/>
        <v/>
      </c>
      <c r="CD152" s="2" t="str">
        <f t="shared" si="62"/>
        <v/>
      </c>
      <c r="CF152" s="2">
        <f t="shared" si="63"/>
        <v>32.407400000000003</v>
      </c>
      <c r="CG152" s="2">
        <f t="shared" si="63"/>
        <v>38.406999999999996</v>
      </c>
      <c r="CH152" s="2">
        <f t="shared" si="63"/>
        <v>43.365000000000002</v>
      </c>
      <c r="CI152" s="2">
        <f t="shared" si="63"/>
        <v>47.308</v>
      </c>
      <c r="CJ152" s="2">
        <f t="shared" si="63"/>
        <v>51.481000000000002</v>
      </c>
      <c r="CK152" s="2">
        <f t="shared" si="63"/>
        <v>53.037999999999997</v>
      </c>
      <c r="CL152" s="2">
        <f t="shared" si="63"/>
        <v>55.942</v>
      </c>
      <c r="CM152" s="2">
        <f t="shared" si="63"/>
        <v>56.904000000000003</v>
      </c>
      <c r="CN152" s="2">
        <f t="shared" si="63"/>
        <v>57.845999999999997</v>
      </c>
      <c r="CO152" s="2">
        <f t="shared" si="63"/>
        <v>56.558</v>
      </c>
      <c r="CP152" s="2">
        <f t="shared" si="63"/>
        <v>56.537999999999997</v>
      </c>
      <c r="CQ152" s="2">
        <f t="shared" si="63"/>
        <v>54.345999999999997</v>
      </c>
      <c r="CR152" s="2">
        <f t="shared" si="63"/>
        <v>53.095999999999997</v>
      </c>
      <c r="CS152" s="2">
        <f t="shared" si="63"/>
        <v>53.308</v>
      </c>
      <c r="CT152" s="2">
        <f t="shared" si="63"/>
        <v>50.712000000000003</v>
      </c>
      <c r="CV152" s="2">
        <f t="shared" si="64"/>
        <v>37.320641082160563</v>
      </c>
      <c r="CW152" s="2">
        <f t="shared" si="64"/>
        <v>41.240556768781495</v>
      </c>
      <c r="CX152" s="2">
        <f t="shared" si="64"/>
        <v>45.643864495890583</v>
      </c>
      <c r="CY152" s="2">
        <f t="shared" si="64"/>
        <v>48.691488928337847</v>
      </c>
      <c r="CZ152" s="2">
        <f t="shared" si="64"/>
        <v>52.001477201675854</v>
      </c>
      <c r="DA152" s="2">
        <f t="shared" si="64"/>
        <v>55.265164835218101</v>
      </c>
      <c r="DB152" s="2">
        <f t="shared" si="64"/>
        <v>57.302082661472966</v>
      </c>
      <c r="DC152" s="2">
        <f t="shared" si="64"/>
        <v>59.130223445232758</v>
      </c>
      <c r="DD152" s="2">
        <f t="shared" si="64"/>
        <v>59.654792007826309</v>
      </c>
      <c r="DE152" s="2">
        <f t="shared" si="64"/>
        <v>60.799159220640838</v>
      </c>
      <c r="DF152" s="2">
        <f t="shared" si="64"/>
        <v>58.899615884215969</v>
      </c>
      <c r="DG152" s="2">
        <f t="shared" si="64"/>
        <v>58.735077285028908</v>
      </c>
      <c r="DH152" s="2">
        <f t="shared" si="64"/>
        <v>56.819353376817503</v>
      </c>
      <c r="DI152" s="2">
        <f t="shared" si="64"/>
        <v>57.676006238482813</v>
      </c>
      <c r="DJ152" s="2">
        <f t="shared" si="64"/>
        <v>56.22135505967514</v>
      </c>
      <c r="DL152" s="2">
        <f t="shared" si="65"/>
        <v>32.327479457716663</v>
      </c>
      <c r="DM152" s="2">
        <f t="shared" si="65"/>
        <v>38.449170871754255</v>
      </c>
      <c r="DN152" s="2">
        <f t="shared" si="65"/>
        <v>43.66411538294318</v>
      </c>
      <c r="DO152" s="2">
        <f t="shared" si="65"/>
        <v>47.366382801650495</v>
      </c>
      <c r="DP152" s="2">
        <f t="shared" si="65"/>
        <v>50.633358518412379</v>
      </c>
      <c r="DQ152" s="2">
        <f t="shared" si="65"/>
        <v>53.689254900499378</v>
      </c>
      <c r="DR152" s="2">
        <f t="shared" si="65"/>
        <v>55.723221401133159</v>
      </c>
      <c r="DS152" s="2">
        <f t="shared" si="65"/>
        <v>57.248057681440557</v>
      </c>
      <c r="DT152" s="2">
        <f t="shared" si="65"/>
        <v>57.521985974285101</v>
      </c>
      <c r="DU152" s="2">
        <f t="shared" si="65"/>
        <v>57.098714017707131</v>
      </c>
      <c r="DV152" s="2">
        <f t="shared" si="65"/>
        <v>56.391043089362427</v>
      </c>
      <c r="DW152" s="2">
        <f t="shared" si="65"/>
        <v>55.804357919878925</v>
      </c>
      <c r="DX152" s="2">
        <f t="shared" si="65"/>
        <v>53.473001829057296</v>
      </c>
      <c r="DY152" s="2">
        <f t="shared" si="65"/>
        <v>53.350017818641433</v>
      </c>
      <c r="DZ152" s="2">
        <f t="shared" si="65"/>
        <v>50.984556858871457</v>
      </c>
      <c r="EB152" s="2">
        <f t="shared" si="66"/>
        <v>0.96834804363283722</v>
      </c>
      <c r="EC152" s="2">
        <f t="shared" si="66"/>
        <v>0.92739692166781795</v>
      </c>
      <c r="ED152" s="2">
        <f t="shared" si="66"/>
        <v>0.93487771843037981</v>
      </c>
      <c r="EE152" s="2">
        <f t="shared" si="66"/>
        <v>0.93784624010397244</v>
      </c>
      <c r="EF152" s="2">
        <f t="shared" si="66"/>
        <v>0.94442219609755274</v>
      </c>
      <c r="EG152" s="2">
        <f t="shared" si="66"/>
        <v>0.95249589078399366</v>
      </c>
      <c r="EH152" s="2">
        <f t="shared" si="66"/>
        <v>0.95219496813476989</v>
      </c>
      <c r="EI152" s="2">
        <f t="shared" si="66"/>
        <v>0.95018122145857431</v>
      </c>
      <c r="EJ152" s="2">
        <f t="shared" si="66"/>
        <v>0.94977246067724541</v>
      </c>
      <c r="EK152" s="2">
        <f t="shared" si="66"/>
        <v>0.94549386383115896</v>
      </c>
      <c r="EL152" s="2">
        <f t="shared" si="66"/>
        <v>0.94070194580076283</v>
      </c>
      <c r="EM152" s="2">
        <f t="shared" si="66"/>
        <v>0.93601019746780367</v>
      </c>
      <c r="EN152" s="2">
        <f t="shared" si="66"/>
        <v>0.93433354477019914</v>
      </c>
      <c r="EO152" s="2">
        <f t="shared" si="66"/>
        <v>0.9314442262912217</v>
      </c>
      <c r="EP152" s="2">
        <f t="shared" si="66"/>
        <v>0.92915588452317899</v>
      </c>
    </row>
    <row r="153" spans="2:146" x14ac:dyDescent="0.25">
      <c r="B153" s="2">
        <v>131</v>
      </c>
      <c r="C153" s="49">
        <v>32.314799999999998</v>
      </c>
      <c r="D153" s="49">
        <v>37.630000000000003</v>
      </c>
      <c r="E153" s="49">
        <v>44.326999999999998</v>
      </c>
      <c r="F153" s="49">
        <v>44.923000000000002</v>
      </c>
      <c r="G153" s="49">
        <v>49</v>
      </c>
      <c r="H153" s="49">
        <v>52.462000000000003</v>
      </c>
      <c r="I153" s="49">
        <v>55.692</v>
      </c>
      <c r="J153" s="49">
        <v>57.268999999999998</v>
      </c>
      <c r="K153" s="49">
        <v>57.308</v>
      </c>
      <c r="L153" s="49">
        <v>57.287999999999997</v>
      </c>
      <c r="M153" s="49">
        <v>56.423000000000002</v>
      </c>
      <c r="N153" s="49">
        <v>55</v>
      </c>
      <c r="O153" s="49">
        <v>52.154000000000003</v>
      </c>
      <c r="P153" s="49">
        <v>52.75</v>
      </c>
      <c r="Q153" s="49">
        <v>49.423000000000002</v>
      </c>
      <c r="T153" s="4">
        <f t="shared" si="59"/>
        <v>32.442360917663947</v>
      </c>
      <c r="U153" s="4">
        <f t="shared" si="59"/>
        <v>38.590598265823097</v>
      </c>
      <c r="V153" s="4">
        <f t="shared" si="59"/>
        <v>43.734163892488667</v>
      </c>
      <c r="W153" s="4">
        <f t="shared" si="59"/>
        <v>47.399250446174243</v>
      </c>
      <c r="X153" s="4">
        <f t="shared" si="59"/>
        <v>50.64847669779676</v>
      </c>
      <c r="Y153" s="4">
        <f t="shared" si="59"/>
        <v>53.68686935379381</v>
      </c>
      <c r="Z153" s="4">
        <f t="shared" si="59"/>
        <v>55.741476271991615</v>
      </c>
      <c r="AA153" s="4">
        <f t="shared" si="59"/>
        <v>57.320130639112129</v>
      </c>
      <c r="AB153" s="4">
        <f t="shared" si="59"/>
        <v>57.551630586036985</v>
      </c>
      <c r="AC153" s="4">
        <f t="shared" si="59"/>
        <v>57.207285644905809</v>
      </c>
      <c r="AD153" s="4">
        <f t="shared" si="59"/>
        <v>56.422846773963762</v>
      </c>
      <c r="AE153" s="4">
        <f t="shared" si="59"/>
        <v>55.863587666557137</v>
      </c>
      <c r="AF153" s="4">
        <f t="shared" si="59"/>
        <v>53.53933693839658</v>
      </c>
      <c r="AG153" s="4">
        <f t="shared" si="59"/>
        <v>53.478742025484109</v>
      </c>
      <c r="AH153" s="4">
        <f t="shared" si="59"/>
        <v>51.209701681327964</v>
      </c>
      <c r="AJ153" s="4">
        <f t="shared" si="60"/>
        <v>-0.12756091766394917</v>
      </c>
      <c r="AK153" s="4">
        <f t="shared" si="60"/>
        <v>-0.96059826582309427</v>
      </c>
      <c r="AL153" s="4">
        <f t="shared" si="60"/>
        <v>0.59283610751133153</v>
      </c>
      <c r="AM153" s="4">
        <f t="shared" si="60"/>
        <v>-2.4762504461742409</v>
      </c>
      <c r="AN153" s="4">
        <f t="shared" si="60"/>
        <v>-1.6484766977967595</v>
      </c>
      <c r="AO153" s="4">
        <f t="shared" si="60"/>
        <v>-1.2248693537938067</v>
      </c>
      <c r="AP153" s="4">
        <f t="shared" si="60"/>
        <v>-4.9476271991615306E-2</v>
      </c>
      <c r="AQ153" s="4">
        <f t="shared" si="60"/>
        <v>-5.1130639112130893E-2</v>
      </c>
      <c r="AR153" s="4">
        <f t="shared" si="60"/>
        <v>-0.24363058603698562</v>
      </c>
      <c r="AS153" s="4">
        <f t="shared" si="60"/>
        <v>8.071435509418734E-2</v>
      </c>
      <c r="AT153" s="4">
        <f t="shared" si="60"/>
        <v>1.532260362395732E-4</v>
      </c>
      <c r="AU153" s="4">
        <f t="shared" si="60"/>
        <v>-0.86358766655713737</v>
      </c>
      <c r="AV153" s="4">
        <f t="shared" si="60"/>
        <v>-1.385336938396577</v>
      </c>
      <c r="AW153" s="4">
        <f t="shared" si="60"/>
        <v>-0.72874202548410949</v>
      </c>
      <c r="AX153" s="4">
        <f t="shared" si="60"/>
        <v>-1.7867016813279619</v>
      </c>
      <c r="AZ153" s="2">
        <f t="shared" si="61"/>
        <v>32.442360917663947</v>
      </c>
      <c r="BA153" s="2">
        <f t="shared" si="61"/>
        <v>38.579909121882025</v>
      </c>
      <c r="BB153" s="2">
        <f t="shared" si="61"/>
        <v>43.699159227267565</v>
      </c>
      <c r="BC153" s="2">
        <f t="shared" si="61"/>
        <v>47.355293742587541</v>
      </c>
      <c r="BD153" s="2">
        <f t="shared" si="61"/>
        <v>50.603034474915795</v>
      </c>
      <c r="BE153" s="2">
        <f t="shared" si="61"/>
        <v>53.655554997462652</v>
      </c>
      <c r="BF153" s="2">
        <f t="shared" si="61"/>
        <v>55.672450672339572</v>
      </c>
      <c r="BG153" s="2">
        <f t="shared" si="61"/>
        <v>57.199767314960837</v>
      </c>
      <c r="BH153" s="2">
        <f t="shared" si="61"/>
        <v>57.468858593228589</v>
      </c>
      <c r="BI153" s="2">
        <f t="shared" si="61"/>
        <v>57.138947616271693</v>
      </c>
      <c r="BJ153" s="2">
        <f t="shared" si="61"/>
        <v>56.412711240075019</v>
      </c>
      <c r="BK153" s="2">
        <f t="shared" si="61"/>
        <v>55.847489448295946</v>
      </c>
      <c r="BL153" s="2">
        <f t="shared" si="61"/>
        <v>53.536322813453708</v>
      </c>
      <c r="BM153" s="2">
        <f t="shared" si="61"/>
        <v>53.477688168104017</v>
      </c>
      <c r="BN153" s="2">
        <f t="shared" si="61"/>
        <v>51.209701681327964</v>
      </c>
      <c r="BP153" s="2" t="str">
        <f t="shared" si="62"/>
        <v/>
      </c>
      <c r="BQ153" s="2" t="str">
        <f t="shared" si="62"/>
        <v/>
      </c>
      <c r="BR153" s="2" t="str">
        <f t="shared" si="62"/>
        <v/>
      </c>
      <c r="BS153" s="2" t="str">
        <f t="shared" si="62"/>
        <v/>
      </c>
      <c r="BT153" s="2" t="str">
        <f t="shared" si="62"/>
        <v/>
      </c>
      <c r="BU153" s="2" t="str">
        <f t="shared" si="62"/>
        <v/>
      </c>
      <c r="BV153" s="2" t="str">
        <f t="shared" si="62"/>
        <v/>
      </c>
      <c r="BW153" s="2" t="str">
        <f t="shared" si="62"/>
        <v/>
      </c>
      <c r="BX153" s="2" t="str">
        <f t="shared" si="62"/>
        <v/>
      </c>
      <c r="BY153" s="2" t="str">
        <f t="shared" si="62"/>
        <v/>
      </c>
      <c r="BZ153" s="2" t="str">
        <f t="shared" si="62"/>
        <v/>
      </c>
      <c r="CA153" s="2" t="str">
        <f t="shared" si="62"/>
        <v/>
      </c>
      <c r="CB153" s="2" t="str">
        <f t="shared" si="62"/>
        <v/>
      </c>
      <c r="CC153" s="2" t="str">
        <f t="shared" si="62"/>
        <v/>
      </c>
      <c r="CD153" s="2" t="str">
        <f t="shared" si="62"/>
        <v/>
      </c>
      <c r="CF153" s="2">
        <f t="shared" si="63"/>
        <v>32.314799999999998</v>
      </c>
      <c r="CG153" s="2">
        <f t="shared" si="63"/>
        <v>37.630000000000003</v>
      </c>
      <c r="CH153" s="2">
        <f t="shared" si="63"/>
        <v>44.326999999999998</v>
      </c>
      <c r="CI153" s="2">
        <f t="shared" si="63"/>
        <v>44.923000000000002</v>
      </c>
      <c r="CJ153" s="2">
        <f t="shared" si="63"/>
        <v>49</v>
      </c>
      <c r="CK153" s="2">
        <f t="shared" si="63"/>
        <v>52.462000000000003</v>
      </c>
      <c r="CL153" s="2">
        <f t="shared" si="63"/>
        <v>55.692</v>
      </c>
      <c r="CM153" s="2">
        <f t="shared" si="63"/>
        <v>57.268999999999998</v>
      </c>
      <c r="CN153" s="2">
        <f t="shared" si="63"/>
        <v>57.308</v>
      </c>
      <c r="CO153" s="2">
        <f t="shared" si="63"/>
        <v>57.287999999999997</v>
      </c>
      <c r="CP153" s="2">
        <f t="shared" si="63"/>
        <v>56.423000000000002</v>
      </c>
      <c r="CQ153" s="2">
        <f t="shared" si="63"/>
        <v>55</v>
      </c>
      <c r="CR153" s="2">
        <f t="shared" si="63"/>
        <v>52.154000000000003</v>
      </c>
      <c r="CS153" s="2">
        <f t="shared" si="63"/>
        <v>52.75</v>
      </c>
      <c r="CT153" s="2">
        <f t="shared" si="63"/>
        <v>49.423000000000002</v>
      </c>
      <c r="CV153" s="2">
        <f t="shared" si="64"/>
        <v>37.318237025135048</v>
      </c>
      <c r="CW153" s="2">
        <f t="shared" si="64"/>
        <v>41.208277675593337</v>
      </c>
      <c r="CX153" s="2">
        <f t="shared" si="64"/>
        <v>45.596543133195311</v>
      </c>
      <c r="CY153" s="2">
        <f t="shared" si="64"/>
        <v>48.623257988414458</v>
      </c>
      <c r="CZ153" s="2">
        <f t="shared" si="64"/>
        <v>51.925505688947496</v>
      </c>
      <c r="DA153" s="2">
        <f t="shared" si="64"/>
        <v>55.198222019558337</v>
      </c>
      <c r="DB153" s="2">
        <f t="shared" si="64"/>
        <v>57.233183825527675</v>
      </c>
      <c r="DC153" s="2">
        <f t="shared" si="64"/>
        <v>59.050686159150771</v>
      </c>
      <c r="DD153" s="2">
        <f t="shared" si="64"/>
        <v>59.575523856362068</v>
      </c>
      <c r="DE153" s="2">
        <f t="shared" si="64"/>
        <v>60.734394322246743</v>
      </c>
      <c r="DF153" s="2">
        <f t="shared" si="64"/>
        <v>58.819068142647005</v>
      </c>
      <c r="DG153" s="2">
        <f t="shared" si="64"/>
        <v>58.639526402386515</v>
      </c>
      <c r="DH153" s="2">
        <f t="shared" si="64"/>
        <v>56.701708757983425</v>
      </c>
      <c r="DI153" s="2">
        <f t="shared" si="64"/>
        <v>57.575661816646203</v>
      </c>
      <c r="DJ153" s="2">
        <f t="shared" si="64"/>
        <v>56.158176273518578</v>
      </c>
      <c r="DL153" s="2">
        <f t="shared" si="65"/>
        <v>32.297008673692574</v>
      </c>
      <c r="DM153" s="2">
        <f t="shared" si="65"/>
        <v>38.392247421319603</v>
      </c>
      <c r="DN153" s="2">
        <f t="shared" si="65"/>
        <v>43.578619553672915</v>
      </c>
      <c r="DO153" s="2">
        <f t="shared" si="65"/>
        <v>47.278655988050872</v>
      </c>
      <c r="DP153" s="2">
        <f t="shared" si="65"/>
        <v>50.532056856283134</v>
      </c>
      <c r="DQ153" s="2">
        <f t="shared" si="65"/>
        <v>53.585386809136317</v>
      </c>
      <c r="DR153" s="2">
        <f t="shared" si="65"/>
        <v>55.60098847174217</v>
      </c>
      <c r="DS153" s="2">
        <f t="shared" si="65"/>
        <v>57.111261050900353</v>
      </c>
      <c r="DT153" s="2">
        <f t="shared" si="65"/>
        <v>57.367252941987232</v>
      </c>
      <c r="DU153" s="2">
        <f t="shared" si="65"/>
        <v>56.949913784397886</v>
      </c>
      <c r="DV153" s="2">
        <f t="shared" si="65"/>
        <v>56.274371026699242</v>
      </c>
      <c r="DW153" s="2">
        <f t="shared" si="65"/>
        <v>55.673408456699619</v>
      </c>
      <c r="DX153" s="2">
        <f t="shared" si="65"/>
        <v>53.333429235256318</v>
      </c>
      <c r="DY153" s="2">
        <f t="shared" si="65"/>
        <v>53.20260986097</v>
      </c>
      <c r="DZ153" s="2">
        <f t="shared" si="65"/>
        <v>50.865600197555253</v>
      </c>
      <c r="EB153" s="2">
        <f t="shared" si="66"/>
        <v>0.97105245294617604</v>
      </c>
      <c r="EC153" s="2">
        <f t="shared" si="66"/>
        <v>0.93335948707311744</v>
      </c>
      <c r="ED153" s="2">
        <f t="shared" si="66"/>
        <v>0.94026549131103265</v>
      </c>
      <c r="EE153" s="2">
        <f t="shared" si="66"/>
        <v>0.94300339095438812</v>
      </c>
      <c r="EF153" s="2">
        <f t="shared" si="66"/>
        <v>0.94906334773918566</v>
      </c>
      <c r="EG153" s="2">
        <f t="shared" si="66"/>
        <v>0.95649388860503903</v>
      </c>
      <c r="EH153" s="2">
        <f t="shared" si="66"/>
        <v>0.95621712778947487</v>
      </c>
      <c r="EI153" s="2">
        <f t="shared" si="66"/>
        <v>0.95436469101901567</v>
      </c>
      <c r="EJ153" s="2">
        <f t="shared" si="66"/>
        <v>0.95398859325640206</v>
      </c>
      <c r="EK153" s="2">
        <f t="shared" si="66"/>
        <v>0.95005025657200026</v>
      </c>
      <c r="EL153" s="2">
        <f t="shared" si="66"/>
        <v>0.94563588235755358</v>
      </c>
      <c r="EM153" s="2">
        <f t="shared" si="66"/>
        <v>0.94131015867070755</v>
      </c>
      <c r="EN153" s="2">
        <f t="shared" si="66"/>
        <v>0.93976343803167472</v>
      </c>
      <c r="EO153" s="2">
        <f t="shared" si="66"/>
        <v>0.93709694969963253</v>
      </c>
      <c r="EP153" s="2">
        <f t="shared" si="66"/>
        <v>0.93498412137418752</v>
      </c>
    </row>
    <row r="154" spans="2:146" x14ac:dyDescent="0.25">
      <c r="B154" s="2">
        <v>132</v>
      </c>
      <c r="C154" s="49">
        <v>30.5</v>
      </c>
      <c r="D154" s="49">
        <v>37.259</v>
      </c>
      <c r="E154" s="49">
        <v>43.095999999999997</v>
      </c>
      <c r="F154" s="49">
        <v>46.442</v>
      </c>
      <c r="G154" s="49">
        <v>50.634999999999998</v>
      </c>
      <c r="H154" s="49">
        <v>52.808</v>
      </c>
      <c r="I154" s="49">
        <v>55.076999999999998</v>
      </c>
      <c r="J154" s="49">
        <v>58.326999999999998</v>
      </c>
      <c r="K154" s="49">
        <v>57.134999999999998</v>
      </c>
      <c r="L154" s="49">
        <v>55.095999999999997</v>
      </c>
      <c r="M154" s="49">
        <v>55.404000000000003</v>
      </c>
      <c r="N154" s="49">
        <v>54.634999999999998</v>
      </c>
      <c r="O154" s="49">
        <v>53.134999999999998</v>
      </c>
      <c r="P154" s="49">
        <v>52.404000000000003</v>
      </c>
      <c r="Q154" s="49">
        <v>48.981000000000002</v>
      </c>
      <c r="T154" s="4">
        <f t="shared" si="59"/>
        <v>32.400182087843881</v>
      </c>
      <c r="U154" s="4">
        <f t="shared" si="59"/>
        <v>38.527450982955351</v>
      </c>
      <c r="V154" s="4">
        <f t="shared" si="59"/>
        <v>43.625567263554395</v>
      </c>
      <c r="W154" s="4">
        <f t="shared" si="59"/>
        <v>47.277955422940984</v>
      </c>
      <c r="X154" s="4">
        <f t="shared" si="59"/>
        <v>50.556762813540544</v>
      </c>
      <c r="Y154" s="4">
        <f t="shared" si="59"/>
        <v>53.619191031923862</v>
      </c>
      <c r="Z154" s="4">
        <f t="shared" si="59"/>
        <v>55.709935022634511</v>
      </c>
      <c r="AA154" s="4">
        <f t="shared" si="59"/>
        <v>57.316313162093579</v>
      </c>
      <c r="AB154" s="4">
        <f t="shared" si="59"/>
        <v>57.494495891541789</v>
      </c>
      <c r="AC154" s="4">
        <f t="shared" si="59"/>
        <v>57.121285142161156</v>
      </c>
      <c r="AD154" s="4">
        <f t="shared" si="59"/>
        <v>56.304378756899496</v>
      </c>
      <c r="AE154" s="4">
        <f t="shared" si="59"/>
        <v>55.711847217632702</v>
      </c>
      <c r="AF154" s="4">
        <f t="shared" si="59"/>
        <v>53.382669886805537</v>
      </c>
      <c r="AG154" s="4">
        <f t="shared" si="59"/>
        <v>53.312562933079221</v>
      </c>
      <c r="AH154" s="4">
        <f t="shared" si="59"/>
        <v>51.065599829666503</v>
      </c>
      <c r="AJ154" s="4">
        <f t="shared" si="60"/>
        <v>-1.9001820878438807</v>
      </c>
      <c r="AK154" s="4">
        <f t="shared" si="60"/>
        <v>-1.2684509829553505</v>
      </c>
      <c r="AL154" s="4">
        <f t="shared" si="60"/>
        <v>-0.52956726355439798</v>
      </c>
      <c r="AM154" s="4">
        <f t="shared" si="60"/>
        <v>-0.83595542294098379</v>
      </c>
      <c r="AN154" s="4">
        <f t="shared" si="60"/>
        <v>7.8237186459453767E-2</v>
      </c>
      <c r="AO154" s="4">
        <f t="shared" si="60"/>
        <v>-0.81119103192386177</v>
      </c>
      <c r="AP154" s="4">
        <f t="shared" si="60"/>
        <v>-0.63293502263451273</v>
      </c>
      <c r="AQ154" s="4">
        <f t="shared" si="60"/>
        <v>1.0106868379064196</v>
      </c>
      <c r="AR154" s="4">
        <f t="shared" si="60"/>
        <v>-0.35949589154179051</v>
      </c>
      <c r="AS154" s="4">
        <f t="shared" si="60"/>
        <v>-2.0252851421611595</v>
      </c>
      <c r="AT154" s="4">
        <f t="shared" si="60"/>
        <v>-0.90037875689949232</v>
      </c>
      <c r="AU154" s="4">
        <f t="shared" si="60"/>
        <v>-1.0768472176327037</v>
      </c>
      <c r="AV154" s="4">
        <f t="shared" si="60"/>
        <v>-0.24766988680553936</v>
      </c>
      <c r="AW154" s="4">
        <f t="shared" si="60"/>
        <v>-0.90856293307921732</v>
      </c>
      <c r="AX154" s="4">
        <f t="shared" si="60"/>
        <v>-2.0845998296665016</v>
      </c>
      <c r="AZ154" s="2">
        <f t="shared" si="61"/>
        <v>32.400182087843881</v>
      </c>
      <c r="BA154" s="2">
        <f t="shared" si="61"/>
        <v>38.508989596021614</v>
      </c>
      <c r="BB154" s="2">
        <f t="shared" si="61"/>
        <v>43.605728752532428</v>
      </c>
      <c r="BC154" s="2">
        <f t="shared" si="61"/>
        <v>47.262194463940553</v>
      </c>
      <c r="BD154" s="2">
        <f t="shared" si="61"/>
        <v>50.496960984151627</v>
      </c>
      <c r="BE154" s="2">
        <f t="shared" si="61"/>
        <v>53.547229534219149</v>
      </c>
      <c r="BF154" s="2">
        <f t="shared" si="61"/>
        <v>55.546319784180326</v>
      </c>
      <c r="BG154" s="2">
        <f t="shared" si="61"/>
        <v>57.057901253828042</v>
      </c>
      <c r="BH154" s="2">
        <f t="shared" si="61"/>
        <v>57.308741644516601</v>
      </c>
      <c r="BI154" s="2">
        <f t="shared" si="61"/>
        <v>56.978120612264199</v>
      </c>
      <c r="BJ154" s="2">
        <f t="shared" si="61"/>
        <v>56.286272833070186</v>
      </c>
      <c r="BK154" s="2">
        <f t="shared" si="61"/>
        <v>55.703951439388604</v>
      </c>
      <c r="BL154" s="2">
        <f t="shared" si="61"/>
        <v>53.381094821112967</v>
      </c>
      <c r="BM154" s="2">
        <f t="shared" si="61"/>
        <v>53.310187545526269</v>
      </c>
      <c r="BN154" s="2">
        <f t="shared" si="61"/>
        <v>51.065599829666503</v>
      </c>
      <c r="BP154" s="2" t="str">
        <f t="shared" si="62"/>
        <v/>
      </c>
      <c r="BQ154" s="2" t="str">
        <f t="shared" si="62"/>
        <v/>
      </c>
      <c r="BR154" s="2" t="str">
        <f t="shared" si="62"/>
        <v/>
      </c>
      <c r="BS154" s="2" t="str">
        <f t="shared" si="62"/>
        <v/>
      </c>
      <c r="BT154" s="2" t="str">
        <f t="shared" si="62"/>
        <v/>
      </c>
      <c r="BU154" s="2" t="str">
        <f t="shared" si="62"/>
        <v/>
      </c>
      <c r="BV154" s="2" t="str">
        <f t="shared" si="62"/>
        <v/>
      </c>
      <c r="BW154" s="2" t="str">
        <f t="shared" si="62"/>
        <v/>
      </c>
      <c r="BX154" s="2" t="str">
        <f t="shared" si="62"/>
        <v/>
      </c>
      <c r="BY154" s="2" t="str">
        <f t="shared" si="62"/>
        <v/>
      </c>
      <c r="BZ154" s="2" t="str">
        <f t="shared" si="62"/>
        <v/>
      </c>
      <c r="CA154" s="2" t="str">
        <f t="shared" si="62"/>
        <v/>
      </c>
      <c r="CB154" s="2" t="str">
        <f t="shared" si="62"/>
        <v/>
      </c>
      <c r="CC154" s="2" t="str">
        <f t="shared" si="62"/>
        <v/>
      </c>
      <c r="CD154" s="2" t="str">
        <f t="shared" si="62"/>
        <v/>
      </c>
      <c r="CF154" s="2">
        <f t="shared" si="63"/>
        <v>30.5</v>
      </c>
      <c r="CG154" s="2">
        <f t="shared" si="63"/>
        <v>37.259</v>
      </c>
      <c r="CH154" s="2">
        <f t="shared" si="63"/>
        <v>43.095999999999997</v>
      </c>
      <c r="CI154" s="2">
        <f t="shared" si="63"/>
        <v>46.442</v>
      </c>
      <c r="CJ154" s="2">
        <f t="shared" si="63"/>
        <v>50.634999999999998</v>
      </c>
      <c r="CK154" s="2">
        <f t="shared" si="63"/>
        <v>52.808</v>
      </c>
      <c r="CL154" s="2">
        <f t="shared" si="63"/>
        <v>55.076999999999998</v>
      </c>
      <c r="CM154" s="2">
        <f t="shared" si="63"/>
        <v>58.326999999999998</v>
      </c>
      <c r="CN154" s="2">
        <f t="shared" si="63"/>
        <v>57.134999999999998</v>
      </c>
      <c r="CO154" s="2">
        <f t="shared" si="63"/>
        <v>55.095999999999997</v>
      </c>
      <c r="CP154" s="2">
        <f t="shared" si="63"/>
        <v>55.404000000000003</v>
      </c>
      <c r="CQ154" s="2">
        <f t="shared" si="63"/>
        <v>54.634999999999998</v>
      </c>
      <c r="CR154" s="2">
        <f t="shared" si="63"/>
        <v>53.134999999999998</v>
      </c>
      <c r="CS154" s="2">
        <f t="shared" si="63"/>
        <v>52.404000000000003</v>
      </c>
      <c r="CT154" s="2">
        <f t="shared" si="63"/>
        <v>48.981000000000002</v>
      </c>
      <c r="CV154" s="2">
        <f t="shared" si="64"/>
        <v>37.31583296810954</v>
      </c>
      <c r="CW154" s="2">
        <f t="shared" si="64"/>
        <v>41.175998582405178</v>
      </c>
      <c r="CX154" s="2">
        <f t="shared" si="64"/>
        <v>45.549221770500033</v>
      </c>
      <c r="CY154" s="2">
        <f t="shared" si="64"/>
        <v>48.55502704849107</v>
      </c>
      <c r="CZ154" s="2">
        <f t="shared" si="64"/>
        <v>51.849534176219144</v>
      </c>
      <c r="DA154" s="2">
        <f t="shared" si="64"/>
        <v>55.131279203898572</v>
      </c>
      <c r="DB154" s="2">
        <f t="shared" si="64"/>
        <v>57.164284989582391</v>
      </c>
      <c r="DC154" s="2">
        <f t="shared" si="64"/>
        <v>58.971148873068778</v>
      </c>
      <c r="DD154" s="2">
        <f t="shared" si="64"/>
        <v>59.496255704897834</v>
      </c>
      <c r="DE154" s="2">
        <f t="shared" si="64"/>
        <v>60.669629423852655</v>
      </c>
      <c r="DF154" s="2">
        <f t="shared" si="64"/>
        <v>58.738520401078041</v>
      </c>
      <c r="DG154" s="2">
        <f t="shared" si="64"/>
        <v>58.543975519744123</v>
      </c>
      <c r="DH154" s="2">
        <f t="shared" si="64"/>
        <v>56.584064139149341</v>
      </c>
      <c r="DI154" s="2">
        <f t="shared" si="64"/>
        <v>57.475317394809593</v>
      </c>
      <c r="DJ154" s="2">
        <f t="shared" si="64"/>
        <v>56.094997487362022</v>
      </c>
      <c r="DL154" s="2">
        <f t="shared" si="65"/>
        <v>32.266537889668484</v>
      </c>
      <c r="DM154" s="2">
        <f t="shared" si="65"/>
        <v>38.33532397088495</v>
      </c>
      <c r="DN154" s="2">
        <f t="shared" si="65"/>
        <v>43.493123724402651</v>
      </c>
      <c r="DO154" s="2">
        <f t="shared" si="65"/>
        <v>47.190929174451249</v>
      </c>
      <c r="DP154" s="2">
        <f t="shared" si="65"/>
        <v>50.430755194153889</v>
      </c>
      <c r="DQ154" s="2">
        <f t="shared" si="65"/>
        <v>53.481518717773255</v>
      </c>
      <c r="DR154" s="2">
        <f t="shared" si="65"/>
        <v>55.47875554235118</v>
      </c>
      <c r="DS154" s="2">
        <f t="shared" si="65"/>
        <v>56.974464420360135</v>
      </c>
      <c r="DT154" s="2">
        <f t="shared" si="65"/>
        <v>57.212519909689362</v>
      </c>
      <c r="DU154" s="2">
        <f t="shared" si="65"/>
        <v>56.801113551088633</v>
      </c>
      <c r="DV154" s="2">
        <f t="shared" si="65"/>
        <v>56.157698964036058</v>
      </c>
      <c r="DW154" s="2">
        <f t="shared" si="65"/>
        <v>55.542458993520313</v>
      </c>
      <c r="DX154" s="2">
        <f t="shared" si="65"/>
        <v>53.193856641455341</v>
      </c>
      <c r="DY154" s="2">
        <f t="shared" si="65"/>
        <v>53.055201903298567</v>
      </c>
      <c r="DZ154" s="2">
        <f t="shared" si="65"/>
        <v>50.746643536239034</v>
      </c>
      <c r="EB154" s="2">
        <f t="shared" si="66"/>
        <v>0.97353210773004395</v>
      </c>
      <c r="EC154" s="2">
        <f t="shared" si="66"/>
        <v>0.93886465403944175</v>
      </c>
      <c r="ED154" s="2">
        <f t="shared" si="66"/>
        <v>0.94523362913382858</v>
      </c>
      <c r="EE154" s="2">
        <f t="shared" si="66"/>
        <v>0.947756469058742</v>
      </c>
      <c r="EF154" s="2">
        <f t="shared" si="66"/>
        <v>0.95333607923810426</v>
      </c>
      <c r="EG154" s="2">
        <f t="shared" si="66"/>
        <v>0.96016948096494636</v>
      </c>
      <c r="EH154" s="2">
        <f t="shared" si="66"/>
        <v>0.95991512225424025</v>
      </c>
      <c r="EI154" s="2">
        <f t="shared" si="66"/>
        <v>0.95821230873274776</v>
      </c>
      <c r="EJ154" s="2">
        <f t="shared" si="66"/>
        <v>0.95786652071175549</v>
      </c>
      <c r="EK154" s="2">
        <f t="shared" si="66"/>
        <v>0.95424419415679096</v>
      </c>
      <c r="EL154" s="2">
        <f t="shared" si="66"/>
        <v>0.95018102872646248</v>
      </c>
      <c r="EM154" s="2">
        <f t="shared" si="66"/>
        <v>0.94619638290932062</v>
      </c>
      <c r="EN154" s="2">
        <f t="shared" si="66"/>
        <v>0.94477087913203406</v>
      </c>
      <c r="EO154" s="2">
        <f t="shared" si="66"/>
        <v>0.94231244800788416</v>
      </c>
      <c r="EP154" s="2">
        <f t="shared" si="66"/>
        <v>0.94036365275329203</v>
      </c>
    </row>
    <row r="155" spans="2:146" x14ac:dyDescent="0.25">
      <c r="B155" s="2">
        <v>133</v>
      </c>
      <c r="C155" s="49">
        <v>32.463000000000001</v>
      </c>
      <c r="D155" s="49">
        <v>37.110999999999997</v>
      </c>
      <c r="E155" s="49">
        <v>43.962000000000003</v>
      </c>
      <c r="F155" s="49">
        <v>46.518999999999998</v>
      </c>
      <c r="G155" s="49">
        <v>50.481000000000002</v>
      </c>
      <c r="H155" s="49">
        <v>52.808</v>
      </c>
      <c r="I155" s="49">
        <v>57.481000000000002</v>
      </c>
      <c r="J155" s="49">
        <v>56.595999999999997</v>
      </c>
      <c r="K155" s="49">
        <v>56.845999999999997</v>
      </c>
      <c r="L155" s="49">
        <v>56.404000000000003</v>
      </c>
      <c r="M155" s="49">
        <v>55.712000000000003</v>
      </c>
      <c r="N155" s="49">
        <v>54.692</v>
      </c>
      <c r="O155" s="49">
        <v>50.731000000000002</v>
      </c>
      <c r="P155" s="49">
        <v>53.018999999999998</v>
      </c>
      <c r="Q155" s="49">
        <v>48.768999999999998</v>
      </c>
      <c r="T155" s="4">
        <f t="shared" si="59"/>
        <v>32.35891566634352</v>
      </c>
      <c r="U155" s="4">
        <f t="shared" si="59"/>
        <v>38.473264045627488</v>
      </c>
      <c r="V155" s="4">
        <f t="shared" si="59"/>
        <v>43.535893615557747</v>
      </c>
      <c r="W155" s="4">
        <f t="shared" si="59"/>
        <v>47.175431103547993</v>
      </c>
      <c r="X155" s="4">
        <f t="shared" si="59"/>
        <v>50.510557390444411</v>
      </c>
      <c r="Y155" s="4">
        <f t="shared" si="59"/>
        <v>53.616869397956641</v>
      </c>
      <c r="Z155" s="4">
        <f t="shared" si="59"/>
        <v>55.792856647864355</v>
      </c>
      <c r="AA155" s="4">
        <f t="shared" si="59"/>
        <v>57.447105446460988</v>
      </c>
      <c r="AB155" s="4">
        <f t="shared" si="59"/>
        <v>57.544095190811348</v>
      </c>
      <c r="AC155" s="4">
        <f t="shared" si="59"/>
        <v>57.114202892365697</v>
      </c>
      <c r="AD155" s="4">
        <f t="shared" si="59"/>
        <v>56.202119439291948</v>
      </c>
      <c r="AE155" s="4">
        <f t="shared" si="59"/>
        <v>55.57014742160888</v>
      </c>
      <c r="AF155" s="4">
        <f t="shared" si="59"/>
        <v>53.22895172557552</v>
      </c>
      <c r="AG155" s="4">
        <f t="shared" si="59"/>
        <v>53.149048362701727</v>
      </c>
      <c r="AH155" s="4">
        <f t="shared" si="59"/>
        <v>50.923162639775157</v>
      </c>
      <c r="AJ155" s="4">
        <f t="shared" si="60"/>
        <v>0.10408433365648051</v>
      </c>
      <c r="AK155" s="4">
        <f t="shared" si="60"/>
        <v>-1.3622640456274908</v>
      </c>
      <c r="AL155" s="4">
        <f t="shared" si="60"/>
        <v>0.42610638444225657</v>
      </c>
      <c r="AM155" s="4">
        <f t="shared" si="60"/>
        <v>-0.65643110354799461</v>
      </c>
      <c r="AN155" s="4">
        <f t="shared" si="60"/>
        <v>-2.9557390444409748E-2</v>
      </c>
      <c r="AO155" s="4">
        <f t="shared" si="60"/>
        <v>-0.80886939795664148</v>
      </c>
      <c r="AP155" s="4">
        <f t="shared" si="60"/>
        <v>1.688143352135647</v>
      </c>
      <c r="AQ155" s="4">
        <f t="shared" si="60"/>
        <v>-0.85110544646099129</v>
      </c>
      <c r="AR155" s="4">
        <f t="shared" si="60"/>
        <v>-0.69809519081135107</v>
      </c>
      <c r="AS155" s="4">
        <f t="shared" si="60"/>
        <v>-0.71020289236569312</v>
      </c>
      <c r="AT155" s="4">
        <f t="shared" si="60"/>
        <v>-0.49011943929194501</v>
      </c>
      <c r="AU155" s="4">
        <f t="shared" si="60"/>
        <v>-0.8781474216088796</v>
      </c>
      <c r="AV155" s="4">
        <f t="shared" si="60"/>
        <v>-2.4979517255755184</v>
      </c>
      <c r="AW155" s="4">
        <f t="shared" si="60"/>
        <v>-0.13004836270172859</v>
      </c>
      <c r="AX155" s="4">
        <f t="shared" si="60"/>
        <v>-2.1541626397751585</v>
      </c>
      <c r="AZ155" s="2">
        <f t="shared" si="61"/>
        <v>32.35891566634352</v>
      </c>
      <c r="BA155" s="2">
        <f t="shared" si="61"/>
        <v>38.439023557314719</v>
      </c>
      <c r="BB155" s="2">
        <f t="shared" si="61"/>
        <v>43.51273813158091</v>
      </c>
      <c r="BC155" s="2">
        <f t="shared" si="61"/>
        <v>47.169430432192826</v>
      </c>
      <c r="BD155" s="2">
        <f t="shared" si="61"/>
        <v>50.391165314260753</v>
      </c>
      <c r="BE155" s="2">
        <f t="shared" si="61"/>
        <v>53.43913643232748</v>
      </c>
      <c r="BF155" s="2">
        <f t="shared" si="61"/>
        <v>55.420316717298562</v>
      </c>
      <c r="BG155" s="2">
        <f t="shared" si="61"/>
        <v>56.916234165204983</v>
      </c>
      <c r="BH155" s="2">
        <f t="shared" si="61"/>
        <v>57.148779305642321</v>
      </c>
      <c r="BI155" s="2">
        <f t="shared" si="61"/>
        <v>56.817919184864436</v>
      </c>
      <c r="BJ155" s="2">
        <f t="shared" si="61"/>
        <v>56.160452493681753</v>
      </c>
      <c r="BK155" s="2">
        <f t="shared" si="61"/>
        <v>55.561238217290352</v>
      </c>
      <c r="BL155" s="2">
        <f t="shared" si="61"/>
        <v>53.226991080302113</v>
      </c>
      <c r="BM155" s="2">
        <f t="shared" si="61"/>
        <v>53.144018755179047</v>
      </c>
      <c r="BN155" s="2">
        <f t="shared" si="61"/>
        <v>50.923162639775157</v>
      </c>
      <c r="BP155" s="2" t="str">
        <f t="shared" si="62"/>
        <v/>
      </c>
      <c r="BQ155" s="2" t="str">
        <f t="shared" si="62"/>
        <v/>
      </c>
      <c r="BR155" s="2" t="str">
        <f t="shared" si="62"/>
        <v/>
      </c>
      <c r="BS155" s="2" t="str">
        <f t="shared" si="62"/>
        <v/>
      </c>
      <c r="BT155" s="2" t="str">
        <f t="shared" si="62"/>
        <v/>
      </c>
      <c r="BU155" s="2" t="str">
        <f t="shared" si="62"/>
        <v/>
      </c>
      <c r="BV155" s="2" t="str">
        <f t="shared" si="62"/>
        <v/>
      </c>
      <c r="BW155" s="2" t="str">
        <f t="shared" si="62"/>
        <v/>
      </c>
      <c r="BX155" s="2" t="str">
        <f t="shared" si="62"/>
        <v/>
      </c>
      <c r="BY155" s="2" t="str">
        <f t="shared" si="62"/>
        <v/>
      </c>
      <c r="BZ155" s="2" t="str">
        <f t="shared" si="62"/>
        <v/>
      </c>
      <c r="CA155" s="2" t="str">
        <f t="shared" si="62"/>
        <v/>
      </c>
      <c r="CB155" s="2" t="str">
        <f t="shared" si="62"/>
        <v/>
      </c>
      <c r="CC155" s="2" t="str">
        <f t="shared" si="62"/>
        <v/>
      </c>
      <c r="CD155" s="2" t="str">
        <f t="shared" si="62"/>
        <v/>
      </c>
      <c r="CF155" s="2">
        <f t="shared" si="63"/>
        <v>32.463000000000001</v>
      </c>
      <c r="CG155" s="2">
        <f t="shared" si="63"/>
        <v>37.110999999999997</v>
      </c>
      <c r="CH155" s="2">
        <f t="shared" si="63"/>
        <v>43.962000000000003</v>
      </c>
      <c r="CI155" s="2">
        <f t="shared" si="63"/>
        <v>46.518999999999998</v>
      </c>
      <c r="CJ155" s="2">
        <f t="shared" si="63"/>
        <v>50.481000000000002</v>
      </c>
      <c r="CK155" s="2">
        <f t="shared" si="63"/>
        <v>52.808</v>
      </c>
      <c r="CL155" s="2">
        <f t="shared" si="63"/>
        <v>57.481000000000002</v>
      </c>
      <c r="CM155" s="2">
        <f t="shared" si="63"/>
        <v>56.595999999999997</v>
      </c>
      <c r="CN155" s="2">
        <f t="shared" si="63"/>
        <v>56.845999999999997</v>
      </c>
      <c r="CO155" s="2">
        <f t="shared" si="63"/>
        <v>56.404000000000003</v>
      </c>
      <c r="CP155" s="2">
        <f t="shared" si="63"/>
        <v>55.712000000000003</v>
      </c>
      <c r="CQ155" s="2">
        <f t="shared" si="63"/>
        <v>54.692</v>
      </c>
      <c r="CR155" s="2">
        <f t="shared" si="63"/>
        <v>50.731000000000002</v>
      </c>
      <c r="CS155" s="2">
        <f t="shared" si="63"/>
        <v>53.018999999999998</v>
      </c>
      <c r="CT155" s="2">
        <f t="shared" si="63"/>
        <v>48.768999999999998</v>
      </c>
      <c r="CV155" s="2">
        <f t="shared" si="64"/>
        <v>37.313428911084024</v>
      </c>
      <c r="CW155" s="2">
        <f t="shared" si="64"/>
        <v>41.14371948921702</v>
      </c>
      <c r="CX155" s="2">
        <f t="shared" si="64"/>
        <v>45.501900407804754</v>
      </c>
      <c r="CY155" s="2">
        <f t="shared" si="64"/>
        <v>48.486796108567688</v>
      </c>
      <c r="CZ155" s="2">
        <f t="shared" si="64"/>
        <v>51.773562663490786</v>
      </c>
      <c r="DA155" s="2">
        <f t="shared" si="64"/>
        <v>55.064336388238807</v>
      </c>
      <c r="DB155" s="2">
        <f t="shared" si="64"/>
        <v>57.095386153637108</v>
      </c>
      <c r="DC155" s="2">
        <f t="shared" si="64"/>
        <v>58.891611586986784</v>
      </c>
      <c r="DD155" s="2">
        <f t="shared" si="64"/>
        <v>59.416987553433593</v>
      </c>
      <c r="DE155" s="2">
        <f t="shared" si="64"/>
        <v>60.604864525458559</v>
      </c>
      <c r="DF155" s="2">
        <f t="shared" si="64"/>
        <v>58.657972659509078</v>
      </c>
      <c r="DG155" s="2">
        <f t="shared" si="64"/>
        <v>58.448424637101731</v>
      </c>
      <c r="DH155" s="2">
        <f t="shared" si="64"/>
        <v>56.466419520315256</v>
      </c>
      <c r="DI155" s="2">
        <f t="shared" si="64"/>
        <v>57.374972972972984</v>
      </c>
      <c r="DJ155" s="2">
        <f t="shared" si="64"/>
        <v>56.031818701205459</v>
      </c>
      <c r="DL155" s="2">
        <f t="shared" si="65"/>
        <v>32.236067105644395</v>
      </c>
      <c r="DM155" s="2">
        <f t="shared" si="65"/>
        <v>38.278400520450298</v>
      </c>
      <c r="DN155" s="2">
        <f t="shared" si="65"/>
        <v>43.407627895132393</v>
      </c>
      <c r="DO155" s="2">
        <f t="shared" si="65"/>
        <v>47.103202360851625</v>
      </c>
      <c r="DP155" s="2">
        <f t="shared" si="65"/>
        <v>50.329453532024644</v>
      </c>
      <c r="DQ155" s="2">
        <f t="shared" si="65"/>
        <v>53.377650626410194</v>
      </c>
      <c r="DR155" s="2">
        <f t="shared" si="65"/>
        <v>55.356522612960191</v>
      </c>
      <c r="DS155" s="2">
        <f t="shared" si="65"/>
        <v>56.837667789819932</v>
      </c>
      <c r="DT155" s="2">
        <f t="shared" si="65"/>
        <v>57.0577868773915</v>
      </c>
      <c r="DU155" s="2">
        <f t="shared" si="65"/>
        <v>56.652313317779388</v>
      </c>
      <c r="DV155" s="2">
        <f t="shared" si="65"/>
        <v>56.041026901372867</v>
      </c>
      <c r="DW155" s="2">
        <f t="shared" si="65"/>
        <v>55.411509530341014</v>
      </c>
      <c r="DX155" s="2">
        <f t="shared" si="65"/>
        <v>53.054284047654363</v>
      </c>
      <c r="DY155" s="2">
        <f t="shared" si="65"/>
        <v>52.907793945627134</v>
      </c>
      <c r="DZ155" s="2">
        <f t="shared" si="65"/>
        <v>50.62768687492283</v>
      </c>
      <c r="EB155" s="2">
        <f t="shared" si="66"/>
        <v>0.9758046470969407</v>
      </c>
      <c r="EC155" s="2">
        <f t="shared" si="66"/>
        <v>0.94394235384776271</v>
      </c>
      <c r="ED155" s="2">
        <f t="shared" si="66"/>
        <v>0.9498106212002021</v>
      </c>
      <c r="EE155" s="2">
        <f t="shared" si="66"/>
        <v>0.95213329674947711</v>
      </c>
      <c r="EF155" s="2">
        <f t="shared" si="66"/>
        <v>0.95726653831663422</v>
      </c>
      <c r="EG155" s="2">
        <f t="shared" si="66"/>
        <v>0.96354637757146377</v>
      </c>
      <c r="EH155" s="2">
        <f t="shared" si="66"/>
        <v>0.9633127598307486</v>
      </c>
      <c r="EI155" s="2">
        <f t="shared" si="66"/>
        <v>0.96174852715374781</v>
      </c>
      <c r="EJ155" s="2">
        <f t="shared" si="66"/>
        <v>0.96143082308560934</v>
      </c>
      <c r="EK155" s="2">
        <f t="shared" si="66"/>
        <v>0.95810152522165815</v>
      </c>
      <c r="EL155" s="2">
        <f t="shared" si="66"/>
        <v>0.9543645136940323</v>
      </c>
      <c r="EM155" s="2">
        <f t="shared" si="66"/>
        <v>0.95069711148131175</v>
      </c>
      <c r="EN155" s="2">
        <f t="shared" si="66"/>
        <v>0.94938447373161561</v>
      </c>
      <c r="EO155" s="2">
        <f t="shared" si="66"/>
        <v>0.94711991435627096</v>
      </c>
      <c r="EP155" s="2">
        <f t="shared" si="66"/>
        <v>0.94532410119692156</v>
      </c>
    </row>
    <row r="156" spans="2:146" x14ac:dyDescent="0.25">
      <c r="B156" s="2">
        <v>134</v>
      </c>
      <c r="C156" s="49">
        <v>31.6111</v>
      </c>
      <c r="D156" s="49">
        <v>37.222000000000001</v>
      </c>
      <c r="E156" s="49">
        <v>45.192</v>
      </c>
      <c r="F156" s="49">
        <v>45.442</v>
      </c>
      <c r="G156" s="49">
        <v>48.731000000000002</v>
      </c>
      <c r="H156" s="49">
        <v>54.923000000000002</v>
      </c>
      <c r="I156" s="49">
        <v>56.826999999999998</v>
      </c>
      <c r="J156" s="49">
        <v>57.115000000000002</v>
      </c>
      <c r="K156" s="49">
        <v>57.212000000000003</v>
      </c>
      <c r="L156" s="49">
        <v>56.25</v>
      </c>
      <c r="M156" s="49">
        <v>55.037999999999997</v>
      </c>
      <c r="N156" s="49">
        <v>54.115000000000002</v>
      </c>
      <c r="O156" s="49">
        <v>50.095999999999997</v>
      </c>
      <c r="P156" s="49">
        <v>51.615000000000002</v>
      </c>
      <c r="Q156" s="49">
        <v>49.192</v>
      </c>
      <c r="T156" s="4">
        <f t="shared" si="59"/>
        <v>32.318495226608071</v>
      </c>
      <c r="U156" s="4">
        <f t="shared" si="59"/>
        <v>38.430562197373213</v>
      </c>
      <c r="V156" s="4">
        <f t="shared" si="59"/>
        <v>43.463870581434698</v>
      </c>
      <c r="W156" s="4">
        <f t="shared" si="59"/>
        <v>47.082176167499043</v>
      </c>
      <c r="X156" s="4">
        <f t="shared" si="59"/>
        <v>50.533180741286152</v>
      </c>
      <c r="Y156" s="4">
        <f t="shared" si="59"/>
        <v>53.740098228791524</v>
      </c>
      <c r="Z156" s="4">
        <f t="shared" si="59"/>
        <v>56.077757242620748</v>
      </c>
      <c r="AA156" s="4">
        <f t="shared" si="59"/>
        <v>57.792298194195986</v>
      </c>
      <c r="AB156" s="4">
        <f t="shared" si="59"/>
        <v>57.768988107719125</v>
      </c>
      <c r="AC156" s="4">
        <f t="shared" si="59"/>
        <v>57.232116274772572</v>
      </c>
      <c r="AD156" s="4">
        <f t="shared" si="59"/>
        <v>56.128100153937318</v>
      </c>
      <c r="AE156" s="4">
        <f t="shared" si="59"/>
        <v>55.438487220935599</v>
      </c>
      <c r="AF156" s="4">
        <f t="shared" si="59"/>
        <v>53.078125401763749</v>
      </c>
      <c r="AG156" s="4">
        <f t="shared" si="59"/>
        <v>52.989117189007366</v>
      </c>
      <c r="AH156" s="4">
        <f t="shared" si="59"/>
        <v>50.782304814692708</v>
      </c>
      <c r="AJ156" s="4">
        <f t="shared" si="60"/>
        <v>-0.70739522660807097</v>
      </c>
      <c r="AK156" s="4">
        <f t="shared" si="60"/>
        <v>-1.2085621973732117</v>
      </c>
      <c r="AL156" s="4">
        <f t="shared" si="60"/>
        <v>1.7281294185653024</v>
      </c>
      <c r="AM156" s="4">
        <f t="shared" si="60"/>
        <v>-1.6401761674990425</v>
      </c>
      <c r="AN156" s="4">
        <f t="shared" si="60"/>
        <v>-1.8021807412861506</v>
      </c>
      <c r="AO156" s="4">
        <f t="shared" si="60"/>
        <v>1.1829017712084777</v>
      </c>
      <c r="AP156" s="4">
        <f t="shared" si="60"/>
        <v>0.74924275737924972</v>
      </c>
      <c r="AQ156" s="4">
        <f t="shared" si="60"/>
        <v>-0.67729819419598414</v>
      </c>
      <c r="AR156" s="4">
        <f t="shared" si="60"/>
        <v>-0.55698810771912122</v>
      </c>
      <c r="AS156" s="4">
        <f t="shared" si="60"/>
        <v>-0.98211627477257224</v>
      </c>
      <c r="AT156" s="4">
        <f t="shared" si="60"/>
        <v>-1.0901001539373212</v>
      </c>
      <c r="AU156" s="4">
        <f t="shared" si="60"/>
        <v>-1.323487220935597</v>
      </c>
      <c r="AV156" s="4">
        <f t="shared" si="60"/>
        <v>-2.9821254017637528</v>
      </c>
      <c r="AW156" s="4">
        <f t="shared" si="60"/>
        <v>-1.3741171890073645</v>
      </c>
      <c r="AX156" s="4">
        <f t="shared" si="60"/>
        <v>-1.5903048146927077</v>
      </c>
      <c r="AZ156" s="2">
        <f t="shared" si="61"/>
        <v>32.318495226608071</v>
      </c>
      <c r="BA156" s="2">
        <f t="shared" si="61"/>
        <v>38.369959351600713</v>
      </c>
      <c r="BB156" s="2">
        <f t="shared" si="61"/>
        <v>43.420174075928671</v>
      </c>
      <c r="BC156" s="2">
        <f t="shared" si="61"/>
        <v>47.076986426126595</v>
      </c>
      <c r="BD156" s="2">
        <f t="shared" si="61"/>
        <v>50.285637034655529</v>
      </c>
      <c r="BE156" s="2">
        <f t="shared" si="61"/>
        <v>53.331270271146607</v>
      </c>
      <c r="BF156" s="2">
        <f t="shared" si="61"/>
        <v>55.294449312278495</v>
      </c>
      <c r="BG156" s="2">
        <f t="shared" si="61"/>
        <v>56.774770806014324</v>
      </c>
      <c r="BH156" s="2">
        <f t="shared" si="61"/>
        <v>56.988986066993547</v>
      </c>
      <c r="BI156" s="2">
        <f t="shared" si="61"/>
        <v>56.658329324380475</v>
      </c>
      <c r="BJ156" s="2">
        <f t="shared" si="61"/>
        <v>56.035220944618146</v>
      </c>
      <c r="BK156" s="2">
        <f t="shared" si="61"/>
        <v>55.419307846093588</v>
      </c>
      <c r="BL156" s="2">
        <f t="shared" si="61"/>
        <v>53.073943535650692</v>
      </c>
      <c r="BM156" s="2">
        <f t="shared" si="61"/>
        <v>52.979113027309936</v>
      </c>
      <c r="BN156" s="2">
        <f t="shared" si="61"/>
        <v>50.782304814692708</v>
      </c>
      <c r="BP156" s="2" t="str">
        <f t="shared" si="62"/>
        <v/>
      </c>
      <c r="BQ156" s="2" t="str">
        <f t="shared" si="62"/>
        <v/>
      </c>
      <c r="BR156" s="2" t="str">
        <f t="shared" si="62"/>
        <v/>
      </c>
      <c r="BS156" s="2" t="str">
        <f t="shared" si="62"/>
        <v/>
      </c>
      <c r="BT156" s="2" t="str">
        <f t="shared" si="62"/>
        <v/>
      </c>
      <c r="BU156" s="2" t="str">
        <f t="shared" si="62"/>
        <v/>
      </c>
      <c r="BV156" s="2" t="str">
        <f t="shared" si="62"/>
        <v/>
      </c>
      <c r="BW156" s="2" t="str">
        <f t="shared" si="62"/>
        <v/>
      </c>
      <c r="BX156" s="2" t="str">
        <f t="shared" si="62"/>
        <v/>
      </c>
      <c r="BY156" s="2" t="str">
        <f t="shared" si="62"/>
        <v/>
      </c>
      <c r="BZ156" s="2" t="str">
        <f t="shared" si="62"/>
        <v/>
      </c>
      <c r="CA156" s="2" t="str">
        <f t="shared" si="62"/>
        <v/>
      </c>
      <c r="CB156" s="2" t="str">
        <f t="shared" si="62"/>
        <v/>
      </c>
      <c r="CC156" s="2" t="str">
        <f t="shared" si="62"/>
        <v/>
      </c>
      <c r="CD156" s="2" t="str">
        <f t="shared" si="62"/>
        <v/>
      </c>
      <c r="CF156" s="2">
        <f t="shared" si="63"/>
        <v>31.6111</v>
      </c>
      <c r="CG156" s="2">
        <f t="shared" si="63"/>
        <v>37.222000000000001</v>
      </c>
      <c r="CH156" s="2">
        <f t="shared" si="63"/>
        <v>45.192</v>
      </c>
      <c r="CI156" s="2">
        <f t="shared" si="63"/>
        <v>45.442</v>
      </c>
      <c r="CJ156" s="2">
        <f t="shared" si="63"/>
        <v>48.731000000000002</v>
      </c>
      <c r="CK156" s="2">
        <f t="shared" si="63"/>
        <v>54.923000000000002</v>
      </c>
      <c r="CL156" s="2">
        <f t="shared" si="63"/>
        <v>56.826999999999998</v>
      </c>
      <c r="CM156" s="2">
        <f t="shared" si="63"/>
        <v>57.115000000000002</v>
      </c>
      <c r="CN156" s="2">
        <f t="shared" si="63"/>
        <v>57.212000000000003</v>
      </c>
      <c r="CO156" s="2">
        <f t="shared" si="63"/>
        <v>56.25</v>
      </c>
      <c r="CP156" s="2">
        <f t="shared" si="63"/>
        <v>55.037999999999997</v>
      </c>
      <c r="CQ156" s="2">
        <f t="shared" si="63"/>
        <v>54.115000000000002</v>
      </c>
      <c r="CR156" s="2">
        <f t="shared" si="63"/>
        <v>50.095999999999997</v>
      </c>
      <c r="CS156" s="2">
        <f t="shared" si="63"/>
        <v>51.615000000000002</v>
      </c>
      <c r="CT156" s="2">
        <f t="shared" si="63"/>
        <v>49.192</v>
      </c>
      <c r="CV156" s="2">
        <f t="shared" si="64"/>
        <v>37.311024854058516</v>
      </c>
      <c r="CW156" s="2">
        <f t="shared" si="64"/>
        <v>41.111440396028861</v>
      </c>
      <c r="CX156" s="2">
        <f t="shared" si="64"/>
        <v>45.454579045109483</v>
      </c>
      <c r="CY156" s="2">
        <f t="shared" si="64"/>
        <v>48.418565168644299</v>
      </c>
      <c r="CZ156" s="2">
        <f t="shared" si="64"/>
        <v>51.697591150762435</v>
      </c>
      <c r="DA156" s="2">
        <f t="shared" si="64"/>
        <v>54.997393572579043</v>
      </c>
      <c r="DB156" s="2">
        <f t="shared" si="64"/>
        <v>57.026487317691824</v>
      </c>
      <c r="DC156" s="2">
        <f t="shared" si="64"/>
        <v>58.81207430090479</v>
      </c>
      <c r="DD156" s="2">
        <f t="shared" si="64"/>
        <v>59.337719401969352</v>
      </c>
      <c r="DE156" s="2">
        <f t="shared" si="64"/>
        <v>60.540099627064464</v>
      </c>
      <c r="DF156" s="2">
        <f t="shared" si="64"/>
        <v>58.577424917940114</v>
      </c>
      <c r="DG156" s="2">
        <f t="shared" si="64"/>
        <v>58.352873754459338</v>
      </c>
      <c r="DH156" s="2">
        <f t="shared" si="64"/>
        <v>56.348774901481178</v>
      </c>
      <c r="DI156" s="2">
        <f t="shared" si="64"/>
        <v>57.274628551136374</v>
      </c>
      <c r="DJ156" s="2">
        <f t="shared" si="64"/>
        <v>55.968639915048897</v>
      </c>
      <c r="DL156" s="2">
        <f t="shared" si="65"/>
        <v>32.205596321620305</v>
      </c>
      <c r="DM156" s="2">
        <f t="shared" si="65"/>
        <v>38.221477070015652</v>
      </c>
      <c r="DN156" s="2">
        <f t="shared" si="65"/>
        <v>43.322132065862128</v>
      </c>
      <c r="DO156" s="2">
        <f t="shared" si="65"/>
        <v>47.015475547251995</v>
      </c>
      <c r="DP156" s="2">
        <f t="shared" si="65"/>
        <v>50.228151869895399</v>
      </c>
      <c r="DQ156" s="2">
        <f t="shared" si="65"/>
        <v>53.273782535047133</v>
      </c>
      <c r="DR156" s="2">
        <f t="shared" si="65"/>
        <v>55.234289683569202</v>
      </c>
      <c r="DS156" s="2">
        <f t="shared" si="65"/>
        <v>56.700871159279714</v>
      </c>
      <c r="DT156" s="2">
        <f t="shared" si="65"/>
        <v>56.903053845093631</v>
      </c>
      <c r="DU156" s="2">
        <f t="shared" si="65"/>
        <v>56.503513084470143</v>
      </c>
      <c r="DV156" s="2">
        <f t="shared" si="65"/>
        <v>55.924354838709682</v>
      </c>
      <c r="DW156" s="2">
        <f t="shared" si="65"/>
        <v>55.280560067161716</v>
      </c>
      <c r="DX156" s="2">
        <f t="shared" si="65"/>
        <v>52.914711453853386</v>
      </c>
      <c r="DY156" s="2">
        <f t="shared" si="65"/>
        <v>52.760385987955701</v>
      </c>
      <c r="DZ156" s="2">
        <f t="shared" si="65"/>
        <v>50.508730213606611</v>
      </c>
      <c r="EB156" s="2">
        <f t="shared" si="66"/>
        <v>0.97788649781885151</v>
      </c>
      <c r="EC156" s="2">
        <f t="shared" si="66"/>
        <v>0.94862139590196748</v>
      </c>
      <c r="ED156" s="2">
        <f t="shared" si="66"/>
        <v>0.95402370562050376</v>
      </c>
      <c r="EE156" s="2">
        <f t="shared" si="66"/>
        <v>0.95616040633700761</v>
      </c>
      <c r="EF156" s="2">
        <f t="shared" si="66"/>
        <v>0.96087952356479134</v>
      </c>
      <c r="EG156" s="2">
        <f t="shared" si="66"/>
        <v>0.96664692042017075</v>
      </c>
      <c r="EH156" s="2">
        <f t="shared" si="66"/>
        <v>0.96643248067965126</v>
      </c>
      <c r="EI156" s="2">
        <f t="shared" si="66"/>
        <v>0.96499643010301406</v>
      </c>
      <c r="EJ156" s="2">
        <f t="shared" si="66"/>
        <v>0.96470471204669817</v>
      </c>
      <c r="EK156" s="2">
        <f t="shared" si="66"/>
        <v>0.96164674328750355</v>
      </c>
      <c r="EL156" s="2">
        <f t="shared" si="66"/>
        <v>0.95821214570381008</v>
      </c>
      <c r="EM156" s="2">
        <f t="shared" si="66"/>
        <v>0.95483931881516038</v>
      </c>
      <c r="EN156" s="2">
        <f t="shared" si="66"/>
        <v>0.95363158420753769</v>
      </c>
      <c r="EO156" s="2">
        <f t="shared" si="66"/>
        <v>0.95154734458927226</v>
      </c>
      <c r="EP156" s="2">
        <f t="shared" si="66"/>
        <v>0.94989393304181735</v>
      </c>
    </row>
    <row r="157" spans="2:146" x14ac:dyDescent="0.25">
      <c r="B157" s="2">
        <v>135</v>
      </c>
      <c r="C157" s="49">
        <v>32.203699999999998</v>
      </c>
      <c r="D157" s="49">
        <v>38.963000000000001</v>
      </c>
      <c r="E157" s="49">
        <v>42.076999999999998</v>
      </c>
      <c r="F157" s="49">
        <v>46.808</v>
      </c>
      <c r="G157" s="49">
        <v>49.518999999999998</v>
      </c>
      <c r="H157" s="49">
        <v>53.095999999999997</v>
      </c>
      <c r="I157" s="49">
        <v>57.481000000000002</v>
      </c>
      <c r="J157" s="49">
        <v>59.595999999999997</v>
      </c>
      <c r="K157" s="49">
        <v>58.808</v>
      </c>
      <c r="L157" s="49">
        <v>57.768999999999998</v>
      </c>
      <c r="M157" s="49">
        <v>54.865000000000002</v>
      </c>
      <c r="N157" s="49">
        <v>54.115000000000002</v>
      </c>
      <c r="O157" s="49">
        <v>51.654000000000003</v>
      </c>
      <c r="P157" s="49">
        <v>51.423000000000002</v>
      </c>
      <c r="Q157" s="49">
        <v>48.576999999999998</v>
      </c>
      <c r="T157" s="4">
        <f t="shared" si="59"/>
        <v>32.278858443679319</v>
      </c>
      <c r="U157" s="4">
        <f t="shared" si="59"/>
        <v>38.402073148676706</v>
      </c>
      <c r="V157" s="4">
        <f t="shared" si="59"/>
        <v>43.416530965609454</v>
      </c>
      <c r="W157" s="4">
        <f t="shared" si="59"/>
        <v>46.998228882148055</v>
      </c>
      <c r="X157" s="4">
        <f t="shared" si="59"/>
        <v>50.66697432477374</v>
      </c>
      <c r="Y157" s="4">
        <f t="shared" si="59"/>
        <v>54.083449269664712</v>
      </c>
      <c r="Z157" s="4">
        <f t="shared" si="59"/>
        <v>56.682403404835526</v>
      </c>
      <c r="AA157" s="4">
        <f t="shared" si="59"/>
        <v>58.446979484519751</v>
      </c>
      <c r="AB157" s="4">
        <f t="shared" si="59"/>
        <v>58.252226395464056</v>
      </c>
      <c r="AC157" s="4">
        <f t="shared" si="59"/>
        <v>57.531087221272479</v>
      </c>
      <c r="AD157" s="4">
        <f t="shared" si="59"/>
        <v>56.10315476092449</v>
      </c>
      <c r="AE157" s="4">
        <f t="shared" si="59"/>
        <v>55.322758852161471</v>
      </c>
      <c r="AF157" s="4">
        <f t="shared" si="59"/>
        <v>52.931341887697947</v>
      </c>
      <c r="AG157" s="4">
        <f t="shared" si="59"/>
        <v>52.834094961645697</v>
      </c>
      <c r="AH157" s="4">
        <f t="shared" si="59"/>
        <v>50.642941615842552</v>
      </c>
      <c r="AJ157" s="4">
        <f t="shared" si="60"/>
        <v>-7.5158443679320897E-2</v>
      </c>
      <c r="AK157" s="4">
        <f t="shared" si="60"/>
        <v>0.56092685132329478</v>
      </c>
      <c r="AL157" s="4">
        <f t="shared" si="60"/>
        <v>-1.3395309656094554</v>
      </c>
      <c r="AM157" s="4">
        <f t="shared" si="60"/>
        <v>-0.19022888214805533</v>
      </c>
      <c r="AN157" s="4">
        <f t="shared" si="60"/>
        <v>-1.1479743247737417</v>
      </c>
      <c r="AO157" s="4">
        <f t="shared" si="60"/>
        <v>-0.98744926966471525</v>
      </c>
      <c r="AP157" s="4">
        <f t="shared" si="60"/>
        <v>0.79859659516447579</v>
      </c>
      <c r="AQ157" s="4">
        <f t="shared" si="60"/>
        <v>1.1490205154802453</v>
      </c>
      <c r="AR157" s="4">
        <f t="shared" si="60"/>
        <v>0.55577360453594338</v>
      </c>
      <c r="AS157" s="4">
        <f t="shared" si="60"/>
        <v>0.23791277872751948</v>
      </c>
      <c r="AT157" s="4">
        <f t="shared" si="60"/>
        <v>-1.2381547609244876</v>
      </c>
      <c r="AU157" s="4">
        <f t="shared" si="60"/>
        <v>-1.2077588521614686</v>
      </c>
      <c r="AV157" s="4">
        <f t="shared" si="60"/>
        <v>-1.2773418876979434</v>
      </c>
      <c r="AW157" s="4">
        <f t="shared" si="60"/>
        <v>-1.4110949616456949</v>
      </c>
      <c r="AX157" s="4">
        <f t="shared" si="60"/>
        <v>-2.0659416158425543</v>
      </c>
      <c r="AZ157" s="2">
        <f t="shared" si="61"/>
        <v>32.278858443679319</v>
      </c>
      <c r="BA157" s="2">
        <f t="shared" si="61"/>
        <v>38.301746065438259</v>
      </c>
      <c r="BB157" s="2">
        <f t="shared" si="61"/>
        <v>43.328021994784471</v>
      </c>
      <c r="BC157" s="2">
        <f t="shared" si="61"/>
        <v>46.984847061150035</v>
      </c>
      <c r="BD157" s="2">
        <f t="shared" si="61"/>
        <v>50.180365246043486</v>
      </c>
      <c r="BE157" s="2">
        <f t="shared" si="61"/>
        <v>53.223624712875328</v>
      </c>
      <c r="BF157" s="2">
        <f t="shared" si="61"/>
        <v>55.168723122999623</v>
      </c>
      <c r="BG157" s="2">
        <f t="shared" si="61"/>
        <v>56.633513601821292</v>
      </c>
      <c r="BH157" s="2">
        <f t="shared" si="61"/>
        <v>56.829372836764968</v>
      </c>
      <c r="BI157" s="2">
        <f t="shared" si="61"/>
        <v>56.499334427464056</v>
      </c>
      <c r="BJ157" s="2">
        <f t="shared" si="61"/>
        <v>55.910548825426034</v>
      </c>
      <c r="BK157" s="2">
        <f t="shared" si="61"/>
        <v>55.278118690945249</v>
      </c>
      <c r="BL157" s="2">
        <f t="shared" si="61"/>
        <v>52.921886263115184</v>
      </c>
      <c r="BM157" s="2">
        <f t="shared" si="61"/>
        <v>52.815402164476289</v>
      </c>
      <c r="BN157" s="2">
        <f t="shared" si="61"/>
        <v>50.642941615842552</v>
      </c>
      <c r="BP157" s="2" t="str">
        <f t="shared" si="62"/>
        <v/>
      </c>
      <c r="BQ157" s="2" t="str">
        <f t="shared" si="62"/>
        <v/>
      </c>
      <c r="BR157" s="2" t="str">
        <f t="shared" si="62"/>
        <v/>
      </c>
      <c r="BS157" s="2" t="str">
        <f t="shared" si="62"/>
        <v/>
      </c>
      <c r="BT157" s="2" t="str">
        <f t="shared" si="62"/>
        <v/>
      </c>
      <c r="BU157" s="2" t="str">
        <f t="shared" si="62"/>
        <v/>
      </c>
      <c r="BV157" s="2" t="str">
        <f t="shared" si="62"/>
        <v/>
      </c>
      <c r="BW157" s="2" t="str">
        <f t="shared" si="62"/>
        <v/>
      </c>
      <c r="BX157" s="2" t="str">
        <f t="shared" si="62"/>
        <v/>
      </c>
      <c r="BY157" s="2" t="str">
        <f t="shared" si="62"/>
        <v/>
      </c>
      <c r="BZ157" s="2" t="str">
        <f t="shared" si="62"/>
        <v/>
      </c>
      <c r="CA157" s="2" t="str">
        <f t="shared" si="62"/>
        <v/>
      </c>
      <c r="CB157" s="2" t="str">
        <f t="shared" si="62"/>
        <v/>
      </c>
      <c r="CC157" s="2" t="str">
        <f t="shared" si="62"/>
        <v/>
      </c>
      <c r="CD157" s="2" t="str">
        <f t="shared" si="62"/>
        <v/>
      </c>
      <c r="CF157" s="2">
        <f t="shared" si="63"/>
        <v>32.203699999999998</v>
      </c>
      <c r="CG157" s="2" t="str">
        <f t="shared" si="63"/>
        <v/>
      </c>
      <c r="CH157" s="2">
        <f t="shared" si="63"/>
        <v>42.076999999999998</v>
      </c>
      <c r="CI157" s="2">
        <f t="shared" si="63"/>
        <v>46.808</v>
      </c>
      <c r="CJ157" s="2">
        <f t="shared" si="63"/>
        <v>49.518999999999998</v>
      </c>
      <c r="CK157" s="2">
        <f t="shared" si="63"/>
        <v>53.095999999999997</v>
      </c>
      <c r="CL157" s="2">
        <f t="shared" si="63"/>
        <v>57.481000000000002</v>
      </c>
      <c r="CM157" s="2" t="str">
        <f t="shared" si="63"/>
        <v/>
      </c>
      <c r="CN157" s="2" t="str">
        <f t="shared" si="63"/>
        <v/>
      </c>
      <c r="CO157" s="2" t="str">
        <f t="shared" si="63"/>
        <v/>
      </c>
      <c r="CP157" s="2">
        <f t="shared" si="63"/>
        <v>54.865000000000002</v>
      </c>
      <c r="CQ157" s="2">
        <f t="shared" si="63"/>
        <v>54.115000000000002</v>
      </c>
      <c r="CR157" s="2">
        <f t="shared" si="63"/>
        <v>51.654000000000003</v>
      </c>
      <c r="CS157" s="2">
        <f t="shared" si="63"/>
        <v>51.423000000000002</v>
      </c>
      <c r="CT157" s="2">
        <f t="shared" si="63"/>
        <v>48.576999999999998</v>
      </c>
      <c r="CV157" s="2">
        <f t="shared" si="64"/>
        <v>37.308620797033001</v>
      </c>
      <c r="CW157" s="2">
        <f t="shared" si="64"/>
        <v>41.079161302840703</v>
      </c>
      <c r="CX157" s="2">
        <f t="shared" si="64"/>
        <v>45.407257682414205</v>
      </c>
      <c r="CY157" s="2">
        <f t="shared" si="64"/>
        <v>48.350334228720918</v>
      </c>
      <c r="CZ157" s="2">
        <f t="shared" si="64"/>
        <v>51.621619638034076</v>
      </c>
      <c r="DA157" s="2">
        <f t="shared" si="64"/>
        <v>54.930450756919278</v>
      </c>
      <c r="DB157" s="2">
        <f t="shared" si="64"/>
        <v>56.957588481746541</v>
      </c>
      <c r="DC157" s="2">
        <f t="shared" si="64"/>
        <v>58.732537014822796</v>
      </c>
      <c r="DD157" s="2">
        <f t="shared" si="64"/>
        <v>59.258451250505111</v>
      </c>
      <c r="DE157" s="2">
        <f t="shared" si="64"/>
        <v>60.475334728670369</v>
      </c>
      <c r="DF157" s="2">
        <f t="shared" si="64"/>
        <v>58.49687717637115</v>
      </c>
      <c r="DG157" s="2">
        <f t="shared" si="64"/>
        <v>58.257322871816946</v>
      </c>
      <c r="DH157" s="2">
        <f t="shared" si="64"/>
        <v>56.231130282647101</v>
      </c>
      <c r="DI157" s="2">
        <f t="shared" si="64"/>
        <v>57.174284129299764</v>
      </c>
      <c r="DJ157" s="2">
        <f t="shared" si="64"/>
        <v>55.905461128892334</v>
      </c>
      <c r="DL157" s="2">
        <f t="shared" si="65"/>
        <v>32.175125537596216</v>
      </c>
      <c r="DM157" s="2">
        <f t="shared" si="65"/>
        <v>38.164553619581</v>
      </c>
      <c r="DN157" s="2">
        <f t="shared" si="65"/>
        <v>43.236636236591863</v>
      </c>
      <c r="DO157" s="2">
        <f t="shared" si="65"/>
        <v>46.927748733652372</v>
      </c>
      <c r="DP157" s="2">
        <f t="shared" si="65"/>
        <v>50.126850207766154</v>
      </c>
      <c r="DQ157" s="2">
        <f t="shared" si="65"/>
        <v>53.169914443684071</v>
      </c>
      <c r="DR157" s="2">
        <f t="shared" si="65"/>
        <v>55.112056754178212</v>
      </c>
      <c r="DS157" s="2">
        <f t="shared" si="65"/>
        <v>56.564074528739511</v>
      </c>
      <c r="DT157" s="2">
        <f t="shared" si="65"/>
        <v>56.748320812795768</v>
      </c>
      <c r="DU157" s="2">
        <f t="shared" si="65"/>
        <v>56.354712851160897</v>
      </c>
      <c r="DV157" s="2">
        <f t="shared" si="65"/>
        <v>55.807682776046498</v>
      </c>
      <c r="DW157" s="2">
        <f t="shared" si="65"/>
        <v>55.14961060398241</v>
      </c>
      <c r="DX157" s="2">
        <f t="shared" si="65"/>
        <v>52.775138860052401</v>
      </c>
      <c r="DY157" s="2">
        <f t="shared" si="65"/>
        <v>52.612978030284268</v>
      </c>
      <c r="DZ157" s="2">
        <f t="shared" si="65"/>
        <v>50.3897735522904</v>
      </c>
      <c r="EB157" s="2">
        <f t="shared" si="66"/>
        <v>0.97979292843557053</v>
      </c>
      <c r="EC157" s="2">
        <f t="shared" si="66"/>
        <v>0.95292936107825521</v>
      </c>
      <c r="ED157" s="2">
        <f t="shared" si="66"/>
        <v>0.95789880434080465</v>
      </c>
      <c r="EE157" s="2">
        <f t="shared" si="66"/>
        <v>0.95986299052281976</v>
      </c>
      <c r="EF157" s="2">
        <f t="shared" si="66"/>
        <v>0.96419846620241612</v>
      </c>
      <c r="EG157" s="2">
        <f t="shared" si="66"/>
        <v>0.96949209806836945</v>
      </c>
      <c r="EH157" s="2">
        <f t="shared" si="66"/>
        <v>0.96929537001453858</v>
      </c>
      <c r="EI157" s="2">
        <f t="shared" si="66"/>
        <v>0.96797773836189105</v>
      </c>
      <c r="EJ157" s="2">
        <f t="shared" si="66"/>
        <v>0.96771003500393349</v>
      </c>
      <c r="EK157" s="2">
        <f t="shared" si="66"/>
        <v>0.96490297323990937</v>
      </c>
      <c r="EL157" s="2">
        <f t="shared" si="66"/>
        <v>0.96174837737014451</v>
      </c>
      <c r="EM157" s="2">
        <f t="shared" si="66"/>
        <v>0.95864865345066808</v>
      </c>
      <c r="EN157" s="2">
        <f t="shared" si="66"/>
        <v>0.95753826178404955</v>
      </c>
      <c r="EO157" s="2">
        <f t="shared" si="66"/>
        <v>0.95562145363677398</v>
      </c>
      <c r="EP157" s="2">
        <f t="shared" si="66"/>
        <v>0.95410036191569036</v>
      </c>
    </row>
    <row r="158" spans="2:146" x14ac:dyDescent="0.25">
      <c r="B158" s="2">
        <v>136</v>
      </c>
      <c r="C158" s="49">
        <v>32.574100000000001</v>
      </c>
      <c r="D158" s="49">
        <v>37.018999999999998</v>
      </c>
      <c r="E158" s="49">
        <v>42.845999999999997</v>
      </c>
      <c r="F158" s="49">
        <v>48.115000000000002</v>
      </c>
      <c r="G158" s="49">
        <v>49.75</v>
      </c>
      <c r="H158" s="49">
        <v>54.923000000000002</v>
      </c>
      <c r="I158" s="49">
        <v>58.904000000000003</v>
      </c>
      <c r="J158" s="49">
        <v>59.037999999999997</v>
      </c>
      <c r="K158" s="49">
        <v>58.384999999999998</v>
      </c>
      <c r="L158" s="49">
        <v>57.058</v>
      </c>
      <c r="M158" s="49">
        <v>56.018999999999998</v>
      </c>
      <c r="N158" s="49">
        <v>54.537999999999997</v>
      </c>
      <c r="O158" s="49">
        <v>51.326999999999998</v>
      </c>
      <c r="P158" s="49">
        <v>52.037999999999997</v>
      </c>
      <c r="Q158" s="49">
        <v>48.326999999999998</v>
      </c>
      <c r="T158" s="4">
        <f t="shared" ref="T158:AH174" si="67">AZ158+(C$3*_xlfn.NORM.DIST($B158,C$7,C$11,FALSE))+(C$4*_xlfn.NORM.DIST($B158,C$8,C$12,FALSE))+(C$5*_xlfn.NORM.DIST($B158,C$9,C$13,FALSE))+(C$6*_xlfn.NORM.DIST($B158,C$10,C$14,FALSE))</f>
        <v>32.23994696180403</v>
      </c>
      <c r="U158" s="4">
        <f t="shared" si="67"/>
        <v>38.389227905599704</v>
      </c>
      <c r="V158" s="4">
        <f t="shared" si="67"/>
        <v>43.408048193340868</v>
      </c>
      <c r="W158" s="4">
        <f t="shared" si="67"/>
        <v>46.934066389150388</v>
      </c>
      <c r="X158" s="4">
        <f t="shared" si="67"/>
        <v>50.969640365587118</v>
      </c>
      <c r="Y158" s="4">
        <f t="shared" si="67"/>
        <v>54.766039072885555</v>
      </c>
      <c r="Z158" s="4">
        <f t="shared" si="67"/>
        <v>57.729934430384873</v>
      </c>
      <c r="AA158" s="4">
        <f t="shared" si="67"/>
        <v>59.496373382136731</v>
      </c>
      <c r="AB158" s="4">
        <f t="shared" si="67"/>
        <v>59.068701992661218</v>
      </c>
      <c r="AC158" s="4">
        <f t="shared" si="67"/>
        <v>58.061674385535611</v>
      </c>
      <c r="AD158" s="4">
        <f t="shared" si="67"/>
        <v>56.15634781331508</v>
      </c>
      <c r="AE158" s="4">
        <f t="shared" si="67"/>
        <v>55.234864366554568</v>
      </c>
      <c r="AF158" s="4">
        <f t="shared" si="67"/>
        <v>52.791117335709316</v>
      </c>
      <c r="AG158" s="4">
        <f t="shared" si="67"/>
        <v>52.68562974176178</v>
      </c>
      <c r="AH158" s="4">
        <f t="shared" si="67"/>
        <v>50.504989571255223</v>
      </c>
      <c r="AJ158" s="4">
        <f t="shared" ref="AJ158:AX221" si="68">IF(OR($B158 &lt; C$226, $B158 &gt; C$231), 0, C158-T158)</f>
        <v>0.33415303819597142</v>
      </c>
      <c r="AK158" s="4">
        <f t="shared" si="68"/>
        <v>-1.3702279055997053</v>
      </c>
      <c r="AL158" s="4">
        <f t="shared" si="68"/>
        <v>-0.56204819334087119</v>
      </c>
      <c r="AM158" s="4">
        <f t="shared" si="68"/>
        <v>1.180933610849614</v>
      </c>
      <c r="AN158" s="4">
        <f t="shared" si="68"/>
        <v>-1.219640365587118</v>
      </c>
      <c r="AO158" s="4">
        <f t="shared" si="68"/>
        <v>0.1569609271144472</v>
      </c>
      <c r="AP158" s="4">
        <f t="shared" si="68"/>
        <v>1.1740655696151308</v>
      </c>
      <c r="AQ158" s="4">
        <f t="shared" si="68"/>
        <v>-0.45837338213673462</v>
      </c>
      <c r="AR158" s="4">
        <f t="shared" si="68"/>
        <v>-0.68370199266122</v>
      </c>
      <c r="AS158" s="4">
        <f t="shared" si="68"/>
        <v>-1.0036743855356107</v>
      </c>
      <c r="AT158" s="4">
        <f t="shared" si="68"/>
        <v>-0.13734781331508117</v>
      </c>
      <c r="AU158" s="4">
        <f t="shared" si="68"/>
        <v>-0.69686436655457129</v>
      </c>
      <c r="AV158" s="4">
        <f t="shared" si="68"/>
        <v>-1.464117335709318</v>
      </c>
      <c r="AW158" s="4">
        <f t="shared" si="68"/>
        <v>-0.6476297417617829</v>
      </c>
      <c r="AX158" s="4">
        <f t="shared" si="68"/>
        <v>-2.1779895712552246</v>
      </c>
      <c r="AZ158" s="2">
        <f t="shared" ref="AZ158:BN221" si="69">IF(OR($B158 &lt; C$226, $B158 &gt; C$231), #N/A, ((1-EB158)*CV158) + (EB158*DL158))</f>
        <v>32.23994696180403</v>
      </c>
      <c r="BA158" s="2">
        <f t="shared" si="69"/>
        <v>38.234333892376767</v>
      </c>
      <c r="BB158" s="2">
        <f t="shared" si="69"/>
        <v>43.236266329308343</v>
      </c>
      <c r="BC158" s="2">
        <f t="shared" si="69"/>
        <v>46.892996955442733</v>
      </c>
      <c r="BD158" s="2">
        <f t="shared" si="69"/>
        <v>50.075338751585775</v>
      </c>
      <c r="BE158" s="2">
        <f t="shared" si="69"/>
        <v>53.116192702884547</v>
      </c>
      <c r="BF158" s="2">
        <f t="shared" si="69"/>
        <v>55.043141727241363</v>
      </c>
      <c r="BG158" s="2">
        <f t="shared" si="69"/>
        <v>56.492462990916977</v>
      </c>
      <c r="BH158" s="2">
        <f t="shared" si="69"/>
        <v>56.669947405387298</v>
      </c>
      <c r="BI158" s="2">
        <f t="shared" si="69"/>
        <v>56.340915850360091</v>
      </c>
      <c r="BJ158" s="2">
        <f t="shared" si="69"/>
        <v>55.786406972548995</v>
      </c>
      <c r="BK158" s="2">
        <f t="shared" si="69"/>
        <v>55.137629755112954</v>
      </c>
      <c r="BL158" s="2">
        <f t="shared" si="69"/>
        <v>52.770755752993495</v>
      </c>
      <c r="BM158" s="2">
        <f t="shared" si="69"/>
        <v>52.652819089067052</v>
      </c>
      <c r="BN158" s="2">
        <f t="shared" si="69"/>
        <v>50.504989571255223</v>
      </c>
      <c r="BP158" s="2" t="str">
        <f t="shared" ref="BP158:CD174" si="70">IF(OR(AND($B158&gt;C$226, $B158&lt;C$227), AND($B158&gt;C$228, $B158&lt;AVERAGE(C$228, C$229))), C158, "")</f>
        <v/>
      </c>
      <c r="BQ158" s="2" t="str">
        <f t="shared" si="70"/>
        <v/>
      </c>
      <c r="BR158" s="2" t="str">
        <f t="shared" si="70"/>
        <v/>
      </c>
      <c r="BS158" s="2" t="str">
        <f t="shared" si="70"/>
        <v/>
      </c>
      <c r="BT158" s="2" t="str">
        <f t="shared" si="70"/>
        <v/>
      </c>
      <c r="BU158" s="2" t="str">
        <f t="shared" si="70"/>
        <v/>
      </c>
      <c r="BV158" s="2" t="str">
        <f t="shared" si="70"/>
        <v/>
      </c>
      <c r="BW158" s="2" t="str">
        <f t="shared" si="70"/>
        <v/>
      </c>
      <c r="BX158" s="2" t="str">
        <f t="shared" si="70"/>
        <v/>
      </c>
      <c r="BY158" s="2" t="str">
        <f t="shared" si="70"/>
        <v/>
      </c>
      <c r="BZ158" s="2" t="str">
        <f t="shared" si="70"/>
        <v/>
      </c>
      <c r="CA158" s="2" t="str">
        <f t="shared" si="70"/>
        <v/>
      </c>
      <c r="CB158" s="2" t="str">
        <f t="shared" si="70"/>
        <v/>
      </c>
      <c r="CC158" s="2" t="str">
        <f t="shared" si="70"/>
        <v/>
      </c>
      <c r="CD158" s="2" t="str">
        <f t="shared" si="70"/>
        <v/>
      </c>
      <c r="CF158" s="2">
        <f t="shared" ref="CF158:CT174" si="71">IF(OR(AND($B158&gt;AVERAGE(C$228,C$229), $B158&lt;C$229), AND($B158&gt;C$230, $B158&lt;C$231), AND($B158 &gt; (C$9 + C$13*$A$229), $B158 &lt; (C$10 - C$14*$A$229))), C158, "")</f>
        <v>32.574100000000001</v>
      </c>
      <c r="CG158" s="2" t="str">
        <f t="shared" si="71"/>
        <v/>
      </c>
      <c r="CH158" s="2">
        <f t="shared" si="71"/>
        <v>42.845999999999997</v>
      </c>
      <c r="CI158" s="2">
        <f t="shared" si="71"/>
        <v>48.115000000000002</v>
      </c>
      <c r="CJ158" s="2">
        <f t="shared" si="71"/>
        <v>49.75</v>
      </c>
      <c r="CK158" s="2" t="str">
        <f t="shared" si="71"/>
        <v/>
      </c>
      <c r="CL158" s="2" t="str">
        <f t="shared" si="71"/>
        <v/>
      </c>
      <c r="CM158" s="2" t="str">
        <f t="shared" si="71"/>
        <v/>
      </c>
      <c r="CN158" s="2" t="str">
        <f t="shared" si="71"/>
        <v/>
      </c>
      <c r="CO158" s="2" t="str">
        <f t="shared" si="71"/>
        <v/>
      </c>
      <c r="CP158" s="2">
        <f t="shared" si="71"/>
        <v>56.018999999999998</v>
      </c>
      <c r="CQ158" s="2">
        <f t="shared" si="71"/>
        <v>54.537999999999997</v>
      </c>
      <c r="CR158" s="2">
        <f t="shared" si="71"/>
        <v>51.326999999999998</v>
      </c>
      <c r="CS158" s="2">
        <f t="shared" si="71"/>
        <v>52.037999999999997</v>
      </c>
      <c r="CT158" s="2" t="str">
        <f t="shared" si="71"/>
        <v/>
      </c>
      <c r="CV158" s="2">
        <f t="shared" ref="CV158:DJ174" si="72">BP$223*$B158+BP$224</f>
        <v>37.306216740007493</v>
      </c>
      <c r="CW158" s="2">
        <f t="shared" si="72"/>
        <v>41.046882209652544</v>
      </c>
      <c r="CX158" s="2">
        <f t="shared" si="72"/>
        <v>45.359936319718933</v>
      </c>
      <c r="CY158" s="2">
        <f t="shared" si="72"/>
        <v>48.282103288797529</v>
      </c>
      <c r="CZ158" s="2">
        <f t="shared" si="72"/>
        <v>51.545648125305718</v>
      </c>
      <c r="DA158" s="2">
        <f t="shared" si="72"/>
        <v>54.863507941259513</v>
      </c>
      <c r="DB158" s="2">
        <f t="shared" si="72"/>
        <v>56.88868964580125</v>
      </c>
      <c r="DC158" s="2">
        <f t="shared" si="72"/>
        <v>58.652999728740809</v>
      </c>
      <c r="DD158" s="2">
        <f t="shared" si="72"/>
        <v>59.17918309904087</v>
      </c>
      <c r="DE158" s="2">
        <f t="shared" si="72"/>
        <v>60.410569830276273</v>
      </c>
      <c r="DF158" s="2">
        <f t="shared" si="72"/>
        <v>58.416329434802186</v>
      </c>
      <c r="DG158" s="2">
        <f t="shared" si="72"/>
        <v>58.161771989174554</v>
      </c>
      <c r="DH158" s="2">
        <f t="shared" si="72"/>
        <v>56.113485663813016</v>
      </c>
      <c r="DI158" s="2">
        <f t="shared" si="72"/>
        <v>57.073939707463154</v>
      </c>
      <c r="DJ158" s="2">
        <f t="shared" si="72"/>
        <v>55.842282342735771</v>
      </c>
      <c r="DL158" s="2">
        <f t="shared" ref="DL158:DZ174" si="73">CF$223*$B158+CF$224</f>
        <v>32.144654753572127</v>
      </c>
      <c r="DM158" s="2">
        <f t="shared" si="73"/>
        <v>38.107630169146347</v>
      </c>
      <c r="DN158" s="2">
        <f t="shared" si="73"/>
        <v>43.151140407321606</v>
      </c>
      <c r="DO158" s="2">
        <f t="shared" si="73"/>
        <v>46.840021920052749</v>
      </c>
      <c r="DP158" s="2">
        <f t="shared" si="73"/>
        <v>50.025548545636909</v>
      </c>
      <c r="DQ158" s="2">
        <f t="shared" si="73"/>
        <v>53.06604635232101</v>
      </c>
      <c r="DR158" s="2">
        <f t="shared" si="73"/>
        <v>54.989823824787223</v>
      </c>
      <c r="DS158" s="2">
        <f t="shared" si="73"/>
        <v>56.4272778981993</v>
      </c>
      <c r="DT158" s="2">
        <f t="shared" si="73"/>
        <v>56.593587780497899</v>
      </c>
      <c r="DU158" s="2">
        <f t="shared" si="73"/>
        <v>56.205912617851645</v>
      </c>
      <c r="DV158" s="2">
        <f t="shared" si="73"/>
        <v>55.691010713383314</v>
      </c>
      <c r="DW158" s="2">
        <f t="shared" si="73"/>
        <v>55.018661140803104</v>
      </c>
      <c r="DX158" s="2">
        <f t="shared" si="73"/>
        <v>52.635566266251423</v>
      </c>
      <c r="DY158" s="2">
        <f t="shared" si="73"/>
        <v>52.465570072612834</v>
      </c>
      <c r="DZ158" s="2">
        <f t="shared" si="73"/>
        <v>50.270816890974189</v>
      </c>
      <c r="EB158" s="2">
        <f t="shared" ref="EB158:EP174" si="74">POWER(10,($B158-C$224)/C$225)/(1+POWER(10,($B158-C$224)/C$225))</f>
        <v>0.98153810639447203</v>
      </c>
      <c r="EC158" s="2">
        <f t="shared" si="74"/>
        <v>0.95689252861466079</v>
      </c>
      <c r="ED158" s="2">
        <f t="shared" si="74"/>
        <v>0.96146048554827956</v>
      </c>
      <c r="EE158" s="2">
        <f t="shared" si="74"/>
        <v>0.96326487773981184</v>
      </c>
      <c r="EF158" s="2">
        <f t="shared" si="74"/>
        <v>0.96724543140804342</v>
      </c>
      <c r="EG158" s="2">
        <f t="shared" si="74"/>
        <v>0.97210157320070734</v>
      </c>
      <c r="EH158" s="2">
        <f t="shared" si="74"/>
        <v>0.97192118481248624</v>
      </c>
      <c r="EI158" s="2">
        <f t="shared" si="74"/>
        <v>0.97071283040710432</v>
      </c>
      <c r="EJ158" s="2">
        <f t="shared" si="74"/>
        <v>0.97046729457553615</v>
      </c>
      <c r="EK158" s="2">
        <f t="shared" si="74"/>
        <v>0.96789197651843906</v>
      </c>
      <c r="EL158" s="2">
        <f t="shared" si="74"/>
        <v>0.96499629257453701</v>
      </c>
      <c r="EM158" s="2">
        <f t="shared" si="74"/>
        <v>0.96214940546195238</v>
      </c>
      <c r="EN158" s="2">
        <f t="shared" si="74"/>
        <v>0.96112920649142741</v>
      </c>
      <c r="EO158" s="2">
        <f t="shared" si="74"/>
        <v>0.9593676221112627</v>
      </c>
      <c r="EP158" s="2">
        <f t="shared" si="74"/>
        <v>0.95796928432769868</v>
      </c>
    </row>
    <row r="159" spans="2:146" x14ac:dyDescent="0.25">
      <c r="B159" s="2">
        <v>137</v>
      </c>
      <c r="C159" s="49">
        <v>31.7407</v>
      </c>
      <c r="D159" s="49">
        <v>37.573999999999998</v>
      </c>
      <c r="E159" s="49">
        <v>42.287999999999997</v>
      </c>
      <c r="F159" s="49">
        <v>48.037999999999997</v>
      </c>
      <c r="G159" s="49">
        <v>50.904000000000003</v>
      </c>
      <c r="H159" s="49">
        <v>55</v>
      </c>
      <c r="I159" s="49">
        <v>59.345999999999997</v>
      </c>
      <c r="J159" s="49">
        <v>60.942</v>
      </c>
      <c r="K159" s="49">
        <v>60.345999999999997</v>
      </c>
      <c r="L159" s="49">
        <v>58.768999999999998</v>
      </c>
      <c r="M159" s="49">
        <v>54.884999999999998</v>
      </c>
      <c r="N159" s="49">
        <v>54.904000000000003</v>
      </c>
      <c r="O159" s="49">
        <v>50.904000000000003</v>
      </c>
      <c r="P159" s="49">
        <v>50.654000000000003</v>
      </c>
      <c r="Q159" s="49">
        <v>49.25</v>
      </c>
      <c r="T159" s="4">
        <f t="shared" si="67"/>
        <v>32.201706243646115</v>
      </c>
      <c r="U159" s="4">
        <f t="shared" si="67"/>
        <v>38.390601484533704</v>
      </c>
      <c r="V159" s="4">
        <f t="shared" si="67"/>
        <v>43.458543114367458</v>
      </c>
      <c r="W159" s="4">
        <f t="shared" si="67"/>
        <v>46.917144799694753</v>
      </c>
      <c r="X159" s="4">
        <f t="shared" si="67"/>
        <v>51.504142690751024</v>
      </c>
      <c r="Y159" s="4">
        <f t="shared" si="67"/>
        <v>55.896538141178254</v>
      </c>
      <c r="Z159" s="4">
        <f t="shared" si="67"/>
        <v>59.298006514978837</v>
      </c>
      <c r="AA159" s="4">
        <f t="shared" si="67"/>
        <v>60.976003882645848</v>
      </c>
      <c r="AB159" s="4">
        <f t="shared" si="67"/>
        <v>60.247980526359335</v>
      </c>
      <c r="AC159" s="4">
        <f t="shared" si="67"/>
        <v>58.844520307117833</v>
      </c>
      <c r="AD159" s="4">
        <f t="shared" si="67"/>
        <v>56.320586753817551</v>
      </c>
      <c r="AE159" s="4">
        <f t="shared" si="67"/>
        <v>55.192284033291614</v>
      </c>
      <c r="AF159" s="4">
        <f t="shared" si="67"/>
        <v>52.661669386215394</v>
      </c>
      <c r="AG159" s="4">
        <f t="shared" si="67"/>
        <v>52.545398930529451</v>
      </c>
      <c r="AH159" s="4">
        <f t="shared" si="67"/>
        <v>50.368367051776069</v>
      </c>
      <c r="AJ159" s="4">
        <f t="shared" si="68"/>
        <v>-0.4610062436461142</v>
      </c>
      <c r="AK159" s="4">
        <f t="shared" si="68"/>
        <v>-0.81660148453370596</v>
      </c>
      <c r="AL159" s="4">
        <f t="shared" si="68"/>
        <v>-1.1705431143674616</v>
      </c>
      <c r="AM159" s="4">
        <f t="shared" si="68"/>
        <v>1.1208552003052432</v>
      </c>
      <c r="AN159" s="4">
        <f t="shared" si="68"/>
        <v>-0.60014269075102078</v>
      </c>
      <c r="AO159" s="4">
        <f t="shared" si="68"/>
        <v>-0.89653814117825448</v>
      </c>
      <c r="AP159" s="4">
        <f t="shared" si="68"/>
        <v>4.7993485021159188E-2</v>
      </c>
      <c r="AQ159" s="4">
        <f t="shared" si="68"/>
        <v>-3.4003882645848194E-2</v>
      </c>
      <c r="AR159" s="4">
        <f t="shared" si="68"/>
        <v>9.8019473640661658E-2</v>
      </c>
      <c r="AS159" s="4">
        <f t="shared" si="68"/>
        <v>-7.5520307117834307E-2</v>
      </c>
      <c r="AT159" s="4">
        <f t="shared" si="68"/>
        <v>-1.4355867538175531</v>
      </c>
      <c r="AU159" s="4">
        <f t="shared" si="68"/>
        <v>-0.28828403329161034</v>
      </c>
      <c r="AV159" s="4">
        <f t="shared" si="68"/>
        <v>-1.7576693862153903</v>
      </c>
      <c r="AW159" s="4">
        <f t="shared" si="68"/>
        <v>-1.8913989305294479</v>
      </c>
      <c r="AX159" s="4">
        <f t="shared" si="68"/>
        <v>-1.1183670517760689</v>
      </c>
      <c r="AZ159" s="2">
        <f t="shared" si="69"/>
        <v>32.201706243646115</v>
      </c>
      <c r="BA159" s="2">
        <f t="shared" si="69"/>
        <v>38.167674425170475</v>
      </c>
      <c r="BB159" s="2">
        <f t="shared" si="69"/>
        <v>43.144890843936054</v>
      </c>
      <c r="BC159" s="2">
        <f t="shared" si="69"/>
        <v>46.801420868715958</v>
      </c>
      <c r="BD159" s="2">
        <f t="shared" si="69"/>
        <v>49.970546203277294</v>
      </c>
      <c r="BE159" s="2">
        <f t="shared" si="69"/>
        <v>53.008966644882527</v>
      </c>
      <c r="BF159" s="2">
        <f t="shared" si="69"/>
        <v>54.91770700807492</v>
      </c>
      <c r="BG159" s="2">
        <f t="shared" si="69"/>
        <v>56.351617734076846</v>
      </c>
      <c r="BH159" s="2">
        <f t="shared" si="69"/>
        <v>56.510714868705215</v>
      </c>
      <c r="BI159" s="2">
        <f t="shared" si="69"/>
        <v>56.183053394599803</v>
      </c>
      <c r="BJ159" s="2">
        <f t="shared" si="69"/>
        <v>55.662766650830449</v>
      </c>
      <c r="BK159" s="2">
        <f t="shared" si="69"/>
        <v>54.997800953769556</v>
      </c>
      <c r="BL159" s="2">
        <f t="shared" si="69"/>
        <v>52.62049111648254</v>
      </c>
      <c r="BM159" s="2">
        <f t="shared" si="69"/>
        <v>52.491298286980808</v>
      </c>
      <c r="BN159" s="2">
        <f t="shared" si="69"/>
        <v>50.368367051776069</v>
      </c>
      <c r="BP159" s="2" t="str">
        <f t="shared" si="70"/>
        <v/>
      </c>
      <c r="BQ159" s="2" t="str">
        <f t="shared" si="70"/>
        <v/>
      </c>
      <c r="BR159" s="2" t="str">
        <f t="shared" si="70"/>
        <v/>
      </c>
      <c r="BS159" s="2" t="str">
        <f t="shared" si="70"/>
        <v/>
      </c>
      <c r="BT159" s="2" t="str">
        <f t="shared" si="70"/>
        <v/>
      </c>
      <c r="BU159" s="2" t="str">
        <f t="shared" si="70"/>
        <v/>
      </c>
      <c r="BV159" s="2" t="str">
        <f t="shared" si="70"/>
        <v/>
      </c>
      <c r="BW159" s="2" t="str">
        <f t="shared" si="70"/>
        <v/>
      </c>
      <c r="BX159" s="2" t="str">
        <f t="shared" si="70"/>
        <v/>
      </c>
      <c r="BY159" s="2" t="str">
        <f t="shared" si="70"/>
        <v/>
      </c>
      <c r="BZ159" s="2" t="str">
        <f t="shared" si="70"/>
        <v/>
      </c>
      <c r="CA159" s="2" t="str">
        <f t="shared" si="70"/>
        <v/>
      </c>
      <c r="CB159" s="2" t="str">
        <f t="shared" si="70"/>
        <v/>
      </c>
      <c r="CC159" s="2" t="str">
        <f t="shared" si="70"/>
        <v/>
      </c>
      <c r="CD159" s="2" t="str">
        <f t="shared" si="70"/>
        <v/>
      </c>
      <c r="CF159" s="2">
        <f t="shared" si="71"/>
        <v>31.7407</v>
      </c>
      <c r="CG159" s="2" t="str">
        <f t="shared" si="71"/>
        <v/>
      </c>
      <c r="CH159" s="2">
        <f t="shared" si="71"/>
        <v>42.287999999999997</v>
      </c>
      <c r="CI159" s="2">
        <f t="shared" si="71"/>
        <v>48.037999999999997</v>
      </c>
      <c r="CJ159" s="2" t="str">
        <f t="shared" si="71"/>
        <v/>
      </c>
      <c r="CK159" s="2" t="str">
        <f t="shared" si="71"/>
        <v/>
      </c>
      <c r="CL159" s="2" t="str">
        <f t="shared" si="71"/>
        <v/>
      </c>
      <c r="CM159" s="2" t="str">
        <f t="shared" si="71"/>
        <v/>
      </c>
      <c r="CN159" s="2" t="str">
        <f t="shared" si="71"/>
        <v/>
      </c>
      <c r="CO159" s="2" t="str">
        <f t="shared" si="71"/>
        <v/>
      </c>
      <c r="CP159" s="2" t="str">
        <f t="shared" si="71"/>
        <v/>
      </c>
      <c r="CQ159" s="2">
        <f t="shared" si="71"/>
        <v>54.904000000000003</v>
      </c>
      <c r="CR159" s="2">
        <f t="shared" si="71"/>
        <v>50.904000000000003</v>
      </c>
      <c r="CS159" s="2" t="str">
        <f t="shared" si="71"/>
        <v/>
      </c>
      <c r="CT159" s="2" t="str">
        <f t="shared" si="71"/>
        <v/>
      </c>
      <c r="CV159" s="2">
        <f t="shared" si="72"/>
        <v>37.303812682981977</v>
      </c>
      <c r="CW159" s="2">
        <f t="shared" si="72"/>
        <v>41.014603116464386</v>
      </c>
      <c r="CX159" s="2">
        <f t="shared" si="72"/>
        <v>45.312614957023655</v>
      </c>
      <c r="CY159" s="2">
        <f t="shared" si="72"/>
        <v>48.213872348874148</v>
      </c>
      <c r="CZ159" s="2">
        <f t="shared" si="72"/>
        <v>51.469676612577366</v>
      </c>
      <c r="DA159" s="2">
        <f t="shared" si="72"/>
        <v>54.796565125599756</v>
      </c>
      <c r="DB159" s="2">
        <f t="shared" si="72"/>
        <v>56.819790809855967</v>
      </c>
      <c r="DC159" s="2">
        <f t="shared" si="72"/>
        <v>58.573462442658816</v>
      </c>
      <c r="DD159" s="2">
        <f t="shared" si="72"/>
        <v>59.099914947576636</v>
      </c>
      <c r="DE159" s="2">
        <f t="shared" si="72"/>
        <v>60.345804931882185</v>
      </c>
      <c r="DF159" s="2">
        <f t="shared" si="72"/>
        <v>58.335781693233223</v>
      </c>
      <c r="DG159" s="2">
        <f t="shared" si="72"/>
        <v>58.066221106532169</v>
      </c>
      <c r="DH159" s="2">
        <f t="shared" si="72"/>
        <v>55.995841044978938</v>
      </c>
      <c r="DI159" s="2">
        <f t="shared" si="72"/>
        <v>56.973595285626544</v>
      </c>
      <c r="DJ159" s="2">
        <f t="shared" si="72"/>
        <v>55.779103556579216</v>
      </c>
      <c r="DL159" s="2">
        <f t="shared" si="73"/>
        <v>32.114183969548037</v>
      </c>
      <c r="DM159" s="2">
        <f t="shared" si="73"/>
        <v>38.050706718711695</v>
      </c>
      <c r="DN159" s="2">
        <f t="shared" si="73"/>
        <v>43.065644578051341</v>
      </c>
      <c r="DO159" s="2">
        <f t="shared" si="73"/>
        <v>46.752295106453126</v>
      </c>
      <c r="DP159" s="2">
        <f t="shared" si="73"/>
        <v>49.924246883507664</v>
      </c>
      <c r="DQ159" s="2">
        <f t="shared" si="73"/>
        <v>52.962178260957955</v>
      </c>
      <c r="DR159" s="2">
        <f t="shared" si="73"/>
        <v>54.867590895396233</v>
      </c>
      <c r="DS159" s="2">
        <f t="shared" si="73"/>
        <v>56.290481267659089</v>
      </c>
      <c r="DT159" s="2">
        <f t="shared" si="73"/>
        <v>56.438854748200029</v>
      </c>
      <c r="DU159" s="2">
        <f t="shared" si="73"/>
        <v>56.057112384542393</v>
      </c>
      <c r="DV159" s="2">
        <f t="shared" si="73"/>
        <v>55.574338650720122</v>
      </c>
      <c r="DW159" s="2">
        <f t="shared" si="73"/>
        <v>54.887711677623798</v>
      </c>
      <c r="DX159" s="2">
        <f t="shared" si="73"/>
        <v>52.495993672450446</v>
      </c>
      <c r="DY159" s="2">
        <f t="shared" si="73"/>
        <v>52.318162114941401</v>
      </c>
      <c r="DZ159" s="2">
        <f t="shared" si="73"/>
        <v>50.151860229657977</v>
      </c>
      <c r="EB159" s="2">
        <f t="shared" si="74"/>
        <v>0.98313515688096997</v>
      </c>
      <c r="EC159" s="2">
        <f t="shared" si="74"/>
        <v>0.96053583163451028</v>
      </c>
      <c r="ED159" s="2">
        <f t="shared" si="74"/>
        <v>0.9647319490161862</v>
      </c>
      <c r="EE159" s="2">
        <f t="shared" si="74"/>
        <v>0.96638852820295862</v>
      </c>
      <c r="EF159" s="2">
        <f t="shared" si="74"/>
        <v>0.97004113555036842</v>
      </c>
      <c r="EG159" s="2">
        <f t="shared" si="74"/>
        <v>0.97449372058510386</v>
      </c>
      <c r="EH159" s="2">
        <f t="shared" si="74"/>
        <v>0.97432839111021197</v>
      </c>
      <c r="EI159" s="2">
        <f t="shared" si="74"/>
        <v>0.97322077506058957</v>
      </c>
      <c r="EJ159" s="2">
        <f t="shared" si="74"/>
        <v>0.97299568024728622</v>
      </c>
      <c r="EK159" s="2">
        <f t="shared" si="74"/>
        <v>0.97063417144800246</v>
      </c>
      <c r="EL159" s="2">
        <f t="shared" si="74"/>
        <v>0.96797761215822686</v>
      </c>
      <c r="EM159" s="2">
        <f t="shared" si="74"/>
        <v>0.96536449596641127</v>
      </c>
      <c r="EN159" s="2">
        <f t="shared" si="74"/>
        <v>0.9644277504758294</v>
      </c>
      <c r="EO159" s="2">
        <f t="shared" si="74"/>
        <v>0.96280986845013117</v>
      </c>
      <c r="EP159" s="2">
        <f t="shared" si="74"/>
        <v>0.96152524254952676</v>
      </c>
    </row>
    <row r="160" spans="2:146" x14ac:dyDescent="0.25">
      <c r="B160" s="2">
        <v>138</v>
      </c>
      <c r="C160" s="49">
        <v>31.833300000000001</v>
      </c>
      <c r="D160" s="49">
        <v>36.963000000000001</v>
      </c>
      <c r="E160" s="49">
        <v>43.173000000000002</v>
      </c>
      <c r="F160" s="49">
        <v>46.865000000000002</v>
      </c>
      <c r="G160" s="49">
        <v>52.865000000000002</v>
      </c>
      <c r="H160" s="49">
        <v>57.058</v>
      </c>
      <c r="I160" s="49">
        <v>60.904000000000003</v>
      </c>
      <c r="J160" s="49">
        <v>61.904000000000003</v>
      </c>
      <c r="K160" s="49">
        <v>62.095999999999997</v>
      </c>
      <c r="L160" s="49">
        <v>59.654000000000003</v>
      </c>
      <c r="M160" s="49">
        <v>56.826999999999998</v>
      </c>
      <c r="N160" s="49">
        <v>53.731000000000002</v>
      </c>
      <c r="O160" s="49">
        <v>51.058</v>
      </c>
      <c r="P160" s="49">
        <v>50.518999999999998</v>
      </c>
      <c r="Q160" s="49">
        <v>49.634999999999998</v>
      </c>
      <c r="T160" s="4">
        <f t="shared" si="67"/>
        <v>32.164085406480098</v>
      </c>
      <c r="U160" s="4">
        <f t="shared" si="67"/>
        <v>38.400794631961851</v>
      </c>
      <c r="V160" s="4">
        <f t="shared" si="67"/>
        <v>43.591233372030771</v>
      </c>
      <c r="W160" s="4">
        <f t="shared" si="67"/>
        <v>47.002138914601971</v>
      </c>
      <c r="X160" s="4">
        <f t="shared" si="67"/>
        <v>52.319240968633579</v>
      </c>
      <c r="Y160" s="4">
        <f t="shared" si="67"/>
        <v>57.511553654356483</v>
      </c>
      <c r="Z160" s="4">
        <f t="shared" si="67"/>
        <v>61.351450422351363</v>
      </c>
      <c r="AA160" s="4">
        <f t="shared" si="67"/>
        <v>62.827159254295282</v>
      </c>
      <c r="AB160" s="4">
        <f t="shared" si="67"/>
        <v>61.732670493667165</v>
      </c>
      <c r="AC160" s="4">
        <f t="shared" si="67"/>
        <v>59.84315240656511</v>
      </c>
      <c r="AD160" s="4">
        <f t="shared" si="67"/>
        <v>56.622463697580244</v>
      </c>
      <c r="AE160" s="4">
        <f t="shared" si="67"/>
        <v>55.214996569995229</v>
      </c>
      <c r="AF160" s="4">
        <f t="shared" si="67"/>
        <v>52.549115480917017</v>
      </c>
      <c r="AG160" s="4">
        <f t="shared" si="67"/>
        <v>52.41457480060938</v>
      </c>
      <c r="AH160" s="4">
        <f t="shared" si="67"/>
        <v>50.232994729785617</v>
      </c>
      <c r="AJ160" s="4">
        <f t="shared" si="68"/>
        <v>-0.33078540648009636</v>
      </c>
      <c r="AK160" s="4">
        <f t="shared" si="68"/>
        <v>-1.4377946319618502</v>
      </c>
      <c r="AL160" s="4">
        <f t="shared" si="68"/>
        <v>-0.4182333720307696</v>
      </c>
      <c r="AM160" s="4">
        <f t="shared" si="68"/>
        <v>-0.13713891460196947</v>
      </c>
      <c r="AN160" s="4">
        <f t="shared" si="68"/>
        <v>0.54575903136642268</v>
      </c>
      <c r="AO160" s="4">
        <f t="shared" si="68"/>
        <v>-0.45355365435648309</v>
      </c>
      <c r="AP160" s="4">
        <f t="shared" si="68"/>
        <v>-0.44745042235135912</v>
      </c>
      <c r="AQ160" s="4">
        <f t="shared" si="68"/>
        <v>-0.92315925429527823</v>
      </c>
      <c r="AR160" s="4">
        <f t="shared" si="68"/>
        <v>0.3633295063328319</v>
      </c>
      <c r="AS160" s="4">
        <f t="shared" si="68"/>
        <v>-0.1891524065651069</v>
      </c>
      <c r="AT160" s="4">
        <f t="shared" si="68"/>
        <v>0.20453630241975418</v>
      </c>
      <c r="AU160" s="4">
        <f t="shared" si="68"/>
        <v>-1.4839965699952273</v>
      </c>
      <c r="AV160" s="4">
        <f t="shared" si="68"/>
        <v>-1.4911154809170171</v>
      </c>
      <c r="AW160" s="4">
        <f t="shared" si="68"/>
        <v>-1.8955748006093813</v>
      </c>
      <c r="AX160" s="4">
        <f t="shared" si="68"/>
        <v>-0.59799472978561852</v>
      </c>
      <c r="AZ160" s="2">
        <f t="shared" si="69"/>
        <v>32.164085406480098</v>
      </c>
      <c r="BA160" s="2">
        <f t="shared" si="69"/>
        <v>38.101720882578221</v>
      </c>
      <c r="BB160" s="2">
        <f t="shared" si="69"/>
        <v>43.05387887783224</v>
      </c>
      <c r="BC160" s="2">
        <f t="shared" si="69"/>
        <v>46.710103816374279</v>
      </c>
      <c r="BD160" s="2">
        <f t="shared" si="69"/>
        <v>49.865976225808879</v>
      </c>
      <c r="BE160" s="2">
        <f t="shared" si="69"/>
        <v>52.901938552913933</v>
      </c>
      <c r="BF160" s="2">
        <f t="shared" si="69"/>
        <v>54.792419407168765</v>
      </c>
      <c r="BG160" s="2">
        <f t="shared" si="69"/>
        <v>56.210975191576466</v>
      </c>
      <c r="BH160" s="2">
        <f t="shared" si="69"/>
        <v>56.351678011001304</v>
      </c>
      <c r="BI160" s="2">
        <f t="shared" si="69"/>
        <v>56.025725729958936</v>
      </c>
      <c r="BJ160" s="2">
        <f t="shared" si="69"/>
        <v>55.539599741702197</v>
      </c>
      <c r="BK160" s="2">
        <f t="shared" si="69"/>
        <v>54.858593331671244</v>
      </c>
      <c r="BL160" s="2">
        <f t="shared" si="69"/>
        <v>52.471034226506902</v>
      </c>
      <c r="BM160" s="2">
        <f t="shared" si="69"/>
        <v>52.330776159146538</v>
      </c>
      <c r="BN160" s="2">
        <f t="shared" si="69"/>
        <v>50.232994729785617</v>
      </c>
      <c r="BP160" s="2" t="str">
        <f t="shared" si="70"/>
        <v/>
      </c>
      <c r="BQ160" s="2" t="str">
        <f t="shared" si="70"/>
        <v/>
      </c>
      <c r="BR160" s="2" t="str">
        <f t="shared" si="70"/>
        <v/>
      </c>
      <c r="BS160" s="2" t="str">
        <f t="shared" si="70"/>
        <v/>
      </c>
      <c r="BT160" s="2" t="str">
        <f t="shared" si="70"/>
        <v/>
      </c>
      <c r="BU160" s="2" t="str">
        <f t="shared" si="70"/>
        <v/>
      </c>
      <c r="BV160" s="2" t="str">
        <f t="shared" si="70"/>
        <v/>
      </c>
      <c r="BW160" s="2" t="str">
        <f t="shared" si="70"/>
        <v/>
      </c>
      <c r="BX160" s="2" t="str">
        <f t="shared" si="70"/>
        <v/>
      </c>
      <c r="BY160" s="2" t="str">
        <f t="shared" si="70"/>
        <v/>
      </c>
      <c r="BZ160" s="2" t="str">
        <f t="shared" si="70"/>
        <v/>
      </c>
      <c r="CA160" s="2" t="str">
        <f t="shared" si="70"/>
        <v/>
      </c>
      <c r="CB160" s="2" t="str">
        <f t="shared" si="70"/>
        <v/>
      </c>
      <c r="CC160" s="2" t="str">
        <f t="shared" si="70"/>
        <v/>
      </c>
      <c r="CD160" s="2" t="str">
        <f t="shared" si="70"/>
        <v/>
      </c>
      <c r="CF160" s="2">
        <f t="shared" si="71"/>
        <v>31.833300000000001</v>
      </c>
      <c r="CG160" s="2" t="str">
        <f t="shared" si="71"/>
        <v/>
      </c>
      <c r="CH160" s="2" t="str">
        <f t="shared" si="71"/>
        <v/>
      </c>
      <c r="CI160" s="2">
        <f t="shared" si="71"/>
        <v>46.865000000000002</v>
      </c>
      <c r="CJ160" s="2" t="str">
        <f t="shared" si="71"/>
        <v/>
      </c>
      <c r="CK160" s="2" t="str">
        <f t="shared" si="71"/>
        <v/>
      </c>
      <c r="CL160" s="2" t="str">
        <f t="shared" si="71"/>
        <v/>
      </c>
      <c r="CM160" s="2" t="str">
        <f t="shared" si="71"/>
        <v/>
      </c>
      <c r="CN160" s="2" t="str">
        <f t="shared" si="71"/>
        <v/>
      </c>
      <c r="CO160" s="2" t="str">
        <f t="shared" si="71"/>
        <v/>
      </c>
      <c r="CP160" s="2" t="str">
        <f t="shared" si="71"/>
        <v/>
      </c>
      <c r="CQ160" s="2" t="str">
        <f t="shared" si="71"/>
        <v/>
      </c>
      <c r="CR160" s="2">
        <f t="shared" si="71"/>
        <v>51.058</v>
      </c>
      <c r="CS160" s="2" t="str">
        <f t="shared" si="71"/>
        <v/>
      </c>
      <c r="CT160" s="2" t="str">
        <f t="shared" si="71"/>
        <v/>
      </c>
      <c r="CV160" s="2">
        <f t="shared" si="72"/>
        <v>37.301408625956469</v>
      </c>
      <c r="CW160" s="2">
        <f t="shared" si="72"/>
        <v>40.982324023276234</v>
      </c>
      <c r="CX160" s="2">
        <f t="shared" si="72"/>
        <v>45.265293594328377</v>
      </c>
      <c r="CY160" s="2">
        <f t="shared" si="72"/>
        <v>48.145641408950759</v>
      </c>
      <c r="CZ160" s="2">
        <f t="shared" si="72"/>
        <v>51.393705099849008</v>
      </c>
      <c r="DA160" s="2">
        <f t="shared" si="72"/>
        <v>54.729622309939991</v>
      </c>
      <c r="DB160" s="2">
        <f t="shared" si="72"/>
        <v>56.750891973910683</v>
      </c>
      <c r="DC160" s="2">
        <f t="shared" si="72"/>
        <v>58.493925156576822</v>
      </c>
      <c r="DD160" s="2">
        <f t="shared" si="72"/>
        <v>59.020646796112395</v>
      </c>
      <c r="DE160" s="2">
        <f t="shared" si="72"/>
        <v>60.28104003348809</v>
      </c>
      <c r="DF160" s="2">
        <f t="shared" si="72"/>
        <v>58.255233951664266</v>
      </c>
      <c r="DG160" s="2">
        <f t="shared" si="72"/>
        <v>57.970670223889776</v>
      </c>
      <c r="DH160" s="2">
        <f t="shared" si="72"/>
        <v>55.878196426144854</v>
      </c>
      <c r="DI160" s="2">
        <f t="shared" si="72"/>
        <v>56.873250863789934</v>
      </c>
      <c r="DJ160" s="2">
        <f t="shared" si="72"/>
        <v>55.715924770422653</v>
      </c>
      <c r="DL160" s="2">
        <f t="shared" si="73"/>
        <v>32.083713185523948</v>
      </c>
      <c r="DM160" s="2">
        <f t="shared" si="73"/>
        <v>37.993783268277042</v>
      </c>
      <c r="DN160" s="2">
        <f t="shared" si="73"/>
        <v>42.980148748781083</v>
      </c>
      <c r="DO160" s="2">
        <f t="shared" si="73"/>
        <v>46.664568292853502</v>
      </c>
      <c r="DP160" s="2">
        <f t="shared" si="73"/>
        <v>49.822945221378419</v>
      </c>
      <c r="DQ160" s="2">
        <f t="shared" si="73"/>
        <v>52.858310169594887</v>
      </c>
      <c r="DR160" s="2">
        <f t="shared" si="73"/>
        <v>54.745357966005237</v>
      </c>
      <c r="DS160" s="2">
        <f t="shared" si="73"/>
        <v>56.153684637118879</v>
      </c>
      <c r="DT160" s="2">
        <f t="shared" si="73"/>
        <v>56.28412171590216</v>
      </c>
      <c r="DU160" s="2">
        <f t="shared" si="73"/>
        <v>55.908312151233147</v>
      </c>
      <c r="DV160" s="2">
        <f t="shared" si="73"/>
        <v>55.457666588056938</v>
      </c>
      <c r="DW160" s="2">
        <f t="shared" si="73"/>
        <v>54.7567622144445</v>
      </c>
      <c r="DX160" s="2">
        <f t="shared" si="73"/>
        <v>52.356421078649461</v>
      </c>
      <c r="DY160" s="2">
        <f t="shared" si="73"/>
        <v>52.170754157269968</v>
      </c>
      <c r="DZ160" s="2">
        <f t="shared" si="73"/>
        <v>50.032903568341766</v>
      </c>
      <c r="EB160" s="2">
        <f t="shared" si="74"/>
        <v>0.9845962222452963</v>
      </c>
      <c r="EC160" s="2">
        <f t="shared" si="74"/>
        <v>0.96388283675883635</v>
      </c>
      <c r="ED160" s="2">
        <f t="shared" si="74"/>
        <v>0.96773503036587682</v>
      </c>
      <c r="EE160" s="2">
        <f t="shared" si="74"/>
        <v>0.96925504688062913</v>
      </c>
      <c r="EF160" s="2">
        <f t="shared" si="74"/>
        <v>0.97260497608815777</v>
      </c>
      <c r="EG160" s="2">
        <f t="shared" si="74"/>
        <v>0.97668567291451536</v>
      </c>
      <c r="EH160" s="2">
        <f t="shared" si="74"/>
        <v>0.97653420935370672</v>
      </c>
      <c r="EI160" s="2">
        <f t="shared" si="74"/>
        <v>0.97551937333737915</v>
      </c>
      <c r="EJ160" s="2">
        <f t="shared" si="74"/>
        <v>0.9753131094658376</v>
      </c>
      <c r="EK160" s="2">
        <f t="shared" si="74"/>
        <v>0.97314866557274959</v>
      </c>
      <c r="EL160" s="2">
        <f t="shared" si="74"/>
        <v>0.97071271465663245</v>
      </c>
      <c r="EM160" s="2">
        <f t="shared" si="74"/>
        <v>0.96831548478441964</v>
      </c>
      <c r="EN160" s="2">
        <f t="shared" si="74"/>
        <v>0.96745586059628863</v>
      </c>
      <c r="EO160" s="2">
        <f t="shared" si="74"/>
        <v>0.96597084232835195</v>
      </c>
      <c r="EP160" s="2">
        <f t="shared" si="74"/>
        <v>0.96479141035571214</v>
      </c>
    </row>
    <row r="161" spans="2:148" x14ac:dyDescent="0.25">
      <c r="B161" s="2">
        <v>139</v>
      </c>
      <c r="C161" s="49">
        <v>31.4815</v>
      </c>
      <c r="D161" s="49">
        <v>38.130000000000003</v>
      </c>
      <c r="E161" s="49">
        <v>43.673000000000002</v>
      </c>
      <c r="F161" s="49">
        <v>47.115000000000002</v>
      </c>
      <c r="G161" s="49">
        <v>52.268999999999998</v>
      </c>
      <c r="H161" s="49">
        <v>59.134999999999998</v>
      </c>
      <c r="I161" s="49">
        <v>62.25</v>
      </c>
      <c r="J161" s="49">
        <v>63.942</v>
      </c>
      <c r="K161" s="49">
        <v>63.037999999999997</v>
      </c>
      <c r="L161" s="49">
        <v>59.384999999999998</v>
      </c>
      <c r="M161" s="49">
        <v>57.712000000000003</v>
      </c>
      <c r="N161" s="49">
        <v>54.442</v>
      </c>
      <c r="O161" s="49">
        <v>51.231000000000002</v>
      </c>
      <c r="P161" s="49">
        <v>52.154000000000003</v>
      </c>
      <c r="Q161" s="49">
        <v>48.615000000000002</v>
      </c>
      <c r="T161" s="4">
        <f t="shared" si="67"/>
        <v>32.127037049865855</v>
      </c>
      <c r="U161" s="4">
        <f t="shared" si="67"/>
        <v>38.410433748461024</v>
      </c>
      <c r="V161" s="4">
        <f t="shared" si="67"/>
        <v>43.826702781391297</v>
      </c>
      <c r="W161" s="4">
        <f t="shared" si="67"/>
        <v>47.277709290468685</v>
      </c>
      <c r="X161" s="4">
        <f t="shared" si="67"/>
        <v>53.422350379817516</v>
      </c>
      <c r="Y161" s="4">
        <f t="shared" si="67"/>
        <v>59.506880019408491</v>
      </c>
      <c r="Z161" s="4">
        <f t="shared" si="67"/>
        <v>63.688001971349848</v>
      </c>
      <c r="AA161" s="4">
        <f t="shared" si="67"/>
        <v>64.86778358111674</v>
      </c>
      <c r="AB161" s="4">
        <f t="shared" si="67"/>
        <v>63.35280079251504</v>
      </c>
      <c r="AC161" s="4">
        <f t="shared" si="67"/>
        <v>60.946618681132065</v>
      </c>
      <c r="AD161" s="4">
        <f t="shared" si="67"/>
        <v>57.067055789805657</v>
      </c>
      <c r="AE161" s="4">
        <f t="shared" si="67"/>
        <v>55.318226174283986</v>
      </c>
      <c r="AF161" s="4">
        <f t="shared" si="67"/>
        <v>52.461122257026872</v>
      </c>
      <c r="AG161" s="4">
        <f t="shared" si="67"/>
        <v>52.293123520271372</v>
      </c>
      <c r="AH161" s="4">
        <f t="shared" si="67"/>
        <v>50.098795934545855</v>
      </c>
      <c r="AJ161" s="4">
        <f t="shared" si="68"/>
        <v>-0.64553704986585458</v>
      </c>
      <c r="AK161" s="4">
        <f t="shared" si="68"/>
        <v>-0.28043374846102154</v>
      </c>
      <c r="AL161" s="4">
        <f t="shared" si="68"/>
        <v>-0.15370278139129567</v>
      </c>
      <c r="AM161" s="4">
        <f t="shared" si="68"/>
        <v>-0.16270929046868332</v>
      </c>
      <c r="AN161" s="4">
        <f t="shared" si="68"/>
        <v>-1.1533503798175175</v>
      </c>
      <c r="AO161" s="4">
        <f t="shared" si="68"/>
        <v>-0.37188001940849347</v>
      </c>
      <c r="AP161" s="4">
        <f t="shared" si="68"/>
        <v>-1.4380019713498484</v>
      </c>
      <c r="AQ161" s="4">
        <f t="shared" si="68"/>
        <v>-0.92578358111673964</v>
      </c>
      <c r="AR161" s="4">
        <f t="shared" si="68"/>
        <v>-0.31480079251504378</v>
      </c>
      <c r="AS161" s="4">
        <f t="shared" si="68"/>
        <v>-1.5616186811320674</v>
      </c>
      <c r="AT161" s="4">
        <f t="shared" si="68"/>
        <v>0.64494421019434611</v>
      </c>
      <c r="AU161" s="4">
        <f t="shared" si="68"/>
        <v>-0.87622617428398542</v>
      </c>
      <c r="AV161" s="4">
        <f t="shared" si="68"/>
        <v>-1.2301222570268706</v>
      </c>
      <c r="AW161" s="4">
        <f t="shared" si="68"/>
        <v>-0.13912352027136876</v>
      </c>
      <c r="AX161" s="4">
        <f t="shared" si="68"/>
        <v>-1.4837959345458529</v>
      </c>
      <c r="AZ161" s="2">
        <f t="shared" si="69"/>
        <v>32.127037049865855</v>
      </c>
      <c r="BA161" s="2">
        <f t="shared" si="69"/>
        <v>38.036428279057375</v>
      </c>
      <c r="BB161" s="2">
        <f t="shared" si="69"/>
        <v>42.963213559759858</v>
      </c>
      <c r="BC161" s="2">
        <f t="shared" si="69"/>
        <v>46.619031161807854</v>
      </c>
      <c r="BD161" s="2">
        <f t="shared" si="69"/>
        <v>49.761617520164123</v>
      </c>
      <c r="BE161" s="2">
        <f t="shared" si="69"/>
        <v>52.795100182231941</v>
      </c>
      <c r="BF161" s="2">
        <f t="shared" si="69"/>
        <v>54.667278151452294</v>
      </c>
      <c r="BG161" s="2">
        <f t="shared" si="69"/>
        <v>56.070531569369898</v>
      </c>
      <c r="BH161" s="2">
        <f t="shared" si="69"/>
        <v>56.192837649538411</v>
      </c>
      <c r="BI161" s="2">
        <f t="shared" si="69"/>
        <v>55.86891075978145</v>
      </c>
      <c r="BJ161" s="2">
        <f t="shared" si="69"/>
        <v>55.416878893115644</v>
      </c>
      <c r="BK161" s="2">
        <f t="shared" si="69"/>
        <v>54.71996923161376</v>
      </c>
      <c r="BL161" s="2">
        <f t="shared" si="69"/>
        <v>52.322329802731545</v>
      </c>
      <c r="BM161" s="2">
        <f t="shared" si="69"/>
        <v>52.17119129216384</v>
      </c>
      <c r="BN161" s="2">
        <f t="shared" si="69"/>
        <v>50.098795934545855</v>
      </c>
      <c r="BP161" s="2" t="str">
        <f t="shared" si="70"/>
        <v/>
      </c>
      <c r="BQ161" s="2" t="str">
        <f t="shared" si="70"/>
        <v/>
      </c>
      <c r="BR161" s="2" t="str">
        <f t="shared" si="70"/>
        <v/>
      </c>
      <c r="BS161" s="2" t="str">
        <f t="shared" si="70"/>
        <v/>
      </c>
      <c r="BT161" s="2" t="str">
        <f t="shared" si="70"/>
        <v/>
      </c>
      <c r="BU161" s="2" t="str">
        <f t="shared" si="70"/>
        <v/>
      </c>
      <c r="BV161" s="2" t="str">
        <f t="shared" si="70"/>
        <v/>
      </c>
      <c r="BW161" s="2" t="str">
        <f t="shared" si="70"/>
        <v/>
      </c>
      <c r="BX161" s="2" t="str">
        <f t="shared" si="70"/>
        <v/>
      </c>
      <c r="BY161" s="2" t="str">
        <f t="shared" si="70"/>
        <v/>
      </c>
      <c r="BZ161" s="2" t="str">
        <f t="shared" si="70"/>
        <v/>
      </c>
      <c r="CA161" s="2" t="str">
        <f t="shared" si="70"/>
        <v/>
      </c>
      <c r="CB161" s="2" t="str">
        <f t="shared" si="70"/>
        <v/>
      </c>
      <c r="CC161" s="2" t="str">
        <f t="shared" si="70"/>
        <v/>
      </c>
      <c r="CD161" s="2" t="str">
        <f t="shared" si="70"/>
        <v/>
      </c>
      <c r="CF161" s="2">
        <f t="shared" si="71"/>
        <v>31.4815</v>
      </c>
      <c r="CG161" s="2" t="str">
        <f t="shared" si="71"/>
        <v/>
      </c>
      <c r="CH161" s="2" t="str">
        <f t="shared" si="71"/>
        <v/>
      </c>
      <c r="CI161" s="2">
        <f t="shared" si="71"/>
        <v>47.115000000000002</v>
      </c>
      <c r="CJ161" s="2" t="str">
        <f t="shared" si="71"/>
        <v/>
      </c>
      <c r="CK161" s="2" t="str">
        <f t="shared" si="71"/>
        <v/>
      </c>
      <c r="CL161" s="2" t="str">
        <f t="shared" si="71"/>
        <v/>
      </c>
      <c r="CM161" s="2" t="str">
        <f t="shared" si="71"/>
        <v/>
      </c>
      <c r="CN161" s="2" t="str">
        <f t="shared" si="71"/>
        <v/>
      </c>
      <c r="CO161" s="2" t="str">
        <f t="shared" si="71"/>
        <v/>
      </c>
      <c r="CP161" s="2" t="str">
        <f t="shared" si="71"/>
        <v/>
      </c>
      <c r="CQ161" s="2" t="str">
        <f t="shared" si="71"/>
        <v/>
      </c>
      <c r="CR161" s="2">
        <f t="shared" si="71"/>
        <v>51.231000000000002</v>
      </c>
      <c r="CS161" s="2" t="str">
        <f t="shared" si="71"/>
        <v/>
      </c>
      <c r="CT161" s="2" t="str">
        <f t="shared" si="71"/>
        <v/>
      </c>
      <c r="CV161" s="2">
        <f t="shared" si="72"/>
        <v>37.299004568930954</v>
      </c>
      <c r="CW161" s="2">
        <f t="shared" si="72"/>
        <v>40.950044930088076</v>
      </c>
      <c r="CX161" s="2">
        <f t="shared" si="72"/>
        <v>45.217972231633105</v>
      </c>
      <c r="CY161" s="2">
        <f t="shared" si="72"/>
        <v>48.07741046902737</v>
      </c>
      <c r="CZ161" s="2">
        <f t="shared" si="72"/>
        <v>51.317733587120657</v>
      </c>
      <c r="DA161" s="2">
        <f t="shared" si="72"/>
        <v>54.662679494280226</v>
      </c>
      <c r="DB161" s="2">
        <f t="shared" si="72"/>
        <v>56.681993137965399</v>
      </c>
      <c r="DC161" s="2">
        <f t="shared" si="72"/>
        <v>58.414387870494828</v>
      </c>
      <c r="DD161" s="2">
        <f t="shared" si="72"/>
        <v>58.941378644648154</v>
      </c>
      <c r="DE161" s="2">
        <f t="shared" si="72"/>
        <v>60.216275135093994</v>
      </c>
      <c r="DF161" s="2">
        <f t="shared" si="72"/>
        <v>58.174686210095302</v>
      </c>
      <c r="DG161" s="2">
        <f t="shared" si="72"/>
        <v>57.875119341247384</v>
      </c>
      <c r="DH161" s="2">
        <f t="shared" si="72"/>
        <v>55.760551807310776</v>
      </c>
      <c r="DI161" s="2">
        <f t="shared" si="72"/>
        <v>56.772906441953324</v>
      </c>
      <c r="DJ161" s="2">
        <f t="shared" si="72"/>
        <v>55.65274598426609</v>
      </c>
      <c r="DL161" s="2">
        <f t="shared" si="73"/>
        <v>32.053242401499865</v>
      </c>
      <c r="DM161" s="2">
        <f t="shared" si="73"/>
        <v>37.936859817842389</v>
      </c>
      <c r="DN161" s="2">
        <f t="shared" si="73"/>
        <v>42.894652919510818</v>
      </c>
      <c r="DO161" s="2">
        <f t="shared" si="73"/>
        <v>46.576841479253879</v>
      </c>
      <c r="DP161" s="2">
        <f t="shared" si="73"/>
        <v>49.721643559249173</v>
      </c>
      <c r="DQ161" s="2">
        <f t="shared" si="73"/>
        <v>52.754442078231833</v>
      </c>
      <c r="DR161" s="2">
        <f t="shared" si="73"/>
        <v>54.623125036614248</v>
      </c>
      <c r="DS161" s="2">
        <f t="shared" si="73"/>
        <v>56.016888006578668</v>
      </c>
      <c r="DT161" s="2">
        <f t="shared" si="73"/>
        <v>56.12938868360429</v>
      </c>
      <c r="DU161" s="2">
        <f t="shared" si="73"/>
        <v>55.759511917923902</v>
      </c>
      <c r="DV161" s="2">
        <f t="shared" si="73"/>
        <v>55.340994525393754</v>
      </c>
      <c r="DW161" s="2">
        <f t="shared" si="73"/>
        <v>54.625812751265201</v>
      </c>
      <c r="DX161" s="2">
        <f t="shared" si="73"/>
        <v>52.216848484848484</v>
      </c>
      <c r="DY161" s="2">
        <f t="shared" si="73"/>
        <v>52.023346199598535</v>
      </c>
      <c r="DZ161" s="2">
        <f t="shared" si="73"/>
        <v>49.913946907025554</v>
      </c>
      <c r="EB161" s="2">
        <f t="shared" si="74"/>
        <v>0.98593252114551577</v>
      </c>
      <c r="EC161" s="2">
        <f t="shared" si="74"/>
        <v>0.96695574367126091</v>
      </c>
      <c r="ED161" s="2">
        <f t="shared" si="74"/>
        <v>0.97049022065485513</v>
      </c>
      <c r="EE161" s="2">
        <f t="shared" si="74"/>
        <v>0.97188421002866243</v>
      </c>
      <c r="EF161" s="2">
        <f t="shared" si="74"/>
        <v>0.97495507131997194</v>
      </c>
      <c r="EG161" s="2">
        <f t="shared" si="74"/>
        <v>0.97869337239791521</v>
      </c>
      <c r="EH161" s="2">
        <f t="shared" si="74"/>
        <v>0.97855466563930438</v>
      </c>
      <c r="EI161" s="2">
        <f t="shared" si="74"/>
        <v>0.9776252071590934</v>
      </c>
      <c r="EJ161" s="2">
        <f t="shared" si="74"/>
        <v>0.97743627580001347</v>
      </c>
      <c r="EK161" s="2">
        <f t="shared" si="74"/>
        <v>0.97545329726378915</v>
      </c>
      <c r="EL161" s="2">
        <f t="shared" si="74"/>
        <v>0.97322066894871739</v>
      </c>
      <c r="EM161" s="2">
        <f t="shared" si="74"/>
        <v>0.97102259274675651</v>
      </c>
      <c r="EN161" s="2">
        <f t="shared" si="74"/>
        <v>0.97023415667602508</v>
      </c>
      <c r="EO161" s="2">
        <f t="shared" si="74"/>
        <v>0.96887183549186762</v>
      </c>
      <c r="EP161" s="2">
        <f t="shared" si="74"/>
        <v>0.96778959760877659</v>
      </c>
    </row>
    <row r="162" spans="2:148" x14ac:dyDescent="0.25">
      <c r="B162" s="2">
        <v>140</v>
      </c>
      <c r="C162" s="49">
        <v>31.833300000000001</v>
      </c>
      <c r="D162" s="49">
        <v>39.167000000000002</v>
      </c>
      <c r="E162" s="49">
        <v>43.904000000000003</v>
      </c>
      <c r="F162" s="49">
        <v>46.826999999999998</v>
      </c>
      <c r="G162" s="49">
        <v>55.423000000000002</v>
      </c>
      <c r="H162" s="49">
        <v>61.692</v>
      </c>
      <c r="I162" s="49">
        <v>65.826999999999998</v>
      </c>
      <c r="J162" s="49">
        <v>66.346000000000004</v>
      </c>
      <c r="K162" s="49">
        <v>64.826999999999998</v>
      </c>
      <c r="L162" s="49">
        <v>60.865000000000002</v>
      </c>
      <c r="M162" s="49">
        <v>56.942</v>
      </c>
      <c r="N162" s="49">
        <v>54.942</v>
      </c>
      <c r="O162" s="49">
        <v>52.5</v>
      </c>
      <c r="P162" s="49">
        <v>51.634999999999998</v>
      </c>
      <c r="Q162" s="49">
        <v>48.808</v>
      </c>
      <c r="T162" s="4">
        <f t="shared" si="67"/>
        <v>32.090517078528478</v>
      </c>
      <c r="U162" s="4">
        <f t="shared" si="67"/>
        <v>38.40772831047007</v>
      </c>
      <c r="V162" s="4">
        <f t="shared" si="67"/>
        <v>44.174290952778442</v>
      </c>
      <c r="W162" s="4">
        <f t="shared" si="67"/>
        <v>47.855781430791005</v>
      </c>
      <c r="X162" s="4">
        <f t="shared" si="67"/>
        <v>54.752877004766425</v>
      </c>
      <c r="Y162" s="4">
        <f t="shared" si="67"/>
        <v>61.602012957179006</v>
      </c>
      <c r="Z162" s="4">
        <f t="shared" si="67"/>
        <v>65.937138056053683</v>
      </c>
      <c r="AA162" s="4">
        <f t="shared" si="67"/>
        <v>66.801354945282739</v>
      </c>
      <c r="AB162" s="4">
        <f t="shared" si="67"/>
        <v>64.838580280295176</v>
      </c>
      <c r="AC162" s="4">
        <f t="shared" si="67"/>
        <v>61.976012054443345</v>
      </c>
      <c r="AD162" s="4">
        <f t="shared" si="67"/>
        <v>57.622544273325111</v>
      </c>
      <c r="AE162" s="4">
        <f t="shared" si="67"/>
        <v>55.501721129143704</v>
      </c>
      <c r="AF162" s="4">
        <f t="shared" si="67"/>
        <v>52.405593740344059</v>
      </c>
      <c r="AG162" s="4">
        <f t="shared" si="67"/>
        <v>52.179150664329839</v>
      </c>
      <c r="AH162" s="4">
        <f t="shared" si="67"/>
        <v>49.965696917574796</v>
      </c>
      <c r="AJ162" s="4">
        <f t="shared" si="68"/>
        <v>-0.25721707852847686</v>
      </c>
      <c r="AK162" s="4">
        <f t="shared" si="68"/>
        <v>0.75927168952993185</v>
      </c>
      <c r="AL162" s="4">
        <f t="shared" si="68"/>
        <v>-0.27029095277843851</v>
      </c>
      <c r="AM162" s="4">
        <f t="shared" si="68"/>
        <v>-1.0287814307910068</v>
      </c>
      <c r="AN162" s="4">
        <f t="shared" si="68"/>
        <v>0.67012299523357655</v>
      </c>
      <c r="AO162" s="4">
        <f t="shared" si="68"/>
        <v>8.9987042820993679E-2</v>
      </c>
      <c r="AP162" s="4">
        <f t="shared" si="68"/>
        <v>-0.11013805605368532</v>
      </c>
      <c r="AQ162" s="4">
        <f t="shared" si="68"/>
        <v>-0.45535494528273546</v>
      </c>
      <c r="AR162" s="4">
        <f t="shared" si="68"/>
        <v>-1.1580280295177658E-2</v>
      </c>
      <c r="AS162" s="4">
        <f t="shared" si="68"/>
        <v>-1.1110120544433428</v>
      </c>
      <c r="AT162" s="4">
        <f t="shared" si="68"/>
        <v>-0.68054427332511125</v>
      </c>
      <c r="AU162" s="4">
        <f t="shared" si="68"/>
        <v>-0.55972112914370342</v>
      </c>
      <c r="AV162" s="4">
        <f t="shared" si="68"/>
        <v>9.4406259655940516E-2</v>
      </c>
      <c r="AW162" s="4">
        <f t="shared" si="68"/>
        <v>-0.54415066432984105</v>
      </c>
      <c r="AX162" s="4">
        <f t="shared" si="68"/>
        <v>-1.1576969175747962</v>
      </c>
      <c r="AZ162" s="2">
        <f t="shared" si="69"/>
        <v>32.090517078528478</v>
      </c>
      <c r="BA162" s="2">
        <f t="shared" si="69"/>
        <v>37.971753545171005</v>
      </c>
      <c r="BB162" s="2">
        <f t="shared" si="69"/>
        <v>42.872877989739337</v>
      </c>
      <c r="BC162" s="2">
        <f t="shared" si="69"/>
        <v>46.528188689429221</v>
      </c>
      <c r="BD162" s="2">
        <f t="shared" si="69"/>
        <v>49.657458949139667</v>
      </c>
      <c r="BE162" s="2">
        <f t="shared" si="69"/>
        <v>52.688443141061391</v>
      </c>
      <c r="BF162" s="2">
        <f t="shared" si="69"/>
        <v>54.542281454792167</v>
      </c>
      <c r="BG162" s="2">
        <f t="shared" si="69"/>
        <v>55.930282136537556</v>
      </c>
      <c r="BH162" s="2">
        <f t="shared" si="69"/>
        <v>56.034192942692975</v>
      </c>
      <c r="BI162" s="2">
        <f t="shared" si="69"/>
        <v>55.712585933855202</v>
      </c>
      <c r="BJ162" s="2">
        <f t="shared" si="69"/>
        <v>55.294577635999275</v>
      </c>
      <c r="BK162" s="2">
        <f t="shared" si="69"/>
        <v>54.581892420144413</v>
      </c>
      <c r="BL162" s="2">
        <f t="shared" si="69"/>
        <v>52.174325449778003</v>
      </c>
      <c r="BM162" s="2">
        <f t="shared" si="69"/>
        <v>52.012484658715522</v>
      </c>
      <c r="BN162" s="2">
        <f t="shared" si="69"/>
        <v>49.965696917574796</v>
      </c>
      <c r="BP162" s="2" t="str">
        <f t="shared" si="70"/>
        <v/>
      </c>
      <c r="BQ162" s="2" t="str">
        <f t="shared" si="70"/>
        <v/>
      </c>
      <c r="BR162" s="2" t="str">
        <f t="shared" si="70"/>
        <v/>
      </c>
      <c r="BS162" s="2" t="str">
        <f t="shared" si="70"/>
        <v/>
      </c>
      <c r="BT162" s="2" t="str">
        <f t="shared" si="70"/>
        <v/>
      </c>
      <c r="BU162" s="2" t="str">
        <f t="shared" si="70"/>
        <v/>
      </c>
      <c r="BV162" s="2" t="str">
        <f t="shared" si="70"/>
        <v/>
      </c>
      <c r="BW162" s="2" t="str">
        <f t="shared" si="70"/>
        <v/>
      </c>
      <c r="BX162" s="2" t="str">
        <f t="shared" si="70"/>
        <v/>
      </c>
      <c r="BY162" s="2" t="str">
        <f t="shared" si="70"/>
        <v/>
      </c>
      <c r="BZ162" s="2" t="str">
        <f t="shared" si="70"/>
        <v/>
      </c>
      <c r="CA162" s="2" t="str">
        <f t="shared" si="70"/>
        <v/>
      </c>
      <c r="CB162" s="2" t="str">
        <f t="shared" si="70"/>
        <v/>
      </c>
      <c r="CC162" s="2" t="str">
        <f t="shared" si="70"/>
        <v/>
      </c>
      <c r="CD162" s="2" t="str">
        <f t="shared" si="70"/>
        <v/>
      </c>
      <c r="CF162" s="2" t="str">
        <f t="shared" si="71"/>
        <v/>
      </c>
      <c r="CG162" s="2" t="str">
        <f t="shared" si="71"/>
        <v/>
      </c>
      <c r="CH162" s="2" t="str">
        <f t="shared" si="71"/>
        <v/>
      </c>
      <c r="CI162" s="2" t="str">
        <f t="shared" si="71"/>
        <v/>
      </c>
      <c r="CJ162" s="2" t="str">
        <f t="shared" si="71"/>
        <v/>
      </c>
      <c r="CK162" s="2" t="str">
        <f t="shared" si="71"/>
        <v/>
      </c>
      <c r="CL162" s="2" t="str">
        <f t="shared" si="71"/>
        <v/>
      </c>
      <c r="CM162" s="2" t="str">
        <f t="shared" si="71"/>
        <v/>
      </c>
      <c r="CN162" s="2" t="str">
        <f t="shared" si="71"/>
        <v/>
      </c>
      <c r="CO162" s="2" t="str">
        <f t="shared" si="71"/>
        <v/>
      </c>
      <c r="CP162" s="2" t="str">
        <f t="shared" si="71"/>
        <v/>
      </c>
      <c r="CQ162" s="2" t="str">
        <f t="shared" si="71"/>
        <v/>
      </c>
      <c r="CR162" s="2" t="str">
        <f t="shared" si="71"/>
        <v/>
      </c>
      <c r="CS162" s="2" t="str">
        <f t="shared" si="71"/>
        <v/>
      </c>
      <c r="CT162" s="2" t="str">
        <f t="shared" si="71"/>
        <v/>
      </c>
      <c r="CV162" s="2">
        <f t="shared" si="72"/>
        <v>37.296600511905446</v>
      </c>
      <c r="CW162" s="2">
        <f t="shared" si="72"/>
        <v>40.917765836899918</v>
      </c>
      <c r="CX162" s="2">
        <f t="shared" si="72"/>
        <v>45.170650868937827</v>
      </c>
      <c r="CY162" s="2">
        <f t="shared" si="72"/>
        <v>48.009179529103989</v>
      </c>
      <c r="CZ162" s="2">
        <f t="shared" si="72"/>
        <v>51.241762074392298</v>
      </c>
      <c r="DA162" s="2">
        <f t="shared" si="72"/>
        <v>54.595736678620462</v>
      </c>
      <c r="DB162" s="2">
        <f t="shared" si="72"/>
        <v>56.613094302020116</v>
      </c>
      <c r="DC162" s="2">
        <f t="shared" si="72"/>
        <v>58.334850584412834</v>
      </c>
      <c r="DD162" s="2">
        <f t="shared" si="72"/>
        <v>58.862110493183913</v>
      </c>
      <c r="DE162" s="2">
        <f t="shared" si="72"/>
        <v>60.151510236699899</v>
      </c>
      <c r="DF162" s="2">
        <f t="shared" si="72"/>
        <v>58.094138468526339</v>
      </c>
      <c r="DG162" s="2">
        <f t="shared" si="72"/>
        <v>57.779568458604992</v>
      </c>
      <c r="DH162" s="2">
        <f t="shared" si="72"/>
        <v>55.642907188476698</v>
      </c>
      <c r="DI162" s="2">
        <f t="shared" si="72"/>
        <v>56.672562020116715</v>
      </c>
      <c r="DJ162" s="2">
        <f t="shared" si="72"/>
        <v>55.589567198109528</v>
      </c>
      <c r="DL162" s="2">
        <f t="shared" si="73"/>
        <v>32.022771617475776</v>
      </c>
      <c r="DM162" s="2">
        <f t="shared" si="73"/>
        <v>37.879936367407737</v>
      </c>
      <c r="DN162" s="2">
        <f t="shared" si="73"/>
        <v>42.809157090240561</v>
      </c>
      <c r="DO162" s="2">
        <f t="shared" si="73"/>
        <v>46.489114665654256</v>
      </c>
      <c r="DP162" s="2">
        <f t="shared" si="73"/>
        <v>49.620341897119928</v>
      </c>
      <c r="DQ162" s="2">
        <f t="shared" si="73"/>
        <v>52.650573986868771</v>
      </c>
      <c r="DR162" s="2">
        <f t="shared" si="73"/>
        <v>54.500892107223258</v>
      </c>
      <c r="DS162" s="2">
        <f t="shared" si="73"/>
        <v>55.880091376038457</v>
      </c>
      <c r="DT162" s="2">
        <f t="shared" si="73"/>
        <v>55.974655651306428</v>
      </c>
      <c r="DU162" s="2">
        <f t="shared" si="73"/>
        <v>55.610711684614657</v>
      </c>
      <c r="DV162" s="2">
        <f t="shared" si="73"/>
        <v>55.224322462730569</v>
      </c>
      <c r="DW162" s="2">
        <f t="shared" si="73"/>
        <v>54.494863288085895</v>
      </c>
      <c r="DX162" s="2">
        <f t="shared" si="73"/>
        <v>52.077275891047506</v>
      </c>
      <c r="DY162" s="2">
        <f t="shared" si="73"/>
        <v>51.875938241927102</v>
      </c>
      <c r="DZ162" s="2">
        <f t="shared" si="73"/>
        <v>49.794990245709343</v>
      </c>
      <c r="EB162" s="2">
        <f t="shared" si="74"/>
        <v>0.98715440671117449</v>
      </c>
      <c r="EC162" s="2">
        <f t="shared" si="74"/>
        <v>0.96977540092840941</v>
      </c>
      <c r="ED162" s="2">
        <f t="shared" si="74"/>
        <v>0.97301669812828162</v>
      </c>
      <c r="EE162" s="2">
        <f t="shared" si="74"/>
        <v>0.97429450235019099</v>
      </c>
      <c r="EF162" s="2">
        <f t="shared" si="74"/>
        <v>0.97710830755654121</v>
      </c>
      <c r="EG162" s="2">
        <f t="shared" si="74"/>
        <v>0.98053162629881674</v>
      </c>
      <c r="EH162" s="2">
        <f t="shared" si="74"/>
        <v>0.98040464702154895</v>
      </c>
      <c r="EI162" s="2">
        <f t="shared" si="74"/>
        <v>0.97955369295372119</v>
      </c>
      <c r="EJ162" s="2">
        <f t="shared" si="74"/>
        <v>0.97938070215919371</v>
      </c>
      <c r="EK162" s="2">
        <f t="shared" si="74"/>
        <v>0.97756468425718568</v>
      </c>
      <c r="EL162" s="2">
        <f t="shared" si="74"/>
        <v>0.9755192761045246</v>
      </c>
      <c r="EM162" s="2">
        <f t="shared" si="74"/>
        <v>0.97350473557273132</v>
      </c>
      <c r="EN162" s="2">
        <f t="shared" si="74"/>
        <v>0.97278194220460423</v>
      </c>
      <c r="EO162" s="2">
        <f t="shared" si="74"/>
        <v>0.97153280659423491</v>
      </c>
      <c r="EP162" s="2">
        <f t="shared" si="74"/>
        <v>0.97054027010638888</v>
      </c>
    </row>
    <row r="163" spans="2:148" x14ac:dyDescent="0.25">
      <c r="B163" s="2">
        <v>141</v>
      </c>
      <c r="C163" s="49">
        <v>31.1111</v>
      </c>
      <c r="D163" s="49">
        <v>39.073999999999998</v>
      </c>
      <c r="E163" s="49">
        <v>43.231000000000002</v>
      </c>
      <c r="F163" s="49">
        <v>49.095999999999997</v>
      </c>
      <c r="G163" s="49">
        <v>54.942</v>
      </c>
      <c r="H163" s="49">
        <v>63.481000000000002</v>
      </c>
      <c r="I163" s="49">
        <v>67.212000000000003</v>
      </c>
      <c r="J163" s="49">
        <v>68.076999999999998</v>
      </c>
      <c r="K163" s="49">
        <v>65.385000000000005</v>
      </c>
      <c r="L163" s="49">
        <v>64.037999999999997</v>
      </c>
      <c r="M163" s="49">
        <v>58.942</v>
      </c>
      <c r="N163" s="49">
        <v>56.423000000000002</v>
      </c>
      <c r="O163" s="49">
        <v>53.808</v>
      </c>
      <c r="P163" s="49">
        <v>51.326999999999998</v>
      </c>
      <c r="Q163" s="49">
        <v>48.192</v>
      </c>
      <c r="T163" s="4">
        <f t="shared" si="67"/>
        <v>32.054484523490075</v>
      </c>
      <c r="U163" s="4">
        <f t="shared" si="67"/>
        <v>38.381382938133214</v>
      </c>
      <c r="V163" s="4">
        <f t="shared" si="67"/>
        <v>44.622494571619143</v>
      </c>
      <c r="W163" s="4">
        <f t="shared" si="67"/>
        <v>48.828695599837346</v>
      </c>
      <c r="X163" s="4">
        <f t="shared" si="67"/>
        <v>56.169245666946182</v>
      </c>
      <c r="Y163" s="4">
        <f t="shared" si="67"/>
        <v>63.379044595410825</v>
      </c>
      <c r="Z163" s="4">
        <f t="shared" si="67"/>
        <v>67.637751077553858</v>
      </c>
      <c r="AA163" s="4">
        <f t="shared" si="67"/>
        <v>68.275081686569649</v>
      </c>
      <c r="AB163" s="4">
        <f t="shared" si="67"/>
        <v>65.880980096540071</v>
      </c>
      <c r="AC163" s="4">
        <f t="shared" si="67"/>
        <v>62.72151766652636</v>
      </c>
      <c r="AD163" s="4">
        <f t="shared" si="67"/>
        <v>58.212943782199289</v>
      </c>
      <c r="AE163" s="4">
        <f t="shared" si="67"/>
        <v>55.739709786881008</v>
      </c>
      <c r="AF163" s="4">
        <f t="shared" si="67"/>
        <v>52.388212177661643</v>
      </c>
      <c r="AG163" s="4">
        <f t="shared" si="67"/>
        <v>52.068604072305561</v>
      </c>
      <c r="AH163" s="4">
        <f t="shared" si="67"/>
        <v>49.833627040546155</v>
      </c>
      <c r="AJ163" s="4">
        <f t="shared" si="68"/>
        <v>-0.9433845234900744</v>
      </c>
      <c r="AK163" s="4">
        <f t="shared" si="68"/>
        <v>0.69261706186678396</v>
      </c>
      <c r="AL163" s="4">
        <f t="shared" si="68"/>
        <v>-1.3914945716191411</v>
      </c>
      <c r="AM163" s="4">
        <f t="shared" si="68"/>
        <v>0.26730440016265078</v>
      </c>
      <c r="AN163" s="4">
        <f t="shared" si="68"/>
        <v>-1.2272456669461818</v>
      </c>
      <c r="AO163" s="4">
        <f t="shared" si="68"/>
        <v>0.10195540458917662</v>
      </c>
      <c r="AP163" s="4">
        <f t="shared" si="68"/>
        <v>-0.42575107755385488</v>
      </c>
      <c r="AQ163" s="4">
        <f t="shared" si="68"/>
        <v>-0.19808168656965108</v>
      </c>
      <c r="AR163" s="4">
        <f t="shared" si="68"/>
        <v>-0.49598009654006603</v>
      </c>
      <c r="AS163" s="4">
        <f t="shared" si="68"/>
        <v>1.3164823334736369</v>
      </c>
      <c r="AT163" s="4">
        <f t="shared" si="68"/>
        <v>0.72905621780071073</v>
      </c>
      <c r="AU163" s="4">
        <f t="shared" si="68"/>
        <v>0.68329021311899396</v>
      </c>
      <c r="AV163" s="4">
        <f t="shared" si="68"/>
        <v>1.4197878223383569</v>
      </c>
      <c r="AW163" s="4">
        <f t="shared" si="68"/>
        <v>-0.74160407230556302</v>
      </c>
      <c r="AX163" s="4">
        <f t="shared" si="68"/>
        <v>-1.6416270405461546</v>
      </c>
      <c r="AZ163" s="2">
        <f t="shared" si="69"/>
        <v>32.054484523490075</v>
      </c>
      <c r="BA163" s="2">
        <f t="shared" si="69"/>
        <v>37.907655605938899</v>
      </c>
      <c r="BB163" s="2">
        <f t="shared" si="69"/>
        <v>42.782855390847175</v>
      </c>
      <c r="BC163" s="2">
        <f t="shared" si="69"/>
        <v>46.437562660911297</v>
      </c>
      <c r="BD163" s="2">
        <f t="shared" si="69"/>
        <v>49.553489606874891</v>
      </c>
      <c r="BE163" s="2">
        <f t="shared" si="69"/>
        <v>52.581958985208608</v>
      </c>
      <c r="BF163" s="2">
        <f t="shared" si="69"/>
        <v>54.417426696458357</v>
      </c>
      <c r="BG163" s="2">
        <f t="shared" si="69"/>
        <v>55.790221416215232</v>
      </c>
      <c r="BH163" s="2">
        <f t="shared" si="69"/>
        <v>55.875741664010299</v>
      </c>
      <c r="BI163" s="2">
        <f t="shared" si="69"/>
        <v>55.556728513963478</v>
      </c>
      <c r="BJ163" s="2">
        <f t="shared" si="69"/>
        <v>55.172670471694616</v>
      </c>
      <c r="BK163" s="2">
        <f t="shared" si="69"/>
        <v>54.44432817652595</v>
      </c>
      <c r="BL163" s="2">
        <f t="shared" si="69"/>
        <v>52.026971656740322</v>
      </c>
      <c r="BM163" s="2">
        <f t="shared" si="69"/>
        <v>51.854599757643129</v>
      </c>
      <c r="BN163" s="2">
        <f t="shared" si="69"/>
        <v>49.833627040546155</v>
      </c>
      <c r="BP163" s="2" t="str">
        <f t="shared" si="70"/>
        <v/>
      </c>
      <c r="BQ163" s="2" t="str">
        <f t="shared" si="70"/>
        <v/>
      </c>
      <c r="BR163" s="2" t="str">
        <f t="shared" si="70"/>
        <v/>
      </c>
      <c r="BS163" s="2" t="str">
        <f t="shared" si="70"/>
        <v/>
      </c>
      <c r="BT163" s="2" t="str">
        <f t="shared" si="70"/>
        <v/>
      </c>
      <c r="BU163" s="2" t="str">
        <f t="shared" si="70"/>
        <v/>
      </c>
      <c r="BV163" s="2" t="str">
        <f t="shared" si="70"/>
        <v/>
      </c>
      <c r="BW163" s="2" t="str">
        <f t="shared" si="70"/>
        <v/>
      </c>
      <c r="BX163" s="2" t="str">
        <f t="shared" si="70"/>
        <v/>
      </c>
      <c r="BY163" s="2" t="str">
        <f t="shared" si="70"/>
        <v/>
      </c>
      <c r="BZ163" s="2" t="str">
        <f t="shared" si="70"/>
        <v/>
      </c>
      <c r="CA163" s="2" t="str">
        <f t="shared" si="70"/>
        <v/>
      </c>
      <c r="CB163" s="2" t="str">
        <f t="shared" si="70"/>
        <v/>
      </c>
      <c r="CC163" s="2" t="str">
        <f t="shared" si="70"/>
        <v/>
      </c>
      <c r="CD163" s="2" t="str">
        <f t="shared" si="70"/>
        <v/>
      </c>
      <c r="CF163" s="2" t="str">
        <f t="shared" si="71"/>
        <v/>
      </c>
      <c r="CG163" s="2" t="str">
        <f t="shared" si="71"/>
        <v/>
      </c>
      <c r="CH163" s="2" t="str">
        <f t="shared" si="71"/>
        <v/>
      </c>
      <c r="CI163" s="2" t="str">
        <f t="shared" si="71"/>
        <v/>
      </c>
      <c r="CJ163" s="2" t="str">
        <f t="shared" si="71"/>
        <v/>
      </c>
      <c r="CK163" s="2" t="str">
        <f t="shared" si="71"/>
        <v/>
      </c>
      <c r="CL163" s="2" t="str">
        <f t="shared" si="71"/>
        <v/>
      </c>
      <c r="CM163" s="2" t="str">
        <f t="shared" si="71"/>
        <v/>
      </c>
      <c r="CN163" s="2" t="str">
        <f t="shared" si="71"/>
        <v/>
      </c>
      <c r="CO163" s="2" t="str">
        <f t="shared" si="71"/>
        <v/>
      </c>
      <c r="CP163" s="2" t="str">
        <f t="shared" si="71"/>
        <v/>
      </c>
      <c r="CQ163" s="2" t="str">
        <f t="shared" si="71"/>
        <v/>
      </c>
      <c r="CR163" s="2" t="str">
        <f t="shared" si="71"/>
        <v/>
      </c>
      <c r="CS163" s="2" t="str">
        <f t="shared" si="71"/>
        <v/>
      </c>
      <c r="CT163" s="2" t="str">
        <f t="shared" si="71"/>
        <v/>
      </c>
      <c r="CV163" s="2">
        <f t="shared" si="72"/>
        <v>37.294196454879931</v>
      </c>
      <c r="CW163" s="2">
        <f t="shared" si="72"/>
        <v>40.885486743711759</v>
      </c>
      <c r="CX163" s="2">
        <f t="shared" si="72"/>
        <v>45.123329506242555</v>
      </c>
      <c r="CY163" s="2">
        <f t="shared" si="72"/>
        <v>47.9409485891806</v>
      </c>
      <c r="CZ163" s="2">
        <f t="shared" si="72"/>
        <v>51.16579056166394</v>
      </c>
      <c r="DA163" s="2">
        <f t="shared" si="72"/>
        <v>54.528793862960697</v>
      </c>
      <c r="DB163" s="2">
        <f t="shared" si="72"/>
        <v>56.544195466074825</v>
      </c>
      <c r="DC163" s="2">
        <f t="shared" si="72"/>
        <v>58.255313298330847</v>
      </c>
      <c r="DD163" s="2">
        <f t="shared" si="72"/>
        <v>58.782842341719672</v>
      </c>
      <c r="DE163" s="2">
        <f t="shared" si="72"/>
        <v>60.086745338305803</v>
      </c>
      <c r="DF163" s="2">
        <f t="shared" si="72"/>
        <v>58.013590726957375</v>
      </c>
      <c r="DG163" s="2">
        <f t="shared" si="72"/>
        <v>57.684017575962599</v>
      </c>
      <c r="DH163" s="2">
        <f t="shared" si="72"/>
        <v>55.525262569642614</v>
      </c>
      <c r="DI163" s="2">
        <f t="shared" si="72"/>
        <v>56.572217598280105</v>
      </c>
      <c r="DJ163" s="2">
        <f t="shared" si="72"/>
        <v>55.526388411952965</v>
      </c>
      <c r="DL163" s="2">
        <f t="shared" si="73"/>
        <v>31.992300833451687</v>
      </c>
      <c r="DM163" s="2">
        <f t="shared" si="73"/>
        <v>37.823012916973084</v>
      </c>
      <c r="DN163" s="2">
        <f t="shared" si="73"/>
        <v>42.723661260970296</v>
      </c>
      <c r="DO163" s="2">
        <f t="shared" si="73"/>
        <v>46.401387852054626</v>
      </c>
      <c r="DP163" s="2">
        <f t="shared" si="73"/>
        <v>49.519040234990683</v>
      </c>
      <c r="DQ163" s="2">
        <f t="shared" si="73"/>
        <v>52.54670589550571</v>
      </c>
      <c r="DR163" s="2">
        <f t="shared" si="73"/>
        <v>54.378659177832269</v>
      </c>
      <c r="DS163" s="2">
        <f t="shared" si="73"/>
        <v>55.743294745498247</v>
      </c>
      <c r="DT163" s="2">
        <f t="shared" si="73"/>
        <v>55.819922619008558</v>
      </c>
      <c r="DU163" s="2">
        <f t="shared" si="73"/>
        <v>55.461911451305404</v>
      </c>
      <c r="DV163" s="2">
        <f t="shared" si="73"/>
        <v>55.107650400067385</v>
      </c>
      <c r="DW163" s="2">
        <f t="shared" si="73"/>
        <v>54.363913824906589</v>
      </c>
      <c r="DX163" s="2">
        <f t="shared" si="73"/>
        <v>51.937703297246529</v>
      </c>
      <c r="DY163" s="2">
        <f t="shared" si="73"/>
        <v>51.728530284255669</v>
      </c>
      <c r="DZ163" s="2">
        <f t="shared" si="73"/>
        <v>49.676033584393132</v>
      </c>
      <c r="EB163" s="2">
        <f t="shared" si="74"/>
        <v>0.98827142318927075</v>
      </c>
      <c r="EC163" s="2">
        <f t="shared" si="74"/>
        <v>0.97236133473964892</v>
      </c>
      <c r="ED163" s="2">
        <f t="shared" si="74"/>
        <v>0.97533236938335044</v>
      </c>
      <c r="EE163" s="2">
        <f t="shared" si="74"/>
        <v>0.97650316224340439</v>
      </c>
      <c r="EF163" s="2">
        <f t="shared" si="74"/>
        <v>0.97908039165001737</v>
      </c>
      <c r="EG163" s="2">
        <f t="shared" si="74"/>
        <v>0.98221416492015357</v>
      </c>
      <c r="EH163" s="2">
        <f t="shared" si="74"/>
        <v>0.98209795936619659</v>
      </c>
      <c r="EI163" s="2">
        <f t="shared" si="74"/>
        <v>0.98131913848165342</v>
      </c>
      <c r="EJ163" s="2">
        <f t="shared" si="74"/>
        <v>0.98116079738040596</v>
      </c>
      <c r="EK163" s="2">
        <f t="shared" si="74"/>
        <v>0.97949827713280946</v>
      </c>
      <c r="EL163" s="2">
        <f t="shared" si="74"/>
        <v>0.97762511809840991</v>
      </c>
      <c r="EM163" s="2">
        <f t="shared" si="74"/>
        <v>0.97577956664945231</v>
      </c>
      <c r="EN163" s="2">
        <f t="shared" si="74"/>
        <v>0.97511724470152816</v>
      </c>
      <c r="EO163" s="2">
        <f t="shared" si="74"/>
        <v>0.97397241704219029</v>
      </c>
      <c r="EP163" s="2">
        <f t="shared" si="74"/>
        <v>0.97306258153597258</v>
      </c>
    </row>
    <row r="164" spans="2:148" x14ac:dyDescent="0.25">
      <c r="B164" s="2">
        <v>142</v>
      </c>
      <c r="C164" s="49">
        <v>32.129600000000003</v>
      </c>
      <c r="D164" s="49">
        <v>38.110999999999997</v>
      </c>
      <c r="E164" s="49">
        <v>46</v>
      </c>
      <c r="F164" s="49">
        <v>49.865000000000002</v>
      </c>
      <c r="G164" s="49">
        <v>57</v>
      </c>
      <c r="H164" s="49">
        <v>65.980999999999995</v>
      </c>
      <c r="I164" s="49">
        <v>68.346000000000004</v>
      </c>
      <c r="J164" s="49">
        <v>68.480999999999995</v>
      </c>
      <c r="K164" s="49">
        <v>66.864999999999995</v>
      </c>
      <c r="L164" s="49">
        <v>64.076999999999998</v>
      </c>
      <c r="M164" s="49">
        <v>57.634999999999998</v>
      </c>
      <c r="N164" s="49">
        <v>56.037999999999997</v>
      </c>
      <c r="O164" s="49">
        <v>52.231000000000002</v>
      </c>
      <c r="P164" s="49">
        <v>51.654000000000003</v>
      </c>
      <c r="Q164" s="49">
        <v>48.615000000000002</v>
      </c>
      <c r="T164" s="4">
        <f t="shared" si="67"/>
        <v>32.018901363912661</v>
      </c>
      <c r="U164" s="4">
        <f t="shared" si="67"/>
        <v>38.323916385762168</v>
      </c>
      <c r="V164" s="4">
        <f t="shared" si="67"/>
        <v>45.132114143358855</v>
      </c>
      <c r="W164" s="4">
        <f t="shared" si="67"/>
        <v>50.195620059041765</v>
      </c>
      <c r="X164" s="4">
        <f t="shared" si="67"/>
        <v>57.462179354861085</v>
      </c>
      <c r="Y164" s="4">
        <f t="shared" si="67"/>
        <v>64.404592158664869</v>
      </c>
      <c r="Z164" s="4">
        <f t="shared" si="67"/>
        <v>68.380444080086733</v>
      </c>
      <c r="AA164" s="4">
        <f t="shared" si="67"/>
        <v>68.975762469012963</v>
      </c>
      <c r="AB164" s="4">
        <f t="shared" si="67"/>
        <v>66.224890779876418</v>
      </c>
      <c r="AC164" s="4">
        <f t="shared" si="67"/>
        <v>63.001814322574496</v>
      </c>
      <c r="AD164" s="4">
        <f t="shared" si="67"/>
        <v>58.72681657573731</v>
      </c>
      <c r="AE164" s="4">
        <f t="shared" si="67"/>
        <v>55.978179535625308</v>
      </c>
      <c r="AF164" s="4">
        <f t="shared" si="67"/>
        <v>52.40916230214372</v>
      </c>
      <c r="AG164" s="4">
        <f t="shared" si="67"/>
        <v>51.955616587402382</v>
      </c>
      <c r="AH164" s="4">
        <f t="shared" si="67"/>
        <v>49.702518897186948</v>
      </c>
      <c r="AJ164" s="4">
        <f t="shared" si="68"/>
        <v>0.11069863608734209</v>
      </c>
      <c r="AK164" s="4">
        <f t="shared" si="68"/>
        <v>-0.21291638576217053</v>
      </c>
      <c r="AL164" s="4">
        <f t="shared" si="68"/>
        <v>0.86788585664114493</v>
      </c>
      <c r="AM164" s="4">
        <f t="shared" si="68"/>
        <v>-0.33062005904176317</v>
      </c>
      <c r="AN164" s="4">
        <f t="shared" si="68"/>
        <v>-0.4621793548610853</v>
      </c>
      <c r="AO164" s="4">
        <f t="shared" si="68"/>
        <v>1.5764078413351257</v>
      </c>
      <c r="AP164" s="4">
        <f t="shared" si="68"/>
        <v>-3.4444080086728945E-2</v>
      </c>
      <c r="AQ164" s="4">
        <f t="shared" si="68"/>
        <v>-0.49476246901296861</v>
      </c>
      <c r="AR164" s="4">
        <f t="shared" si="68"/>
        <v>0.64010922012357696</v>
      </c>
      <c r="AS164" s="4">
        <f t="shared" si="68"/>
        <v>1.0751856774255018</v>
      </c>
      <c r="AT164" s="4">
        <f t="shared" si="68"/>
        <v>-1.0918165757373117</v>
      </c>
      <c r="AU164" s="4">
        <f t="shared" si="68"/>
        <v>5.9820464374688243E-2</v>
      </c>
      <c r="AV164" s="4">
        <f t="shared" si="68"/>
        <v>-0.17816230214371842</v>
      </c>
      <c r="AW164" s="4">
        <f t="shared" si="68"/>
        <v>-0.3016165874023784</v>
      </c>
      <c r="AX164" s="4">
        <f t="shared" si="68"/>
        <v>-1.0875188971869463</v>
      </c>
      <c r="AZ164" s="2">
        <f t="shared" si="69"/>
        <v>32.018901363912661</v>
      </c>
      <c r="BA164" s="2">
        <f t="shared" si="69"/>
        <v>37.844095423720688</v>
      </c>
      <c r="BB164" s="2">
        <f t="shared" si="69"/>
        <v>42.693129234401781</v>
      </c>
      <c r="BC164" s="2">
        <f t="shared" si="69"/>
        <v>46.34713985690194</v>
      </c>
      <c r="BD164" s="2">
        <f t="shared" si="69"/>
        <v>49.449698874346609</v>
      </c>
      <c r="BE164" s="2">
        <f t="shared" si="69"/>
        <v>52.475639297378919</v>
      </c>
      <c r="BF164" s="2">
        <f t="shared" si="69"/>
        <v>54.292710578210226</v>
      </c>
      <c r="BG164" s="2">
        <f t="shared" si="69"/>
        <v>55.650343352244569</v>
      </c>
      <c r="BH164" s="2">
        <f t="shared" si="69"/>
        <v>55.717480444657802</v>
      </c>
      <c r="BI164" s="2">
        <f t="shared" si="69"/>
        <v>55.401315797065749</v>
      </c>
      <c r="BJ164" s="2">
        <f t="shared" si="69"/>
        <v>55.051132934457769</v>
      </c>
      <c r="BK164" s="2">
        <f t="shared" si="69"/>
        <v>54.307243350426532</v>
      </c>
      <c r="BL164" s="2">
        <f t="shared" si="69"/>
        <v>51.880221765180146</v>
      </c>
      <c r="BM164" s="2">
        <f t="shared" si="69"/>
        <v>51.697482702733424</v>
      </c>
      <c r="BN164" s="2">
        <f t="shared" si="69"/>
        <v>49.702518897186948</v>
      </c>
      <c r="BP164" s="2" t="str">
        <f t="shared" si="70"/>
        <v/>
      </c>
      <c r="BQ164" s="2" t="str">
        <f t="shared" si="70"/>
        <v/>
      </c>
      <c r="BR164" s="2" t="str">
        <f t="shared" si="70"/>
        <v/>
      </c>
      <c r="BS164" s="2" t="str">
        <f t="shared" si="70"/>
        <v/>
      </c>
      <c r="BT164" s="2" t="str">
        <f t="shared" si="70"/>
        <v/>
      </c>
      <c r="BU164" s="2" t="str">
        <f t="shared" si="70"/>
        <v/>
      </c>
      <c r="BV164" s="2" t="str">
        <f t="shared" si="70"/>
        <v/>
      </c>
      <c r="BW164" s="2" t="str">
        <f t="shared" si="70"/>
        <v/>
      </c>
      <c r="BX164" s="2" t="str">
        <f t="shared" si="70"/>
        <v/>
      </c>
      <c r="BY164" s="2" t="str">
        <f t="shared" si="70"/>
        <v/>
      </c>
      <c r="BZ164" s="2" t="str">
        <f t="shared" si="70"/>
        <v/>
      </c>
      <c r="CA164" s="2" t="str">
        <f t="shared" si="70"/>
        <v/>
      </c>
      <c r="CB164" s="2" t="str">
        <f t="shared" si="70"/>
        <v/>
      </c>
      <c r="CC164" s="2" t="str">
        <f t="shared" si="70"/>
        <v/>
      </c>
      <c r="CD164" s="2" t="str">
        <f t="shared" si="70"/>
        <v/>
      </c>
      <c r="CF164" s="2" t="str">
        <f t="shared" si="71"/>
        <v/>
      </c>
      <c r="CG164" s="2" t="str">
        <f t="shared" si="71"/>
        <v/>
      </c>
      <c r="CH164" s="2" t="str">
        <f t="shared" si="71"/>
        <v/>
      </c>
      <c r="CI164" s="2" t="str">
        <f t="shared" si="71"/>
        <v/>
      </c>
      <c r="CJ164" s="2" t="str">
        <f t="shared" si="71"/>
        <v/>
      </c>
      <c r="CK164" s="2" t="str">
        <f t="shared" si="71"/>
        <v/>
      </c>
      <c r="CL164" s="2" t="str">
        <f t="shared" si="71"/>
        <v/>
      </c>
      <c r="CM164" s="2" t="str">
        <f t="shared" si="71"/>
        <v/>
      </c>
      <c r="CN164" s="2" t="str">
        <f t="shared" si="71"/>
        <v/>
      </c>
      <c r="CO164" s="2" t="str">
        <f t="shared" si="71"/>
        <v/>
      </c>
      <c r="CP164" s="2" t="str">
        <f t="shared" si="71"/>
        <v/>
      </c>
      <c r="CQ164" s="2" t="str">
        <f t="shared" si="71"/>
        <v/>
      </c>
      <c r="CR164" s="2" t="str">
        <f t="shared" si="71"/>
        <v/>
      </c>
      <c r="CS164" s="2" t="str">
        <f t="shared" si="71"/>
        <v/>
      </c>
      <c r="CT164" s="2" t="str">
        <f t="shared" si="71"/>
        <v/>
      </c>
      <c r="CV164" s="2">
        <f t="shared" si="72"/>
        <v>37.291792397854422</v>
      </c>
      <c r="CW164" s="2">
        <f t="shared" si="72"/>
        <v>40.853207650523601</v>
      </c>
      <c r="CX164" s="2">
        <f t="shared" si="72"/>
        <v>45.076008143547277</v>
      </c>
      <c r="CY164" s="2">
        <f t="shared" si="72"/>
        <v>47.872717649257211</v>
      </c>
      <c r="CZ164" s="2">
        <f t="shared" si="72"/>
        <v>51.089819048935588</v>
      </c>
      <c r="DA164" s="2">
        <f t="shared" si="72"/>
        <v>54.461851047300932</v>
      </c>
      <c r="DB164" s="2">
        <f t="shared" si="72"/>
        <v>56.475296630129549</v>
      </c>
      <c r="DC164" s="2">
        <f t="shared" si="72"/>
        <v>58.175776012248853</v>
      </c>
      <c r="DD164" s="2">
        <f t="shared" si="72"/>
        <v>58.703574190255438</v>
      </c>
      <c r="DE164" s="2">
        <f t="shared" si="72"/>
        <v>60.021980439911715</v>
      </c>
      <c r="DF164" s="2">
        <f t="shared" si="72"/>
        <v>57.933042985388411</v>
      </c>
      <c r="DG164" s="2">
        <f t="shared" si="72"/>
        <v>57.588466693320207</v>
      </c>
      <c r="DH164" s="2">
        <f t="shared" si="72"/>
        <v>55.407617950808529</v>
      </c>
      <c r="DI164" s="2">
        <f t="shared" si="72"/>
        <v>56.471873176443495</v>
      </c>
      <c r="DJ164" s="2">
        <f t="shared" si="72"/>
        <v>55.463209625796409</v>
      </c>
      <c r="DL164" s="2">
        <f t="shared" si="73"/>
        <v>31.961830049427597</v>
      </c>
      <c r="DM164" s="2">
        <f t="shared" si="73"/>
        <v>37.766089466538439</v>
      </c>
      <c r="DN164" s="2">
        <f t="shared" si="73"/>
        <v>42.638165431700031</v>
      </c>
      <c r="DO164" s="2">
        <f t="shared" si="73"/>
        <v>46.313661038455002</v>
      </c>
      <c r="DP164" s="2">
        <f t="shared" si="73"/>
        <v>49.417738572861438</v>
      </c>
      <c r="DQ164" s="2">
        <f t="shared" si="73"/>
        <v>52.442837804142648</v>
      </c>
      <c r="DR164" s="2">
        <f t="shared" si="73"/>
        <v>54.256426248441279</v>
      </c>
      <c r="DS164" s="2">
        <f t="shared" si="73"/>
        <v>55.606498114958043</v>
      </c>
      <c r="DT164" s="2">
        <f t="shared" si="73"/>
        <v>55.665189586710696</v>
      </c>
      <c r="DU164" s="2">
        <f t="shared" si="73"/>
        <v>55.313111217996159</v>
      </c>
      <c r="DV164" s="2">
        <f t="shared" si="73"/>
        <v>54.990978337404201</v>
      </c>
      <c r="DW164" s="2">
        <f t="shared" si="73"/>
        <v>54.232964361727291</v>
      </c>
      <c r="DX164" s="2">
        <f t="shared" si="73"/>
        <v>51.798130703445551</v>
      </c>
      <c r="DY164" s="2">
        <f t="shared" si="73"/>
        <v>51.581122326584236</v>
      </c>
      <c r="DZ164" s="2">
        <f t="shared" si="73"/>
        <v>49.55707692307692</v>
      </c>
      <c r="EB164" s="2">
        <f t="shared" si="74"/>
        <v>0.98929236066706783</v>
      </c>
      <c r="EC164" s="2">
        <f t="shared" si="74"/>
        <v>0.97473178785738779</v>
      </c>
      <c r="ED164" s="2">
        <f t="shared" si="74"/>
        <v>0.97745391758268985</v>
      </c>
      <c r="EE164" s="2">
        <f t="shared" si="74"/>
        <v>0.9785262329700104</v>
      </c>
      <c r="EF164" s="2">
        <f t="shared" si="74"/>
        <v>0.98088590714233692</v>
      </c>
      <c r="EG164" s="2">
        <f t="shared" si="74"/>
        <v>0.98375370080041513</v>
      </c>
      <c r="EH164" s="2">
        <f t="shared" si="74"/>
        <v>0.98364738649522432</v>
      </c>
      <c r="EI164" s="2">
        <f t="shared" si="74"/>
        <v>0.98293480151261192</v>
      </c>
      <c r="EJ164" s="2">
        <f t="shared" si="74"/>
        <v>0.98278991478363109</v>
      </c>
      <c r="EK164" s="2">
        <f t="shared" si="74"/>
        <v>0.98126841606492876</v>
      </c>
      <c r="EL164" s="2">
        <f t="shared" si="74"/>
        <v>0.97955361140864594</v>
      </c>
      <c r="EM164" s="2">
        <f t="shared" si="74"/>
        <v>0.97786352642348473</v>
      </c>
      <c r="EN164" s="2">
        <f t="shared" si="74"/>
        <v>0.97725686334130413</v>
      </c>
      <c r="EO164" s="2">
        <f t="shared" si="74"/>
        <v>0.97620807525851916</v>
      </c>
      <c r="EP164" s="2">
        <f t="shared" si="74"/>
        <v>0.97537441479378573</v>
      </c>
    </row>
    <row r="165" spans="2:148" x14ac:dyDescent="0.25">
      <c r="B165" s="2">
        <v>143</v>
      </c>
      <c r="C165" s="49">
        <v>32.185200000000002</v>
      </c>
      <c r="D165" s="49">
        <v>38.832999999999998</v>
      </c>
      <c r="E165" s="49">
        <v>45.595999999999997</v>
      </c>
      <c r="F165" s="49">
        <v>52.384999999999998</v>
      </c>
      <c r="G165" s="49">
        <v>57.634999999999998</v>
      </c>
      <c r="H165" s="49">
        <v>63.5</v>
      </c>
      <c r="I165" s="49">
        <v>67.808000000000007</v>
      </c>
      <c r="J165" s="49">
        <v>70.673000000000002</v>
      </c>
      <c r="K165" s="49">
        <v>65.5</v>
      </c>
      <c r="L165" s="49">
        <v>63.787999999999997</v>
      </c>
      <c r="M165" s="49">
        <v>59.5</v>
      </c>
      <c r="N165" s="49">
        <v>56.365000000000002</v>
      </c>
      <c r="O165" s="49">
        <v>52.212000000000003</v>
      </c>
      <c r="P165" s="49">
        <v>51.942</v>
      </c>
      <c r="Q165" s="49">
        <v>49.787999999999997</v>
      </c>
      <c r="T165" s="4">
        <f t="shared" si="67"/>
        <v>31.983732351607092</v>
      </c>
      <c r="U165" s="4">
        <f t="shared" si="67"/>
        <v>38.234052152057394</v>
      </c>
      <c r="V165" s="4">
        <f t="shared" si="67"/>
        <v>45.636488202925904</v>
      </c>
      <c r="W165" s="4">
        <f t="shared" si="67"/>
        <v>51.791956019810229</v>
      </c>
      <c r="X165" s="4">
        <f t="shared" si="67"/>
        <v>58.398030089952456</v>
      </c>
      <c r="Y165" s="4">
        <f t="shared" si="67"/>
        <v>64.390431616961337</v>
      </c>
      <c r="Z165" s="4">
        <f t="shared" si="67"/>
        <v>67.956276499344781</v>
      </c>
      <c r="AA165" s="4">
        <f t="shared" si="67"/>
        <v>68.728587613905802</v>
      </c>
      <c r="AB165" s="4">
        <f t="shared" si="67"/>
        <v>65.757143938241086</v>
      </c>
      <c r="AC165" s="4">
        <f t="shared" si="67"/>
        <v>62.723335153549826</v>
      </c>
      <c r="AD165" s="4">
        <f t="shared" si="67"/>
        <v>59.043837053059839</v>
      </c>
      <c r="AE165" s="4">
        <f t="shared" si="67"/>
        <v>56.144816397258502</v>
      </c>
      <c r="AF165" s="4">
        <f t="shared" si="67"/>
        <v>52.460049687240058</v>
      </c>
      <c r="AG165" s="4">
        <f t="shared" si="67"/>
        <v>51.833574603768398</v>
      </c>
      <c r="AH165" s="4">
        <f t="shared" si="67"/>
        <v>49.572308379567836</v>
      </c>
      <c r="AJ165" s="4">
        <f t="shared" si="68"/>
        <v>0.20146764839291009</v>
      </c>
      <c r="AK165" s="4">
        <f t="shared" si="68"/>
        <v>0.59894784794260403</v>
      </c>
      <c r="AL165" s="4">
        <f t="shared" si="68"/>
        <v>-4.0488202925907046E-2</v>
      </c>
      <c r="AM165" s="4">
        <f t="shared" si="68"/>
        <v>0.59304398018976912</v>
      </c>
      <c r="AN165" s="4">
        <f t="shared" si="68"/>
        <v>-0.76303008995245847</v>
      </c>
      <c r="AO165" s="4">
        <f t="shared" si="68"/>
        <v>-0.89043161696133666</v>
      </c>
      <c r="AP165" s="4">
        <f t="shared" si="68"/>
        <v>-0.14827649934477449</v>
      </c>
      <c r="AQ165" s="4">
        <f t="shared" si="68"/>
        <v>1.9444123860942</v>
      </c>
      <c r="AR165" s="4">
        <f t="shared" si="68"/>
        <v>-0.25714393824108583</v>
      </c>
      <c r="AS165" s="4">
        <f t="shared" si="68"/>
        <v>1.0646648464501709</v>
      </c>
      <c r="AT165" s="4">
        <f t="shared" si="68"/>
        <v>0.45616294694016091</v>
      </c>
      <c r="AU165" s="4">
        <f t="shared" si="68"/>
        <v>0.22018360274149984</v>
      </c>
      <c r="AV165" s="4">
        <f t="shared" si="68"/>
        <v>-0.24804968724005505</v>
      </c>
      <c r="AW165" s="4">
        <f t="shared" si="68"/>
        <v>0.10842539623160263</v>
      </c>
      <c r="AX165" s="4">
        <f t="shared" si="68"/>
        <v>0.21569162043216039</v>
      </c>
      <c r="AZ165" s="2">
        <f t="shared" si="69"/>
        <v>31.983732351607092</v>
      </c>
      <c r="BA165" s="2">
        <f t="shared" si="69"/>
        <v>37.781036011555805</v>
      </c>
      <c r="BB165" s="2">
        <f t="shared" si="69"/>
        <v>42.603683341624176</v>
      </c>
      <c r="BC165" s="2">
        <f t="shared" si="69"/>
        <v>46.256907606294497</v>
      </c>
      <c r="BD165" s="2">
        <f t="shared" si="69"/>
        <v>49.346076462638784</v>
      </c>
      <c r="BE165" s="2">
        <f t="shared" si="69"/>
        <v>52.369475752949398</v>
      </c>
      <c r="BF165" s="2">
        <f t="shared" si="69"/>
        <v>54.16812926183291</v>
      </c>
      <c r="BG165" s="2">
        <f t="shared" si="69"/>
        <v>55.510641453757344</v>
      </c>
      <c r="BH165" s="2">
        <f t="shared" si="69"/>
        <v>55.559404986806662</v>
      </c>
      <c r="BI165" s="2">
        <f t="shared" si="69"/>
        <v>55.246325300813304</v>
      </c>
      <c r="BJ165" s="2">
        <f t="shared" si="69"/>
        <v>54.929941632734824</v>
      </c>
      <c r="BK165" s="2">
        <f t="shared" si="69"/>
        <v>54.170606393274284</v>
      </c>
      <c r="BL165" s="2">
        <f t="shared" si="69"/>
        <v>51.734031911897851</v>
      </c>
      <c r="BM165" s="2">
        <f t="shared" si="69"/>
        <v>51.541082268388763</v>
      </c>
      <c r="BN165" s="2">
        <f t="shared" si="69"/>
        <v>49.572308379567836</v>
      </c>
      <c r="BP165" s="2" t="str">
        <f t="shared" si="70"/>
        <v/>
      </c>
      <c r="BQ165" s="2" t="str">
        <f t="shared" si="70"/>
        <v/>
      </c>
      <c r="BR165" s="2" t="str">
        <f t="shared" si="70"/>
        <v/>
      </c>
      <c r="BS165" s="2" t="str">
        <f t="shared" si="70"/>
        <v/>
      </c>
      <c r="BT165" s="2" t="str">
        <f t="shared" si="70"/>
        <v/>
      </c>
      <c r="BU165" s="2" t="str">
        <f t="shared" si="70"/>
        <v/>
      </c>
      <c r="BV165" s="2" t="str">
        <f t="shared" si="70"/>
        <v/>
      </c>
      <c r="BW165" s="2" t="str">
        <f t="shared" si="70"/>
        <v/>
      </c>
      <c r="BX165" s="2" t="str">
        <f t="shared" si="70"/>
        <v/>
      </c>
      <c r="BY165" s="2" t="str">
        <f t="shared" si="70"/>
        <v/>
      </c>
      <c r="BZ165" s="2" t="str">
        <f t="shared" si="70"/>
        <v/>
      </c>
      <c r="CA165" s="2" t="str">
        <f t="shared" si="70"/>
        <v/>
      </c>
      <c r="CB165" s="2" t="str">
        <f t="shared" si="70"/>
        <v/>
      </c>
      <c r="CC165" s="2" t="str">
        <f t="shared" si="70"/>
        <v/>
      </c>
      <c r="CD165" s="2" t="str">
        <f t="shared" si="70"/>
        <v/>
      </c>
      <c r="CF165" s="2" t="str">
        <f t="shared" si="71"/>
        <v/>
      </c>
      <c r="CG165" s="2" t="str">
        <f t="shared" si="71"/>
        <v/>
      </c>
      <c r="CH165" s="2" t="str">
        <f t="shared" si="71"/>
        <v/>
      </c>
      <c r="CI165" s="2" t="str">
        <f t="shared" si="71"/>
        <v/>
      </c>
      <c r="CJ165" s="2" t="str">
        <f t="shared" si="71"/>
        <v/>
      </c>
      <c r="CK165" s="2" t="str">
        <f t="shared" si="71"/>
        <v/>
      </c>
      <c r="CL165" s="2" t="str">
        <f t="shared" si="71"/>
        <v/>
      </c>
      <c r="CM165" s="2" t="str">
        <f t="shared" si="71"/>
        <v/>
      </c>
      <c r="CN165" s="2" t="str">
        <f t="shared" si="71"/>
        <v/>
      </c>
      <c r="CO165" s="2" t="str">
        <f t="shared" si="71"/>
        <v/>
      </c>
      <c r="CP165" s="2" t="str">
        <f t="shared" si="71"/>
        <v/>
      </c>
      <c r="CQ165" s="2" t="str">
        <f t="shared" si="71"/>
        <v/>
      </c>
      <c r="CR165" s="2" t="str">
        <f t="shared" si="71"/>
        <v/>
      </c>
      <c r="CS165" s="2" t="str">
        <f t="shared" si="71"/>
        <v/>
      </c>
      <c r="CT165" s="2" t="str">
        <f t="shared" si="71"/>
        <v/>
      </c>
      <c r="CV165" s="2">
        <f t="shared" si="72"/>
        <v>37.289388340828907</v>
      </c>
      <c r="CW165" s="2">
        <f t="shared" si="72"/>
        <v>40.820928557335442</v>
      </c>
      <c r="CX165" s="2">
        <f t="shared" si="72"/>
        <v>45.028686780851999</v>
      </c>
      <c r="CY165" s="2">
        <f t="shared" si="72"/>
        <v>47.80448670933383</v>
      </c>
      <c r="CZ165" s="2">
        <f t="shared" si="72"/>
        <v>51.013847536207237</v>
      </c>
      <c r="DA165" s="2">
        <f t="shared" si="72"/>
        <v>54.394908231641168</v>
      </c>
      <c r="DB165" s="2">
        <f t="shared" si="72"/>
        <v>56.406397794184258</v>
      </c>
      <c r="DC165" s="2">
        <f t="shared" si="72"/>
        <v>58.09623872616686</v>
      </c>
      <c r="DD165" s="2">
        <f t="shared" si="72"/>
        <v>58.624306038791197</v>
      </c>
      <c r="DE165" s="2">
        <f t="shared" si="72"/>
        <v>59.95721554151762</v>
      </c>
      <c r="DF165" s="2">
        <f t="shared" si="72"/>
        <v>57.852495243819448</v>
      </c>
      <c r="DG165" s="2">
        <f t="shared" si="72"/>
        <v>57.492915810677815</v>
      </c>
      <c r="DH165" s="2">
        <f t="shared" si="72"/>
        <v>55.289973331974451</v>
      </c>
      <c r="DI165" s="2">
        <f t="shared" si="72"/>
        <v>56.371528754606885</v>
      </c>
      <c r="DJ165" s="2">
        <f t="shared" si="72"/>
        <v>55.400030839639847</v>
      </c>
      <c r="DL165" s="2">
        <f t="shared" si="73"/>
        <v>31.931359265403508</v>
      </c>
      <c r="DM165" s="2">
        <f t="shared" si="73"/>
        <v>37.709166016103786</v>
      </c>
      <c r="DN165" s="2">
        <f t="shared" si="73"/>
        <v>42.552669602429773</v>
      </c>
      <c r="DO165" s="2">
        <f t="shared" si="73"/>
        <v>46.225934224855379</v>
      </c>
      <c r="DP165" s="2">
        <f t="shared" si="73"/>
        <v>49.316436910732193</v>
      </c>
      <c r="DQ165" s="2">
        <f t="shared" si="73"/>
        <v>52.338969712779587</v>
      </c>
      <c r="DR165" s="2">
        <f t="shared" si="73"/>
        <v>54.13419331905029</v>
      </c>
      <c r="DS165" s="2">
        <f t="shared" si="73"/>
        <v>55.469701484417826</v>
      </c>
      <c r="DT165" s="2">
        <f t="shared" si="73"/>
        <v>55.510456554412826</v>
      </c>
      <c r="DU165" s="2">
        <f t="shared" si="73"/>
        <v>55.164310984686907</v>
      </c>
      <c r="DV165" s="2">
        <f t="shared" si="73"/>
        <v>54.874306274741016</v>
      </c>
      <c r="DW165" s="2">
        <f t="shared" si="73"/>
        <v>54.102014898547985</v>
      </c>
      <c r="DX165" s="2">
        <f t="shared" si="73"/>
        <v>51.658558109644574</v>
      </c>
      <c r="DY165" s="2">
        <f t="shared" si="73"/>
        <v>51.433714368912803</v>
      </c>
      <c r="DZ165" s="2">
        <f t="shared" si="73"/>
        <v>49.438120261760702</v>
      </c>
      <c r="EB165" s="2">
        <f t="shared" si="74"/>
        <v>0.99022530757740879</v>
      </c>
      <c r="EC165" s="2">
        <f t="shared" si="74"/>
        <v>0.97690376611334317</v>
      </c>
      <c r="ED165" s="2">
        <f t="shared" si="74"/>
        <v>0.97939685570884771</v>
      </c>
      <c r="EE165" s="2">
        <f t="shared" si="74"/>
        <v>0.98037861791503667</v>
      </c>
      <c r="EF165" s="2">
        <f t="shared" si="74"/>
        <v>0.98253837258836807</v>
      </c>
      <c r="EG165" s="2">
        <f t="shared" si="74"/>
        <v>0.98516198811883637</v>
      </c>
      <c r="EH165" s="2">
        <f t="shared" si="74"/>
        <v>0.98506474960594514</v>
      </c>
      <c r="EI165" s="2">
        <f t="shared" si="74"/>
        <v>0.98441294922882705</v>
      </c>
      <c r="EJ165" s="2">
        <f t="shared" si="74"/>
        <v>0.98428041154866308</v>
      </c>
      <c r="EK165" s="2">
        <f t="shared" si="74"/>
        <v>0.98288838946114399</v>
      </c>
      <c r="EL165" s="2">
        <f t="shared" si="74"/>
        <v>0.98131906384334522</v>
      </c>
      <c r="EM165" s="2">
        <f t="shared" si="74"/>
        <v>0.97977189646535001</v>
      </c>
      <c r="EN165" s="2">
        <f t="shared" si="74"/>
        <v>0.97921642179908741</v>
      </c>
      <c r="EO165" s="2">
        <f t="shared" si="74"/>
        <v>0.97825598714544182</v>
      </c>
      <c r="EP165" s="2">
        <f t="shared" si="74"/>
        <v>0.9774924303116812</v>
      </c>
    </row>
    <row r="166" spans="2:148" x14ac:dyDescent="0.25">
      <c r="B166" s="2">
        <v>144</v>
      </c>
      <c r="C166" s="49">
        <v>31.463000000000001</v>
      </c>
      <c r="D166" s="49">
        <v>38.204000000000001</v>
      </c>
      <c r="E166" s="49">
        <v>45.615000000000002</v>
      </c>
      <c r="F166" s="49">
        <v>53.634999999999998</v>
      </c>
      <c r="G166" s="49">
        <v>59.826999999999998</v>
      </c>
      <c r="H166" s="49">
        <v>62.904000000000003</v>
      </c>
      <c r="I166" s="49">
        <v>67.885000000000005</v>
      </c>
      <c r="J166" s="49">
        <v>68.826999999999998</v>
      </c>
      <c r="K166" s="49">
        <v>65.212000000000003</v>
      </c>
      <c r="L166" s="49">
        <v>62.423000000000002</v>
      </c>
      <c r="M166" s="49">
        <v>59.018999999999998</v>
      </c>
      <c r="N166" s="49">
        <v>55.884999999999998</v>
      </c>
      <c r="O166" s="49">
        <v>51.634999999999998</v>
      </c>
      <c r="P166" s="49">
        <v>51.75</v>
      </c>
      <c r="Q166" s="49">
        <v>49.365000000000002</v>
      </c>
      <c r="T166" s="4">
        <f t="shared" si="67"/>
        <v>31.948944839733237</v>
      </c>
      <c r="U166" s="4">
        <f t="shared" si="67"/>
        <v>38.117129186656285</v>
      </c>
      <c r="V166" s="4">
        <f t="shared" si="67"/>
        <v>46.051531674044121</v>
      </c>
      <c r="W166" s="4">
        <f t="shared" si="67"/>
        <v>53.280630345388865</v>
      </c>
      <c r="X166" s="4">
        <f t="shared" si="67"/>
        <v>58.781670465293146</v>
      </c>
      <c r="Y166" s="4">
        <f t="shared" si="67"/>
        <v>63.312297652240957</v>
      </c>
      <c r="Z166" s="4">
        <f t="shared" si="67"/>
        <v>66.438391232477258</v>
      </c>
      <c r="AA166" s="4">
        <f t="shared" si="67"/>
        <v>67.556318105140363</v>
      </c>
      <c r="AB166" s="4">
        <f t="shared" si="67"/>
        <v>64.547949116671091</v>
      </c>
      <c r="AC166" s="4">
        <f t="shared" si="67"/>
        <v>61.912938881218736</v>
      </c>
      <c r="AD166" s="4">
        <f t="shared" si="67"/>
        <v>59.071511462114493</v>
      </c>
      <c r="AE166" s="4">
        <f t="shared" si="67"/>
        <v>56.170864149407343</v>
      </c>
      <c r="AF166" s="4">
        <f t="shared" si="67"/>
        <v>52.522513203059397</v>
      </c>
      <c r="AG166" s="4">
        <f t="shared" si="67"/>
        <v>51.696687051429677</v>
      </c>
      <c r="AH166" s="4">
        <f t="shared" si="67"/>
        <v>49.44293469809449</v>
      </c>
      <c r="AJ166" s="4">
        <f t="shared" si="68"/>
        <v>-0.48594483973323577</v>
      </c>
      <c r="AK166" s="4">
        <f t="shared" si="68"/>
        <v>8.687081334371527E-2</v>
      </c>
      <c r="AL166" s="4">
        <f t="shared" si="68"/>
        <v>-0.43653167404411874</v>
      </c>
      <c r="AM166" s="4">
        <f t="shared" si="68"/>
        <v>0.35436965461113346</v>
      </c>
      <c r="AN166" s="4">
        <f t="shared" si="68"/>
        <v>1.0453295347068519</v>
      </c>
      <c r="AO166" s="4">
        <f t="shared" si="68"/>
        <v>-0.40829765224095382</v>
      </c>
      <c r="AP166" s="4">
        <f t="shared" si="68"/>
        <v>1.446608767522747</v>
      </c>
      <c r="AQ166" s="4">
        <f t="shared" si="68"/>
        <v>1.270681894859635</v>
      </c>
      <c r="AR166" s="4">
        <f t="shared" si="68"/>
        <v>0.66405088332891182</v>
      </c>
      <c r="AS166" s="4">
        <f t="shared" si="68"/>
        <v>0.51006111878126603</v>
      </c>
      <c r="AT166" s="4">
        <f t="shared" si="68"/>
        <v>-5.2511462114495089E-2</v>
      </c>
      <c r="AU166" s="4">
        <f t="shared" si="68"/>
        <v>-0.28586414940734528</v>
      </c>
      <c r="AV166" s="4">
        <f t="shared" si="68"/>
        <v>-0.88751320305939885</v>
      </c>
      <c r="AW166" s="4">
        <f t="shared" si="68"/>
        <v>5.331294857032276E-2</v>
      </c>
      <c r="AX166" s="4">
        <f t="shared" si="68"/>
        <v>-7.7934698094487942E-2</v>
      </c>
      <c r="AZ166" s="2">
        <f t="shared" si="69"/>
        <v>31.948944839733237</v>
      </c>
      <c r="BA166" s="2">
        <f t="shared" si="69"/>
        <v>37.718442422228208</v>
      </c>
      <c r="BB166" s="2">
        <f t="shared" si="69"/>
        <v>42.514501964665079</v>
      </c>
      <c r="BC166" s="2">
        <f t="shared" si="69"/>
        <v>46.166853804934789</v>
      </c>
      <c r="BD166" s="2">
        <f t="shared" si="69"/>
        <v>49.242612445643388</v>
      </c>
      <c r="BE166" s="2">
        <f t="shared" si="69"/>
        <v>52.263460173818146</v>
      </c>
      <c r="BF166" s="2">
        <f t="shared" si="69"/>
        <v>54.043678488915191</v>
      </c>
      <c r="BG166" s="2">
        <f t="shared" si="69"/>
        <v>55.37110891983459</v>
      </c>
      <c r="BH166" s="2">
        <f t="shared" si="69"/>
        <v>55.401510250459523</v>
      </c>
      <c r="BI166" s="2">
        <f t="shared" si="69"/>
        <v>55.091734915808438</v>
      </c>
      <c r="BJ166" s="2">
        <f t="shared" si="69"/>
        <v>54.809074272541167</v>
      </c>
      <c r="BK166" s="2">
        <f t="shared" si="69"/>
        <v>54.034387367683983</v>
      </c>
      <c r="BL166" s="2">
        <f t="shared" si="69"/>
        <v>51.588360951945177</v>
      </c>
      <c r="BM166" s="2">
        <f t="shared" si="69"/>
        <v>51.385349899481561</v>
      </c>
      <c r="BN166" s="2">
        <f t="shared" si="69"/>
        <v>49.44293469809449</v>
      </c>
      <c r="BP166" s="2" t="str">
        <f t="shared" si="70"/>
        <v/>
      </c>
      <c r="BQ166" s="2" t="str">
        <f t="shared" si="70"/>
        <v/>
      </c>
      <c r="BR166" s="2" t="str">
        <f t="shared" si="70"/>
        <v/>
      </c>
      <c r="BS166" s="2" t="str">
        <f t="shared" si="70"/>
        <v/>
      </c>
      <c r="BT166" s="2" t="str">
        <f t="shared" si="70"/>
        <v/>
      </c>
      <c r="BU166" s="2" t="str">
        <f t="shared" si="70"/>
        <v/>
      </c>
      <c r="BV166" s="2" t="str">
        <f t="shared" si="70"/>
        <v/>
      </c>
      <c r="BW166" s="2" t="str">
        <f t="shared" si="70"/>
        <v/>
      </c>
      <c r="BX166" s="2" t="str">
        <f t="shared" si="70"/>
        <v/>
      </c>
      <c r="BY166" s="2" t="str">
        <f t="shared" si="70"/>
        <v/>
      </c>
      <c r="BZ166" s="2" t="str">
        <f t="shared" si="70"/>
        <v/>
      </c>
      <c r="CA166" s="2" t="str">
        <f t="shared" si="70"/>
        <v/>
      </c>
      <c r="CB166" s="2" t="str">
        <f t="shared" si="70"/>
        <v/>
      </c>
      <c r="CC166" s="2" t="str">
        <f t="shared" si="70"/>
        <v/>
      </c>
      <c r="CD166" s="2" t="str">
        <f t="shared" si="70"/>
        <v/>
      </c>
      <c r="CF166" s="2" t="str">
        <f t="shared" si="71"/>
        <v/>
      </c>
      <c r="CG166" s="2" t="str">
        <f t="shared" si="71"/>
        <v/>
      </c>
      <c r="CH166" s="2" t="str">
        <f t="shared" si="71"/>
        <v/>
      </c>
      <c r="CI166" s="2" t="str">
        <f t="shared" si="71"/>
        <v/>
      </c>
      <c r="CJ166" s="2" t="str">
        <f t="shared" si="71"/>
        <v/>
      </c>
      <c r="CK166" s="2" t="str">
        <f t="shared" si="71"/>
        <v/>
      </c>
      <c r="CL166" s="2" t="str">
        <f t="shared" si="71"/>
        <v/>
      </c>
      <c r="CM166" s="2" t="str">
        <f t="shared" si="71"/>
        <v/>
      </c>
      <c r="CN166" s="2" t="str">
        <f t="shared" si="71"/>
        <v/>
      </c>
      <c r="CO166" s="2" t="str">
        <f t="shared" si="71"/>
        <v/>
      </c>
      <c r="CP166" s="2" t="str">
        <f t="shared" si="71"/>
        <v/>
      </c>
      <c r="CQ166" s="2" t="str">
        <f t="shared" si="71"/>
        <v/>
      </c>
      <c r="CR166" s="2" t="str">
        <f t="shared" si="71"/>
        <v/>
      </c>
      <c r="CS166" s="2" t="str">
        <f t="shared" si="71"/>
        <v/>
      </c>
      <c r="CT166" s="2" t="str">
        <f t="shared" si="71"/>
        <v/>
      </c>
      <c r="CV166" s="2">
        <f t="shared" si="72"/>
        <v>37.286984283803399</v>
      </c>
      <c r="CW166" s="2">
        <f t="shared" si="72"/>
        <v>40.788649464147284</v>
      </c>
      <c r="CX166" s="2">
        <f t="shared" si="72"/>
        <v>44.981365418156727</v>
      </c>
      <c r="CY166" s="2">
        <f t="shared" si="72"/>
        <v>47.736255769410441</v>
      </c>
      <c r="CZ166" s="2">
        <f t="shared" si="72"/>
        <v>50.937876023478879</v>
      </c>
      <c r="DA166" s="2">
        <f t="shared" si="72"/>
        <v>54.32796541598141</v>
      </c>
      <c r="DB166" s="2">
        <f t="shared" si="72"/>
        <v>56.337498958238974</v>
      </c>
      <c r="DC166" s="2">
        <f t="shared" si="72"/>
        <v>58.016701440084866</v>
      </c>
      <c r="DD166" s="2">
        <f t="shared" si="72"/>
        <v>58.545037887326956</v>
      </c>
      <c r="DE166" s="2">
        <f t="shared" si="72"/>
        <v>59.892450643123524</v>
      </c>
      <c r="DF166" s="2">
        <f t="shared" si="72"/>
        <v>57.771947502250484</v>
      </c>
      <c r="DG166" s="2">
        <f t="shared" si="72"/>
        <v>57.397364928035429</v>
      </c>
      <c r="DH166" s="2">
        <f t="shared" si="72"/>
        <v>55.172328713140374</v>
      </c>
      <c r="DI166" s="2">
        <f t="shared" si="72"/>
        <v>56.271184332770275</v>
      </c>
      <c r="DJ166" s="2">
        <f t="shared" si="72"/>
        <v>55.336852053483284</v>
      </c>
      <c r="DL166" s="2">
        <f t="shared" si="73"/>
        <v>31.900888481379418</v>
      </c>
      <c r="DM166" s="2">
        <f t="shared" si="73"/>
        <v>37.652242565669134</v>
      </c>
      <c r="DN166" s="2">
        <f t="shared" si="73"/>
        <v>42.467173773159509</v>
      </c>
      <c r="DO166" s="2">
        <f t="shared" si="73"/>
        <v>46.138207411255756</v>
      </c>
      <c r="DP166" s="2">
        <f t="shared" si="73"/>
        <v>49.215135248602948</v>
      </c>
      <c r="DQ166" s="2">
        <f t="shared" si="73"/>
        <v>52.235101621416533</v>
      </c>
      <c r="DR166" s="2">
        <f t="shared" si="73"/>
        <v>54.011960389659301</v>
      </c>
      <c r="DS166" s="2">
        <f t="shared" si="73"/>
        <v>55.332904853877622</v>
      </c>
      <c r="DT166" s="2">
        <f t="shared" si="73"/>
        <v>55.355723522114957</v>
      </c>
      <c r="DU166" s="2">
        <f t="shared" si="73"/>
        <v>55.015510751377661</v>
      </c>
      <c r="DV166" s="2">
        <f t="shared" si="73"/>
        <v>54.757634212077832</v>
      </c>
      <c r="DW166" s="2">
        <f t="shared" si="73"/>
        <v>53.971065435368686</v>
      </c>
      <c r="DX166" s="2">
        <f t="shared" si="73"/>
        <v>51.518985515843596</v>
      </c>
      <c r="DY166" s="2">
        <f t="shared" si="73"/>
        <v>51.28630641124137</v>
      </c>
      <c r="DZ166" s="2">
        <f t="shared" si="73"/>
        <v>49.319163600444497</v>
      </c>
      <c r="EB166" s="2">
        <f t="shared" si="74"/>
        <v>0.99107770078426938</v>
      </c>
      <c r="EC166" s="2">
        <f t="shared" si="74"/>
        <v>0.97889309050072759</v>
      </c>
      <c r="ED166" s="2">
        <f t="shared" si="74"/>
        <v>0.98117558317412135</v>
      </c>
      <c r="EE166" s="2">
        <f t="shared" si="74"/>
        <v>0.98207413841210944</v>
      </c>
      <c r="EF166" s="2">
        <f t="shared" si="74"/>
        <v>0.98405030086872836</v>
      </c>
      <c r="EG166" s="2">
        <f t="shared" si="74"/>
        <v>0.98644988150912749</v>
      </c>
      <c r="EH166" s="2">
        <f t="shared" si="74"/>
        <v>0.9863609661501902</v>
      </c>
      <c r="EI166" s="2">
        <f t="shared" si="74"/>
        <v>0.98576491744817474</v>
      </c>
      <c r="EJ166" s="2">
        <f t="shared" si="74"/>
        <v>0.98564370798815248</v>
      </c>
      <c r="EK166" s="2">
        <f t="shared" si="74"/>
        <v>0.98437049335797877</v>
      </c>
      <c r="EL166" s="2">
        <f t="shared" si="74"/>
        <v>0.98293473321733416</v>
      </c>
      <c r="EM166" s="2">
        <f t="shared" si="74"/>
        <v>0.98151885658249505</v>
      </c>
      <c r="EN166" s="2">
        <f t="shared" si="74"/>
        <v>0.98101042460152343</v>
      </c>
      <c r="EO166" s="2">
        <f t="shared" si="74"/>
        <v>0.98013121087430377</v>
      </c>
      <c r="EP166" s="2">
        <f t="shared" si="74"/>
        <v>0.97943211939004737</v>
      </c>
    </row>
    <row r="167" spans="2:148" x14ac:dyDescent="0.25">
      <c r="B167" s="2">
        <v>145</v>
      </c>
      <c r="C167" s="49">
        <v>31.833300000000001</v>
      </c>
      <c r="D167" s="49">
        <v>37.648000000000003</v>
      </c>
      <c r="E167" s="49">
        <v>45.404000000000003</v>
      </c>
      <c r="F167" s="49">
        <v>53.768999999999998</v>
      </c>
      <c r="G167" s="49">
        <v>60.462000000000003</v>
      </c>
      <c r="H167" s="49">
        <v>61.595999999999997</v>
      </c>
      <c r="I167" s="49">
        <v>65.769000000000005</v>
      </c>
      <c r="J167" s="49">
        <v>66.385000000000005</v>
      </c>
      <c r="K167" s="49">
        <v>63.095999999999997</v>
      </c>
      <c r="L167" s="49">
        <v>59.981000000000002</v>
      </c>
      <c r="M167" s="49">
        <v>59.287999999999997</v>
      </c>
      <c r="N167" s="49">
        <v>56.518999999999998</v>
      </c>
      <c r="O167" s="49">
        <v>52.095999999999997</v>
      </c>
      <c r="P167" s="49">
        <v>51.442</v>
      </c>
      <c r="Q167" s="49">
        <v>49.75</v>
      </c>
      <c r="T167" s="4">
        <f t="shared" si="67"/>
        <v>31.914508616852871</v>
      </c>
      <c r="U167" s="4">
        <f t="shared" si="67"/>
        <v>37.9833463959949</v>
      </c>
      <c r="V167" s="4">
        <f t="shared" si="67"/>
        <v>46.294508407827671</v>
      </c>
      <c r="W167" s="4">
        <f t="shared" si="67"/>
        <v>54.247034364284801</v>
      </c>
      <c r="X167" s="4">
        <f t="shared" si="67"/>
        <v>58.516137036768171</v>
      </c>
      <c r="Y167" s="4">
        <f t="shared" si="67"/>
        <v>61.420230664758037</v>
      </c>
      <c r="Z167" s="4">
        <f t="shared" si="67"/>
        <v>64.15305620950555</v>
      </c>
      <c r="AA167" s="4">
        <f t="shared" si="67"/>
        <v>65.671436117867671</v>
      </c>
      <c r="AB167" s="4">
        <f t="shared" si="67"/>
        <v>62.825028589427227</v>
      </c>
      <c r="AC167" s="4">
        <f t="shared" si="67"/>
        <v>60.708393517188902</v>
      </c>
      <c r="AD167" s="4">
        <f t="shared" si="67"/>
        <v>58.776900074790703</v>
      </c>
      <c r="AE167" s="4">
        <f t="shared" si="67"/>
        <v>56.01630628488612</v>
      </c>
      <c r="AF167" s="4">
        <f t="shared" si="67"/>
        <v>52.569895765232964</v>
      </c>
      <c r="AG167" s="4">
        <f t="shared" si="67"/>
        <v>51.54155063819924</v>
      </c>
      <c r="AH167" s="4">
        <f t="shared" si="67"/>
        <v>49.314340363448267</v>
      </c>
      <c r="AJ167" s="4">
        <f t="shared" si="68"/>
        <v>-8.1208616852869397E-2</v>
      </c>
      <c r="AK167" s="4">
        <f t="shared" si="68"/>
        <v>-0.3353463959948968</v>
      </c>
      <c r="AL167" s="4">
        <f t="shared" si="68"/>
        <v>-0.89050840782766727</v>
      </c>
      <c r="AM167" s="4">
        <f t="shared" si="68"/>
        <v>-0.47803436428480239</v>
      </c>
      <c r="AN167" s="4">
        <f t="shared" si="68"/>
        <v>1.9458629632318321</v>
      </c>
      <c r="AO167" s="4">
        <f t="shared" si="68"/>
        <v>0.17576933524195937</v>
      </c>
      <c r="AP167" s="4">
        <f t="shared" si="68"/>
        <v>1.6159437904944554</v>
      </c>
      <c r="AQ167" s="4">
        <f t="shared" si="68"/>
        <v>0.71356388213233402</v>
      </c>
      <c r="AR167" s="4">
        <f t="shared" si="68"/>
        <v>0.27097141057276986</v>
      </c>
      <c r="AS167" s="4">
        <f t="shared" si="68"/>
        <v>-0.72739351718890077</v>
      </c>
      <c r="AT167" s="4">
        <f t="shared" si="68"/>
        <v>0.51109992520929381</v>
      </c>
      <c r="AU167" s="4">
        <f t="shared" si="68"/>
        <v>0.50269371511387817</v>
      </c>
      <c r="AV167" s="4">
        <f t="shared" si="68"/>
        <v>-0.47389576523296739</v>
      </c>
      <c r="AW167" s="4">
        <f t="shared" si="68"/>
        <v>-9.9550638199239927E-2</v>
      </c>
      <c r="AX167" s="4">
        <f t="shared" si="68"/>
        <v>0.43565963655173334</v>
      </c>
      <c r="AZ167" s="2">
        <f t="shared" si="69"/>
        <v>31.914508616852871</v>
      </c>
      <c r="BA167" s="2">
        <f t="shared" si="69"/>
        <v>37.656281717689652</v>
      </c>
      <c r="BB167" s="2">
        <f t="shared" si="69"/>
        <v>42.425569849670111</v>
      </c>
      <c r="BC167" s="2">
        <f t="shared" si="69"/>
        <v>46.076966925446982</v>
      </c>
      <c r="BD167" s="2">
        <f t="shared" si="69"/>
        <v>49.139297283692692</v>
      </c>
      <c r="BE167" s="2">
        <f t="shared" si="69"/>
        <v>52.157584571819548</v>
      </c>
      <c r="BF167" s="2">
        <f t="shared" si="69"/>
        <v>53.91935368459044</v>
      </c>
      <c r="BG167" s="2">
        <f t="shared" si="69"/>
        <v>55.231738746280897</v>
      </c>
      <c r="BH167" s="2">
        <f t="shared" si="69"/>
        <v>55.243790616176589</v>
      </c>
      <c r="BI167" s="2">
        <f t="shared" si="69"/>
        <v>54.937523028688112</v>
      </c>
      <c r="BJ167" s="2">
        <f t="shared" si="69"/>
        <v>54.688509665907297</v>
      </c>
      <c r="BK167" s="2">
        <f t="shared" si="69"/>
        <v>53.898557938852335</v>
      </c>
      <c r="BL167" s="2">
        <f t="shared" si="69"/>
        <v>51.443170366576545</v>
      </c>
      <c r="BM167" s="2">
        <f t="shared" si="69"/>
        <v>51.230239691847046</v>
      </c>
      <c r="BN167" s="2">
        <f t="shared" si="69"/>
        <v>49.314340363448267</v>
      </c>
      <c r="BP167" s="2" t="str">
        <f t="shared" si="70"/>
        <v/>
      </c>
      <c r="BQ167" s="2" t="str">
        <f t="shared" si="70"/>
        <v/>
      </c>
      <c r="BR167" s="2" t="str">
        <f t="shared" si="70"/>
        <v/>
      </c>
      <c r="BS167" s="2" t="str">
        <f t="shared" si="70"/>
        <v/>
      </c>
      <c r="BT167" s="2" t="str">
        <f t="shared" si="70"/>
        <v/>
      </c>
      <c r="BU167" s="2" t="str">
        <f t="shared" si="70"/>
        <v/>
      </c>
      <c r="BV167" s="2" t="str">
        <f t="shared" si="70"/>
        <v/>
      </c>
      <c r="BW167" s="2" t="str">
        <f t="shared" si="70"/>
        <v/>
      </c>
      <c r="BX167" s="2" t="str">
        <f t="shared" si="70"/>
        <v/>
      </c>
      <c r="BY167" s="2" t="str">
        <f t="shared" si="70"/>
        <v/>
      </c>
      <c r="BZ167" s="2" t="str">
        <f t="shared" si="70"/>
        <v/>
      </c>
      <c r="CA167" s="2" t="str">
        <f t="shared" si="70"/>
        <v/>
      </c>
      <c r="CB167" s="2" t="str">
        <f t="shared" si="70"/>
        <v/>
      </c>
      <c r="CC167" s="2" t="str">
        <f t="shared" si="70"/>
        <v/>
      </c>
      <c r="CD167" s="2" t="str">
        <f t="shared" si="70"/>
        <v/>
      </c>
      <c r="CF167" s="2" t="str">
        <f t="shared" si="71"/>
        <v/>
      </c>
      <c r="CG167" s="2" t="str">
        <f t="shared" si="71"/>
        <v/>
      </c>
      <c r="CH167" s="2" t="str">
        <f t="shared" si="71"/>
        <v/>
      </c>
      <c r="CI167" s="2" t="str">
        <f t="shared" si="71"/>
        <v/>
      </c>
      <c r="CJ167" s="2" t="str">
        <f t="shared" si="71"/>
        <v/>
      </c>
      <c r="CK167" s="2" t="str">
        <f t="shared" si="71"/>
        <v/>
      </c>
      <c r="CL167" s="2" t="str">
        <f t="shared" si="71"/>
        <v/>
      </c>
      <c r="CM167" s="2" t="str">
        <f t="shared" si="71"/>
        <v/>
      </c>
      <c r="CN167" s="2" t="str">
        <f t="shared" si="71"/>
        <v/>
      </c>
      <c r="CO167" s="2" t="str">
        <f t="shared" si="71"/>
        <v/>
      </c>
      <c r="CP167" s="2" t="str">
        <f t="shared" si="71"/>
        <v/>
      </c>
      <c r="CQ167" s="2" t="str">
        <f t="shared" si="71"/>
        <v/>
      </c>
      <c r="CR167" s="2" t="str">
        <f t="shared" si="71"/>
        <v/>
      </c>
      <c r="CS167" s="2" t="str">
        <f t="shared" si="71"/>
        <v/>
      </c>
      <c r="CT167" s="2" t="str">
        <f t="shared" si="71"/>
        <v/>
      </c>
      <c r="CV167" s="2">
        <f t="shared" si="72"/>
        <v>37.284580226777884</v>
      </c>
      <c r="CW167" s="2">
        <f t="shared" si="72"/>
        <v>40.756370370959125</v>
      </c>
      <c r="CX167" s="2">
        <f t="shared" si="72"/>
        <v>44.934044055461449</v>
      </c>
      <c r="CY167" s="2">
        <f t="shared" si="72"/>
        <v>47.668024829487052</v>
      </c>
      <c r="CZ167" s="2">
        <f t="shared" si="72"/>
        <v>50.86190451075052</v>
      </c>
      <c r="DA167" s="2">
        <f t="shared" si="72"/>
        <v>54.261022600321638</v>
      </c>
      <c r="DB167" s="2">
        <f t="shared" si="72"/>
        <v>56.268600122293691</v>
      </c>
      <c r="DC167" s="2">
        <f t="shared" si="72"/>
        <v>57.937164154002872</v>
      </c>
      <c r="DD167" s="2">
        <f t="shared" si="72"/>
        <v>58.465769735862722</v>
      </c>
      <c r="DE167" s="2">
        <f t="shared" si="72"/>
        <v>59.827685744729429</v>
      </c>
      <c r="DF167" s="2">
        <f t="shared" si="72"/>
        <v>57.69139976068152</v>
      </c>
      <c r="DG167" s="2">
        <f t="shared" si="72"/>
        <v>57.30181404539303</v>
      </c>
      <c r="DH167" s="2">
        <f t="shared" si="72"/>
        <v>55.054684094306296</v>
      </c>
      <c r="DI167" s="2">
        <f t="shared" si="72"/>
        <v>56.170839910933665</v>
      </c>
      <c r="DJ167" s="2">
        <f t="shared" si="72"/>
        <v>55.273673267326721</v>
      </c>
      <c r="DL167" s="2">
        <f t="shared" si="73"/>
        <v>31.870417697355329</v>
      </c>
      <c r="DM167" s="2">
        <f t="shared" si="73"/>
        <v>37.595319115234481</v>
      </c>
      <c r="DN167" s="2">
        <f t="shared" si="73"/>
        <v>42.381677943889244</v>
      </c>
      <c r="DO167" s="2">
        <f t="shared" si="73"/>
        <v>46.050480597656133</v>
      </c>
      <c r="DP167" s="2">
        <f t="shared" si="73"/>
        <v>49.113833586473703</v>
      </c>
      <c r="DQ167" s="2">
        <f t="shared" si="73"/>
        <v>52.131233530053464</v>
      </c>
      <c r="DR167" s="2">
        <f t="shared" si="73"/>
        <v>53.889727460268304</v>
      </c>
      <c r="DS167" s="2">
        <f t="shared" si="73"/>
        <v>55.196108223337404</v>
      </c>
      <c r="DT167" s="2">
        <f t="shared" si="73"/>
        <v>55.200990489817087</v>
      </c>
      <c r="DU167" s="2">
        <f t="shared" si="73"/>
        <v>54.866710518068416</v>
      </c>
      <c r="DV167" s="2">
        <f t="shared" si="73"/>
        <v>54.640962149414648</v>
      </c>
      <c r="DW167" s="2">
        <f t="shared" si="73"/>
        <v>53.84011597218938</v>
      </c>
      <c r="DX167" s="2">
        <f t="shared" si="73"/>
        <v>51.379412922042619</v>
      </c>
      <c r="DY167" s="2">
        <f t="shared" si="73"/>
        <v>51.138898453569936</v>
      </c>
      <c r="DZ167" s="2">
        <f t="shared" si="73"/>
        <v>49.200206939128279</v>
      </c>
      <c r="EB167" s="2">
        <f t="shared" si="74"/>
        <v>0.99185637312180086</v>
      </c>
      <c r="EC167" s="2">
        <f t="shared" si="74"/>
        <v>0.98071445303369653</v>
      </c>
      <c r="ED167" s="2">
        <f t="shared" si="74"/>
        <v>0.98280344438759648</v>
      </c>
      <c r="EE167" s="2">
        <f t="shared" si="74"/>
        <v>0.98362559287737739</v>
      </c>
      <c r="EF167" s="2">
        <f t="shared" si="74"/>
        <v>0.98543325853353125</v>
      </c>
      <c r="EG167" s="2">
        <f t="shared" si="74"/>
        <v>0.98762739365417007</v>
      </c>
      <c r="EH167" s="2">
        <f t="shared" si="74"/>
        <v>0.98754610753443495</v>
      </c>
      <c r="EI167" s="2">
        <f t="shared" si="74"/>
        <v>0.98700116894920586</v>
      </c>
      <c r="EJ167" s="2">
        <f t="shared" si="74"/>
        <v>0.98689034598239833</v>
      </c>
      <c r="EK167" s="2">
        <f t="shared" si="74"/>
        <v>0.9857260906607358</v>
      </c>
      <c r="EL167" s="2">
        <f t="shared" si="74"/>
        <v>0.98441288675531957</v>
      </c>
      <c r="EM167" s="2">
        <f t="shared" si="74"/>
        <v>0.98311754363693926</v>
      </c>
      <c r="EN167" s="2">
        <f t="shared" si="74"/>
        <v>0.98265231555835053</v>
      </c>
      <c r="EO167" s="2">
        <f t="shared" si="74"/>
        <v>0.98184771443565855</v>
      </c>
      <c r="EP167" s="2">
        <f t="shared" si="74"/>
        <v>0.98120786085697465</v>
      </c>
    </row>
    <row r="168" spans="2:148" x14ac:dyDescent="0.25">
      <c r="B168" s="2">
        <v>146</v>
      </c>
      <c r="C168" s="49">
        <v>31.185199999999998</v>
      </c>
      <c r="D168" s="49">
        <v>37.777999999999999</v>
      </c>
      <c r="E168" s="49">
        <v>46.904000000000003</v>
      </c>
      <c r="F168" s="49">
        <v>54.654000000000003</v>
      </c>
      <c r="G168" s="49">
        <v>58.5</v>
      </c>
      <c r="H168" s="49">
        <v>59.25</v>
      </c>
      <c r="I168" s="49">
        <v>61.192</v>
      </c>
      <c r="J168" s="49">
        <v>63.576999999999998</v>
      </c>
      <c r="K168" s="49">
        <v>60.095999999999997</v>
      </c>
      <c r="L168" s="49">
        <v>59.462000000000003</v>
      </c>
      <c r="M168" s="49">
        <v>58.712000000000003</v>
      </c>
      <c r="N168" s="49">
        <v>55.268999999999998</v>
      </c>
      <c r="O168" s="49">
        <v>51.981000000000002</v>
      </c>
      <c r="P168" s="49">
        <v>52.115000000000002</v>
      </c>
      <c r="Q168" s="49">
        <v>49.5</v>
      </c>
      <c r="T168" s="4">
        <f t="shared" si="67"/>
        <v>31.880395747192274</v>
      </c>
      <c r="U168" s="4">
        <f t="shared" si="67"/>
        <v>37.844626068937096</v>
      </c>
      <c r="V168" s="4">
        <f t="shared" si="67"/>
        <v>46.306080145834827</v>
      </c>
      <c r="W168" s="4">
        <f t="shared" si="67"/>
        <v>54.372132230898359</v>
      </c>
      <c r="X168" s="4">
        <f t="shared" si="67"/>
        <v>57.63408008780754</v>
      </c>
      <c r="Y168" s="4">
        <f t="shared" si="67"/>
        <v>59.134469621761575</v>
      </c>
      <c r="Z168" s="4">
        <f t="shared" si="67"/>
        <v>61.555742552161838</v>
      </c>
      <c r="AA168" s="4">
        <f t="shared" si="67"/>
        <v>63.404967945226275</v>
      </c>
      <c r="AB168" s="4">
        <f t="shared" si="67"/>
        <v>60.893458571604683</v>
      </c>
      <c r="AC168" s="4">
        <f t="shared" si="67"/>
        <v>59.311276727346367</v>
      </c>
      <c r="AD168" s="4">
        <f t="shared" si="67"/>
        <v>58.198476209194446</v>
      </c>
      <c r="AE168" s="4">
        <f t="shared" si="67"/>
        <v>55.685837143336869</v>
      </c>
      <c r="AF168" s="4">
        <f t="shared" si="67"/>
        <v>52.572362806412819</v>
      </c>
      <c r="AG168" s="4">
        <f t="shared" si="67"/>
        <v>51.368126832443814</v>
      </c>
      <c r="AH168" s="4">
        <f t="shared" si="67"/>
        <v>49.186471137716048</v>
      </c>
      <c r="AJ168" s="4">
        <f t="shared" si="68"/>
        <v>-0.69519574719227606</v>
      </c>
      <c r="AK168" s="4">
        <f t="shared" si="68"/>
        <v>-6.6626068937097216E-2</v>
      </c>
      <c r="AL168" s="4">
        <f t="shared" si="68"/>
        <v>0.5979198541651769</v>
      </c>
      <c r="AM168" s="4">
        <f t="shared" si="68"/>
        <v>0.28186776910164468</v>
      </c>
      <c r="AN168" s="4">
        <f t="shared" si="68"/>
        <v>0.86591991219246012</v>
      </c>
      <c r="AO168" s="4">
        <f t="shared" si="68"/>
        <v>0.11553037823842516</v>
      </c>
      <c r="AP168" s="4">
        <f t="shared" si="68"/>
        <v>-0.36374255216183826</v>
      </c>
      <c r="AQ168" s="4">
        <f t="shared" si="68"/>
        <v>0.17203205477372308</v>
      </c>
      <c r="AR168" s="4">
        <f t="shared" si="68"/>
        <v>-0.79745857160468603</v>
      </c>
      <c r="AS168" s="4">
        <f t="shared" si="68"/>
        <v>0.15072327265363583</v>
      </c>
      <c r="AT168" s="4">
        <f t="shared" si="68"/>
        <v>0.51352379080555721</v>
      </c>
      <c r="AU168" s="4">
        <f t="shared" si="68"/>
        <v>-0.4168371433368705</v>
      </c>
      <c r="AV168" s="4">
        <f t="shared" si="68"/>
        <v>-0.59136280641281758</v>
      </c>
      <c r="AW168" s="4">
        <f t="shared" si="68"/>
        <v>0.74687316755618838</v>
      </c>
      <c r="AX168" s="4">
        <f t="shared" si="68"/>
        <v>0.31352886228395249</v>
      </c>
      <c r="AZ168" s="2">
        <f t="shared" si="69"/>
        <v>31.880395747192274</v>
      </c>
      <c r="BA168" s="2">
        <f t="shared" si="69"/>
        <v>37.594522922878866</v>
      </c>
      <c r="BB168" s="2">
        <f t="shared" si="69"/>
        <v>42.336872284325359</v>
      </c>
      <c r="BC168" s="2">
        <f t="shared" si="69"/>
        <v>45.987236019671656</v>
      </c>
      <c r="BD168" s="2">
        <f t="shared" si="69"/>
        <v>49.036121839470894</v>
      </c>
      <c r="BE168" s="2">
        <f t="shared" si="69"/>
        <v>52.051841183062272</v>
      </c>
      <c r="BF168" s="2">
        <f t="shared" si="69"/>
        <v>53.795150046873907</v>
      </c>
      <c r="BG168" s="2">
        <f t="shared" si="69"/>
        <v>55.092523816433946</v>
      </c>
      <c r="BH168" s="2">
        <f t="shared" si="69"/>
        <v>55.086240026051399</v>
      </c>
      <c r="BI168" s="2">
        <f t="shared" si="69"/>
        <v>54.783668619772939</v>
      </c>
      <c r="BJ168" s="2">
        <f t="shared" si="69"/>
        <v>54.56822772700486</v>
      </c>
      <c r="BK168" s="2">
        <f t="shared" si="69"/>
        <v>53.763091351335923</v>
      </c>
      <c r="BL168" s="2">
        <f t="shared" si="69"/>
        <v>51.298424160136712</v>
      </c>
      <c r="BM168" s="2">
        <f t="shared" si="69"/>
        <v>51.075708349067597</v>
      </c>
      <c r="BN168" s="2">
        <f t="shared" si="69"/>
        <v>49.186471137716048</v>
      </c>
      <c r="BP168" s="2" t="str">
        <f t="shared" si="70"/>
        <v/>
      </c>
      <c r="BQ168" s="2" t="str">
        <f t="shared" si="70"/>
        <v/>
      </c>
      <c r="BR168" s="2" t="str">
        <f t="shared" si="70"/>
        <v/>
      </c>
      <c r="BS168" s="2" t="str">
        <f t="shared" si="70"/>
        <v/>
      </c>
      <c r="BT168" s="2" t="str">
        <f t="shared" si="70"/>
        <v/>
      </c>
      <c r="BU168" s="2" t="str">
        <f t="shared" si="70"/>
        <v/>
      </c>
      <c r="BV168" s="2" t="str">
        <f t="shared" si="70"/>
        <v/>
      </c>
      <c r="BW168" s="2" t="str">
        <f t="shared" si="70"/>
        <v/>
      </c>
      <c r="BX168" s="2" t="str">
        <f t="shared" si="70"/>
        <v/>
      </c>
      <c r="BY168" s="2" t="str">
        <f t="shared" si="70"/>
        <v/>
      </c>
      <c r="BZ168" s="2" t="str">
        <f t="shared" si="70"/>
        <v/>
      </c>
      <c r="CA168" s="2" t="str">
        <f t="shared" si="70"/>
        <v/>
      </c>
      <c r="CB168" s="2" t="str">
        <f t="shared" si="70"/>
        <v/>
      </c>
      <c r="CC168" s="2" t="str">
        <f t="shared" si="70"/>
        <v/>
      </c>
      <c r="CD168" s="2" t="str">
        <f t="shared" si="70"/>
        <v/>
      </c>
      <c r="CF168" s="2" t="str">
        <f t="shared" si="71"/>
        <v/>
      </c>
      <c r="CG168" s="2" t="str">
        <f t="shared" si="71"/>
        <v/>
      </c>
      <c r="CH168" s="2" t="str">
        <f t="shared" si="71"/>
        <v/>
      </c>
      <c r="CI168" s="2" t="str">
        <f t="shared" si="71"/>
        <v/>
      </c>
      <c r="CJ168" s="2" t="str">
        <f t="shared" si="71"/>
        <v/>
      </c>
      <c r="CK168" s="2" t="str">
        <f t="shared" si="71"/>
        <v/>
      </c>
      <c r="CL168" s="2" t="str">
        <f t="shared" si="71"/>
        <v/>
      </c>
      <c r="CM168" s="2" t="str">
        <f t="shared" si="71"/>
        <v/>
      </c>
      <c r="CN168" s="2" t="str">
        <f t="shared" si="71"/>
        <v/>
      </c>
      <c r="CO168" s="2" t="str">
        <f t="shared" si="71"/>
        <v/>
      </c>
      <c r="CP168" s="2" t="str">
        <f t="shared" si="71"/>
        <v/>
      </c>
      <c r="CQ168" s="2" t="str">
        <f t="shared" si="71"/>
        <v/>
      </c>
      <c r="CR168" s="2" t="str">
        <f t="shared" si="71"/>
        <v/>
      </c>
      <c r="CS168" s="2" t="str">
        <f t="shared" si="71"/>
        <v/>
      </c>
      <c r="CT168" s="2" t="str">
        <f t="shared" si="71"/>
        <v/>
      </c>
      <c r="CV168" s="2">
        <f t="shared" si="72"/>
        <v>37.282176169752375</v>
      </c>
      <c r="CW168" s="2">
        <f t="shared" si="72"/>
        <v>40.724091277770967</v>
      </c>
      <c r="CX168" s="2">
        <f t="shared" si="72"/>
        <v>44.88672269276617</v>
      </c>
      <c r="CY168" s="2">
        <f t="shared" si="72"/>
        <v>47.599793889563671</v>
      </c>
      <c r="CZ168" s="2">
        <f t="shared" si="72"/>
        <v>50.785932998022169</v>
      </c>
      <c r="DA168" s="2">
        <f t="shared" si="72"/>
        <v>54.194079784661881</v>
      </c>
      <c r="DB168" s="2">
        <f t="shared" si="72"/>
        <v>56.1997012863484</v>
      </c>
      <c r="DC168" s="2">
        <f t="shared" si="72"/>
        <v>57.857626867920885</v>
      </c>
      <c r="DD168" s="2">
        <f t="shared" si="72"/>
        <v>58.386501584398481</v>
      </c>
      <c r="DE168" s="2">
        <f t="shared" si="72"/>
        <v>59.762920846335334</v>
      </c>
      <c r="DF168" s="2">
        <f t="shared" si="72"/>
        <v>57.610852019112556</v>
      </c>
      <c r="DG168" s="2">
        <f t="shared" si="72"/>
        <v>57.206263162750645</v>
      </c>
      <c r="DH168" s="2">
        <f t="shared" si="72"/>
        <v>54.937039475472211</v>
      </c>
      <c r="DI168" s="2">
        <f t="shared" si="72"/>
        <v>56.070495489097055</v>
      </c>
      <c r="DJ168" s="2">
        <f t="shared" si="72"/>
        <v>55.210494481170159</v>
      </c>
      <c r="DL168" s="2">
        <f t="shared" si="73"/>
        <v>31.839946913331239</v>
      </c>
      <c r="DM168" s="2">
        <f t="shared" si="73"/>
        <v>37.538395664799836</v>
      </c>
      <c r="DN168" s="2">
        <f t="shared" si="73"/>
        <v>42.296182114618986</v>
      </c>
      <c r="DO168" s="2">
        <f t="shared" si="73"/>
        <v>45.962753784056503</v>
      </c>
      <c r="DP168" s="2">
        <f t="shared" si="73"/>
        <v>49.012531924344458</v>
      </c>
      <c r="DQ168" s="2">
        <f t="shared" si="73"/>
        <v>52.02736543869041</v>
      </c>
      <c r="DR168" s="2">
        <f t="shared" si="73"/>
        <v>53.767494530877315</v>
      </c>
      <c r="DS168" s="2">
        <f t="shared" si="73"/>
        <v>55.059311592797201</v>
      </c>
      <c r="DT168" s="2">
        <f t="shared" si="73"/>
        <v>55.046257457519218</v>
      </c>
      <c r="DU168" s="2">
        <f t="shared" si="73"/>
        <v>54.717910284759164</v>
      </c>
      <c r="DV168" s="2">
        <f t="shared" si="73"/>
        <v>54.524290086751456</v>
      </c>
      <c r="DW168" s="2">
        <f t="shared" si="73"/>
        <v>53.709166509010075</v>
      </c>
      <c r="DX168" s="2">
        <f t="shared" si="73"/>
        <v>51.239840328241634</v>
      </c>
      <c r="DY168" s="2">
        <f t="shared" si="73"/>
        <v>50.991490495898503</v>
      </c>
      <c r="DZ168" s="2">
        <f t="shared" si="73"/>
        <v>49.081250277812075</v>
      </c>
      <c r="EB168" s="2">
        <f t="shared" si="74"/>
        <v>0.99256759832134767</v>
      </c>
      <c r="EC168" s="2">
        <f t="shared" si="74"/>
        <v>0.98238147491226246</v>
      </c>
      <c r="ED168" s="2">
        <f t="shared" si="74"/>
        <v>0.98429278813479171</v>
      </c>
      <c r="EE168" s="2">
        <f t="shared" si="74"/>
        <v>0.98504481623095641</v>
      </c>
      <c r="EF168" s="2">
        <f t="shared" si="74"/>
        <v>0.98669792441395399</v>
      </c>
      <c r="EG168" s="2">
        <f t="shared" si="74"/>
        <v>0.98870375118096721</v>
      </c>
      <c r="EH168" s="2">
        <f t="shared" si="74"/>
        <v>0.98862945515039713</v>
      </c>
      <c r="EI168" s="2">
        <f t="shared" si="74"/>
        <v>0.98813135034068833</v>
      </c>
      <c r="EJ168" s="2">
        <f t="shared" si="74"/>
        <v>0.98803004600459166</v>
      </c>
      <c r="EK168" s="2">
        <f t="shared" si="74"/>
        <v>0.98696566950432107</v>
      </c>
      <c r="EL168" s="2">
        <f t="shared" si="74"/>
        <v>0.98576486031505051</v>
      </c>
      <c r="EM168" s="2">
        <f t="shared" si="74"/>
        <v>0.98458011097057496</v>
      </c>
      <c r="EN168" s="2">
        <f t="shared" si="74"/>
        <v>0.9841545371071061</v>
      </c>
      <c r="EO168" s="2">
        <f t="shared" si="74"/>
        <v>0.98341843465760093</v>
      </c>
      <c r="EP168" s="2">
        <f t="shared" si="74"/>
        <v>0.98283297966063699</v>
      </c>
    </row>
    <row r="169" spans="2:148" x14ac:dyDescent="0.25">
      <c r="B169" s="2">
        <v>147</v>
      </c>
      <c r="C169" s="49">
        <v>32.259300000000003</v>
      </c>
      <c r="D169" s="49">
        <v>38.314999999999998</v>
      </c>
      <c r="E169" s="49">
        <v>47.095999999999997</v>
      </c>
      <c r="F169" s="49">
        <v>52.845999999999997</v>
      </c>
      <c r="G169" s="49">
        <v>57.095999999999997</v>
      </c>
      <c r="H169" s="49">
        <v>58.058</v>
      </c>
      <c r="I169" s="49">
        <v>58.404000000000003</v>
      </c>
      <c r="J169" s="49">
        <v>60.115000000000002</v>
      </c>
      <c r="K169" s="49">
        <v>59.173000000000002</v>
      </c>
      <c r="L169" s="49">
        <v>56.192</v>
      </c>
      <c r="M169" s="49">
        <v>58.231000000000002</v>
      </c>
      <c r="N169" s="49">
        <v>55.692</v>
      </c>
      <c r="O169" s="49">
        <v>54.384999999999998</v>
      </c>
      <c r="P169" s="49">
        <v>51.712000000000003</v>
      </c>
      <c r="Q169" s="49">
        <v>49.268999999999998</v>
      </c>
      <c r="T169" s="4">
        <f t="shared" si="67"/>
        <v>31.846580417717711</v>
      </c>
      <c r="U169" s="4">
        <f t="shared" si="67"/>
        <v>37.711411106917112</v>
      </c>
      <c r="V169" s="4">
        <f t="shared" si="67"/>
        <v>46.067615675929268</v>
      </c>
      <c r="W169" s="4">
        <f t="shared" si="67"/>
        <v>53.587474156786804</v>
      </c>
      <c r="X169" s="4">
        <f t="shared" si="67"/>
        <v>56.287049920957401</v>
      </c>
      <c r="Y169" s="4">
        <f t="shared" si="67"/>
        <v>56.885856247766682</v>
      </c>
      <c r="Z169" s="4">
        <f t="shared" si="67"/>
        <v>59.076399182534608</v>
      </c>
      <c r="AA169" s="4">
        <f t="shared" si="67"/>
        <v>61.104595094303448</v>
      </c>
      <c r="AB169" s="4">
        <f t="shared" si="67"/>
        <v>59.039744974990363</v>
      </c>
      <c r="AC169" s="4">
        <f t="shared" si="67"/>
        <v>57.924302613710644</v>
      </c>
      <c r="AD169" s="4">
        <f t="shared" si="67"/>
        <v>57.432286061341607</v>
      </c>
      <c r="AE169" s="4">
        <f t="shared" si="67"/>
        <v>55.226933929072921</v>
      </c>
      <c r="AF169" s="4">
        <f t="shared" si="67"/>
        <v>52.504322469145805</v>
      </c>
      <c r="AG169" s="4">
        <f t="shared" si="67"/>
        <v>51.17974038632557</v>
      </c>
      <c r="AH169" s="4">
        <f t="shared" si="67"/>
        <v>49.059275961005454</v>
      </c>
      <c r="AJ169" s="4">
        <f t="shared" si="68"/>
        <v>0.41271958228229266</v>
      </c>
      <c r="AK169" s="4">
        <f t="shared" si="68"/>
        <v>0.6035888930828861</v>
      </c>
      <c r="AL169" s="4">
        <f t="shared" si="68"/>
        <v>1.0283843240707284</v>
      </c>
      <c r="AM169" s="4">
        <f t="shared" si="68"/>
        <v>-0.74147415678680773</v>
      </c>
      <c r="AN169" s="4">
        <f t="shared" si="68"/>
        <v>0.80895007904259586</v>
      </c>
      <c r="AO169" s="4">
        <f t="shared" si="68"/>
        <v>1.1721437522333176</v>
      </c>
      <c r="AP169" s="4">
        <f t="shared" si="68"/>
        <v>-0.67239918253460473</v>
      </c>
      <c r="AQ169" s="4">
        <f t="shared" si="68"/>
        <v>-0.98959509430344639</v>
      </c>
      <c r="AR169" s="4">
        <f t="shared" si="68"/>
        <v>0.13325502500963893</v>
      </c>
      <c r="AS169" s="4">
        <f t="shared" si="68"/>
        <v>-1.7323026137106439</v>
      </c>
      <c r="AT169" s="4">
        <f t="shared" si="68"/>
        <v>0.7987139386583948</v>
      </c>
      <c r="AU169" s="4">
        <f t="shared" si="68"/>
        <v>0.46506607092707952</v>
      </c>
      <c r="AV169" s="4">
        <f t="shared" si="68"/>
        <v>1.880677530854193</v>
      </c>
      <c r="AW169" s="4">
        <f t="shared" si="68"/>
        <v>0.53225961367443375</v>
      </c>
      <c r="AX169" s="4">
        <f t="shared" si="68"/>
        <v>0.20972403899454406</v>
      </c>
      <c r="AZ169" s="2">
        <f t="shared" si="69"/>
        <v>31.846580417717711</v>
      </c>
      <c r="BA169" s="2">
        <f t="shared" si="69"/>
        <v>37.53313696742071</v>
      </c>
      <c r="BB169" s="2">
        <f t="shared" si="69"/>
        <v>42.248395132093918</v>
      </c>
      <c r="BC169" s="2">
        <f t="shared" si="69"/>
        <v>45.897650715029883</v>
      </c>
      <c r="BD169" s="2">
        <f t="shared" si="69"/>
        <v>48.933077387406435</v>
      </c>
      <c r="BE169" s="2">
        <f t="shared" si="69"/>
        <v>51.946222494416197</v>
      </c>
      <c r="BF169" s="2">
        <f t="shared" si="69"/>
        <v>53.671062623127725</v>
      </c>
      <c r="BG169" s="2">
        <f t="shared" si="69"/>
        <v>54.953456977795781</v>
      </c>
      <c r="BH169" s="2">
        <f t="shared" si="69"/>
        <v>54.928852105160473</v>
      </c>
      <c r="BI169" s="2">
        <f t="shared" si="69"/>
        <v>54.630151338680271</v>
      </c>
      <c r="BJ169" s="2">
        <f t="shared" si="69"/>
        <v>54.448209458240726</v>
      </c>
      <c r="BK169" s="2">
        <f t="shared" si="69"/>
        <v>53.627962394178191</v>
      </c>
      <c r="BL169" s="2">
        <f t="shared" si="69"/>
        <v>51.154088749254043</v>
      </c>
      <c r="BM169" s="2">
        <f t="shared" si="69"/>
        <v>50.921715120457314</v>
      </c>
      <c r="BN169" s="2">
        <f t="shared" si="69"/>
        <v>49.059275961005454</v>
      </c>
      <c r="BP169" s="2" t="str">
        <f t="shared" si="70"/>
        <v/>
      </c>
      <c r="BQ169" s="2" t="str">
        <f t="shared" si="70"/>
        <v/>
      </c>
      <c r="BR169" s="2" t="str">
        <f t="shared" si="70"/>
        <v/>
      </c>
      <c r="BS169" s="2" t="str">
        <f t="shared" si="70"/>
        <v/>
      </c>
      <c r="BT169" s="2" t="str">
        <f t="shared" si="70"/>
        <v/>
      </c>
      <c r="BU169" s="2" t="str">
        <f t="shared" si="70"/>
        <v/>
      </c>
      <c r="BV169" s="2" t="str">
        <f t="shared" si="70"/>
        <v/>
      </c>
      <c r="BW169" s="2" t="str">
        <f t="shared" si="70"/>
        <v/>
      </c>
      <c r="BX169" s="2" t="str">
        <f t="shared" si="70"/>
        <v/>
      </c>
      <c r="BY169" s="2" t="str">
        <f t="shared" si="70"/>
        <v/>
      </c>
      <c r="BZ169" s="2" t="str">
        <f t="shared" si="70"/>
        <v/>
      </c>
      <c r="CA169" s="2" t="str">
        <f t="shared" si="70"/>
        <v/>
      </c>
      <c r="CB169" s="2" t="str">
        <f t="shared" si="70"/>
        <v/>
      </c>
      <c r="CC169" s="2" t="str">
        <f t="shared" si="70"/>
        <v/>
      </c>
      <c r="CD169" s="2" t="str">
        <f t="shared" si="70"/>
        <v/>
      </c>
      <c r="CF169" s="2" t="str">
        <f t="shared" si="71"/>
        <v/>
      </c>
      <c r="CG169" s="2" t="str">
        <f t="shared" si="71"/>
        <v/>
      </c>
      <c r="CH169" s="2" t="str">
        <f t="shared" si="71"/>
        <v/>
      </c>
      <c r="CI169" s="2" t="str">
        <f t="shared" si="71"/>
        <v/>
      </c>
      <c r="CJ169" s="2" t="str">
        <f t="shared" si="71"/>
        <v/>
      </c>
      <c r="CK169" s="2" t="str">
        <f t="shared" si="71"/>
        <v/>
      </c>
      <c r="CL169" s="2" t="str">
        <f t="shared" si="71"/>
        <v/>
      </c>
      <c r="CM169" s="2" t="str">
        <f t="shared" si="71"/>
        <v/>
      </c>
      <c r="CN169" s="2" t="str">
        <f t="shared" si="71"/>
        <v/>
      </c>
      <c r="CO169" s="2" t="str">
        <f t="shared" si="71"/>
        <v/>
      </c>
      <c r="CP169" s="2" t="str">
        <f t="shared" si="71"/>
        <v/>
      </c>
      <c r="CQ169" s="2" t="str">
        <f t="shared" si="71"/>
        <v/>
      </c>
      <c r="CR169" s="2" t="str">
        <f t="shared" si="71"/>
        <v/>
      </c>
      <c r="CS169" s="2" t="str">
        <f t="shared" si="71"/>
        <v/>
      </c>
      <c r="CT169" s="2" t="str">
        <f t="shared" si="71"/>
        <v/>
      </c>
      <c r="CV169" s="2">
        <f t="shared" si="72"/>
        <v>37.27977211272686</v>
      </c>
      <c r="CW169" s="2">
        <f t="shared" si="72"/>
        <v>40.691812184582815</v>
      </c>
      <c r="CX169" s="2">
        <f t="shared" si="72"/>
        <v>44.839401330070899</v>
      </c>
      <c r="CY169" s="2">
        <f t="shared" si="72"/>
        <v>47.531562949640282</v>
      </c>
      <c r="CZ169" s="2">
        <f t="shared" si="72"/>
        <v>50.70996148529381</v>
      </c>
      <c r="DA169" s="2">
        <f t="shared" si="72"/>
        <v>54.127136969002116</v>
      </c>
      <c r="DB169" s="2">
        <f t="shared" si="72"/>
        <v>56.130802450403124</v>
      </c>
      <c r="DC169" s="2">
        <f t="shared" si="72"/>
        <v>57.778089581838884</v>
      </c>
      <c r="DD169" s="2">
        <f t="shared" si="72"/>
        <v>58.30723343293424</v>
      </c>
      <c r="DE169" s="2">
        <f t="shared" si="72"/>
        <v>59.698155947941245</v>
      </c>
      <c r="DF169" s="2">
        <f t="shared" si="72"/>
        <v>57.530304277543593</v>
      </c>
      <c r="DG169" s="2">
        <f t="shared" si="72"/>
        <v>57.110712280108253</v>
      </c>
      <c r="DH169" s="2">
        <f t="shared" si="72"/>
        <v>54.819394856638127</v>
      </c>
      <c r="DI169" s="2">
        <f t="shared" si="72"/>
        <v>55.970151067260446</v>
      </c>
      <c r="DJ169" s="2">
        <f t="shared" si="72"/>
        <v>55.147315695013603</v>
      </c>
      <c r="DL169" s="2">
        <f t="shared" si="73"/>
        <v>31.80947612930715</v>
      </c>
      <c r="DM169" s="2">
        <f t="shared" si="73"/>
        <v>37.481472214365184</v>
      </c>
      <c r="DN169" s="2">
        <f t="shared" si="73"/>
        <v>42.210686285348721</v>
      </c>
      <c r="DO169" s="2">
        <f t="shared" si="73"/>
        <v>45.875026970456879</v>
      </c>
      <c r="DP169" s="2">
        <f t="shared" si="73"/>
        <v>48.911230262215213</v>
      </c>
      <c r="DQ169" s="2">
        <f t="shared" si="73"/>
        <v>51.923497347327348</v>
      </c>
      <c r="DR169" s="2">
        <f t="shared" si="73"/>
        <v>53.645261601486325</v>
      </c>
      <c r="DS169" s="2">
        <f t="shared" si="73"/>
        <v>54.92251496225699</v>
      </c>
      <c r="DT169" s="2">
        <f t="shared" si="73"/>
        <v>54.891524425221355</v>
      </c>
      <c r="DU169" s="2">
        <f t="shared" si="73"/>
        <v>54.569110051449918</v>
      </c>
      <c r="DV169" s="2">
        <f t="shared" si="73"/>
        <v>54.407618024088272</v>
      </c>
      <c r="DW169" s="2">
        <f t="shared" si="73"/>
        <v>53.578217045830776</v>
      </c>
      <c r="DX169" s="2">
        <f t="shared" si="73"/>
        <v>51.100267734440656</v>
      </c>
      <c r="DY169" s="2">
        <f t="shared" si="73"/>
        <v>50.84408253822707</v>
      </c>
      <c r="DZ169" s="2">
        <f t="shared" si="73"/>
        <v>48.962293616495856</v>
      </c>
      <c r="EB169" s="2">
        <f t="shared" si="74"/>
        <v>0.9932171333099663</v>
      </c>
      <c r="EC169" s="2">
        <f t="shared" si="74"/>
        <v>0.98390676578343073</v>
      </c>
      <c r="ED169" s="2">
        <f t="shared" si="74"/>
        <v>0.98565502684632667</v>
      </c>
      <c r="EE169" s="2">
        <f t="shared" si="74"/>
        <v>0.98634273878907219</v>
      </c>
      <c r="EF169" s="2">
        <f t="shared" si="74"/>
        <v>0.98785414690593509</v>
      </c>
      <c r="EG169" s="2">
        <f t="shared" si="74"/>
        <v>0.98968744849869217</v>
      </c>
      <c r="EH169" s="2">
        <f t="shared" si="74"/>
        <v>0.98961955437077553</v>
      </c>
      <c r="EI169" s="2">
        <f t="shared" si="74"/>
        <v>0.98916434705413991</v>
      </c>
      <c r="EJ169" s="2">
        <f t="shared" si="74"/>
        <v>0.98907176230327931</v>
      </c>
      <c r="EK169" s="2">
        <f t="shared" si="74"/>
        <v>0.98809890017320601</v>
      </c>
      <c r="EL169" s="2">
        <f t="shared" si="74"/>
        <v>0.98700111671240243</v>
      </c>
      <c r="EM169" s="2">
        <f t="shared" si="74"/>
        <v>0.98591778755574377</v>
      </c>
      <c r="EN169" s="2">
        <f t="shared" si="74"/>
        <v>0.98552858962734635</v>
      </c>
      <c r="EO169" s="2">
        <f t="shared" si="74"/>
        <v>0.98485533664043945</v>
      </c>
      <c r="EP169" s="2">
        <f t="shared" si="74"/>
        <v>0.98431980625478377</v>
      </c>
    </row>
    <row r="170" spans="2:148" x14ac:dyDescent="0.25">
      <c r="B170" s="2">
        <v>148</v>
      </c>
      <c r="C170" s="49">
        <v>31.3889</v>
      </c>
      <c r="D170" s="49">
        <v>38.832999999999998</v>
      </c>
      <c r="E170" s="49">
        <v>45.192</v>
      </c>
      <c r="F170" s="49">
        <v>52.537999999999997</v>
      </c>
      <c r="G170" s="49">
        <v>53.75</v>
      </c>
      <c r="H170" s="49">
        <v>54.423000000000002</v>
      </c>
      <c r="I170" s="49">
        <v>55.634999999999998</v>
      </c>
      <c r="J170" s="49">
        <v>57.154000000000003</v>
      </c>
      <c r="K170" s="49">
        <v>56.942</v>
      </c>
      <c r="L170" s="49">
        <v>56.134999999999998</v>
      </c>
      <c r="M170" s="49">
        <v>56.518999999999998</v>
      </c>
      <c r="N170" s="49">
        <v>53.134999999999998</v>
      </c>
      <c r="O170" s="49">
        <v>52.904000000000003</v>
      </c>
      <c r="P170" s="49">
        <v>52.018999999999998</v>
      </c>
      <c r="Q170" s="49">
        <v>49.326999999999998</v>
      </c>
      <c r="T170" s="4">
        <f t="shared" si="67"/>
        <v>31.813038792418173</v>
      </c>
      <c r="U170" s="4">
        <f t="shared" si="67"/>
        <v>37.590548298755678</v>
      </c>
      <c r="V170" s="4">
        <f t="shared" si="67"/>
        <v>45.606833056519726</v>
      </c>
      <c r="W170" s="4">
        <f t="shared" si="67"/>
        <v>52.110248719858099</v>
      </c>
      <c r="X170" s="4">
        <f t="shared" si="67"/>
        <v>54.697431494195371</v>
      </c>
      <c r="Y170" s="4">
        <f t="shared" si="67"/>
        <v>54.982936591574706</v>
      </c>
      <c r="Z170" s="4">
        <f t="shared" si="67"/>
        <v>57.005017741863064</v>
      </c>
      <c r="AA170" s="4">
        <f t="shared" si="67"/>
        <v>59.044801499008926</v>
      </c>
      <c r="AB170" s="4">
        <f t="shared" si="67"/>
        <v>57.460950261079425</v>
      </c>
      <c r="AC170" s="4">
        <f t="shared" si="67"/>
        <v>56.699572791032814</v>
      </c>
      <c r="AD170" s="4">
        <f t="shared" si="67"/>
        <v>56.599207231240896</v>
      </c>
      <c r="AE170" s="4">
        <f t="shared" si="67"/>
        <v>54.711101507906029</v>
      </c>
      <c r="AF170" s="4">
        <f t="shared" si="67"/>
        <v>52.3516597774289</v>
      </c>
      <c r="AG170" s="4">
        <f t="shared" si="67"/>
        <v>50.982099980094311</v>
      </c>
      <c r="AH170" s="4">
        <f t="shared" si="67"/>
        <v>48.93270685897587</v>
      </c>
      <c r="AJ170" s="4">
        <f t="shared" si="68"/>
        <v>-0.42413879241817298</v>
      </c>
      <c r="AK170" s="4">
        <f t="shared" si="68"/>
        <v>1.2424517012443204</v>
      </c>
      <c r="AL170" s="4">
        <f t="shared" si="68"/>
        <v>-0.41483305651972557</v>
      </c>
      <c r="AM170" s="4">
        <f t="shared" si="68"/>
        <v>0.42775128014189789</v>
      </c>
      <c r="AN170" s="4">
        <f t="shared" si="68"/>
        <v>-0.94743149419537076</v>
      </c>
      <c r="AO170" s="4">
        <f t="shared" si="68"/>
        <v>-0.55993659157470432</v>
      </c>
      <c r="AP170" s="4">
        <f t="shared" si="68"/>
        <v>-1.3700177418630659</v>
      </c>
      <c r="AQ170" s="4">
        <f t="shared" si="68"/>
        <v>-1.8908014990089228</v>
      </c>
      <c r="AR170" s="4">
        <f t="shared" si="68"/>
        <v>-0.51895026107942499</v>
      </c>
      <c r="AS170" s="4">
        <f t="shared" si="68"/>
        <v>-0.56457279103281621</v>
      </c>
      <c r="AT170" s="4">
        <f t="shared" si="68"/>
        <v>-8.0207231240898125E-2</v>
      </c>
      <c r="AU170" s="4">
        <f t="shared" si="68"/>
        <v>-1.5761015079060314</v>
      </c>
      <c r="AV170" s="4">
        <f t="shared" si="68"/>
        <v>0.55234022257110382</v>
      </c>
      <c r="AW170" s="4">
        <f t="shared" si="68"/>
        <v>1.036900019905687</v>
      </c>
      <c r="AX170" s="4">
        <f t="shared" si="68"/>
        <v>0.3942931410241286</v>
      </c>
      <c r="AZ170" s="2">
        <f t="shared" si="69"/>
        <v>31.813038792418173</v>
      </c>
      <c r="BA170" s="2">
        <f t="shared" si="69"/>
        <v>37.472096618185887</v>
      </c>
      <c r="BB170" s="2">
        <f t="shared" si="69"/>
        <v>42.160124855127677</v>
      </c>
      <c r="BC170" s="2">
        <f t="shared" si="69"/>
        <v>45.808201205960586</v>
      </c>
      <c r="BD170" s="2">
        <f t="shared" si="69"/>
        <v>48.830155617608114</v>
      </c>
      <c r="BE170" s="2">
        <f t="shared" si="69"/>
        <v>51.840721263249677</v>
      </c>
      <c r="BF170" s="2">
        <f t="shared" si="69"/>
        <v>53.547086375075857</v>
      </c>
      <c r="BG170" s="2">
        <f t="shared" si="69"/>
        <v>54.814531106135107</v>
      </c>
      <c r="BH170" s="2">
        <f t="shared" si="69"/>
        <v>54.771620265568842</v>
      </c>
      <c r="BI170" s="2">
        <f t="shared" si="69"/>
        <v>54.476951560965645</v>
      </c>
      <c r="BJ170" s="2">
        <f t="shared" si="69"/>
        <v>54.328436928306793</v>
      </c>
      <c r="BK170" s="2">
        <f t="shared" si="69"/>
        <v>53.493147356942281</v>
      </c>
      <c r="BL170" s="2">
        <f t="shared" si="69"/>
        <v>51.010132847149876</v>
      </c>
      <c r="BM170" s="2">
        <f t="shared" si="69"/>
        <v>50.768221724472554</v>
      </c>
      <c r="BN170" s="2">
        <f t="shared" si="69"/>
        <v>48.93270685897587</v>
      </c>
      <c r="BP170" s="2" t="str">
        <f t="shared" si="70"/>
        <v/>
      </c>
      <c r="BQ170" s="2" t="str">
        <f t="shared" si="70"/>
        <v/>
      </c>
      <c r="BR170" s="2" t="str">
        <f t="shared" si="70"/>
        <v/>
      </c>
      <c r="BS170" s="2" t="str">
        <f t="shared" si="70"/>
        <v/>
      </c>
      <c r="BT170" s="2" t="str">
        <f t="shared" si="70"/>
        <v/>
      </c>
      <c r="BU170" s="2" t="str">
        <f t="shared" si="70"/>
        <v/>
      </c>
      <c r="BV170" s="2" t="str">
        <f t="shared" si="70"/>
        <v/>
      </c>
      <c r="BW170" s="2" t="str">
        <f t="shared" si="70"/>
        <v/>
      </c>
      <c r="BX170" s="2" t="str">
        <f t="shared" si="70"/>
        <v/>
      </c>
      <c r="BY170" s="2" t="str">
        <f t="shared" si="70"/>
        <v/>
      </c>
      <c r="BZ170" s="2" t="str">
        <f t="shared" si="70"/>
        <v/>
      </c>
      <c r="CA170" s="2" t="str">
        <f t="shared" si="70"/>
        <v/>
      </c>
      <c r="CB170" s="2" t="str">
        <f t="shared" si="70"/>
        <v/>
      </c>
      <c r="CC170" s="2" t="str">
        <f t="shared" si="70"/>
        <v/>
      </c>
      <c r="CD170" s="2" t="str">
        <f t="shared" si="70"/>
        <v/>
      </c>
      <c r="CF170" s="2" t="str">
        <f t="shared" si="71"/>
        <v/>
      </c>
      <c r="CG170" s="2" t="str">
        <f t="shared" si="71"/>
        <v/>
      </c>
      <c r="CH170" s="2" t="str">
        <f t="shared" si="71"/>
        <v/>
      </c>
      <c r="CI170" s="2" t="str">
        <f t="shared" si="71"/>
        <v/>
      </c>
      <c r="CJ170" s="2" t="str">
        <f t="shared" si="71"/>
        <v/>
      </c>
      <c r="CK170" s="2" t="str">
        <f t="shared" si="71"/>
        <v/>
      </c>
      <c r="CL170" s="2" t="str">
        <f t="shared" si="71"/>
        <v/>
      </c>
      <c r="CM170" s="2" t="str">
        <f t="shared" si="71"/>
        <v/>
      </c>
      <c r="CN170" s="2" t="str">
        <f t="shared" si="71"/>
        <v/>
      </c>
      <c r="CO170" s="2" t="str">
        <f t="shared" si="71"/>
        <v/>
      </c>
      <c r="CP170" s="2" t="str">
        <f t="shared" si="71"/>
        <v/>
      </c>
      <c r="CQ170" s="2" t="str">
        <f t="shared" si="71"/>
        <v/>
      </c>
      <c r="CR170" s="2" t="str">
        <f t="shared" si="71"/>
        <v/>
      </c>
      <c r="CS170" s="2" t="str">
        <f t="shared" si="71"/>
        <v/>
      </c>
      <c r="CT170" s="2" t="str">
        <f t="shared" si="71"/>
        <v/>
      </c>
      <c r="CV170" s="2">
        <f t="shared" si="72"/>
        <v>37.277368055701352</v>
      </c>
      <c r="CW170" s="2">
        <f t="shared" si="72"/>
        <v>40.659533091394657</v>
      </c>
      <c r="CX170" s="2">
        <f t="shared" si="72"/>
        <v>44.792079967375621</v>
      </c>
      <c r="CY170" s="2">
        <f t="shared" si="72"/>
        <v>47.4633320097169</v>
      </c>
      <c r="CZ170" s="2">
        <f t="shared" si="72"/>
        <v>50.633989972565459</v>
      </c>
      <c r="DA170" s="2">
        <f t="shared" si="72"/>
        <v>54.060194153342351</v>
      </c>
      <c r="DB170" s="2">
        <f t="shared" si="72"/>
        <v>56.061903614457833</v>
      </c>
      <c r="DC170" s="2">
        <f t="shared" si="72"/>
        <v>57.698552295756897</v>
      </c>
      <c r="DD170" s="2">
        <f t="shared" si="72"/>
        <v>58.227965281469999</v>
      </c>
      <c r="DE170" s="2">
        <f t="shared" si="72"/>
        <v>59.63339104954715</v>
      </c>
      <c r="DF170" s="2">
        <f t="shared" si="72"/>
        <v>57.449756535974629</v>
      </c>
      <c r="DG170" s="2">
        <f t="shared" si="72"/>
        <v>57.01516139746586</v>
      </c>
      <c r="DH170" s="2">
        <f t="shared" si="72"/>
        <v>54.701750237804049</v>
      </c>
      <c r="DI170" s="2">
        <f t="shared" si="72"/>
        <v>55.869806645423843</v>
      </c>
      <c r="DJ170" s="2">
        <f t="shared" si="72"/>
        <v>55.084136908857033</v>
      </c>
      <c r="DL170" s="2">
        <f t="shared" si="73"/>
        <v>31.779005345283061</v>
      </c>
      <c r="DM170" s="2">
        <f t="shared" si="73"/>
        <v>37.424548763930531</v>
      </c>
      <c r="DN170" s="2">
        <f t="shared" si="73"/>
        <v>42.125190456078457</v>
      </c>
      <c r="DO170" s="2">
        <f t="shared" si="73"/>
        <v>45.787300156857256</v>
      </c>
      <c r="DP170" s="2">
        <f t="shared" si="73"/>
        <v>48.809928600085968</v>
      </c>
      <c r="DQ170" s="2">
        <f t="shared" si="73"/>
        <v>51.819629255964287</v>
      </c>
      <c r="DR170" s="2">
        <f t="shared" si="73"/>
        <v>53.523028672095336</v>
      </c>
      <c r="DS170" s="2">
        <f t="shared" si="73"/>
        <v>54.78571833171678</v>
      </c>
      <c r="DT170" s="2">
        <f t="shared" si="73"/>
        <v>54.736791392923486</v>
      </c>
      <c r="DU170" s="2">
        <f t="shared" si="73"/>
        <v>54.420309818140666</v>
      </c>
      <c r="DV170" s="2">
        <f t="shared" si="73"/>
        <v>54.290945961425088</v>
      </c>
      <c r="DW170" s="2">
        <f t="shared" si="73"/>
        <v>53.447267582651477</v>
      </c>
      <c r="DX170" s="2">
        <f t="shared" si="73"/>
        <v>50.960695140639679</v>
      </c>
      <c r="DY170" s="2">
        <f t="shared" si="73"/>
        <v>50.696674580555637</v>
      </c>
      <c r="DZ170" s="2">
        <f t="shared" si="73"/>
        <v>48.843336955179652</v>
      </c>
      <c r="EB170" s="2">
        <f t="shared" si="74"/>
        <v>0.99381025790266153</v>
      </c>
      <c r="EC170" s="2">
        <f t="shared" si="74"/>
        <v>0.98530198311884121</v>
      </c>
      <c r="ED170" s="2">
        <f t="shared" si="74"/>
        <v>0.98690069502271049</v>
      </c>
      <c r="EE170" s="2">
        <f t="shared" si="74"/>
        <v>0.98752944398540654</v>
      </c>
      <c r="EF170" s="2">
        <f t="shared" si="74"/>
        <v>0.98891099947221039</v>
      </c>
      <c r="EG170" s="2">
        <f t="shared" si="74"/>
        <v>0.99058629932564202</v>
      </c>
      <c r="EH170" s="2">
        <f t="shared" si="74"/>
        <v>0.99052426624915524</v>
      </c>
      <c r="EI170" s="2">
        <f t="shared" si="74"/>
        <v>0.99010833615165406</v>
      </c>
      <c r="EJ170" s="2">
        <f t="shared" si="74"/>
        <v>0.99002373592457937</v>
      </c>
      <c r="EK170" s="2">
        <f t="shared" si="74"/>
        <v>0.98913469015526911</v>
      </c>
      <c r="EL170" s="2">
        <f t="shared" si="74"/>
        <v>0.98813130259099169</v>
      </c>
      <c r="EM170" s="2">
        <f t="shared" si="74"/>
        <v>0.98714093617352006</v>
      </c>
      <c r="EN170" s="2">
        <f t="shared" si="74"/>
        <v>0.98678508997430359</v>
      </c>
      <c r="EO170" s="2">
        <f t="shared" si="74"/>
        <v>0.98616947276432354</v>
      </c>
      <c r="EP170" s="2">
        <f t="shared" si="74"/>
        <v>0.98567973585765134</v>
      </c>
    </row>
    <row r="171" spans="2:148" x14ac:dyDescent="0.25">
      <c r="B171" s="2">
        <v>149</v>
      </c>
      <c r="C171" s="49">
        <v>31.2407</v>
      </c>
      <c r="D171" s="49">
        <v>37.259</v>
      </c>
      <c r="E171" s="49">
        <v>45.558</v>
      </c>
      <c r="F171" s="49">
        <v>50.768999999999998</v>
      </c>
      <c r="G171" s="49">
        <v>51.75</v>
      </c>
      <c r="H171" s="49">
        <v>52.442</v>
      </c>
      <c r="I171" s="49">
        <v>54.768999999999998</v>
      </c>
      <c r="J171" s="49">
        <v>56.018999999999998</v>
      </c>
      <c r="K171" s="49">
        <v>56.481000000000002</v>
      </c>
      <c r="L171" s="49">
        <v>55.404000000000003</v>
      </c>
      <c r="M171" s="49">
        <v>53.942</v>
      </c>
      <c r="N171" s="49">
        <v>54.384999999999998</v>
      </c>
      <c r="O171" s="49">
        <v>52.268999999999998</v>
      </c>
      <c r="P171" s="49">
        <v>49.904000000000003</v>
      </c>
      <c r="Q171" s="49">
        <v>49.345999999999997</v>
      </c>
      <c r="T171" s="4">
        <f t="shared" si="67"/>
        <v>31.779748874018779</v>
      </c>
      <c r="U171" s="4">
        <f t="shared" si="67"/>
        <v>37.484739524525786</v>
      </c>
      <c r="V171" s="4">
        <f t="shared" si="67"/>
        <v>44.989429742745116</v>
      </c>
      <c r="W171" s="4">
        <f t="shared" si="67"/>
        <v>50.334110964923198</v>
      </c>
      <c r="X171" s="4">
        <f t="shared" si="67"/>
        <v>53.093902767345647</v>
      </c>
      <c r="Y171" s="4">
        <f t="shared" si="67"/>
        <v>53.558462215744555</v>
      </c>
      <c r="Z171" s="4">
        <f t="shared" si="67"/>
        <v>55.454991957164289</v>
      </c>
      <c r="AA171" s="4">
        <f t="shared" si="67"/>
        <v>57.379490117026954</v>
      </c>
      <c r="AB171" s="4">
        <f t="shared" si="67"/>
        <v>56.240430865626188</v>
      </c>
      <c r="AC171" s="4">
        <f t="shared" si="67"/>
        <v>55.714754053412662</v>
      </c>
      <c r="AD171" s="4">
        <f t="shared" si="67"/>
        <v>55.808547285299511</v>
      </c>
      <c r="AE171" s="4">
        <f t="shared" si="67"/>
        <v>54.208376558914644</v>
      </c>
      <c r="AF171" s="4">
        <f t="shared" si="67"/>
        <v>52.115980131075005</v>
      </c>
      <c r="AG171" s="4">
        <f t="shared" si="67"/>
        <v>50.781732053095503</v>
      </c>
      <c r="AH171" s="4">
        <f t="shared" si="67"/>
        <v>48.806718835927946</v>
      </c>
      <c r="AJ171" s="4">
        <f t="shared" si="68"/>
        <v>-0.53904887401877843</v>
      </c>
      <c r="AK171" s="4">
        <f t="shared" si="68"/>
        <v>-0.22573952452578538</v>
      </c>
      <c r="AL171" s="4">
        <f t="shared" si="68"/>
        <v>0.56857025725488342</v>
      </c>
      <c r="AM171" s="4">
        <f t="shared" si="68"/>
        <v>0.43488903507680021</v>
      </c>
      <c r="AN171" s="4">
        <f t="shared" si="68"/>
        <v>-1.3439027673456465</v>
      </c>
      <c r="AO171" s="4">
        <f t="shared" si="68"/>
        <v>-1.116462215744555</v>
      </c>
      <c r="AP171" s="4">
        <f t="shared" si="68"/>
        <v>-0.68599195716429051</v>
      </c>
      <c r="AQ171" s="4">
        <f t="shared" si="68"/>
        <v>-1.3604901170269557</v>
      </c>
      <c r="AR171" s="4">
        <f t="shared" si="68"/>
        <v>0.24056913437381411</v>
      </c>
      <c r="AS171" s="4">
        <f t="shared" si="68"/>
        <v>-0.31075405341265849</v>
      </c>
      <c r="AT171" s="4">
        <f t="shared" si="68"/>
        <v>-1.8665472852995109</v>
      </c>
      <c r="AU171" s="4">
        <f t="shared" si="68"/>
        <v>0.17662344108535422</v>
      </c>
      <c r="AV171" s="4">
        <f t="shared" si="68"/>
        <v>0.15301986892499286</v>
      </c>
      <c r="AW171" s="4">
        <f t="shared" si="68"/>
        <v>-0.87773205309549951</v>
      </c>
      <c r="AX171" s="4">
        <f t="shared" si="68"/>
        <v>0.53928116407205096</v>
      </c>
      <c r="AZ171" s="2">
        <f t="shared" si="69"/>
        <v>31.779748874018779</v>
      </c>
      <c r="BA171" s="2">
        <f t="shared" si="69"/>
        <v>37.411376405237021</v>
      </c>
      <c r="BB171" s="2">
        <f t="shared" si="69"/>
        <v>42.072048527621718</v>
      </c>
      <c r="BC171" s="2">
        <f t="shared" si="69"/>
        <v>45.718878241426097</v>
      </c>
      <c r="BD171" s="2">
        <f t="shared" si="69"/>
        <v>48.727348635279839</v>
      </c>
      <c r="BE171" s="2">
        <f t="shared" si="69"/>
        <v>51.735330531399875</v>
      </c>
      <c r="BF171" s="2">
        <f t="shared" si="69"/>
        <v>53.423216233679248</v>
      </c>
      <c r="BG171" s="2">
        <f t="shared" si="69"/>
        <v>54.675739158569108</v>
      </c>
      <c r="BH171" s="2">
        <f t="shared" si="69"/>
        <v>54.614537794821935</v>
      </c>
      <c r="BI171" s="2">
        <f t="shared" si="69"/>
        <v>54.324050428537099</v>
      </c>
      <c r="BJ171" s="2">
        <f t="shared" si="69"/>
        <v>54.208893243900562</v>
      </c>
      <c r="BK171" s="2">
        <f t="shared" si="69"/>
        <v>53.358623978836576</v>
      </c>
      <c r="BL171" s="2">
        <f t="shared" si="69"/>
        <v>50.866527345384071</v>
      </c>
      <c r="BM171" s="2">
        <f t="shared" si="69"/>
        <v>50.615192261156146</v>
      </c>
      <c r="BN171" s="2">
        <f t="shared" si="69"/>
        <v>48.806718835927946</v>
      </c>
      <c r="BP171" s="2" t="str">
        <f t="shared" si="70"/>
        <v/>
      </c>
      <c r="BQ171" s="2" t="str">
        <f t="shared" si="70"/>
        <v/>
      </c>
      <c r="BR171" s="2" t="str">
        <f t="shared" si="70"/>
        <v/>
      </c>
      <c r="BS171" s="2" t="str">
        <f t="shared" si="70"/>
        <v/>
      </c>
      <c r="BT171" s="2" t="str">
        <f t="shared" si="70"/>
        <v/>
      </c>
      <c r="BU171" s="2" t="str">
        <f t="shared" si="70"/>
        <v/>
      </c>
      <c r="BV171" s="2" t="str">
        <f t="shared" si="70"/>
        <v/>
      </c>
      <c r="BW171" s="2" t="str">
        <f t="shared" si="70"/>
        <v/>
      </c>
      <c r="BX171" s="2" t="str">
        <f t="shared" si="70"/>
        <v/>
      </c>
      <c r="BY171" s="2" t="str">
        <f t="shared" si="70"/>
        <v/>
      </c>
      <c r="BZ171" s="2" t="str">
        <f t="shared" si="70"/>
        <v/>
      </c>
      <c r="CA171" s="2" t="str">
        <f t="shared" si="70"/>
        <v/>
      </c>
      <c r="CB171" s="2" t="str">
        <f t="shared" si="70"/>
        <v/>
      </c>
      <c r="CC171" s="2" t="str">
        <f t="shared" si="70"/>
        <v/>
      </c>
      <c r="CD171" s="2" t="str">
        <f t="shared" si="70"/>
        <v/>
      </c>
      <c r="CF171" s="2" t="str">
        <f t="shared" si="71"/>
        <v/>
      </c>
      <c r="CG171" s="2" t="str">
        <f t="shared" si="71"/>
        <v/>
      </c>
      <c r="CH171" s="2" t="str">
        <f t="shared" si="71"/>
        <v/>
      </c>
      <c r="CI171" s="2" t="str">
        <f t="shared" si="71"/>
        <v/>
      </c>
      <c r="CJ171" s="2" t="str">
        <f t="shared" si="71"/>
        <v/>
      </c>
      <c r="CK171" s="2" t="str">
        <f t="shared" si="71"/>
        <v/>
      </c>
      <c r="CL171" s="2" t="str">
        <f t="shared" si="71"/>
        <v/>
      </c>
      <c r="CM171" s="2" t="str">
        <f t="shared" si="71"/>
        <v/>
      </c>
      <c r="CN171" s="2" t="str">
        <f t="shared" si="71"/>
        <v/>
      </c>
      <c r="CO171" s="2" t="str">
        <f t="shared" si="71"/>
        <v/>
      </c>
      <c r="CP171" s="2" t="str">
        <f t="shared" si="71"/>
        <v/>
      </c>
      <c r="CQ171" s="2" t="str">
        <f t="shared" si="71"/>
        <v/>
      </c>
      <c r="CR171" s="2" t="str">
        <f t="shared" si="71"/>
        <v/>
      </c>
      <c r="CS171" s="2" t="str">
        <f t="shared" si="71"/>
        <v/>
      </c>
      <c r="CT171" s="2" t="str">
        <f t="shared" si="71"/>
        <v/>
      </c>
      <c r="CV171" s="2">
        <f t="shared" si="72"/>
        <v>37.274963998675837</v>
      </c>
      <c r="CW171" s="2">
        <f t="shared" si="72"/>
        <v>40.627253998206498</v>
      </c>
      <c r="CX171" s="2">
        <f t="shared" si="72"/>
        <v>44.744758604680349</v>
      </c>
      <c r="CY171" s="2">
        <f t="shared" si="72"/>
        <v>47.395101069793512</v>
      </c>
      <c r="CZ171" s="2">
        <f t="shared" si="72"/>
        <v>50.558018459837101</v>
      </c>
      <c r="DA171" s="2">
        <f t="shared" si="72"/>
        <v>53.993251337682587</v>
      </c>
      <c r="DB171" s="2">
        <f t="shared" si="72"/>
        <v>55.99300477851255</v>
      </c>
      <c r="DC171" s="2">
        <f t="shared" si="72"/>
        <v>57.619015009674904</v>
      </c>
      <c r="DD171" s="2">
        <f t="shared" si="72"/>
        <v>58.148697130005758</v>
      </c>
      <c r="DE171" s="2">
        <f t="shared" si="72"/>
        <v>59.568626151153055</v>
      </c>
      <c r="DF171" s="2">
        <f t="shared" si="72"/>
        <v>57.369208794405665</v>
      </c>
      <c r="DG171" s="2">
        <f t="shared" si="72"/>
        <v>56.919610514823468</v>
      </c>
      <c r="DH171" s="2">
        <f t="shared" si="72"/>
        <v>54.584105618969971</v>
      </c>
      <c r="DI171" s="2">
        <f t="shared" si="72"/>
        <v>55.769462223587233</v>
      </c>
      <c r="DJ171" s="2">
        <f t="shared" si="72"/>
        <v>55.020958122700478</v>
      </c>
      <c r="DL171" s="2">
        <f t="shared" si="73"/>
        <v>31.748534561258975</v>
      </c>
      <c r="DM171" s="2">
        <f t="shared" si="73"/>
        <v>37.367625313495878</v>
      </c>
      <c r="DN171" s="2">
        <f t="shared" si="73"/>
        <v>42.039694626808199</v>
      </c>
      <c r="DO171" s="2">
        <f t="shared" si="73"/>
        <v>45.699573343257633</v>
      </c>
      <c r="DP171" s="2">
        <f t="shared" si="73"/>
        <v>48.708626937956723</v>
      </c>
      <c r="DQ171" s="2">
        <f t="shared" si="73"/>
        <v>51.715761164601226</v>
      </c>
      <c r="DR171" s="2">
        <f t="shared" si="73"/>
        <v>53.400795742704346</v>
      </c>
      <c r="DS171" s="2">
        <f t="shared" si="73"/>
        <v>54.648921701176569</v>
      </c>
      <c r="DT171" s="2">
        <f t="shared" si="73"/>
        <v>54.582058360625624</v>
      </c>
      <c r="DU171" s="2">
        <f t="shared" si="73"/>
        <v>54.271509584831421</v>
      </c>
      <c r="DV171" s="2">
        <f t="shared" si="73"/>
        <v>54.174273898761896</v>
      </c>
      <c r="DW171" s="2">
        <f t="shared" si="73"/>
        <v>53.316318119472172</v>
      </c>
      <c r="DX171" s="2">
        <f t="shared" si="73"/>
        <v>50.821122546838694</v>
      </c>
      <c r="DY171" s="2">
        <f t="shared" si="73"/>
        <v>50.549266622884204</v>
      </c>
      <c r="DZ171" s="2">
        <f t="shared" si="73"/>
        <v>48.724380293863433</v>
      </c>
      <c r="EB171" s="2">
        <f t="shared" si="74"/>
        <v>0.99435181194055089</v>
      </c>
      <c r="EC171" s="2">
        <f t="shared" si="74"/>
        <v>0.98657789092777393</v>
      </c>
      <c r="ED171" s="2">
        <f t="shared" si="74"/>
        <v>0.98803950624525738</v>
      </c>
      <c r="EE171" s="2">
        <f t="shared" si="74"/>
        <v>0.98861422442916458</v>
      </c>
      <c r="EF171" s="2">
        <f t="shared" si="74"/>
        <v>0.98987683402804605</v>
      </c>
      <c r="EG171" s="2">
        <f t="shared" si="74"/>
        <v>0.99140748573585591</v>
      </c>
      <c r="EH171" s="2">
        <f t="shared" si="74"/>
        <v>0.99135081674927106</v>
      </c>
      <c r="EI171" s="2">
        <f t="shared" si="74"/>
        <v>0.99097083673573361</v>
      </c>
      <c r="EJ171" s="2">
        <f t="shared" si="74"/>
        <v>0.99089354535279861</v>
      </c>
      <c r="EK171" s="2">
        <f t="shared" si="74"/>
        <v>0.99008123701869699</v>
      </c>
      <c r="EL171" s="2">
        <f t="shared" si="74"/>
        <v>0.98916430341480011</v>
      </c>
      <c r="EM171" s="2">
        <f t="shared" si="74"/>
        <v>0.98825911007972067</v>
      </c>
      <c r="EN171" s="2">
        <f t="shared" si="74"/>
        <v>0.987933828647371</v>
      </c>
      <c r="EO171" s="2">
        <f t="shared" si="74"/>
        <v>0.98737104060562997</v>
      </c>
      <c r="EP171" s="2">
        <f t="shared" si="74"/>
        <v>0.9869232868547384</v>
      </c>
    </row>
    <row r="172" spans="2:148" x14ac:dyDescent="0.25">
      <c r="B172" s="2">
        <v>150</v>
      </c>
      <c r="C172" s="49">
        <v>32.463000000000001</v>
      </c>
      <c r="D172" s="49">
        <v>37.944000000000003</v>
      </c>
      <c r="E172" s="49">
        <v>44.095999999999997</v>
      </c>
      <c r="F172" s="49">
        <v>48.115000000000002</v>
      </c>
      <c r="G172" s="49">
        <v>50.826999999999998</v>
      </c>
      <c r="H172" s="49">
        <v>51.326999999999998</v>
      </c>
      <c r="I172" s="49">
        <v>52.268999999999998</v>
      </c>
      <c r="J172" s="49">
        <v>55.076999999999998</v>
      </c>
      <c r="K172" s="49">
        <v>54.942</v>
      </c>
      <c r="L172" s="49">
        <v>54.345999999999997</v>
      </c>
      <c r="M172" s="49">
        <v>54.826999999999998</v>
      </c>
      <c r="N172" s="49">
        <v>53.326999999999998</v>
      </c>
      <c r="O172" s="49">
        <v>51.634999999999998</v>
      </c>
      <c r="P172" s="49">
        <v>52.058</v>
      </c>
      <c r="Q172" s="49">
        <v>49.942</v>
      </c>
      <c r="T172" s="4">
        <f t="shared" si="67"/>
        <v>31.74669037321048</v>
      </c>
      <c r="U172" s="4">
        <f t="shared" si="67"/>
        <v>37.393306894564276</v>
      </c>
      <c r="V172" s="4">
        <f t="shared" si="67"/>
        <v>44.300165449198232</v>
      </c>
      <c r="W172" s="4">
        <f t="shared" si="67"/>
        <v>48.649987589052458</v>
      </c>
      <c r="X172" s="4">
        <f t="shared" si="67"/>
        <v>51.655949670539137</v>
      </c>
      <c r="Y172" s="4">
        <f t="shared" si="67"/>
        <v>52.594851948376046</v>
      </c>
      <c r="Z172" s="4">
        <f t="shared" si="67"/>
        <v>54.395927697938603</v>
      </c>
      <c r="AA172" s="4">
        <f t="shared" si="67"/>
        <v>56.143094976379395</v>
      </c>
      <c r="AB172" s="4">
        <f t="shared" si="67"/>
        <v>55.36600355063932</v>
      </c>
      <c r="AC172" s="4">
        <f t="shared" si="67"/>
        <v>54.978387862513806</v>
      </c>
      <c r="AD172" s="4">
        <f t="shared" si="67"/>
        <v>55.132764856519898</v>
      </c>
      <c r="AE172" s="4">
        <f t="shared" si="67"/>
        <v>53.767403350067468</v>
      </c>
      <c r="AF172" s="4">
        <f t="shared" si="67"/>
        <v>51.81410844906133</v>
      </c>
      <c r="AG172" s="4">
        <f t="shared" si="67"/>
        <v>50.584412497387838</v>
      </c>
      <c r="AH172" s="4">
        <f t="shared" si="67"/>
        <v>48.68126975738911</v>
      </c>
      <c r="AJ172" s="4">
        <f t="shared" si="68"/>
        <v>0.71630962678952059</v>
      </c>
      <c r="AK172" s="4">
        <f t="shared" si="68"/>
        <v>0.55069310543572669</v>
      </c>
      <c r="AL172" s="4">
        <f t="shared" si="68"/>
        <v>-0.20416544919823565</v>
      </c>
      <c r="AM172" s="4">
        <f t="shared" si="68"/>
        <v>-0.5349875890524558</v>
      </c>
      <c r="AN172" s="4">
        <f t="shared" si="68"/>
        <v>-0.82894967053913859</v>
      </c>
      <c r="AO172" s="4">
        <f t="shared" si="68"/>
        <v>-1.2678519483760482</v>
      </c>
      <c r="AP172" s="4">
        <f t="shared" si="68"/>
        <v>-2.1269276979386049</v>
      </c>
      <c r="AQ172" s="4">
        <f t="shared" si="68"/>
        <v>-1.0660949763793965</v>
      </c>
      <c r="AR172" s="4">
        <f t="shared" si="68"/>
        <v>-0.42400355063931983</v>
      </c>
      <c r="AS172" s="4">
        <f t="shared" si="68"/>
        <v>-0.6323878625138093</v>
      </c>
      <c r="AT172" s="4">
        <f t="shared" si="68"/>
        <v>-0.30576485651990026</v>
      </c>
      <c r="AU172" s="4">
        <f t="shared" si="68"/>
        <v>-0.44040335006747</v>
      </c>
      <c r="AV172" s="4">
        <f t="shared" si="68"/>
        <v>-0.1791084490613315</v>
      </c>
      <c r="AW172" s="4">
        <f t="shared" si="68"/>
        <v>1.4735875026121619</v>
      </c>
      <c r="AX172" s="4">
        <f t="shared" si="68"/>
        <v>1.2607302426108902</v>
      </c>
      <c r="AZ172" s="2">
        <f t="shared" si="69"/>
        <v>31.74669037321048</v>
      </c>
      <c r="BA172" s="2">
        <f t="shared" si="69"/>
        <v>37.350952543282951</v>
      </c>
      <c r="BB172" s="2">
        <f t="shared" si="69"/>
        <v>41.984153841174574</v>
      </c>
      <c r="BC172" s="2">
        <f t="shared" si="69"/>
        <v>45.62967310934237</v>
      </c>
      <c r="BD172" s="2">
        <f t="shared" si="69"/>
        <v>48.624648956430825</v>
      </c>
      <c r="BE172" s="2">
        <f t="shared" si="69"/>
        <v>51.630043634248345</v>
      </c>
      <c r="BF172" s="2">
        <f t="shared" si="69"/>
        <v>53.299447145069777</v>
      </c>
      <c r="BG172" s="2">
        <f t="shared" si="69"/>
        <v>54.537074216997318</v>
      </c>
      <c r="BH172" s="2">
        <f t="shared" si="69"/>
        <v>54.457597930700338</v>
      </c>
      <c r="BI172" s="2">
        <f t="shared" si="69"/>
        <v>54.171429876284158</v>
      </c>
      <c r="BJ172" s="2">
        <f t="shared" si="69"/>
        <v>54.089562516585055</v>
      </c>
      <c r="BK172" s="2">
        <f t="shared" si="69"/>
        <v>53.224371392788058</v>
      </c>
      <c r="BL172" s="2">
        <f t="shared" si="69"/>
        <v>50.723245194928118</v>
      </c>
      <c r="BM172" s="2">
        <f t="shared" si="69"/>
        <v>50.462593116670419</v>
      </c>
      <c r="BN172" s="2">
        <f t="shared" si="69"/>
        <v>48.68126975738911</v>
      </c>
      <c r="BP172" s="2" t="str">
        <f t="shared" si="70"/>
        <v/>
      </c>
      <c r="BQ172" s="2" t="str">
        <f t="shared" si="70"/>
        <v/>
      </c>
      <c r="BR172" s="2" t="str">
        <f t="shared" si="70"/>
        <v/>
      </c>
      <c r="BS172" s="2" t="str">
        <f t="shared" si="70"/>
        <v/>
      </c>
      <c r="BT172" s="2" t="str">
        <f t="shared" si="70"/>
        <v/>
      </c>
      <c r="BU172" s="2" t="str">
        <f t="shared" si="70"/>
        <v/>
      </c>
      <c r="BV172" s="2" t="str">
        <f t="shared" si="70"/>
        <v/>
      </c>
      <c r="BW172" s="2" t="str">
        <f t="shared" si="70"/>
        <v/>
      </c>
      <c r="BX172" s="2" t="str">
        <f t="shared" si="70"/>
        <v/>
      </c>
      <c r="BY172" s="2" t="str">
        <f t="shared" si="70"/>
        <v/>
      </c>
      <c r="BZ172" s="2" t="str">
        <f t="shared" si="70"/>
        <v/>
      </c>
      <c r="CA172" s="2" t="str">
        <f t="shared" si="70"/>
        <v/>
      </c>
      <c r="CB172" s="2" t="str">
        <f t="shared" si="70"/>
        <v/>
      </c>
      <c r="CC172" s="2" t="str">
        <f t="shared" si="70"/>
        <v/>
      </c>
      <c r="CD172" s="2" t="str">
        <f t="shared" si="70"/>
        <v/>
      </c>
      <c r="CF172" s="2" t="str">
        <f t="shared" si="71"/>
        <v/>
      </c>
      <c r="CG172" s="2" t="str">
        <f t="shared" si="71"/>
        <v/>
      </c>
      <c r="CH172" s="2" t="str">
        <f t="shared" si="71"/>
        <v/>
      </c>
      <c r="CI172" s="2" t="str">
        <f t="shared" si="71"/>
        <v/>
      </c>
      <c r="CJ172" s="2" t="str">
        <f t="shared" si="71"/>
        <v/>
      </c>
      <c r="CK172" s="2" t="str">
        <f t="shared" si="71"/>
        <v/>
      </c>
      <c r="CL172" s="2" t="str">
        <f t="shared" si="71"/>
        <v/>
      </c>
      <c r="CM172" s="2" t="str">
        <f t="shared" si="71"/>
        <v/>
      </c>
      <c r="CN172" s="2" t="str">
        <f t="shared" si="71"/>
        <v/>
      </c>
      <c r="CO172" s="2" t="str">
        <f t="shared" si="71"/>
        <v/>
      </c>
      <c r="CP172" s="2" t="str">
        <f t="shared" si="71"/>
        <v/>
      </c>
      <c r="CQ172" s="2" t="str">
        <f t="shared" si="71"/>
        <v/>
      </c>
      <c r="CR172" s="2" t="str">
        <f t="shared" si="71"/>
        <v/>
      </c>
      <c r="CS172" s="2" t="str">
        <f t="shared" si="71"/>
        <v/>
      </c>
      <c r="CT172" s="2" t="str">
        <f t="shared" si="71"/>
        <v/>
      </c>
      <c r="CV172" s="2">
        <f t="shared" si="72"/>
        <v>37.272559941650329</v>
      </c>
      <c r="CW172" s="2">
        <f t="shared" si="72"/>
        <v>40.59497490501834</v>
      </c>
      <c r="CX172" s="2">
        <f t="shared" si="72"/>
        <v>44.697437241985071</v>
      </c>
      <c r="CY172" s="2">
        <f t="shared" si="72"/>
        <v>47.32687012987013</v>
      </c>
      <c r="CZ172" s="2">
        <f t="shared" si="72"/>
        <v>50.482046947108742</v>
      </c>
      <c r="DA172" s="2">
        <f t="shared" si="72"/>
        <v>53.926308522022822</v>
      </c>
      <c r="DB172" s="2">
        <f t="shared" si="72"/>
        <v>55.924105942567266</v>
      </c>
      <c r="DC172" s="2">
        <f t="shared" si="72"/>
        <v>57.53947772359291</v>
      </c>
      <c r="DD172" s="2">
        <f t="shared" si="72"/>
        <v>58.069428978541524</v>
      </c>
      <c r="DE172" s="2">
        <f t="shared" si="72"/>
        <v>59.503861252758959</v>
      </c>
      <c r="DF172" s="2">
        <f t="shared" si="72"/>
        <v>57.288661052836702</v>
      </c>
      <c r="DG172" s="2">
        <f t="shared" si="72"/>
        <v>56.824059632181076</v>
      </c>
      <c r="DH172" s="2">
        <f t="shared" si="72"/>
        <v>54.466461000135894</v>
      </c>
      <c r="DI172" s="2">
        <f t="shared" si="72"/>
        <v>55.669117801750623</v>
      </c>
      <c r="DJ172" s="2">
        <f t="shared" si="72"/>
        <v>54.957779336543915</v>
      </c>
      <c r="DL172" s="2">
        <f t="shared" si="73"/>
        <v>31.718063777234885</v>
      </c>
      <c r="DM172" s="2">
        <f t="shared" si="73"/>
        <v>37.310701863061226</v>
      </c>
      <c r="DN172" s="2">
        <f t="shared" si="73"/>
        <v>41.954198797537934</v>
      </c>
      <c r="DO172" s="2">
        <f t="shared" si="73"/>
        <v>45.61184652965801</v>
      </c>
      <c r="DP172" s="2">
        <f t="shared" si="73"/>
        <v>48.607325275827478</v>
      </c>
      <c r="DQ172" s="2">
        <f t="shared" si="73"/>
        <v>51.611893073238164</v>
      </c>
      <c r="DR172" s="2">
        <f t="shared" si="73"/>
        <v>53.278562813313357</v>
      </c>
      <c r="DS172" s="2">
        <f t="shared" si="73"/>
        <v>54.512125070636358</v>
      </c>
      <c r="DT172" s="2">
        <f t="shared" si="73"/>
        <v>54.427325328327754</v>
      </c>
      <c r="DU172" s="2">
        <f t="shared" si="73"/>
        <v>54.122709351522175</v>
      </c>
      <c r="DV172" s="2">
        <f t="shared" si="73"/>
        <v>54.057601836098712</v>
      </c>
      <c r="DW172" s="2">
        <f t="shared" si="73"/>
        <v>53.185368656292866</v>
      </c>
      <c r="DX172" s="2">
        <f t="shared" si="73"/>
        <v>50.681549953037717</v>
      </c>
      <c r="DY172" s="2">
        <f t="shared" si="73"/>
        <v>50.401858665212771</v>
      </c>
      <c r="DZ172" s="2">
        <f t="shared" si="73"/>
        <v>48.605423632547222</v>
      </c>
      <c r="EB172" s="2">
        <f t="shared" si="74"/>
        <v>0.99484622994989336</v>
      </c>
      <c r="EC172" s="2">
        <f t="shared" si="74"/>
        <v>0.98774441719445472</v>
      </c>
      <c r="ED172" s="2">
        <f t="shared" si="74"/>
        <v>0.98908040834099598</v>
      </c>
      <c r="EE172" s="2">
        <f t="shared" si="74"/>
        <v>0.98960563593285</v>
      </c>
      <c r="EF172" s="2">
        <f t="shared" si="74"/>
        <v>0.99075933197512711</v>
      </c>
      <c r="EG172" s="2">
        <f t="shared" si="74"/>
        <v>0.9921576046255175</v>
      </c>
      <c r="EH172" s="2">
        <f t="shared" si="74"/>
        <v>0.9921058433992288</v>
      </c>
      <c r="EI172" s="2">
        <f t="shared" si="74"/>
        <v>0.99175875782539147</v>
      </c>
      <c r="EJ172" s="2">
        <f t="shared" si="74"/>
        <v>0.99168815462711868</v>
      </c>
      <c r="EK172" s="2">
        <f t="shared" si="74"/>
        <v>0.99094607889608544</v>
      </c>
      <c r="EL172" s="2">
        <f t="shared" si="74"/>
        <v>0.99010829627610286</v>
      </c>
      <c r="EM172" s="2">
        <f t="shared" si="74"/>
        <v>0.98928110775175848</v>
      </c>
      <c r="EN172" s="2">
        <f t="shared" si="74"/>
        <v>0.98898382514897742</v>
      </c>
      <c r="EO172" s="2">
        <f t="shared" si="74"/>
        <v>0.98846943925041675</v>
      </c>
      <c r="EP172" s="2">
        <f t="shared" si="74"/>
        <v>0.98806015777829181</v>
      </c>
    </row>
    <row r="173" spans="2:148" x14ac:dyDescent="0.25">
      <c r="B173" s="2">
        <v>151</v>
      </c>
      <c r="C173" s="49">
        <v>30.8704</v>
      </c>
      <c r="D173" s="49">
        <v>38</v>
      </c>
      <c r="E173" s="49">
        <v>44.615000000000002</v>
      </c>
      <c r="F173" s="49">
        <v>47.423000000000002</v>
      </c>
      <c r="G173" s="49">
        <v>47.904000000000003</v>
      </c>
      <c r="H173" s="49">
        <v>49.712000000000003</v>
      </c>
      <c r="I173" s="49">
        <v>54.192</v>
      </c>
      <c r="J173" s="49">
        <v>54.058</v>
      </c>
      <c r="K173" s="49">
        <v>54.462000000000003</v>
      </c>
      <c r="L173" s="49">
        <v>56.518999999999998</v>
      </c>
      <c r="M173" s="49">
        <v>53.481000000000002</v>
      </c>
      <c r="N173" s="49">
        <v>53.558</v>
      </c>
      <c r="O173" s="49">
        <v>51.462000000000003</v>
      </c>
      <c r="P173" s="49">
        <v>51.037999999999997</v>
      </c>
      <c r="Q173" s="49">
        <v>49.845999999999997</v>
      </c>
      <c r="T173" s="4">
        <f t="shared" si="67"/>
        <v>31.713844585371508</v>
      </c>
      <c r="U173" s="4">
        <f t="shared" si="67"/>
        <v>37.313595875246477</v>
      </c>
      <c r="V173" s="4">
        <f t="shared" si="67"/>
        <v>43.620865442744424</v>
      </c>
      <c r="W173" s="4">
        <f t="shared" si="67"/>
        <v>47.30684867216285</v>
      </c>
      <c r="X173" s="4">
        <f t="shared" si="67"/>
        <v>50.484989519080457</v>
      </c>
      <c r="Y173" s="4">
        <f t="shared" si="67"/>
        <v>51.990552812212258</v>
      </c>
      <c r="Z173" s="4">
        <f t="shared" si="67"/>
        <v>53.719264498051608</v>
      </c>
      <c r="AA173" s="4">
        <f t="shared" si="67"/>
        <v>55.285116877434028</v>
      </c>
      <c r="AB173" s="4">
        <f t="shared" si="67"/>
        <v>54.769831451867027</v>
      </c>
      <c r="AC173" s="4">
        <f t="shared" si="67"/>
        <v>54.453297293805392</v>
      </c>
      <c r="AD173" s="4">
        <f t="shared" si="67"/>
        <v>54.600226932235728</v>
      </c>
      <c r="AE173" s="4">
        <f t="shared" si="67"/>
        <v>53.408225492057099</v>
      </c>
      <c r="AF173" s="4">
        <f t="shared" si="67"/>
        <v>51.473054304566077</v>
      </c>
      <c r="AG173" s="4">
        <f t="shared" si="67"/>
        <v>50.394099855710749</v>
      </c>
      <c r="AH173" s="4">
        <f t="shared" si="67"/>
        <v>48.556320225504102</v>
      </c>
      <c r="AJ173" s="4">
        <f t="shared" si="68"/>
        <v>-0.84344458537150757</v>
      </c>
      <c r="AK173" s="4">
        <f t="shared" si="68"/>
        <v>0.68640412475352264</v>
      </c>
      <c r="AL173" s="4">
        <f t="shared" si="68"/>
        <v>0.99413455725557753</v>
      </c>
      <c r="AM173" s="4">
        <f t="shared" si="68"/>
        <v>0.11615132783715154</v>
      </c>
      <c r="AN173" s="4">
        <f t="shared" si="68"/>
        <v>-2.5809895190804539</v>
      </c>
      <c r="AO173" s="4">
        <f t="shared" si="68"/>
        <v>-2.2785528122122543</v>
      </c>
      <c r="AP173" s="4">
        <f t="shared" si="68"/>
        <v>0.47273550194839231</v>
      </c>
      <c r="AQ173" s="4">
        <f t="shared" si="68"/>
        <v>-1.2271168774340282</v>
      </c>
      <c r="AR173" s="4">
        <f t="shared" si="68"/>
        <v>-0.30783145186702399</v>
      </c>
      <c r="AS173" s="4">
        <f t="shared" si="68"/>
        <v>2.0657027061946067</v>
      </c>
      <c r="AT173" s="4">
        <f t="shared" si="68"/>
        <v>-1.1192269322357262</v>
      </c>
      <c r="AU173" s="4">
        <f t="shared" si="68"/>
        <v>0.14977450794290093</v>
      </c>
      <c r="AV173" s="4">
        <f t="shared" si="68"/>
        <v>-1.105430456607337E-2</v>
      </c>
      <c r="AW173" s="4">
        <f t="shared" si="68"/>
        <v>0.64390014428924758</v>
      </c>
      <c r="AX173" s="4">
        <f t="shared" si="68"/>
        <v>1.2896797744958945</v>
      </c>
      <c r="AZ173" s="2">
        <f t="shared" si="69"/>
        <v>31.713844585371508</v>
      </c>
      <c r="BA173" s="2">
        <f t="shared" si="69"/>
        <v>37.290802850405541</v>
      </c>
      <c r="BB173" s="2">
        <f t="shared" si="69"/>
        <v>41.896429103528149</v>
      </c>
      <c r="BC173" s="2">
        <f t="shared" si="69"/>
        <v>45.540577618665843</v>
      </c>
      <c r="BD173" s="2">
        <f t="shared" si="69"/>
        <v>48.522049500590704</v>
      </c>
      <c r="BE173" s="2">
        <f t="shared" si="69"/>
        <v>51.524854205672206</v>
      </c>
      <c r="BF173" s="2">
        <f t="shared" si="69"/>
        <v>53.175774108632702</v>
      </c>
      <c r="BG173" s="2">
        <f t="shared" si="69"/>
        <v>54.398529523127394</v>
      </c>
      <c r="BH173" s="2">
        <f t="shared" si="69"/>
        <v>54.300793923861086</v>
      </c>
      <c r="BI173" s="2">
        <f t="shared" si="69"/>
        <v>54.019072647082723</v>
      </c>
      <c r="BJ173" s="2">
        <f t="shared" si="69"/>
        <v>53.970429826037488</v>
      </c>
      <c r="BK173" s="2">
        <f t="shared" si="69"/>
        <v>53.090370066024768</v>
      </c>
      <c r="BL173" s="2">
        <f t="shared" si="69"/>
        <v>50.58026128808789</v>
      </c>
      <c r="BM173" s="2">
        <f t="shared" si="69"/>
        <v>50.310392862482608</v>
      </c>
      <c r="BN173" s="2">
        <f t="shared" si="69"/>
        <v>48.556320225504102</v>
      </c>
      <c r="BP173" s="2" t="str">
        <f t="shared" si="70"/>
        <v/>
      </c>
      <c r="BQ173" s="2" t="str">
        <f t="shared" si="70"/>
        <v/>
      </c>
      <c r="BR173" s="2" t="str">
        <f t="shared" si="70"/>
        <v/>
      </c>
      <c r="BS173" s="2" t="str">
        <f t="shared" si="70"/>
        <v/>
      </c>
      <c r="BT173" s="2" t="str">
        <f t="shared" si="70"/>
        <v/>
      </c>
      <c r="BU173" s="2" t="str">
        <f t="shared" si="70"/>
        <v/>
      </c>
      <c r="BV173" s="2" t="str">
        <f t="shared" si="70"/>
        <v/>
      </c>
      <c r="BW173" s="2" t="str">
        <f t="shared" si="70"/>
        <v/>
      </c>
      <c r="BX173" s="2" t="str">
        <f t="shared" si="70"/>
        <v/>
      </c>
      <c r="BY173" s="2" t="str">
        <f t="shared" si="70"/>
        <v/>
      </c>
      <c r="BZ173" s="2" t="str">
        <f t="shared" si="70"/>
        <v/>
      </c>
      <c r="CA173" s="2" t="str">
        <f t="shared" si="70"/>
        <v/>
      </c>
      <c r="CB173" s="2" t="str">
        <f t="shared" si="70"/>
        <v/>
      </c>
      <c r="CC173" s="2" t="str">
        <f t="shared" si="70"/>
        <v/>
      </c>
      <c r="CD173" s="2" t="str">
        <f t="shared" si="70"/>
        <v/>
      </c>
      <c r="CF173" s="2" t="str">
        <f t="shared" si="71"/>
        <v/>
      </c>
      <c r="CG173" s="2" t="str">
        <f t="shared" si="71"/>
        <v/>
      </c>
      <c r="CH173" s="2" t="str">
        <f t="shared" si="71"/>
        <v/>
      </c>
      <c r="CI173" s="2" t="str">
        <f t="shared" si="71"/>
        <v/>
      </c>
      <c r="CJ173" s="2" t="str">
        <f t="shared" si="71"/>
        <v/>
      </c>
      <c r="CK173" s="2" t="str">
        <f t="shared" si="71"/>
        <v/>
      </c>
      <c r="CL173" s="2" t="str">
        <f t="shared" si="71"/>
        <v/>
      </c>
      <c r="CM173" s="2" t="str">
        <f t="shared" si="71"/>
        <v/>
      </c>
      <c r="CN173" s="2" t="str">
        <f t="shared" si="71"/>
        <v/>
      </c>
      <c r="CO173" s="2" t="str">
        <f t="shared" si="71"/>
        <v/>
      </c>
      <c r="CP173" s="2" t="str">
        <f t="shared" si="71"/>
        <v/>
      </c>
      <c r="CQ173" s="2" t="str">
        <f t="shared" si="71"/>
        <v/>
      </c>
      <c r="CR173" s="2" t="str">
        <f t="shared" si="71"/>
        <v/>
      </c>
      <c r="CS173" s="2" t="str">
        <f t="shared" si="71"/>
        <v/>
      </c>
      <c r="CT173" s="2" t="str">
        <f t="shared" si="71"/>
        <v/>
      </c>
      <c r="CV173" s="2">
        <f t="shared" si="72"/>
        <v>37.270155884624813</v>
      </c>
      <c r="CW173" s="2">
        <f t="shared" si="72"/>
        <v>40.562695811830181</v>
      </c>
      <c r="CX173" s="2">
        <f t="shared" si="72"/>
        <v>44.650115879289793</v>
      </c>
      <c r="CY173" s="2">
        <f t="shared" si="72"/>
        <v>47.258639189946742</v>
      </c>
      <c r="CZ173" s="2">
        <f t="shared" si="72"/>
        <v>50.406075434380391</v>
      </c>
      <c r="DA173" s="2">
        <f t="shared" si="72"/>
        <v>53.859365706363057</v>
      </c>
      <c r="DB173" s="2">
        <f t="shared" si="72"/>
        <v>55.855207106621982</v>
      </c>
      <c r="DC173" s="2">
        <f t="shared" si="72"/>
        <v>57.459940437510916</v>
      </c>
      <c r="DD173" s="2">
        <f t="shared" si="72"/>
        <v>57.990160827077283</v>
      </c>
      <c r="DE173" s="2">
        <f t="shared" si="72"/>
        <v>59.439096354364864</v>
      </c>
      <c r="DF173" s="2">
        <f t="shared" si="72"/>
        <v>57.208113311267738</v>
      </c>
      <c r="DG173" s="2">
        <f t="shared" si="72"/>
        <v>56.728508749538683</v>
      </c>
      <c r="DH173" s="2">
        <f t="shared" si="72"/>
        <v>54.348816381301809</v>
      </c>
      <c r="DI173" s="2">
        <f t="shared" si="72"/>
        <v>55.568773379914013</v>
      </c>
      <c r="DJ173" s="2">
        <f t="shared" si="72"/>
        <v>54.894600550387352</v>
      </c>
      <c r="DK173" s="5"/>
      <c r="DL173" s="2">
        <f t="shared" si="73"/>
        <v>31.687592993210796</v>
      </c>
      <c r="DM173" s="2">
        <f t="shared" si="73"/>
        <v>37.253778412626573</v>
      </c>
      <c r="DN173" s="2">
        <f t="shared" si="73"/>
        <v>41.868702968267677</v>
      </c>
      <c r="DO173" s="2">
        <f t="shared" si="73"/>
        <v>45.524119716058387</v>
      </c>
      <c r="DP173" s="2">
        <f t="shared" si="73"/>
        <v>48.506023613698233</v>
      </c>
      <c r="DQ173" s="2">
        <f t="shared" si="73"/>
        <v>51.508024981875103</v>
      </c>
      <c r="DR173" s="2">
        <f t="shared" si="73"/>
        <v>53.156329883922368</v>
      </c>
      <c r="DS173" s="2">
        <f t="shared" si="73"/>
        <v>54.375328440096148</v>
      </c>
      <c r="DT173" s="2">
        <f t="shared" si="73"/>
        <v>54.272592296029885</v>
      </c>
      <c r="DU173" s="2">
        <f t="shared" si="73"/>
        <v>53.97390911821293</v>
      </c>
      <c r="DV173" s="2">
        <f t="shared" si="73"/>
        <v>53.940929773435528</v>
      </c>
      <c r="DW173" s="2">
        <f t="shared" si="73"/>
        <v>53.05441919311356</v>
      </c>
      <c r="DX173" s="2">
        <f t="shared" si="73"/>
        <v>50.541977359236739</v>
      </c>
      <c r="DY173" s="2">
        <f t="shared" si="73"/>
        <v>50.254450707541338</v>
      </c>
      <c r="DZ173" s="2">
        <f t="shared" si="73"/>
        <v>48.48646697123101</v>
      </c>
      <c r="EB173" s="2">
        <f t="shared" si="74"/>
        <v>0.99529757341362235</v>
      </c>
      <c r="EC173" s="2">
        <f t="shared" si="74"/>
        <v>0.9888107095729014</v>
      </c>
      <c r="ED173" s="2">
        <f t="shared" si="74"/>
        <v>0.99003163638502067</v>
      </c>
      <c r="EE173" s="2">
        <f t="shared" si="74"/>
        <v>0.99051154924737739</v>
      </c>
      <c r="EF173" s="2">
        <f t="shared" si="74"/>
        <v>0.99156555272965152</v>
      </c>
      <c r="EG173" s="2">
        <f t="shared" si="74"/>
        <v>0.99284271155522363</v>
      </c>
      <c r="EH173" s="2">
        <f t="shared" si="74"/>
        <v>0.99279543932314085</v>
      </c>
      <c r="EI173" s="2">
        <f t="shared" si="74"/>
        <v>0.99247844362574911</v>
      </c>
      <c r="EJ173" s="2">
        <f t="shared" si="74"/>
        <v>0.99241395885626049</v>
      </c>
      <c r="EK173" s="2">
        <f t="shared" si="74"/>
        <v>0.9917361424378951</v>
      </c>
      <c r="EL173" s="2">
        <f t="shared" si="74"/>
        <v>0.99097080030541129</v>
      </c>
      <c r="EM173" s="2">
        <f t="shared" si="74"/>
        <v>0.99021502542083306</v>
      </c>
      <c r="EN173" s="2">
        <f t="shared" si="74"/>
        <v>0.98994338120701963</v>
      </c>
      <c r="EO173" s="2">
        <f t="shared" si="74"/>
        <v>0.9894733236218235</v>
      </c>
      <c r="EP173" s="2">
        <f t="shared" si="74"/>
        <v>0.98909928243376555</v>
      </c>
      <c r="EQ173" s="5"/>
      <c r="ER173" s="5"/>
    </row>
    <row r="174" spans="2:148" x14ac:dyDescent="0.25">
      <c r="B174" s="2">
        <v>152</v>
      </c>
      <c r="C174" s="49">
        <v>31.425899999999999</v>
      </c>
      <c r="D174" s="49">
        <v>37.981000000000002</v>
      </c>
      <c r="E174" s="49">
        <v>43.058</v>
      </c>
      <c r="F174" s="49">
        <v>46.115000000000002</v>
      </c>
      <c r="G174" s="49">
        <v>48.75</v>
      </c>
      <c r="H174" s="49">
        <v>51.558</v>
      </c>
      <c r="I174" s="49">
        <v>53.268999999999998</v>
      </c>
      <c r="J174" s="49">
        <v>53.134999999999998</v>
      </c>
      <c r="K174" s="49">
        <v>54.904000000000003</v>
      </c>
      <c r="L174" s="49">
        <v>53.518999999999998</v>
      </c>
      <c r="M174" s="49">
        <v>53.634999999999998</v>
      </c>
      <c r="N174" s="49">
        <v>52.962000000000003</v>
      </c>
      <c r="O174" s="49">
        <v>50.365000000000002</v>
      </c>
      <c r="P174" s="49">
        <v>50.576999999999998</v>
      </c>
      <c r="Q174" s="49">
        <v>48.018999999999998</v>
      </c>
      <c r="T174" s="4">
        <f t="shared" si="67"/>
        <v>31.681194274669448</v>
      </c>
      <c r="U174" s="4">
        <f t="shared" si="67"/>
        <v>37.242340438814622</v>
      </c>
      <c r="V174" s="4">
        <f t="shared" si="67"/>
        <v>43.013101670479422</v>
      </c>
      <c r="W174" s="4">
        <f t="shared" si="67"/>
        <v>46.37459994471628</v>
      </c>
      <c r="X174" s="4">
        <f t="shared" si="67"/>
        <v>49.605238258340265</v>
      </c>
      <c r="Y174" s="4">
        <f t="shared" si="67"/>
        <v>51.624782558821082</v>
      </c>
      <c r="Z174" s="4">
        <f t="shared" si="67"/>
        <v>53.299620053447413</v>
      </c>
      <c r="AA174" s="4">
        <f t="shared" si="67"/>
        <v>54.714958582624369</v>
      </c>
      <c r="AB174" s="4">
        <f t="shared" si="67"/>
        <v>54.367926942305367</v>
      </c>
      <c r="AC174" s="4">
        <f t="shared" si="67"/>
        <v>54.083645489784274</v>
      </c>
      <c r="AD174" s="4">
        <f t="shared" si="67"/>
        <v>54.203464751205473</v>
      </c>
      <c r="AE174" s="4">
        <f t="shared" si="67"/>
        <v>53.127015716809666</v>
      </c>
      <c r="AF174" s="4">
        <f t="shared" si="67"/>
        <v>51.122506119732314</v>
      </c>
      <c r="AG174" s="4">
        <f t="shared" si="67"/>
        <v>50.212594529441219</v>
      </c>
      <c r="AH174" s="4">
        <f t="shared" si="67"/>
        <v>48.431833449987721</v>
      </c>
      <c r="AJ174" s="4">
        <f t="shared" si="68"/>
        <v>-0.25529427466944909</v>
      </c>
      <c r="AK174" s="4">
        <f t="shared" si="68"/>
        <v>0.73865956118537923</v>
      </c>
      <c r="AL174" s="4">
        <f t="shared" si="68"/>
        <v>4.4898329520577818E-2</v>
      </c>
      <c r="AM174" s="4">
        <f t="shared" si="68"/>
        <v>-0.25959994471627823</v>
      </c>
      <c r="AN174" s="4">
        <f t="shared" si="68"/>
        <v>-0.85523825834026468</v>
      </c>
      <c r="AO174" s="4">
        <f t="shared" si="68"/>
        <v>-6.678255882108175E-2</v>
      </c>
      <c r="AP174" s="4">
        <f t="shared" si="68"/>
        <v>-3.0620053447414364E-2</v>
      </c>
      <c r="AQ174" s="4">
        <f t="shared" si="68"/>
        <v>-1.5799585826243714</v>
      </c>
      <c r="AR174" s="4">
        <f t="shared" si="68"/>
        <v>0.53607305769463665</v>
      </c>
      <c r="AS174" s="4">
        <f t="shared" si="68"/>
        <v>-0.56464548978427587</v>
      </c>
      <c r="AT174" s="4">
        <f t="shared" si="68"/>
        <v>-0.56846475120547524</v>
      </c>
      <c r="AU174" s="4">
        <f t="shared" si="68"/>
        <v>-0.16501571680966265</v>
      </c>
      <c r="AV174" s="4">
        <f t="shared" si="68"/>
        <v>-0.7575061197323123</v>
      </c>
      <c r="AW174" s="4">
        <f t="shared" si="68"/>
        <v>0.36440547055877914</v>
      </c>
      <c r="AX174" s="4">
        <f t="shared" si="68"/>
        <v>-0.41283344998772264</v>
      </c>
      <c r="AZ174" s="2">
        <f t="shared" si="69"/>
        <v>31.681194274669448</v>
      </c>
      <c r="BA174" s="2">
        <f t="shared" si="69"/>
        <v>37.230906665511462</v>
      </c>
      <c r="BB174" s="2">
        <f t="shared" si="69"/>
        <v>41.808863231886988</v>
      </c>
      <c r="BC174" s="2">
        <f t="shared" si="69"/>
        <v>45.451584079758646</v>
      </c>
      <c r="BD174" s="2">
        <f t="shared" si="69"/>
        <v>48.419543581142456</v>
      </c>
      <c r="BE174" s="2">
        <f t="shared" si="69"/>
        <v>51.419756179547605</v>
      </c>
      <c r="BF174" s="2">
        <f t="shared" si="69"/>
        <v>53.052192208222742</v>
      </c>
      <c r="BG174" s="2">
        <f t="shared" si="69"/>
        <v>54.260098506207392</v>
      </c>
      <c r="BH174" s="2">
        <f t="shared" si="69"/>
        <v>54.144119089840359</v>
      </c>
      <c r="BI174" s="2">
        <f t="shared" si="69"/>
        <v>53.866962297077549</v>
      </c>
      <c r="BJ174" s="2">
        <f t="shared" si="69"/>
        <v>53.851481180741544</v>
      </c>
      <c r="BK174" s="2">
        <f t="shared" si="69"/>
        <v>52.956601738469928</v>
      </c>
      <c r="BL174" s="2">
        <f t="shared" si="69"/>
        <v>50.437552342481133</v>
      </c>
      <c r="BM174" s="2">
        <f t="shared" si="69"/>
        <v>50.158562151335879</v>
      </c>
      <c r="BN174" s="2">
        <f t="shared" si="69"/>
        <v>48.431833449987721</v>
      </c>
      <c r="BP174" s="2" t="str">
        <f t="shared" si="70"/>
        <v/>
      </c>
      <c r="BQ174" s="2" t="str">
        <f t="shared" si="70"/>
        <v/>
      </c>
      <c r="BR174" s="2" t="str">
        <f t="shared" si="70"/>
        <v/>
      </c>
      <c r="BS174" s="2" t="str">
        <f t="shared" si="70"/>
        <v/>
      </c>
      <c r="BT174" s="2" t="str">
        <f t="shared" si="70"/>
        <v/>
      </c>
      <c r="BU174" s="2" t="str">
        <f t="shared" si="70"/>
        <v/>
      </c>
      <c r="BV174" s="2" t="str">
        <f t="shared" si="70"/>
        <v/>
      </c>
      <c r="BW174" s="2" t="str">
        <f t="shared" si="70"/>
        <v/>
      </c>
      <c r="BX174" s="2" t="str">
        <f t="shared" si="70"/>
        <v/>
      </c>
      <c r="BY174" s="2" t="str">
        <f t="shared" si="70"/>
        <v/>
      </c>
      <c r="BZ174" s="2" t="str">
        <f t="shared" si="70"/>
        <v/>
      </c>
      <c r="CA174" s="2" t="str">
        <f t="shared" si="70"/>
        <v/>
      </c>
      <c r="CB174" s="2" t="str">
        <f t="shared" si="70"/>
        <v/>
      </c>
      <c r="CC174" s="2" t="str">
        <f t="shared" si="70"/>
        <v/>
      </c>
      <c r="CD174" s="2" t="str">
        <f t="shared" si="70"/>
        <v/>
      </c>
      <c r="CF174" s="2" t="str">
        <f t="shared" si="71"/>
        <v/>
      </c>
      <c r="CG174" s="2" t="str">
        <f t="shared" si="71"/>
        <v/>
      </c>
      <c r="CH174" s="2" t="str">
        <f t="shared" si="71"/>
        <v/>
      </c>
      <c r="CI174" s="2" t="str">
        <f t="shared" si="71"/>
        <v/>
      </c>
      <c r="CJ174" s="2" t="str">
        <f t="shared" si="71"/>
        <v/>
      </c>
      <c r="CK174" s="2" t="str">
        <f t="shared" si="71"/>
        <v/>
      </c>
      <c r="CL174" s="2" t="str">
        <f t="shared" si="71"/>
        <v/>
      </c>
      <c r="CM174" s="2" t="str">
        <f t="shared" si="71"/>
        <v/>
      </c>
      <c r="CN174" s="2" t="str">
        <f t="shared" si="71"/>
        <v/>
      </c>
      <c r="CO174" s="2" t="str">
        <f t="shared" si="71"/>
        <v/>
      </c>
      <c r="CP174" s="2" t="str">
        <f t="shared" si="71"/>
        <v/>
      </c>
      <c r="CQ174" s="2" t="str">
        <f t="shared" si="71"/>
        <v/>
      </c>
      <c r="CR174" s="2" t="str">
        <f t="shared" si="71"/>
        <v/>
      </c>
      <c r="CS174" s="2" t="str">
        <f t="shared" si="71"/>
        <v/>
      </c>
      <c r="CT174" s="2" t="str">
        <f t="shared" si="71"/>
        <v/>
      </c>
      <c r="CV174" s="2">
        <f t="shared" si="72"/>
        <v>37.267751827599305</v>
      </c>
      <c r="CW174" s="2">
        <f t="shared" si="72"/>
        <v>40.530416718642023</v>
      </c>
      <c r="CX174" s="2">
        <f t="shared" si="72"/>
        <v>44.602794516594521</v>
      </c>
      <c r="CY174" s="2">
        <f t="shared" si="72"/>
        <v>47.190408250023353</v>
      </c>
      <c r="CZ174" s="2">
        <f t="shared" si="72"/>
        <v>50.330103921652032</v>
      </c>
      <c r="DA174" s="2">
        <f t="shared" si="72"/>
        <v>53.792422890703293</v>
      </c>
      <c r="DB174" s="2">
        <f t="shared" si="72"/>
        <v>55.786308270676699</v>
      </c>
      <c r="DC174" s="2">
        <f t="shared" si="72"/>
        <v>57.380403151428922</v>
      </c>
      <c r="DD174" s="2">
        <f t="shared" si="72"/>
        <v>57.910892675613042</v>
      </c>
      <c r="DE174" s="2">
        <f t="shared" si="72"/>
        <v>59.374331455970776</v>
      </c>
      <c r="DF174" s="2">
        <f t="shared" si="72"/>
        <v>57.127565569698774</v>
      </c>
      <c r="DG174" s="2">
        <f t="shared" si="72"/>
        <v>56.632957866896291</v>
      </c>
      <c r="DH174" s="2">
        <f t="shared" si="72"/>
        <v>54.231171762467724</v>
      </c>
      <c r="DI174" s="2">
        <f t="shared" si="72"/>
        <v>55.468428958077403</v>
      </c>
      <c r="DJ174" s="2">
        <f t="shared" si="72"/>
        <v>54.831421764230797</v>
      </c>
      <c r="DL174" s="2">
        <f t="shared" si="73"/>
        <v>31.657122209186706</v>
      </c>
      <c r="DM174" s="2">
        <f t="shared" si="73"/>
        <v>37.196854962191921</v>
      </c>
      <c r="DN174" s="2">
        <f t="shared" si="73"/>
        <v>41.783207138997412</v>
      </c>
      <c r="DO174" s="2">
        <f t="shared" si="73"/>
        <v>45.436392902458763</v>
      </c>
      <c r="DP174" s="2">
        <f t="shared" si="73"/>
        <v>48.404721951568987</v>
      </c>
      <c r="DQ174" s="2">
        <f t="shared" si="73"/>
        <v>51.404156890512041</v>
      </c>
      <c r="DR174" s="2">
        <f t="shared" si="73"/>
        <v>53.034096954531378</v>
      </c>
      <c r="DS174" s="2">
        <f t="shared" si="73"/>
        <v>54.238531809555937</v>
      </c>
      <c r="DT174" s="2">
        <f t="shared" si="73"/>
        <v>54.117859263732015</v>
      </c>
      <c r="DU174" s="2">
        <f t="shared" si="73"/>
        <v>53.825108884903678</v>
      </c>
      <c r="DV174" s="2">
        <f t="shared" si="73"/>
        <v>53.824257710772343</v>
      </c>
      <c r="DW174" s="2">
        <f t="shared" si="73"/>
        <v>52.923469729934261</v>
      </c>
      <c r="DX174" s="2">
        <f t="shared" si="73"/>
        <v>50.402404765435762</v>
      </c>
      <c r="DY174" s="2">
        <f t="shared" si="73"/>
        <v>50.107042749869905</v>
      </c>
      <c r="DZ174" s="2">
        <f t="shared" si="73"/>
        <v>48.367510309914799</v>
      </c>
      <c r="EB174" s="2">
        <f t="shared" si="74"/>
        <v>0.99570956075878847</v>
      </c>
      <c r="EC174" s="2">
        <f t="shared" si="74"/>
        <v>0.9897851889938285</v>
      </c>
      <c r="ED174" s="2">
        <f t="shared" si="74"/>
        <v>0.99090076331968957</v>
      </c>
      <c r="EE174" s="2">
        <f t="shared" si="74"/>
        <v>0.9913391993285684</v>
      </c>
      <c r="EF174" s="2">
        <f t="shared" si="74"/>
        <v>0.99230197965714317</v>
      </c>
      <c r="EG174" s="2">
        <f t="shared" si="74"/>
        <v>0.99346836196876243</v>
      </c>
      <c r="EH174" s="2">
        <f t="shared" si="74"/>
        <v>0.99342519464795154</v>
      </c>
      <c r="EI174" s="2">
        <f t="shared" si="74"/>
        <v>0.99313571616888685</v>
      </c>
      <c r="EJ174" s="2">
        <f t="shared" si="74"/>
        <v>0.99307682710463718</v>
      </c>
      <c r="EK174" s="2">
        <f t="shared" si="74"/>
        <v>0.99245778816079777</v>
      </c>
      <c r="EL174" s="2">
        <f t="shared" si="74"/>
        <v>0.99175872454768743</v>
      </c>
      <c r="EM174" s="2">
        <f t="shared" si="74"/>
        <v>0.99106830718623062</v>
      </c>
      <c r="EN174" s="2">
        <f t="shared" si="74"/>
        <v>0.99082013163177007</v>
      </c>
      <c r="EO174" s="2">
        <f t="shared" si="74"/>
        <v>0.99039065654567027</v>
      </c>
      <c r="EP174" s="2">
        <f t="shared" si="74"/>
        <v>0.99004888285869508</v>
      </c>
    </row>
    <row r="175" spans="2:148" x14ac:dyDescent="0.25">
      <c r="B175" s="2">
        <v>153</v>
      </c>
      <c r="C175" s="49">
        <v>32.425899999999999</v>
      </c>
      <c r="D175" s="49">
        <v>37.704000000000001</v>
      </c>
      <c r="E175" s="49">
        <v>41.808</v>
      </c>
      <c r="F175" s="49">
        <v>46.712000000000003</v>
      </c>
      <c r="G175" s="49">
        <v>49.268999999999998</v>
      </c>
      <c r="H175" s="49">
        <v>50.25</v>
      </c>
      <c r="I175" s="49">
        <v>52.615000000000002</v>
      </c>
      <c r="J175" s="49">
        <v>54.481000000000002</v>
      </c>
      <c r="K175" s="49">
        <v>53.308</v>
      </c>
      <c r="L175" s="49">
        <v>54.212000000000003</v>
      </c>
      <c r="M175" s="49">
        <v>53.442</v>
      </c>
      <c r="N175" s="49">
        <v>53.173000000000002</v>
      </c>
      <c r="O175" s="49">
        <v>51.576999999999998</v>
      </c>
      <c r="P175" s="49">
        <v>49</v>
      </c>
      <c r="Q175" s="49">
        <v>48.673000000000002</v>
      </c>
      <c r="T175" s="4">
        <f t="shared" ref="T175:AH191" si="75">AZ175+(C$3*_xlfn.NORM.DIST($B175,C$7,C$11,FALSE))+(C$4*_xlfn.NORM.DIST($B175,C$8,C$12,FALSE))+(C$5*_xlfn.NORM.DIST($B175,C$9,C$13,FALSE))+(C$6*_xlfn.NORM.DIST($B175,C$10,C$14,FALSE))</f>
        <v>31.648723565366115</v>
      </c>
      <c r="U175" s="4">
        <f t="shared" si="75"/>
        <v>37.176591158628739</v>
      </c>
      <c r="V175" s="4">
        <f t="shared" si="75"/>
        <v>42.510190869942463</v>
      </c>
      <c r="W175" s="4">
        <f t="shared" si="75"/>
        <v>45.793715391782477</v>
      </c>
      <c r="X175" s="4">
        <f t="shared" si="75"/>
        <v>48.985201932002511</v>
      </c>
      <c r="Y175" s="4">
        <f t="shared" si="75"/>
        <v>51.397073282844438</v>
      </c>
      <c r="Z175" s="4">
        <f t="shared" si="75"/>
        <v>53.032156297196551</v>
      </c>
      <c r="AA175" s="4">
        <f t="shared" si="75"/>
        <v>54.338655060387943</v>
      </c>
      <c r="AB175" s="4">
        <f t="shared" si="75"/>
        <v>54.086259089318062</v>
      </c>
      <c r="AC175" s="4">
        <f t="shared" si="75"/>
        <v>53.815356004082929</v>
      </c>
      <c r="AD175" s="4">
        <f t="shared" si="75"/>
        <v>53.914813457263264</v>
      </c>
      <c r="AE175" s="4">
        <f t="shared" si="75"/>
        <v>52.906735231959374</v>
      </c>
      <c r="AF175" s="4">
        <f t="shared" si="75"/>
        <v>50.78770512102723</v>
      </c>
      <c r="AG175" s="4">
        <f t="shared" si="75"/>
        <v>50.039837346999199</v>
      </c>
      <c r="AH175" s="4">
        <f t="shared" si="75"/>
        <v>48.307775116913369</v>
      </c>
      <c r="AJ175" s="4">
        <f t="shared" ref="AJ175:AX222" si="76">IF(OR($B175 &lt; C$226, $B175 &gt; C$231), 0, C175-T175)</f>
        <v>0.77717643463388342</v>
      </c>
      <c r="AK175" s="4">
        <f t="shared" si="76"/>
        <v>0.52740884137126187</v>
      </c>
      <c r="AL175" s="4">
        <f t="shared" si="76"/>
        <v>-0.70219086994246283</v>
      </c>
      <c r="AM175" s="4">
        <f t="shared" si="76"/>
        <v>0.918284608217526</v>
      </c>
      <c r="AN175" s="4">
        <f t="shared" si="76"/>
        <v>0.28379806799748764</v>
      </c>
      <c r="AO175" s="4">
        <f t="shared" si="76"/>
        <v>-1.1470732828444383</v>
      </c>
      <c r="AP175" s="4">
        <f t="shared" si="76"/>
        <v>-0.41715629719654856</v>
      </c>
      <c r="AQ175" s="4">
        <f t="shared" si="76"/>
        <v>0.14234493961205885</v>
      </c>
      <c r="AR175" s="4">
        <f t="shared" si="76"/>
        <v>-0.77825908931806254</v>
      </c>
      <c r="AS175" s="4">
        <f t="shared" si="76"/>
        <v>0.39664399591707422</v>
      </c>
      <c r="AT175" s="4">
        <f t="shared" si="76"/>
        <v>-0.47281345726326407</v>
      </c>
      <c r="AU175" s="4">
        <f t="shared" si="76"/>
        <v>0.26626476804062804</v>
      </c>
      <c r="AV175" s="4">
        <f t="shared" si="76"/>
        <v>0.78929487897276829</v>
      </c>
      <c r="AW175" s="4">
        <f t="shared" si="76"/>
        <v>-1.0398373469991995</v>
      </c>
      <c r="AX175" s="4">
        <f t="shared" si="76"/>
        <v>0.3652248830866327</v>
      </c>
      <c r="AZ175" s="2">
        <f t="shared" ref="AZ175:BN222" si="77">IF(OR($B175 &lt; C$226, $B175 &gt; C$231), #N/A, ((1-EB175)*CV175) + (EB175*DL175))</f>
        <v>31.648723565366115</v>
      </c>
      <c r="BA175" s="2">
        <f t="shared" si="77"/>
        <v>37.171244765690162</v>
      </c>
      <c r="BB175" s="2">
        <f t="shared" si="77"/>
        <v>41.721445741859078</v>
      </c>
      <c r="BC175" s="2">
        <f t="shared" si="77"/>
        <v>45.362685283555777</v>
      </c>
      <c r="BD175" s="2">
        <f t="shared" si="77"/>
        <v>48.317124893799054</v>
      </c>
      <c r="BE175" s="2">
        <f t="shared" si="77"/>
        <v>51.314743788397202</v>
      </c>
      <c r="BF175" s="2">
        <f t="shared" si="77"/>
        <v>52.928696637400392</v>
      </c>
      <c r="BG175" s="2">
        <f t="shared" si="77"/>
        <v>54.121774804461658</v>
      </c>
      <c r="BH175" s="2">
        <f t="shared" si="77"/>
        <v>53.987566851750678</v>
      </c>
      <c r="BI175" s="2">
        <f t="shared" si="77"/>
        <v>53.715083192907713</v>
      </c>
      <c r="BJ175" s="2">
        <f t="shared" si="77"/>
        <v>53.732703477006837</v>
      </c>
      <c r="BK175" s="2">
        <f t="shared" si="77"/>
        <v>52.82304936002469</v>
      </c>
      <c r="BL175" s="2">
        <f t="shared" si="77"/>
        <v>50.295096788005168</v>
      </c>
      <c r="BM175" s="2">
        <f t="shared" si="77"/>
        <v>50.007073611761754</v>
      </c>
      <c r="BN175" s="2">
        <f t="shared" si="77"/>
        <v>48.307775116913369</v>
      </c>
      <c r="BP175" s="2" t="str">
        <f t="shared" ref="BP175:CD191" si="78">IF(OR(AND($B175&gt;C$226, $B175&lt;C$227), AND($B175&gt;C$228, $B175&lt;AVERAGE(C$228, C$229))), C175, "")</f>
        <v/>
      </c>
      <c r="BQ175" s="2" t="str">
        <f t="shared" si="78"/>
        <v/>
      </c>
      <c r="BR175" s="2" t="str">
        <f t="shared" si="78"/>
        <v/>
      </c>
      <c r="BS175" s="2" t="str">
        <f t="shared" si="78"/>
        <v/>
      </c>
      <c r="BT175" s="2" t="str">
        <f t="shared" si="78"/>
        <v/>
      </c>
      <c r="BU175" s="2" t="str">
        <f t="shared" si="78"/>
        <v/>
      </c>
      <c r="BV175" s="2" t="str">
        <f t="shared" si="78"/>
        <v/>
      </c>
      <c r="BW175" s="2" t="str">
        <f t="shared" si="78"/>
        <v/>
      </c>
      <c r="BX175" s="2" t="str">
        <f t="shared" si="78"/>
        <v/>
      </c>
      <c r="BY175" s="2" t="str">
        <f t="shared" si="78"/>
        <v/>
      </c>
      <c r="BZ175" s="2" t="str">
        <f t="shared" si="78"/>
        <v/>
      </c>
      <c r="CA175" s="2" t="str">
        <f t="shared" si="78"/>
        <v/>
      </c>
      <c r="CB175" s="2" t="str">
        <f t="shared" si="78"/>
        <v/>
      </c>
      <c r="CC175" s="2" t="str">
        <f t="shared" si="78"/>
        <v/>
      </c>
      <c r="CD175" s="2" t="str">
        <f t="shared" si="78"/>
        <v/>
      </c>
      <c r="CF175" s="2" t="str">
        <f t="shared" ref="CF175:CT191" si="79">IF(OR(AND($B175&gt;AVERAGE(C$228,C$229), $B175&lt;C$229), AND($B175&gt;C$230, $B175&lt;C$231), AND($B175 &gt; (C$9 + C$13*$A$229), $B175 &lt; (C$10 - C$14*$A$229))), C175, "")</f>
        <v/>
      </c>
      <c r="CG175" s="2">
        <f t="shared" si="79"/>
        <v>37.704000000000001</v>
      </c>
      <c r="CH175" s="2" t="str">
        <f t="shared" si="79"/>
        <v/>
      </c>
      <c r="CI175" s="2" t="str">
        <f t="shared" si="79"/>
        <v/>
      </c>
      <c r="CJ175" s="2" t="str">
        <f t="shared" si="79"/>
        <v/>
      </c>
      <c r="CK175" s="2">
        <f t="shared" si="79"/>
        <v>50.25</v>
      </c>
      <c r="CL175" s="2">
        <f t="shared" si="79"/>
        <v>52.615000000000002</v>
      </c>
      <c r="CM175" s="2" t="str">
        <f t="shared" si="79"/>
        <v/>
      </c>
      <c r="CN175" s="2">
        <f t="shared" si="79"/>
        <v>53.308</v>
      </c>
      <c r="CO175" s="2" t="str">
        <f t="shared" si="79"/>
        <v/>
      </c>
      <c r="CP175" s="2" t="str">
        <f t="shared" si="79"/>
        <v/>
      </c>
      <c r="CQ175" s="2" t="str">
        <f t="shared" si="79"/>
        <v/>
      </c>
      <c r="CR175" s="2" t="str">
        <f t="shared" si="79"/>
        <v/>
      </c>
      <c r="CS175" s="2" t="str">
        <f t="shared" si="79"/>
        <v/>
      </c>
      <c r="CT175" s="2" t="str">
        <f t="shared" si="79"/>
        <v/>
      </c>
      <c r="CV175" s="2">
        <f t="shared" ref="CV175:DJ191" si="80">BP$223*$B175+BP$224</f>
        <v>37.26534777057379</v>
      </c>
      <c r="CW175" s="2">
        <f t="shared" si="80"/>
        <v>40.498137625453865</v>
      </c>
      <c r="CX175" s="2">
        <f t="shared" si="80"/>
        <v>44.555473153899243</v>
      </c>
      <c r="CY175" s="2">
        <f t="shared" si="80"/>
        <v>47.122177310099971</v>
      </c>
      <c r="CZ175" s="2">
        <f t="shared" si="80"/>
        <v>50.254132408923681</v>
      </c>
      <c r="DA175" s="2">
        <f t="shared" si="80"/>
        <v>53.725480075043535</v>
      </c>
      <c r="DB175" s="2">
        <f t="shared" si="80"/>
        <v>55.717409434731408</v>
      </c>
      <c r="DC175" s="2">
        <f t="shared" si="80"/>
        <v>57.300865865346935</v>
      </c>
      <c r="DD175" s="2">
        <f t="shared" si="80"/>
        <v>57.831624524148808</v>
      </c>
      <c r="DE175" s="2">
        <f t="shared" si="80"/>
        <v>59.30956655757668</v>
      </c>
      <c r="DF175" s="2">
        <f t="shared" si="80"/>
        <v>57.04701782812981</v>
      </c>
      <c r="DG175" s="2">
        <f t="shared" si="80"/>
        <v>56.537406984253906</v>
      </c>
      <c r="DH175" s="2">
        <f t="shared" si="80"/>
        <v>54.113527143633647</v>
      </c>
      <c r="DI175" s="2">
        <f t="shared" si="80"/>
        <v>55.368084536240794</v>
      </c>
      <c r="DJ175" s="2">
        <f t="shared" si="80"/>
        <v>54.768242978074227</v>
      </c>
      <c r="DL175" s="2">
        <f t="shared" ref="DL175:DZ191" si="81">CF$223*$B175+CF$224</f>
        <v>31.626651425162617</v>
      </c>
      <c r="DM175" s="2">
        <f t="shared" si="81"/>
        <v>37.139931511757268</v>
      </c>
      <c r="DN175" s="2">
        <f t="shared" si="81"/>
        <v>41.697711309727154</v>
      </c>
      <c r="DO175" s="2">
        <f t="shared" si="81"/>
        <v>45.348666088859133</v>
      </c>
      <c r="DP175" s="2">
        <f t="shared" si="81"/>
        <v>48.303420289439742</v>
      </c>
      <c r="DQ175" s="2">
        <f t="shared" si="81"/>
        <v>51.300288799148987</v>
      </c>
      <c r="DR175" s="2">
        <f t="shared" si="81"/>
        <v>52.911864025140389</v>
      </c>
      <c r="DS175" s="2">
        <f t="shared" si="81"/>
        <v>54.101735179015733</v>
      </c>
      <c r="DT175" s="2">
        <f t="shared" si="81"/>
        <v>53.963126231434146</v>
      </c>
      <c r="DU175" s="2">
        <f t="shared" si="81"/>
        <v>53.676308651594425</v>
      </c>
      <c r="DV175" s="2">
        <f t="shared" si="81"/>
        <v>53.707585648109159</v>
      </c>
      <c r="DW175" s="2">
        <f t="shared" si="81"/>
        <v>52.792520266754963</v>
      </c>
      <c r="DX175" s="2">
        <f t="shared" si="81"/>
        <v>50.262832171634784</v>
      </c>
      <c r="DY175" s="2">
        <f t="shared" si="81"/>
        <v>49.959634792198472</v>
      </c>
      <c r="DZ175" s="2">
        <f t="shared" si="81"/>
        <v>48.248553648598588</v>
      </c>
      <c r="EB175" s="2">
        <f t="shared" ref="EB175:EP191" si="82">POWER(10,($B175-C$224)/C$225)/(1+POWER(10,($B175-C$224)/C$225))</f>
        <v>0.99608559517104345</v>
      </c>
      <c r="EC175" s="2">
        <f t="shared" si="82"/>
        <v>0.99067560093908991</v>
      </c>
      <c r="ED175" s="2">
        <f t="shared" si="82"/>
        <v>0.99169474804895696</v>
      </c>
      <c r="EE175" s="2">
        <f t="shared" si="82"/>
        <v>0.99209523202969574</v>
      </c>
      <c r="EF175" s="2">
        <f t="shared" si="82"/>
        <v>0.99297456337999224</v>
      </c>
      <c r="EG175" s="2">
        <f t="shared" si="82"/>
        <v>0.99403964982395709</v>
      </c>
      <c r="EH175" s="2">
        <f t="shared" si="82"/>
        <v>0.99400023531878523</v>
      </c>
      <c r="EI175" s="2">
        <f t="shared" si="82"/>
        <v>0.99373591534364281</v>
      </c>
      <c r="EJ175" s="2">
        <f t="shared" si="82"/>
        <v>0.99368214266436106</v>
      </c>
      <c r="EK175" s="2">
        <f t="shared" si="82"/>
        <v>0.99311685316731013</v>
      </c>
      <c r="EL175" s="2">
        <f t="shared" si="82"/>
        <v>0.99247841323205876</v>
      </c>
      <c r="EM175" s="2">
        <f t="shared" si="82"/>
        <v>0.99184779258420075</v>
      </c>
      <c r="EN175" s="2">
        <f t="shared" si="82"/>
        <v>0.99162109265859866</v>
      </c>
      <c r="EO175" s="2">
        <f t="shared" si="82"/>
        <v>0.99122875836730562</v>
      </c>
      <c r="EP175" s="2">
        <f t="shared" si="82"/>
        <v>0.9909165198950447</v>
      </c>
    </row>
    <row r="176" spans="2:148" x14ac:dyDescent="0.25">
      <c r="B176" s="2">
        <v>154</v>
      </c>
      <c r="C176" s="49">
        <v>32.203699999999998</v>
      </c>
      <c r="D176" s="49">
        <v>38.610999999999997</v>
      </c>
      <c r="E176" s="49">
        <v>40.923000000000002</v>
      </c>
      <c r="F176" s="49">
        <v>45.231000000000002</v>
      </c>
      <c r="G176" s="49">
        <v>47.692</v>
      </c>
      <c r="H176" s="49">
        <v>50.595999999999997</v>
      </c>
      <c r="I176" s="49">
        <v>50.115000000000002</v>
      </c>
      <c r="J176" s="49">
        <v>53.037999999999997</v>
      </c>
      <c r="K176" s="49">
        <v>53.558</v>
      </c>
      <c r="L176" s="49">
        <v>52.058</v>
      </c>
      <c r="M176" s="49">
        <v>52.962000000000003</v>
      </c>
      <c r="N176" s="49">
        <v>53.308</v>
      </c>
      <c r="O176" s="49">
        <v>48.673000000000002</v>
      </c>
      <c r="P176" s="49">
        <v>50.095999999999997</v>
      </c>
      <c r="Q176" s="49">
        <v>48.058</v>
      </c>
      <c r="T176" s="4">
        <f t="shared" si="75"/>
        <v>31.616417840096876</v>
      </c>
      <c r="U176" s="4">
        <f t="shared" si="75"/>
        <v>37.114129605999047</v>
      </c>
      <c r="V176" s="4">
        <f t="shared" si="75"/>
        <v>42.118695736547778</v>
      </c>
      <c r="W176" s="4">
        <f t="shared" si="75"/>
        <v>45.453741970913306</v>
      </c>
      <c r="X176" s="4">
        <f t="shared" si="75"/>
        <v>48.565917598917075</v>
      </c>
      <c r="Y176" s="4">
        <f t="shared" si="75"/>
        <v>51.239965360225995</v>
      </c>
      <c r="Z176" s="4">
        <f t="shared" si="75"/>
        <v>52.845016445042035</v>
      </c>
      <c r="AA176" s="4">
        <f t="shared" si="75"/>
        <v>54.079657754830755</v>
      </c>
      <c r="AB176" s="4">
        <f t="shared" si="75"/>
        <v>53.871349714730229</v>
      </c>
      <c r="AC176" s="4">
        <f t="shared" si="75"/>
        <v>53.606452188535968</v>
      </c>
      <c r="AD176" s="4">
        <f t="shared" si="75"/>
        <v>53.701308201262606</v>
      </c>
      <c r="AE176" s="4">
        <f t="shared" si="75"/>
        <v>52.727338830860774</v>
      </c>
      <c r="AF176" s="4">
        <f t="shared" si="75"/>
        <v>50.484977239410924</v>
      </c>
      <c r="AG176" s="4">
        <f t="shared" si="75"/>
        <v>49.874564667890475</v>
      </c>
      <c r="AH176" s="4">
        <f t="shared" si="75"/>
        <v>48.184113257192131</v>
      </c>
      <c r="AJ176" s="4">
        <f t="shared" si="76"/>
        <v>0.58728215990312194</v>
      </c>
      <c r="AK176" s="4">
        <f t="shared" si="76"/>
        <v>1.4968703940009505</v>
      </c>
      <c r="AL176" s="4">
        <f t="shared" si="76"/>
        <v>-1.1956957365477763</v>
      </c>
      <c r="AM176" s="4">
        <f t="shared" si="76"/>
        <v>-0.2227419709133045</v>
      </c>
      <c r="AN176" s="4">
        <f t="shared" si="76"/>
        <v>-0.87391759891707466</v>
      </c>
      <c r="AO176" s="4">
        <f t="shared" si="76"/>
        <v>-0.64396536022599804</v>
      </c>
      <c r="AP176" s="4">
        <f t="shared" si="76"/>
        <v>-2.7300164450420326</v>
      </c>
      <c r="AQ176" s="4">
        <f t="shared" si="76"/>
        <v>-1.0416577548307586</v>
      </c>
      <c r="AR176" s="4">
        <f t="shared" si="76"/>
        <v>-0.31334971473022932</v>
      </c>
      <c r="AS176" s="4">
        <f t="shared" si="76"/>
        <v>-1.5484521885359683</v>
      </c>
      <c r="AT176" s="4">
        <f t="shared" si="76"/>
        <v>-0.73930820126260244</v>
      </c>
      <c r="AU176" s="4">
        <f t="shared" si="76"/>
        <v>0.58066116913922627</v>
      </c>
      <c r="AV176" s="4">
        <f t="shared" si="76"/>
        <v>-1.8119772394109219</v>
      </c>
      <c r="AW176" s="4">
        <f t="shared" si="76"/>
        <v>0.22143533210952171</v>
      </c>
      <c r="AX176" s="4">
        <f t="shared" si="76"/>
        <v>-0.12611325719213085</v>
      </c>
      <c r="AZ176" s="2">
        <f t="shared" si="77"/>
        <v>31.616417840096876</v>
      </c>
      <c r="BA176" s="2">
        <f t="shared" si="77"/>
        <v>37.111799284426191</v>
      </c>
      <c r="BB176" s="2">
        <f t="shared" si="77"/>
        <v>41.634166732917137</v>
      </c>
      <c r="BC176" s="2">
        <f t="shared" si="77"/>
        <v>45.273874479972015</v>
      </c>
      <c r="BD176" s="2">
        <f t="shared" si="77"/>
        <v>48.214787503673165</v>
      </c>
      <c r="BE176" s="2">
        <f t="shared" si="77"/>
        <v>51.209811559697272</v>
      </c>
      <c r="BF176" s="2">
        <f t="shared" si="77"/>
        <v>52.805282719482314</v>
      </c>
      <c r="BG176" s="2">
        <f t="shared" si="77"/>
        <v>53.983552281118079</v>
      </c>
      <c r="BH176" s="2">
        <f t="shared" si="77"/>
        <v>53.831130774871305</v>
      </c>
      <c r="BI176" s="2">
        <f t="shared" si="77"/>
        <v>53.563420502326366</v>
      </c>
      <c r="BJ176" s="2">
        <f t="shared" si="77"/>
        <v>53.614084457049877</v>
      </c>
      <c r="BK176" s="2">
        <f t="shared" si="77"/>
        <v>52.689697027619978</v>
      </c>
      <c r="BL176" s="2">
        <f t="shared" si="77"/>
        <v>50.152874657502871</v>
      </c>
      <c r="BM176" s="2">
        <f t="shared" si="77"/>
        <v>49.855901742564427</v>
      </c>
      <c r="BN176" s="2">
        <f t="shared" si="77"/>
        <v>48.184113257192131</v>
      </c>
      <c r="BP176" s="2" t="str">
        <f t="shared" si="78"/>
        <v/>
      </c>
      <c r="BQ176" s="2" t="str">
        <f t="shared" si="78"/>
        <v/>
      </c>
      <c r="BR176" s="2" t="str">
        <f t="shared" si="78"/>
        <v/>
      </c>
      <c r="BS176" s="2" t="str">
        <f t="shared" si="78"/>
        <v/>
      </c>
      <c r="BT176" s="2" t="str">
        <f t="shared" si="78"/>
        <v/>
      </c>
      <c r="BU176" s="2" t="str">
        <f t="shared" si="78"/>
        <v/>
      </c>
      <c r="BV176" s="2" t="str">
        <f t="shared" si="78"/>
        <v/>
      </c>
      <c r="BW176" s="2" t="str">
        <f t="shared" si="78"/>
        <v/>
      </c>
      <c r="BX176" s="2" t="str">
        <f t="shared" si="78"/>
        <v/>
      </c>
      <c r="BY176" s="2" t="str">
        <f t="shared" si="78"/>
        <v/>
      </c>
      <c r="BZ176" s="2" t="str">
        <f t="shared" si="78"/>
        <v/>
      </c>
      <c r="CA176" s="2" t="str">
        <f t="shared" si="78"/>
        <v/>
      </c>
      <c r="CB176" s="2" t="str">
        <f t="shared" si="78"/>
        <v/>
      </c>
      <c r="CC176" s="2" t="str">
        <f t="shared" si="78"/>
        <v/>
      </c>
      <c r="CD176" s="2" t="str">
        <f t="shared" si="78"/>
        <v/>
      </c>
      <c r="CF176" s="2" t="str">
        <f t="shared" si="79"/>
        <v/>
      </c>
      <c r="CG176" s="2">
        <f t="shared" si="79"/>
        <v>38.610999999999997</v>
      </c>
      <c r="CH176" s="2" t="str">
        <f t="shared" si="79"/>
        <v/>
      </c>
      <c r="CI176" s="2" t="str">
        <f t="shared" si="79"/>
        <v/>
      </c>
      <c r="CJ176" s="2" t="str">
        <f t="shared" si="79"/>
        <v/>
      </c>
      <c r="CK176" s="2">
        <f t="shared" si="79"/>
        <v>50.595999999999997</v>
      </c>
      <c r="CL176" s="2">
        <f t="shared" si="79"/>
        <v>50.115000000000002</v>
      </c>
      <c r="CM176" s="2">
        <f t="shared" si="79"/>
        <v>53.037999999999997</v>
      </c>
      <c r="CN176" s="2">
        <f t="shared" si="79"/>
        <v>53.558</v>
      </c>
      <c r="CO176" s="2">
        <f t="shared" si="79"/>
        <v>52.058</v>
      </c>
      <c r="CP176" s="2" t="str">
        <f t="shared" si="79"/>
        <v/>
      </c>
      <c r="CQ176" s="2" t="str">
        <f t="shared" si="79"/>
        <v/>
      </c>
      <c r="CR176" s="2" t="str">
        <f t="shared" si="79"/>
        <v/>
      </c>
      <c r="CS176" s="2" t="str">
        <f t="shared" si="79"/>
        <v/>
      </c>
      <c r="CT176" s="2" t="str">
        <f t="shared" si="79"/>
        <v/>
      </c>
      <c r="CV176" s="2">
        <f t="shared" si="80"/>
        <v>37.262943713548275</v>
      </c>
      <c r="CW176" s="2">
        <f t="shared" si="80"/>
        <v>40.465858532265713</v>
      </c>
      <c r="CX176" s="2">
        <f t="shared" si="80"/>
        <v>44.508151791203971</v>
      </c>
      <c r="CY176" s="2">
        <f t="shared" si="80"/>
        <v>47.053946370176583</v>
      </c>
      <c r="CZ176" s="2">
        <f t="shared" si="80"/>
        <v>50.178160896195322</v>
      </c>
      <c r="DA176" s="2">
        <f t="shared" si="80"/>
        <v>53.65853725938377</v>
      </c>
      <c r="DB176" s="2">
        <f t="shared" si="80"/>
        <v>55.648510598786125</v>
      </c>
      <c r="DC176" s="2">
        <f t="shared" si="80"/>
        <v>57.221328579264942</v>
      </c>
      <c r="DD176" s="2">
        <f t="shared" si="80"/>
        <v>57.752356372684567</v>
      </c>
      <c r="DE176" s="2">
        <f t="shared" si="80"/>
        <v>59.244801659182585</v>
      </c>
      <c r="DF176" s="2">
        <f t="shared" si="80"/>
        <v>56.966470086560847</v>
      </c>
      <c r="DG176" s="2">
        <f t="shared" si="80"/>
        <v>56.441856101611513</v>
      </c>
      <c r="DH176" s="2">
        <f t="shared" si="80"/>
        <v>53.995882524799569</v>
      </c>
      <c r="DI176" s="2">
        <f t="shared" si="80"/>
        <v>55.267740114404184</v>
      </c>
      <c r="DJ176" s="2">
        <f t="shared" si="80"/>
        <v>54.705064191917671</v>
      </c>
      <c r="DL176" s="2">
        <f t="shared" si="81"/>
        <v>31.596180641138531</v>
      </c>
      <c r="DM176" s="2">
        <f t="shared" si="81"/>
        <v>37.083008061322623</v>
      </c>
      <c r="DN176" s="2">
        <f t="shared" si="81"/>
        <v>41.612215480456889</v>
      </c>
      <c r="DO176" s="2">
        <f t="shared" si="81"/>
        <v>45.26093927525951</v>
      </c>
      <c r="DP176" s="2">
        <f t="shared" si="81"/>
        <v>48.202118627310497</v>
      </c>
      <c r="DQ176" s="2">
        <f t="shared" si="81"/>
        <v>51.196420707785926</v>
      </c>
      <c r="DR176" s="2">
        <f t="shared" si="81"/>
        <v>52.789631095749399</v>
      </c>
      <c r="DS176" s="2">
        <f t="shared" si="81"/>
        <v>53.964938548475516</v>
      </c>
      <c r="DT176" s="2">
        <f t="shared" si="81"/>
        <v>53.808393199136276</v>
      </c>
      <c r="DU176" s="2">
        <f t="shared" si="81"/>
        <v>53.52750841828518</v>
      </c>
      <c r="DV176" s="2">
        <f t="shared" si="81"/>
        <v>53.590913585445975</v>
      </c>
      <c r="DW176" s="2">
        <f t="shared" si="81"/>
        <v>52.661570803575657</v>
      </c>
      <c r="DX176" s="2">
        <f t="shared" si="81"/>
        <v>50.123259577833807</v>
      </c>
      <c r="DY176" s="2">
        <f t="shared" si="81"/>
        <v>49.812226834527038</v>
      </c>
      <c r="DZ176" s="2">
        <f t="shared" si="81"/>
        <v>48.129596987282376</v>
      </c>
      <c r="EB176" s="2">
        <f t="shared" si="82"/>
        <v>0.99642879035178389</v>
      </c>
      <c r="EC176" s="2">
        <f t="shared" si="82"/>
        <v>0.99148906422235594</v>
      </c>
      <c r="ED176" s="2">
        <f t="shared" si="82"/>
        <v>0.99241998093024864</v>
      </c>
      <c r="EE176" s="2">
        <f t="shared" si="82"/>
        <v>0.99278574817178822</v>
      </c>
      <c r="EF176" s="2">
        <f t="shared" si="82"/>
        <v>0.99358876246618888</v>
      </c>
      <c r="EG176" s="2">
        <f t="shared" si="82"/>
        <v>0.99456124369796695</v>
      </c>
      <c r="EH176" s="2">
        <f t="shared" si="82"/>
        <v>0.9945252593835151</v>
      </c>
      <c r="EI176" s="2">
        <f t="shared" si="82"/>
        <v>0.9942839363630982</v>
      </c>
      <c r="EJ176" s="2">
        <f t="shared" si="82"/>
        <v>0.99423484075928303</v>
      </c>
      <c r="EK176" s="2">
        <f t="shared" si="82"/>
        <v>0.99371869125335444</v>
      </c>
      <c r="EL176" s="2">
        <f t="shared" si="82"/>
        <v>0.9931356884127851</v>
      </c>
      <c r="EM176" s="2">
        <f t="shared" si="82"/>
        <v>0.99255976154526238</v>
      </c>
      <c r="EN176" s="2">
        <f t="shared" si="82"/>
        <v>0.99235270769330397</v>
      </c>
      <c r="EO176" s="2">
        <f t="shared" si="82"/>
        <v>0.99199435400542746</v>
      </c>
      <c r="EP176" s="2">
        <f t="shared" si="82"/>
        <v>0.99170914123466025</v>
      </c>
    </row>
    <row r="177" spans="2:146" x14ac:dyDescent="0.25">
      <c r="B177" s="2">
        <v>155</v>
      </c>
      <c r="C177" s="49">
        <v>31.851900000000001</v>
      </c>
      <c r="D177" s="49">
        <v>36.630000000000003</v>
      </c>
      <c r="E177" s="49">
        <v>42.518999999999998</v>
      </c>
      <c r="F177" s="49">
        <v>45.384999999999998</v>
      </c>
      <c r="G177" s="49">
        <v>47.326999999999998</v>
      </c>
      <c r="H177" s="49">
        <v>51.018999999999998</v>
      </c>
      <c r="I177" s="49">
        <v>52.904000000000003</v>
      </c>
      <c r="J177" s="49">
        <v>52.212000000000003</v>
      </c>
      <c r="K177" s="49">
        <v>54.345999999999997</v>
      </c>
      <c r="L177" s="49">
        <v>53.634999999999998</v>
      </c>
      <c r="M177" s="49">
        <v>54.404000000000003</v>
      </c>
      <c r="N177" s="49">
        <v>53.134999999999998</v>
      </c>
      <c r="O177" s="49">
        <v>49.462000000000003</v>
      </c>
      <c r="P177" s="49">
        <v>50.095999999999997</v>
      </c>
      <c r="Q177" s="49">
        <v>48.904000000000003</v>
      </c>
      <c r="T177" s="4">
        <f t="shared" si="75"/>
        <v>31.584263644859508</v>
      </c>
      <c r="U177" s="4">
        <f t="shared" si="75"/>
        <v>37.053500423285691</v>
      </c>
      <c r="V177" s="4">
        <f t="shared" si="75"/>
        <v>41.826182375469564</v>
      </c>
      <c r="W177" s="4">
        <f t="shared" si="75"/>
        <v>45.252217837196007</v>
      </c>
      <c r="X177" s="4">
        <f t="shared" si="75"/>
        <v>48.284672014183968</v>
      </c>
      <c r="Y177" s="4">
        <f t="shared" si="75"/>
        <v>51.115027559286865</v>
      </c>
      <c r="Z177" s="4">
        <f t="shared" si="75"/>
        <v>52.695961574878154</v>
      </c>
      <c r="AA177" s="4">
        <f t="shared" si="75"/>
        <v>53.885003791835608</v>
      </c>
      <c r="AB177" s="4">
        <f t="shared" si="75"/>
        <v>53.689951299995649</v>
      </c>
      <c r="AC177" s="4">
        <f t="shared" si="75"/>
        <v>53.429085580380374</v>
      </c>
      <c r="AD177" s="4">
        <f t="shared" si="75"/>
        <v>53.534287221894061</v>
      </c>
      <c r="AE177" s="4">
        <f t="shared" si="75"/>
        <v>52.572038074413463</v>
      </c>
      <c r="AF177" s="4">
        <f t="shared" si="75"/>
        <v>50.220748304665271</v>
      </c>
      <c r="AG177" s="4">
        <f t="shared" si="75"/>
        <v>49.715009301709308</v>
      </c>
      <c r="AH177" s="4">
        <f t="shared" si="75"/>
        <v>48.060818116236426</v>
      </c>
      <c r="AJ177" s="4">
        <f t="shared" si="76"/>
        <v>0.26763635514049255</v>
      </c>
      <c r="AK177" s="4">
        <f t="shared" si="76"/>
        <v>-0.42350042328568804</v>
      </c>
      <c r="AL177" s="4">
        <f t="shared" si="76"/>
        <v>0.69281762453043427</v>
      </c>
      <c r="AM177" s="4">
        <f t="shared" si="76"/>
        <v>0.13278216280399135</v>
      </c>
      <c r="AN177" s="4">
        <f t="shared" si="76"/>
        <v>-0.95767201418397008</v>
      </c>
      <c r="AO177" s="4">
        <f t="shared" si="76"/>
        <v>-9.6027559286866904E-2</v>
      </c>
      <c r="AP177" s="4">
        <f t="shared" si="76"/>
        <v>0.208038425121849</v>
      </c>
      <c r="AQ177" s="4">
        <f t="shared" si="76"/>
        <v>-1.6730037918356047</v>
      </c>
      <c r="AR177" s="4">
        <f t="shared" si="76"/>
        <v>0.65604870000434801</v>
      </c>
      <c r="AS177" s="4">
        <f t="shared" si="76"/>
        <v>0.20591441961962431</v>
      </c>
      <c r="AT177" s="4">
        <f t="shared" si="76"/>
        <v>0.86971277810594216</v>
      </c>
      <c r="AU177" s="4">
        <f t="shared" si="76"/>
        <v>0.56296192558653502</v>
      </c>
      <c r="AV177" s="4">
        <f t="shared" si="76"/>
        <v>-0.75874830466526788</v>
      </c>
      <c r="AW177" s="4">
        <f t="shared" si="76"/>
        <v>0.3809906982906881</v>
      </c>
      <c r="AX177" s="4">
        <f t="shared" si="76"/>
        <v>0.84318188376357739</v>
      </c>
      <c r="AZ177" s="2">
        <f t="shared" si="77"/>
        <v>31.584263644859508</v>
      </c>
      <c r="BA177" s="2">
        <f t="shared" si="77"/>
        <v>37.052553631414312</v>
      </c>
      <c r="BB177" s="2">
        <f t="shared" si="77"/>
        <v>41.547016871152685</v>
      </c>
      <c r="BC177" s="2">
        <f t="shared" si="77"/>
        <v>45.185145355911736</v>
      </c>
      <c r="BD177" s="2">
        <f t="shared" si="77"/>
        <v>48.112525831320781</v>
      </c>
      <c r="BE177" s="2">
        <f t="shared" si="77"/>
        <v>51.104954310290779</v>
      </c>
      <c r="BF177" s="2">
        <f t="shared" si="77"/>
        <v>52.681945923113972</v>
      </c>
      <c r="BG177" s="2">
        <f t="shared" si="77"/>
        <v>53.845425035814152</v>
      </c>
      <c r="BH177" s="2">
        <f t="shared" si="77"/>
        <v>53.674804594205391</v>
      </c>
      <c r="BI177" s="2">
        <f t="shared" si="77"/>
        <v>53.411960179473233</v>
      </c>
      <c r="BJ177" s="2">
        <f t="shared" si="77"/>
        <v>53.495612666740833</v>
      </c>
      <c r="BK177" s="2">
        <f t="shared" si="77"/>
        <v>52.556529922749675</v>
      </c>
      <c r="BL177" s="2">
        <f t="shared" si="77"/>
        <v>50.010867481644972</v>
      </c>
      <c r="BM177" s="2">
        <f t="shared" si="77"/>
        <v>49.705022808426392</v>
      </c>
      <c r="BN177" s="2">
        <f t="shared" si="77"/>
        <v>48.060818116236426</v>
      </c>
      <c r="BP177" s="2" t="str">
        <f t="shared" si="78"/>
        <v/>
      </c>
      <c r="BQ177" s="2" t="str">
        <f t="shared" si="78"/>
        <v/>
      </c>
      <c r="BR177" s="2" t="str">
        <f t="shared" si="78"/>
        <v/>
      </c>
      <c r="BS177" s="2" t="str">
        <f t="shared" si="78"/>
        <v/>
      </c>
      <c r="BT177" s="2" t="str">
        <f t="shared" si="78"/>
        <v/>
      </c>
      <c r="BU177" s="2" t="str">
        <f t="shared" si="78"/>
        <v/>
      </c>
      <c r="BV177" s="2" t="str">
        <f t="shared" si="78"/>
        <v/>
      </c>
      <c r="BW177" s="2" t="str">
        <f t="shared" si="78"/>
        <v/>
      </c>
      <c r="BX177" s="2" t="str">
        <f t="shared" si="78"/>
        <v/>
      </c>
      <c r="BY177" s="2" t="str">
        <f t="shared" si="78"/>
        <v/>
      </c>
      <c r="BZ177" s="2" t="str">
        <f t="shared" si="78"/>
        <v/>
      </c>
      <c r="CA177" s="2" t="str">
        <f t="shared" si="78"/>
        <v/>
      </c>
      <c r="CB177" s="2" t="str">
        <f t="shared" si="78"/>
        <v/>
      </c>
      <c r="CC177" s="2" t="str">
        <f t="shared" si="78"/>
        <v/>
      </c>
      <c r="CD177" s="2" t="str">
        <f t="shared" si="78"/>
        <v/>
      </c>
      <c r="CF177" s="2" t="str">
        <f t="shared" si="79"/>
        <v/>
      </c>
      <c r="CG177" s="2">
        <f t="shared" si="79"/>
        <v>36.630000000000003</v>
      </c>
      <c r="CH177" s="2" t="str">
        <f t="shared" si="79"/>
        <v/>
      </c>
      <c r="CI177" s="2">
        <f t="shared" si="79"/>
        <v>45.384999999999998</v>
      </c>
      <c r="CJ177" s="2" t="str">
        <f t="shared" si="79"/>
        <v/>
      </c>
      <c r="CK177" s="2">
        <f t="shared" si="79"/>
        <v>51.018999999999998</v>
      </c>
      <c r="CL177" s="2">
        <f t="shared" si="79"/>
        <v>52.904000000000003</v>
      </c>
      <c r="CM177" s="2">
        <f t="shared" si="79"/>
        <v>52.212000000000003</v>
      </c>
      <c r="CN177" s="2">
        <f t="shared" si="79"/>
        <v>54.345999999999997</v>
      </c>
      <c r="CO177" s="2">
        <f t="shared" si="79"/>
        <v>53.634999999999998</v>
      </c>
      <c r="CP177" s="2">
        <f t="shared" si="79"/>
        <v>54.404000000000003</v>
      </c>
      <c r="CQ177" s="2">
        <f t="shared" si="79"/>
        <v>53.134999999999998</v>
      </c>
      <c r="CR177" s="2" t="str">
        <f t="shared" si="79"/>
        <v/>
      </c>
      <c r="CS177" s="2" t="str">
        <f t="shared" si="79"/>
        <v/>
      </c>
      <c r="CT177" s="2" t="str">
        <f t="shared" si="79"/>
        <v/>
      </c>
      <c r="CV177" s="2">
        <f t="shared" si="80"/>
        <v>37.260539656522766</v>
      </c>
      <c r="CW177" s="2">
        <f t="shared" si="80"/>
        <v>40.433579439077548</v>
      </c>
      <c r="CX177" s="2">
        <f t="shared" si="80"/>
        <v>44.460830428508693</v>
      </c>
      <c r="CY177" s="2">
        <f t="shared" si="80"/>
        <v>46.985715430253194</v>
      </c>
      <c r="CZ177" s="2">
        <f t="shared" si="80"/>
        <v>50.102189383466964</v>
      </c>
      <c r="DA177" s="2">
        <f t="shared" si="80"/>
        <v>53.591594443724006</v>
      </c>
      <c r="DB177" s="2">
        <f t="shared" si="80"/>
        <v>55.579611762840841</v>
      </c>
      <c r="DC177" s="2">
        <f t="shared" si="80"/>
        <v>57.141791293182948</v>
      </c>
      <c r="DD177" s="2">
        <f t="shared" si="80"/>
        <v>57.673088221220326</v>
      </c>
      <c r="DE177" s="2">
        <f t="shared" si="80"/>
        <v>59.180036760788497</v>
      </c>
      <c r="DF177" s="2">
        <f t="shared" si="80"/>
        <v>56.885922344991883</v>
      </c>
      <c r="DG177" s="2">
        <f t="shared" si="80"/>
        <v>56.346305218969121</v>
      </c>
      <c r="DH177" s="2">
        <f t="shared" si="80"/>
        <v>53.878237905965484</v>
      </c>
      <c r="DI177" s="2">
        <f t="shared" si="80"/>
        <v>55.167395692567574</v>
      </c>
      <c r="DJ177" s="2">
        <f t="shared" si="80"/>
        <v>54.641885405761109</v>
      </c>
      <c r="DL177" s="2">
        <f t="shared" si="81"/>
        <v>31.565709857114442</v>
      </c>
      <c r="DM177" s="2">
        <f t="shared" si="81"/>
        <v>37.02608461088797</v>
      </c>
      <c r="DN177" s="2">
        <f t="shared" si="81"/>
        <v>41.526719651186625</v>
      </c>
      <c r="DO177" s="2">
        <f t="shared" si="81"/>
        <v>45.173212461659887</v>
      </c>
      <c r="DP177" s="2">
        <f t="shared" si="81"/>
        <v>48.100816965181252</v>
      </c>
      <c r="DQ177" s="2">
        <f t="shared" si="81"/>
        <v>51.092552616422864</v>
      </c>
      <c r="DR177" s="2">
        <f t="shared" si="81"/>
        <v>52.66739816635841</v>
      </c>
      <c r="DS177" s="2">
        <f t="shared" si="81"/>
        <v>53.828141917935312</v>
      </c>
      <c r="DT177" s="2">
        <f t="shared" si="81"/>
        <v>53.653660166838414</v>
      </c>
      <c r="DU177" s="2">
        <f t="shared" si="81"/>
        <v>53.378708184975935</v>
      </c>
      <c r="DV177" s="2">
        <f t="shared" si="81"/>
        <v>53.474241522782791</v>
      </c>
      <c r="DW177" s="2">
        <f t="shared" si="81"/>
        <v>52.530621340396351</v>
      </c>
      <c r="DX177" s="2">
        <f t="shared" si="81"/>
        <v>49.983686984032829</v>
      </c>
      <c r="DY177" s="2">
        <f t="shared" si="81"/>
        <v>49.664818876855605</v>
      </c>
      <c r="DZ177" s="2">
        <f t="shared" si="81"/>
        <v>48.010640325966165</v>
      </c>
      <c r="EB177" s="2">
        <f t="shared" si="82"/>
        <v>0.99674199433545951</v>
      </c>
      <c r="EC177" s="2">
        <f t="shared" si="82"/>
        <v>0.9922321171825802</v>
      </c>
      <c r="ED177" s="2">
        <f t="shared" si="82"/>
        <v>0.99308232663778739</v>
      </c>
      <c r="EE177" s="2">
        <f t="shared" si="82"/>
        <v>0.99341634498887765</v>
      </c>
      <c r="EF177" s="2">
        <f t="shared" si="82"/>
        <v>0.99414958154087352</v>
      </c>
      <c r="EG177" s="2">
        <f t="shared" si="82"/>
        <v>0.99503742044953691</v>
      </c>
      <c r="EH177" s="2">
        <f t="shared" si="82"/>
        <v>0.99500457082779503</v>
      </c>
      <c r="EI177" s="2">
        <f t="shared" si="82"/>
        <v>0.99478426474208725</v>
      </c>
      <c r="EJ177" s="2">
        <f t="shared" si="82"/>
        <v>0.99473944375147549</v>
      </c>
      <c r="EK177" s="2">
        <f t="shared" si="82"/>
        <v>0.99426821045166447</v>
      </c>
      <c r="EL177" s="2">
        <f t="shared" si="82"/>
        <v>0.99373588999917106</v>
      </c>
      <c r="EM177" s="2">
        <f t="shared" si="82"/>
        <v>0.99320997672296241</v>
      </c>
      <c r="EN177" s="2">
        <f t="shared" si="82"/>
        <v>0.99302089042947905</v>
      </c>
      <c r="EO177" s="2">
        <f t="shared" si="82"/>
        <v>0.99269361738740525</v>
      </c>
      <c r="EP177" s="2">
        <f t="shared" si="82"/>
        <v>0.99243312686132679</v>
      </c>
    </row>
    <row r="178" spans="2:146" x14ac:dyDescent="0.25">
      <c r="B178" s="2">
        <v>156</v>
      </c>
      <c r="C178" s="49">
        <v>31.722200000000001</v>
      </c>
      <c r="D178" s="49">
        <v>36.851999999999997</v>
      </c>
      <c r="E178" s="49">
        <v>41.115000000000002</v>
      </c>
      <c r="F178" s="49">
        <v>44.923000000000002</v>
      </c>
      <c r="G178" s="49">
        <v>47.308</v>
      </c>
      <c r="H178" s="49">
        <v>51.595999999999997</v>
      </c>
      <c r="I178" s="49">
        <v>51.826999999999998</v>
      </c>
      <c r="J178" s="49">
        <v>54.308</v>
      </c>
      <c r="K178" s="49">
        <v>54.75</v>
      </c>
      <c r="L178" s="49">
        <v>53.115000000000002</v>
      </c>
      <c r="M178" s="49">
        <v>52.537999999999997</v>
      </c>
      <c r="N178" s="49">
        <v>52.808</v>
      </c>
      <c r="O178" s="49">
        <v>49.518999999999998</v>
      </c>
      <c r="P178" s="49">
        <v>48.595999999999997</v>
      </c>
      <c r="Q178" s="49">
        <v>48.192</v>
      </c>
      <c r="T178" s="4">
        <f t="shared" si="75"/>
        <v>31.552248600422104</v>
      </c>
      <c r="U178" s="4">
        <f t="shared" si="75"/>
        <v>36.993850986966471</v>
      </c>
      <c r="V178" s="4">
        <f t="shared" si="75"/>
        <v>41.61084337814863</v>
      </c>
      <c r="W178" s="4">
        <f t="shared" si="75"/>
        <v>45.118842279209254</v>
      </c>
      <c r="X178" s="4">
        <f t="shared" si="75"/>
        <v>48.089059983342267</v>
      </c>
      <c r="Y178" s="4">
        <f t="shared" si="75"/>
        <v>51.003236429709226</v>
      </c>
      <c r="Z178" s="4">
        <f t="shared" si="75"/>
        <v>52.563222681355022</v>
      </c>
      <c r="AA178" s="4">
        <f t="shared" si="75"/>
        <v>53.722535648194111</v>
      </c>
      <c r="AB178" s="4">
        <f t="shared" si="75"/>
        <v>53.523853875523166</v>
      </c>
      <c r="AC178" s="4">
        <f t="shared" si="75"/>
        <v>53.267009284393225</v>
      </c>
      <c r="AD178" s="4">
        <f t="shared" si="75"/>
        <v>53.393152114425462</v>
      </c>
      <c r="AE178" s="4">
        <f t="shared" si="75"/>
        <v>52.429386474896148</v>
      </c>
      <c r="AF178" s="4">
        <f t="shared" si="75"/>
        <v>49.993396015586569</v>
      </c>
      <c r="AG178" s="4">
        <f t="shared" si="75"/>
        <v>49.559434617081244</v>
      </c>
      <c r="AH178" s="4">
        <f t="shared" si="75"/>
        <v>47.93786202599329</v>
      </c>
      <c r="AJ178" s="4">
        <f t="shared" si="76"/>
        <v>0.16995139957789718</v>
      </c>
      <c r="AK178" s="4">
        <f t="shared" si="76"/>
        <v>-0.14185098696647458</v>
      </c>
      <c r="AL178" s="4">
        <f t="shared" si="76"/>
        <v>-0.49584337814862778</v>
      </c>
      <c r="AM178" s="4">
        <f t="shared" si="76"/>
        <v>-0.19584227920925201</v>
      </c>
      <c r="AN178" s="4">
        <f t="shared" si="76"/>
        <v>-0.78105998334226712</v>
      </c>
      <c r="AO178" s="4">
        <f t="shared" si="76"/>
        <v>0.59276357029077076</v>
      </c>
      <c r="AP178" s="4">
        <f t="shared" si="76"/>
        <v>-0.73622268135502367</v>
      </c>
      <c r="AQ178" s="4">
        <f t="shared" si="76"/>
        <v>0.58546435180588929</v>
      </c>
      <c r="AR178" s="4">
        <f t="shared" si="76"/>
        <v>1.2261461244768341</v>
      </c>
      <c r="AS178" s="4">
        <f t="shared" si="76"/>
        <v>-0.15200928439322325</v>
      </c>
      <c r="AT178" s="4">
        <f t="shared" si="76"/>
        <v>-0.85515211442546502</v>
      </c>
      <c r="AU178" s="4">
        <f t="shared" si="76"/>
        <v>0.3786135251038516</v>
      </c>
      <c r="AV178" s="4">
        <f t="shared" si="76"/>
        <v>-0.47439601558657074</v>
      </c>
      <c r="AW178" s="4">
        <f t="shared" si="76"/>
        <v>-0.96343461708124778</v>
      </c>
      <c r="AX178" s="4">
        <f t="shared" si="76"/>
        <v>0.25413797400671001</v>
      </c>
      <c r="AZ178" s="2">
        <f t="shared" si="77"/>
        <v>31.552248600422104</v>
      </c>
      <c r="BA178" s="2">
        <f t="shared" si="77"/>
        <v>36.993492414556968</v>
      </c>
      <c r="BB178" s="2">
        <f t="shared" si="77"/>
        <v>41.459987369981576</v>
      </c>
      <c r="BC178" s="2">
        <f t="shared" si="77"/>
        <v>45.096492013179493</v>
      </c>
      <c r="BD178" s="2">
        <f t="shared" si="77"/>
        <v>48.01033463808006</v>
      </c>
      <c r="BE178" s="2">
        <f t="shared" si="77"/>
        <v>51.000167139292031</v>
      </c>
      <c r="BF178" s="2">
        <f t="shared" si="77"/>
        <v>52.558681873994146</v>
      </c>
      <c r="BG178" s="2">
        <f t="shared" si="77"/>
        <v>53.707387412077054</v>
      </c>
      <c r="BH178" s="2">
        <f t="shared" si="77"/>
        <v>53.518582235961375</v>
      </c>
      <c r="BI178" s="2">
        <f t="shared" si="77"/>
        <v>53.260688945886159</v>
      </c>
      <c r="BJ178" s="2">
        <f t="shared" si="77"/>
        <v>53.377277413508352</v>
      </c>
      <c r="BK178" s="2">
        <f t="shared" si="77"/>
        <v>52.42353425005205</v>
      </c>
      <c r="BL178" s="2">
        <f t="shared" si="77"/>
        <v>49.869058188387946</v>
      </c>
      <c r="BM178" s="2">
        <f t="shared" si="77"/>
        <v>49.554414737545308</v>
      </c>
      <c r="BN178" s="2">
        <f t="shared" si="77"/>
        <v>47.93786202599329</v>
      </c>
      <c r="BP178" s="2" t="str">
        <f t="shared" si="78"/>
        <v/>
      </c>
      <c r="BQ178" s="2" t="str">
        <f t="shared" si="78"/>
        <v/>
      </c>
      <c r="BR178" s="2" t="str">
        <f t="shared" si="78"/>
        <v/>
      </c>
      <c r="BS178" s="2" t="str">
        <f t="shared" si="78"/>
        <v/>
      </c>
      <c r="BT178" s="2" t="str">
        <f t="shared" si="78"/>
        <v/>
      </c>
      <c r="BU178" s="2" t="str">
        <f t="shared" si="78"/>
        <v/>
      </c>
      <c r="BV178" s="2" t="str">
        <f t="shared" si="78"/>
        <v/>
      </c>
      <c r="BW178" s="2" t="str">
        <f t="shared" si="78"/>
        <v/>
      </c>
      <c r="BX178" s="2" t="str">
        <f t="shared" si="78"/>
        <v/>
      </c>
      <c r="BY178" s="2" t="str">
        <f t="shared" si="78"/>
        <v/>
      </c>
      <c r="BZ178" s="2" t="str">
        <f t="shared" si="78"/>
        <v/>
      </c>
      <c r="CA178" s="2" t="str">
        <f t="shared" si="78"/>
        <v/>
      </c>
      <c r="CB178" s="2" t="str">
        <f t="shared" si="78"/>
        <v/>
      </c>
      <c r="CC178" s="2" t="str">
        <f t="shared" si="78"/>
        <v/>
      </c>
      <c r="CD178" s="2" t="str">
        <f t="shared" si="78"/>
        <v/>
      </c>
      <c r="CF178" s="2" t="str">
        <f t="shared" si="79"/>
        <v/>
      </c>
      <c r="CG178" s="2">
        <f t="shared" si="79"/>
        <v>36.851999999999997</v>
      </c>
      <c r="CH178" s="2" t="str">
        <f t="shared" si="79"/>
        <v/>
      </c>
      <c r="CI178" s="2">
        <f t="shared" si="79"/>
        <v>44.923000000000002</v>
      </c>
      <c r="CJ178" s="2">
        <f t="shared" si="79"/>
        <v>47.308</v>
      </c>
      <c r="CK178" s="2">
        <f t="shared" si="79"/>
        <v>51.595999999999997</v>
      </c>
      <c r="CL178" s="2">
        <f t="shared" si="79"/>
        <v>51.826999999999998</v>
      </c>
      <c r="CM178" s="2">
        <f t="shared" si="79"/>
        <v>54.308</v>
      </c>
      <c r="CN178" s="2">
        <f t="shared" si="79"/>
        <v>54.75</v>
      </c>
      <c r="CO178" s="2">
        <f t="shared" si="79"/>
        <v>53.115000000000002</v>
      </c>
      <c r="CP178" s="2">
        <f t="shared" si="79"/>
        <v>52.537999999999997</v>
      </c>
      <c r="CQ178" s="2">
        <f t="shared" si="79"/>
        <v>52.808</v>
      </c>
      <c r="CR178" s="2" t="str">
        <f t="shared" si="79"/>
        <v/>
      </c>
      <c r="CS178" s="2" t="str">
        <f t="shared" si="79"/>
        <v/>
      </c>
      <c r="CT178" s="2" t="str">
        <f t="shared" si="79"/>
        <v/>
      </c>
      <c r="CV178" s="2">
        <f t="shared" si="80"/>
        <v>37.258135599497251</v>
      </c>
      <c r="CW178" s="2">
        <f t="shared" si="80"/>
        <v>40.401300345889396</v>
      </c>
      <c r="CX178" s="2">
        <f t="shared" si="80"/>
        <v>44.413509065813415</v>
      </c>
      <c r="CY178" s="2">
        <f t="shared" si="80"/>
        <v>46.917484490329812</v>
      </c>
      <c r="CZ178" s="2">
        <f t="shared" si="80"/>
        <v>50.026217870738613</v>
      </c>
      <c r="DA178" s="2">
        <f t="shared" si="80"/>
        <v>53.524651628064241</v>
      </c>
      <c r="DB178" s="2">
        <f t="shared" si="80"/>
        <v>55.510712926895557</v>
      </c>
      <c r="DC178" s="2">
        <f t="shared" si="80"/>
        <v>57.062254007100954</v>
      </c>
      <c r="DD178" s="2">
        <f t="shared" si="80"/>
        <v>57.593820069756084</v>
      </c>
      <c r="DE178" s="2">
        <f t="shared" si="80"/>
        <v>59.115271862394394</v>
      </c>
      <c r="DF178" s="2">
        <f t="shared" si="80"/>
        <v>56.805374603422926</v>
      </c>
      <c r="DG178" s="2">
        <f t="shared" si="80"/>
        <v>56.250754336326729</v>
      </c>
      <c r="DH178" s="2">
        <f t="shared" si="80"/>
        <v>53.7605932871314</v>
      </c>
      <c r="DI178" s="2">
        <f t="shared" si="80"/>
        <v>55.067051270730964</v>
      </c>
      <c r="DJ178" s="2">
        <f t="shared" si="80"/>
        <v>54.578706619604546</v>
      </c>
      <c r="DL178" s="2">
        <f t="shared" si="81"/>
        <v>31.535239073090352</v>
      </c>
      <c r="DM178" s="2">
        <f t="shared" si="81"/>
        <v>36.969161160453318</v>
      </c>
      <c r="DN178" s="2">
        <f t="shared" si="81"/>
        <v>41.441223821916367</v>
      </c>
      <c r="DO178" s="2">
        <f t="shared" si="81"/>
        <v>45.085485648060263</v>
      </c>
      <c r="DP178" s="2">
        <f t="shared" si="81"/>
        <v>47.999515303052007</v>
      </c>
      <c r="DQ178" s="2">
        <f t="shared" si="81"/>
        <v>50.988684525059803</v>
      </c>
      <c r="DR178" s="2">
        <f t="shared" si="81"/>
        <v>52.545165236967421</v>
      </c>
      <c r="DS178" s="2">
        <f t="shared" si="81"/>
        <v>53.691345287395094</v>
      </c>
      <c r="DT178" s="2">
        <f t="shared" si="81"/>
        <v>53.498927134540551</v>
      </c>
      <c r="DU178" s="2">
        <f t="shared" si="81"/>
        <v>53.229907951666689</v>
      </c>
      <c r="DV178" s="2">
        <f t="shared" si="81"/>
        <v>53.357569460119606</v>
      </c>
      <c r="DW178" s="2">
        <f t="shared" si="81"/>
        <v>52.399671877217045</v>
      </c>
      <c r="DX178" s="2">
        <f t="shared" si="81"/>
        <v>49.844114390231852</v>
      </c>
      <c r="DY178" s="2">
        <f t="shared" si="81"/>
        <v>49.517410919184172</v>
      </c>
      <c r="DZ178" s="2">
        <f t="shared" si="81"/>
        <v>47.891683664649946</v>
      </c>
      <c r="EB178" s="2">
        <f t="shared" si="82"/>
        <v>0.99702781148440023</v>
      </c>
      <c r="EC178" s="2">
        <f t="shared" si="82"/>
        <v>0.99291076125149647</v>
      </c>
      <c r="ED178" s="2">
        <f t="shared" si="82"/>
        <v>0.99368716441205096</v>
      </c>
      <c r="EE178" s="2">
        <f t="shared" si="82"/>
        <v>0.99399215498106297</v>
      </c>
      <c r="EF178" s="2">
        <f t="shared" si="82"/>
        <v>0.99466160688768435</v>
      </c>
      <c r="EG178" s="2">
        <f t="shared" si="82"/>
        <v>0.9954720965352325</v>
      </c>
      <c r="EH178" s="2">
        <f t="shared" si="82"/>
        <v>0.99544211105670899</v>
      </c>
      <c r="EI178" s="2">
        <f t="shared" si="82"/>
        <v>0.99524100887449651</v>
      </c>
      <c r="EJ178" s="2">
        <f t="shared" si="82"/>
        <v>0.99520009393852726</v>
      </c>
      <c r="EK178" s="2">
        <f t="shared" si="82"/>
        <v>0.99476990808276644</v>
      </c>
      <c r="EL178" s="2">
        <f t="shared" si="82"/>
        <v>0.99428391322316401</v>
      </c>
      <c r="EM178" s="2">
        <f t="shared" si="82"/>
        <v>0.99380372321590915</v>
      </c>
      <c r="EN178" s="2">
        <f t="shared" si="82"/>
        <v>0.99363106534907186</v>
      </c>
      <c r="EO178" s="2">
        <f t="shared" si="82"/>
        <v>0.9933322132575988</v>
      </c>
      <c r="EP178" s="2">
        <f t="shared" si="82"/>
        <v>0.99309433186420659</v>
      </c>
    </row>
    <row r="179" spans="2:146" x14ac:dyDescent="0.25">
      <c r="B179" s="2">
        <v>157</v>
      </c>
      <c r="C179" s="49">
        <v>31.074100000000001</v>
      </c>
      <c r="D179" s="49">
        <v>37.222000000000001</v>
      </c>
      <c r="E179" s="49">
        <v>41.154000000000003</v>
      </c>
      <c r="F179" s="49">
        <v>45.787999999999997</v>
      </c>
      <c r="G179" s="49">
        <v>47.673000000000002</v>
      </c>
      <c r="H179" s="49">
        <v>51.865000000000002</v>
      </c>
      <c r="I179" s="49">
        <v>53.981000000000002</v>
      </c>
      <c r="J179" s="49">
        <v>54.115000000000002</v>
      </c>
      <c r="K179" s="49">
        <v>53.518999999999998</v>
      </c>
      <c r="L179" s="49">
        <v>52.537999999999997</v>
      </c>
      <c r="M179" s="49">
        <v>52.981000000000002</v>
      </c>
      <c r="N179" s="49">
        <v>53.345999999999997</v>
      </c>
      <c r="O179" s="49">
        <v>49</v>
      </c>
      <c r="P179" s="49">
        <v>48.231000000000002</v>
      </c>
      <c r="Q179" s="49">
        <v>47.712000000000003</v>
      </c>
      <c r="T179" s="4">
        <f t="shared" si="75"/>
        <v>31.520361319843111</v>
      </c>
      <c r="U179" s="4">
        <f t="shared" si="75"/>
        <v>36.934727949771968</v>
      </c>
      <c r="V179" s="4">
        <f t="shared" si="75"/>
        <v>41.449527867566566</v>
      </c>
      <c r="W179" s="4">
        <f t="shared" si="75"/>
        <v>45.01456424670431</v>
      </c>
      <c r="X179" s="4">
        <f t="shared" si="75"/>
        <v>47.941792018337729</v>
      </c>
      <c r="Y179" s="4">
        <f t="shared" si="75"/>
        <v>50.896298416414155</v>
      </c>
      <c r="Z179" s="4">
        <f t="shared" si="75"/>
        <v>52.436837560164172</v>
      </c>
      <c r="AA179" s="4">
        <f t="shared" si="75"/>
        <v>53.574822253522207</v>
      </c>
      <c r="AB179" s="4">
        <f t="shared" si="75"/>
        <v>53.364153393858523</v>
      </c>
      <c r="AC179" s="4">
        <f t="shared" si="75"/>
        <v>53.111757420695142</v>
      </c>
      <c r="AD179" s="4">
        <f t="shared" si="75"/>
        <v>53.26510092018237</v>
      </c>
      <c r="AE179" s="4">
        <f t="shared" si="75"/>
        <v>52.292719979093221</v>
      </c>
      <c r="AF179" s="4">
        <f t="shared" si="75"/>
        <v>49.796481025496497</v>
      </c>
      <c r="AG179" s="4">
        <f t="shared" si="75"/>
        <v>49.406427416131187</v>
      </c>
      <c r="AH179" s="4">
        <f t="shared" si="75"/>
        <v>47.815219280270171</v>
      </c>
      <c r="AJ179" s="4">
        <f t="shared" si="76"/>
        <v>-0.44626131984311002</v>
      </c>
      <c r="AK179" s="4">
        <f t="shared" si="76"/>
        <v>0.28727205022803304</v>
      </c>
      <c r="AL179" s="4">
        <f t="shared" si="76"/>
        <v>-0.29552786756656246</v>
      </c>
      <c r="AM179" s="4">
        <f t="shared" si="76"/>
        <v>0.77343575329568637</v>
      </c>
      <c r="AN179" s="4">
        <f t="shared" si="76"/>
        <v>-0.26879201833772726</v>
      </c>
      <c r="AO179" s="4">
        <f t="shared" si="76"/>
        <v>0.96870158358584746</v>
      </c>
      <c r="AP179" s="4">
        <f t="shared" si="76"/>
        <v>1.54416243983583</v>
      </c>
      <c r="AQ179" s="4">
        <f t="shared" si="76"/>
        <v>0.54017774647779504</v>
      </c>
      <c r="AR179" s="4">
        <f t="shared" si="76"/>
        <v>0.15484660614147572</v>
      </c>
      <c r="AS179" s="4">
        <f t="shared" si="76"/>
        <v>-0.57375742069514502</v>
      </c>
      <c r="AT179" s="4">
        <f t="shared" si="76"/>
        <v>-0.2841009201823681</v>
      </c>
      <c r="AU179" s="4">
        <f t="shared" si="76"/>
        <v>1.0532800209067759</v>
      </c>
      <c r="AV179" s="4">
        <f t="shared" si="76"/>
        <v>-0.79648102549649735</v>
      </c>
      <c r="AW179" s="4">
        <f t="shared" si="76"/>
        <v>-1.1754274161311855</v>
      </c>
      <c r="AX179" s="4">
        <f t="shared" si="76"/>
        <v>-0.10321928027016725</v>
      </c>
      <c r="AZ179" s="2">
        <f t="shared" si="77"/>
        <v>31.520361319843111</v>
      </c>
      <c r="BA179" s="2">
        <f t="shared" si="77"/>
        <v>36.934601364580658</v>
      </c>
      <c r="BB179" s="2">
        <f t="shared" si="77"/>
        <v>41.373069969359662</v>
      </c>
      <c r="BC179" s="2">
        <f t="shared" si="77"/>
        <v>45.007908946533362</v>
      </c>
      <c r="BD179" s="2">
        <f t="shared" si="77"/>
        <v>47.908209010974325</v>
      </c>
      <c r="BE179" s="2">
        <f t="shared" si="77"/>
        <v>50.895445419813733</v>
      </c>
      <c r="BF179" s="2">
        <f t="shared" si="77"/>
        <v>52.435486363308279</v>
      </c>
      <c r="BG179" s="2">
        <f t="shared" si="77"/>
        <v>53.569434001490066</v>
      </c>
      <c r="BH179" s="2">
        <f t="shared" si="77"/>
        <v>53.362457833809515</v>
      </c>
      <c r="BI179" s="2">
        <f t="shared" si="77"/>
        <v>53.109594268184587</v>
      </c>
      <c r="BJ179" s="2">
        <f t="shared" si="77"/>
        <v>53.259068724798375</v>
      </c>
      <c r="BK179" s="2">
        <f t="shared" si="77"/>
        <v>52.29069717738394</v>
      </c>
      <c r="BL179" s="2">
        <f t="shared" si="77"/>
        <v>49.727431007237406</v>
      </c>
      <c r="BM179" s="2">
        <f t="shared" si="77"/>
        <v>49.404057022008367</v>
      </c>
      <c r="BN179" s="2">
        <f t="shared" si="77"/>
        <v>47.815219280270171</v>
      </c>
      <c r="BP179" s="2" t="str">
        <f t="shared" si="78"/>
        <v/>
      </c>
      <c r="BQ179" s="2" t="str">
        <f t="shared" si="78"/>
        <v/>
      </c>
      <c r="BR179" s="2" t="str">
        <f t="shared" si="78"/>
        <v/>
      </c>
      <c r="BS179" s="2" t="str">
        <f t="shared" si="78"/>
        <v/>
      </c>
      <c r="BT179" s="2" t="str">
        <f t="shared" si="78"/>
        <v/>
      </c>
      <c r="BU179" s="2" t="str">
        <f t="shared" si="78"/>
        <v/>
      </c>
      <c r="BV179" s="2" t="str">
        <f t="shared" si="78"/>
        <v/>
      </c>
      <c r="BW179" s="2" t="str">
        <f t="shared" si="78"/>
        <v/>
      </c>
      <c r="BX179" s="2" t="str">
        <f t="shared" si="78"/>
        <v/>
      </c>
      <c r="BY179" s="2" t="str">
        <f t="shared" si="78"/>
        <v/>
      </c>
      <c r="BZ179" s="2" t="str">
        <f t="shared" si="78"/>
        <v/>
      </c>
      <c r="CA179" s="2" t="str">
        <f t="shared" si="78"/>
        <v/>
      </c>
      <c r="CB179" s="2" t="str">
        <f t="shared" si="78"/>
        <v/>
      </c>
      <c r="CC179" s="2" t="str">
        <f t="shared" si="78"/>
        <v/>
      </c>
      <c r="CD179" s="2" t="str">
        <f t="shared" si="78"/>
        <v/>
      </c>
      <c r="CF179" s="2" t="str">
        <f t="shared" si="79"/>
        <v/>
      </c>
      <c r="CG179" s="2">
        <f t="shared" si="79"/>
        <v>37.222000000000001</v>
      </c>
      <c r="CH179" s="2" t="str">
        <f t="shared" si="79"/>
        <v/>
      </c>
      <c r="CI179" s="2">
        <f t="shared" si="79"/>
        <v>45.787999999999997</v>
      </c>
      <c r="CJ179" s="2">
        <f t="shared" si="79"/>
        <v>47.673000000000002</v>
      </c>
      <c r="CK179" s="2">
        <f t="shared" si="79"/>
        <v>51.865000000000002</v>
      </c>
      <c r="CL179" s="2">
        <f t="shared" si="79"/>
        <v>53.981000000000002</v>
      </c>
      <c r="CM179" s="2">
        <f t="shared" si="79"/>
        <v>54.115000000000002</v>
      </c>
      <c r="CN179" s="2">
        <f t="shared" si="79"/>
        <v>53.518999999999998</v>
      </c>
      <c r="CO179" s="2">
        <f t="shared" si="79"/>
        <v>52.537999999999997</v>
      </c>
      <c r="CP179" s="2">
        <f t="shared" si="79"/>
        <v>52.981000000000002</v>
      </c>
      <c r="CQ179" s="2">
        <f t="shared" si="79"/>
        <v>53.345999999999997</v>
      </c>
      <c r="CR179" s="2" t="str">
        <f t="shared" si="79"/>
        <v/>
      </c>
      <c r="CS179" s="2">
        <f t="shared" si="79"/>
        <v>48.231000000000002</v>
      </c>
      <c r="CT179" s="2">
        <f t="shared" si="79"/>
        <v>47.712000000000003</v>
      </c>
      <c r="CV179" s="2">
        <f t="shared" si="80"/>
        <v>37.255731542471743</v>
      </c>
      <c r="CW179" s="2">
        <f t="shared" si="80"/>
        <v>40.369021252701238</v>
      </c>
      <c r="CX179" s="2">
        <f t="shared" si="80"/>
        <v>44.366187703118143</v>
      </c>
      <c r="CY179" s="2">
        <f t="shared" si="80"/>
        <v>46.849253550406424</v>
      </c>
      <c r="CZ179" s="2">
        <f t="shared" si="80"/>
        <v>49.950246358010261</v>
      </c>
      <c r="DA179" s="2">
        <f t="shared" si="80"/>
        <v>53.457708812404476</v>
      </c>
      <c r="DB179" s="2">
        <f t="shared" si="80"/>
        <v>55.441814090950274</v>
      </c>
      <c r="DC179" s="2">
        <f t="shared" si="80"/>
        <v>56.98271672101896</v>
      </c>
      <c r="DD179" s="2">
        <f t="shared" si="80"/>
        <v>57.514551918291843</v>
      </c>
      <c r="DE179" s="2">
        <f t="shared" si="80"/>
        <v>59.050506964000306</v>
      </c>
      <c r="DF179" s="2">
        <f t="shared" si="80"/>
        <v>56.724826861853963</v>
      </c>
      <c r="DG179" s="2">
        <f t="shared" si="80"/>
        <v>56.155203453684337</v>
      </c>
      <c r="DH179" s="2">
        <f t="shared" si="80"/>
        <v>53.642948668297322</v>
      </c>
      <c r="DI179" s="2">
        <f t="shared" si="80"/>
        <v>54.966706848894354</v>
      </c>
      <c r="DJ179" s="2">
        <f t="shared" si="80"/>
        <v>54.515527833447983</v>
      </c>
      <c r="DL179" s="2">
        <f t="shared" si="81"/>
        <v>31.504768289066263</v>
      </c>
      <c r="DM179" s="2">
        <f t="shared" si="81"/>
        <v>36.912237710018665</v>
      </c>
      <c r="DN179" s="2">
        <f t="shared" si="81"/>
        <v>41.355727992646102</v>
      </c>
      <c r="DO179" s="2">
        <f t="shared" si="81"/>
        <v>44.99775883446064</v>
      </c>
      <c r="DP179" s="2">
        <f t="shared" si="81"/>
        <v>47.898213640922762</v>
      </c>
      <c r="DQ179" s="2">
        <f t="shared" si="81"/>
        <v>50.884816433696741</v>
      </c>
      <c r="DR179" s="2">
        <f t="shared" si="81"/>
        <v>52.422932307576431</v>
      </c>
      <c r="DS179" s="2">
        <f t="shared" si="81"/>
        <v>53.554548656854891</v>
      </c>
      <c r="DT179" s="2">
        <f t="shared" si="81"/>
        <v>53.344194102242682</v>
      </c>
      <c r="DU179" s="2">
        <f t="shared" si="81"/>
        <v>53.081107718357437</v>
      </c>
      <c r="DV179" s="2">
        <f t="shared" si="81"/>
        <v>53.240897397456422</v>
      </c>
      <c r="DW179" s="2">
        <f t="shared" si="81"/>
        <v>52.268722414037747</v>
      </c>
      <c r="DX179" s="2">
        <f t="shared" si="81"/>
        <v>49.704541796430867</v>
      </c>
      <c r="DY179" s="2">
        <f t="shared" si="81"/>
        <v>49.370002961512739</v>
      </c>
      <c r="DZ179" s="2">
        <f t="shared" si="81"/>
        <v>47.772727003333742</v>
      </c>
      <c r="EB179" s="2">
        <f t="shared" si="82"/>
        <v>0.99728862277678176</v>
      </c>
      <c r="EC179" s="2">
        <f t="shared" si="82"/>
        <v>0.99353050189985492</v>
      </c>
      <c r="ED179" s="2">
        <f t="shared" si="82"/>
        <v>0.9942394257417777</v>
      </c>
      <c r="EE179" s="2">
        <f t="shared" si="82"/>
        <v>0.99451788223573745</v>
      </c>
      <c r="EF179" s="2">
        <f t="shared" si="82"/>
        <v>0.9951290396257666</v>
      </c>
      <c r="EG179" s="2">
        <f t="shared" si="82"/>
        <v>0.99586885708669415</v>
      </c>
      <c r="EH179" s="2">
        <f t="shared" si="82"/>
        <v>0.99584148812948348</v>
      </c>
      <c r="EI179" s="2">
        <f t="shared" si="82"/>
        <v>0.99565793031246763</v>
      </c>
      <c r="EJ179" s="2">
        <f t="shared" si="82"/>
        <v>0.99562058404280107</v>
      </c>
      <c r="EK179" s="2">
        <f t="shared" si="82"/>
        <v>0.99522790340285139</v>
      </c>
      <c r="EL179" s="2">
        <f t="shared" si="82"/>
        <v>0.99478424361697204</v>
      </c>
      <c r="EM179" s="2">
        <f t="shared" si="82"/>
        <v>0.99434584573499052</v>
      </c>
      <c r="EN179" s="2">
        <f t="shared" si="82"/>
        <v>0.99418820564984123</v>
      </c>
      <c r="EO179" s="2">
        <f t="shared" si="82"/>
        <v>0.99391533638711804</v>
      </c>
      <c r="EP179" s="2">
        <f t="shared" si="82"/>
        <v>0.99369812663802148</v>
      </c>
    </row>
    <row r="180" spans="2:146" x14ac:dyDescent="0.25">
      <c r="B180" s="2">
        <v>158</v>
      </c>
      <c r="C180" s="49">
        <v>31.851900000000001</v>
      </c>
      <c r="D180" s="49">
        <v>37.648000000000003</v>
      </c>
      <c r="E180" s="49">
        <v>40.845999999999997</v>
      </c>
      <c r="F180" s="49">
        <v>45.365000000000002</v>
      </c>
      <c r="G180" s="49">
        <v>48.287999999999997</v>
      </c>
      <c r="H180" s="49">
        <v>50.981000000000002</v>
      </c>
      <c r="I180" s="49">
        <v>51.518999999999998</v>
      </c>
      <c r="J180" s="49">
        <v>54.537999999999997</v>
      </c>
      <c r="K180" s="49">
        <v>53.518999999999998</v>
      </c>
      <c r="L180" s="49">
        <v>52.212000000000003</v>
      </c>
      <c r="M180" s="49">
        <v>53.442</v>
      </c>
      <c r="N180" s="49">
        <v>51.518999999999998</v>
      </c>
      <c r="O180" s="49">
        <v>49.845999999999997</v>
      </c>
      <c r="P180" s="49">
        <v>48.365000000000002</v>
      </c>
      <c r="Q180" s="49">
        <v>48.884999999999998</v>
      </c>
      <c r="T180" s="4">
        <f t="shared" si="75"/>
        <v>31.488591331787696</v>
      </c>
      <c r="U180" s="4">
        <f t="shared" si="75"/>
        <v>36.875908918114334</v>
      </c>
      <c r="V180" s="4">
        <f t="shared" si="75"/>
        <v>41.322601605231959</v>
      </c>
      <c r="W180" s="4">
        <f t="shared" si="75"/>
        <v>44.921161943233209</v>
      </c>
      <c r="X180" s="4">
        <f t="shared" si="75"/>
        <v>47.819507607741599</v>
      </c>
      <c r="Y180" s="4">
        <f t="shared" si="75"/>
        <v>50.791001010624427</v>
      </c>
      <c r="Z180" s="4">
        <f t="shared" si="75"/>
        <v>52.312724645399484</v>
      </c>
      <c r="AA180" s="4">
        <f t="shared" si="75"/>
        <v>53.433340873627209</v>
      </c>
      <c r="AB180" s="4">
        <f t="shared" si="75"/>
        <v>53.206929729123495</v>
      </c>
      <c r="AC180" s="4">
        <f t="shared" si="75"/>
        <v>52.959350897416073</v>
      </c>
      <c r="AD180" s="4">
        <f t="shared" si="75"/>
        <v>53.143099256057425</v>
      </c>
      <c r="AE180" s="4">
        <f t="shared" si="75"/>
        <v>52.158647186046778</v>
      </c>
      <c r="AF180" s="4">
        <f t="shared" si="75"/>
        <v>49.621917689687187</v>
      </c>
      <c r="AG180" s="4">
        <f t="shared" si="75"/>
        <v>49.254982086420036</v>
      </c>
      <c r="AH180" s="4">
        <f t="shared" si="75"/>
        <v>47.692866014054069</v>
      </c>
      <c r="AJ180" s="4">
        <f t="shared" si="76"/>
        <v>0.36330866821230501</v>
      </c>
      <c r="AK180" s="4">
        <f t="shared" si="76"/>
        <v>0.77209108188566944</v>
      </c>
      <c r="AL180" s="4">
        <f t="shared" si="76"/>
        <v>-0.47660160523196282</v>
      </c>
      <c r="AM180" s="4">
        <f t="shared" si="76"/>
        <v>0.44383805676679344</v>
      </c>
      <c r="AN180" s="4">
        <f t="shared" si="76"/>
        <v>0.46849239225839767</v>
      </c>
      <c r="AO180" s="4">
        <f t="shared" si="76"/>
        <v>0.18999898937557447</v>
      </c>
      <c r="AP180" s="4">
        <f t="shared" si="76"/>
        <v>-0.79372464539948595</v>
      </c>
      <c r="AQ180" s="4">
        <f t="shared" si="76"/>
        <v>1.1046591263727876</v>
      </c>
      <c r="AR180" s="4">
        <f t="shared" si="76"/>
        <v>0.31207027087650374</v>
      </c>
      <c r="AS180" s="4">
        <f t="shared" si="76"/>
        <v>-0.74735089741606942</v>
      </c>
      <c r="AT180" s="4">
        <f t="shared" si="76"/>
        <v>0.29890074394257482</v>
      </c>
      <c r="AU180" s="4">
        <f t="shared" si="76"/>
        <v>-0.63964718604677984</v>
      </c>
      <c r="AV180" s="4">
        <f t="shared" si="76"/>
        <v>0.22408231031280934</v>
      </c>
      <c r="AW180" s="4">
        <f t="shared" si="76"/>
        <v>-0.88998208642003362</v>
      </c>
      <c r="AX180" s="4">
        <f t="shared" si="76"/>
        <v>1.1921339859459295</v>
      </c>
      <c r="AZ180" s="2">
        <f t="shared" si="77"/>
        <v>31.488591331787696</v>
      </c>
      <c r="BA180" s="2">
        <f t="shared" si="77"/>
        <v>36.875867262588713</v>
      </c>
      <c r="BB180" s="2">
        <f t="shared" si="77"/>
        <v>41.286256913979621</v>
      </c>
      <c r="BC180" s="2">
        <f t="shared" si="77"/>
        <v>44.919391022075267</v>
      </c>
      <c r="BD180" s="2">
        <f t="shared" si="77"/>
        <v>47.806144347402451</v>
      </c>
      <c r="BE180" s="2">
        <f t="shared" si="77"/>
        <v>50.790784789799574</v>
      </c>
      <c r="BF180" s="2">
        <f t="shared" si="77"/>
        <v>52.312355353362562</v>
      </c>
      <c r="BG180" s="2">
        <f t="shared" si="77"/>
        <v>53.431559645081428</v>
      </c>
      <c r="BH180" s="2">
        <f t="shared" si="77"/>
        <v>53.206425740666873</v>
      </c>
      <c r="BI180" s="2">
        <f t="shared" si="77"/>
        <v>52.958664333222394</v>
      </c>
      <c r="BJ180" s="2">
        <f t="shared" si="77"/>
        <v>53.140977307400505</v>
      </c>
      <c r="BK180" s="2">
        <f t="shared" si="77"/>
        <v>52.1580067777276</v>
      </c>
      <c r="BL180" s="2">
        <f t="shared" si="77"/>
        <v>49.58597137844032</v>
      </c>
      <c r="BM180" s="2">
        <f t="shared" si="77"/>
        <v>49.253930621438627</v>
      </c>
      <c r="BN180" s="2">
        <f t="shared" si="77"/>
        <v>47.692866014054069</v>
      </c>
      <c r="BP180" s="2" t="str">
        <f t="shared" si="78"/>
        <v/>
      </c>
      <c r="BQ180" s="2" t="str">
        <f t="shared" si="78"/>
        <v/>
      </c>
      <c r="BR180" s="2" t="str">
        <f t="shared" si="78"/>
        <v/>
      </c>
      <c r="BS180" s="2" t="str">
        <f t="shared" si="78"/>
        <v/>
      </c>
      <c r="BT180" s="2" t="str">
        <f t="shared" si="78"/>
        <v/>
      </c>
      <c r="BU180" s="2" t="str">
        <f t="shared" si="78"/>
        <v/>
      </c>
      <c r="BV180" s="2" t="str">
        <f t="shared" si="78"/>
        <v/>
      </c>
      <c r="BW180" s="2" t="str">
        <f t="shared" si="78"/>
        <v/>
      </c>
      <c r="BX180" s="2" t="str">
        <f t="shared" si="78"/>
        <v/>
      </c>
      <c r="BY180" s="2" t="str">
        <f t="shared" si="78"/>
        <v/>
      </c>
      <c r="BZ180" s="2" t="str">
        <f t="shared" si="78"/>
        <v/>
      </c>
      <c r="CA180" s="2" t="str">
        <f t="shared" si="78"/>
        <v/>
      </c>
      <c r="CB180" s="2" t="str">
        <f t="shared" si="78"/>
        <v/>
      </c>
      <c r="CC180" s="2" t="str">
        <f t="shared" si="78"/>
        <v/>
      </c>
      <c r="CD180" s="2" t="str">
        <f t="shared" si="78"/>
        <v/>
      </c>
      <c r="CF180" s="2" t="str">
        <f t="shared" si="79"/>
        <v/>
      </c>
      <c r="CG180" s="2">
        <f t="shared" si="79"/>
        <v>37.648000000000003</v>
      </c>
      <c r="CH180" s="2">
        <f t="shared" si="79"/>
        <v>40.845999999999997</v>
      </c>
      <c r="CI180" s="2">
        <f t="shared" si="79"/>
        <v>45.365000000000002</v>
      </c>
      <c r="CJ180" s="2">
        <f t="shared" si="79"/>
        <v>48.287999999999997</v>
      </c>
      <c r="CK180" s="2">
        <f t="shared" si="79"/>
        <v>50.981000000000002</v>
      </c>
      <c r="CL180" s="2">
        <f t="shared" si="79"/>
        <v>51.518999999999998</v>
      </c>
      <c r="CM180" s="2">
        <f t="shared" si="79"/>
        <v>54.537999999999997</v>
      </c>
      <c r="CN180" s="2">
        <f t="shared" si="79"/>
        <v>53.518999999999998</v>
      </c>
      <c r="CO180" s="2">
        <f t="shared" si="79"/>
        <v>52.212000000000003</v>
      </c>
      <c r="CP180" s="2">
        <f t="shared" si="79"/>
        <v>53.442</v>
      </c>
      <c r="CQ180" s="2">
        <f t="shared" si="79"/>
        <v>51.518999999999998</v>
      </c>
      <c r="CR180" s="2" t="str">
        <f t="shared" si="79"/>
        <v/>
      </c>
      <c r="CS180" s="2">
        <f t="shared" si="79"/>
        <v>48.365000000000002</v>
      </c>
      <c r="CT180" s="2">
        <f t="shared" si="79"/>
        <v>48.884999999999998</v>
      </c>
      <c r="CV180" s="2">
        <f t="shared" si="80"/>
        <v>37.253327485446228</v>
      </c>
      <c r="CW180" s="2">
        <f t="shared" si="80"/>
        <v>40.336742159513079</v>
      </c>
      <c r="CX180" s="2">
        <f t="shared" si="80"/>
        <v>44.318866340422865</v>
      </c>
      <c r="CY180" s="2">
        <f t="shared" si="80"/>
        <v>46.781022610483035</v>
      </c>
      <c r="CZ180" s="2">
        <f t="shared" si="80"/>
        <v>49.874274845281903</v>
      </c>
      <c r="DA180" s="2">
        <f t="shared" si="80"/>
        <v>53.390765996744712</v>
      </c>
      <c r="DB180" s="2">
        <f t="shared" si="80"/>
        <v>55.372915255004983</v>
      </c>
      <c r="DC180" s="2">
        <f t="shared" si="80"/>
        <v>56.903179434936973</v>
      </c>
      <c r="DD180" s="2">
        <f t="shared" si="80"/>
        <v>57.435283766827609</v>
      </c>
      <c r="DE180" s="2">
        <f t="shared" si="80"/>
        <v>58.98574206560621</v>
      </c>
      <c r="DF180" s="2">
        <f t="shared" si="80"/>
        <v>56.644279120284999</v>
      </c>
      <c r="DG180" s="2">
        <f t="shared" si="80"/>
        <v>56.059652571041944</v>
      </c>
      <c r="DH180" s="2">
        <f t="shared" si="80"/>
        <v>53.525304049463244</v>
      </c>
      <c r="DI180" s="2">
        <f t="shared" si="80"/>
        <v>54.866362427057751</v>
      </c>
      <c r="DJ180" s="2">
        <f t="shared" si="80"/>
        <v>54.45234904729142</v>
      </c>
      <c r="DL180" s="2">
        <f t="shared" si="81"/>
        <v>31.474297505042173</v>
      </c>
      <c r="DM180" s="2">
        <f t="shared" si="81"/>
        <v>36.855314259584013</v>
      </c>
      <c r="DN180" s="2">
        <f t="shared" si="81"/>
        <v>41.270232163375837</v>
      </c>
      <c r="DO180" s="2">
        <f t="shared" si="81"/>
        <v>44.91003202086101</v>
      </c>
      <c r="DP180" s="2">
        <f t="shared" si="81"/>
        <v>47.796911978793517</v>
      </c>
      <c r="DQ180" s="2">
        <f t="shared" si="81"/>
        <v>50.780948342333687</v>
      </c>
      <c r="DR180" s="2">
        <f t="shared" si="81"/>
        <v>52.300699378185442</v>
      </c>
      <c r="DS180" s="2">
        <f t="shared" si="81"/>
        <v>53.41775202631468</v>
      </c>
      <c r="DT180" s="2">
        <f t="shared" si="81"/>
        <v>53.189461069944812</v>
      </c>
      <c r="DU180" s="2">
        <f t="shared" si="81"/>
        <v>52.932307485048192</v>
      </c>
      <c r="DV180" s="2">
        <f t="shared" si="81"/>
        <v>53.124225334793238</v>
      </c>
      <c r="DW180" s="2">
        <f t="shared" si="81"/>
        <v>52.137772950858448</v>
      </c>
      <c r="DX180" s="2">
        <f t="shared" si="81"/>
        <v>49.564969202629889</v>
      </c>
      <c r="DY180" s="2">
        <f t="shared" si="81"/>
        <v>49.222595003841306</v>
      </c>
      <c r="DZ180" s="2">
        <f t="shared" si="81"/>
        <v>47.653770342017523</v>
      </c>
      <c r="EB180" s="2">
        <f t="shared" si="82"/>
        <v>0.99752660450041086</v>
      </c>
      <c r="EC180" s="2">
        <f t="shared" si="82"/>
        <v>0.99409638700111624</v>
      </c>
      <c r="ED180" s="2">
        <f t="shared" si="82"/>
        <v>0.99474362954911588</v>
      </c>
      <c r="EE180" s="2">
        <f t="shared" si="82"/>
        <v>0.99499783629796545</v>
      </c>
      <c r="EF180" s="2">
        <f t="shared" si="82"/>
        <v>0.99555572656185187</v>
      </c>
      <c r="EG180" s="2">
        <f t="shared" si="82"/>
        <v>0.99623098286224665</v>
      </c>
      <c r="EH180" s="2">
        <f t="shared" si="82"/>
        <v>0.99620600386025271</v>
      </c>
      <c r="EI180" s="2">
        <f t="shared" si="82"/>
        <v>0.9960384718578309</v>
      </c>
      <c r="EJ180" s="2">
        <f t="shared" si="82"/>
        <v>0.99600438550236403</v>
      </c>
      <c r="EK180" s="2">
        <f t="shared" si="82"/>
        <v>0.9956459679503511</v>
      </c>
      <c r="EL180" s="2">
        <f t="shared" si="82"/>
        <v>0.99524098959046647</v>
      </c>
      <c r="EM180" s="2">
        <f t="shared" si="82"/>
        <v>0.99484078329048553</v>
      </c>
      <c r="EN180" s="2">
        <f t="shared" si="82"/>
        <v>0.99469686866825768</v>
      </c>
      <c r="EO180" s="2">
        <f t="shared" si="82"/>
        <v>0.99444774824199622</v>
      </c>
      <c r="EP180" s="2">
        <f t="shared" si="82"/>
        <v>0.99424943451692016</v>
      </c>
    </row>
    <row r="181" spans="2:146" x14ac:dyDescent="0.25">
      <c r="B181" s="2">
        <v>159</v>
      </c>
      <c r="C181" s="49">
        <v>30.851900000000001</v>
      </c>
      <c r="D181" s="49">
        <v>36.667000000000002</v>
      </c>
      <c r="E181" s="49">
        <v>40.923000000000002</v>
      </c>
      <c r="F181" s="49">
        <v>44</v>
      </c>
      <c r="G181" s="49">
        <v>47.884999999999998</v>
      </c>
      <c r="H181" s="49">
        <v>49.442</v>
      </c>
      <c r="I181" s="49">
        <v>52.25</v>
      </c>
      <c r="J181" s="49">
        <v>53.268999999999998</v>
      </c>
      <c r="K181" s="49">
        <v>53.365000000000002</v>
      </c>
      <c r="L181" s="49">
        <v>52.212000000000003</v>
      </c>
      <c r="M181" s="49">
        <v>52.192</v>
      </c>
      <c r="N181" s="49">
        <v>53.442</v>
      </c>
      <c r="O181" s="49">
        <v>50.192</v>
      </c>
      <c r="P181" s="49">
        <v>49.076999999999998</v>
      </c>
      <c r="Q181" s="49">
        <v>47.326999999999998</v>
      </c>
      <c r="T181" s="4">
        <f t="shared" si="75"/>
        <v>31.456929009321492</v>
      </c>
      <c r="U181" s="4">
        <f t="shared" si="75"/>
        <v>36.817290648272603</v>
      </c>
      <c r="V181" s="4">
        <f t="shared" si="75"/>
        <v>41.215744791406166</v>
      </c>
      <c r="W181" s="4">
        <f t="shared" si="75"/>
        <v>44.831354548559631</v>
      </c>
      <c r="X181" s="4">
        <f t="shared" si="75"/>
        <v>47.709096470357331</v>
      </c>
      <c r="Y181" s="4">
        <f t="shared" si="75"/>
        <v>50.686231132836404</v>
      </c>
      <c r="Z181" s="4">
        <f t="shared" si="75"/>
        <v>52.189377682408328</v>
      </c>
      <c r="AA181" s="4">
        <f t="shared" si="75"/>
        <v>53.294306671733288</v>
      </c>
      <c r="AB181" s="4">
        <f t="shared" si="75"/>
        <v>53.050618978703369</v>
      </c>
      <c r="AC181" s="4">
        <f t="shared" si="75"/>
        <v>52.808090100939118</v>
      </c>
      <c r="AD181" s="4">
        <f t="shared" si="75"/>
        <v>53.023685517303292</v>
      </c>
      <c r="AE181" s="4">
        <f t="shared" si="75"/>
        <v>52.025637681759825</v>
      </c>
      <c r="AF181" s="4">
        <f t="shared" si="75"/>
        <v>49.462207696087418</v>
      </c>
      <c r="AG181" s="4">
        <f t="shared" si="75"/>
        <v>49.104456013478185</v>
      </c>
      <c r="AH181" s="4">
        <f t="shared" si="75"/>
        <v>47.570780087340125</v>
      </c>
      <c r="AJ181" s="4">
        <f t="shared" si="76"/>
        <v>-0.60502900932149117</v>
      </c>
      <c r="AK181" s="4">
        <f t="shared" si="76"/>
        <v>-0.15029064827260186</v>
      </c>
      <c r="AL181" s="4">
        <f t="shared" si="76"/>
        <v>-0.2927447914061645</v>
      </c>
      <c r="AM181" s="4">
        <f t="shared" si="76"/>
        <v>-0.83135454855963076</v>
      </c>
      <c r="AN181" s="4">
        <f t="shared" si="76"/>
        <v>0.17590352964266742</v>
      </c>
      <c r="AO181" s="4">
        <f t="shared" si="76"/>
        <v>-1.2442311328364042</v>
      </c>
      <c r="AP181" s="4">
        <f t="shared" si="76"/>
        <v>6.062231759167247E-2</v>
      </c>
      <c r="AQ181" s="4">
        <f t="shared" si="76"/>
        <v>-2.5306671733289932E-2</v>
      </c>
      <c r="AR181" s="4">
        <f t="shared" si="76"/>
        <v>0.31438102129663292</v>
      </c>
      <c r="AS181" s="4">
        <f t="shared" si="76"/>
        <v>-0.59609010093911508</v>
      </c>
      <c r="AT181" s="4">
        <f t="shared" si="76"/>
        <v>-0.83168551730329199</v>
      </c>
      <c r="AU181" s="4">
        <f t="shared" si="76"/>
        <v>1.416362318240175</v>
      </c>
      <c r="AV181" s="4">
        <f t="shared" si="76"/>
        <v>0.72979230391258199</v>
      </c>
      <c r="AW181" s="4">
        <f t="shared" si="76"/>
        <v>-2.7456013478186492E-2</v>
      </c>
      <c r="AX181" s="4">
        <f t="shared" si="76"/>
        <v>-0.24378008734012724</v>
      </c>
      <c r="AZ181" s="2">
        <f t="shared" si="77"/>
        <v>31.456929009321492</v>
      </c>
      <c r="BA181" s="2">
        <f t="shared" si="77"/>
        <v>36.817277870768784</v>
      </c>
      <c r="BB181" s="2">
        <f t="shared" si="77"/>
        <v>41.199540930842801</v>
      </c>
      <c r="BC181" s="2">
        <f t="shared" si="77"/>
        <v>44.830933456131042</v>
      </c>
      <c r="BD181" s="2">
        <f t="shared" si="77"/>
        <v>47.704136339800598</v>
      </c>
      <c r="BE181" s="2">
        <f t="shared" si="77"/>
        <v>50.686181142202727</v>
      </c>
      <c r="BF181" s="2">
        <f t="shared" si="77"/>
        <v>52.189284980851262</v>
      </c>
      <c r="BG181" s="2">
        <f t="shared" si="77"/>
        <v>53.293759432404975</v>
      </c>
      <c r="BH181" s="2">
        <f t="shared" si="77"/>
        <v>53.050480536675678</v>
      </c>
      <c r="BI181" s="2">
        <f t="shared" si="77"/>
        <v>52.807888021387747</v>
      </c>
      <c r="BJ181" s="2">
        <f t="shared" si="77"/>
        <v>53.022994507885905</v>
      </c>
      <c r="BK181" s="2">
        <f t="shared" si="77"/>
        <v>52.02545197318269</v>
      </c>
      <c r="BL181" s="2">
        <f t="shared" si="77"/>
        <v>49.444665867143925</v>
      </c>
      <c r="BM181" s="2">
        <f t="shared" si="77"/>
        <v>49.104017870304119</v>
      </c>
      <c r="BN181" s="2">
        <f t="shared" si="77"/>
        <v>47.570780087340125</v>
      </c>
      <c r="BP181" s="2" t="str">
        <f t="shared" si="78"/>
        <v/>
      </c>
      <c r="BQ181" s="2" t="str">
        <f t="shared" si="78"/>
        <v/>
      </c>
      <c r="BR181" s="2" t="str">
        <f t="shared" si="78"/>
        <v/>
      </c>
      <c r="BS181" s="2" t="str">
        <f t="shared" si="78"/>
        <v/>
      </c>
      <c r="BT181" s="2" t="str">
        <f t="shared" si="78"/>
        <v/>
      </c>
      <c r="BU181" s="2" t="str">
        <f t="shared" si="78"/>
        <v/>
      </c>
      <c r="BV181" s="2" t="str">
        <f t="shared" si="78"/>
        <v/>
      </c>
      <c r="BW181" s="2" t="str">
        <f t="shared" si="78"/>
        <v/>
      </c>
      <c r="BX181" s="2" t="str">
        <f t="shared" si="78"/>
        <v/>
      </c>
      <c r="BY181" s="2" t="str">
        <f t="shared" si="78"/>
        <v/>
      </c>
      <c r="BZ181" s="2" t="str">
        <f t="shared" si="78"/>
        <v/>
      </c>
      <c r="CA181" s="2" t="str">
        <f t="shared" si="78"/>
        <v/>
      </c>
      <c r="CB181" s="2" t="str">
        <f t="shared" si="78"/>
        <v/>
      </c>
      <c r="CC181" s="2" t="str">
        <f t="shared" si="78"/>
        <v/>
      </c>
      <c r="CD181" s="2" t="str">
        <f t="shared" si="78"/>
        <v/>
      </c>
      <c r="CF181" s="2" t="str">
        <f t="shared" si="79"/>
        <v/>
      </c>
      <c r="CG181" s="2">
        <f t="shared" si="79"/>
        <v>36.667000000000002</v>
      </c>
      <c r="CH181" s="2">
        <f t="shared" si="79"/>
        <v>40.923000000000002</v>
      </c>
      <c r="CI181" s="2">
        <f t="shared" si="79"/>
        <v>44</v>
      </c>
      <c r="CJ181" s="2">
        <f t="shared" si="79"/>
        <v>47.884999999999998</v>
      </c>
      <c r="CK181" s="2">
        <f t="shared" si="79"/>
        <v>49.442</v>
      </c>
      <c r="CL181" s="2">
        <f t="shared" si="79"/>
        <v>52.25</v>
      </c>
      <c r="CM181" s="2">
        <f t="shared" si="79"/>
        <v>53.268999999999998</v>
      </c>
      <c r="CN181" s="2">
        <f t="shared" si="79"/>
        <v>53.365000000000002</v>
      </c>
      <c r="CO181" s="2">
        <f t="shared" si="79"/>
        <v>52.212000000000003</v>
      </c>
      <c r="CP181" s="2">
        <f t="shared" si="79"/>
        <v>52.192</v>
      </c>
      <c r="CQ181" s="2">
        <f t="shared" si="79"/>
        <v>53.442</v>
      </c>
      <c r="CR181" s="2" t="str">
        <f t="shared" si="79"/>
        <v/>
      </c>
      <c r="CS181" s="2">
        <f t="shared" si="79"/>
        <v>49.076999999999998</v>
      </c>
      <c r="CT181" s="2">
        <f t="shared" si="79"/>
        <v>47.326999999999998</v>
      </c>
      <c r="CV181" s="2">
        <f t="shared" si="80"/>
        <v>37.25092342842072</v>
      </c>
      <c r="CW181" s="2">
        <f t="shared" si="80"/>
        <v>40.304463066324921</v>
      </c>
      <c r="CX181" s="2">
        <f t="shared" si="80"/>
        <v>44.271544977727586</v>
      </c>
      <c r="CY181" s="2">
        <f t="shared" si="80"/>
        <v>46.712791670559653</v>
      </c>
      <c r="CZ181" s="2">
        <f t="shared" si="80"/>
        <v>49.798303332553544</v>
      </c>
      <c r="DA181" s="2">
        <f t="shared" si="80"/>
        <v>53.323823181084947</v>
      </c>
      <c r="DB181" s="2">
        <f t="shared" si="80"/>
        <v>55.3040164190597</v>
      </c>
      <c r="DC181" s="2">
        <f t="shared" si="80"/>
        <v>56.823642148854979</v>
      </c>
      <c r="DD181" s="2">
        <f t="shared" si="80"/>
        <v>57.356015615363368</v>
      </c>
      <c r="DE181" s="2">
        <f t="shared" si="80"/>
        <v>58.920977167212115</v>
      </c>
      <c r="DF181" s="2">
        <f t="shared" si="80"/>
        <v>56.563731378716035</v>
      </c>
      <c r="DG181" s="2">
        <f t="shared" si="80"/>
        <v>55.964101688399552</v>
      </c>
      <c r="DH181" s="2">
        <f t="shared" si="80"/>
        <v>53.407659430629167</v>
      </c>
      <c r="DI181" s="2">
        <f t="shared" si="80"/>
        <v>54.766018005221142</v>
      </c>
      <c r="DJ181" s="2">
        <f t="shared" si="80"/>
        <v>54.389170261134865</v>
      </c>
      <c r="DL181" s="2">
        <f t="shared" si="81"/>
        <v>31.443826721018084</v>
      </c>
      <c r="DM181" s="2">
        <f t="shared" si="81"/>
        <v>36.798390809149367</v>
      </c>
      <c r="DN181" s="2">
        <f t="shared" si="81"/>
        <v>41.18473633410558</v>
      </c>
      <c r="DO181" s="2">
        <f t="shared" si="81"/>
        <v>44.822305207261387</v>
      </c>
      <c r="DP181" s="2">
        <f t="shared" si="81"/>
        <v>47.695610316664272</v>
      </c>
      <c r="DQ181" s="2">
        <f t="shared" si="81"/>
        <v>50.677080250970619</v>
      </c>
      <c r="DR181" s="2">
        <f t="shared" si="81"/>
        <v>52.178466448794453</v>
      </c>
      <c r="DS181" s="2">
        <f t="shared" si="81"/>
        <v>53.28095539577447</v>
      </c>
      <c r="DT181" s="2">
        <f t="shared" si="81"/>
        <v>53.034728037646943</v>
      </c>
      <c r="DU181" s="2">
        <f t="shared" si="81"/>
        <v>52.783507251738939</v>
      </c>
      <c r="DV181" s="2">
        <f t="shared" si="81"/>
        <v>53.007553272130046</v>
      </c>
      <c r="DW181" s="2">
        <f t="shared" si="81"/>
        <v>52.006823487679142</v>
      </c>
      <c r="DX181" s="2">
        <f t="shared" si="81"/>
        <v>49.425396608828912</v>
      </c>
      <c r="DY181" s="2">
        <f t="shared" si="81"/>
        <v>49.075187046169873</v>
      </c>
      <c r="DZ181" s="2">
        <f t="shared" si="81"/>
        <v>47.534813680701319</v>
      </c>
      <c r="EB181" s="2">
        <f t="shared" si="82"/>
        <v>0.99774374546118638</v>
      </c>
      <c r="EC181" s="2">
        <f t="shared" si="82"/>
        <v>0.99461304267738215</v>
      </c>
      <c r="ED181" s="2">
        <f t="shared" si="82"/>
        <v>0.99520391496641447</v>
      </c>
      <c r="EE181" s="2">
        <f t="shared" si="82"/>
        <v>0.99543596368597786</v>
      </c>
      <c r="EF181" s="2">
        <f t="shared" si="82"/>
        <v>0.99594518882599548</v>
      </c>
      <c r="EG181" s="2">
        <f t="shared" si="82"/>
        <v>0.99656147518954064</v>
      </c>
      <c r="EH181" s="2">
        <f t="shared" si="82"/>
        <v>0.99653867890139902</v>
      </c>
      <c r="EI181" s="2">
        <f t="shared" si="82"/>
        <v>0.99638578358095931</v>
      </c>
      <c r="EJ181" s="2">
        <f t="shared" si="82"/>
        <v>0.99635467467845307</v>
      </c>
      <c r="EK181" s="2">
        <f t="shared" si="82"/>
        <v>0.99602755370134843</v>
      </c>
      <c r="EL181" s="2">
        <f t="shared" si="82"/>
        <v>0.99565791271048498</v>
      </c>
      <c r="EM181" s="2">
        <f t="shared" si="82"/>
        <v>0.99529260149055032</v>
      </c>
      <c r="EN181" s="2">
        <f t="shared" si="82"/>
        <v>0.99516122888486158</v>
      </c>
      <c r="EO181" s="2">
        <f t="shared" si="82"/>
        <v>0.99493381118826041</v>
      </c>
      <c r="EP181" s="2">
        <f t="shared" si="82"/>
        <v>0.9947527669130205</v>
      </c>
    </row>
    <row r="182" spans="2:146" x14ac:dyDescent="0.25">
      <c r="B182" s="2">
        <v>160</v>
      </c>
      <c r="C182" s="49">
        <v>32.222200000000001</v>
      </c>
      <c r="D182" s="49">
        <v>36.889000000000003</v>
      </c>
      <c r="E182" s="49">
        <v>40.981000000000002</v>
      </c>
      <c r="F182" s="49">
        <v>45.595999999999997</v>
      </c>
      <c r="G182" s="49">
        <v>47.231000000000002</v>
      </c>
      <c r="H182" s="49">
        <v>51.634999999999998</v>
      </c>
      <c r="I182" s="49">
        <v>51.962000000000003</v>
      </c>
      <c r="J182" s="49">
        <v>53.115000000000002</v>
      </c>
      <c r="K182" s="49">
        <v>52.481000000000002</v>
      </c>
      <c r="L182" s="49">
        <v>53.037999999999997</v>
      </c>
      <c r="M182" s="49">
        <v>53</v>
      </c>
      <c r="N182" s="49">
        <v>51.654000000000003</v>
      </c>
      <c r="O182" s="49">
        <v>48.558</v>
      </c>
      <c r="P182" s="49">
        <v>48.923000000000002</v>
      </c>
      <c r="Q182" s="49">
        <v>48.462000000000003</v>
      </c>
      <c r="T182" s="4">
        <f t="shared" si="75"/>
        <v>31.425365503864391</v>
      </c>
      <c r="U182" s="4">
        <f t="shared" si="75"/>
        <v>36.758825519841515</v>
      </c>
      <c r="V182" s="4">
        <f t="shared" si="75"/>
        <v>41.11969091787153</v>
      </c>
      <c r="W182" s="4">
        <f t="shared" si="75"/>
        <v>44.742621269853942</v>
      </c>
      <c r="X182" s="4">
        <f t="shared" si="75"/>
        <v>47.603898321520447</v>
      </c>
      <c r="Y182" s="4">
        <f t="shared" si="75"/>
        <v>50.581641156657177</v>
      </c>
      <c r="Z182" s="4">
        <f t="shared" si="75"/>
        <v>52.066292931352748</v>
      </c>
      <c r="AA182" s="4">
        <f t="shared" si="75"/>
        <v>53.156184949022268</v>
      </c>
      <c r="AB182" s="4">
        <f t="shared" si="75"/>
        <v>52.89465217828964</v>
      </c>
      <c r="AC182" s="4">
        <f t="shared" si="75"/>
        <v>52.657310036913543</v>
      </c>
      <c r="AD182" s="4">
        <f t="shared" si="75"/>
        <v>52.905320590368397</v>
      </c>
      <c r="AE182" s="4">
        <f t="shared" si="75"/>
        <v>51.893071807496312</v>
      </c>
      <c r="AF182" s="4">
        <f t="shared" si="75"/>
        <v>49.311526719969144</v>
      </c>
      <c r="AG182" s="4">
        <f t="shared" si="75"/>
        <v>48.954473897117055</v>
      </c>
      <c r="AH182" s="4">
        <f t="shared" si="75"/>
        <v>47.448940973829522</v>
      </c>
      <c r="AJ182" s="4">
        <f t="shared" si="76"/>
        <v>0.79683449613560953</v>
      </c>
      <c r="AK182" s="4">
        <f t="shared" si="76"/>
        <v>0.13017448015848743</v>
      </c>
      <c r="AL182" s="4">
        <f t="shared" si="76"/>
        <v>-0.13869091787152854</v>
      </c>
      <c r="AM182" s="4">
        <f t="shared" si="76"/>
        <v>0.85337873014605492</v>
      </c>
      <c r="AN182" s="4">
        <f t="shared" si="76"/>
        <v>-0.37289832152044511</v>
      </c>
      <c r="AO182" s="4">
        <f t="shared" si="76"/>
        <v>1.0533588433428207</v>
      </c>
      <c r="AP182" s="4">
        <f t="shared" si="76"/>
        <v>-0.1042929313527452</v>
      </c>
      <c r="AQ182" s="4">
        <f t="shared" si="76"/>
        <v>-4.1184949022266437E-2</v>
      </c>
      <c r="AR182" s="4">
        <f t="shared" si="76"/>
        <v>-0.41365217828963807</v>
      </c>
      <c r="AS182" s="4">
        <f t="shared" si="76"/>
        <v>0.38068996308645353</v>
      </c>
      <c r="AT182" s="4">
        <f t="shared" si="76"/>
        <v>9.4679409631602596E-2</v>
      </c>
      <c r="AU182" s="4">
        <f t="shared" si="76"/>
        <v>-0.23907180749630896</v>
      </c>
      <c r="AV182" s="4">
        <f t="shared" si="76"/>
        <v>-0.75352671996914466</v>
      </c>
      <c r="AW182" s="4">
        <f t="shared" si="76"/>
        <v>-3.1473897117052729E-2</v>
      </c>
      <c r="AX182" s="4">
        <f t="shared" si="76"/>
        <v>1.013059026170481</v>
      </c>
      <c r="AZ182" s="2">
        <f t="shared" si="77"/>
        <v>31.425365503864391</v>
      </c>
      <c r="BA182" s="2">
        <f t="shared" si="77"/>
        <v>36.758821866392054</v>
      </c>
      <c r="BB182" s="2">
        <f t="shared" si="77"/>
        <v>41.112915206533316</v>
      </c>
      <c r="BC182" s="2">
        <f t="shared" si="77"/>
        <v>44.74253179473876</v>
      </c>
      <c r="BD182" s="2">
        <f t="shared" si="77"/>
        <v>47.602180960425301</v>
      </c>
      <c r="BE182" s="2">
        <f t="shared" si="77"/>
        <v>50.581630614714108</v>
      </c>
      <c r="BF182" s="2">
        <f t="shared" si="77"/>
        <v>52.066271558136322</v>
      </c>
      <c r="BG182" s="2">
        <f t="shared" si="77"/>
        <v>53.156028698720249</v>
      </c>
      <c r="BH182" s="2">
        <f t="shared" si="77"/>
        <v>52.894617033960188</v>
      </c>
      <c r="BI182" s="2">
        <f t="shared" si="77"/>
        <v>52.657254878623114</v>
      </c>
      <c r="BJ182" s="2">
        <f t="shared" si="77"/>
        <v>52.905112274341334</v>
      </c>
      <c r="BK182" s="2">
        <f t="shared" si="77"/>
        <v>51.893022481223035</v>
      </c>
      <c r="BL182" s="2">
        <f t="shared" si="77"/>
        <v>49.303502082491349</v>
      </c>
      <c r="BM182" s="2">
        <f t="shared" si="77"/>
        <v>48.954302389160631</v>
      </c>
      <c r="BN182" s="2">
        <f t="shared" si="77"/>
        <v>47.448940973829522</v>
      </c>
      <c r="BP182" s="2" t="str">
        <f t="shared" si="78"/>
        <v/>
      </c>
      <c r="BQ182" s="2" t="str">
        <f t="shared" si="78"/>
        <v/>
      </c>
      <c r="BR182" s="2" t="str">
        <f t="shared" si="78"/>
        <v/>
      </c>
      <c r="BS182" s="2" t="str">
        <f t="shared" si="78"/>
        <v/>
      </c>
      <c r="BT182" s="2" t="str">
        <f t="shared" si="78"/>
        <v/>
      </c>
      <c r="BU182" s="2" t="str">
        <f t="shared" si="78"/>
        <v/>
      </c>
      <c r="BV182" s="2" t="str">
        <f t="shared" si="78"/>
        <v/>
      </c>
      <c r="BW182" s="2" t="str">
        <f t="shared" si="78"/>
        <v/>
      </c>
      <c r="BX182" s="2" t="str">
        <f t="shared" si="78"/>
        <v/>
      </c>
      <c r="BY182" s="2" t="str">
        <f t="shared" si="78"/>
        <v/>
      </c>
      <c r="BZ182" s="2" t="str">
        <f t="shared" si="78"/>
        <v/>
      </c>
      <c r="CA182" s="2" t="str">
        <f t="shared" si="78"/>
        <v/>
      </c>
      <c r="CB182" s="2" t="str">
        <f t="shared" si="78"/>
        <v/>
      </c>
      <c r="CC182" s="2" t="str">
        <f t="shared" si="78"/>
        <v/>
      </c>
      <c r="CD182" s="2" t="str">
        <f t="shared" si="78"/>
        <v/>
      </c>
      <c r="CF182" s="2">
        <f t="shared" si="79"/>
        <v>32.222200000000001</v>
      </c>
      <c r="CG182" s="2">
        <f t="shared" si="79"/>
        <v>36.889000000000003</v>
      </c>
      <c r="CH182" s="2">
        <f t="shared" si="79"/>
        <v>40.981000000000002</v>
      </c>
      <c r="CI182" s="2">
        <f t="shared" si="79"/>
        <v>45.595999999999997</v>
      </c>
      <c r="CJ182" s="2">
        <f t="shared" si="79"/>
        <v>47.231000000000002</v>
      </c>
      <c r="CK182" s="2">
        <f t="shared" si="79"/>
        <v>51.634999999999998</v>
      </c>
      <c r="CL182" s="2">
        <f t="shared" si="79"/>
        <v>51.962000000000003</v>
      </c>
      <c r="CM182" s="2">
        <f t="shared" si="79"/>
        <v>53.115000000000002</v>
      </c>
      <c r="CN182" s="2">
        <f t="shared" si="79"/>
        <v>52.481000000000002</v>
      </c>
      <c r="CO182" s="2">
        <f t="shared" si="79"/>
        <v>53.037999999999997</v>
      </c>
      <c r="CP182" s="2">
        <f t="shared" si="79"/>
        <v>53</v>
      </c>
      <c r="CQ182" s="2">
        <f t="shared" si="79"/>
        <v>51.654000000000003</v>
      </c>
      <c r="CR182" s="2">
        <f t="shared" si="79"/>
        <v>48.558</v>
      </c>
      <c r="CS182" s="2">
        <f t="shared" si="79"/>
        <v>48.923000000000002</v>
      </c>
      <c r="CT182" s="2">
        <f t="shared" si="79"/>
        <v>48.462000000000003</v>
      </c>
      <c r="CV182" s="2">
        <f t="shared" si="80"/>
        <v>37.248519371395204</v>
      </c>
      <c r="CW182" s="2">
        <f t="shared" si="80"/>
        <v>40.272183973136762</v>
      </c>
      <c r="CX182" s="2">
        <f t="shared" si="80"/>
        <v>44.224223615032315</v>
      </c>
      <c r="CY182" s="2">
        <f t="shared" si="80"/>
        <v>46.644560730636265</v>
      </c>
      <c r="CZ182" s="2">
        <f t="shared" si="80"/>
        <v>49.722331819825193</v>
      </c>
      <c r="DA182" s="2">
        <f t="shared" si="80"/>
        <v>53.256880365425189</v>
      </c>
      <c r="DB182" s="2">
        <f t="shared" si="80"/>
        <v>55.235117583114416</v>
      </c>
      <c r="DC182" s="2">
        <f t="shared" si="80"/>
        <v>56.744104862772986</v>
      </c>
      <c r="DD182" s="2">
        <f t="shared" si="80"/>
        <v>57.276747463899127</v>
      </c>
      <c r="DE182" s="2">
        <f t="shared" si="80"/>
        <v>58.856212268818027</v>
      </c>
      <c r="DF182" s="2">
        <f t="shared" si="80"/>
        <v>56.483183637147071</v>
      </c>
      <c r="DG182" s="2">
        <f t="shared" si="80"/>
        <v>55.868550805757167</v>
      </c>
      <c r="DH182" s="2">
        <f t="shared" si="80"/>
        <v>53.290014811795082</v>
      </c>
      <c r="DI182" s="2">
        <f t="shared" si="80"/>
        <v>54.665673583384532</v>
      </c>
      <c r="DJ182" s="2">
        <f t="shared" si="80"/>
        <v>54.325991474978302</v>
      </c>
      <c r="DL182" s="2">
        <f t="shared" si="81"/>
        <v>31.413355936993995</v>
      </c>
      <c r="DM182" s="2">
        <f t="shared" si="81"/>
        <v>36.741467358714715</v>
      </c>
      <c r="DN182" s="2">
        <f t="shared" si="81"/>
        <v>41.099240504835315</v>
      </c>
      <c r="DO182" s="2">
        <f t="shared" si="81"/>
        <v>44.734578393661764</v>
      </c>
      <c r="DP182" s="2">
        <f t="shared" si="81"/>
        <v>47.594308654535027</v>
      </c>
      <c r="DQ182" s="2">
        <f t="shared" si="81"/>
        <v>50.573212159607564</v>
      </c>
      <c r="DR182" s="2">
        <f t="shared" si="81"/>
        <v>52.056233519403463</v>
      </c>
      <c r="DS182" s="2">
        <f t="shared" si="81"/>
        <v>53.144158765234259</v>
      </c>
      <c r="DT182" s="2">
        <f t="shared" si="81"/>
        <v>52.879995005349073</v>
      </c>
      <c r="DU182" s="2">
        <f t="shared" si="81"/>
        <v>52.634707018429694</v>
      </c>
      <c r="DV182" s="2">
        <f t="shared" si="81"/>
        <v>52.890881209466862</v>
      </c>
      <c r="DW182" s="2">
        <f t="shared" si="81"/>
        <v>51.875874024499836</v>
      </c>
      <c r="DX182" s="2">
        <f t="shared" si="81"/>
        <v>49.285824015027927</v>
      </c>
      <c r="DY182" s="2">
        <f t="shared" si="81"/>
        <v>48.92777908849844</v>
      </c>
      <c r="DZ182" s="2">
        <f t="shared" si="81"/>
        <v>47.415857019385101</v>
      </c>
      <c r="EB182" s="2">
        <f t="shared" si="82"/>
        <v>0.99794186281062958</v>
      </c>
      <c r="EC182" s="2">
        <f t="shared" si="82"/>
        <v>0.99508470671181937</v>
      </c>
      <c r="ED182" s="2">
        <f t="shared" si="82"/>
        <v>0.99562407180589907</v>
      </c>
      <c r="EE182" s="2">
        <f t="shared" si="82"/>
        <v>0.99583587715810984</v>
      </c>
      <c r="EF182" s="2">
        <f t="shared" si="82"/>
        <v>0.99630064840520649</v>
      </c>
      <c r="EG182" s="2">
        <f t="shared" si="82"/>
        <v>0.99686307901688898</v>
      </c>
      <c r="EH182" s="2">
        <f t="shared" si="82"/>
        <v>0.99684227592712549</v>
      </c>
      <c r="EI182" s="2">
        <f t="shared" si="82"/>
        <v>0.99670274688443061</v>
      </c>
      <c r="EJ182" s="2">
        <f t="shared" si="82"/>
        <v>0.99667435709675156</v>
      </c>
      <c r="EK182" s="2">
        <f t="shared" si="82"/>
        <v>0.99637581914890816</v>
      </c>
      <c r="EL182" s="2">
        <f t="shared" si="82"/>
        <v>0.9960384557923585</v>
      </c>
      <c r="EM182" s="2">
        <f t="shared" si="82"/>
        <v>0.99570502255436855</v>
      </c>
      <c r="EN182" s="2">
        <f t="shared" si="82"/>
        <v>0.99558510861228355</v>
      </c>
      <c r="EO182" s="2">
        <f t="shared" si="82"/>
        <v>0.99537752032808768</v>
      </c>
      <c r="EP182" s="2">
        <f t="shared" si="82"/>
        <v>0.99521225604841268</v>
      </c>
    </row>
    <row r="183" spans="2:146" x14ac:dyDescent="0.25">
      <c r="B183" s="2">
        <v>161</v>
      </c>
      <c r="C183" s="49">
        <v>30.555599999999998</v>
      </c>
      <c r="D183" s="49">
        <v>35.741</v>
      </c>
      <c r="E183" s="49">
        <v>41.654000000000003</v>
      </c>
      <c r="F183" s="49">
        <v>43.326999999999998</v>
      </c>
      <c r="G183" s="49">
        <v>47.787999999999997</v>
      </c>
      <c r="H183" s="49">
        <v>51.058</v>
      </c>
      <c r="I183" s="49">
        <v>52.25</v>
      </c>
      <c r="J183" s="49">
        <v>53.884999999999998</v>
      </c>
      <c r="K183" s="49">
        <v>52.884999999999998</v>
      </c>
      <c r="L183" s="49">
        <v>52.037999999999997</v>
      </c>
      <c r="M183" s="49">
        <v>51.268999999999998</v>
      </c>
      <c r="N183" s="49">
        <v>51.826999999999998</v>
      </c>
      <c r="O183" s="49">
        <v>48.595999999999997</v>
      </c>
      <c r="P183" s="49">
        <v>48.25</v>
      </c>
      <c r="Q183" s="49">
        <v>47.904000000000003</v>
      </c>
      <c r="T183" s="4">
        <f t="shared" si="75"/>
        <v>31.393892683992291</v>
      </c>
      <c r="U183" s="4">
        <f t="shared" si="75"/>
        <v>36.700489752916305</v>
      </c>
      <c r="V183" s="4">
        <f t="shared" si="75"/>
        <v>41.029030723151159</v>
      </c>
      <c r="W183" s="4">
        <f t="shared" si="75"/>
        <v>44.654198883065369</v>
      </c>
      <c r="X183" s="4">
        <f t="shared" si="75"/>
        <v>47.500829095036366</v>
      </c>
      <c r="Y183" s="4">
        <f t="shared" si="75"/>
        <v>50.4771316068638</v>
      </c>
      <c r="Z183" s="4">
        <f t="shared" si="75"/>
        <v>51.943316098911971</v>
      </c>
      <c r="AA183" s="4">
        <f t="shared" si="75"/>
        <v>53.018404482635198</v>
      </c>
      <c r="AB183" s="4">
        <f t="shared" si="75"/>
        <v>52.738838523520251</v>
      </c>
      <c r="AC183" s="4">
        <f t="shared" si="75"/>
        <v>52.506769049607932</v>
      </c>
      <c r="AD183" s="4">
        <f t="shared" si="75"/>
        <v>52.787381256321666</v>
      </c>
      <c r="AE183" s="4">
        <f t="shared" si="75"/>
        <v>51.760720763744331</v>
      </c>
      <c r="AF183" s="4">
        <f t="shared" si="75"/>
        <v>49.165909770400837</v>
      </c>
      <c r="AG183" s="4">
        <f t="shared" si="75"/>
        <v>48.804832066609322</v>
      </c>
      <c r="AH183" s="4">
        <f t="shared" si="75"/>
        <v>47.32732965473059</v>
      </c>
      <c r="AJ183" s="4">
        <f t="shared" si="76"/>
        <v>-0.83829268399229306</v>
      </c>
      <c r="AK183" s="4">
        <f t="shared" si="76"/>
        <v>-0.95948975291630489</v>
      </c>
      <c r="AL183" s="4">
        <f t="shared" si="76"/>
        <v>0.6249692768488444</v>
      </c>
      <c r="AM183" s="4">
        <f t="shared" si="76"/>
        <v>-1.3271988830653711</v>
      </c>
      <c r="AN183" s="4">
        <f t="shared" si="76"/>
        <v>0.28717090496363085</v>
      </c>
      <c r="AO183" s="4">
        <f t="shared" si="76"/>
        <v>0.58086839313619976</v>
      </c>
      <c r="AP183" s="4">
        <f t="shared" si="76"/>
        <v>0.30668390108802868</v>
      </c>
      <c r="AQ183" s="4">
        <f t="shared" si="76"/>
        <v>0.86659551736480012</v>
      </c>
      <c r="AR183" s="4">
        <f t="shared" si="76"/>
        <v>0.14616147647974742</v>
      </c>
      <c r="AS183" s="4">
        <f t="shared" si="76"/>
        <v>-0.46876904960793553</v>
      </c>
      <c r="AT183" s="4">
        <f t="shared" si="76"/>
        <v>-1.5183812563216676</v>
      </c>
      <c r="AU183" s="4">
        <f t="shared" si="76"/>
        <v>6.6279236255667229E-2</v>
      </c>
      <c r="AV183" s="4">
        <f t="shared" si="76"/>
        <v>-0.5699097704008409</v>
      </c>
      <c r="AW183" s="4">
        <f t="shared" si="76"/>
        <v>-0.55483206660932183</v>
      </c>
      <c r="AX183" s="4">
        <f t="shared" si="76"/>
        <v>0.57667034526941308</v>
      </c>
      <c r="AZ183" s="2">
        <f t="shared" si="77"/>
        <v>31.393892683992291</v>
      </c>
      <c r="BA183" s="2">
        <f t="shared" si="77"/>
        <v>36.700488779174371</v>
      </c>
      <c r="BB183" s="2">
        <f t="shared" si="77"/>
        <v>41.026373364463844</v>
      </c>
      <c r="BC183" s="2">
        <f t="shared" si="77"/>
        <v>44.654181893834156</v>
      </c>
      <c r="BD183" s="2">
        <f t="shared" si="77"/>
        <v>47.500274446378327</v>
      </c>
      <c r="BE183" s="2">
        <f t="shared" si="77"/>
        <v>50.477129579210988</v>
      </c>
      <c r="BF183" s="2">
        <f t="shared" si="77"/>
        <v>51.943311572870734</v>
      </c>
      <c r="BG183" s="2">
        <f t="shared" si="77"/>
        <v>53.01836302062641</v>
      </c>
      <c r="BH183" s="2">
        <f t="shared" si="77"/>
        <v>52.738830278674804</v>
      </c>
      <c r="BI183" s="2">
        <f t="shared" si="77"/>
        <v>52.506755087646482</v>
      </c>
      <c r="BJ183" s="2">
        <f t="shared" si="77"/>
        <v>52.787323119534754</v>
      </c>
      <c r="BK183" s="2">
        <f t="shared" si="77"/>
        <v>51.760708763336893</v>
      </c>
      <c r="BL183" s="2">
        <f t="shared" si="77"/>
        <v>49.162468601570232</v>
      </c>
      <c r="BM183" s="2">
        <f t="shared" si="77"/>
        <v>48.804769000000427</v>
      </c>
      <c r="BN183" s="2">
        <f t="shared" si="77"/>
        <v>47.32732965473059</v>
      </c>
      <c r="BP183" s="2" t="str">
        <f t="shared" si="78"/>
        <v/>
      </c>
      <c r="BQ183" s="2" t="str">
        <f t="shared" si="78"/>
        <v/>
      </c>
      <c r="BR183" s="2" t="str">
        <f t="shared" si="78"/>
        <v/>
      </c>
      <c r="BS183" s="2" t="str">
        <f t="shared" si="78"/>
        <v/>
      </c>
      <c r="BT183" s="2" t="str">
        <f t="shared" si="78"/>
        <v/>
      </c>
      <c r="BU183" s="2" t="str">
        <f t="shared" si="78"/>
        <v/>
      </c>
      <c r="BV183" s="2" t="str">
        <f t="shared" si="78"/>
        <v/>
      </c>
      <c r="BW183" s="2" t="str">
        <f t="shared" si="78"/>
        <v/>
      </c>
      <c r="BX183" s="2" t="str">
        <f t="shared" si="78"/>
        <v/>
      </c>
      <c r="BY183" s="2" t="str">
        <f t="shared" si="78"/>
        <v/>
      </c>
      <c r="BZ183" s="2" t="str">
        <f t="shared" si="78"/>
        <v/>
      </c>
      <c r="CA183" s="2" t="str">
        <f t="shared" si="78"/>
        <v/>
      </c>
      <c r="CB183" s="2" t="str">
        <f t="shared" si="78"/>
        <v/>
      </c>
      <c r="CC183" s="2" t="str">
        <f t="shared" si="78"/>
        <v/>
      </c>
      <c r="CD183" s="2" t="str">
        <f t="shared" si="78"/>
        <v/>
      </c>
      <c r="CF183" s="2">
        <f t="shared" si="79"/>
        <v>30.555599999999998</v>
      </c>
      <c r="CG183" s="2">
        <f t="shared" si="79"/>
        <v>35.741</v>
      </c>
      <c r="CH183" s="2">
        <f t="shared" si="79"/>
        <v>41.654000000000003</v>
      </c>
      <c r="CI183" s="2">
        <f t="shared" si="79"/>
        <v>43.326999999999998</v>
      </c>
      <c r="CJ183" s="2">
        <f t="shared" si="79"/>
        <v>47.787999999999997</v>
      </c>
      <c r="CK183" s="2">
        <f t="shared" si="79"/>
        <v>51.058</v>
      </c>
      <c r="CL183" s="2">
        <f t="shared" si="79"/>
        <v>52.25</v>
      </c>
      <c r="CM183" s="2">
        <f t="shared" si="79"/>
        <v>53.884999999999998</v>
      </c>
      <c r="CN183" s="2">
        <f t="shared" si="79"/>
        <v>52.884999999999998</v>
      </c>
      <c r="CO183" s="2">
        <f t="shared" si="79"/>
        <v>52.037999999999997</v>
      </c>
      <c r="CP183" s="2">
        <f t="shared" si="79"/>
        <v>51.268999999999998</v>
      </c>
      <c r="CQ183" s="2">
        <f t="shared" si="79"/>
        <v>51.826999999999998</v>
      </c>
      <c r="CR183" s="2">
        <f t="shared" si="79"/>
        <v>48.595999999999997</v>
      </c>
      <c r="CS183" s="2">
        <f t="shared" si="79"/>
        <v>48.25</v>
      </c>
      <c r="CT183" s="2">
        <f t="shared" si="79"/>
        <v>47.904000000000003</v>
      </c>
      <c r="CV183" s="2">
        <f t="shared" si="80"/>
        <v>37.246115314369696</v>
      </c>
      <c r="CW183" s="2">
        <f t="shared" si="80"/>
        <v>40.239904879948604</v>
      </c>
      <c r="CX183" s="2">
        <f t="shared" si="80"/>
        <v>44.176902252337037</v>
      </c>
      <c r="CY183" s="2">
        <f t="shared" si="80"/>
        <v>46.576329790712883</v>
      </c>
      <c r="CZ183" s="2">
        <f t="shared" si="80"/>
        <v>49.646360307096835</v>
      </c>
      <c r="DA183" s="2">
        <f t="shared" si="80"/>
        <v>53.189937549765418</v>
      </c>
      <c r="DB183" s="2">
        <f t="shared" si="80"/>
        <v>55.166218747169133</v>
      </c>
      <c r="DC183" s="2">
        <f t="shared" si="80"/>
        <v>56.664567576690992</v>
      </c>
      <c r="DD183" s="2">
        <f t="shared" si="80"/>
        <v>57.197479312434886</v>
      </c>
      <c r="DE183" s="2">
        <f t="shared" si="80"/>
        <v>58.791447370423931</v>
      </c>
      <c r="DF183" s="2">
        <f t="shared" si="80"/>
        <v>56.402635895578108</v>
      </c>
      <c r="DG183" s="2">
        <f t="shared" si="80"/>
        <v>55.772999923114767</v>
      </c>
      <c r="DH183" s="2">
        <f t="shared" si="80"/>
        <v>53.172370192960997</v>
      </c>
      <c r="DI183" s="2">
        <f t="shared" si="80"/>
        <v>54.565329161547922</v>
      </c>
      <c r="DJ183" s="2">
        <f t="shared" si="80"/>
        <v>54.262812688821739</v>
      </c>
      <c r="DL183" s="2">
        <f t="shared" si="81"/>
        <v>31.382885152969905</v>
      </c>
      <c r="DM183" s="2">
        <f t="shared" si="81"/>
        <v>36.684543908280062</v>
      </c>
      <c r="DN183" s="2">
        <f t="shared" si="81"/>
        <v>41.01374467556505</v>
      </c>
      <c r="DO183" s="2">
        <f t="shared" si="81"/>
        <v>44.64685158006214</v>
      </c>
      <c r="DP183" s="2">
        <f t="shared" si="81"/>
        <v>47.493006992405782</v>
      </c>
      <c r="DQ183" s="2">
        <f t="shared" si="81"/>
        <v>50.469344068244496</v>
      </c>
      <c r="DR183" s="2">
        <f t="shared" si="81"/>
        <v>51.934000590012474</v>
      </c>
      <c r="DS183" s="2">
        <f t="shared" si="81"/>
        <v>53.007362134694048</v>
      </c>
      <c r="DT183" s="2">
        <f t="shared" si="81"/>
        <v>52.725261973051204</v>
      </c>
      <c r="DU183" s="2">
        <f t="shared" si="81"/>
        <v>52.485906785120449</v>
      </c>
      <c r="DV183" s="2">
        <f t="shared" si="81"/>
        <v>52.774209146803678</v>
      </c>
      <c r="DW183" s="2">
        <f t="shared" si="81"/>
        <v>51.744924561320531</v>
      </c>
      <c r="DX183" s="2">
        <f t="shared" si="81"/>
        <v>49.14625142122695</v>
      </c>
      <c r="DY183" s="2">
        <f t="shared" si="81"/>
        <v>48.780371130827007</v>
      </c>
      <c r="DZ183" s="2">
        <f t="shared" si="81"/>
        <v>47.296900358068896</v>
      </c>
      <c r="EB183" s="2">
        <f t="shared" si="82"/>
        <v>0.9981226165919852</v>
      </c>
      <c r="EC183" s="2">
        <f t="shared" si="82"/>
        <v>0.99551525962585175</v>
      </c>
      <c r="ED183" s="2">
        <f t="shared" si="82"/>
        <v>0.99600756883200103</v>
      </c>
      <c r="EE183" s="2">
        <f t="shared" si="82"/>
        <v>0.99620088284409869</v>
      </c>
      <c r="EF183" s="2">
        <f t="shared" si="82"/>
        <v>0.99662505269202017</v>
      </c>
      <c r="EG183" s="2">
        <f t="shared" si="82"/>
        <v>0.99713830419010396</v>
      </c>
      <c r="EH183" s="2">
        <f t="shared" si="82"/>
        <v>0.99711932103418244</v>
      </c>
      <c r="EI183" s="2">
        <f t="shared" si="82"/>
        <v>0.99699199672896921</v>
      </c>
      <c r="EJ183" s="2">
        <f t="shared" si="82"/>
        <v>0.99696608984001844</v>
      </c>
      <c r="EK183" s="2">
        <f t="shared" si="82"/>
        <v>0.99669365342368443</v>
      </c>
      <c r="EL183" s="2">
        <f t="shared" si="82"/>
        <v>0.99638576891885455</v>
      </c>
      <c r="EM183" s="2">
        <f t="shared" si="82"/>
        <v>0.99608145315103247</v>
      </c>
      <c r="EN183" s="2">
        <f t="shared" si="82"/>
        <v>0.99597200647503625</v>
      </c>
      <c r="EO183" s="2">
        <f t="shared" si="82"/>
        <v>0.99578253307217612</v>
      </c>
      <c r="EP183" s="2">
        <f t="shared" si="82"/>
        <v>0.99563168538206359</v>
      </c>
    </row>
    <row r="184" spans="2:146" x14ac:dyDescent="0.25">
      <c r="B184" s="2">
        <v>162</v>
      </c>
      <c r="C184" s="49">
        <v>31.055599999999998</v>
      </c>
      <c r="D184" s="49">
        <v>37.555999999999997</v>
      </c>
      <c r="E184" s="49">
        <v>42.058</v>
      </c>
      <c r="F184" s="49">
        <v>45.231000000000002</v>
      </c>
      <c r="G184" s="49">
        <v>47.673000000000002</v>
      </c>
      <c r="H184" s="49">
        <v>50.673000000000002</v>
      </c>
      <c r="I184" s="49">
        <v>51.268999999999998</v>
      </c>
      <c r="J184" s="49">
        <v>52.037999999999997</v>
      </c>
      <c r="K184" s="49">
        <v>52.981000000000002</v>
      </c>
      <c r="L184" s="49">
        <v>52.287999999999997</v>
      </c>
      <c r="M184" s="49">
        <v>53.75</v>
      </c>
      <c r="N184" s="49">
        <v>52.518999999999998</v>
      </c>
      <c r="O184" s="49">
        <v>48.884999999999998</v>
      </c>
      <c r="P184" s="49">
        <v>48.287999999999997</v>
      </c>
      <c r="Q184" s="49">
        <v>47.712000000000003</v>
      </c>
      <c r="T184" s="4">
        <f t="shared" si="75"/>
        <v>31.36250307878267</v>
      </c>
      <c r="U184" s="4">
        <f t="shared" si="75"/>
        <v>36.642269173934331</v>
      </c>
      <c r="V184" s="4">
        <f t="shared" si="75"/>
        <v>40.940886914360249</v>
      </c>
      <c r="W184" s="4">
        <f t="shared" si="75"/>
        <v>44.565882782847027</v>
      </c>
      <c r="X184" s="4">
        <f t="shared" si="75"/>
        <v>47.398580379466118</v>
      </c>
      <c r="Y184" s="4">
        <f t="shared" si="75"/>
        <v>50.372674986788709</v>
      </c>
      <c r="Z184" s="4">
        <f t="shared" si="75"/>
        <v>51.820402566558649</v>
      </c>
      <c r="AA184" s="4">
        <f t="shared" si="75"/>
        <v>52.880768435512408</v>
      </c>
      <c r="AB184" s="4">
        <f t="shared" si="75"/>
        <v>52.583117338307197</v>
      </c>
      <c r="AC184" s="4">
        <f t="shared" si="75"/>
        <v>52.356382716174096</v>
      </c>
      <c r="AD184" s="4">
        <f t="shared" si="75"/>
        <v>52.669635105573732</v>
      </c>
      <c r="AE184" s="4">
        <f t="shared" si="75"/>
        <v>51.628504650265413</v>
      </c>
      <c r="AF184" s="4">
        <f t="shared" si="75"/>
        <v>49.022938198634321</v>
      </c>
      <c r="AG184" s="4">
        <f t="shared" si="75"/>
        <v>48.655425431004488</v>
      </c>
      <c r="AH184" s="4">
        <f t="shared" si="75"/>
        <v>47.205928517790724</v>
      </c>
      <c r="AJ184" s="4">
        <f t="shared" si="76"/>
        <v>-0.3069030787826712</v>
      </c>
      <c r="AK184" s="4">
        <f t="shared" si="76"/>
        <v>0.91373082606566669</v>
      </c>
      <c r="AL184" s="4">
        <f t="shared" si="76"/>
        <v>1.1171130856397511</v>
      </c>
      <c r="AM184" s="4">
        <f t="shared" si="76"/>
        <v>0.66511721715297512</v>
      </c>
      <c r="AN184" s="4">
        <f t="shared" si="76"/>
        <v>0.2744196205338838</v>
      </c>
      <c r="AO184" s="4">
        <f t="shared" si="76"/>
        <v>0.30032501321129246</v>
      </c>
      <c r="AP184" s="4">
        <f t="shared" si="76"/>
        <v>-0.55140256655865016</v>
      </c>
      <c r="AQ184" s="4">
        <f t="shared" si="76"/>
        <v>-0.84276843551241143</v>
      </c>
      <c r="AR184" s="4">
        <f t="shared" si="76"/>
        <v>0.39788266169280462</v>
      </c>
      <c r="AS184" s="4">
        <f t="shared" si="76"/>
        <v>-6.8382716174099301E-2</v>
      </c>
      <c r="AT184" s="4">
        <f t="shared" si="76"/>
        <v>1.0803648944262676</v>
      </c>
      <c r="AU184" s="4">
        <f t="shared" si="76"/>
        <v>0.89049534973458577</v>
      </c>
      <c r="AV184" s="4">
        <f t="shared" si="76"/>
        <v>-0.13793819863432333</v>
      </c>
      <c r="AW184" s="4">
        <f t="shared" si="76"/>
        <v>-0.36742543100449154</v>
      </c>
      <c r="AX184" s="4">
        <f t="shared" si="76"/>
        <v>0.50607148220927911</v>
      </c>
      <c r="AZ184" s="2">
        <f t="shared" si="77"/>
        <v>31.36250307878267</v>
      </c>
      <c r="BA184" s="2">
        <f t="shared" si="77"/>
        <v>36.64226893201625</v>
      </c>
      <c r="BB184" s="2">
        <f t="shared" si="77"/>
        <v>40.939909442312242</v>
      </c>
      <c r="BC184" s="2">
        <f t="shared" si="77"/>
        <v>44.565879900197693</v>
      </c>
      <c r="BD184" s="2">
        <f t="shared" si="77"/>
        <v>47.398413284969315</v>
      </c>
      <c r="BE184" s="2">
        <f t="shared" si="77"/>
        <v>50.372674631069415</v>
      </c>
      <c r="BF184" s="2">
        <f t="shared" si="77"/>
        <v>51.820401686254193</v>
      </c>
      <c r="BG184" s="2">
        <f t="shared" si="77"/>
        <v>52.88075821045576</v>
      </c>
      <c r="BH184" s="2">
        <f t="shared" si="77"/>
        <v>52.583115550792073</v>
      </c>
      <c r="BI184" s="2">
        <f t="shared" si="77"/>
        <v>52.35637943877537</v>
      </c>
      <c r="BJ184" s="2">
        <f t="shared" si="77"/>
        <v>52.669620085606326</v>
      </c>
      <c r="BK184" s="2">
        <f t="shared" si="77"/>
        <v>51.628501976119978</v>
      </c>
      <c r="BL184" s="2">
        <f t="shared" si="77"/>
        <v>49.021554898089718</v>
      </c>
      <c r="BM184" s="2">
        <f t="shared" si="77"/>
        <v>48.65540364579843</v>
      </c>
      <c r="BN184" s="2">
        <f t="shared" si="77"/>
        <v>47.205928517790724</v>
      </c>
      <c r="BP184" s="2" t="str">
        <f t="shared" si="78"/>
        <v/>
      </c>
      <c r="BQ184" s="2" t="str">
        <f t="shared" si="78"/>
        <v/>
      </c>
      <c r="BR184" s="2" t="str">
        <f t="shared" si="78"/>
        <v/>
      </c>
      <c r="BS184" s="2" t="str">
        <f t="shared" si="78"/>
        <v/>
      </c>
      <c r="BT184" s="2" t="str">
        <f t="shared" si="78"/>
        <v/>
      </c>
      <c r="BU184" s="2" t="str">
        <f t="shared" si="78"/>
        <v/>
      </c>
      <c r="BV184" s="2" t="str">
        <f t="shared" si="78"/>
        <v/>
      </c>
      <c r="BW184" s="2" t="str">
        <f t="shared" si="78"/>
        <v/>
      </c>
      <c r="BX184" s="2" t="str">
        <f t="shared" si="78"/>
        <v/>
      </c>
      <c r="BY184" s="2" t="str">
        <f t="shared" si="78"/>
        <v/>
      </c>
      <c r="BZ184" s="2" t="str">
        <f t="shared" si="78"/>
        <v/>
      </c>
      <c r="CA184" s="2" t="str">
        <f t="shared" si="78"/>
        <v/>
      </c>
      <c r="CB184" s="2" t="str">
        <f t="shared" si="78"/>
        <v/>
      </c>
      <c r="CC184" s="2" t="str">
        <f t="shared" si="78"/>
        <v/>
      </c>
      <c r="CD184" s="2" t="str">
        <f t="shared" si="78"/>
        <v/>
      </c>
      <c r="CF184" s="2">
        <f t="shared" si="79"/>
        <v>31.055599999999998</v>
      </c>
      <c r="CG184" s="2">
        <f t="shared" si="79"/>
        <v>37.555999999999997</v>
      </c>
      <c r="CH184" s="2">
        <f t="shared" si="79"/>
        <v>42.058</v>
      </c>
      <c r="CI184" s="2">
        <f t="shared" si="79"/>
        <v>45.231000000000002</v>
      </c>
      <c r="CJ184" s="2">
        <f t="shared" si="79"/>
        <v>47.673000000000002</v>
      </c>
      <c r="CK184" s="2">
        <f t="shared" si="79"/>
        <v>50.673000000000002</v>
      </c>
      <c r="CL184" s="2">
        <f t="shared" si="79"/>
        <v>51.268999999999998</v>
      </c>
      <c r="CM184" s="2">
        <f t="shared" si="79"/>
        <v>52.037999999999997</v>
      </c>
      <c r="CN184" s="2">
        <f t="shared" si="79"/>
        <v>52.981000000000002</v>
      </c>
      <c r="CO184" s="2">
        <f t="shared" si="79"/>
        <v>52.287999999999997</v>
      </c>
      <c r="CP184" s="2">
        <f t="shared" si="79"/>
        <v>53.75</v>
      </c>
      <c r="CQ184" s="2">
        <f t="shared" si="79"/>
        <v>52.518999999999998</v>
      </c>
      <c r="CR184" s="2">
        <f t="shared" si="79"/>
        <v>48.884999999999998</v>
      </c>
      <c r="CS184" s="2">
        <f t="shared" si="79"/>
        <v>48.287999999999997</v>
      </c>
      <c r="CT184" s="2">
        <f t="shared" si="79"/>
        <v>47.712000000000003</v>
      </c>
      <c r="CV184" s="2">
        <f t="shared" si="80"/>
        <v>37.243711257344181</v>
      </c>
      <c r="CW184" s="2">
        <f t="shared" si="80"/>
        <v>40.207625786760445</v>
      </c>
      <c r="CX184" s="2">
        <f t="shared" si="80"/>
        <v>44.129580889641758</v>
      </c>
      <c r="CY184" s="2">
        <f t="shared" si="80"/>
        <v>46.508098850789494</v>
      </c>
      <c r="CZ184" s="2">
        <f t="shared" si="80"/>
        <v>49.570388794368483</v>
      </c>
      <c r="DA184" s="2">
        <f t="shared" si="80"/>
        <v>53.12299473410566</v>
      </c>
      <c r="DB184" s="2">
        <f t="shared" si="80"/>
        <v>55.097319911223849</v>
      </c>
      <c r="DC184" s="2">
        <f t="shared" si="80"/>
        <v>56.585030290608998</v>
      </c>
      <c r="DD184" s="2">
        <f t="shared" si="80"/>
        <v>57.118211160970645</v>
      </c>
      <c r="DE184" s="2">
        <f t="shared" si="80"/>
        <v>58.726682472029836</v>
      </c>
      <c r="DF184" s="2">
        <f t="shared" si="80"/>
        <v>56.322088154009144</v>
      </c>
      <c r="DG184" s="2">
        <f t="shared" si="80"/>
        <v>55.677449040472382</v>
      </c>
      <c r="DH184" s="2">
        <f t="shared" si="80"/>
        <v>53.05472557412692</v>
      </c>
      <c r="DI184" s="2">
        <f t="shared" si="80"/>
        <v>54.464984739711312</v>
      </c>
      <c r="DJ184" s="2">
        <f t="shared" si="80"/>
        <v>54.199633902665177</v>
      </c>
      <c r="DL184" s="2">
        <f t="shared" si="81"/>
        <v>31.352414368945819</v>
      </c>
      <c r="DM184" s="2">
        <f t="shared" si="81"/>
        <v>36.62762045784541</v>
      </c>
      <c r="DN184" s="2">
        <f t="shared" si="81"/>
        <v>40.928248846294792</v>
      </c>
      <c r="DO184" s="2">
        <f t="shared" si="81"/>
        <v>44.559124766462517</v>
      </c>
      <c r="DP184" s="2">
        <f t="shared" si="81"/>
        <v>47.391705330276537</v>
      </c>
      <c r="DQ184" s="2">
        <f t="shared" si="81"/>
        <v>50.365475976881442</v>
      </c>
      <c r="DR184" s="2">
        <f t="shared" si="81"/>
        <v>51.811767660621484</v>
      </c>
      <c r="DS184" s="2">
        <f t="shared" si="81"/>
        <v>52.870565504153838</v>
      </c>
      <c r="DT184" s="2">
        <f t="shared" si="81"/>
        <v>52.570528940753341</v>
      </c>
      <c r="DU184" s="2">
        <f t="shared" si="81"/>
        <v>52.337106551811196</v>
      </c>
      <c r="DV184" s="2">
        <f t="shared" si="81"/>
        <v>52.657537084140486</v>
      </c>
      <c r="DW184" s="2">
        <f t="shared" si="81"/>
        <v>51.613975098141232</v>
      </c>
      <c r="DX184" s="2">
        <f t="shared" si="81"/>
        <v>49.006678827425972</v>
      </c>
      <c r="DY184" s="2">
        <f t="shared" si="81"/>
        <v>48.632963173155574</v>
      </c>
      <c r="DZ184" s="2">
        <f t="shared" si="81"/>
        <v>47.177943696752678</v>
      </c>
      <c r="EB184" s="2">
        <f t="shared" si="82"/>
        <v>0.99828752309924851</v>
      </c>
      <c r="EC184" s="2">
        <f t="shared" si="82"/>
        <v>0.99590825352897372</v>
      </c>
      <c r="ED184" s="2">
        <f t="shared" si="82"/>
        <v>0.99635757995123264</v>
      </c>
      <c r="EE184" s="2">
        <f t="shared" si="82"/>
        <v>0.99653400535723013</v>
      </c>
      <c r="EF184" s="2">
        <f t="shared" si="82"/>
        <v>0.99692109716563537</v>
      </c>
      <c r="EG184" s="2">
        <f t="shared" si="82"/>
        <v>0.99738944506937066</v>
      </c>
      <c r="EH184" s="2">
        <f t="shared" si="82"/>
        <v>0.9973721234744849</v>
      </c>
      <c r="EI184" s="2">
        <f t="shared" si="82"/>
        <v>0.99725594213758917</v>
      </c>
      <c r="EJ184" s="2">
        <f t="shared" si="82"/>
        <v>0.9972323022081947</v>
      </c>
      <c r="EK184" s="2">
        <f t="shared" si="82"/>
        <v>0.99698369857329838</v>
      </c>
      <c r="EL184" s="2">
        <f t="shared" si="82"/>
        <v>0.99670273350392313</v>
      </c>
      <c r="EM184" s="2">
        <f t="shared" si="82"/>
        <v>0.99642501017973528</v>
      </c>
      <c r="EN184" s="2">
        <f t="shared" si="82"/>
        <v>0.9963251237956009</v>
      </c>
      <c r="EO184" s="2">
        <f t="shared" si="82"/>
        <v>0.99615219656053045</v>
      </c>
      <c r="EP184" s="2">
        <f t="shared" si="82"/>
        <v>0.99601451784151895</v>
      </c>
    </row>
    <row r="185" spans="2:146" x14ac:dyDescent="0.25">
      <c r="B185" s="2">
        <v>163</v>
      </c>
      <c r="C185" s="49">
        <v>30.555599999999998</v>
      </c>
      <c r="D185" s="49">
        <v>36.685000000000002</v>
      </c>
      <c r="E185" s="49">
        <v>41.076999999999998</v>
      </c>
      <c r="F185" s="49">
        <v>44.884999999999998</v>
      </c>
      <c r="G185" s="49">
        <v>47.212000000000003</v>
      </c>
      <c r="H185" s="49">
        <v>50.173000000000002</v>
      </c>
      <c r="I185" s="49">
        <v>51.654000000000003</v>
      </c>
      <c r="J185" s="49">
        <v>52.481000000000002</v>
      </c>
      <c r="K185" s="49">
        <v>51.962000000000003</v>
      </c>
      <c r="L185" s="49">
        <v>53.654000000000003</v>
      </c>
      <c r="M185" s="49">
        <v>52.981000000000002</v>
      </c>
      <c r="N185" s="49">
        <v>52.308</v>
      </c>
      <c r="O185" s="49">
        <v>49.308</v>
      </c>
      <c r="P185" s="49">
        <v>48.865000000000002</v>
      </c>
      <c r="Q185" s="49">
        <v>47.731000000000002</v>
      </c>
      <c r="T185" s="4">
        <f t="shared" si="75"/>
        <v>31.331189825410007</v>
      </c>
      <c r="U185" s="4">
        <f t="shared" si="75"/>
        <v>36.584153441119824</v>
      </c>
      <c r="V185" s="4">
        <f t="shared" si="75"/>
        <v>40.853855092990557</v>
      </c>
      <c r="W185" s="4">
        <f t="shared" si="75"/>
        <v>44.477622670282678</v>
      </c>
      <c r="X185" s="4">
        <f t="shared" si="75"/>
        <v>47.296641155822016</v>
      </c>
      <c r="Y185" s="4" t="e">
        <f t="shared" si="75"/>
        <v>#N/A</v>
      </c>
      <c r="Z185" s="4" t="e">
        <f t="shared" si="75"/>
        <v>#N/A</v>
      </c>
      <c r="AA185" s="4">
        <f t="shared" si="75"/>
        <v>52.743212653201645</v>
      </c>
      <c r="AB185" s="4">
        <f t="shared" si="75"/>
        <v>52.427468720164605</v>
      </c>
      <c r="AC185" s="4">
        <f t="shared" si="75"/>
        <v>52.206120014128992</v>
      </c>
      <c r="AD185" s="4">
        <f t="shared" si="75"/>
        <v>52.552000302677449</v>
      </c>
      <c r="AE185" s="4">
        <f t="shared" si="75"/>
        <v>51.496394470664519</v>
      </c>
      <c r="AF185" s="4">
        <f t="shared" si="75"/>
        <v>48.881272538900319</v>
      </c>
      <c r="AG185" s="4">
        <f t="shared" si="75"/>
        <v>48.506200383491255</v>
      </c>
      <c r="AH185" s="4">
        <f t="shared" si="75"/>
        <v>47.084721261603192</v>
      </c>
      <c r="AJ185" s="4">
        <f t="shared" si="76"/>
        <v>-0.77558982541000887</v>
      </c>
      <c r="AK185" s="4">
        <f t="shared" si="76"/>
        <v>0.10084655888017835</v>
      </c>
      <c r="AL185" s="4">
        <f t="shared" si="76"/>
        <v>0.22314490700944134</v>
      </c>
      <c r="AM185" s="4">
        <f t="shared" si="76"/>
        <v>0.40737732971732044</v>
      </c>
      <c r="AN185" s="4">
        <f t="shared" si="76"/>
        <v>-8.4641155822012593E-2</v>
      </c>
      <c r="AO185" s="4">
        <f t="shared" si="76"/>
        <v>0</v>
      </c>
      <c r="AP185" s="4">
        <f t="shared" si="76"/>
        <v>0</v>
      </c>
      <c r="AQ185" s="4">
        <f t="shared" si="76"/>
        <v>-0.26221265320164377</v>
      </c>
      <c r="AR185" s="4">
        <f t="shared" si="76"/>
        <v>-0.46546872016460128</v>
      </c>
      <c r="AS185" s="4">
        <f t="shared" si="76"/>
        <v>1.4478799858710119</v>
      </c>
      <c r="AT185" s="4">
        <f t="shared" si="76"/>
        <v>0.42899969732255272</v>
      </c>
      <c r="AU185" s="4">
        <f t="shared" si="76"/>
        <v>0.81160552933548047</v>
      </c>
      <c r="AV185" s="4">
        <f t="shared" si="76"/>
        <v>0.42672746109968074</v>
      </c>
      <c r="AW185" s="4">
        <f t="shared" si="76"/>
        <v>0.35879961650874748</v>
      </c>
      <c r="AX185" s="4">
        <f t="shared" si="76"/>
        <v>0.64627873839680916</v>
      </c>
      <c r="AZ185" s="2">
        <f t="shared" si="77"/>
        <v>31.331189825410007</v>
      </c>
      <c r="BA185" s="2">
        <f t="shared" si="77"/>
        <v>36.584153385095519</v>
      </c>
      <c r="BB185" s="2">
        <f t="shared" si="77"/>
        <v>40.853517869825609</v>
      </c>
      <c r="BC185" s="2">
        <f t="shared" si="77"/>
        <v>44.477622233207107</v>
      </c>
      <c r="BD185" s="2">
        <f t="shared" si="77"/>
        <v>47.296594199490414</v>
      </c>
      <c r="BE185" s="2" t="e">
        <f t="shared" si="77"/>
        <v>#N/A</v>
      </c>
      <c r="BF185" s="2" t="e">
        <f t="shared" si="77"/>
        <v>#N/A</v>
      </c>
      <c r="BG185" s="2">
        <f t="shared" si="77"/>
        <v>52.743210309690539</v>
      </c>
      <c r="BH185" s="2">
        <f t="shared" si="77"/>
        <v>52.427468362021266</v>
      </c>
      <c r="BI185" s="2">
        <f t="shared" si="77"/>
        <v>52.206119300685899</v>
      </c>
      <c r="BJ185" s="2">
        <f t="shared" si="77"/>
        <v>52.551996710344525</v>
      </c>
      <c r="BK185" s="2">
        <f t="shared" si="77"/>
        <v>51.496393924849606</v>
      </c>
      <c r="BL185" s="2">
        <f t="shared" si="77"/>
        <v>48.880751275630423</v>
      </c>
      <c r="BM185" s="2">
        <f t="shared" si="77"/>
        <v>48.506193314281795</v>
      </c>
      <c r="BN185" s="2">
        <f t="shared" si="77"/>
        <v>47.084721261603192</v>
      </c>
      <c r="BP185" s="2" t="str">
        <f t="shared" si="78"/>
        <v/>
      </c>
      <c r="BQ185" s="2" t="str">
        <f t="shared" si="78"/>
        <v/>
      </c>
      <c r="BR185" s="2" t="str">
        <f t="shared" si="78"/>
        <v/>
      </c>
      <c r="BS185" s="2" t="str">
        <f t="shared" si="78"/>
        <v/>
      </c>
      <c r="BT185" s="2" t="str">
        <f t="shared" si="78"/>
        <v/>
      </c>
      <c r="BU185" s="2" t="str">
        <f t="shared" si="78"/>
        <v/>
      </c>
      <c r="BV185" s="2" t="str">
        <f t="shared" si="78"/>
        <v/>
      </c>
      <c r="BW185" s="2" t="str">
        <f t="shared" si="78"/>
        <v/>
      </c>
      <c r="BX185" s="2" t="str">
        <f t="shared" si="78"/>
        <v/>
      </c>
      <c r="BY185" s="2" t="str">
        <f t="shared" si="78"/>
        <v/>
      </c>
      <c r="BZ185" s="2" t="str">
        <f t="shared" si="78"/>
        <v/>
      </c>
      <c r="CA185" s="2" t="str">
        <f t="shared" si="78"/>
        <v/>
      </c>
      <c r="CB185" s="2" t="str">
        <f t="shared" si="78"/>
        <v/>
      </c>
      <c r="CC185" s="2" t="str">
        <f t="shared" si="78"/>
        <v/>
      </c>
      <c r="CD185" s="2" t="str">
        <f t="shared" si="78"/>
        <v/>
      </c>
      <c r="CF185" s="2">
        <f t="shared" si="79"/>
        <v>30.555599999999998</v>
      </c>
      <c r="CG185" s="2">
        <f t="shared" si="79"/>
        <v>36.685000000000002</v>
      </c>
      <c r="CH185" s="2">
        <f t="shared" si="79"/>
        <v>41.076999999999998</v>
      </c>
      <c r="CI185" s="2">
        <f t="shared" si="79"/>
        <v>44.884999999999998</v>
      </c>
      <c r="CJ185" s="2">
        <f t="shared" si="79"/>
        <v>47.212000000000003</v>
      </c>
      <c r="CK185" s="2" t="str">
        <f t="shared" si="79"/>
        <v/>
      </c>
      <c r="CL185" s="2" t="str">
        <f t="shared" si="79"/>
        <v/>
      </c>
      <c r="CM185" s="2">
        <f t="shared" si="79"/>
        <v>52.481000000000002</v>
      </c>
      <c r="CN185" s="2">
        <f t="shared" si="79"/>
        <v>51.962000000000003</v>
      </c>
      <c r="CO185" s="2">
        <f t="shared" si="79"/>
        <v>53.654000000000003</v>
      </c>
      <c r="CP185" s="2">
        <f t="shared" si="79"/>
        <v>52.981000000000002</v>
      </c>
      <c r="CQ185" s="2">
        <f t="shared" si="79"/>
        <v>52.308</v>
      </c>
      <c r="CR185" s="2">
        <f t="shared" si="79"/>
        <v>49.308</v>
      </c>
      <c r="CS185" s="2">
        <f t="shared" si="79"/>
        <v>48.865000000000002</v>
      </c>
      <c r="CT185" s="2">
        <f t="shared" si="79"/>
        <v>47.731000000000002</v>
      </c>
      <c r="CV185" s="2">
        <f t="shared" si="80"/>
        <v>37.241307200318673</v>
      </c>
      <c r="CW185" s="2">
        <f t="shared" si="80"/>
        <v>40.175346693572294</v>
      </c>
      <c r="CX185" s="2">
        <f t="shared" si="80"/>
        <v>44.082259526946487</v>
      </c>
      <c r="CY185" s="2">
        <f t="shared" si="80"/>
        <v>46.439867910866113</v>
      </c>
      <c r="CZ185" s="2">
        <f t="shared" si="80"/>
        <v>49.494417281640125</v>
      </c>
      <c r="DA185" s="2">
        <f t="shared" si="80"/>
        <v>53.056051918445895</v>
      </c>
      <c r="DB185" s="2">
        <f t="shared" si="80"/>
        <v>55.028421075278558</v>
      </c>
      <c r="DC185" s="2">
        <f t="shared" si="80"/>
        <v>56.505493004527004</v>
      </c>
      <c r="DD185" s="2">
        <f t="shared" si="80"/>
        <v>57.038943009506411</v>
      </c>
      <c r="DE185" s="2">
        <f t="shared" si="80"/>
        <v>58.661917573635741</v>
      </c>
      <c r="DF185" s="2">
        <f t="shared" si="80"/>
        <v>56.24154041244018</v>
      </c>
      <c r="DG185" s="2">
        <f t="shared" si="80"/>
        <v>55.58189815782999</v>
      </c>
      <c r="DH185" s="2">
        <f t="shared" si="80"/>
        <v>52.937080955292842</v>
      </c>
      <c r="DI185" s="2">
        <f t="shared" si="80"/>
        <v>54.364640317874702</v>
      </c>
      <c r="DJ185" s="2">
        <f t="shared" si="80"/>
        <v>54.136455116508614</v>
      </c>
      <c r="DL185" s="2">
        <f t="shared" si="81"/>
        <v>31.32194358492173</v>
      </c>
      <c r="DM185" s="2">
        <f t="shared" si="81"/>
        <v>36.570697007410757</v>
      </c>
      <c r="DN185" s="2">
        <f t="shared" si="81"/>
        <v>40.842753017024528</v>
      </c>
      <c r="DO185" s="2">
        <f t="shared" si="81"/>
        <v>44.471397952862887</v>
      </c>
      <c r="DP185" s="2">
        <f t="shared" si="81"/>
        <v>47.290403668147292</v>
      </c>
      <c r="DQ185" s="2">
        <f t="shared" si="81"/>
        <v>50.26160788551838</v>
      </c>
      <c r="DR185" s="2">
        <f t="shared" si="81"/>
        <v>51.689534731230495</v>
      </c>
      <c r="DS185" s="2">
        <f t="shared" si="81"/>
        <v>52.733768873613627</v>
      </c>
      <c r="DT185" s="2">
        <f t="shared" si="81"/>
        <v>52.415795908455472</v>
      </c>
      <c r="DU185" s="2">
        <f t="shared" si="81"/>
        <v>52.188306318501951</v>
      </c>
      <c r="DV185" s="2">
        <f t="shared" si="81"/>
        <v>52.540865021477302</v>
      </c>
      <c r="DW185" s="2">
        <f t="shared" si="81"/>
        <v>51.483025634961933</v>
      </c>
      <c r="DX185" s="2">
        <f t="shared" si="81"/>
        <v>48.867106233624995</v>
      </c>
      <c r="DY185" s="2">
        <f t="shared" si="81"/>
        <v>48.48555521548414</v>
      </c>
      <c r="DZ185" s="2">
        <f t="shared" si="81"/>
        <v>47.058987035436466</v>
      </c>
      <c r="EB185" s="2">
        <f t="shared" si="82"/>
        <v>0.99843796713818556</v>
      </c>
      <c r="EC185" s="2">
        <f t="shared" si="82"/>
        <v>0.99626693885499662</v>
      </c>
      <c r="ED185" s="2">
        <f t="shared" si="82"/>
        <v>0.99667700843689755</v>
      </c>
      <c r="EE185" s="2">
        <f t="shared" si="82"/>
        <v>0.99683801100498892</v>
      </c>
      <c r="EF185" s="2">
        <f t="shared" si="82"/>
        <v>0.99719124632206313</v>
      </c>
      <c r="EG185" s="2">
        <f t="shared" si="82"/>
        <v>0.99761859859735069</v>
      </c>
      <c r="EH185" s="2">
        <f t="shared" si="82"/>
        <v>0.99760279383108452</v>
      </c>
      <c r="EI185" s="2">
        <f t="shared" si="82"/>
        <v>0.9974967850910601</v>
      </c>
      <c r="EJ185" s="2">
        <f t="shared" si="82"/>
        <v>0.99747521475941281</v>
      </c>
      <c r="EK185" s="2">
        <f t="shared" si="82"/>
        <v>0.99724837011647471</v>
      </c>
      <c r="EL185" s="2">
        <f t="shared" si="82"/>
        <v>0.9969919845187174</v>
      </c>
      <c r="EM185" s="2">
        <f t="shared" si="82"/>
        <v>0.99673854460877043</v>
      </c>
      <c r="EN185" s="2">
        <f t="shared" si="82"/>
        <v>0.99664738900396976</v>
      </c>
      <c r="EO185" s="2">
        <f t="shared" si="82"/>
        <v>0.99648957304780938</v>
      </c>
      <c r="EP185" s="2">
        <f t="shared" si="82"/>
        <v>0.99636392197436385</v>
      </c>
    </row>
    <row r="186" spans="2:146" x14ac:dyDescent="0.25">
      <c r="B186" s="2">
        <v>164</v>
      </c>
      <c r="C186" s="49">
        <v>31.222200000000001</v>
      </c>
      <c r="D186" s="49">
        <v>36.204000000000001</v>
      </c>
      <c r="E186" s="49">
        <v>40.981000000000002</v>
      </c>
      <c r="F186" s="49">
        <v>45.558</v>
      </c>
      <c r="G186" s="49">
        <v>47.518999999999998</v>
      </c>
      <c r="H186" s="49">
        <v>50</v>
      </c>
      <c r="I186" s="49">
        <v>52.481000000000002</v>
      </c>
      <c r="J186" s="49">
        <v>53.404000000000003</v>
      </c>
      <c r="K186" s="49">
        <v>52.423000000000002</v>
      </c>
      <c r="L186" s="49">
        <v>52.884999999999998</v>
      </c>
      <c r="M186" s="49">
        <v>52.018999999999998</v>
      </c>
      <c r="N186" s="49">
        <v>50.404000000000003</v>
      </c>
      <c r="O186" s="49">
        <v>49.154000000000003</v>
      </c>
      <c r="P186" s="49">
        <v>49.518999999999998</v>
      </c>
      <c r="Q186" s="49">
        <v>47.518999999999998</v>
      </c>
      <c r="T186" s="4">
        <f t="shared" si="75"/>
        <v>31.29994662070856</v>
      </c>
      <c r="U186" s="4">
        <f t="shared" si="75"/>
        <v>36.526133895347165</v>
      </c>
      <c r="V186" s="4">
        <f t="shared" si="75"/>
        <v>40.767302563358193</v>
      </c>
      <c r="W186" s="4" t="e">
        <f t="shared" si="75"/>
        <v>#N/A</v>
      </c>
      <c r="X186" s="4">
        <f t="shared" si="75"/>
        <v>47.194826444211209</v>
      </c>
      <c r="Y186" s="4" t="e">
        <f t="shared" si="75"/>
        <v>#N/A</v>
      </c>
      <c r="Z186" s="4" t="e">
        <f t="shared" si="75"/>
        <v>#N/A</v>
      </c>
      <c r="AA186" s="4">
        <f t="shared" si="75"/>
        <v>52.605716080805315</v>
      </c>
      <c r="AB186" s="4" t="e">
        <f t="shared" si="75"/>
        <v>#N/A</v>
      </c>
      <c r="AC186" s="4">
        <f t="shared" si="75"/>
        <v>52.0559667354038</v>
      </c>
      <c r="AD186" s="4">
        <f t="shared" si="75"/>
        <v>52.434447790457234</v>
      </c>
      <c r="AE186" s="4">
        <f t="shared" si="75"/>
        <v>51.364377121577476</v>
      </c>
      <c r="AF186" s="4">
        <f t="shared" si="75"/>
        <v>48.740232936627436</v>
      </c>
      <c r="AG186" s="4">
        <f t="shared" si="75"/>
        <v>48.357128120795849</v>
      </c>
      <c r="AH186" s="4">
        <f t="shared" si="75"/>
        <v>46.963692805163753</v>
      </c>
      <c r="AJ186" s="4">
        <f t="shared" si="76"/>
        <v>-7.7746620708559533E-2</v>
      </c>
      <c r="AK186" s="4">
        <f t="shared" si="76"/>
        <v>-0.32213389534716441</v>
      </c>
      <c r="AL186" s="4">
        <f t="shared" si="76"/>
        <v>0.21369743664180874</v>
      </c>
      <c r="AM186" s="4">
        <f t="shared" si="76"/>
        <v>0</v>
      </c>
      <c r="AN186" s="4">
        <f t="shared" si="76"/>
        <v>0.32417355578878926</v>
      </c>
      <c r="AO186" s="4">
        <f t="shared" si="76"/>
        <v>0</v>
      </c>
      <c r="AP186" s="4">
        <f t="shared" si="76"/>
        <v>0</v>
      </c>
      <c r="AQ186" s="4">
        <f t="shared" si="76"/>
        <v>0.798283919194688</v>
      </c>
      <c r="AR186" s="4">
        <f t="shared" si="76"/>
        <v>0</v>
      </c>
      <c r="AS186" s="4">
        <f t="shared" si="76"/>
        <v>0.82903326459619819</v>
      </c>
      <c r="AT186" s="4">
        <f t="shared" si="76"/>
        <v>-0.41544779045723601</v>
      </c>
      <c r="AU186" s="4">
        <f t="shared" si="76"/>
        <v>-0.96037712157747279</v>
      </c>
      <c r="AV186" s="4">
        <f t="shared" si="76"/>
        <v>0.41376706337256763</v>
      </c>
      <c r="AW186" s="4">
        <f t="shared" si="76"/>
        <v>1.1618718792041491</v>
      </c>
      <c r="AX186" s="4">
        <f t="shared" si="76"/>
        <v>0.5553071948362458</v>
      </c>
      <c r="AZ186" s="2">
        <f t="shared" si="77"/>
        <v>31.29994662070856</v>
      </c>
      <c r="BA186" s="2">
        <f t="shared" si="77"/>
        <v>36.526133883253209</v>
      </c>
      <c r="BB186" s="2">
        <f t="shared" si="77"/>
        <v>40.767193447131866</v>
      </c>
      <c r="BC186" s="2" t="e">
        <f t="shared" si="77"/>
        <v>#N/A</v>
      </c>
      <c r="BD186" s="2">
        <f t="shared" si="77"/>
        <v>47.194814135459566</v>
      </c>
      <c r="BE186" s="2" t="e">
        <f t="shared" si="77"/>
        <v>#N/A</v>
      </c>
      <c r="BF186" s="2" t="e">
        <f t="shared" si="77"/>
        <v>#N/A</v>
      </c>
      <c r="BG186" s="2">
        <f t="shared" si="77"/>
        <v>52.605715581628715</v>
      </c>
      <c r="BH186" s="2" t="e">
        <f t="shared" si="77"/>
        <v>#N/A</v>
      </c>
      <c r="BI186" s="2">
        <f t="shared" si="77"/>
        <v>52.055966591379224</v>
      </c>
      <c r="BJ186" s="2">
        <f t="shared" si="77"/>
        <v>52.434446995078837</v>
      </c>
      <c r="BK186" s="2">
        <f t="shared" si="77"/>
        <v>51.364377019535908</v>
      </c>
      <c r="BL186" s="2">
        <f t="shared" si="77"/>
        <v>48.740048805289497</v>
      </c>
      <c r="BM186" s="2">
        <f t="shared" si="77"/>
        <v>48.357125965896387</v>
      </c>
      <c r="BN186" s="2">
        <f t="shared" si="77"/>
        <v>46.963692805163753</v>
      </c>
      <c r="BP186" s="2" t="str">
        <f t="shared" si="78"/>
        <v/>
      </c>
      <c r="BQ186" s="2" t="str">
        <f t="shared" si="78"/>
        <v/>
      </c>
      <c r="BR186" s="2" t="str">
        <f t="shared" si="78"/>
        <v/>
      </c>
      <c r="BS186" s="2" t="str">
        <f t="shared" si="78"/>
        <v/>
      </c>
      <c r="BT186" s="2" t="str">
        <f t="shared" si="78"/>
        <v/>
      </c>
      <c r="BU186" s="2" t="str">
        <f t="shared" si="78"/>
        <v/>
      </c>
      <c r="BV186" s="2" t="str">
        <f t="shared" si="78"/>
        <v/>
      </c>
      <c r="BW186" s="2" t="str">
        <f t="shared" si="78"/>
        <v/>
      </c>
      <c r="BX186" s="2" t="str">
        <f t="shared" si="78"/>
        <v/>
      </c>
      <c r="BY186" s="2" t="str">
        <f t="shared" si="78"/>
        <v/>
      </c>
      <c r="BZ186" s="2" t="str">
        <f t="shared" si="78"/>
        <v/>
      </c>
      <c r="CA186" s="2" t="str">
        <f t="shared" si="78"/>
        <v/>
      </c>
      <c r="CB186" s="2" t="str">
        <f t="shared" si="78"/>
        <v/>
      </c>
      <c r="CC186" s="2" t="str">
        <f t="shared" si="78"/>
        <v/>
      </c>
      <c r="CD186" s="2" t="str">
        <f t="shared" si="78"/>
        <v/>
      </c>
      <c r="CF186" s="2">
        <f t="shared" si="79"/>
        <v>31.222200000000001</v>
      </c>
      <c r="CG186" s="2">
        <f t="shared" si="79"/>
        <v>36.204000000000001</v>
      </c>
      <c r="CH186" s="2">
        <f t="shared" si="79"/>
        <v>40.981000000000002</v>
      </c>
      <c r="CI186" s="2" t="str">
        <f t="shared" si="79"/>
        <v/>
      </c>
      <c r="CJ186" s="2">
        <f t="shared" si="79"/>
        <v>47.518999999999998</v>
      </c>
      <c r="CK186" s="2" t="str">
        <f t="shared" si="79"/>
        <v/>
      </c>
      <c r="CL186" s="2" t="str">
        <f t="shared" si="79"/>
        <v/>
      </c>
      <c r="CM186" s="2">
        <f t="shared" si="79"/>
        <v>53.404000000000003</v>
      </c>
      <c r="CN186" s="2" t="str">
        <f t="shared" si="79"/>
        <v/>
      </c>
      <c r="CO186" s="2">
        <f t="shared" si="79"/>
        <v>52.884999999999998</v>
      </c>
      <c r="CP186" s="2">
        <f t="shared" si="79"/>
        <v>52.018999999999998</v>
      </c>
      <c r="CQ186" s="2">
        <f t="shared" si="79"/>
        <v>50.404000000000003</v>
      </c>
      <c r="CR186" s="2">
        <f t="shared" si="79"/>
        <v>49.154000000000003</v>
      </c>
      <c r="CS186" s="2">
        <f t="shared" si="79"/>
        <v>49.518999999999998</v>
      </c>
      <c r="CT186" s="2">
        <f t="shared" si="79"/>
        <v>47.518999999999998</v>
      </c>
      <c r="CV186" s="2">
        <f t="shared" si="80"/>
        <v>37.238903143293157</v>
      </c>
      <c r="CW186" s="2">
        <f t="shared" si="80"/>
        <v>40.143067600384136</v>
      </c>
      <c r="CX186" s="2">
        <f t="shared" si="80"/>
        <v>44.034938164251209</v>
      </c>
      <c r="CY186" s="2">
        <f t="shared" si="80"/>
        <v>46.371636970942724</v>
      </c>
      <c r="CZ186" s="2">
        <f t="shared" si="80"/>
        <v>49.418445768911766</v>
      </c>
      <c r="DA186" s="2">
        <f t="shared" si="80"/>
        <v>52.989109102786131</v>
      </c>
      <c r="DB186" s="2">
        <f t="shared" si="80"/>
        <v>54.959522239333275</v>
      </c>
      <c r="DC186" s="2">
        <f t="shared" si="80"/>
        <v>56.42595571844501</v>
      </c>
      <c r="DD186" s="2">
        <f t="shared" si="80"/>
        <v>56.95967485804217</v>
      </c>
      <c r="DE186" s="2">
        <f t="shared" si="80"/>
        <v>58.597152675241645</v>
      </c>
      <c r="DF186" s="2">
        <f t="shared" si="80"/>
        <v>56.160992670871217</v>
      </c>
      <c r="DG186" s="2">
        <f t="shared" si="80"/>
        <v>55.486347275187597</v>
      </c>
      <c r="DH186" s="2">
        <f t="shared" si="80"/>
        <v>52.819436336458757</v>
      </c>
      <c r="DI186" s="2">
        <f t="shared" si="80"/>
        <v>54.264295896038092</v>
      </c>
      <c r="DJ186" s="2">
        <f t="shared" si="80"/>
        <v>54.073276330352058</v>
      </c>
      <c r="DL186" s="2">
        <f t="shared" si="81"/>
        <v>31.29147280089764</v>
      </c>
      <c r="DM186" s="2">
        <f t="shared" si="81"/>
        <v>36.513773556976105</v>
      </c>
      <c r="DN186" s="2">
        <f t="shared" si="81"/>
        <v>40.75725718775427</v>
      </c>
      <c r="DO186" s="2">
        <f t="shared" si="81"/>
        <v>44.383671139263271</v>
      </c>
      <c r="DP186" s="2">
        <f t="shared" si="81"/>
        <v>47.189102006018047</v>
      </c>
      <c r="DQ186" s="2">
        <f t="shared" si="81"/>
        <v>50.157739794155319</v>
      </c>
      <c r="DR186" s="2">
        <f t="shared" si="81"/>
        <v>51.567301801839498</v>
      </c>
      <c r="DS186" s="2">
        <f t="shared" si="81"/>
        <v>52.596972243073424</v>
      </c>
      <c r="DT186" s="2">
        <f t="shared" si="81"/>
        <v>52.261062876157609</v>
      </c>
      <c r="DU186" s="2">
        <f t="shared" si="81"/>
        <v>52.039506085192698</v>
      </c>
      <c r="DV186" s="2">
        <f t="shared" si="81"/>
        <v>52.424192958814118</v>
      </c>
      <c r="DW186" s="2">
        <f t="shared" si="81"/>
        <v>51.352076171782628</v>
      </c>
      <c r="DX186" s="2">
        <f t="shared" si="81"/>
        <v>48.727533639824017</v>
      </c>
      <c r="DY186" s="2">
        <f t="shared" si="81"/>
        <v>48.338147257812707</v>
      </c>
      <c r="DZ186" s="2">
        <f t="shared" si="81"/>
        <v>46.940030374120255</v>
      </c>
      <c r="EB186" s="2">
        <f t="shared" si="82"/>
        <v>0.99857521327311427</v>
      </c>
      <c r="EC186" s="2">
        <f t="shared" si="82"/>
        <v>0.99659428910160885</v>
      </c>
      <c r="ED186" s="2">
        <f t="shared" si="82"/>
        <v>0.99696850930616987</v>
      </c>
      <c r="EE186" s="2">
        <f t="shared" si="82"/>
        <v>0.9971154292151565</v>
      </c>
      <c r="EF186" s="2">
        <f t="shared" si="82"/>
        <v>0.99743775296722026</v>
      </c>
      <c r="EG186" s="2">
        <f t="shared" si="82"/>
        <v>0.99782768092559537</v>
      </c>
      <c r="EH186" s="2">
        <f t="shared" si="82"/>
        <v>0.99781326074489352</v>
      </c>
      <c r="EI186" s="2">
        <f t="shared" si="82"/>
        <v>0.99771653792409165</v>
      </c>
      <c r="EJ186" s="2">
        <f t="shared" si="82"/>
        <v>0.99769685684168574</v>
      </c>
      <c r="EK186" s="2">
        <f t="shared" si="82"/>
        <v>0.99748987598515793</v>
      </c>
      <c r="EL186" s="2">
        <f t="shared" si="82"/>
        <v>0.99725593099581</v>
      </c>
      <c r="EM186" s="2">
        <f t="shared" si="82"/>
        <v>0.99702466349070484</v>
      </c>
      <c r="EN186" s="2">
        <f t="shared" si="82"/>
        <v>0.99694148018823425</v>
      </c>
      <c r="EO186" s="2">
        <f t="shared" si="82"/>
        <v>0.99679746337085495</v>
      </c>
      <c r="EP186" s="2">
        <f t="shared" si="82"/>
        <v>0.9966827961367537</v>
      </c>
    </row>
    <row r="187" spans="2:146" x14ac:dyDescent="0.25">
      <c r="B187" s="2">
        <v>165</v>
      </c>
      <c r="C187" s="49">
        <v>31.351900000000001</v>
      </c>
      <c r="D187" s="49">
        <v>36.130000000000003</v>
      </c>
      <c r="E187" s="49">
        <v>40.173000000000002</v>
      </c>
      <c r="F187" s="49">
        <v>44.481000000000002</v>
      </c>
      <c r="G187" s="49">
        <v>47.212000000000003</v>
      </c>
      <c r="H187" s="49">
        <v>50.076999999999998</v>
      </c>
      <c r="I187" s="49">
        <v>52.537999999999997</v>
      </c>
      <c r="J187" s="49">
        <v>53.615000000000002</v>
      </c>
      <c r="K187" s="49">
        <v>52.884999999999998</v>
      </c>
      <c r="L187" s="49">
        <v>51.404000000000003</v>
      </c>
      <c r="M187" s="49">
        <v>53.981000000000002</v>
      </c>
      <c r="N187" s="49">
        <v>50.384999999999998</v>
      </c>
      <c r="O187" s="49">
        <v>50.095999999999997</v>
      </c>
      <c r="P187" s="49">
        <v>47.442</v>
      </c>
      <c r="Q187" s="49">
        <v>47.095999999999997</v>
      </c>
      <c r="T187" s="4">
        <f t="shared" si="75"/>
        <v>31.268767676432635</v>
      </c>
      <c r="U187" s="4" t="e">
        <f t="shared" si="75"/>
        <v>#N/A</v>
      </c>
      <c r="V187" s="4">
        <f t="shared" si="75"/>
        <v>40.680964438316515</v>
      </c>
      <c r="W187" s="4" t="e">
        <f t="shared" si="75"/>
        <v>#N/A</v>
      </c>
      <c r="X187" s="4">
        <f t="shared" si="75"/>
        <v>47.093073257063146</v>
      </c>
      <c r="Y187" s="4" t="e">
        <f t="shared" si="75"/>
        <v>#N/A</v>
      </c>
      <c r="Z187" s="4" t="e">
        <f t="shared" si="75"/>
        <v>#N/A</v>
      </c>
      <c r="AA187" s="4" t="e">
        <f t="shared" si="75"/>
        <v>#N/A</v>
      </c>
      <c r="AB187" s="4" t="e">
        <f t="shared" si="75"/>
        <v>#N/A</v>
      </c>
      <c r="AC187" s="4" t="e">
        <f t="shared" si="75"/>
        <v>#N/A</v>
      </c>
      <c r="AD187" s="4">
        <f t="shared" si="75"/>
        <v>52.316965537225222</v>
      </c>
      <c r="AE187" s="4" t="e">
        <f t="shared" si="75"/>
        <v>#N/A</v>
      </c>
      <c r="AF187" s="4">
        <f t="shared" si="75"/>
        <v>48.599500239227488</v>
      </c>
      <c r="AG187" s="4">
        <f t="shared" si="75"/>
        <v>48.208191082966259</v>
      </c>
      <c r="AH187" s="4">
        <f t="shared" si="75"/>
        <v>46.842829202598949</v>
      </c>
      <c r="AJ187" s="4">
        <f t="shared" si="76"/>
        <v>8.3132323567365773E-2</v>
      </c>
      <c r="AK187" s="4">
        <f t="shared" si="76"/>
        <v>0</v>
      </c>
      <c r="AL187" s="4">
        <f t="shared" si="76"/>
        <v>-0.50796443831651317</v>
      </c>
      <c r="AM187" s="4">
        <f t="shared" si="76"/>
        <v>0</v>
      </c>
      <c r="AN187" s="4">
        <f t="shared" si="76"/>
        <v>0.11892674293685701</v>
      </c>
      <c r="AO187" s="4">
        <f t="shared" si="76"/>
        <v>0</v>
      </c>
      <c r="AP187" s="4">
        <f t="shared" si="76"/>
        <v>0</v>
      </c>
      <c r="AQ187" s="4">
        <f t="shared" si="76"/>
        <v>0</v>
      </c>
      <c r="AR187" s="4">
        <f t="shared" si="76"/>
        <v>0</v>
      </c>
      <c r="AS187" s="4">
        <f t="shared" si="76"/>
        <v>0</v>
      </c>
      <c r="AT187" s="4">
        <f t="shared" si="76"/>
        <v>1.6640344627747794</v>
      </c>
      <c r="AU187" s="4">
        <f t="shared" si="76"/>
        <v>0</v>
      </c>
      <c r="AV187" s="4">
        <f t="shared" si="76"/>
        <v>1.4964997607725081</v>
      </c>
      <c r="AW187" s="4">
        <f t="shared" si="76"/>
        <v>-0.76619108296625882</v>
      </c>
      <c r="AX187" s="4">
        <f t="shared" si="76"/>
        <v>0.25317079740104731</v>
      </c>
      <c r="AZ187" s="2">
        <f t="shared" si="77"/>
        <v>31.268767676432635</v>
      </c>
      <c r="BA187" s="2" t="e">
        <f t="shared" si="77"/>
        <v>#N/A</v>
      </c>
      <c r="BB187" s="2">
        <f t="shared" si="77"/>
        <v>40.68093132366716</v>
      </c>
      <c r="BC187" s="2" t="e">
        <f t="shared" si="77"/>
        <v>#N/A</v>
      </c>
      <c r="BD187" s="2">
        <f t="shared" si="77"/>
        <v>47.09307024737366</v>
      </c>
      <c r="BE187" s="2" t="e">
        <f t="shared" si="77"/>
        <v>#N/A</v>
      </c>
      <c r="BF187" s="2" t="e">
        <f t="shared" si="77"/>
        <v>#N/A</v>
      </c>
      <c r="BG187" s="2" t="e">
        <f t="shared" si="77"/>
        <v>#N/A</v>
      </c>
      <c r="BH187" s="2" t="e">
        <f t="shared" si="77"/>
        <v>#N/A</v>
      </c>
      <c r="BI187" s="2" t="e">
        <f t="shared" si="77"/>
        <v>#N/A</v>
      </c>
      <c r="BJ187" s="2">
        <f t="shared" si="77"/>
        <v>52.316965374197814</v>
      </c>
      <c r="BK187" s="2" t="e">
        <f t="shared" si="77"/>
        <v>#N/A</v>
      </c>
      <c r="BL187" s="2">
        <f t="shared" si="77"/>
        <v>48.599439267527728</v>
      </c>
      <c r="BM187" s="2">
        <f t="shared" si="77"/>
        <v>48.208190465902327</v>
      </c>
      <c r="BN187" s="2">
        <f t="shared" si="77"/>
        <v>46.842829202598949</v>
      </c>
      <c r="BP187" s="2" t="str">
        <f t="shared" si="78"/>
        <v/>
      </c>
      <c r="BQ187" s="2" t="str">
        <f t="shared" si="78"/>
        <v/>
      </c>
      <c r="BR187" s="2" t="str">
        <f t="shared" si="78"/>
        <v/>
      </c>
      <c r="BS187" s="2" t="str">
        <f t="shared" si="78"/>
        <v/>
      </c>
      <c r="BT187" s="2" t="str">
        <f t="shared" si="78"/>
        <v/>
      </c>
      <c r="BU187" s="2" t="str">
        <f t="shared" si="78"/>
        <v/>
      </c>
      <c r="BV187" s="2" t="str">
        <f t="shared" si="78"/>
        <v/>
      </c>
      <c r="BW187" s="2" t="str">
        <f t="shared" si="78"/>
        <v/>
      </c>
      <c r="BX187" s="2" t="str">
        <f t="shared" si="78"/>
        <v/>
      </c>
      <c r="BY187" s="2" t="str">
        <f t="shared" si="78"/>
        <v/>
      </c>
      <c r="BZ187" s="2" t="str">
        <f t="shared" si="78"/>
        <v/>
      </c>
      <c r="CA187" s="2" t="str">
        <f t="shared" si="78"/>
        <v/>
      </c>
      <c r="CB187" s="2" t="str">
        <f t="shared" si="78"/>
        <v/>
      </c>
      <c r="CC187" s="2" t="str">
        <f t="shared" si="78"/>
        <v/>
      </c>
      <c r="CD187" s="2" t="str">
        <f t="shared" si="78"/>
        <v/>
      </c>
      <c r="CF187" s="2">
        <f t="shared" si="79"/>
        <v>31.351900000000001</v>
      </c>
      <c r="CG187" s="2" t="str">
        <f t="shared" si="79"/>
        <v/>
      </c>
      <c r="CH187" s="2">
        <f t="shared" si="79"/>
        <v>40.173000000000002</v>
      </c>
      <c r="CI187" s="2" t="str">
        <f t="shared" si="79"/>
        <v/>
      </c>
      <c r="CJ187" s="2">
        <f t="shared" si="79"/>
        <v>47.212000000000003</v>
      </c>
      <c r="CK187" s="2" t="str">
        <f t="shared" si="79"/>
        <v/>
      </c>
      <c r="CL187" s="2" t="str">
        <f t="shared" si="79"/>
        <v/>
      </c>
      <c r="CM187" s="2" t="str">
        <f t="shared" si="79"/>
        <v/>
      </c>
      <c r="CN187" s="2" t="str">
        <f t="shared" si="79"/>
        <v/>
      </c>
      <c r="CO187" s="2" t="str">
        <f t="shared" si="79"/>
        <v/>
      </c>
      <c r="CP187" s="2">
        <f t="shared" si="79"/>
        <v>53.981000000000002</v>
      </c>
      <c r="CQ187" s="2" t="str">
        <f t="shared" si="79"/>
        <v/>
      </c>
      <c r="CR187" s="2">
        <f t="shared" si="79"/>
        <v>50.095999999999997</v>
      </c>
      <c r="CS187" s="2">
        <f t="shared" si="79"/>
        <v>47.442</v>
      </c>
      <c r="CT187" s="2">
        <f t="shared" si="79"/>
        <v>47.095999999999997</v>
      </c>
      <c r="CV187" s="2">
        <f t="shared" si="80"/>
        <v>37.236499086267649</v>
      </c>
      <c r="CW187" s="2">
        <f t="shared" si="80"/>
        <v>40.110788507195977</v>
      </c>
      <c r="CX187" s="2">
        <f t="shared" si="80"/>
        <v>43.987616801555937</v>
      </c>
      <c r="CY187" s="2">
        <f t="shared" si="80"/>
        <v>46.303406031019335</v>
      </c>
      <c r="CZ187" s="2">
        <f t="shared" si="80"/>
        <v>49.342474256183415</v>
      </c>
      <c r="DA187" s="2">
        <f t="shared" si="80"/>
        <v>52.922166287126366</v>
      </c>
      <c r="DB187" s="2">
        <f t="shared" si="80"/>
        <v>54.890623403387991</v>
      </c>
      <c r="DC187" s="2">
        <f t="shared" si="80"/>
        <v>56.346418432363023</v>
      </c>
      <c r="DD187" s="2">
        <f t="shared" si="80"/>
        <v>56.880406706577929</v>
      </c>
      <c r="DE187" s="2">
        <f t="shared" si="80"/>
        <v>58.532387776847557</v>
      </c>
      <c r="DF187" s="2">
        <f t="shared" si="80"/>
        <v>56.080444929302253</v>
      </c>
      <c r="DG187" s="2">
        <f t="shared" si="80"/>
        <v>55.390796392545205</v>
      </c>
      <c r="DH187" s="2">
        <f t="shared" si="80"/>
        <v>52.70179171762468</v>
      </c>
      <c r="DI187" s="2">
        <f t="shared" si="80"/>
        <v>54.163951474201482</v>
      </c>
      <c r="DJ187" s="2">
        <f t="shared" si="80"/>
        <v>54.010097544195496</v>
      </c>
      <c r="DL187" s="2">
        <f t="shared" si="81"/>
        <v>31.261002016873551</v>
      </c>
      <c r="DM187" s="2">
        <f t="shared" si="81"/>
        <v>36.456850106541452</v>
      </c>
      <c r="DN187" s="2">
        <f t="shared" si="81"/>
        <v>40.671761358484005</v>
      </c>
      <c r="DO187" s="2">
        <f t="shared" si="81"/>
        <v>44.29594432566364</v>
      </c>
      <c r="DP187" s="2">
        <f t="shared" si="81"/>
        <v>47.087800343888802</v>
      </c>
      <c r="DQ187" s="2">
        <f t="shared" si="81"/>
        <v>50.053871702792257</v>
      </c>
      <c r="DR187" s="2">
        <f t="shared" si="81"/>
        <v>51.445068872448509</v>
      </c>
      <c r="DS187" s="2">
        <f t="shared" si="81"/>
        <v>52.460175612533206</v>
      </c>
      <c r="DT187" s="2">
        <f t="shared" si="81"/>
        <v>52.10632984385974</v>
      </c>
      <c r="DU187" s="2">
        <f t="shared" si="81"/>
        <v>51.890705851883453</v>
      </c>
      <c r="DV187" s="2">
        <f t="shared" si="81"/>
        <v>52.307520896150933</v>
      </c>
      <c r="DW187" s="2">
        <f t="shared" si="81"/>
        <v>51.221126708603322</v>
      </c>
      <c r="DX187" s="2">
        <f t="shared" si="81"/>
        <v>48.58796104602304</v>
      </c>
      <c r="DY187" s="2">
        <f t="shared" si="81"/>
        <v>48.190739300141274</v>
      </c>
      <c r="DZ187" s="2">
        <f t="shared" si="81"/>
        <v>46.821073712804044</v>
      </c>
      <c r="EB187" s="2">
        <f t="shared" si="82"/>
        <v>0.99870041613795457</v>
      </c>
      <c r="EC187" s="2">
        <f t="shared" si="82"/>
        <v>0.99689302369090027</v>
      </c>
      <c r="ED187" s="2">
        <f t="shared" si="82"/>
        <v>0.99723450996565011</v>
      </c>
      <c r="EE187" s="2">
        <f t="shared" si="82"/>
        <v>0.99736857229213494</v>
      </c>
      <c r="EF187" s="2">
        <f t="shared" si="82"/>
        <v>0.99766267598337777</v>
      </c>
      <c r="EG187" s="2">
        <f t="shared" si="82"/>
        <v>0.99801844270168716</v>
      </c>
      <c r="EH187" s="2">
        <f t="shared" si="82"/>
        <v>0.99800528629492724</v>
      </c>
      <c r="EI187" s="2">
        <f t="shared" si="82"/>
        <v>0.99791703932723963</v>
      </c>
      <c r="EJ187" s="2">
        <f t="shared" si="82"/>
        <v>0.99789908272071082</v>
      </c>
      <c r="EK187" s="2">
        <f t="shared" si="82"/>
        <v>0.99771023396412573</v>
      </c>
      <c r="EL187" s="2">
        <f t="shared" si="82"/>
        <v>0.9974967749247281</v>
      </c>
      <c r="EM187" s="2">
        <f t="shared" si="82"/>
        <v>0.99728575026937194</v>
      </c>
      <c r="EN187" s="2">
        <f t="shared" si="82"/>
        <v>0.99720984590252559</v>
      </c>
      <c r="EO187" s="2">
        <f t="shared" si="82"/>
        <v>0.9970784286155383</v>
      </c>
      <c r="EP187" s="2">
        <f t="shared" si="82"/>
        <v>0.99697379083653748</v>
      </c>
    </row>
    <row r="188" spans="2:146" x14ac:dyDescent="0.25">
      <c r="B188" s="2">
        <v>166</v>
      </c>
      <c r="C188" s="49">
        <v>31.3889</v>
      </c>
      <c r="D188" s="49">
        <v>36.018999999999998</v>
      </c>
      <c r="E188" s="49">
        <v>40.634999999999998</v>
      </c>
      <c r="F188" s="49">
        <v>44.308</v>
      </c>
      <c r="G188" s="49">
        <v>47.345999999999997</v>
      </c>
      <c r="H188" s="49">
        <v>49.615000000000002</v>
      </c>
      <c r="I188" s="49">
        <v>53.212000000000003</v>
      </c>
      <c r="J188" s="49">
        <v>52.808</v>
      </c>
      <c r="K188" s="49">
        <v>53</v>
      </c>
      <c r="L188" s="49">
        <v>51.134999999999998</v>
      </c>
      <c r="M188" s="49">
        <v>52.712000000000003</v>
      </c>
      <c r="N188" s="49">
        <v>50.404000000000003</v>
      </c>
      <c r="O188" s="49">
        <v>49.173000000000002</v>
      </c>
      <c r="P188" s="49">
        <v>47.558</v>
      </c>
      <c r="Q188" s="49">
        <v>47.268999999999998</v>
      </c>
      <c r="T188" s="4">
        <f t="shared" si="75"/>
        <v>31.237647677957636</v>
      </c>
      <c r="U188" s="4" t="e">
        <f t="shared" si="75"/>
        <v>#N/A</v>
      </c>
      <c r="V188" s="4">
        <f t="shared" si="75"/>
        <v>40.594736403420747</v>
      </c>
      <c r="W188" s="4" t="e">
        <f t="shared" si="75"/>
        <v>#N/A</v>
      </c>
      <c r="X188" s="4">
        <f t="shared" si="75"/>
        <v>46.991360572463321</v>
      </c>
      <c r="Y188" s="4" t="e">
        <f t="shared" si="75"/>
        <v>#N/A</v>
      </c>
      <c r="Z188" s="4" t="e">
        <f t="shared" si="75"/>
        <v>#N/A</v>
      </c>
      <c r="AA188" s="4" t="e">
        <f t="shared" si="75"/>
        <v>#N/A</v>
      </c>
      <c r="AB188" s="4" t="e">
        <f t="shared" si="75"/>
        <v>#N/A</v>
      </c>
      <c r="AC188" s="4" t="e">
        <f t="shared" si="75"/>
        <v>#N/A</v>
      </c>
      <c r="AD188" s="4" t="e">
        <f t="shared" si="75"/>
        <v>#N/A</v>
      </c>
      <c r="AE188" s="4" t="e">
        <f t="shared" si="75"/>
        <v>#N/A</v>
      </c>
      <c r="AF188" s="4">
        <f t="shared" si="75"/>
        <v>48.458934024018937</v>
      </c>
      <c r="AG188" s="4">
        <f t="shared" si="75"/>
        <v>48.059376686488029</v>
      </c>
      <c r="AH188" s="4">
        <f t="shared" si="75"/>
        <v>46.722117562945634</v>
      </c>
      <c r="AJ188" s="4">
        <f t="shared" si="76"/>
        <v>0.15125232204236383</v>
      </c>
      <c r="AK188" s="4">
        <f t="shared" si="76"/>
        <v>0</v>
      </c>
      <c r="AL188" s="4">
        <f t="shared" si="76"/>
        <v>4.0263596579251271E-2</v>
      </c>
      <c r="AM188" s="4">
        <f t="shared" si="76"/>
        <v>0</v>
      </c>
      <c r="AN188" s="4">
        <f t="shared" si="76"/>
        <v>0.3546394275366751</v>
      </c>
      <c r="AO188" s="4">
        <f t="shared" si="76"/>
        <v>0</v>
      </c>
      <c r="AP188" s="4">
        <f t="shared" si="76"/>
        <v>0</v>
      </c>
      <c r="AQ188" s="4">
        <f t="shared" si="76"/>
        <v>0</v>
      </c>
      <c r="AR188" s="4">
        <f t="shared" si="76"/>
        <v>0</v>
      </c>
      <c r="AS188" s="4">
        <f t="shared" si="76"/>
        <v>0</v>
      </c>
      <c r="AT188" s="4">
        <f t="shared" si="76"/>
        <v>0</v>
      </c>
      <c r="AU188" s="4">
        <f t="shared" si="76"/>
        <v>0</v>
      </c>
      <c r="AV188" s="4">
        <f t="shared" si="76"/>
        <v>0.71406597598106458</v>
      </c>
      <c r="AW188" s="4">
        <f t="shared" si="76"/>
        <v>-0.50137668648802958</v>
      </c>
      <c r="AX188" s="4">
        <f t="shared" si="76"/>
        <v>0.54688243705436435</v>
      </c>
      <c r="AZ188" s="2">
        <f t="shared" si="77"/>
        <v>31.237647677957636</v>
      </c>
      <c r="BA188" s="2" t="e">
        <f t="shared" si="77"/>
        <v>#N/A</v>
      </c>
      <c r="BB188" s="2">
        <f t="shared" si="77"/>
        <v>40.594726977802019</v>
      </c>
      <c r="BC188" s="2" t="e">
        <f t="shared" si="77"/>
        <v>#N/A</v>
      </c>
      <c r="BD188" s="2">
        <f t="shared" si="77"/>
        <v>46.991359886000204</v>
      </c>
      <c r="BE188" s="2" t="e">
        <f t="shared" si="77"/>
        <v>#N/A</v>
      </c>
      <c r="BF188" s="2" t="e">
        <f t="shared" si="77"/>
        <v>#N/A</v>
      </c>
      <c r="BG188" s="2" t="e">
        <f t="shared" si="77"/>
        <v>#N/A</v>
      </c>
      <c r="BH188" s="2" t="e">
        <f t="shared" si="77"/>
        <v>#N/A</v>
      </c>
      <c r="BI188" s="2" t="e">
        <f t="shared" si="77"/>
        <v>#N/A</v>
      </c>
      <c r="BJ188" s="2" t="e">
        <f t="shared" si="77"/>
        <v>#N/A</v>
      </c>
      <c r="BK188" s="2" t="e">
        <f t="shared" si="77"/>
        <v>#N/A</v>
      </c>
      <c r="BL188" s="2">
        <f t="shared" si="77"/>
        <v>48.458915098015936</v>
      </c>
      <c r="BM188" s="2">
        <f t="shared" si="77"/>
        <v>48.059376520498652</v>
      </c>
      <c r="BN188" s="2">
        <f t="shared" si="77"/>
        <v>46.722117562945634</v>
      </c>
      <c r="BP188" s="2" t="str">
        <f t="shared" si="78"/>
        <v/>
      </c>
      <c r="BQ188" s="2" t="str">
        <f t="shared" si="78"/>
        <v/>
      </c>
      <c r="BR188" s="2" t="str">
        <f t="shared" si="78"/>
        <v/>
      </c>
      <c r="BS188" s="2" t="str">
        <f t="shared" si="78"/>
        <v/>
      </c>
      <c r="BT188" s="2" t="str">
        <f t="shared" si="78"/>
        <v/>
      </c>
      <c r="BU188" s="2" t="str">
        <f t="shared" si="78"/>
        <v/>
      </c>
      <c r="BV188" s="2" t="str">
        <f t="shared" si="78"/>
        <v/>
      </c>
      <c r="BW188" s="2" t="str">
        <f t="shared" si="78"/>
        <v/>
      </c>
      <c r="BX188" s="2" t="str">
        <f t="shared" si="78"/>
        <v/>
      </c>
      <c r="BY188" s="2" t="str">
        <f t="shared" si="78"/>
        <v/>
      </c>
      <c r="BZ188" s="2" t="str">
        <f t="shared" si="78"/>
        <v/>
      </c>
      <c r="CA188" s="2" t="str">
        <f t="shared" si="78"/>
        <v/>
      </c>
      <c r="CB188" s="2" t="str">
        <f t="shared" si="78"/>
        <v/>
      </c>
      <c r="CC188" s="2" t="str">
        <f t="shared" si="78"/>
        <v/>
      </c>
      <c r="CD188" s="2" t="str">
        <f t="shared" si="78"/>
        <v/>
      </c>
      <c r="CF188" s="2">
        <f t="shared" si="79"/>
        <v>31.3889</v>
      </c>
      <c r="CG188" s="2" t="str">
        <f t="shared" si="79"/>
        <v/>
      </c>
      <c r="CH188" s="2">
        <f t="shared" si="79"/>
        <v>40.634999999999998</v>
      </c>
      <c r="CI188" s="2" t="str">
        <f t="shared" si="79"/>
        <v/>
      </c>
      <c r="CJ188" s="2">
        <f t="shared" si="79"/>
        <v>47.345999999999997</v>
      </c>
      <c r="CK188" s="2" t="str">
        <f t="shared" si="79"/>
        <v/>
      </c>
      <c r="CL188" s="2" t="str">
        <f t="shared" si="79"/>
        <v/>
      </c>
      <c r="CM188" s="2" t="str">
        <f t="shared" si="79"/>
        <v/>
      </c>
      <c r="CN188" s="2" t="str">
        <f t="shared" si="79"/>
        <v/>
      </c>
      <c r="CO188" s="2" t="str">
        <f t="shared" si="79"/>
        <v/>
      </c>
      <c r="CP188" s="2" t="str">
        <f t="shared" si="79"/>
        <v/>
      </c>
      <c r="CQ188" s="2" t="str">
        <f t="shared" si="79"/>
        <v/>
      </c>
      <c r="CR188" s="2">
        <f t="shared" si="79"/>
        <v>49.173000000000002</v>
      </c>
      <c r="CS188" s="2">
        <f t="shared" si="79"/>
        <v>47.558</v>
      </c>
      <c r="CT188" s="2">
        <f t="shared" si="79"/>
        <v>47.268999999999998</v>
      </c>
      <c r="CV188" s="2">
        <f t="shared" si="80"/>
        <v>37.234095029242134</v>
      </c>
      <c r="CW188" s="2">
        <f t="shared" si="80"/>
        <v>40.078509414007819</v>
      </c>
      <c r="CX188" s="2">
        <f t="shared" si="80"/>
        <v>43.940295438860659</v>
      </c>
      <c r="CY188" s="2">
        <f t="shared" si="80"/>
        <v>46.235175091095954</v>
      </c>
      <c r="CZ188" s="2">
        <f t="shared" si="80"/>
        <v>49.266502743455057</v>
      </c>
      <c r="DA188" s="2">
        <f t="shared" si="80"/>
        <v>52.855223471466601</v>
      </c>
      <c r="DB188" s="2">
        <f t="shared" si="80"/>
        <v>54.821724567442708</v>
      </c>
      <c r="DC188" s="2">
        <f t="shared" si="80"/>
        <v>56.26688114628103</v>
      </c>
      <c r="DD188" s="2">
        <f t="shared" si="80"/>
        <v>56.801138555113695</v>
      </c>
      <c r="DE188" s="2">
        <f t="shared" si="80"/>
        <v>58.467622878453462</v>
      </c>
      <c r="DF188" s="2">
        <f t="shared" si="80"/>
        <v>55.999897187733289</v>
      </c>
      <c r="DG188" s="2">
        <f t="shared" si="80"/>
        <v>55.295245509902813</v>
      </c>
      <c r="DH188" s="2">
        <f t="shared" si="80"/>
        <v>52.584147098790595</v>
      </c>
      <c r="DI188" s="2">
        <f t="shared" si="80"/>
        <v>54.063607052364873</v>
      </c>
      <c r="DJ188" s="2">
        <f t="shared" si="80"/>
        <v>53.946918758038933</v>
      </c>
      <c r="DL188" s="2">
        <f t="shared" si="81"/>
        <v>31.230531232849462</v>
      </c>
      <c r="DM188" s="2">
        <f t="shared" si="81"/>
        <v>36.3999266561068</v>
      </c>
      <c r="DN188" s="2">
        <f t="shared" si="81"/>
        <v>40.586265529213748</v>
      </c>
      <c r="DO188" s="2">
        <f t="shared" si="81"/>
        <v>44.208217512064017</v>
      </c>
      <c r="DP188" s="2">
        <f t="shared" si="81"/>
        <v>46.986498681759556</v>
      </c>
      <c r="DQ188" s="2">
        <f t="shared" si="81"/>
        <v>49.950003611429196</v>
      </c>
      <c r="DR188" s="2">
        <f t="shared" si="81"/>
        <v>51.32283594305752</v>
      </c>
      <c r="DS188" s="2">
        <f t="shared" si="81"/>
        <v>52.323378981993002</v>
      </c>
      <c r="DT188" s="2">
        <f t="shared" si="81"/>
        <v>51.95159681156187</v>
      </c>
      <c r="DU188" s="2">
        <f t="shared" si="81"/>
        <v>51.741905618574208</v>
      </c>
      <c r="DV188" s="2">
        <f t="shared" si="81"/>
        <v>52.190848833487749</v>
      </c>
      <c r="DW188" s="2">
        <f t="shared" si="81"/>
        <v>51.090177245424016</v>
      </c>
      <c r="DX188" s="2">
        <f t="shared" si="81"/>
        <v>48.448388452222062</v>
      </c>
      <c r="DY188" s="2">
        <f t="shared" si="81"/>
        <v>48.043331342469841</v>
      </c>
      <c r="DZ188" s="2">
        <f t="shared" si="81"/>
        <v>46.702117051487832</v>
      </c>
      <c r="EB188" s="2">
        <f t="shared" si="82"/>
        <v>0.99881462988492764</v>
      </c>
      <c r="EC188" s="2">
        <f t="shared" si="82"/>
        <v>0.99716562906748007</v>
      </c>
      <c r="ED188" s="2">
        <f t="shared" si="82"/>
        <v>0.99747722923879389</v>
      </c>
      <c r="EE188" s="2">
        <f t="shared" si="82"/>
        <v>0.99759955361501418</v>
      </c>
      <c r="EF188" s="2">
        <f t="shared" si="82"/>
        <v>0.99786789667513565</v>
      </c>
      <c r="EG188" s="2">
        <f t="shared" si="82"/>
        <v>0.99819248311450892</v>
      </c>
      <c r="EH188" s="2">
        <f t="shared" si="82"/>
        <v>0.99818048012983496</v>
      </c>
      <c r="EI188" s="2">
        <f t="shared" si="82"/>
        <v>0.99809996905469245</v>
      </c>
      <c r="EJ188" s="2">
        <f t="shared" si="82"/>
        <v>0.99808358640441341</v>
      </c>
      <c r="EK188" s="2">
        <f t="shared" si="82"/>
        <v>0.99791128773324278</v>
      </c>
      <c r="EL188" s="2">
        <f t="shared" si="82"/>
        <v>0.99771652864820104</v>
      </c>
      <c r="EM188" s="2">
        <f t="shared" si="82"/>
        <v>0.99752398349140614</v>
      </c>
      <c r="EN188" s="2">
        <f t="shared" si="82"/>
        <v>0.99745472434601401</v>
      </c>
      <c r="EO188" s="2">
        <f t="shared" si="82"/>
        <v>0.99733481009807545</v>
      </c>
      <c r="EP188" s="2">
        <f t="shared" si="82"/>
        <v>0.99723932934703907</v>
      </c>
    </row>
    <row r="189" spans="2:146" x14ac:dyDescent="0.25">
      <c r="B189" s="2">
        <v>167</v>
      </c>
      <c r="C189" s="49">
        <v>31.166699999999999</v>
      </c>
      <c r="D189" s="49">
        <v>36.222000000000001</v>
      </c>
      <c r="E189" s="49">
        <v>41.192</v>
      </c>
      <c r="F189" s="49">
        <v>43.692</v>
      </c>
      <c r="G189" s="49">
        <v>47.884999999999998</v>
      </c>
      <c r="H189" s="49">
        <v>47.904000000000003</v>
      </c>
      <c r="I189" s="49">
        <v>51.692</v>
      </c>
      <c r="J189" s="49">
        <v>52.787999999999997</v>
      </c>
      <c r="K189" s="49">
        <v>52.845999999999997</v>
      </c>
      <c r="L189" s="49">
        <v>51.576999999999998</v>
      </c>
      <c r="M189" s="49">
        <v>51.923000000000002</v>
      </c>
      <c r="N189" s="49">
        <v>50.558</v>
      </c>
      <c r="O189" s="49">
        <v>48.654000000000003</v>
      </c>
      <c r="P189" s="49">
        <v>48.942</v>
      </c>
      <c r="Q189" s="49">
        <v>46.231000000000002</v>
      </c>
      <c r="T189" s="4">
        <f t="shared" si="75"/>
        <v>31.206581746178813</v>
      </c>
      <c r="U189" s="4" t="e">
        <f t="shared" si="75"/>
        <v>#N/A</v>
      </c>
      <c r="V189" s="4">
        <f t="shared" si="75"/>
        <v>40.508578713502835</v>
      </c>
      <c r="W189" s="4" t="e">
        <f t="shared" si="75"/>
        <v>#N/A</v>
      </c>
      <c r="X189" s="4">
        <f t="shared" si="75"/>
        <v>46.889680732275274</v>
      </c>
      <c r="Y189" s="4" t="e">
        <f t="shared" si="75"/>
        <v>#N/A</v>
      </c>
      <c r="Z189" s="4" t="e">
        <f t="shared" si="75"/>
        <v>#N/A</v>
      </c>
      <c r="AA189" s="4" t="e">
        <f t="shared" si="75"/>
        <v>#N/A</v>
      </c>
      <c r="AB189" s="4" t="e">
        <f t="shared" si="75"/>
        <v>#N/A</v>
      </c>
      <c r="AC189" s="4" t="e">
        <f t="shared" si="75"/>
        <v>#N/A</v>
      </c>
      <c r="AD189" s="4" t="e">
        <f t="shared" si="75"/>
        <v>#N/A</v>
      </c>
      <c r="AE189" s="4" t="e">
        <f t="shared" si="75"/>
        <v>#N/A</v>
      </c>
      <c r="AF189" s="4">
        <f t="shared" si="75"/>
        <v>48.31847484432901</v>
      </c>
      <c r="AG189" s="4">
        <f t="shared" si="75"/>
        <v>47.910674658797269</v>
      </c>
      <c r="AH189" s="4">
        <f t="shared" si="75"/>
        <v>46.601545974829435</v>
      </c>
      <c r="AJ189" s="4">
        <f t="shared" si="76"/>
        <v>-3.9881746178814126E-2</v>
      </c>
      <c r="AK189" s="4">
        <f t="shared" si="76"/>
        <v>0</v>
      </c>
      <c r="AL189" s="4">
        <f t="shared" si="76"/>
        <v>0.68342128649716472</v>
      </c>
      <c r="AM189" s="4">
        <f t="shared" si="76"/>
        <v>0</v>
      </c>
      <c r="AN189" s="4">
        <f t="shared" si="76"/>
        <v>0.99531926772472445</v>
      </c>
      <c r="AO189" s="4">
        <f t="shared" si="76"/>
        <v>0</v>
      </c>
      <c r="AP189" s="4">
        <f t="shared" si="76"/>
        <v>0</v>
      </c>
      <c r="AQ189" s="4">
        <f t="shared" si="76"/>
        <v>0</v>
      </c>
      <c r="AR189" s="4">
        <f t="shared" si="76"/>
        <v>0</v>
      </c>
      <c r="AS189" s="4">
        <f t="shared" si="76"/>
        <v>0</v>
      </c>
      <c r="AT189" s="4">
        <f t="shared" si="76"/>
        <v>0</v>
      </c>
      <c r="AU189" s="4">
        <f t="shared" si="76"/>
        <v>0</v>
      </c>
      <c r="AV189" s="4">
        <f t="shared" si="76"/>
        <v>0.33552515567099306</v>
      </c>
      <c r="AW189" s="4">
        <f t="shared" si="76"/>
        <v>1.0313253412027308</v>
      </c>
      <c r="AX189" s="4">
        <f t="shared" si="76"/>
        <v>-0.37054597482943308</v>
      </c>
      <c r="AZ189" s="2">
        <f t="shared" si="77"/>
        <v>31.206581746178813</v>
      </c>
      <c r="BA189" s="2" t="e">
        <f t="shared" si="77"/>
        <v>#N/A</v>
      </c>
      <c r="BB189" s="2">
        <f t="shared" si="77"/>
        <v>40.508576197225757</v>
      </c>
      <c r="BC189" s="2" t="e">
        <f t="shared" si="77"/>
        <v>#N/A</v>
      </c>
      <c r="BD189" s="2">
        <f t="shared" si="77"/>
        <v>46.889680586225609</v>
      </c>
      <c r="BE189" s="2" t="e">
        <f t="shared" si="77"/>
        <v>#N/A</v>
      </c>
      <c r="BF189" s="2" t="e">
        <f t="shared" si="77"/>
        <v>#N/A</v>
      </c>
      <c r="BG189" s="2" t="e">
        <f t="shared" si="77"/>
        <v>#N/A</v>
      </c>
      <c r="BH189" s="2" t="e">
        <f t="shared" si="77"/>
        <v>#N/A</v>
      </c>
      <c r="BI189" s="2" t="e">
        <f t="shared" si="77"/>
        <v>#N/A</v>
      </c>
      <c r="BJ189" s="2" t="e">
        <f t="shared" si="77"/>
        <v>#N/A</v>
      </c>
      <c r="BK189" s="2" t="e">
        <f t="shared" si="77"/>
        <v>#N/A</v>
      </c>
      <c r="BL189" s="2">
        <f t="shared" si="77"/>
        <v>48.318469337272724</v>
      </c>
      <c r="BM189" s="2">
        <f t="shared" si="77"/>
        <v>47.910674616852539</v>
      </c>
      <c r="BN189" s="2">
        <f t="shared" si="77"/>
        <v>46.601545974829435</v>
      </c>
      <c r="BP189" s="2" t="str">
        <f t="shared" si="78"/>
        <v/>
      </c>
      <c r="BQ189" s="2" t="str">
        <f t="shared" si="78"/>
        <v/>
      </c>
      <c r="BR189" s="2" t="str">
        <f t="shared" si="78"/>
        <v/>
      </c>
      <c r="BS189" s="2" t="str">
        <f t="shared" si="78"/>
        <v/>
      </c>
      <c r="BT189" s="2" t="str">
        <f t="shared" si="78"/>
        <v/>
      </c>
      <c r="BU189" s="2" t="str">
        <f t="shared" si="78"/>
        <v/>
      </c>
      <c r="BV189" s="2" t="str">
        <f t="shared" si="78"/>
        <v/>
      </c>
      <c r="BW189" s="2" t="str">
        <f t="shared" si="78"/>
        <v/>
      </c>
      <c r="BX189" s="2" t="str">
        <f t="shared" si="78"/>
        <v/>
      </c>
      <c r="BY189" s="2" t="str">
        <f t="shared" si="78"/>
        <v/>
      </c>
      <c r="BZ189" s="2" t="str">
        <f t="shared" si="78"/>
        <v/>
      </c>
      <c r="CA189" s="2" t="str">
        <f t="shared" si="78"/>
        <v/>
      </c>
      <c r="CB189" s="2" t="str">
        <f t="shared" si="78"/>
        <v/>
      </c>
      <c r="CC189" s="2" t="str">
        <f t="shared" si="78"/>
        <v/>
      </c>
      <c r="CD189" s="2" t="str">
        <f t="shared" si="78"/>
        <v/>
      </c>
      <c r="CF189" s="2">
        <f t="shared" si="79"/>
        <v>31.166699999999999</v>
      </c>
      <c r="CG189" s="2" t="str">
        <f t="shared" si="79"/>
        <v/>
      </c>
      <c r="CH189" s="2">
        <f t="shared" si="79"/>
        <v>41.192</v>
      </c>
      <c r="CI189" s="2" t="str">
        <f t="shared" si="79"/>
        <v/>
      </c>
      <c r="CJ189" s="2">
        <f t="shared" si="79"/>
        <v>47.884999999999998</v>
      </c>
      <c r="CK189" s="2" t="str">
        <f t="shared" si="79"/>
        <v/>
      </c>
      <c r="CL189" s="2" t="str">
        <f t="shared" si="79"/>
        <v/>
      </c>
      <c r="CM189" s="2" t="str">
        <f t="shared" si="79"/>
        <v/>
      </c>
      <c r="CN189" s="2" t="str">
        <f t="shared" si="79"/>
        <v/>
      </c>
      <c r="CO189" s="2" t="str">
        <f t="shared" si="79"/>
        <v/>
      </c>
      <c r="CP189" s="2" t="str">
        <f t="shared" si="79"/>
        <v/>
      </c>
      <c r="CQ189" s="2" t="str">
        <f t="shared" si="79"/>
        <v/>
      </c>
      <c r="CR189" s="2">
        <f t="shared" si="79"/>
        <v>48.654000000000003</v>
      </c>
      <c r="CS189" s="2">
        <f t="shared" si="79"/>
        <v>48.942</v>
      </c>
      <c r="CT189" s="2">
        <f t="shared" si="79"/>
        <v>46.231000000000002</v>
      </c>
      <c r="CV189" s="2">
        <f t="shared" si="80"/>
        <v>37.231690972216626</v>
      </c>
      <c r="CW189" s="2">
        <f t="shared" si="80"/>
        <v>40.04623032081966</v>
      </c>
      <c r="CX189" s="2">
        <f t="shared" si="80"/>
        <v>43.892974076165387</v>
      </c>
      <c r="CY189" s="2">
        <f t="shared" si="80"/>
        <v>46.166944151172565</v>
      </c>
      <c r="CZ189" s="2">
        <f t="shared" si="80"/>
        <v>49.190531230726705</v>
      </c>
      <c r="DA189" s="2">
        <f t="shared" si="80"/>
        <v>52.788280655806837</v>
      </c>
      <c r="DB189" s="2">
        <f t="shared" si="80"/>
        <v>54.752825731497424</v>
      </c>
      <c r="DC189" s="2">
        <f t="shared" si="80"/>
        <v>56.187343860199036</v>
      </c>
      <c r="DD189" s="2">
        <f t="shared" si="80"/>
        <v>56.721870403649454</v>
      </c>
      <c r="DE189" s="2">
        <f t="shared" si="80"/>
        <v>58.402857980059366</v>
      </c>
      <c r="DF189" s="2">
        <f t="shared" si="80"/>
        <v>55.919349446164333</v>
      </c>
      <c r="DG189" s="2">
        <f t="shared" si="80"/>
        <v>55.199694627260421</v>
      </c>
      <c r="DH189" s="2">
        <f t="shared" si="80"/>
        <v>52.466502479956517</v>
      </c>
      <c r="DI189" s="2">
        <f t="shared" si="80"/>
        <v>53.963262630528263</v>
      </c>
      <c r="DJ189" s="2">
        <f t="shared" si="80"/>
        <v>53.88373997188237</v>
      </c>
      <c r="DL189" s="2">
        <f t="shared" si="81"/>
        <v>31.200060448825376</v>
      </c>
      <c r="DM189" s="2">
        <f t="shared" si="81"/>
        <v>36.343003205672154</v>
      </c>
      <c r="DN189" s="2">
        <f t="shared" si="81"/>
        <v>40.500769699943483</v>
      </c>
      <c r="DO189" s="2">
        <f t="shared" si="81"/>
        <v>44.120490698464394</v>
      </c>
      <c r="DP189" s="2">
        <f t="shared" si="81"/>
        <v>46.885197019630311</v>
      </c>
      <c r="DQ189" s="2">
        <f t="shared" si="81"/>
        <v>49.846135520066142</v>
      </c>
      <c r="DR189" s="2">
        <f t="shared" si="81"/>
        <v>51.20060301366653</v>
      </c>
      <c r="DS189" s="2">
        <f t="shared" si="81"/>
        <v>52.186582351452785</v>
      </c>
      <c r="DT189" s="2">
        <f t="shared" si="81"/>
        <v>51.796863779264001</v>
      </c>
      <c r="DU189" s="2">
        <f t="shared" si="81"/>
        <v>51.593105385264963</v>
      </c>
      <c r="DV189" s="2">
        <f t="shared" si="81"/>
        <v>52.074176770824565</v>
      </c>
      <c r="DW189" s="2">
        <f t="shared" si="81"/>
        <v>50.959227782244717</v>
      </c>
      <c r="DX189" s="2">
        <f t="shared" si="81"/>
        <v>48.308815858421084</v>
      </c>
      <c r="DY189" s="2">
        <f t="shared" si="81"/>
        <v>47.895923384798408</v>
      </c>
      <c r="DZ189" s="2">
        <f t="shared" si="81"/>
        <v>46.583160390171621</v>
      </c>
      <c r="EB189" s="2">
        <f t="shared" si="82"/>
        <v>0.99891881683930295</v>
      </c>
      <c r="EC189" s="2">
        <f t="shared" si="82"/>
        <v>0.99741437814841905</v>
      </c>
      <c r="ED189" s="2">
        <f t="shared" si="82"/>
        <v>0.99769869488495699</v>
      </c>
      <c r="EE189" s="2">
        <f t="shared" si="82"/>
        <v>0.9978103043848453</v>
      </c>
      <c r="EF189" s="2">
        <f t="shared" si="82"/>
        <v>0.99805513379634248</v>
      </c>
      <c r="EG189" s="2">
        <f t="shared" si="82"/>
        <v>0.99835126278982533</v>
      </c>
      <c r="EH189" s="2">
        <f t="shared" si="82"/>
        <v>0.99834031244328414</v>
      </c>
      <c r="EI189" s="2">
        <f t="shared" si="82"/>
        <v>0.99826686143297394</v>
      </c>
      <c r="EJ189" s="2">
        <f t="shared" si="82"/>
        <v>0.99825191525975254</v>
      </c>
      <c r="EK189" s="2">
        <f t="shared" si="82"/>
        <v>0.99809472161266399</v>
      </c>
      <c r="EL189" s="2">
        <f t="shared" si="82"/>
        <v>0.99791703086412631</v>
      </c>
      <c r="EM189" s="2">
        <f t="shared" si="82"/>
        <v>0.99774135403122255</v>
      </c>
      <c r="EN189" s="2">
        <f t="shared" si="82"/>
        <v>0.99767816102309426</v>
      </c>
      <c r="EO189" s="2">
        <f t="shared" si="82"/>
        <v>0.99756874777283733</v>
      </c>
      <c r="EP189" s="2">
        <f t="shared" si="82"/>
        <v>0.99748162670483353</v>
      </c>
    </row>
    <row r="190" spans="2:146" x14ac:dyDescent="0.25">
      <c r="B190" s="2">
        <v>168</v>
      </c>
      <c r="C190" s="49">
        <v>32.277799999999999</v>
      </c>
      <c r="D190" s="49">
        <v>36.222000000000001</v>
      </c>
      <c r="E190" s="49">
        <v>39.654000000000003</v>
      </c>
      <c r="F190" s="49">
        <v>44.518999999999998</v>
      </c>
      <c r="G190" s="49">
        <v>46.654000000000003</v>
      </c>
      <c r="H190" s="49">
        <v>50.384999999999998</v>
      </c>
      <c r="I190" s="49">
        <v>52.537999999999997</v>
      </c>
      <c r="J190" s="49">
        <v>53</v>
      </c>
      <c r="K190" s="49">
        <v>53.712000000000003</v>
      </c>
      <c r="L190" s="49">
        <v>53.037999999999997</v>
      </c>
      <c r="M190" s="49">
        <v>52.212000000000003</v>
      </c>
      <c r="N190" s="49">
        <v>51.192</v>
      </c>
      <c r="O190" s="49">
        <v>50</v>
      </c>
      <c r="P190" s="49">
        <v>48.845999999999997</v>
      </c>
      <c r="Q190" s="49">
        <v>46.25</v>
      </c>
      <c r="T190" s="4">
        <f t="shared" si="75"/>
        <v>31.175565402378076</v>
      </c>
      <c r="U190" s="4" t="e">
        <f t="shared" si="75"/>
        <v>#N/A</v>
      </c>
      <c r="V190" s="4">
        <f t="shared" si="75"/>
        <v>40.42247569016812</v>
      </c>
      <c r="W190" s="4" t="e">
        <f t="shared" si="75"/>
        <v>#N/A</v>
      </c>
      <c r="X190" s="4" t="e">
        <f t="shared" si="75"/>
        <v>#N/A</v>
      </c>
      <c r="Y190" s="4" t="e">
        <f t="shared" si="75"/>
        <v>#N/A</v>
      </c>
      <c r="Z190" s="4" t="e">
        <f t="shared" si="75"/>
        <v>#N/A</v>
      </c>
      <c r="AA190" s="4" t="e">
        <f t="shared" si="75"/>
        <v>#N/A</v>
      </c>
      <c r="AB190" s="4" t="e">
        <f t="shared" si="75"/>
        <v>#N/A</v>
      </c>
      <c r="AC190" s="4" t="e">
        <f t="shared" si="75"/>
        <v>#N/A</v>
      </c>
      <c r="AD190" s="4" t="e">
        <f t="shared" si="75"/>
        <v>#N/A</v>
      </c>
      <c r="AE190" s="4" t="e">
        <f t="shared" si="75"/>
        <v>#N/A</v>
      </c>
      <c r="AF190" s="4">
        <f t="shared" si="75"/>
        <v>48.178097086023477</v>
      </c>
      <c r="AG190" s="4">
        <f t="shared" si="75"/>
        <v>47.76207597684769</v>
      </c>
      <c r="AH190" s="4">
        <f t="shared" si="75"/>
        <v>46.481103435866615</v>
      </c>
      <c r="AJ190" s="4">
        <f t="shared" si="76"/>
        <v>1.1022345976219228</v>
      </c>
      <c r="AK190" s="4">
        <f t="shared" si="76"/>
        <v>0</v>
      </c>
      <c r="AL190" s="4">
        <f t="shared" si="76"/>
        <v>-0.7684756901681169</v>
      </c>
      <c r="AM190" s="4">
        <f t="shared" si="76"/>
        <v>0</v>
      </c>
      <c r="AN190" s="4">
        <f t="shared" si="76"/>
        <v>0</v>
      </c>
      <c r="AO190" s="4">
        <f t="shared" si="76"/>
        <v>0</v>
      </c>
      <c r="AP190" s="4">
        <f t="shared" si="76"/>
        <v>0</v>
      </c>
      <c r="AQ190" s="4">
        <f t="shared" si="76"/>
        <v>0</v>
      </c>
      <c r="AR190" s="4">
        <f t="shared" si="76"/>
        <v>0</v>
      </c>
      <c r="AS190" s="4">
        <f t="shared" si="76"/>
        <v>0</v>
      </c>
      <c r="AT190" s="4">
        <f t="shared" si="76"/>
        <v>0</v>
      </c>
      <c r="AU190" s="4">
        <f t="shared" si="76"/>
        <v>0</v>
      </c>
      <c r="AV190" s="4">
        <f t="shared" si="76"/>
        <v>1.8219029139765226</v>
      </c>
      <c r="AW190" s="4">
        <f t="shared" si="76"/>
        <v>1.0839240231523064</v>
      </c>
      <c r="AX190" s="4">
        <f t="shared" si="76"/>
        <v>-0.23110343586661486</v>
      </c>
      <c r="AZ190" s="2">
        <f t="shared" si="77"/>
        <v>31.175565402378076</v>
      </c>
      <c r="BA190" s="2" t="e">
        <f t="shared" si="77"/>
        <v>#N/A</v>
      </c>
      <c r="BB190" s="2">
        <f t="shared" si="77"/>
        <v>40.422475060131291</v>
      </c>
      <c r="BC190" s="2" t="e">
        <f t="shared" si="77"/>
        <v>#N/A</v>
      </c>
      <c r="BD190" s="2" t="e">
        <f t="shared" si="77"/>
        <v>#N/A</v>
      </c>
      <c r="BE190" s="2" t="e">
        <f t="shared" si="77"/>
        <v>#N/A</v>
      </c>
      <c r="BF190" s="2" t="e">
        <f t="shared" si="77"/>
        <v>#N/A</v>
      </c>
      <c r="BG190" s="2" t="e">
        <f t="shared" si="77"/>
        <v>#N/A</v>
      </c>
      <c r="BH190" s="2" t="e">
        <f t="shared" si="77"/>
        <v>#N/A</v>
      </c>
      <c r="BI190" s="2" t="e">
        <f t="shared" si="77"/>
        <v>#N/A</v>
      </c>
      <c r="BJ190" s="2" t="e">
        <f t="shared" si="77"/>
        <v>#N/A</v>
      </c>
      <c r="BK190" s="2" t="e">
        <f t="shared" si="77"/>
        <v>#N/A</v>
      </c>
      <c r="BL190" s="2">
        <f t="shared" si="77"/>
        <v>48.178095583884435</v>
      </c>
      <c r="BM190" s="2">
        <f t="shared" si="77"/>
        <v>47.762075966890848</v>
      </c>
      <c r="BN190" s="2">
        <f t="shared" si="77"/>
        <v>46.481103435866615</v>
      </c>
      <c r="BP190" s="2" t="str">
        <f t="shared" si="78"/>
        <v/>
      </c>
      <c r="BQ190" s="2" t="str">
        <f t="shared" si="78"/>
        <v/>
      </c>
      <c r="BR190" s="2" t="str">
        <f t="shared" si="78"/>
        <v/>
      </c>
      <c r="BS190" s="2" t="str">
        <f t="shared" si="78"/>
        <v/>
      </c>
      <c r="BT190" s="2" t="str">
        <f t="shared" si="78"/>
        <v/>
      </c>
      <c r="BU190" s="2" t="str">
        <f t="shared" si="78"/>
        <v/>
      </c>
      <c r="BV190" s="2" t="str">
        <f t="shared" si="78"/>
        <v/>
      </c>
      <c r="BW190" s="2" t="str">
        <f t="shared" si="78"/>
        <v/>
      </c>
      <c r="BX190" s="2" t="str">
        <f t="shared" si="78"/>
        <v/>
      </c>
      <c r="BY190" s="2" t="str">
        <f t="shared" si="78"/>
        <v/>
      </c>
      <c r="BZ190" s="2" t="str">
        <f t="shared" si="78"/>
        <v/>
      </c>
      <c r="CA190" s="2" t="str">
        <f t="shared" si="78"/>
        <v/>
      </c>
      <c r="CB190" s="2" t="str">
        <f t="shared" si="78"/>
        <v/>
      </c>
      <c r="CC190" s="2" t="str">
        <f t="shared" si="78"/>
        <v/>
      </c>
      <c r="CD190" s="2" t="str">
        <f t="shared" si="78"/>
        <v/>
      </c>
      <c r="CF190" s="2">
        <f t="shared" si="79"/>
        <v>32.277799999999999</v>
      </c>
      <c r="CG190" s="2" t="str">
        <f t="shared" si="79"/>
        <v/>
      </c>
      <c r="CH190" s="2">
        <f t="shared" si="79"/>
        <v>39.654000000000003</v>
      </c>
      <c r="CI190" s="2" t="str">
        <f t="shared" si="79"/>
        <v/>
      </c>
      <c r="CJ190" s="2" t="str">
        <f t="shared" si="79"/>
        <v/>
      </c>
      <c r="CK190" s="2" t="str">
        <f t="shared" si="79"/>
        <v/>
      </c>
      <c r="CL190" s="2" t="str">
        <f t="shared" si="79"/>
        <v/>
      </c>
      <c r="CM190" s="2" t="str">
        <f t="shared" si="79"/>
        <v/>
      </c>
      <c r="CN190" s="2" t="str">
        <f t="shared" si="79"/>
        <v/>
      </c>
      <c r="CO190" s="2" t="str">
        <f t="shared" si="79"/>
        <v/>
      </c>
      <c r="CP190" s="2" t="str">
        <f t="shared" si="79"/>
        <v/>
      </c>
      <c r="CQ190" s="2" t="str">
        <f t="shared" si="79"/>
        <v/>
      </c>
      <c r="CR190" s="2">
        <f t="shared" si="79"/>
        <v>50</v>
      </c>
      <c r="CS190" s="2">
        <f t="shared" si="79"/>
        <v>48.845999999999997</v>
      </c>
      <c r="CT190" s="2">
        <f t="shared" si="79"/>
        <v>46.25</v>
      </c>
      <c r="CV190" s="2">
        <f t="shared" si="80"/>
        <v>37.229286915191111</v>
      </c>
      <c r="CW190" s="2">
        <f t="shared" si="80"/>
        <v>40.013951227631502</v>
      </c>
      <c r="CX190" s="2">
        <f t="shared" si="80"/>
        <v>43.845652713470109</v>
      </c>
      <c r="CY190" s="2">
        <f t="shared" si="80"/>
        <v>46.098713211249176</v>
      </c>
      <c r="CZ190" s="2">
        <f t="shared" si="80"/>
        <v>49.114559717998347</v>
      </c>
      <c r="DA190" s="2">
        <f t="shared" si="80"/>
        <v>52.721337840147072</v>
      </c>
      <c r="DB190" s="2">
        <f t="shared" si="80"/>
        <v>54.683926895552133</v>
      </c>
      <c r="DC190" s="2">
        <f t="shared" si="80"/>
        <v>56.107806574117042</v>
      </c>
      <c r="DD190" s="2">
        <f t="shared" si="80"/>
        <v>56.642602252185213</v>
      </c>
      <c r="DE190" s="2">
        <f t="shared" si="80"/>
        <v>58.338093081665271</v>
      </c>
      <c r="DF190" s="2">
        <f t="shared" si="80"/>
        <v>55.838801704595369</v>
      </c>
      <c r="DG190" s="2">
        <f t="shared" si="80"/>
        <v>55.104143744618028</v>
      </c>
      <c r="DH190" s="2">
        <f t="shared" si="80"/>
        <v>52.34885786112244</v>
      </c>
      <c r="DI190" s="2">
        <f t="shared" si="80"/>
        <v>53.862918208691653</v>
      </c>
      <c r="DJ190" s="2">
        <f t="shared" si="80"/>
        <v>53.820561185725808</v>
      </c>
      <c r="DL190" s="2">
        <f t="shared" si="81"/>
        <v>31.169589664801286</v>
      </c>
      <c r="DM190" s="2">
        <f t="shared" si="81"/>
        <v>36.286079755237502</v>
      </c>
      <c r="DN190" s="2">
        <f t="shared" si="81"/>
        <v>40.415273870673218</v>
      </c>
      <c r="DO190" s="2">
        <f t="shared" si="81"/>
        <v>44.032763884864771</v>
      </c>
      <c r="DP190" s="2">
        <f t="shared" si="81"/>
        <v>46.783895357501066</v>
      </c>
      <c r="DQ190" s="2">
        <f t="shared" si="81"/>
        <v>49.742267428703073</v>
      </c>
      <c r="DR190" s="2">
        <f t="shared" si="81"/>
        <v>51.078370084275541</v>
      </c>
      <c r="DS190" s="2">
        <f t="shared" si="81"/>
        <v>52.049785720912581</v>
      </c>
      <c r="DT190" s="2">
        <f t="shared" si="81"/>
        <v>51.642130746966131</v>
      </c>
      <c r="DU190" s="2">
        <f t="shared" si="81"/>
        <v>51.44430515195571</v>
      </c>
      <c r="DV190" s="2">
        <f t="shared" si="81"/>
        <v>51.95750470816138</v>
      </c>
      <c r="DW190" s="2">
        <f t="shared" si="81"/>
        <v>50.828278319065419</v>
      </c>
      <c r="DX190" s="2">
        <f t="shared" si="81"/>
        <v>48.1692432646201</v>
      </c>
      <c r="DY190" s="2">
        <f t="shared" si="81"/>
        <v>47.748515427126975</v>
      </c>
      <c r="DZ190" s="2">
        <f t="shared" si="81"/>
        <v>46.464203728855409</v>
      </c>
      <c r="EB190" s="2">
        <f t="shared" si="82"/>
        <v>0.99901385542381616</v>
      </c>
      <c r="EC190" s="2">
        <f t="shared" si="82"/>
        <v>0.99764134823581174</v>
      </c>
      <c r="ED190" s="2">
        <f t="shared" si="82"/>
        <v>0.99790075971544878</v>
      </c>
      <c r="EE190" s="2">
        <f t="shared" si="82"/>
        <v>0.99800258902395622</v>
      </c>
      <c r="EF190" s="2">
        <f t="shared" si="82"/>
        <v>0.99822595735431463</v>
      </c>
      <c r="EG190" s="2">
        <f t="shared" si="82"/>
        <v>0.99849611562305596</v>
      </c>
      <c r="EH190" s="2">
        <f t="shared" si="82"/>
        <v>0.99848612588045815</v>
      </c>
      <c r="EI190" s="2">
        <f t="shared" si="82"/>
        <v>0.99841911776032288</v>
      </c>
      <c r="EJ190" s="2">
        <f t="shared" si="82"/>
        <v>0.99840548251204608</v>
      </c>
      <c r="EK190" s="2">
        <f t="shared" si="82"/>
        <v>0.99826207410617795</v>
      </c>
      <c r="EL190" s="2">
        <f t="shared" si="82"/>
        <v>0.99809996133341139</v>
      </c>
      <c r="EM190" s="2">
        <f t="shared" si="82"/>
        <v>0.99793968093388963</v>
      </c>
      <c r="EN190" s="2">
        <f t="shared" si="82"/>
        <v>0.99788202499059675</v>
      </c>
      <c r="EO190" s="2">
        <f t="shared" si="82"/>
        <v>0.9977821971747165</v>
      </c>
      <c r="EP190" s="2">
        <f t="shared" si="82"/>
        <v>0.99770270720118059</v>
      </c>
    </row>
    <row r="191" spans="2:146" x14ac:dyDescent="0.25">
      <c r="B191" s="2">
        <v>169</v>
      </c>
      <c r="C191" s="49">
        <v>31.555599999999998</v>
      </c>
      <c r="D191" s="49">
        <v>35.981000000000002</v>
      </c>
      <c r="E191" s="49">
        <v>39.5</v>
      </c>
      <c r="F191" s="49">
        <v>43.768999999999998</v>
      </c>
      <c r="G191" s="49">
        <v>46.018999999999998</v>
      </c>
      <c r="H191" s="49">
        <v>50.462000000000003</v>
      </c>
      <c r="I191" s="49">
        <v>50.231000000000002</v>
      </c>
      <c r="J191" s="49">
        <v>52.712000000000003</v>
      </c>
      <c r="K191" s="49">
        <v>52.518999999999998</v>
      </c>
      <c r="L191" s="49">
        <v>52.558</v>
      </c>
      <c r="M191" s="49">
        <v>51.884999999999998</v>
      </c>
      <c r="N191" s="49">
        <v>50.095999999999997</v>
      </c>
      <c r="O191" s="49">
        <v>48.058</v>
      </c>
      <c r="P191" s="49">
        <v>48.154000000000003</v>
      </c>
      <c r="Q191" s="49">
        <v>46.576999999999998</v>
      </c>
      <c r="T191" s="4">
        <f t="shared" si="75"/>
        <v>31.144594535842906</v>
      </c>
      <c r="U191" s="4" t="e">
        <f t="shared" si="75"/>
        <v>#N/A</v>
      </c>
      <c r="V191" s="4">
        <f t="shared" si="75"/>
        <v>40.336420065181798</v>
      </c>
      <c r="W191" s="4" t="e">
        <f t="shared" si="75"/>
        <v>#N/A</v>
      </c>
      <c r="X191" s="4" t="e">
        <f t="shared" si="75"/>
        <v>#N/A</v>
      </c>
      <c r="Y191" s="4" t="e">
        <f t="shared" si="75"/>
        <v>#N/A</v>
      </c>
      <c r="Z191" s="4" t="e">
        <f t="shared" si="75"/>
        <v>#N/A</v>
      </c>
      <c r="AA191" s="4" t="e">
        <f t="shared" si="75"/>
        <v>#N/A</v>
      </c>
      <c r="AB191" s="4" t="e">
        <f t="shared" si="75"/>
        <v>#N/A</v>
      </c>
      <c r="AC191" s="4" t="e">
        <f t="shared" si="75"/>
        <v>#N/A</v>
      </c>
      <c r="AD191" s="4" t="e">
        <f t="shared" si="75"/>
        <v>#N/A</v>
      </c>
      <c r="AE191" s="4" t="e">
        <f t="shared" si="75"/>
        <v>#N/A</v>
      </c>
      <c r="AF191" s="4">
        <f t="shared" si="75"/>
        <v>48.037788335187543</v>
      </c>
      <c r="AG191" s="4" t="e">
        <f t="shared" si="75"/>
        <v>#N/A</v>
      </c>
      <c r="AH191" s="4" t="e">
        <f t="shared" si="75"/>
        <v>#N/A</v>
      </c>
      <c r="AJ191" s="4">
        <f t="shared" si="76"/>
        <v>0.4110054641570926</v>
      </c>
      <c r="AK191" s="4">
        <f t="shared" si="76"/>
        <v>0</v>
      </c>
      <c r="AL191" s="4">
        <f t="shared" si="76"/>
        <v>-0.83642006518179812</v>
      </c>
      <c r="AM191" s="4">
        <f t="shared" si="76"/>
        <v>0</v>
      </c>
      <c r="AN191" s="4">
        <f t="shared" si="76"/>
        <v>0</v>
      </c>
      <c r="AO191" s="4">
        <f t="shared" si="76"/>
        <v>0</v>
      </c>
      <c r="AP191" s="4">
        <f t="shared" si="76"/>
        <v>0</v>
      </c>
      <c r="AQ191" s="4">
        <f t="shared" si="76"/>
        <v>0</v>
      </c>
      <c r="AR191" s="4">
        <f t="shared" si="76"/>
        <v>0</v>
      </c>
      <c r="AS191" s="4">
        <f t="shared" si="76"/>
        <v>0</v>
      </c>
      <c r="AT191" s="4">
        <f t="shared" si="76"/>
        <v>0</v>
      </c>
      <c r="AU191" s="4">
        <f t="shared" si="76"/>
        <v>0</v>
      </c>
      <c r="AV191" s="4">
        <f t="shared" si="76"/>
        <v>2.0211664812457286E-2</v>
      </c>
      <c r="AW191" s="4">
        <f t="shared" si="76"/>
        <v>0</v>
      </c>
      <c r="AX191" s="4">
        <f t="shared" si="76"/>
        <v>0</v>
      </c>
      <c r="AZ191" s="2">
        <f t="shared" si="77"/>
        <v>31.144594535842906</v>
      </c>
      <c r="BA191" s="2" t="e">
        <f t="shared" si="77"/>
        <v>#N/A</v>
      </c>
      <c r="BB191" s="2">
        <f t="shared" si="77"/>
        <v>40.336419917225896</v>
      </c>
      <c r="BC191" s="2" t="e">
        <f t="shared" si="77"/>
        <v>#N/A</v>
      </c>
      <c r="BD191" s="2" t="e">
        <f t="shared" si="77"/>
        <v>#N/A</v>
      </c>
      <c r="BE191" s="2" t="e">
        <f t="shared" si="77"/>
        <v>#N/A</v>
      </c>
      <c r="BF191" s="2" t="e">
        <f t="shared" si="77"/>
        <v>#N/A</v>
      </c>
      <c r="BG191" s="2" t="e">
        <f t="shared" si="77"/>
        <v>#N/A</v>
      </c>
      <c r="BH191" s="2" t="e">
        <f t="shared" si="77"/>
        <v>#N/A</v>
      </c>
      <c r="BI191" s="2" t="e">
        <f t="shared" si="77"/>
        <v>#N/A</v>
      </c>
      <c r="BJ191" s="2" t="e">
        <f t="shared" si="77"/>
        <v>#N/A</v>
      </c>
      <c r="BK191" s="2" t="e">
        <f t="shared" si="77"/>
        <v>#N/A</v>
      </c>
      <c r="BL191" s="2">
        <f t="shared" si="77"/>
        <v>48.037787951099524</v>
      </c>
      <c r="BM191" s="2" t="e">
        <f t="shared" si="77"/>
        <v>#N/A</v>
      </c>
      <c r="BN191" s="2" t="e">
        <f t="shared" si="77"/>
        <v>#N/A</v>
      </c>
      <c r="BP191" s="2" t="str">
        <f t="shared" si="78"/>
        <v/>
      </c>
      <c r="BQ191" s="2" t="str">
        <f t="shared" si="78"/>
        <v/>
      </c>
      <c r="BR191" s="2" t="str">
        <f t="shared" si="78"/>
        <v/>
      </c>
      <c r="BS191" s="2" t="str">
        <f t="shared" si="78"/>
        <v/>
      </c>
      <c r="BT191" s="2" t="str">
        <f t="shared" si="78"/>
        <v/>
      </c>
      <c r="BU191" s="2" t="str">
        <f t="shared" si="78"/>
        <v/>
      </c>
      <c r="BV191" s="2" t="str">
        <f t="shared" si="78"/>
        <v/>
      </c>
      <c r="BW191" s="2" t="str">
        <f t="shared" si="78"/>
        <v/>
      </c>
      <c r="BX191" s="2" t="str">
        <f t="shared" si="78"/>
        <v/>
      </c>
      <c r="BY191" s="2" t="str">
        <f t="shared" si="78"/>
        <v/>
      </c>
      <c r="BZ191" s="2" t="str">
        <f t="shared" si="78"/>
        <v/>
      </c>
      <c r="CA191" s="2" t="str">
        <f t="shared" si="78"/>
        <v/>
      </c>
      <c r="CB191" s="2" t="str">
        <f t="shared" si="78"/>
        <v/>
      </c>
      <c r="CC191" s="2" t="str">
        <f t="shared" si="78"/>
        <v/>
      </c>
      <c r="CD191" s="2" t="str">
        <f t="shared" si="78"/>
        <v/>
      </c>
      <c r="CF191" s="2">
        <f t="shared" si="79"/>
        <v>31.555599999999998</v>
      </c>
      <c r="CG191" s="2" t="str">
        <f t="shared" si="79"/>
        <v/>
      </c>
      <c r="CH191" s="2">
        <f t="shared" si="79"/>
        <v>39.5</v>
      </c>
      <c r="CI191" s="2" t="str">
        <f t="shared" si="79"/>
        <v/>
      </c>
      <c r="CJ191" s="2" t="str">
        <f t="shared" si="79"/>
        <v/>
      </c>
      <c r="CK191" s="2" t="str">
        <f t="shared" si="79"/>
        <v/>
      </c>
      <c r="CL191" s="2" t="str">
        <f t="shared" si="79"/>
        <v/>
      </c>
      <c r="CM191" s="2" t="str">
        <f t="shared" si="79"/>
        <v/>
      </c>
      <c r="CN191" s="2" t="str">
        <f t="shared" si="79"/>
        <v/>
      </c>
      <c r="CO191" s="2" t="str">
        <f t="shared" si="79"/>
        <v/>
      </c>
      <c r="CP191" s="2" t="str">
        <f t="shared" si="79"/>
        <v/>
      </c>
      <c r="CQ191" s="2" t="str">
        <f t="shared" si="79"/>
        <v/>
      </c>
      <c r="CR191" s="2">
        <f t="shared" si="79"/>
        <v>48.058</v>
      </c>
      <c r="CS191" s="2" t="str">
        <f t="shared" si="79"/>
        <v/>
      </c>
      <c r="CT191" s="2" t="str">
        <f t="shared" si="79"/>
        <v/>
      </c>
      <c r="CV191" s="2">
        <f t="shared" si="80"/>
        <v>37.226882858165602</v>
      </c>
      <c r="CW191" s="2">
        <f t="shared" si="80"/>
        <v>39.981672134443343</v>
      </c>
      <c r="CX191" s="2">
        <f t="shared" si="80"/>
        <v>43.798331350774831</v>
      </c>
      <c r="CY191" s="2">
        <f t="shared" si="80"/>
        <v>46.030482271325795</v>
      </c>
      <c r="CZ191" s="2">
        <f t="shared" si="80"/>
        <v>49.038588205269988</v>
      </c>
      <c r="DA191" s="2">
        <f t="shared" si="80"/>
        <v>52.654395024487314</v>
      </c>
      <c r="DB191" s="2">
        <f t="shared" si="80"/>
        <v>54.61502805960685</v>
      </c>
      <c r="DC191" s="2">
        <f t="shared" si="80"/>
        <v>56.028269288035048</v>
      </c>
      <c r="DD191" s="2">
        <f t="shared" si="80"/>
        <v>56.563334100720972</v>
      </c>
      <c r="DE191" s="2">
        <f t="shared" si="80"/>
        <v>58.273328183271175</v>
      </c>
      <c r="DF191" s="2">
        <f t="shared" si="80"/>
        <v>55.758253963026405</v>
      </c>
      <c r="DG191" s="2">
        <f t="shared" si="80"/>
        <v>55.008592861975643</v>
      </c>
      <c r="DH191" s="2">
        <f t="shared" si="80"/>
        <v>52.231213242288355</v>
      </c>
      <c r="DI191" s="2">
        <f t="shared" si="80"/>
        <v>53.762573786855043</v>
      </c>
      <c r="DJ191" s="2">
        <f t="shared" si="80"/>
        <v>53.757382399569252</v>
      </c>
      <c r="DL191" s="2">
        <f t="shared" si="81"/>
        <v>31.139118880777197</v>
      </c>
      <c r="DM191" s="2">
        <f t="shared" si="81"/>
        <v>36.229156304802849</v>
      </c>
      <c r="DN191" s="2">
        <f t="shared" si="81"/>
        <v>40.32977804140296</v>
      </c>
      <c r="DO191" s="2">
        <f t="shared" si="81"/>
        <v>43.945037071265148</v>
      </c>
      <c r="DP191" s="2">
        <f t="shared" si="81"/>
        <v>46.682593695371821</v>
      </c>
      <c r="DQ191" s="2">
        <f t="shared" si="81"/>
        <v>49.638399337340019</v>
      </c>
      <c r="DR191" s="2">
        <f t="shared" si="81"/>
        <v>50.956137154884551</v>
      </c>
      <c r="DS191" s="2">
        <f t="shared" si="81"/>
        <v>51.912989090372371</v>
      </c>
      <c r="DT191" s="2">
        <f t="shared" si="81"/>
        <v>51.487397714668269</v>
      </c>
      <c r="DU191" s="2">
        <f t="shared" si="81"/>
        <v>51.295504918646458</v>
      </c>
      <c r="DV191" s="2">
        <f t="shared" si="81"/>
        <v>51.840832645498196</v>
      </c>
      <c r="DW191" s="2">
        <f t="shared" si="81"/>
        <v>50.697328855886113</v>
      </c>
      <c r="DX191" s="2">
        <f t="shared" si="81"/>
        <v>48.029670670819122</v>
      </c>
      <c r="DY191" s="2">
        <f t="shared" si="81"/>
        <v>47.601107469455542</v>
      </c>
      <c r="DZ191" s="2">
        <f t="shared" si="81"/>
        <v>46.345247067539198</v>
      </c>
      <c r="EB191" s="2">
        <f t="shared" si="82"/>
        <v>0.99910054741181697</v>
      </c>
      <c r="EC191" s="2">
        <f t="shared" si="82"/>
        <v>0.9978484374985731</v>
      </c>
      <c r="ED191" s="2">
        <f t="shared" si="82"/>
        <v>0.99808511640718023</v>
      </c>
      <c r="EE191" s="2">
        <f t="shared" si="82"/>
        <v>0.99817801932515715</v>
      </c>
      <c r="EF191" s="2">
        <f t="shared" si="82"/>
        <v>0.99838180128246146</v>
      </c>
      <c r="EG191" s="2">
        <f t="shared" si="82"/>
        <v>0.9986282596308258</v>
      </c>
      <c r="EH191" s="2">
        <f t="shared" si="82"/>
        <v>0.99861914645763361</v>
      </c>
      <c r="EI191" s="2">
        <f t="shared" si="82"/>
        <v>0.99855801768120578</v>
      </c>
      <c r="EJ191" s="2">
        <f t="shared" si="82"/>
        <v>0.9985455787117653</v>
      </c>
      <c r="EK191" s="2">
        <f t="shared" si="82"/>
        <v>0.99841475033261273</v>
      </c>
      <c r="EL191" s="2">
        <f t="shared" si="82"/>
        <v>0.99826685438872675</v>
      </c>
      <c r="EM191" s="2">
        <f t="shared" si="82"/>
        <v>0.99812062597545503</v>
      </c>
      <c r="EN191" s="2">
        <f t="shared" si="82"/>
        <v>0.99806802379308801</v>
      </c>
      <c r="EO191" s="2">
        <f t="shared" si="82"/>
        <v>0.99797694499955625</v>
      </c>
      <c r="EP191" s="2">
        <f t="shared" si="82"/>
        <v>0.99790442047242611</v>
      </c>
    </row>
    <row r="192" spans="2:146" x14ac:dyDescent="0.25">
      <c r="B192" s="2">
        <v>170</v>
      </c>
      <c r="C192" s="49">
        <v>31.222200000000001</v>
      </c>
      <c r="D192" s="49">
        <v>36.148000000000003</v>
      </c>
      <c r="E192" s="49">
        <v>40.768999999999998</v>
      </c>
      <c r="F192" s="49">
        <v>44.884999999999998</v>
      </c>
      <c r="G192" s="49">
        <v>47.962000000000003</v>
      </c>
      <c r="H192" s="49">
        <v>51.384999999999998</v>
      </c>
      <c r="I192" s="49">
        <v>53.058</v>
      </c>
      <c r="J192" s="49">
        <v>52.134999999999998</v>
      </c>
      <c r="K192" s="49">
        <v>52.654000000000003</v>
      </c>
      <c r="L192" s="49">
        <v>52.287999999999997</v>
      </c>
      <c r="M192" s="49">
        <v>52.326999999999998</v>
      </c>
      <c r="N192" s="49">
        <v>50.058</v>
      </c>
      <c r="O192" s="49">
        <v>49.095999999999997</v>
      </c>
      <c r="P192" s="49">
        <v>47.731000000000002</v>
      </c>
      <c r="Q192" s="49">
        <v>46.865000000000002</v>
      </c>
      <c r="T192" s="4">
        <f t="shared" ref="T192:AH208" si="83">AZ192+(C$3*_xlfn.NORM.DIST($B192,C$7,C$11,FALSE))+(C$4*_xlfn.NORM.DIST($B192,C$8,C$12,FALSE))+(C$5*_xlfn.NORM.DIST($B192,C$9,C$13,FALSE))+(C$6*_xlfn.NORM.DIST($B192,C$10,C$14,FALSE))</f>
        <v>31.113665374034493</v>
      </c>
      <c r="U192" s="4" t="e">
        <f t="shared" si="83"/>
        <v>#N/A</v>
      </c>
      <c r="V192" s="4" t="e">
        <f t="shared" si="83"/>
        <v>#N/A</v>
      </c>
      <c r="W192" s="4" t="e">
        <f t="shared" si="83"/>
        <v>#N/A</v>
      </c>
      <c r="X192" s="4" t="e">
        <f t="shared" si="83"/>
        <v>#N/A</v>
      </c>
      <c r="Y192" s="4" t="e">
        <f t="shared" si="83"/>
        <v>#N/A</v>
      </c>
      <c r="Z192" s="4" t="e">
        <f t="shared" si="83"/>
        <v>#N/A</v>
      </c>
      <c r="AA192" s="4" t="e">
        <f t="shared" si="83"/>
        <v>#N/A</v>
      </c>
      <c r="AB192" s="4" t="e">
        <f t="shared" si="83"/>
        <v>#N/A</v>
      </c>
      <c r="AC192" s="4" t="e">
        <f t="shared" si="83"/>
        <v>#N/A</v>
      </c>
      <c r="AD192" s="4" t="e">
        <f t="shared" si="83"/>
        <v>#N/A</v>
      </c>
      <c r="AE192" s="4" t="e">
        <f t="shared" si="83"/>
        <v>#N/A</v>
      </c>
      <c r="AF192" s="4">
        <f t="shared" si="83"/>
        <v>47.897541118655667</v>
      </c>
      <c r="AG192" s="4" t="e">
        <f t="shared" si="83"/>
        <v>#N/A</v>
      </c>
      <c r="AH192" s="4" t="e">
        <f t="shared" si="83"/>
        <v>#N/A</v>
      </c>
      <c r="AJ192" s="4">
        <f t="shared" ref="AJ192:AX222" si="84">IF(OR($B192 &lt; C$226, $B192 &gt; C$231), 0, C192-T192)</f>
        <v>0.10853462596550756</v>
      </c>
      <c r="AK192" s="4">
        <f t="shared" si="84"/>
        <v>0</v>
      </c>
      <c r="AL192" s="4">
        <f t="shared" si="84"/>
        <v>0</v>
      </c>
      <c r="AM192" s="4">
        <f t="shared" si="84"/>
        <v>0</v>
      </c>
      <c r="AN192" s="4">
        <f t="shared" si="84"/>
        <v>0</v>
      </c>
      <c r="AO192" s="4">
        <f t="shared" si="84"/>
        <v>0</v>
      </c>
      <c r="AP192" s="4">
        <f t="shared" si="84"/>
        <v>0</v>
      </c>
      <c r="AQ192" s="4">
        <f t="shared" si="84"/>
        <v>0</v>
      </c>
      <c r="AR192" s="4">
        <f t="shared" si="84"/>
        <v>0</v>
      </c>
      <c r="AS192" s="4">
        <f t="shared" si="84"/>
        <v>0</v>
      </c>
      <c r="AT192" s="4">
        <f t="shared" si="84"/>
        <v>0</v>
      </c>
      <c r="AU192" s="4">
        <f t="shared" si="84"/>
        <v>0</v>
      </c>
      <c r="AV192" s="4">
        <f t="shared" si="84"/>
        <v>1.1984588813443295</v>
      </c>
      <c r="AW192" s="4">
        <f t="shared" si="84"/>
        <v>0</v>
      </c>
      <c r="AX192" s="4">
        <f t="shared" si="84"/>
        <v>0</v>
      </c>
      <c r="AZ192" s="2">
        <f t="shared" ref="AZ192:BN222" si="85">IF(OR($B192 &lt; C$226, $B192 &gt; C$231), #N/A, ((1-EB192)*CV192) + (EB192*DL192))</f>
        <v>31.113665374034493</v>
      </c>
      <c r="BA192" s="2" t="e">
        <f t="shared" si="85"/>
        <v>#N/A</v>
      </c>
      <c r="BB192" s="2" t="e">
        <f t="shared" si="85"/>
        <v>#N/A</v>
      </c>
      <c r="BC192" s="2" t="e">
        <f t="shared" si="85"/>
        <v>#N/A</v>
      </c>
      <c r="BD192" s="2" t="e">
        <f t="shared" si="85"/>
        <v>#N/A</v>
      </c>
      <c r="BE192" s="2" t="e">
        <f t="shared" si="85"/>
        <v>#N/A</v>
      </c>
      <c r="BF192" s="2" t="e">
        <f t="shared" si="85"/>
        <v>#N/A</v>
      </c>
      <c r="BG192" s="2" t="e">
        <f t="shared" si="85"/>
        <v>#N/A</v>
      </c>
      <c r="BH192" s="2" t="e">
        <f t="shared" si="85"/>
        <v>#N/A</v>
      </c>
      <c r="BI192" s="2" t="e">
        <f t="shared" si="85"/>
        <v>#N/A</v>
      </c>
      <c r="BJ192" s="2" t="e">
        <f t="shared" si="85"/>
        <v>#N/A</v>
      </c>
      <c r="BK192" s="2" t="e">
        <f t="shared" si="85"/>
        <v>#N/A</v>
      </c>
      <c r="BL192" s="2">
        <f t="shared" si="85"/>
        <v>47.897541026593458</v>
      </c>
      <c r="BM192" s="2" t="e">
        <f t="shared" si="85"/>
        <v>#N/A</v>
      </c>
      <c r="BN192" s="2" t="e">
        <f t="shared" si="85"/>
        <v>#N/A</v>
      </c>
      <c r="BP192" s="2" t="str">
        <f t="shared" ref="BP192:CD208" si="86">IF(OR(AND($B192&gt;C$226, $B192&lt;C$227), AND($B192&gt;C$228, $B192&lt;AVERAGE(C$228, C$229))), C192, "")</f>
        <v/>
      </c>
      <c r="BQ192" s="2" t="str">
        <f t="shared" si="86"/>
        <v/>
      </c>
      <c r="BR192" s="2" t="str">
        <f t="shared" si="86"/>
        <v/>
      </c>
      <c r="BS192" s="2" t="str">
        <f t="shared" si="86"/>
        <v/>
      </c>
      <c r="BT192" s="2" t="str">
        <f t="shared" si="86"/>
        <v/>
      </c>
      <c r="BU192" s="2" t="str">
        <f t="shared" si="86"/>
        <v/>
      </c>
      <c r="BV192" s="2" t="str">
        <f t="shared" si="86"/>
        <v/>
      </c>
      <c r="BW192" s="2" t="str">
        <f t="shared" si="86"/>
        <v/>
      </c>
      <c r="BX192" s="2" t="str">
        <f t="shared" si="86"/>
        <v/>
      </c>
      <c r="BY192" s="2" t="str">
        <f t="shared" si="86"/>
        <v/>
      </c>
      <c r="BZ192" s="2" t="str">
        <f t="shared" si="86"/>
        <v/>
      </c>
      <c r="CA192" s="2" t="str">
        <f t="shared" si="86"/>
        <v/>
      </c>
      <c r="CB192" s="2" t="str">
        <f t="shared" si="86"/>
        <v/>
      </c>
      <c r="CC192" s="2" t="str">
        <f t="shared" si="86"/>
        <v/>
      </c>
      <c r="CD192" s="2" t="str">
        <f t="shared" si="86"/>
        <v/>
      </c>
      <c r="CF192" s="2">
        <f t="shared" ref="CF192:CT208" si="87">IF(OR(AND($B192&gt;AVERAGE(C$228,C$229), $B192&lt;C$229), AND($B192&gt;C$230, $B192&lt;C$231), AND($B192 &gt; (C$9 + C$13*$A$229), $B192 &lt; (C$10 - C$14*$A$229))), C192, "")</f>
        <v>31.222200000000001</v>
      </c>
      <c r="CG192" s="2" t="str">
        <f t="shared" si="87"/>
        <v/>
      </c>
      <c r="CH192" s="2" t="str">
        <f t="shared" si="87"/>
        <v/>
      </c>
      <c r="CI192" s="2" t="str">
        <f t="shared" si="87"/>
        <v/>
      </c>
      <c r="CJ192" s="2" t="str">
        <f t="shared" si="87"/>
        <v/>
      </c>
      <c r="CK192" s="2" t="str">
        <f t="shared" si="87"/>
        <v/>
      </c>
      <c r="CL192" s="2" t="str">
        <f t="shared" si="87"/>
        <v/>
      </c>
      <c r="CM192" s="2" t="str">
        <f t="shared" si="87"/>
        <v/>
      </c>
      <c r="CN192" s="2" t="str">
        <f t="shared" si="87"/>
        <v/>
      </c>
      <c r="CO192" s="2" t="str">
        <f t="shared" si="87"/>
        <v/>
      </c>
      <c r="CP192" s="2" t="str">
        <f t="shared" si="87"/>
        <v/>
      </c>
      <c r="CQ192" s="2" t="str">
        <f t="shared" si="87"/>
        <v/>
      </c>
      <c r="CR192" s="2">
        <f t="shared" si="87"/>
        <v>49.095999999999997</v>
      </c>
      <c r="CS192" s="2" t="str">
        <f t="shared" si="87"/>
        <v/>
      </c>
      <c r="CT192" s="2" t="str">
        <f t="shared" si="87"/>
        <v/>
      </c>
      <c r="CV192" s="2">
        <f t="shared" ref="CV192:DJ208" si="88">BP$223*$B192+BP$224</f>
        <v>37.224478801140087</v>
      </c>
      <c r="CW192" s="2">
        <f t="shared" si="88"/>
        <v>39.949393041255185</v>
      </c>
      <c r="CX192" s="2">
        <f t="shared" si="88"/>
        <v>43.751009988079559</v>
      </c>
      <c r="CY192" s="2">
        <f t="shared" si="88"/>
        <v>45.962251331402406</v>
      </c>
      <c r="CZ192" s="2">
        <f t="shared" si="88"/>
        <v>48.962616692541637</v>
      </c>
      <c r="DA192" s="2">
        <f t="shared" si="88"/>
        <v>52.587452208827543</v>
      </c>
      <c r="DB192" s="2">
        <f t="shared" si="88"/>
        <v>54.546129223661566</v>
      </c>
      <c r="DC192" s="2">
        <f t="shared" si="88"/>
        <v>55.948732001953061</v>
      </c>
      <c r="DD192" s="2">
        <f t="shared" si="88"/>
        <v>56.484065949256731</v>
      </c>
      <c r="DE192" s="2">
        <f t="shared" si="88"/>
        <v>58.208563284877087</v>
      </c>
      <c r="DF192" s="2">
        <f t="shared" si="88"/>
        <v>55.677706221457441</v>
      </c>
      <c r="DG192" s="2">
        <f t="shared" si="88"/>
        <v>54.913041979333244</v>
      </c>
      <c r="DH192" s="2">
        <f t="shared" si="88"/>
        <v>52.11356862345427</v>
      </c>
      <c r="DI192" s="2">
        <f t="shared" si="88"/>
        <v>53.662229365018433</v>
      </c>
      <c r="DJ192" s="2">
        <f t="shared" si="88"/>
        <v>53.694203613412689</v>
      </c>
      <c r="DL192" s="2">
        <f t="shared" ref="DL192:DZ208" si="89">CF$223*$B192+CF$224</f>
        <v>31.108648096753107</v>
      </c>
      <c r="DM192" s="2">
        <f t="shared" si="89"/>
        <v>36.172232854368197</v>
      </c>
      <c r="DN192" s="2">
        <f t="shared" si="89"/>
        <v>40.244282212132696</v>
      </c>
      <c r="DO192" s="2">
        <f t="shared" si="89"/>
        <v>43.857310257665517</v>
      </c>
      <c r="DP192" s="2">
        <f t="shared" si="89"/>
        <v>46.581292033242576</v>
      </c>
      <c r="DQ192" s="2">
        <f t="shared" si="89"/>
        <v>49.534531245976957</v>
      </c>
      <c r="DR192" s="2">
        <f t="shared" si="89"/>
        <v>50.833904225493555</v>
      </c>
      <c r="DS192" s="2">
        <f t="shared" si="89"/>
        <v>51.77619245983216</v>
      </c>
      <c r="DT192" s="2">
        <f t="shared" si="89"/>
        <v>51.3326646823704</v>
      </c>
      <c r="DU192" s="2">
        <f t="shared" si="89"/>
        <v>51.146704685337212</v>
      </c>
      <c r="DV192" s="2">
        <f t="shared" si="89"/>
        <v>51.724160582835012</v>
      </c>
      <c r="DW192" s="2">
        <f t="shared" si="89"/>
        <v>50.566379392706807</v>
      </c>
      <c r="DX192" s="2">
        <f t="shared" si="89"/>
        <v>47.890098077018145</v>
      </c>
      <c r="DY192" s="2">
        <f t="shared" si="89"/>
        <v>47.453699511784109</v>
      </c>
      <c r="DZ192" s="2">
        <f t="shared" si="89"/>
        <v>46.226290406222986</v>
      </c>
      <c r="EB192" s="2">
        <f t="shared" ref="EB192:EP208" si="90">POWER(10,($B192-C$224)/C$225)/(1+POWER(10,($B192-C$224)/C$225))</f>
        <v>0.99917962456387344</v>
      </c>
      <c r="EC192" s="2">
        <f t="shared" si="90"/>
        <v>0.99803738012537757</v>
      </c>
      <c r="ED192" s="2">
        <f t="shared" si="90"/>
        <v>0.99825331110937898</v>
      </c>
      <c r="EE192" s="2">
        <f t="shared" si="90"/>
        <v>0.99833806744347597</v>
      </c>
      <c r="EF192" s="2">
        <f t="shared" si="90"/>
        <v>0.99852397506711732</v>
      </c>
      <c r="EG192" s="2">
        <f t="shared" si="90"/>
        <v>0.99874880689767109</v>
      </c>
      <c r="EH192" s="2">
        <f t="shared" si="90"/>
        <v>0.99874049357158623</v>
      </c>
      <c r="EI192" s="2">
        <f t="shared" si="90"/>
        <v>0.99868472961515375</v>
      </c>
      <c r="EJ192" s="2">
        <f t="shared" si="90"/>
        <v>0.99867338224847735</v>
      </c>
      <c r="EK192" s="2">
        <f t="shared" si="90"/>
        <v>0.99855403342991755</v>
      </c>
      <c r="EL192" s="2">
        <f t="shared" si="90"/>
        <v>0.99841911133393324</v>
      </c>
      <c r="EM192" s="2">
        <f t="shared" si="90"/>
        <v>0.99828570703513841</v>
      </c>
      <c r="EN192" s="2">
        <f t="shared" si="90"/>
        <v>0.99823771718223753</v>
      </c>
      <c r="EO192" s="2">
        <f t="shared" si="90"/>
        <v>0.99815462342119687</v>
      </c>
      <c r="EP192" s="2">
        <f t="shared" si="90"/>
        <v>0.99808845628985632</v>
      </c>
    </row>
    <row r="193" spans="2:146" x14ac:dyDescent="0.25">
      <c r="B193" s="2">
        <v>171</v>
      </c>
      <c r="C193" s="49">
        <v>31.703700000000001</v>
      </c>
      <c r="D193" s="49">
        <v>36.685000000000002</v>
      </c>
      <c r="E193" s="49">
        <v>40.058</v>
      </c>
      <c r="F193" s="49">
        <v>44.365000000000002</v>
      </c>
      <c r="G193" s="49">
        <v>45.558</v>
      </c>
      <c r="H193" s="49">
        <v>49.808</v>
      </c>
      <c r="I193" s="49">
        <v>52.192</v>
      </c>
      <c r="J193" s="49">
        <v>53.768999999999998</v>
      </c>
      <c r="K193" s="49">
        <v>50.962000000000003</v>
      </c>
      <c r="L193" s="49">
        <v>51.673000000000002</v>
      </c>
      <c r="M193" s="49">
        <v>51.537999999999997</v>
      </c>
      <c r="N193" s="49">
        <v>50.923000000000002</v>
      </c>
      <c r="O193" s="49">
        <v>48.365000000000002</v>
      </c>
      <c r="P193" s="49">
        <v>48.442</v>
      </c>
      <c r="Q193" s="49">
        <v>45.404000000000003</v>
      </c>
      <c r="T193" s="4">
        <f t="shared" si="83"/>
        <v>31.082774455115178</v>
      </c>
      <c r="U193" s="4" t="e">
        <f t="shared" si="83"/>
        <v>#N/A</v>
      </c>
      <c r="V193" s="4" t="e">
        <f t="shared" si="83"/>
        <v>#N/A</v>
      </c>
      <c r="W193" s="4" t="e">
        <f t="shared" si="83"/>
        <v>#N/A</v>
      </c>
      <c r="X193" s="4" t="e">
        <f t="shared" si="83"/>
        <v>#N/A</v>
      </c>
      <c r="Y193" s="4" t="e">
        <f t="shared" si="83"/>
        <v>#N/A</v>
      </c>
      <c r="Z193" s="4" t="e">
        <f t="shared" si="83"/>
        <v>#N/A</v>
      </c>
      <c r="AA193" s="4" t="e">
        <f t="shared" si="83"/>
        <v>#N/A</v>
      </c>
      <c r="AB193" s="4" t="e">
        <f t="shared" si="83"/>
        <v>#N/A</v>
      </c>
      <c r="AC193" s="4" t="e">
        <f t="shared" si="83"/>
        <v>#N/A</v>
      </c>
      <c r="AD193" s="4" t="e">
        <f t="shared" si="83"/>
        <v>#N/A</v>
      </c>
      <c r="AE193" s="4" t="e">
        <f t="shared" si="83"/>
        <v>#N/A</v>
      </c>
      <c r="AF193" s="4">
        <f t="shared" si="83"/>
        <v>47.757349855890695</v>
      </c>
      <c r="AG193" s="4" t="e">
        <f t="shared" si="83"/>
        <v>#N/A</v>
      </c>
      <c r="AH193" s="4" t="e">
        <f t="shared" si="83"/>
        <v>#N/A</v>
      </c>
      <c r="AJ193" s="4">
        <f t="shared" si="84"/>
        <v>0.62092554488482321</v>
      </c>
      <c r="AK193" s="4">
        <f t="shared" si="84"/>
        <v>0</v>
      </c>
      <c r="AL193" s="4">
        <f t="shared" si="84"/>
        <v>0</v>
      </c>
      <c r="AM193" s="4">
        <f t="shared" si="84"/>
        <v>0</v>
      </c>
      <c r="AN193" s="4">
        <f t="shared" si="84"/>
        <v>0</v>
      </c>
      <c r="AO193" s="4">
        <f t="shared" si="84"/>
        <v>0</v>
      </c>
      <c r="AP193" s="4">
        <f t="shared" si="84"/>
        <v>0</v>
      </c>
      <c r="AQ193" s="4">
        <f t="shared" si="84"/>
        <v>0</v>
      </c>
      <c r="AR193" s="4">
        <f t="shared" si="84"/>
        <v>0</v>
      </c>
      <c r="AS193" s="4">
        <f t="shared" si="84"/>
        <v>0</v>
      </c>
      <c r="AT193" s="4">
        <f t="shared" si="84"/>
        <v>0</v>
      </c>
      <c r="AU193" s="4">
        <f t="shared" si="84"/>
        <v>0</v>
      </c>
      <c r="AV193" s="4">
        <f t="shared" si="84"/>
        <v>0.60765014410930718</v>
      </c>
      <c r="AW193" s="4">
        <f t="shared" si="84"/>
        <v>0</v>
      </c>
      <c r="AX193" s="4">
        <f t="shared" si="84"/>
        <v>0</v>
      </c>
      <c r="AZ193" s="2">
        <f t="shared" si="85"/>
        <v>31.082774455115178</v>
      </c>
      <c r="BA193" s="2" t="e">
        <f t="shared" si="85"/>
        <v>#N/A</v>
      </c>
      <c r="BB193" s="2" t="e">
        <f t="shared" si="85"/>
        <v>#N/A</v>
      </c>
      <c r="BC193" s="2" t="e">
        <f t="shared" si="85"/>
        <v>#N/A</v>
      </c>
      <c r="BD193" s="2" t="e">
        <f t="shared" si="85"/>
        <v>#N/A</v>
      </c>
      <c r="BE193" s="2" t="e">
        <f t="shared" si="85"/>
        <v>#N/A</v>
      </c>
      <c r="BF193" s="2" t="e">
        <f t="shared" si="85"/>
        <v>#N/A</v>
      </c>
      <c r="BG193" s="2" t="e">
        <f t="shared" si="85"/>
        <v>#N/A</v>
      </c>
      <c r="BH193" s="2" t="e">
        <f t="shared" si="85"/>
        <v>#N/A</v>
      </c>
      <c r="BI193" s="2" t="e">
        <f t="shared" si="85"/>
        <v>#N/A</v>
      </c>
      <c r="BJ193" s="2" t="e">
        <f t="shared" si="85"/>
        <v>#N/A</v>
      </c>
      <c r="BK193" s="2" t="e">
        <f t="shared" si="85"/>
        <v>#N/A</v>
      </c>
      <c r="BL193" s="2">
        <f t="shared" si="85"/>
        <v>47.757349835205382</v>
      </c>
      <c r="BM193" s="2" t="e">
        <f t="shared" si="85"/>
        <v>#N/A</v>
      </c>
      <c r="BN193" s="2" t="e">
        <f t="shared" si="85"/>
        <v>#N/A</v>
      </c>
      <c r="BP193" s="2" t="str">
        <f t="shared" si="86"/>
        <v/>
      </c>
      <c r="BQ193" s="2" t="str">
        <f t="shared" si="86"/>
        <v/>
      </c>
      <c r="BR193" s="2" t="str">
        <f t="shared" si="86"/>
        <v/>
      </c>
      <c r="BS193" s="2" t="str">
        <f t="shared" si="86"/>
        <v/>
      </c>
      <c r="BT193" s="2" t="str">
        <f t="shared" si="86"/>
        <v/>
      </c>
      <c r="BU193" s="2" t="str">
        <f t="shared" si="86"/>
        <v/>
      </c>
      <c r="BV193" s="2" t="str">
        <f t="shared" si="86"/>
        <v/>
      </c>
      <c r="BW193" s="2" t="str">
        <f t="shared" si="86"/>
        <v/>
      </c>
      <c r="BX193" s="2" t="str">
        <f t="shared" si="86"/>
        <v/>
      </c>
      <c r="BY193" s="2" t="str">
        <f t="shared" si="86"/>
        <v/>
      </c>
      <c r="BZ193" s="2" t="str">
        <f t="shared" si="86"/>
        <v/>
      </c>
      <c r="CA193" s="2" t="str">
        <f t="shared" si="86"/>
        <v/>
      </c>
      <c r="CB193" s="2" t="str">
        <f t="shared" si="86"/>
        <v/>
      </c>
      <c r="CC193" s="2" t="str">
        <f t="shared" si="86"/>
        <v/>
      </c>
      <c r="CD193" s="2" t="str">
        <f t="shared" si="86"/>
        <v/>
      </c>
      <c r="CF193" s="2">
        <f t="shared" si="87"/>
        <v>31.703700000000001</v>
      </c>
      <c r="CG193" s="2" t="str">
        <f t="shared" si="87"/>
        <v/>
      </c>
      <c r="CH193" s="2" t="str">
        <f t="shared" si="87"/>
        <v/>
      </c>
      <c r="CI193" s="2" t="str">
        <f t="shared" si="87"/>
        <v/>
      </c>
      <c r="CJ193" s="2" t="str">
        <f t="shared" si="87"/>
        <v/>
      </c>
      <c r="CK193" s="2" t="str">
        <f t="shared" si="87"/>
        <v/>
      </c>
      <c r="CL193" s="2" t="str">
        <f t="shared" si="87"/>
        <v/>
      </c>
      <c r="CM193" s="2" t="str">
        <f t="shared" si="87"/>
        <v/>
      </c>
      <c r="CN193" s="2" t="str">
        <f t="shared" si="87"/>
        <v/>
      </c>
      <c r="CO193" s="2" t="str">
        <f t="shared" si="87"/>
        <v/>
      </c>
      <c r="CP193" s="2" t="str">
        <f t="shared" si="87"/>
        <v/>
      </c>
      <c r="CQ193" s="2" t="str">
        <f t="shared" si="87"/>
        <v/>
      </c>
      <c r="CR193" s="2">
        <f t="shared" si="87"/>
        <v>48.365000000000002</v>
      </c>
      <c r="CS193" s="2" t="str">
        <f t="shared" si="87"/>
        <v/>
      </c>
      <c r="CT193" s="2" t="str">
        <f t="shared" si="87"/>
        <v/>
      </c>
      <c r="CV193" s="2">
        <f t="shared" si="88"/>
        <v>37.222074744114579</v>
      </c>
      <c r="CW193" s="2">
        <f t="shared" si="88"/>
        <v>39.917113948067026</v>
      </c>
      <c r="CX193" s="2">
        <f t="shared" si="88"/>
        <v>43.703688625384281</v>
      </c>
      <c r="CY193" s="2">
        <f t="shared" si="88"/>
        <v>45.894020391479017</v>
      </c>
      <c r="CZ193" s="2">
        <f t="shared" si="88"/>
        <v>48.886645179813286</v>
      </c>
      <c r="DA193" s="2">
        <f t="shared" si="88"/>
        <v>52.520509393167785</v>
      </c>
      <c r="DB193" s="2">
        <f t="shared" si="88"/>
        <v>54.477230387716283</v>
      </c>
      <c r="DC193" s="2">
        <f t="shared" si="88"/>
        <v>55.869194715871068</v>
      </c>
      <c r="DD193" s="2">
        <f t="shared" si="88"/>
        <v>56.404797797792497</v>
      </c>
      <c r="DE193" s="2">
        <f t="shared" si="88"/>
        <v>58.143798386482992</v>
      </c>
      <c r="DF193" s="2">
        <f t="shared" si="88"/>
        <v>55.597158479888478</v>
      </c>
      <c r="DG193" s="2">
        <f t="shared" si="88"/>
        <v>54.817491096690858</v>
      </c>
      <c r="DH193" s="2">
        <f t="shared" si="88"/>
        <v>51.995924004620193</v>
      </c>
      <c r="DI193" s="2">
        <f t="shared" si="88"/>
        <v>53.561884943181823</v>
      </c>
      <c r="DJ193" s="2">
        <f t="shared" si="88"/>
        <v>53.631024827256127</v>
      </c>
      <c r="DL193" s="2">
        <f t="shared" si="89"/>
        <v>31.078177312729018</v>
      </c>
      <c r="DM193" s="2">
        <f t="shared" si="89"/>
        <v>36.115309403933551</v>
      </c>
      <c r="DN193" s="2">
        <f t="shared" si="89"/>
        <v>40.158786382862431</v>
      </c>
      <c r="DO193" s="2">
        <f t="shared" si="89"/>
        <v>43.769583444065894</v>
      </c>
      <c r="DP193" s="2">
        <f t="shared" si="89"/>
        <v>46.479990371113331</v>
      </c>
      <c r="DQ193" s="2">
        <f t="shared" si="89"/>
        <v>49.430663154613896</v>
      </c>
      <c r="DR193" s="2">
        <f t="shared" si="89"/>
        <v>50.711671296102566</v>
      </c>
      <c r="DS193" s="2">
        <f t="shared" si="89"/>
        <v>51.639395829291949</v>
      </c>
      <c r="DT193" s="2">
        <f t="shared" si="89"/>
        <v>51.177931650072537</v>
      </c>
      <c r="DU193" s="2">
        <f t="shared" si="89"/>
        <v>50.997904452027967</v>
      </c>
      <c r="DV193" s="2">
        <f t="shared" si="89"/>
        <v>51.607488520171827</v>
      </c>
      <c r="DW193" s="2">
        <f t="shared" si="89"/>
        <v>50.435429929527508</v>
      </c>
      <c r="DX193" s="2">
        <f t="shared" si="89"/>
        <v>47.75052548321716</v>
      </c>
      <c r="DY193" s="2">
        <f t="shared" si="89"/>
        <v>47.306291554112676</v>
      </c>
      <c r="DZ193" s="2">
        <f t="shared" si="89"/>
        <v>46.107333744906768</v>
      </c>
      <c r="EB193" s="2">
        <f t="shared" si="90"/>
        <v>0.99925175469846306</v>
      </c>
      <c r="EC193" s="2">
        <f t="shared" si="90"/>
        <v>0.99820976024560293</v>
      </c>
      <c r="ED193" s="2">
        <f t="shared" si="90"/>
        <v>0.99840675593358541</v>
      </c>
      <c r="EE193" s="2">
        <f t="shared" si="90"/>
        <v>0.99848407781776216</v>
      </c>
      <c r="EF193" s="2">
        <f t="shared" si="90"/>
        <v>0.99865367440909913</v>
      </c>
      <c r="EG193" s="2">
        <f t="shared" si="90"/>
        <v>0.99885877268920109</v>
      </c>
      <c r="EH193" s="2">
        <f t="shared" si="90"/>
        <v>0.9988511891704851</v>
      </c>
      <c r="EI193" s="2">
        <f t="shared" si="90"/>
        <v>0.9988003203139616</v>
      </c>
      <c r="EJ193" s="2">
        <f t="shared" si="90"/>
        <v>0.99878996898645045</v>
      </c>
      <c r="EK193" s="2">
        <f t="shared" si="90"/>
        <v>0.99868109501126812</v>
      </c>
      <c r="EL193" s="2">
        <f t="shared" si="90"/>
        <v>0.9985580118186379</v>
      </c>
      <c r="EM193" s="2">
        <f t="shared" si="90"/>
        <v>0.99843631036852309</v>
      </c>
      <c r="EN193" s="2">
        <f t="shared" si="90"/>
        <v>0.99839252971097603</v>
      </c>
      <c r="EO193" s="2">
        <f t="shared" si="90"/>
        <v>0.99831672323851117</v>
      </c>
      <c r="EP193" s="2">
        <f t="shared" si="90"/>
        <v>0.99825635814438374</v>
      </c>
    </row>
    <row r="194" spans="2:146" x14ac:dyDescent="0.25">
      <c r="B194" s="2">
        <v>172</v>
      </c>
      <c r="C194" s="49">
        <v>30.944400000000002</v>
      </c>
      <c r="D194" s="49">
        <v>36.648000000000003</v>
      </c>
      <c r="E194" s="49">
        <v>41.018999999999998</v>
      </c>
      <c r="F194" s="49">
        <v>44.518999999999998</v>
      </c>
      <c r="G194" s="49">
        <v>46.904000000000003</v>
      </c>
      <c r="H194" s="49">
        <v>50.845999999999997</v>
      </c>
      <c r="I194" s="49">
        <v>51.231000000000002</v>
      </c>
      <c r="J194" s="49">
        <v>51.673000000000002</v>
      </c>
      <c r="K194" s="49">
        <v>52.576999999999998</v>
      </c>
      <c r="L194" s="49">
        <v>53.692</v>
      </c>
      <c r="M194" s="49">
        <v>52</v>
      </c>
      <c r="N194" s="49">
        <v>50.018999999999998</v>
      </c>
      <c r="O194" s="49">
        <v>46.904000000000003</v>
      </c>
      <c r="P194" s="49">
        <v>48.904000000000003</v>
      </c>
      <c r="Q194" s="49">
        <v>45.481000000000002</v>
      </c>
      <c r="T194" s="4" t="e">
        <f t="shared" si="83"/>
        <v>#N/A</v>
      </c>
      <c r="U194" s="4" t="e">
        <f t="shared" si="83"/>
        <v>#N/A</v>
      </c>
      <c r="V194" s="4" t="e">
        <f t="shared" si="83"/>
        <v>#N/A</v>
      </c>
      <c r="W194" s="4" t="e">
        <f t="shared" si="83"/>
        <v>#N/A</v>
      </c>
      <c r="X194" s="4" t="e">
        <f t="shared" si="83"/>
        <v>#N/A</v>
      </c>
      <c r="Y194" s="4" t="e">
        <f t="shared" si="83"/>
        <v>#N/A</v>
      </c>
      <c r="Z194" s="4" t="e">
        <f t="shared" si="83"/>
        <v>#N/A</v>
      </c>
      <c r="AA194" s="4" t="e">
        <f t="shared" si="83"/>
        <v>#N/A</v>
      </c>
      <c r="AB194" s="4" t="e">
        <f t="shared" si="83"/>
        <v>#N/A</v>
      </c>
      <c r="AC194" s="4" t="e">
        <f t="shared" si="83"/>
        <v>#N/A</v>
      </c>
      <c r="AD194" s="4" t="e">
        <f t="shared" si="83"/>
        <v>#N/A</v>
      </c>
      <c r="AE194" s="4" t="e">
        <f t="shared" si="83"/>
        <v>#N/A</v>
      </c>
      <c r="AF194" s="4" t="e">
        <f t="shared" si="83"/>
        <v>#N/A</v>
      </c>
      <c r="AG194" s="4" t="e">
        <f t="shared" si="83"/>
        <v>#N/A</v>
      </c>
      <c r="AH194" s="4" t="e">
        <f t="shared" si="83"/>
        <v>#N/A</v>
      </c>
      <c r="AJ194" s="4">
        <f t="shared" si="84"/>
        <v>0</v>
      </c>
      <c r="AK194" s="4">
        <f t="shared" si="84"/>
        <v>0</v>
      </c>
      <c r="AL194" s="4">
        <f t="shared" si="84"/>
        <v>0</v>
      </c>
      <c r="AM194" s="4">
        <f t="shared" si="84"/>
        <v>0</v>
      </c>
      <c r="AN194" s="4">
        <f t="shared" si="84"/>
        <v>0</v>
      </c>
      <c r="AO194" s="4">
        <f t="shared" si="84"/>
        <v>0</v>
      </c>
      <c r="AP194" s="4">
        <f t="shared" si="84"/>
        <v>0</v>
      </c>
      <c r="AQ194" s="4">
        <f t="shared" si="84"/>
        <v>0</v>
      </c>
      <c r="AR194" s="4">
        <f t="shared" si="84"/>
        <v>0</v>
      </c>
      <c r="AS194" s="4">
        <f t="shared" si="84"/>
        <v>0</v>
      </c>
      <c r="AT194" s="4">
        <f t="shared" si="84"/>
        <v>0</v>
      </c>
      <c r="AU194" s="4">
        <f t="shared" si="84"/>
        <v>0</v>
      </c>
      <c r="AV194" s="4">
        <f t="shared" si="84"/>
        <v>0</v>
      </c>
      <c r="AW194" s="4">
        <f t="shared" si="84"/>
        <v>0</v>
      </c>
      <c r="AX194" s="4">
        <f t="shared" si="84"/>
        <v>0</v>
      </c>
      <c r="AZ194" s="2" t="e">
        <f t="shared" si="85"/>
        <v>#N/A</v>
      </c>
      <c r="BA194" s="2" t="e">
        <f t="shared" si="85"/>
        <v>#N/A</v>
      </c>
      <c r="BB194" s="2" t="e">
        <f t="shared" si="85"/>
        <v>#N/A</v>
      </c>
      <c r="BC194" s="2" t="e">
        <f t="shared" si="85"/>
        <v>#N/A</v>
      </c>
      <c r="BD194" s="2" t="e">
        <f t="shared" si="85"/>
        <v>#N/A</v>
      </c>
      <c r="BE194" s="2" t="e">
        <f t="shared" si="85"/>
        <v>#N/A</v>
      </c>
      <c r="BF194" s="2" t="e">
        <f t="shared" si="85"/>
        <v>#N/A</v>
      </c>
      <c r="BG194" s="2" t="e">
        <f t="shared" si="85"/>
        <v>#N/A</v>
      </c>
      <c r="BH194" s="2" t="e">
        <f t="shared" si="85"/>
        <v>#N/A</v>
      </c>
      <c r="BI194" s="2" t="e">
        <f t="shared" si="85"/>
        <v>#N/A</v>
      </c>
      <c r="BJ194" s="2" t="e">
        <f t="shared" si="85"/>
        <v>#N/A</v>
      </c>
      <c r="BK194" s="2" t="e">
        <f t="shared" si="85"/>
        <v>#N/A</v>
      </c>
      <c r="BL194" s="2" t="e">
        <f t="shared" si="85"/>
        <v>#N/A</v>
      </c>
      <c r="BM194" s="2" t="e">
        <f t="shared" si="85"/>
        <v>#N/A</v>
      </c>
      <c r="BN194" s="2" t="e">
        <f t="shared" si="85"/>
        <v>#N/A</v>
      </c>
      <c r="BP194" s="2" t="str">
        <f t="shared" si="86"/>
        <v/>
      </c>
      <c r="BQ194" s="2" t="str">
        <f t="shared" si="86"/>
        <v/>
      </c>
      <c r="BR194" s="2" t="str">
        <f t="shared" si="86"/>
        <v/>
      </c>
      <c r="BS194" s="2" t="str">
        <f t="shared" si="86"/>
        <v/>
      </c>
      <c r="BT194" s="2" t="str">
        <f t="shared" si="86"/>
        <v/>
      </c>
      <c r="BU194" s="2" t="str">
        <f t="shared" si="86"/>
        <v/>
      </c>
      <c r="BV194" s="2" t="str">
        <f t="shared" si="86"/>
        <v/>
      </c>
      <c r="BW194" s="2" t="str">
        <f t="shared" si="86"/>
        <v/>
      </c>
      <c r="BX194" s="2" t="str">
        <f t="shared" si="86"/>
        <v/>
      </c>
      <c r="BY194" s="2" t="str">
        <f t="shared" si="86"/>
        <v/>
      </c>
      <c r="BZ194" s="2" t="str">
        <f t="shared" si="86"/>
        <v/>
      </c>
      <c r="CA194" s="2" t="str">
        <f t="shared" si="86"/>
        <v/>
      </c>
      <c r="CB194" s="2" t="str">
        <f t="shared" si="86"/>
        <v/>
      </c>
      <c r="CC194" s="2" t="str">
        <f t="shared" si="86"/>
        <v/>
      </c>
      <c r="CD194" s="2" t="str">
        <f t="shared" si="86"/>
        <v/>
      </c>
      <c r="CF194" s="2" t="str">
        <f t="shared" si="87"/>
        <v/>
      </c>
      <c r="CG194" s="2" t="str">
        <f t="shared" si="87"/>
        <v/>
      </c>
      <c r="CH194" s="2" t="str">
        <f t="shared" si="87"/>
        <v/>
      </c>
      <c r="CI194" s="2" t="str">
        <f t="shared" si="87"/>
        <v/>
      </c>
      <c r="CJ194" s="2" t="str">
        <f t="shared" si="87"/>
        <v/>
      </c>
      <c r="CK194" s="2" t="str">
        <f t="shared" si="87"/>
        <v/>
      </c>
      <c r="CL194" s="2" t="str">
        <f t="shared" si="87"/>
        <v/>
      </c>
      <c r="CM194" s="2" t="str">
        <f t="shared" si="87"/>
        <v/>
      </c>
      <c r="CN194" s="2" t="str">
        <f t="shared" si="87"/>
        <v/>
      </c>
      <c r="CO194" s="2" t="str">
        <f t="shared" si="87"/>
        <v/>
      </c>
      <c r="CP194" s="2" t="str">
        <f t="shared" si="87"/>
        <v/>
      </c>
      <c r="CQ194" s="2" t="str">
        <f t="shared" si="87"/>
        <v/>
      </c>
      <c r="CR194" s="2" t="str">
        <f t="shared" si="87"/>
        <v/>
      </c>
      <c r="CS194" s="2" t="str">
        <f t="shared" si="87"/>
        <v/>
      </c>
      <c r="CT194" s="2" t="str">
        <f t="shared" si="87"/>
        <v/>
      </c>
      <c r="CV194" s="2">
        <f t="shared" si="88"/>
        <v>37.219670687089064</v>
      </c>
      <c r="CW194" s="2">
        <f t="shared" si="88"/>
        <v>39.884834854878875</v>
      </c>
      <c r="CX194" s="2">
        <f t="shared" si="88"/>
        <v>43.656367262689002</v>
      </c>
      <c r="CY194" s="2">
        <f t="shared" si="88"/>
        <v>45.825789451555636</v>
      </c>
      <c r="CZ194" s="2">
        <f t="shared" si="88"/>
        <v>48.810673667084927</v>
      </c>
      <c r="DA194" s="2">
        <f t="shared" si="88"/>
        <v>52.45356657750802</v>
      </c>
      <c r="DB194" s="2">
        <f t="shared" si="88"/>
        <v>54.408331551770999</v>
      </c>
      <c r="DC194" s="2">
        <f t="shared" si="88"/>
        <v>55.789657429789074</v>
      </c>
      <c r="DD194" s="2">
        <f t="shared" si="88"/>
        <v>56.325529646328256</v>
      </c>
      <c r="DE194" s="2">
        <f t="shared" si="88"/>
        <v>58.079033488088896</v>
      </c>
      <c r="DF194" s="2">
        <f t="shared" si="88"/>
        <v>55.516610738319514</v>
      </c>
      <c r="DG194" s="2">
        <f t="shared" si="88"/>
        <v>54.721940214048466</v>
      </c>
      <c r="DH194" s="2">
        <f t="shared" si="88"/>
        <v>51.878279385786115</v>
      </c>
      <c r="DI194" s="2">
        <f t="shared" si="88"/>
        <v>53.461540521345214</v>
      </c>
      <c r="DJ194" s="2">
        <f t="shared" si="88"/>
        <v>53.567846041099564</v>
      </c>
      <c r="DL194" s="2">
        <f t="shared" si="89"/>
        <v>31.047706528704929</v>
      </c>
      <c r="DM194" s="2">
        <f t="shared" si="89"/>
        <v>36.058385953498899</v>
      </c>
      <c r="DN194" s="2">
        <f t="shared" si="89"/>
        <v>40.073290553592173</v>
      </c>
      <c r="DO194" s="2">
        <f t="shared" si="89"/>
        <v>43.681856630466271</v>
      </c>
      <c r="DP194" s="2">
        <f t="shared" si="89"/>
        <v>46.378688708984086</v>
      </c>
      <c r="DQ194" s="2">
        <f t="shared" si="89"/>
        <v>49.326795063250835</v>
      </c>
      <c r="DR194" s="2">
        <f t="shared" si="89"/>
        <v>50.589438366711576</v>
      </c>
      <c r="DS194" s="2">
        <f t="shared" si="89"/>
        <v>51.502599198751739</v>
      </c>
      <c r="DT194" s="2">
        <f t="shared" si="89"/>
        <v>51.023198617774668</v>
      </c>
      <c r="DU194" s="2">
        <f t="shared" si="89"/>
        <v>50.849104218718722</v>
      </c>
      <c r="DV194" s="2">
        <f t="shared" si="89"/>
        <v>51.490816457508636</v>
      </c>
      <c r="DW194" s="2">
        <f t="shared" si="89"/>
        <v>50.304480466348203</v>
      </c>
      <c r="DX194" s="2">
        <f t="shared" si="89"/>
        <v>47.610952889416183</v>
      </c>
      <c r="DY194" s="2">
        <f t="shared" si="89"/>
        <v>47.158883596441243</v>
      </c>
      <c r="DZ194" s="2">
        <f t="shared" si="89"/>
        <v>45.988377083590564</v>
      </c>
      <c r="EB194" s="2">
        <f t="shared" si="90"/>
        <v>0.99931754724353417</v>
      </c>
      <c r="EC194" s="2">
        <f t="shared" si="90"/>
        <v>0.99836702470991112</v>
      </c>
      <c r="ED194" s="2">
        <f t="shared" si="90"/>
        <v>0.99854674041183289</v>
      </c>
      <c r="EE194" s="2">
        <f t="shared" si="90"/>
        <v>0.99861727810420553</v>
      </c>
      <c r="EF194" s="2">
        <f t="shared" si="90"/>
        <v>0.99877199099532143</v>
      </c>
      <c r="EG194" s="2">
        <f t="shared" si="90"/>
        <v>0.99895908379812282</v>
      </c>
      <c r="EH194" s="2">
        <f t="shared" si="90"/>
        <v>0.99895216615302829</v>
      </c>
      <c r="EI194" s="2">
        <f t="shared" si="90"/>
        <v>0.9989057636162888</v>
      </c>
      <c r="EJ194" s="2">
        <f t="shared" si="90"/>
        <v>0.99889632109141946</v>
      </c>
      <c r="EK194" s="2">
        <f t="shared" si="90"/>
        <v>0.99879700474738731</v>
      </c>
      <c r="EL194" s="2">
        <f t="shared" si="90"/>
        <v>0.99868472426707122</v>
      </c>
      <c r="EM194" s="2">
        <f t="shared" si="90"/>
        <v>0.99857370186557026</v>
      </c>
      <c r="EN194" s="2">
        <f t="shared" si="90"/>
        <v>0.99853376228786206</v>
      </c>
      <c r="EO194" s="2">
        <f t="shared" si="90"/>
        <v>0.99846460594050412</v>
      </c>
      <c r="EP194" s="2">
        <f t="shared" si="90"/>
        <v>0.99840953571617463</v>
      </c>
    </row>
    <row r="195" spans="2:146" x14ac:dyDescent="0.25">
      <c r="B195" s="2">
        <v>173</v>
      </c>
      <c r="C195" s="49">
        <v>31.851900000000001</v>
      </c>
      <c r="D195" s="49">
        <v>36.518999999999998</v>
      </c>
      <c r="E195" s="49">
        <v>40</v>
      </c>
      <c r="F195" s="49">
        <v>44.308</v>
      </c>
      <c r="G195" s="49">
        <v>46.442</v>
      </c>
      <c r="H195" s="49">
        <v>51.058</v>
      </c>
      <c r="I195" s="49">
        <v>50.537999999999997</v>
      </c>
      <c r="J195" s="49">
        <v>53.384999999999998</v>
      </c>
      <c r="K195" s="49">
        <v>53.634999999999998</v>
      </c>
      <c r="L195" s="49">
        <v>52.904000000000003</v>
      </c>
      <c r="M195" s="49">
        <v>51.404000000000003</v>
      </c>
      <c r="N195" s="49">
        <v>49.384999999999998</v>
      </c>
      <c r="O195" s="49">
        <v>47.442</v>
      </c>
      <c r="P195" s="49">
        <v>47.942</v>
      </c>
      <c r="Q195" s="49">
        <v>46.5</v>
      </c>
      <c r="T195" s="4" t="e">
        <f t="shared" si="83"/>
        <v>#N/A</v>
      </c>
      <c r="U195" s="4" t="e">
        <f t="shared" si="83"/>
        <v>#N/A</v>
      </c>
      <c r="V195" s="4" t="e">
        <f t="shared" si="83"/>
        <v>#N/A</v>
      </c>
      <c r="W195" s="4" t="e">
        <f t="shared" si="83"/>
        <v>#N/A</v>
      </c>
      <c r="X195" s="4" t="e">
        <f t="shared" si="83"/>
        <v>#N/A</v>
      </c>
      <c r="Y195" s="4" t="e">
        <f t="shared" si="83"/>
        <v>#N/A</v>
      </c>
      <c r="Z195" s="4" t="e">
        <f t="shared" si="83"/>
        <v>#N/A</v>
      </c>
      <c r="AA195" s="4" t="e">
        <f t="shared" si="83"/>
        <v>#N/A</v>
      </c>
      <c r="AB195" s="4" t="e">
        <f t="shared" si="83"/>
        <v>#N/A</v>
      </c>
      <c r="AC195" s="4" t="e">
        <f t="shared" si="83"/>
        <v>#N/A</v>
      </c>
      <c r="AD195" s="4" t="e">
        <f t="shared" si="83"/>
        <v>#N/A</v>
      </c>
      <c r="AE195" s="4" t="e">
        <f t="shared" si="83"/>
        <v>#N/A</v>
      </c>
      <c r="AF195" s="4" t="e">
        <f t="shared" si="83"/>
        <v>#N/A</v>
      </c>
      <c r="AG195" s="4" t="e">
        <f t="shared" si="83"/>
        <v>#N/A</v>
      </c>
      <c r="AH195" s="4" t="e">
        <f t="shared" si="83"/>
        <v>#N/A</v>
      </c>
      <c r="AJ195" s="4">
        <f t="shared" si="84"/>
        <v>0</v>
      </c>
      <c r="AK195" s="4">
        <f t="shared" si="84"/>
        <v>0</v>
      </c>
      <c r="AL195" s="4">
        <f t="shared" si="84"/>
        <v>0</v>
      </c>
      <c r="AM195" s="4">
        <f t="shared" si="84"/>
        <v>0</v>
      </c>
      <c r="AN195" s="4">
        <f t="shared" si="84"/>
        <v>0</v>
      </c>
      <c r="AO195" s="4">
        <f t="shared" si="84"/>
        <v>0</v>
      </c>
      <c r="AP195" s="4">
        <f t="shared" si="84"/>
        <v>0</v>
      </c>
      <c r="AQ195" s="4">
        <f t="shared" si="84"/>
        <v>0</v>
      </c>
      <c r="AR195" s="4">
        <f t="shared" si="84"/>
        <v>0</v>
      </c>
      <c r="AS195" s="4">
        <f t="shared" si="84"/>
        <v>0</v>
      </c>
      <c r="AT195" s="4">
        <f t="shared" si="84"/>
        <v>0</v>
      </c>
      <c r="AU195" s="4">
        <f t="shared" si="84"/>
        <v>0</v>
      </c>
      <c r="AV195" s="4">
        <f t="shared" si="84"/>
        <v>0</v>
      </c>
      <c r="AW195" s="4">
        <f t="shared" si="84"/>
        <v>0</v>
      </c>
      <c r="AX195" s="4">
        <f t="shared" si="84"/>
        <v>0</v>
      </c>
      <c r="AZ195" s="2" t="e">
        <f t="shared" si="85"/>
        <v>#N/A</v>
      </c>
      <c r="BA195" s="2" t="e">
        <f t="shared" si="85"/>
        <v>#N/A</v>
      </c>
      <c r="BB195" s="2" t="e">
        <f t="shared" si="85"/>
        <v>#N/A</v>
      </c>
      <c r="BC195" s="2" t="e">
        <f t="shared" si="85"/>
        <v>#N/A</v>
      </c>
      <c r="BD195" s="2" t="e">
        <f t="shared" si="85"/>
        <v>#N/A</v>
      </c>
      <c r="BE195" s="2" t="e">
        <f t="shared" si="85"/>
        <v>#N/A</v>
      </c>
      <c r="BF195" s="2" t="e">
        <f t="shared" si="85"/>
        <v>#N/A</v>
      </c>
      <c r="BG195" s="2" t="e">
        <f t="shared" si="85"/>
        <v>#N/A</v>
      </c>
      <c r="BH195" s="2" t="e">
        <f t="shared" si="85"/>
        <v>#N/A</v>
      </c>
      <c r="BI195" s="2" t="e">
        <f t="shared" si="85"/>
        <v>#N/A</v>
      </c>
      <c r="BJ195" s="2" t="e">
        <f t="shared" si="85"/>
        <v>#N/A</v>
      </c>
      <c r="BK195" s="2" t="e">
        <f t="shared" si="85"/>
        <v>#N/A</v>
      </c>
      <c r="BL195" s="2" t="e">
        <f t="shared" si="85"/>
        <v>#N/A</v>
      </c>
      <c r="BM195" s="2" t="e">
        <f t="shared" si="85"/>
        <v>#N/A</v>
      </c>
      <c r="BN195" s="2" t="e">
        <f t="shared" si="85"/>
        <v>#N/A</v>
      </c>
      <c r="BP195" s="2" t="str">
        <f t="shared" si="86"/>
        <v/>
      </c>
      <c r="BQ195" s="2" t="str">
        <f t="shared" si="86"/>
        <v/>
      </c>
      <c r="BR195" s="2" t="str">
        <f t="shared" si="86"/>
        <v/>
      </c>
      <c r="BS195" s="2" t="str">
        <f t="shared" si="86"/>
        <v/>
      </c>
      <c r="BT195" s="2" t="str">
        <f t="shared" si="86"/>
        <v/>
      </c>
      <c r="BU195" s="2" t="str">
        <f t="shared" si="86"/>
        <v/>
      </c>
      <c r="BV195" s="2" t="str">
        <f t="shared" si="86"/>
        <v/>
      </c>
      <c r="BW195" s="2" t="str">
        <f t="shared" si="86"/>
        <v/>
      </c>
      <c r="BX195" s="2" t="str">
        <f t="shared" si="86"/>
        <v/>
      </c>
      <c r="BY195" s="2" t="str">
        <f t="shared" si="86"/>
        <v/>
      </c>
      <c r="BZ195" s="2" t="str">
        <f t="shared" si="86"/>
        <v/>
      </c>
      <c r="CA195" s="2" t="str">
        <f t="shared" si="86"/>
        <v/>
      </c>
      <c r="CB195" s="2" t="str">
        <f t="shared" si="86"/>
        <v/>
      </c>
      <c r="CC195" s="2" t="str">
        <f t="shared" si="86"/>
        <v/>
      </c>
      <c r="CD195" s="2" t="str">
        <f t="shared" si="86"/>
        <v/>
      </c>
      <c r="CF195" s="2" t="str">
        <f t="shared" si="87"/>
        <v/>
      </c>
      <c r="CG195" s="2" t="str">
        <f t="shared" si="87"/>
        <v/>
      </c>
      <c r="CH195" s="2" t="str">
        <f t="shared" si="87"/>
        <v/>
      </c>
      <c r="CI195" s="2" t="str">
        <f t="shared" si="87"/>
        <v/>
      </c>
      <c r="CJ195" s="2" t="str">
        <f t="shared" si="87"/>
        <v/>
      </c>
      <c r="CK195" s="2" t="str">
        <f t="shared" si="87"/>
        <v/>
      </c>
      <c r="CL195" s="2" t="str">
        <f t="shared" si="87"/>
        <v/>
      </c>
      <c r="CM195" s="2" t="str">
        <f t="shared" si="87"/>
        <v/>
      </c>
      <c r="CN195" s="2" t="str">
        <f t="shared" si="87"/>
        <v/>
      </c>
      <c r="CO195" s="2" t="str">
        <f t="shared" si="87"/>
        <v/>
      </c>
      <c r="CP195" s="2" t="str">
        <f t="shared" si="87"/>
        <v/>
      </c>
      <c r="CQ195" s="2" t="str">
        <f t="shared" si="87"/>
        <v/>
      </c>
      <c r="CR195" s="2" t="str">
        <f t="shared" si="87"/>
        <v/>
      </c>
      <c r="CS195" s="2" t="str">
        <f t="shared" si="87"/>
        <v/>
      </c>
      <c r="CT195" s="2" t="str">
        <f t="shared" si="87"/>
        <v/>
      </c>
      <c r="CV195" s="2">
        <f t="shared" si="88"/>
        <v>37.217266630063556</v>
      </c>
      <c r="CW195" s="2">
        <f t="shared" si="88"/>
        <v>39.852555761690716</v>
      </c>
      <c r="CX195" s="2">
        <f t="shared" si="88"/>
        <v>43.609045899993731</v>
      </c>
      <c r="CY195" s="2">
        <f t="shared" si="88"/>
        <v>45.757558511632247</v>
      </c>
      <c r="CZ195" s="2">
        <f t="shared" si="88"/>
        <v>48.734702154356569</v>
      </c>
      <c r="DA195" s="2">
        <f t="shared" si="88"/>
        <v>52.386623761848256</v>
      </c>
      <c r="DB195" s="2">
        <f t="shared" si="88"/>
        <v>54.339432715825708</v>
      </c>
      <c r="DC195" s="2">
        <f t="shared" si="88"/>
        <v>55.71012014370708</v>
      </c>
      <c r="DD195" s="2">
        <f t="shared" si="88"/>
        <v>56.246261494864015</v>
      </c>
      <c r="DE195" s="2">
        <f t="shared" si="88"/>
        <v>58.014268589694801</v>
      </c>
      <c r="DF195" s="2">
        <f t="shared" si="88"/>
        <v>55.43606299675055</v>
      </c>
      <c r="DG195" s="2">
        <f t="shared" si="88"/>
        <v>54.626389331406074</v>
      </c>
      <c r="DH195" s="2">
        <f t="shared" si="88"/>
        <v>51.760634766952037</v>
      </c>
      <c r="DI195" s="2">
        <f t="shared" si="88"/>
        <v>53.361196099508604</v>
      </c>
      <c r="DJ195" s="2">
        <f t="shared" si="88"/>
        <v>53.504667254943001</v>
      </c>
      <c r="DL195" s="2">
        <f t="shared" si="89"/>
        <v>31.017235744680839</v>
      </c>
      <c r="DM195" s="2">
        <f t="shared" si="89"/>
        <v>36.001462503064246</v>
      </c>
      <c r="DN195" s="2">
        <f t="shared" si="89"/>
        <v>39.987794724321908</v>
      </c>
      <c r="DO195" s="2">
        <f t="shared" si="89"/>
        <v>43.594129816866648</v>
      </c>
      <c r="DP195" s="2">
        <f t="shared" si="89"/>
        <v>46.277387046854841</v>
      </c>
      <c r="DQ195" s="2">
        <f t="shared" si="89"/>
        <v>49.222926971887773</v>
      </c>
      <c r="DR195" s="2">
        <f t="shared" si="89"/>
        <v>50.467205437320587</v>
      </c>
      <c r="DS195" s="2">
        <f t="shared" si="89"/>
        <v>51.365802568211528</v>
      </c>
      <c r="DT195" s="2">
        <f t="shared" si="89"/>
        <v>50.868465585476798</v>
      </c>
      <c r="DU195" s="2">
        <f t="shared" si="89"/>
        <v>50.700303985409469</v>
      </c>
      <c r="DV195" s="2">
        <f t="shared" si="89"/>
        <v>51.374144394845452</v>
      </c>
      <c r="DW195" s="2">
        <f t="shared" si="89"/>
        <v>50.173531003168904</v>
      </c>
      <c r="DX195" s="2">
        <f t="shared" si="89"/>
        <v>47.471380295615205</v>
      </c>
      <c r="DY195" s="2">
        <f t="shared" si="89"/>
        <v>47.011475638769809</v>
      </c>
      <c r="DZ195" s="2">
        <f t="shared" si="89"/>
        <v>45.869420422274345</v>
      </c>
      <c r="EB195" s="2">
        <f t="shared" si="90"/>
        <v>0.99937755831209929</v>
      </c>
      <c r="EC195" s="2">
        <f t="shared" si="90"/>
        <v>0.99851049481678944</v>
      </c>
      <c r="ED195" s="2">
        <f t="shared" si="90"/>
        <v>0.99867444200264588</v>
      </c>
      <c r="EE195" s="2">
        <f t="shared" si="90"/>
        <v>0.99873878919858994</v>
      </c>
      <c r="EF195" s="2">
        <f t="shared" si="90"/>
        <v>0.99887992145075977</v>
      </c>
      <c r="EG195" s="2">
        <f t="shared" si="90"/>
        <v>0.99905058618483933</v>
      </c>
      <c r="EH195" s="2">
        <f t="shared" si="90"/>
        <v>0.99904427605786206</v>
      </c>
      <c r="EI195" s="2">
        <f t="shared" si="90"/>
        <v>0.99900194846389678</v>
      </c>
      <c r="EJ195" s="2">
        <f t="shared" si="90"/>
        <v>0.99899333511318622</v>
      </c>
      <c r="EK195" s="2">
        <f t="shared" si="90"/>
        <v>0.99890273914426664</v>
      </c>
      <c r="EL195" s="2">
        <f t="shared" si="90"/>
        <v>0.99880031543532322</v>
      </c>
      <c r="EM195" s="2">
        <f t="shared" si="90"/>
        <v>0.99869903737202992</v>
      </c>
      <c r="EN195" s="2">
        <f t="shared" si="90"/>
        <v>0.99866260277179497</v>
      </c>
      <c r="EO195" s="2">
        <f t="shared" si="90"/>
        <v>0.99859951477225539</v>
      </c>
      <c r="EP195" s="2">
        <f t="shared" si="90"/>
        <v>0.99854927631402246</v>
      </c>
    </row>
    <row r="196" spans="2:146" x14ac:dyDescent="0.25">
      <c r="B196" s="2">
        <v>174</v>
      </c>
      <c r="C196" s="49">
        <v>31.555599999999998</v>
      </c>
      <c r="D196" s="49">
        <v>35.832999999999998</v>
      </c>
      <c r="E196" s="49">
        <v>41</v>
      </c>
      <c r="F196" s="49">
        <v>42.942</v>
      </c>
      <c r="G196" s="49">
        <v>47.268999999999998</v>
      </c>
      <c r="H196" s="49">
        <v>49.231000000000002</v>
      </c>
      <c r="I196" s="49">
        <v>51.25</v>
      </c>
      <c r="J196" s="49">
        <v>53.076999999999998</v>
      </c>
      <c r="K196" s="49">
        <v>52.037999999999997</v>
      </c>
      <c r="L196" s="49">
        <v>52.076999999999998</v>
      </c>
      <c r="M196" s="49">
        <v>51.037999999999997</v>
      </c>
      <c r="N196" s="49">
        <v>50.826999999999998</v>
      </c>
      <c r="O196" s="49">
        <v>47.942</v>
      </c>
      <c r="P196" s="49">
        <v>48.865000000000002</v>
      </c>
      <c r="Q196" s="49">
        <v>44.962000000000003</v>
      </c>
      <c r="T196" s="4" t="e">
        <f t="shared" si="83"/>
        <v>#N/A</v>
      </c>
      <c r="U196" s="4" t="e">
        <f t="shared" si="83"/>
        <v>#N/A</v>
      </c>
      <c r="V196" s="4" t="e">
        <f t="shared" si="83"/>
        <v>#N/A</v>
      </c>
      <c r="W196" s="4" t="e">
        <f t="shared" si="83"/>
        <v>#N/A</v>
      </c>
      <c r="X196" s="4" t="e">
        <f t="shared" si="83"/>
        <v>#N/A</v>
      </c>
      <c r="Y196" s="4" t="e">
        <f t="shared" si="83"/>
        <v>#N/A</v>
      </c>
      <c r="Z196" s="4" t="e">
        <f t="shared" si="83"/>
        <v>#N/A</v>
      </c>
      <c r="AA196" s="4" t="e">
        <f t="shared" si="83"/>
        <v>#N/A</v>
      </c>
      <c r="AB196" s="4" t="e">
        <f t="shared" si="83"/>
        <v>#N/A</v>
      </c>
      <c r="AC196" s="4" t="e">
        <f t="shared" si="83"/>
        <v>#N/A</v>
      </c>
      <c r="AD196" s="4" t="e">
        <f t="shared" si="83"/>
        <v>#N/A</v>
      </c>
      <c r="AE196" s="4" t="e">
        <f t="shared" si="83"/>
        <v>#N/A</v>
      </c>
      <c r="AF196" s="4" t="e">
        <f t="shared" si="83"/>
        <v>#N/A</v>
      </c>
      <c r="AG196" s="4" t="e">
        <f t="shared" si="83"/>
        <v>#N/A</v>
      </c>
      <c r="AH196" s="4" t="e">
        <f t="shared" si="83"/>
        <v>#N/A</v>
      </c>
      <c r="AJ196" s="4">
        <f t="shared" si="84"/>
        <v>0</v>
      </c>
      <c r="AK196" s="4">
        <f t="shared" si="84"/>
        <v>0</v>
      </c>
      <c r="AL196" s="4">
        <f t="shared" si="84"/>
        <v>0</v>
      </c>
      <c r="AM196" s="4">
        <f t="shared" si="84"/>
        <v>0</v>
      </c>
      <c r="AN196" s="4">
        <f t="shared" si="84"/>
        <v>0</v>
      </c>
      <c r="AO196" s="4">
        <f t="shared" si="84"/>
        <v>0</v>
      </c>
      <c r="AP196" s="4">
        <f t="shared" si="84"/>
        <v>0</v>
      </c>
      <c r="AQ196" s="4">
        <f t="shared" si="84"/>
        <v>0</v>
      </c>
      <c r="AR196" s="4">
        <f t="shared" si="84"/>
        <v>0</v>
      </c>
      <c r="AS196" s="4">
        <f t="shared" si="84"/>
        <v>0</v>
      </c>
      <c r="AT196" s="4">
        <f t="shared" si="84"/>
        <v>0</v>
      </c>
      <c r="AU196" s="4">
        <f t="shared" si="84"/>
        <v>0</v>
      </c>
      <c r="AV196" s="4">
        <f t="shared" si="84"/>
        <v>0</v>
      </c>
      <c r="AW196" s="4">
        <f t="shared" si="84"/>
        <v>0</v>
      </c>
      <c r="AX196" s="4">
        <f t="shared" si="84"/>
        <v>0</v>
      </c>
      <c r="AZ196" s="2" t="e">
        <f t="shared" si="85"/>
        <v>#N/A</v>
      </c>
      <c r="BA196" s="2" t="e">
        <f t="shared" si="85"/>
        <v>#N/A</v>
      </c>
      <c r="BB196" s="2" t="e">
        <f t="shared" si="85"/>
        <v>#N/A</v>
      </c>
      <c r="BC196" s="2" t="e">
        <f t="shared" si="85"/>
        <v>#N/A</v>
      </c>
      <c r="BD196" s="2" t="e">
        <f t="shared" si="85"/>
        <v>#N/A</v>
      </c>
      <c r="BE196" s="2" t="e">
        <f t="shared" si="85"/>
        <v>#N/A</v>
      </c>
      <c r="BF196" s="2" t="e">
        <f t="shared" si="85"/>
        <v>#N/A</v>
      </c>
      <c r="BG196" s="2" t="e">
        <f t="shared" si="85"/>
        <v>#N/A</v>
      </c>
      <c r="BH196" s="2" t="e">
        <f t="shared" si="85"/>
        <v>#N/A</v>
      </c>
      <c r="BI196" s="2" t="e">
        <f t="shared" si="85"/>
        <v>#N/A</v>
      </c>
      <c r="BJ196" s="2" t="e">
        <f t="shared" si="85"/>
        <v>#N/A</v>
      </c>
      <c r="BK196" s="2" t="e">
        <f t="shared" si="85"/>
        <v>#N/A</v>
      </c>
      <c r="BL196" s="2" t="e">
        <f t="shared" si="85"/>
        <v>#N/A</v>
      </c>
      <c r="BM196" s="2" t="e">
        <f t="shared" si="85"/>
        <v>#N/A</v>
      </c>
      <c r="BN196" s="2" t="e">
        <f t="shared" si="85"/>
        <v>#N/A</v>
      </c>
      <c r="BP196" s="2" t="str">
        <f t="shared" si="86"/>
        <v/>
      </c>
      <c r="BQ196" s="2" t="str">
        <f t="shared" si="86"/>
        <v/>
      </c>
      <c r="BR196" s="2" t="str">
        <f t="shared" si="86"/>
        <v/>
      </c>
      <c r="BS196" s="2" t="str">
        <f t="shared" si="86"/>
        <v/>
      </c>
      <c r="BT196" s="2" t="str">
        <f t="shared" si="86"/>
        <v/>
      </c>
      <c r="BU196" s="2" t="str">
        <f t="shared" si="86"/>
        <v/>
      </c>
      <c r="BV196" s="2" t="str">
        <f t="shared" si="86"/>
        <v/>
      </c>
      <c r="BW196" s="2" t="str">
        <f t="shared" si="86"/>
        <v/>
      </c>
      <c r="BX196" s="2" t="str">
        <f t="shared" si="86"/>
        <v/>
      </c>
      <c r="BY196" s="2" t="str">
        <f t="shared" si="86"/>
        <v/>
      </c>
      <c r="BZ196" s="2" t="str">
        <f t="shared" si="86"/>
        <v/>
      </c>
      <c r="CA196" s="2" t="str">
        <f t="shared" si="86"/>
        <v/>
      </c>
      <c r="CB196" s="2" t="str">
        <f t="shared" si="86"/>
        <v/>
      </c>
      <c r="CC196" s="2" t="str">
        <f t="shared" si="86"/>
        <v/>
      </c>
      <c r="CD196" s="2" t="str">
        <f t="shared" si="86"/>
        <v/>
      </c>
      <c r="CF196" s="2" t="str">
        <f t="shared" si="87"/>
        <v/>
      </c>
      <c r="CG196" s="2" t="str">
        <f t="shared" si="87"/>
        <v/>
      </c>
      <c r="CH196" s="2" t="str">
        <f t="shared" si="87"/>
        <v/>
      </c>
      <c r="CI196" s="2" t="str">
        <f t="shared" si="87"/>
        <v/>
      </c>
      <c r="CJ196" s="2" t="str">
        <f t="shared" si="87"/>
        <v/>
      </c>
      <c r="CK196" s="2" t="str">
        <f t="shared" si="87"/>
        <v/>
      </c>
      <c r="CL196" s="2" t="str">
        <f t="shared" si="87"/>
        <v/>
      </c>
      <c r="CM196" s="2" t="str">
        <f t="shared" si="87"/>
        <v/>
      </c>
      <c r="CN196" s="2" t="str">
        <f t="shared" si="87"/>
        <v/>
      </c>
      <c r="CO196" s="2" t="str">
        <f t="shared" si="87"/>
        <v/>
      </c>
      <c r="CP196" s="2" t="str">
        <f t="shared" si="87"/>
        <v/>
      </c>
      <c r="CQ196" s="2" t="str">
        <f t="shared" si="87"/>
        <v/>
      </c>
      <c r="CR196" s="2" t="str">
        <f t="shared" si="87"/>
        <v/>
      </c>
      <c r="CS196" s="2" t="str">
        <f t="shared" si="87"/>
        <v/>
      </c>
      <c r="CT196" s="2" t="str">
        <f t="shared" si="87"/>
        <v/>
      </c>
      <c r="CV196" s="2">
        <f t="shared" si="88"/>
        <v>37.21486257303804</v>
      </c>
      <c r="CW196" s="2">
        <f t="shared" si="88"/>
        <v>39.820276668502558</v>
      </c>
      <c r="CX196" s="2">
        <f t="shared" si="88"/>
        <v>43.561724537298453</v>
      </c>
      <c r="CY196" s="2">
        <f t="shared" si="88"/>
        <v>45.689327571708858</v>
      </c>
      <c r="CZ196" s="2">
        <f t="shared" si="88"/>
        <v>48.658730641628217</v>
      </c>
      <c r="DA196" s="2">
        <f t="shared" si="88"/>
        <v>52.319680946188491</v>
      </c>
      <c r="DB196" s="2">
        <f t="shared" si="88"/>
        <v>54.270533879880432</v>
      </c>
      <c r="DC196" s="2">
        <f t="shared" si="88"/>
        <v>55.630582857625086</v>
      </c>
      <c r="DD196" s="2">
        <f t="shared" si="88"/>
        <v>56.166993343399781</v>
      </c>
      <c r="DE196" s="2">
        <f t="shared" si="88"/>
        <v>57.949503691300706</v>
      </c>
      <c r="DF196" s="2">
        <f t="shared" si="88"/>
        <v>55.355515255181587</v>
      </c>
      <c r="DG196" s="2">
        <f t="shared" si="88"/>
        <v>54.530838448763681</v>
      </c>
      <c r="DH196" s="2">
        <f t="shared" si="88"/>
        <v>51.642990148117953</v>
      </c>
      <c r="DI196" s="2">
        <f t="shared" si="88"/>
        <v>53.260851677671994</v>
      </c>
      <c r="DJ196" s="2">
        <f t="shared" si="88"/>
        <v>53.441488468786446</v>
      </c>
      <c r="DL196" s="2">
        <f t="shared" si="89"/>
        <v>30.98676496065675</v>
      </c>
      <c r="DM196" s="2">
        <f t="shared" si="89"/>
        <v>35.944539052629594</v>
      </c>
      <c r="DN196" s="2">
        <f t="shared" si="89"/>
        <v>39.902298895051651</v>
      </c>
      <c r="DO196" s="2">
        <f t="shared" si="89"/>
        <v>43.506403003267025</v>
      </c>
      <c r="DP196" s="2">
        <f t="shared" si="89"/>
        <v>46.176085384725603</v>
      </c>
      <c r="DQ196" s="2">
        <f t="shared" si="89"/>
        <v>49.119058880524719</v>
      </c>
      <c r="DR196" s="2">
        <f t="shared" si="89"/>
        <v>50.344972507929597</v>
      </c>
      <c r="DS196" s="2">
        <f t="shared" si="89"/>
        <v>51.229005937671317</v>
      </c>
      <c r="DT196" s="2">
        <f t="shared" si="89"/>
        <v>50.713732553178929</v>
      </c>
      <c r="DU196" s="2">
        <f t="shared" si="89"/>
        <v>50.551503752100224</v>
      </c>
      <c r="DV196" s="2">
        <f t="shared" si="89"/>
        <v>51.257472332182267</v>
      </c>
      <c r="DW196" s="2">
        <f t="shared" si="89"/>
        <v>50.042581539989598</v>
      </c>
      <c r="DX196" s="2">
        <f t="shared" si="89"/>
        <v>47.331807701814228</v>
      </c>
      <c r="DY196" s="2">
        <f t="shared" si="89"/>
        <v>46.864067681098376</v>
      </c>
      <c r="DZ196" s="2">
        <f t="shared" si="89"/>
        <v>45.750463760958141</v>
      </c>
      <c r="EB196" s="2">
        <f t="shared" si="90"/>
        <v>0.99943229534164979</v>
      </c>
      <c r="EC196" s="2">
        <f t="shared" si="90"/>
        <v>0.99864137706609113</v>
      </c>
      <c r="ED196" s="2">
        <f t="shared" si="90"/>
        <v>0.99879093571932542</v>
      </c>
      <c r="EE196" s="2">
        <f t="shared" si="90"/>
        <v>0.99884963441901997</v>
      </c>
      <c r="EF196" s="2">
        <f t="shared" si="90"/>
        <v>0.99897837553619728</v>
      </c>
      <c r="EG196" s="2">
        <f t="shared" si="90"/>
        <v>0.99913405196986471</v>
      </c>
      <c r="EH196" s="2">
        <f t="shared" si="90"/>
        <v>0.99912829610083931</v>
      </c>
      <c r="EI196" s="2">
        <f t="shared" si="90"/>
        <v>0.99908968623916183</v>
      </c>
      <c r="EJ196" s="2">
        <f t="shared" si="90"/>
        <v>0.99908182938411516</v>
      </c>
      <c r="EK196" s="2">
        <f t="shared" si="90"/>
        <v>0.99899918958066491</v>
      </c>
      <c r="EL196" s="2">
        <f t="shared" si="90"/>
        <v>0.99890575916597824</v>
      </c>
      <c r="EM196" s="2">
        <f t="shared" si="90"/>
        <v>0.99881337214768073</v>
      </c>
      <c r="EN196" s="2">
        <f t="shared" si="90"/>
        <v>0.99878013568203838</v>
      </c>
      <c r="EO196" s="2">
        <f t="shared" si="90"/>
        <v>0.99872258487924215</v>
      </c>
      <c r="EP196" s="2">
        <f t="shared" si="90"/>
        <v>0.99867675536400047</v>
      </c>
    </row>
    <row r="197" spans="2:146" x14ac:dyDescent="0.25">
      <c r="B197" s="2">
        <v>175</v>
      </c>
      <c r="C197" s="49">
        <v>30.536999999999999</v>
      </c>
      <c r="D197" s="49">
        <v>36.332999999999998</v>
      </c>
      <c r="E197" s="49">
        <v>40.076999999999998</v>
      </c>
      <c r="F197" s="49">
        <v>44.384999999999998</v>
      </c>
      <c r="G197" s="49">
        <v>46.518999999999998</v>
      </c>
      <c r="H197" s="49">
        <v>50.345999999999997</v>
      </c>
      <c r="I197" s="49">
        <v>52.423000000000002</v>
      </c>
      <c r="J197" s="49">
        <v>52.192</v>
      </c>
      <c r="K197" s="49">
        <v>53.537999999999997</v>
      </c>
      <c r="L197" s="49">
        <v>53.173000000000002</v>
      </c>
      <c r="M197" s="49">
        <v>53.326999999999998</v>
      </c>
      <c r="N197" s="49">
        <v>49.212000000000003</v>
      </c>
      <c r="O197" s="49">
        <v>47.212000000000003</v>
      </c>
      <c r="P197" s="49">
        <v>47.692</v>
      </c>
      <c r="Q197" s="49">
        <v>45.173000000000002</v>
      </c>
      <c r="T197" s="4" t="e">
        <f t="shared" si="83"/>
        <v>#N/A</v>
      </c>
      <c r="U197" s="4" t="e">
        <f t="shared" si="83"/>
        <v>#N/A</v>
      </c>
      <c r="V197" s="4" t="e">
        <f t="shared" si="83"/>
        <v>#N/A</v>
      </c>
      <c r="W197" s="4" t="e">
        <f t="shared" si="83"/>
        <v>#N/A</v>
      </c>
      <c r="X197" s="4" t="e">
        <f t="shared" si="83"/>
        <v>#N/A</v>
      </c>
      <c r="Y197" s="4" t="e">
        <f t="shared" si="83"/>
        <v>#N/A</v>
      </c>
      <c r="Z197" s="4" t="e">
        <f t="shared" si="83"/>
        <v>#N/A</v>
      </c>
      <c r="AA197" s="4" t="e">
        <f t="shared" si="83"/>
        <v>#N/A</v>
      </c>
      <c r="AB197" s="4" t="e">
        <f t="shared" si="83"/>
        <v>#N/A</v>
      </c>
      <c r="AC197" s="4" t="e">
        <f t="shared" si="83"/>
        <v>#N/A</v>
      </c>
      <c r="AD197" s="4" t="e">
        <f t="shared" si="83"/>
        <v>#N/A</v>
      </c>
      <c r="AE197" s="4" t="e">
        <f t="shared" si="83"/>
        <v>#N/A</v>
      </c>
      <c r="AF197" s="4" t="e">
        <f t="shared" si="83"/>
        <v>#N/A</v>
      </c>
      <c r="AG197" s="4" t="e">
        <f t="shared" si="83"/>
        <v>#N/A</v>
      </c>
      <c r="AH197" s="4" t="e">
        <f t="shared" si="83"/>
        <v>#N/A</v>
      </c>
      <c r="AJ197" s="4">
        <f t="shared" si="84"/>
        <v>0</v>
      </c>
      <c r="AK197" s="4">
        <f t="shared" si="84"/>
        <v>0</v>
      </c>
      <c r="AL197" s="4">
        <f t="shared" si="84"/>
        <v>0</v>
      </c>
      <c r="AM197" s="4">
        <f t="shared" si="84"/>
        <v>0</v>
      </c>
      <c r="AN197" s="4">
        <f t="shared" si="84"/>
        <v>0</v>
      </c>
      <c r="AO197" s="4">
        <f t="shared" si="84"/>
        <v>0</v>
      </c>
      <c r="AP197" s="4">
        <f t="shared" si="84"/>
        <v>0</v>
      </c>
      <c r="AQ197" s="4">
        <f t="shared" si="84"/>
        <v>0</v>
      </c>
      <c r="AR197" s="4">
        <f t="shared" si="84"/>
        <v>0</v>
      </c>
      <c r="AS197" s="4">
        <f t="shared" si="84"/>
        <v>0</v>
      </c>
      <c r="AT197" s="4">
        <f t="shared" si="84"/>
        <v>0</v>
      </c>
      <c r="AU197" s="4">
        <f t="shared" si="84"/>
        <v>0</v>
      </c>
      <c r="AV197" s="4">
        <f t="shared" si="84"/>
        <v>0</v>
      </c>
      <c r="AW197" s="4">
        <f t="shared" si="84"/>
        <v>0</v>
      </c>
      <c r="AX197" s="4">
        <f t="shared" si="84"/>
        <v>0</v>
      </c>
      <c r="AZ197" s="2" t="e">
        <f t="shared" si="85"/>
        <v>#N/A</v>
      </c>
      <c r="BA197" s="2" t="e">
        <f t="shared" si="85"/>
        <v>#N/A</v>
      </c>
      <c r="BB197" s="2" t="e">
        <f t="shared" si="85"/>
        <v>#N/A</v>
      </c>
      <c r="BC197" s="2" t="e">
        <f t="shared" si="85"/>
        <v>#N/A</v>
      </c>
      <c r="BD197" s="2" t="e">
        <f t="shared" si="85"/>
        <v>#N/A</v>
      </c>
      <c r="BE197" s="2" t="e">
        <f t="shared" si="85"/>
        <v>#N/A</v>
      </c>
      <c r="BF197" s="2" t="e">
        <f t="shared" si="85"/>
        <v>#N/A</v>
      </c>
      <c r="BG197" s="2" t="e">
        <f t="shared" si="85"/>
        <v>#N/A</v>
      </c>
      <c r="BH197" s="2" t="e">
        <f t="shared" si="85"/>
        <v>#N/A</v>
      </c>
      <c r="BI197" s="2" t="e">
        <f t="shared" si="85"/>
        <v>#N/A</v>
      </c>
      <c r="BJ197" s="2" t="e">
        <f t="shared" si="85"/>
        <v>#N/A</v>
      </c>
      <c r="BK197" s="2" t="e">
        <f t="shared" si="85"/>
        <v>#N/A</v>
      </c>
      <c r="BL197" s="2" t="e">
        <f t="shared" si="85"/>
        <v>#N/A</v>
      </c>
      <c r="BM197" s="2" t="e">
        <f t="shared" si="85"/>
        <v>#N/A</v>
      </c>
      <c r="BN197" s="2" t="e">
        <f t="shared" si="85"/>
        <v>#N/A</v>
      </c>
      <c r="BP197" s="2" t="str">
        <f t="shared" si="86"/>
        <v/>
      </c>
      <c r="BQ197" s="2" t="str">
        <f t="shared" si="86"/>
        <v/>
      </c>
      <c r="BR197" s="2" t="str">
        <f t="shared" si="86"/>
        <v/>
      </c>
      <c r="BS197" s="2" t="str">
        <f t="shared" si="86"/>
        <v/>
      </c>
      <c r="BT197" s="2" t="str">
        <f t="shared" si="86"/>
        <v/>
      </c>
      <c r="BU197" s="2" t="str">
        <f t="shared" si="86"/>
        <v/>
      </c>
      <c r="BV197" s="2" t="str">
        <f t="shared" si="86"/>
        <v/>
      </c>
      <c r="BW197" s="2" t="str">
        <f t="shared" si="86"/>
        <v/>
      </c>
      <c r="BX197" s="2" t="str">
        <f t="shared" si="86"/>
        <v/>
      </c>
      <c r="BY197" s="2" t="str">
        <f t="shared" si="86"/>
        <v/>
      </c>
      <c r="BZ197" s="2" t="str">
        <f t="shared" si="86"/>
        <v/>
      </c>
      <c r="CA197" s="2" t="str">
        <f t="shared" si="86"/>
        <v/>
      </c>
      <c r="CB197" s="2" t="str">
        <f t="shared" si="86"/>
        <v/>
      </c>
      <c r="CC197" s="2" t="str">
        <f t="shared" si="86"/>
        <v/>
      </c>
      <c r="CD197" s="2" t="str">
        <f t="shared" si="86"/>
        <v/>
      </c>
      <c r="CF197" s="2" t="str">
        <f t="shared" si="87"/>
        <v/>
      </c>
      <c r="CG197" s="2" t="str">
        <f t="shared" si="87"/>
        <v/>
      </c>
      <c r="CH197" s="2" t="str">
        <f t="shared" si="87"/>
        <v/>
      </c>
      <c r="CI197" s="2" t="str">
        <f t="shared" si="87"/>
        <v/>
      </c>
      <c r="CJ197" s="2" t="str">
        <f t="shared" si="87"/>
        <v/>
      </c>
      <c r="CK197" s="2" t="str">
        <f t="shared" si="87"/>
        <v/>
      </c>
      <c r="CL197" s="2" t="str">
        <f t="shared" si="87"/>
        <v/>
      </c>
      <c r="CM197" s="2" t="str">
        <f t="shared" si="87"/>
        <v/>
      </c>
      <c r="CN197" s="2" t="str">
        <f t="shared" si="87"/>
        <v/>
      </c>
      <c r="CO197" s="2" t="str">
        <f t="shared" si="87"/>
        <v/>
      </c>
      <c r="CP197" s="2" t="str">
        <f t="shared" si="87"/>
        <v/>
      </c>
      <c r="CQ197" s="2" t="str">
        <f t="shared" si="87"/>
        <v/>
      </c>
      <c r="CR197" s="2" t="str">
        <f t="shared" si="87"/>
        <v/>
      </c>
      <c r="CS197" s="2" t="str">
        <f t="shared" si="87"/>
        <v/>
      </c>
      <c r="CT197" s="2" t="str">
        <f t="shared" si="87"/>
        <v/>
      </c>
      <c r="CV197" s="2">
        <f t="shared" si="88"/>
        <v>37.212458516012532</v>
      </c>
      <c r="CW197" s="2">
        <f t="shared" si="88"/>
        <v>39.7879975753144</v>
      </c>
      <c r="CX197" s="2">
        <f t="shared" si="88"/>
        <v>43.514403174603174</v>
      </c>
      <c r="CY197" s="2">
        <f t="shared" si="88"/>
        <v>45.621096631785477</v>
      </c>
      <c r="CZ197" s="2">
        <f t="shared" si="88"/>
        <v>48.582759128899859</v>
      </c>
      <c r="DA197" s="2">
        <f t="shared" si="88"/>
        <v>52.252738130528726</v>
      </c>
      <c r="DB197" s="2">
        <f t="shared" si="88"/>
        <v>54.201635043935141</v>
      </c>
      <c r="DC197" s="2">
        <f t="shared" si="88"/>
        <v>55.551045571543099</v>
      </c>
      <c r="DD197" s="2">
        <f t="shared" si="88"/>
        <v>56.08772519193554</v>
      </c>
      <c r="DE197" s="2">
        <f t="shared" si="88"/>
        <v>57.884738792906617</v>
      </c>
      <c r="DF197" s="2">
        <f t="shared" si="88"/>
        <v>55.274967513612623</v>
      </c>
      <c r="DG197" s="2">
        <f t="shared" si="88"/>
        <v>54.435287566121289</v>
      </c>
      <c r="DH197" s="2">
        <f t="shared" si="88"/>
        <v>51.525345529283868</v>
      </c>
      <c r="DI197" s="2">
        <f t="shared" si="88"/>
        <v>53.160507255835384</v>
      </c>
      <c r="DJ197" s="2">
        <f t="shared" si="88"/>
        <v>53.378309682629883</v>
      </c>
      <c r="DL197" s="2">
        <f t="shared" si="89"/>
        <v>30.956294176632664</v>
      </c>
      <c r="DM197" s="2">
        <f t="shared" si="89"/>
        <v>35.887615602194941</v>
      </c>
      <c r="DN197" s="2">
        <f t="shared" si="89"/>
        <v>39.816803065781386</v>
      </c>
      <c r="DO197" s="2">
        <f t="shared" si="89"/>
        <v>43.418676189667394</v>
      </c>
      <c r="DP197" s="2">
        <f t="shared" si="89"/>
        <v>46.074783722596358</v>
      </c>
      <c r="DQ197" s="2">
        <f t="shared" si="89"/>
        <v>49.01519078916165</v>
      </c>
      <c r="DR197" s="2">
        <f t="shared" si="89"/>
        <v>50.222739578538608</v>
      </c>
      <c r="DS197" s="2">
        <f t="shared" si="89"/>
        <v>51.092209307131114</v>
      </c>
      <c r="DT197" s="2">
        <f t="shared" si="89"/>
        <v>50.558999520881059</v>
      </c>
      <c r="DU197" s="2">
        <f t="shared" si="89"/>
        <v>50.402703518790972</v>
      </c>
      <c r="DV197" s="2">
        <f t="shared" si="89"/>
        <v>51.140800269519076</v>
      </c>
      <c r="DW197" s="2">
        <f t="shared" si="89"/>
        <v>49.911632076810292</v>
      </c>
      <c r="DX197" s="2">
        <f t="shared" si="89"/>
        <v>47.19223510801325</v>
      </c>
      <c r="DY197" s="2">
        <f t="shared" si="89"/>
        <v>46.716659723426943</v>
      </c>
      <c r="DZ197" s="2">
        <f t="shared" si="89"/>
        <v>45.631507099641922</v>
      </c>
      <c r="EB197" s="2">
        <f t="shared" si="90"/>
        <v>0.9994822213340262</v>
      </c>
      <c r="EC197" s="2">
        <f t="shared" si="90"/>
        <v>0.99876077301541344</v>
      </c>
      <c r="ED197" s="2">
        <f t="shared" si="90"/>
        <v>0.99889720294997753</v>
      </c>
      <c r="EE197" s="2">
        <f t="shared" si="90"/>
        <v>0.99895074791594107</v>
      </c>
      <c r="EF197" s="2">
        <f t="shared" si="90"/>
        <v>0.99906818365253836</v>
      </c>
      <c r="EG197" s="2">
        <f t="shared" si="90"/>
        <v>0.99921018583106513</v>
      </c>
      <c r="EH197" s="2">
        <f t="shared" si="90"/>
        <v>0.99920493561342505</v>
      </c>
      <c r="EI197" s="2">
        <f t="shared" si="90"/>
        <v>0.99916971747914418</v>
      </c>
      <c r="EJ197" s="2">
        <f t="shared" si="90"/>
        <v>0.9991625507891988</v>
      </c>
      <c r="EK197" s="2">
        <f t="shared" si="90"/>
        <v>0.99908716966515887</v>
      </c>
      <c r="EL197" s="2">
        <f t="shared" si="90"/>
        <v>0.99900194440438361</v>
      </c>
      <c r="EM197" s="2">
        <f t="shared" si="90"/>
        <v>0.99891766952985805</v>
      </c>
      <c r="EN197" s="2">
        <f t="shared" si="90"/>
        <v>0.99888735109348603</v>
      </c>
      <c r="EO197" s="2">
        <f t="shared" si="90"/>
        <v>0.99883485260247729</v>
      </c>
      <c r="EP197" s="2">
        <f t="shared" si="90"/>
        <v>0.99879304602176711</v>
      </c>
    </row>
    <row r="198" spans="2:146" x14ac:dyDescent="0.25">
      <c r="B198" s="2">
        <v>176</v>
      </c>
      <c r="C198" s="49">
        <v>32.3889</v>
      </c>
      <c r="D198" s="49">
        <v>36.093000000000004</v>
      </c>
      <c r="E198" s="49">
        <v>39.537999999999997</v>
      </c>
      <c r="F198" s="49">
        <v>43.865000000000002</v>
      </c>
      <c r="G198" s="49">
        <v>45.595999999999997</v>
      </c>
      <c r="H198" s="49">
        <v>50.384999999999998</v>
      </c>
      <c r="I198" s="49">
        <v>51.615000000000002</v>
      </c>
      <c r="J198" s="49">
        <v>53.537999999999997</v>
      </c>
      <c r="K198" s="49">
        <v>53.442</v>
      </c>
      <c r="L198" s="49">
        <v>51.884999999999998</v>
      </c>
      <c r="M198" s="49">
        <v>51.731000000000002</v>
      </c>
      <c r="N198" s="49">
        <v>48.134999999999998</v>
      </c>
      <c r="O198" s="49">
        <v>47.404000000000003</v>
      </c>
      <c r="P198" s="49">
        <v>45.692</v>
      </c>
      <c r="Q198" s="49">
        <v>45.962000000000003</v>
      </c>
      <c r="T198" s="4" t="e">
        <f t="shared" si="83"/>
        <v>#N/A</v>
      </c>
      <c r="U198" s="4" t="e">
        <f t="shared" si="83"/>
        <v>#N/A</v>
      </c>
      <c r="V198" s="4" t="e">
        <f t="shared" si="83"/>
        <v>#N/A</v>
      </c>
      <c r="W198" s="4" t="e">
        <f t="shared" si="83"/>
        <v>#N/A</v>
      </c>
      <c r="X198" s="4" t="e">
        <f t="shared" si="83"/>
        <v>#N/A</v>
      </c>
      <c r="Y198" s="4" t="e">
        <f t="shared" si="83"/>
        <v>#N/A</v>
      </c>
      <c r="Z198" s="4" t="e">
        <f t="shared" si="83"/>
        <v>#N/A</v>
      </c>
      <c r="AA198" s="4" t="e">
        <f t="shared" si="83"/>
        <v>#N/A</v>
      </c>
      <c r="AB198" s="4" t="e">
        <f t="shared" si="83"/>
        <v>#N/A</v>
      </c>
      <c r="AC198" s="4" t="e">
        <f t="shared" si="83"/>
        <v>#N/A</v>
      </c>
      <c r="AD198" s="4" t="e">
        <f t="shared" si="83"/>
        <v>#N/A</v>
      </c>
      <c r="AE198" s="4" t="e">
        <f t="shared" si="83"/>
        <v>#N/A</v>
      </c>
      <c r="AF198" s="4" t="e">
        <f t="shared" si="83"/>
        <v>#N/A</v>
      </c>
      <c r="AG198" s="4" t="e">
        <f t="shared" si="83"/>
        <v>#N/A</v>
      </c>
      <c r="AH198" s="4" t="e">
        <f t="shared" si="83"/>
        <v>#N/A</v>
      </c>
      <c r="AJ198" s="4">
        <f t="shared" si="84"/>
        <v>0</v>
      </c>
      <c r="AK198" s="4">
        <f t="shared" si="84"/>
        <v>0</v>
      </c>
      <c r="AL198" s="4">
        <f t="shared" si="84"/>
        <v>0</v>
      </c>
      <c r="AM198" s="4">
        <f t="shared" si="84"/>
        <v>0</v>
      </c>
      <c r="AN198" s="4">
        <f t="shared" si="84"/>
        <v>0</v>
      </c>
      <c r="AO198" s="4">
        <f t="shared" si="84"/>
        <v>0</v>
      </c>
      <c r="AP198" s="4">
        <f t="shared" si="84"/>
        <v>0</v>
      </c>
      <c r="AQ198" s="4">
        <f t="shared" si="84"/>
        <v>0</v>
      </c>
      <c r="AR198" s="4">
        <f t="shared" si="84"/>
        <v>0</v>
      </c>
      <c r="AS198" s="4">
        <f t="shared" si="84"/>
        <v>0</v>
      </c>
      <c r="AT198" s="4">
        <f t="shared" si="84"/>
        <v>0</v>
      </c>
      <c r="AU198" s="4">
        <f t="shared" si="84"/>
        <v>0</v>
      </c>
      <c r="AV198" s="4">
        <f t="shared" si="84"/>
        <v>0</v>
      </c>
      <c r="AW198" s="4">
        <f t="shared" si="84"/>
        <v>0</v>
      </c>
      <c r="AX198" s="4">
        <f t="shared" si="84"/>
        <v>0</v>
      </c>
      <c r="AZ198" s="2" t="e">
        <f t="shared" si="85"/>
        <v>#N/A</v>
      </c>
      <c r="BA198" s="2" t="e">
        <f t="shared" si="85"/>
        <v>#N/A</v>
      </c>
      <c r="BB198" s="2" t="e">
        <f t="shared" si="85"/>
        <v>#N/A</v>
      </c>
      <c r="BC198" s="2" t="e">
        <f t="shared" si="85"/>
        <v>#N/A</v>
      </c>
      <c r="BD198" s="2" t="e">
        <f t="shared" si="85"/>
        <v>#N/A</v>
      </c>
      <c r="BE198" s="2" t="e">
        <f t="shared" si="85"/>
        <v>#N/A</v>
      </c>
      <c r="BF198" s="2" t="e">
        <f t="shared" si="85"/>
        <v>#N/A</v>
      </c>
      <c r="BG198" s="2" t="e">
        <f t="shared" si="85"/>
        <v>#N/A</v>
      </c>
      <c r="BH198" s="2" t="e">
        <f t="shared" si="85"/>
        <v>#N/A</v>
      </c>
      <c r="BI198" s="2" t="e">
        <f t="shared" si="85"/>
        <v>#N/A</v>
      </c>
      <c r="BJ198" s="2" t="e">
        <f t="shared" si="85"/>
        <v>#N/A</v>
      </c>
      <c r="BK198" s="2" t="e">
        <f t="shared" si="85"/>
        <v>#N/A</v>
      </c>
      <c r="BL198" s="2" t="e">
        <f t="shared" si="85"/>
        <v>#N/A</v>
      </c>
      <c r="BM198" s="2" t="e">
        <f t="shared" si="85"/>
        <v>#N/A</v>
      </c>
      <c r="BN198" s="2" t="e">
        <f t="shared" si="85"/>
        <v>#N/A</v>
      </c>
      <c r="BP198" s="2" t="str">
        <f t="shared" si="86"/>
        <v/>
      </c>
      <c r="BQ198" s="2" t="str">
        <f t="shared" si="86"/>
        <v/>
      </c>
      <c r="BR198" s="2" t="str">
        <f t="shared" si="86"/>
        <v/>
      </c>
      <c r="BS198" s="2" t="str">
        <f t="shared" si="86"/>
        <v/>
      </c>
      <c r="BT198" s="2" t="str">
        <f t="shared" si="86"/>
        <v/>
      </c>
      <c r="BU198" s="2" t="str">
        <f t="shared" si="86"/>
        <v/>
      </c>
      <c r="BV198" s="2" t="str">
        <f t="shared" si="86"/>
        <v/>
      </c>
      <c r="BW198" s="2" t="str">
        <f t="shared" si="86"/>
        <v/>
      </c>
      <c r="BX198" s="2" t="str">
        <f t="shared" si="86"/>
        <v/>
      </c>
      <c r="BY198" s="2" t="str">
        <f t="shared" si="86"/>
        <v/>
      </c>
      <c r="BZ198" s="2" t="str">
        <f t="shared" si="86"/>
        <v/>
      </c>
      <c r="CA198" s="2" t="str">
        <f t="shared" si="86"/>
        <v/>
      </c>
      <c r="CB198" s="2" t="str">
        <f t="shared" si="86"/>
        <v/>
      </c>
      <c r="CC198" s="2" t="str">
        <f t="shared" si="86"/>
        <v/>
      </c>
      <c r="CD198" s="2" t="str">
        <f t="shared" si="86"/>
        <v/>
      </c>
      <c r="CF198" s="2" t="str">
        <f t="shared" si="87"/>
        <v/>
      </c>
      <c r="CG198" s="2" t="str">
        <f t="shared" si="87"/>
        <v/>
      </c>
      <c r="CH198" s="2" t="str">
        <f t="shared" si="87"/>
        <v/>
      </c>
      <c r="CI198" s="2" t="str">
        <f t="shared" si="87"/>
        <v/>
      </c>
      <c r="CJ198" s="2" t="str">
        <f t="shared" si="87"/>
        <v/>
      </c>
      <c r="CK198" s="2" t="str">
        <f t="shared" si="87"/>
        <v/>
      </c>
      <c r="CL198" s="2" t="str">
        <f t="shared" si="87"/>
        <v/>
      </c>
      <c r="CM198" s="2" t="str">
        <f t="shared" si="87"/>
        <v/>
      </c>
      <c r="CN198" s="2" t="str">
        <f t="shared" si="87"/>
        <v/>
      </c>
      <c r="CO198" s="2" t="str">
        <f t="shared" si="87"/>
        <v/>
      </c>
      <c r="CP198" s="2" t="str">
        <f t="shared" si="87"/>
        <v/>
      </c>
      <c r="CQ198" s="2" t="str">
        <f t="shared" si="87"/>
        <v/>
      </c>
      <c r="CR198" s="2" t="str">
        <f t="shared" si="87"/>
        <v/>
      </c>
      <c r="CS198" s="2" t="str">
        <f t="shared" si="87"/>
        <v/>
      </c>
      <c r="CT198" s="2" t="str">
        <f t="shared" si="87"/>
        <v/>
      </c>
      <c r="CV198" s="2">
        <f t="shared" si="88"/>
        <v>37.210054458987017</v>
      </c>
      <c r="CW198" s="2">
        <f t="shared" si="88"/>
        <v>39.755718482126241</v>
      </c>
      <c r="CX198" s="2">
        <f t="shared" si="88"/>
        <v>43.467081811907903</v>
      </c>
      <c r="CY198" s="2">
        <f t="shared" si="88"/>
        <v>45.552865691862095</v>
      </c>
      <c r="CZ198" s="2">
        <f t="shared" si="88"/>
        <v>48.506787616171508</v>
      </c>
      <c r="DA198" s="2">
        <f t="shared" si="88"/>
        <v>52.185795314868962</v>
      </c>
      <c r="DB198" s="2">
        <f t="shared" si="88"/>
        <v>54.132736207989858</v>
      </c>
      <c r="DC198" s="2">
        <f t="shared" si="88"/>
        <v>55.471508285461098</v>
      </c>
      <c r="DD198" s="2">
        <f t="shared" si="88"/>
        <v>56.008457040471299</v>
      </c>
      <c r="DE198" s="2">
        <f t="shared" si="88"/>
        <v>57.819973894512522</v>
      </c>
      <c r="DF198" s="2">
        <f t="shared" si="88"/>
        <v>55.194419772043659</v>
      </c>
      <c r="DG198" s="2">
        <f t="shared" si="88"/>
        <v>54.339736683478904</v>
      </c>
      <c r="DH198" s="2">
        <f t="shared" si="88"/>
        <v>51.40770091044979</v>
      </c>
      <c r="DI198" s="2">
        <f t="shared" si="88"/>
        <v>53.060162833998774</v>
      </c>
      <c r="DJ198" s="2">
        <f t="shared" si="88"/>
        <v>53.31513089647332</v>
      </c>
      <c r="DL198" s="2">
        <f t="shared" si="89"/>
        <v>30.925823392608574</v>
      </c>
      <c r="DM198" s="2">
        <f t="shared" si="89"/>
        <v>35.830692151760289</v>
      </c>
      <c r="DN198" s="2">
        <f t="shared" si="89"/>
        <v>39.731307236511128</v>
      </c>
      <c r="DO198" s="2">
        <f t="shared" si="89"/>
        <v>43.330949376067778</v>
      </c>
      <c r="DP198" s="2">
        <f t="shared" si="89"/>
        <v>45.973482060467113</v>
      </c>
      <c r="DQ198" s="2">
        <f t="shared" si="89"/>
        <v>48.911322697798596</v>
      </c>
      <c r="DR198" s="2">
        <f t="shared" si="89"/>
        <v>50.100506649147619</v>
      </c>
      <c r="DS198" s="2">
        <f t="shared" si="89"/>
        <v>50.955412676590896</v>
      </c>
      <c r="DT198" s="2">
        <f t="shared" si="89"/>
        <v>50.404266488583197</v>
      </c>
      <c r="DU198" s="2">
        <f t="shared" si="89"/>
        <v>50.253903285481726</v>
      </c>
      <c r="DV198" s="2">
        <f t="shared" si="89"/>
        <v>51.024128206855892</v>
      </c>
      <c r="DW198" s="2">
        <f t="shared" si="89"/>
        <v>49.780682613630994</v>
      </c>
      <c r="DX198" s="2">
        <f t="shared" si="89"/>
        <v>47.052662514212273</v>
      </c>
      <c r="DY198" s="2">
        <f t="shared" si="89"/>
        <v>46.56925176575551</v>
      </c>
      <c r="DZ198" s="2">
        <f t="shared" si="89"/>
        <v>45.512550438325718</v>
      </c>
      <c r="EB198" s="2">
        <f t="shared" si="90"/>
        <v>0.99952775872944699</v>
      </c>
      <c r="EC198" s="2">
        <f t="shared" si="90"/>
        <v>0.99886968831009582</v>
      </c>
      <c r="ED198" s="2">
        <f t="shared" si="90"/>
        <v>0.99899413953391736</v>
      </c>
      <c r="EE198" s="2">
        <f t="shared" si="90"/>
        <v>0.99904298237156464</v>
      </c>
      <c r="EF198" s="2">
        <f t="shared" si="90"/>
        <v>0.99915010370805146</v>
      </c>
      <c r="EG198" s="2">
        <f t="shared" si="90"/>
        <v>0.99927963085473892</v>
      </c>
      <c r="EH198" s="2">
        <f t="shared" si="90"/>
        <v>0.99927484193154004</v>
      </c>
      <c r="EI198" s="2">
        <f t="shared" si="90"/>
        <v>0.99924271801736364</v>
      </c>
      <c r="EJ198" s="2">
        <f t="shared" si="90"/>
        <v>0.99923618095922329</v>
      </c>
      <c r="EK198" s="2">
        <f t="shared" si="90"/>
        <v>0.99916742196815145</v>
      </c>
      <c r="EL198" s="2">
        <f t="shared" si="90"/>
        <v>0.99908968253619157</v>
      </c>
      <c r="EM198" s="2">
        <f t="shared" si="90"/>
        <v>0.99901280886594701</v>
      </c>
      <c r="EN198" s="2">
        <f t="shared" si="90"/>
        <v>0.99898515278226019</v>
      </c>
      <c r="EO198" s="2">
        <f t="shared" si="90"/>
        <v>0.99893726399195337</v>
      </c>
      <c r="EP198" s="2">
        <f t="shared" si="90"/>
        <v>0.99889912797788594</v>
      </c>
    </row>
    <row r="199" spans="2:146" x14ac:dyDescent="0.25">
      <c r="B199" s="2">
        <v>177</v>
      </c>
      <c r="C199" s="49">
        <v>31.092600000000001</v>
      </c>
      <c r="D199" s="49">
        <v>36.148000000000003</v>
      </c>
      <c r="E199" s="49">
        <v>38.576999999999998</v>
      </c>
      <c r="F199" s="49">
        <v>45.212000000000003</v>
      </c>
      <c r="G199" s="49">
        <v>46.404000000000003</v>
      </c>
      <c r="H199" s="49">
        <v>48.404000000000003</v>
      </c>
      <c r="I199" s="49">
        <v>52.904000000000003</v>
      </c>
      <c r="J199" s="49">
        <v>51.75</v>
      </c>
      <c r="K199" s="49">
        <v>54.058</v>
      </c>
      <c r="L199" s="49">
        <v>51.423000000000002</v>
      </c>
      <c r="M199" s="49">
        <v>52.308</v>
      </c>
      <c r="N199" s="49">
        <v>51.037999999999997</v>
      </c>
      <c r="O199" s="49">
        <v>47.558</v>
      </c>
      <c r="P199" s="49">
        <v>47.942</v>
      </c>
      <c r="Q199" s="49">
        <v>46.268999999999998</v>
      </c>
      <c r="T199" s="4" t="e">
        <f t="shared" si="83"/>
        <v>#N/A</v>
      </c>
      <c r="U199" s="4" t="e">
        <f t="shared" si="83"/>
        <v>#N/A</v>
      </c>
      <c r="V199" s="4" t="e">
        <f t="shared" si="83"/>
        <v>#N/A</v>
      </c>
      <c r="W199" s="4" t="e">
        <f t="shared" si="83"/>
        <v>#N/A</v>
      </c>
      <c r="X199" s="4" t="e">
        <f t="shared" si="83"/>
        <v>#N/A</v>
      </c>
      <c r="Y199" s="4" t="e">
        <f t="shared" si="83"/>
        <v>#N/A</v>
      </c>
      <c r="Z199" s="4" t="e">
        <f t="shared" si="83"/>
        <v>#N/A</v>
      </c>
      <c r="AA199" s="4" t="e">
        <f t="shared" si="83"/>
        <v>#N/A</v>
      </c>
      <c r="AB199" s="4" t="e">
        <f t="shared" si="83"/>
        <v>#N/A</v>
      </c>
      <c r="AC199" s="4" t="e">
        <f t="shared" si="83"/>
        <v>#N/A</v>
      </c>
      <c r="AD199" s="4" t="e">
        <f t="shared" si="83"/>
        <v>#N/A</v>
      </c>
      <c r="AE199" s="4" t="e">
        <f t="shared" si="83"/>
        <v>#N/A</v>
      </c>
      <c r="AF199" s="4" t="e">
        <f t="shared" si="83"/>
        <v>#N/A</v>
      </c>
      <c r="AG199" s="4" t="e">
        <f t="shared" si="83"/>
        <v>#N/A</v>
      </c>
      <c r="AH199" s="4" t="e">
        <f t="shared" si="83"/>
        <v>#N/A</v>
      </c>
      <c r="AJ199" s="4">
        <f t="shared" si="84"/>
        <v>0</v>
      </c>
      <c r="AK199" s="4">
        <f t="shared" si="84"/>
        <v>0</v>
      </c>
      <c r="AL199" s="4">
        <f t="shared" si="84"/>
        <v>0</v>
      </c>
      <c r="AM199" s="4">
        <f t="shared" si="84"/>
        <v>0</v>
      </c>
      <c r="AN199" s="4">
        <f t="shared" si="84"/>
        <v>0</v>
      </c>
      <c r="AO199" s="4">
        <f t="shared" si="84"/>
        <v>0</v>
      </c>
      <c r="AP199" s="4">
        <f t="shared" si="84"/>
        <v>0</v>
      </c>
      <c r="AQ199" s="4">
        <f t="shared" si="84"/>
        <v>0</v>
      </c>
      <c r="AR199" s="4">
        <f t="shared" si="84"/>
        <v>0</v>
      </c>
      <c r="AS199" s="4">
        <f t="shared" si="84"/>
        <v>0</v>
      </c>
      <c r="AT199" s="4">
        <f t="shared" si="84"/>
        <v>0</v>
      </c>
      <c r="AU199" s="4">
        <f t="shared" si="84"/>
        <v>0</v>
      </c>
      <c r="AV199" s="4">
        <f t="shared" si="84"/>
        <v>0</v>
      </c>
      <c r="AW199" s="4">
        <f t="shared" si="84"/>
        <v>0</v>
      </c>
      <c r="AX199" s="4">
        <f t="shared" si="84"/>
        <v>0</v>
      </c>
      <c r="AZ199" s="2" t="e">
        <f t="shared" si="85"/>
        <v>#N/A</v>
      </c>
      <c r="BA199" s="2" t="e">
        <f t="shared" si="85"/>
        <v>#N/A</v>
      </c>
      <c r="BB199" s="2" t="e">
        <f t="shared" si="85"/>
        <v>#N/A</v>
      </c>
      <c r="BC199" s="2" t="e">
        <f t="shared" si="85"/>
        <v>#N/A</v>
      </c>
      <c r="BD199" s="2" t="e">
        <f t="shared" si="85"/>
        <v>#N/A</v>
      </c>
      <c r="BE199" s="2" t="e">
        <f t="shared" si="85"/>
        <v>#N/A</v>
      </c>
      <c r="BF199" s="2" t="e">
        <f t="shared" si="85"/>
        <v>#N/A</v>
      </c>
      <c r="BG199" s="2" t="e">
        <f t="shared" si="85"/>
        <v>#N/A</v>
      </c>
      <c r="BH199" s="2" t="e">
        <f t="shared" si="85"/>
        <v>#N/A</v>
      </c>
      <c r="BI199" s="2" t="e">
        <f t="shared" si="85"/>
        <v>#N/A</v>
      </c>
      <c r="BJ199" s="2" t="e">
        <f t="shared" si="85"/>
        <v>#N/A</v>
      </c>
      <c r="BK199" s="2" t="e">
        <f t="shared" si="85"/>
        <v>#N/A</v>
      </c>
      <c r="BL199" s="2" t="e">
        <f t="shared" si="85"/>
        <v>#N/A</v>
      </c>
      <c r="BM199" s="2" t="e">
        <f t="shared" si="85"/>
        <v>#N/A</v>
      </c>
      <c r="BN199" s="2" t="e">
        <f t="shared" si="85"/>
        <v>#N/A</v>
      </c>
      <c r="BP199" s="2" t="str">
        <f t="shared" si="86"/>
        <v/>
      </c>
      <c r="BQ199" s="2" t="str">
        <f t="shared" si="86"/>
        <v/>
      </c>
      <c r="BR199" s="2" t="str">
        <f t="shared" si="86"/>
        <v/>
      </c>
      <c r="BS199" s="2" t="str">
        <f t="shared" si="86"/>
        <v/>
      </c>
      <c r="BT199" s="2" t="str">
        <f t="shared" si="86"/>
        <v/>
      </c>
      <c r="BU199" s="2" t="str">
        <f t="shared" si="86"/>
        <v/>
      </c>
      <c r="BV199" s="2" t="str">
        <f t="shared" si="86"/>
        <v/>
      </c>
      <c r="BW199" s="2" t="str">
        <f t="shared" si="86"/>
        <v/>
      </c>
      <c r="BX199" s="2" t="str">
        <f t="shared" si="86"/>
        <v/>
      </c>
      <c r="BY199" s="2" t="str">
        <f t="shared" si="86"/>
        <v/>
      </c>
      <c r="BZ199" s="2" t="str">
        <f t="shared" si="86"/>
        <v/>
      </c>
      <c r="CA199" s="2" t="str">
        <f t="shared" si="86"/>
        <v/>
      </c>
      <c r="CB199" s="2" t="str">
        <f t="shared" si="86"/>
        <v/>
      </c>
      <c r="CC199" s="2" t="str">
        <f t="shared" si="86"/>
        <v/>
      </c>
      <c r="CD199" s="2" t="str">
        <f t="shared" si="86"/>
        <v/>
      </c>
      <c r="CF199" s="2" t="str">
        <f t="shared" si="87"/>
        <v/>
      </c>
      <c r="CG199" s="2" t="str">
        <f t="shared" si="87"/>
        <v/>
      </c>
      <c r="CH199" s="2" t="str">
        <f t="shared" si="87"/>
        <v/>
      </c>
      <c r="CI199" s="2" t="str">
        <f t="shared" si="87"/>
        <v/>
      </c>
      <c r="CJ199" s="2" t="str">
        <f t="shared" si="87"/>
        <v/>
      </c>
      <c r="CK199" s="2" t="str">
        <f t="shared" si="87"/>
        <v/>
      </c>
      <c r="CL199" s="2" t="str">
        <f t="shared" si="87"/>
        <v/>
      </c>
      <c r="CM199" s="2" t="str">
        <f t="shared" si="87"/>
        <v/>
      </c>
      <c r="CN199" s="2" t="str">
        <f t="shared" si="87"/>
        <v/>
      </c>
      <c r="CO199" s="2" t="str">
        <f t="shared" si="87"/>
        <v/>
      </c>
      <c r="CP199" s="2" t="str">
        <f t="shared" si="87"/>
        <v/>
      </c>
      <c r="CQ199" s="2" t="str">
        <f t="shared" si="87"/>
        <v/>
      </c>
      <c r="CR199" s="2" t="str">
        <f t="shared" si="87"/>
        <v/>
      </c>
      <c r="CS199" s="2" t="str">
        <f t="shared" si="87"/>
        <v/>
      </c>
      <c r="CT199" s="2" t="str">
        <f t="shared" si="87"/>
        <v/>
      </c>
      <c r="CV199" s="2">
        <f t="shared" si="88"/>
        <v>37.207650401961509</v>
      </c>
      <c r="CW199" s="2">
        <f t="shared" si="88"/>
        <v>39.723439388938083</v>
      </c>
      <c r="CX199" s="2">
        <f t="shared" si="88"/>
        <v>43.419760449212625</v>
      </c>
      <c r="CY199" s="2">
        <f t="shared" si="88"/>
        <v>45.484634751938707</v>
      </c>
      <c r="CZ199" s="2">
        <f t="shared" si="88"/>
        <v>48.430816103443149</v>
      </c>
      <c r="DA199" s="2">
        <f t="shared" si="88"/>
        <v>52.118852499209197</v>
      </c>
      <c r="DB199" s="2">
        <f t="shared" si="88"/>
        <v>54.063837372044574</v>
      </c>
      <c r="DC199" s="2">
        <f t="shared" si="88"/>
        <v>55.391970999379112</v>
      </c>
      <c r="DD199" s="2">
        <f t="shared" si="88"/>
        <v>55.929188889007058</v>
      </c>
      <c r="DE199" s="2">
        <f t="shared" si="88"/>
        <v>57.755208996118427</v>
      </c>
      <c r="DF199" s="2">
        <f t="shared" si="88"/>
        <v>55.113872030474695</v>
      </c>
      <c r="DG199" s="2">
        <f t="shared" si="88"/>
        <v>54.244185800836505</v>
      </c>
      <c r="DH199" s="2">
        <f t="shared" si="88"/>
        <v>51.290056291615713</v>
      </c>
      <c r="DI199" s="2">
        <f t="shared" si="88"/>
        <v>52.959818412162171</v>
      </c>
      <c r="DJ199" s="2">
        <f t="shared" si="88"/>
        <v>53.251952110316758</v>
      </c>
      <c r="DL199" s="2">
        <f t="shared" si="89"/>
        <v>30.895352608584485</v>
      </c>
      <c r="DM199" s="2">
        <f t="shared" si="89"/>
        <v>35.773768701325636</v>
      </c>
      <c r="DN199" s="2">
        <f t="shared" si="89"/>
        <v>39.645811407240863</v>
      </c>
      <c r="DO199" s="2">
        <f t="shared" si="89"/>
        <v>43.243222562468148</v>
      </c>
      <c r="DP199" s="2">
        <f t="shared" si="89"/>
        <v>45.872180398337868</v>
      </c>
      <c r="DQ199" s="2">
        <f t="shared" si="89"/>
        <v>48.807454606435535</v>
      </c>
      <c r="DR199" s="2">
        <f t="shared" si="89"/>
        <v>49.978273719756629</v>
      </c>
      <c r="DS199" s="2">
        <f t="shared" si="89"/>
        <v>50.818616046050693</v>
      </c>
      <c r="DT199" s="2">
        <f t="shared" si="89"/>
        <v>50.249533456285327</v>
      </c>
      <c r="DU199" s="2">
        <f t="shared" si="89"/>
        <v>50.105103052172481</v>
      </c>
      <c r="DV199" s="2">
        <f t="shared" si="89"/>
        <v>50.907456144192707</v>
      </c>
      <c r="DW199" s="2">
        <f t="shared" si="89"/>
        <v>49.649733150451695</v>
      </c>
      <c r="DX199" s="2">
        <f t="shared" si="89"/>
        <v>46.913089920411295</v>
      </c>
      <c r="DY199" s="2">
        <f t="shared" si="89"/>
        <v>46.421843808084077</v>
      </c>
      <c r="DZ199" s="2">
        <f t="shared" si="89"/>
        <v>45.393593777009499</v>
      </c>
      <c r="EB199" s="2">
        <f t="shared" si="90"/>
        <v>0.9995692929456762</v>
      </c>
      <c r="EC199" s="2">
        <f t="shared" si="90"/>
        <v>0.9989690409527423</v>
      </c>
      <c r="ED199" s="2">
        <f t="shared" si="90"/>
        <v>0.99908256315447197</v>
      </c>
      <c r="EE199" s="2">
        <f t="shared" si="90"/>
        <v>0.99912711604631788</v>
      </c>
      <c r="EF199" s="2">
        <f t="shared" si="90"/>
        <v>0.99922482740071972</v>
      </c>
      <c r="EG199" s="2">
        <f t="shared" si="90"/>
        <v>0.99934297388579674</v>
      </c>
      <c r="EH199" s="2">
        <f t="shared" si="90"/>
        <v>0.9993386057803656</v>
      </c>
      <c r="EI199" s="2">
        <f t="shared" si="90"/>
        <v>0.99930930460055234</v>
      </c>
      <c r="EJ199" s="2">
        <f t="shared" si="90"/>
        <v>0.99930334193465187</v>
      </c>
      <c r="EK199" s="2">
        <f t="shared" si="90"/>
        <v>0.9992406241801105</v>
      </c>
      <c r="EL199" s="2">
        <f t="shared" si="90"/>
        <v>0.99916971410145405</v>
      </c>
      <c r="EM199" s="2">
        <f t="shared" si="90"/>
        <v>0.99909959277394766</v>
      </c>
      <c r="EN199" s="2">
        <f t="shared" si="90"/>
        <v>0.99907436568210117</v>
      </c>
      <c r="EO199" s="2">
        <f t="shared" si="90"/>
        <v>0.99903068260114536</v>
      </c>
      <c r="EP199" s="2">
        <f t="shared" si="90"/>
        <v>0.99899589552070345</v>
      </c>
    </row>
    <row r="200" spans="2:146" x14ac:dyDescent="0.25">
      <c r="B200" s="2">
        <v>178</v>
      </c>
      <c r="C200" s="49">
        <v>31.166699999999999</v>
      </c>
      <c r="D200" s="49">
        <v>35.832999999999998</v>
      </c>
      <c r="E200" s="49">
        <v>39.768999999999998</v>
      </c>
      <c r="F200" s="49">
        <v>44.865000000000002</v>
      </c>
      <c r="G200" s="49">
        <v>46.654000000000003</v>
      </c>
      <c r="H200" s="49">
        <v>49.287999999999997</v>
      </c>
      <c r="I200" s="49">
        <v>51.962000000000003</v>
      </c>
      <c r="J200" s="49">
        <v>54</v>
      </c>
      <c r="K200" s="49">
        <v>53.5</v>
      </c>
      <c r="L200" s="49">
        <v>53.308</v>
      </c>
      <c r="M200" s="49">
        <v>52.904000000000003</v>
      </c>
      <c r="N200" s="49">
        <v>50.212000000000003</v>
      </c>
      <c r="O200" s="49">
        <v>46.595999999999997</v>
      </c>
      <c r="P200" s="49">
        <v>46.018999999999998</v>
      </c>
      <c r="Q200" s="49">
        <v>45.923000000000002</v>
      </c>
      <c r="T200" s="4" t="e">
        <f t="shared" si="83"/>
        <v>#N/A</v>
      </c>
      <c r="U200" s="4" t="e">
        <f t="shared" si="83"/>
        <v>#N/A</v>
      </c>
      <c r="V200" s="4" t="e">
        <f t="shared" si="83"/>
        <v>#N/A</v>
      </c>
      <c r="W200" s="4" t="e">
        <f t="shared" si="83"/>
        <v>#N/A</v>
      </c>
      <c r="X200" s="4" t="e">
        <f t="shared" si="83"/>
        <v>#N/A</v>
      </c>
      <c r="Y200" s="4" t="e">
        <f t="shared" si="83"/>
        <v>#N/A</v>
      </c>
      <c r="Z200" s="4" t="e">
        <f t="shared" si="83"/>
        <v>#N/A</v>
      </c>
      <c r="AA200" s="4" t="e">
        <f t="shared" si="83"/>
        <v>#N/A</v>
      </c>
      <c r="AB200" s="4" t="e">
        <f t="shared" si="83"/>
        <v>#N/A</v>
      </c>
      <c r="AC200" s="4" t="e">
        <f t="shared" si="83"/>
        <v>#N/A</v>
      </c>
      <c r="AD200" s="4" t="e">
        <f t="shared" si="83"/>
        <v>#N/A</v>
      </c>
      <c r="AE200" s="4" t="e">
        <f t="shared" si="83"/>
        <v>#N/A</v>
      </c>
      <c r="AF200" s="4" t="e">
        <f t="shared" si="83"/>
        <v>#N/A</v>
      </c>
      <c r="AG200" s="4" t="e">
        <f t="shared" si="83"/>
        <v>#N/A</v>
      </c>
      <c r="AH200" s="4" t="e">
        <f t="shared" si="83"/>
        <v>#N/A</v>
      </c>
      <c r="AJ200" s="4">
        <f t="shared" si="84"/>
        <v>0</v>
      </c>
      <c r="AK200" s="4">
        <f t="shared" si="84"/>
        <v>0</v>
      </c>
      <c r="AL200" s="4">
        <f t="shared" si="84"/>
        <v>0</v>
      </c>
      <c r="AM200" s="4">
        <f t="shared" si="84"/>
        <v>0</v>
      </c>
      <c r="AN200" s="4">
        <f t="shared" si="84"/>
        <v>0</v>
      </c>
      <c r="AO200" s="4">
        <f t="shared" si="84"/>
        <v>0</v>
      </c>
      <c r="AP200" s="4">
        <f t="shared" si="84"/>
        <v>0</v>
      </c>
      <c r="AQ200" s="4">
        <f t="shared" si="84"/>
        <v>0</v>
      </c>
      <c r="AR200" s="4">
        <f t="shared" si="84"/>
        <v>0</v>
      </c>
      <c r="AS200" s="4">
        <f t="shared" si="84"/>
        <v>0</v>
      </c>
      <c r="AT200" s="4">
        <f t="shared" si="84"/>
        <v>0</v>
      </c>
      <c r="AU200" s="4">
        <f t="shared" si="84"/>
        <v>0</v>
      </c>
      <c r="AV200" s="4">
        <f t="shared" si="84"/>
        <v>0</v>
      </c>
      <c r="AW200" s="4">
        <f t="shared" si="84"/>
        <v>0</v>
      </c>
      <c r="AX200" s="4">
        <f t="shared" si="84"/>
        <v>0</v>
      </c>
      <c r="AZ200" s="2" t="e">
        <f t="shared" si="85"/>
        <v>#N/A</v>
      </c>
      <c r="BA200" s="2" t="e">
        <f t="shared" si="85"/>
        <v>#N/A</v>
      </c>
      <c r="BB200" s="2" t="e">
        <f t="shared" si="85"/>
        <v>#N/A</v>
      </c>
      <c r="BC200" s="2" t="e">
        <f t="shared" si="85"/>
        <v>#N/A</v>
      </c>
      <c r="BD200" s="2" t="e">
        <f t="shared" si="85"/>
        <v>#N/A</v>
      </c>
      <c r="BE200" s="2" t="e">
        <f t="shared" si="85"/>
        <v>#N/A</v>
      </c>
      <c r="BF200" s="2" t="e">
        <f t="shared" si="85"/>
        <v>#N/A</v>
      </c>
      <c r="BG200" s="2" t="e">
        <f t="shared" si="85"/>
        <v>#N/A</v>
      </c>
      <c r="BH200" s="2" t="e">
        <f t="shared" si="85"/>
        <v>#N/A</v>
      </c>
      <c r="BI200" s="2" t="e">
        <f t="shared" si="85"/>
        <v>#N/A</v>
      </c>
      <c r="BJ200" s="2" t="e">
        <f t="shared" si="85"/>
        <v>#N/A</v>
      </c>
      <c r="BK200" s="2" t="e">
        <f t="shared" si="85"/>
        <v>#N/A</v>
      </c>
      <c r="BL200" s="2" t="e">
        <f t="shared" si="85"/>
        <v>#N/A</v>
      </c>
      <c r="BM200" s="2" t="e">
        <f t="shared" si="85"/>
        <v>#N/A</v>
      </c>
      <c r="BN200" s="2" t="e">
        <f t="shared" si="85"/>
        <v>#N/A</v>
      </c>
      <c r="BP200" s="2" t="str">
        <f t="shared" si="86"/>
        <v/>
      </c>
      <c r="BQ200" s="2" t="str">
        <f t="shared" si="86"/>
        <v/>
      </c>
      <c r="BR200" s="2" t="str">
        <f t="shared" si="86"/>
        <v/>
      </c>
      <c r="BS200" s="2" t="str">
        <f t="shared" si="86"/>
        <v/>
      </c>
      <c r="BT200" s="2" t="str">
        <f t="shared" si="86"/>
        <v/>
      </c>
      <c r="BU200" s="2" t="str">
        <f t="shared" si="86"/>
        <v/>
      </c>
      <c r="BV200" s="2" t="str">
        <f t="shared" si="86"/>
        <v/>
      </c>
      <c r="BW200" s="2" t="str">
        <f t="shared" si="86"/>
        <v/>
      </c>
      <c r="BX200" s="2" t="str">
        <f t="shared" si="86"/>
        <v/>
      </c>
      <c r="BY200" s="2" t="str">
        <f t="shared" si="86"/>
        <v/>
      </c>
      <c r="BZ200" s="2" t="str">
        <f t="shared" si="86"/>
        <v/>
      </c>
      <c r="CA200" s="2" t="str">
        <f t="shared" si="86"/>
        <v/>
      </c>
      <c r="CB200" s="2" t="str">
        <f t="shared" si="86"/>
        <v/>
      </c>
      <c r="CC200" s="2" t="str">
        <f t="shared" si="86"/>
        <v/>
      </c>
      <c r="CD200" s="2" t="str">
        <f t="shared" si="86"/>
        <v/>
      </c>
      <c r="CF200" s="2" t="str">
        <f t="shared" si="87"/>
        <v/>
      </c>
      <c r="CG200" s="2" t="str">
        <f t="shared" si="87"/>
        <v/>
      </c>
      <c r="CH200" s="2" t="str">
        <f t="shared" si="87"/>
        <v/>
      </c>
      <c r="CI200" s="2" t="str">
        <f t="shared" si="87"/>
        <v/>
      </c>
      <c r="CJ200" s="2" t="str">
        <f t="shared" si="87"/>
        <v/>
      </c>
      <c r="CK200" s="2" t="str">
        <f t="shared" si="87"/>
        <v/>
      </c>
      <c r="CL200" s="2" t="str">
        <f t="shared" si="87"/>
        <v/>
      </c>
      <c r="CM200" s="2" t="str">
        <f t="shared" si="87"/>
        <v/>
      </c>
      <c r="CN200" s="2" t="str">
        <f t="shared" si="87"/>
        <v/>
      </c>
      <c r="CO200" s="2" t="str">
        <f t="shared" si="87"/>
        <v/>
      </c>
      <c r="CP200" s="2" t="str">
        <f t="shared" si="87"/>
        <v/>
      </c>
      <c r="CQ200" s="2" t="str">
        <f t="shared" si="87"/>
        <v/>
      </c>
      <c r="CR200" s="2" t="str">
        <f t="shared" si="87"/>
        <v/>
      </c>
      <c r="CS200" s="2" t="str">
        <f t="shared" si="87"/>
        <v/>
      </c>
      <c r="CT200" s="2" t="str">
        <f t="shared" si="87"/>
        <v/>
      </c>
      <c r="CV200" s="2">
        <f t="shared" si="88"/>
        <v>37.205246344935993</v>
      </c>
      <c r="CW200" s="2">
        <f t="shared" si="88"/>
        <v>39.691160295749924</v>
      </c>
      <c r="CX200" s="2">
        <f t="shared" si="88"/>
        <v>43.372439086517346</v>
      </c>
      <c r="CY200" s="2">
        <f t="shared" si="88"/>
        <v>45.416403812015318</v>
      </c>
      <c r="CZ200" s="2">
        <f t="shared" si="88"/>
        <v>48.354844590714791</v>
      </c>
      <c r="DA200" s="2">
        <f t="shared" si="88"/>
        <v>52.051909683549439</v>
      </c>
      <c r="DB200" s="2">
        <f t="shared" si="88"/>
        <v>53.994938536099284</v>
      </c>
      <c r="DC200" s="2">
        <f t="shared" si="88"/>
        <v>55.312433713297118</v>
      </c>
      <c r="DD200" s="2">
        <f t="shared" si="88"/>
        <v>55.849920737542817</v>
      </c>
      <c r="DE200" s="2">
        <f t="shared" si="88"/>
        <v>57.690444097724331</v>
      </c>
      <c r="DF200" s="2">
        <f t="shared" si="88"/>
        <v>55.033324288905732</v>
      </c>
      <c r="DG200" s="2">
        <f t="shared" si="88"/>
        <v>54.148634918194119</v>
      </c>
      <c r="DH200" s="2">
        <f t="shared" si="88"/>
        <v>51.172411672781628</v>
      </c>
      <c r="DI200" s="2">
        <f t="shared" si="88"/>
        <v>52.859473990325561</v>
      </c>
      <c r="DJ200" s="2">
        <f t="shared" si="88"/>
        <v>53.188773324160195</v>
      </c>
      <c r="DL200" s="2">
        <f t="shared" si="89"/>
        <v>30.864881824560396</v>
      </c>
      <c r="DM200" s="2">
        <f t="shared" si="89"/>
        <v>35.716845250890984</v>
      </c>
      <c r="DN200" s="2">
        <f t="shared" si="89"/>
        <v>39.560315577970599</v>
      </c>
      <c r="DO200" s="2">
        <f t="shared" si="89"/>
        <v>43.155495748868525</v>
      </c>
      <c r="DP200" s="2">
        <f t="shared" si="89"/>
        <v>45.770878736208623</v>
      </c>
      <c r="DQ200" s="2">
        <f t="shared" si="89"/>
        <v>48.703586515072473</v>
      </c>
      <c r="DR200" s="2">
        <f t="shared" si="89"/>
        <v>49.85604079036564</v>
      </c>
      <c r="DS200" s="2">
        <f t="shared" si="89"/>
        <v>50.681819415510475</v>
      </c>
      <c r="DT200" s="2">
        <f t="shared" si="89"/>
        <v>50.094800423987465</v>
      </c>
      <c r="DU200" s="2">
        <f t="shared" si="89"/>
        <v>49.956302818863229</v>
      </c>
      <c r="DV200" s="2">
        <f t="shared" si="89"/>
        <v>50.790784081529523</v>
      </c>
      <c r="DW200" s="2">
        <f t="shared" si="89"/>
        <v>49.518783687272389</v>
      </c>
      <c r="DX200" s="2">
        <f t="shared" si="89"/>
        <v>46.773517326610317</v>
      </c>
      <c r="DY200" s="2">
        <f t="shared" si="89"/>
        <v>46.274435850412644</v>
      </c>
      <c r="DZ200" s="2">
        <f t="shared" si="89"/>
        <v>45.274637115693288</v>
      </c>
      <c r="EB200" s="2">
        <f t="shared" si="90"/>
        <v>0.99960717561078694</v>
      </c>
      <c r="EC200" s="2">
        <f t="shared" si="90"/>
        <v>0.99905966887350339</v>
      </c>
      <c r="ED200" s="2">
        <f t="shared" si="90"/>
        <v>0.99916322010381686</v>
      </c>
      <c r="EE200" s="2">
        <f t="shared" si="90"/>
        <v>0.99920385922568622</v>
      </c>
      <c r="EF200" s="2">
        <f t="shared" si="90"/>
        <v>0.99929298596392935</v>
      </c>
      <c r="EG200" s="2">
        <f t="shared" si="90"/>
        <v>0.99940075041878351</v>
      </c>
      <c r="EH200" s="2">
        <f t="shared" si="90"/>
        <v>0.99939676619709983</v>
      </c>
      <c r="EI200" s="2">
        <f t="shared" si="90"/>
        <v>0.99937004002400653</v>
      </c>
      <c r="EJ200" s="2">
        <f t="shared" si="90"/>
        <v>0.99936460134418326</v>
      </c>
      <c r="EK200" s="2">
        <f t="shared" si="90"/>
        <v>0.99930739474342067</v>
      </c>
      <c r="EL200" s="2">
        <f t="shared" si="90"/>
        <v>0.99924271493642347</v>
      </c>
      <c r="EM200" s="2">
        <f t="shared" si="90"/>
        <v>0.99917875378589094</v>
      </c>
      <c r="EN200" s="2">
        <f t="shared" si="90"/>
        <v>0.99915574270759711</v>
      </c>
      <c r="EO200" s="2">
        <f t="shared" si="90"/>
        <v>0.99911589662080003</v>
      </c>
      <c r="EP200" s="2">
        <f t="shared" si="90"/>
        <v>0.99908416491672192</v>
      </c>
    </row>
    <row r="201" spans="2:146" x14ac:dyDescent="0.25">
      <c r="B201" s="2">
        <v>179</v>
      </c>
      <c r="C201" s="49">
        <v>31.444400000000002</v>
      </c>
      <c r="D201" s="49">
        <v>36.110999999999997</v>
      </c>
      <c r="E201" s="49">
        <v>40.018999999999998</v>
      </c>
      <c r="F201" s="49">
        <v>43.423000000000002</v>
      </c>
      <c r="G201" s="49">
        <v>46.731000000000002</v>
      </c>
      <c r="H201" s="49">
        <v>51</v>
      </c>
      <c r="I201" s="49">
        <v>51.731000000000002</v>
      </c>
      <c r="J201" s="49">
        <v>52</v>
      </c>
      <c r="K201" s="49">
        <v>53.154000000000003</v>
      </c>
      <c r="L201" s="49">
        <v>51.808</v>
      </c>
      <c r="M201" s="49">
        <v>51.731000000000002</v>
      </c>
      <c r="N201" s="49">
        <v>50.404000000000003</v>
      </c>
      <c r="O201" s="49">
        <v>47.462000000000003</v>
      </c>
      <c r="P201" s="49">
        <v>47.287999999999997</v>
      </c>
      <c r="Q201" s="49">
        <v>45.981000000000002</v>
      </c>
      <c r="T201" s="4" t="e">
        <f t="shared" si="83"/>
        <v>#N/A</v>
      </c>
      <c r="U201" s="4" t="e">
        <f t="shared" si="83"/>
        <v>#N/A</v>
      </c>
      <c r="V201" s="4" t="e">
        <f t="shared" si="83"/>
        <v>#N/A</v>
      </c>
      <c r="W201" s="4" t="e">
        <f t="shared" si="83"/>
        <v>#N/A</v>
      </c>
      <c r="X201" s="4" t="e">
        <f t="shared" si="83"/>
        <v>#N/A</v>
      </c>
      <c r="Y201" s="4" t="e">
        <f t="shared" si="83"/>
        <v>#N/A</v>
      </c>
      <c r="Z201" s="4" t="e">
        <f t="shared" si="83"/>
        <v>#N/A</v>
      </c>
      <c r="AA201" s="4" t="e">
        <f t="shared" si="83"/>
        <v>#N/A</v>
      </c>
      <c r="AB201" s="4" t="e">
        <f t="shared" si="83"/>
        <v>#N/A</v>
      </c>
      <c r="AC201" s="4" t="e">
        <f t="shared" si="83"/>
        <v>#N/A</v>
      </c>
      <c r="AD201" s="4" t="e">
        <f t="shared" si="83"/>
        <v>#N/A</v>
      </c>
      <c r="AE201" s="4" t="e">
        <f t="shared" si="83"/>
        <v>#N/A</v>
      </c>
      <c r="AF201" s="4" t="e">
        <f t="shared" si="83"/>
        <v>#N/A</v>
      </c>
      <c r="AG201" s="4" t="e">
        <f t="shared" si="83"/>
        <v>#N/A</v>
      </c>
      <c r="AH201" s="4" t="e">
        <f t="shared" si="83"/>
        <v>#N/A</v>
      </c>
      <c r="AJ201" s="4">
        <f t="shared" si="84"/>
        <v>0</v>
      </c>
      <c r="AK201" s="4">
        <f t="shared" si="84"/>
        <v>0</v>
      </c>
      <c r="AL201" s="4">
        <f t="shared" si="84"/>
        <v>0</v>
      </c>
      <c r="AM201" s="4">
        <f t="shared" si="84"/>
        <v>0</v>
      </c>
      <c r="AN201" s="4">
        <f t="shared" si="84"/>
        <v>0</v>
      </c>
      <c r="AO201" s="4">
        <f t="shared" si="84"/>
        <v>0</v>
      </c>
      <c r="AP201" s="4">
        <f t="shared" si="84"/>
        <v>0</v>
      </c>
      <c r="AQ201" s="4">
        <f t="shared" si="84"/>
        <v>0</v>
      </c>
      <c r="AR201" s="4">
        <f t="shared" si="84"/>
        <v>0</v>
      </c>
      <c r="AS201" s="4">
        <f t="shared" si="84"/>
        <v>0</v>
      </c>
      <c r="AT201" s="4">
        <f t="shared" si="84"/>
        <v>0</v>
      </c>
      <c r="AU201" s="4">
        <f t="shared" si="84"/>
        <v>0</v>
      </c>
      <c r="AV201" s="4">
        <f t="shared" si="84"/>
        <v>0</v>
      </c>
      <c r="AW201" s="4">
        <f t="shared" si="84"/>
        <v>0</v>
      </c>
      <c r="AX201" s="4">
        <f t="shared" si="84"/>
        <v>0</v>
      </c>
      <c r="AZ201" s="2" t="e">
        <f t="shared" si="85"/>
        <v>#N/A</v>
      </c>
      <c r="BA201" s="2" t="e">
        <f t="shared" si="85"/>
        <v>#N/A</v>
      </c>
      <c r="BB201" s="2" t="e">
        <f t="shared" si="85"/>
        <v>#N/A</v>
      </c>
      <c r="BC201" s="2" t="e">
        <f t="shared" si="85"/>
        <v>#N/A</v>
      </c>
      <c r="BD201" s="2" t="e">
        <f t="shared" si="85"/>
        <v>#N/A</v>
      </c>
      <c r="BE201" s="2" t="e">
        <f t="shared" si="85"/>
        <v>#N/A</v>
      </c>
      <c r="BF201" s="2" t="e">
        <f t="shared" si="85"/>
        <v>#N/A</v>
      </c>
      <c r="BG201" s="2" t="e">
        <f t="shared" si="85"/>
        <v>#N/A</v>
      </c>
      <c r="BH201" s="2" t="e">
        <f t="shared" si="85"/>
        <v>#N/A</v>
      </c>
      <c r="BI201" s="2" t="e">
        <f t="shared" si="85"/>
        <v>#N/A</v>
      </c>
      <c r="BJ201" s="2" t="e">
        <f t="shared" si="85"/>
        <v>#N/A</v>
      </c>
      <c r="BK201" s="2" t="e">
        <f t="shared" si="85"/>
        <v>#N/A</v>
      </c>
      <c r="BL201" s="2" t="e">
        <f t="shared" si="85"/>
        <v>#N/A</v>
      </c>
      <c r="BM201" s="2" t="e">
        <f t="shared" si="85"/>
        <v>#N/A</v>
      </c>
      <c r="BN201" s="2" t="e">
        <f t="shared" si="85"/>
        <v>#N/A</v>
      </c>
      <c r="BP201" s="2" t="str">
        <f t="shared" si="86"/>
        <v/>
      </c>
      <c r="BQ201" s="2" t="str">
        <f t="shared" si="86"/>
        <v/>
      </c>
      <c r="BR201" s="2" t="str">
        <f t="shared" si="86"/>
        <v/>
      </c>
      <c r="BS201" s="2" t="str">
        <f t="shared" si="86"/>
        <v/>
      </c>
      <c r="BT201" s="2" t="str">
        <f t="shared" si="86"/>
        <v/>
      </c>
      <c r="BU201" s="2" t="str">
        <f t="shared" si="86"/>
        <v/>
      </c>
      <c r="BV201" s="2" t="str">
        <f t="shared" si="86"/>
        <v/>
      </c>
      <c r="BW201" s="2" t="str">
        <f t="shared" si="86"/>
        <v/>
      </c>
      <c r="BX201" s="2" t="str">
        <f t="shared" si="86"/>
        <v/>
      </c>
      <c r="BY201" s="2" t="str">
        <f t="shared" si="86"/>
        <v/>
      </c>
      <c r="BZ201" s="2" t="str">
        <f t="shared" si="86"/>
        <v/>
      </c>
      <c r="CA201" s="2" t="str">
        <f t="shared" si="86"/>
        <v/>
      </c>
      <c r="CB201" s="2" t="str">
        <f t="shared" si="86"/>
        <v/>
      </c>
      <c r="CC201" s="2" t="str">
        <f t="shared" si="86"/>
        <v/>
      </c>
      <c r="CD201" s="2" t="str">
        <f t="shared" si="86"/>
        <v/>
      </c>
      <c r="CF201" s="2" t="str">
        <f t="shared" si="87"/>
        <v/>
      </c>
      <c r="CG201" s="2" t="str">
        <f t="shared" si="87"/>
        <v/>
      </c>
      <c r="CH201" s="2" t="str">
        <f t="shared" si="87"/>
        <v/>
      </c>
      <c r="CI201" s="2" t="str">
        <f t="shared" si="87"/>
        <v/>
      </c>
      <c r="CJ201" s="2" t="str">
        <f t="shared" si="87"/>
        <v/>
      </c>
      <c r="CK201" s="2" t="str">
        <f t="shared" si="87"/>
        <v/>
      </c>
      <c r="CL201" s="2" t="str">
        <f t="shared" si="87"/>
        <v/>
      </c>
      <c r="CM201" s="2" t="str">
        <f t="shared" si="87"/>
        <v/>
      </c>
      <c r="CN201" s="2" t="str">
        <f t="shared" si="87"/>
        <v/>
      </c>
      <c r="CO201" s="2" t="str">
        <f t="shared" si="87"/>
        <v/>
      </c>
      <c r="CP201" s="2" t="str">
        <f t="shared" si="87"/>
        <v/>
      </c>
      <c r="CQ201" s="2" t="str">
        <f t="shared" si="87"/>
        <v/>
      </c>
      <c r="CR201" s="2" t="str">
        <f t="shared" si="87"/>
        <v/>
      </c>
      <c r="CS201" s="2" t="str">
        <f t="shared" si="87"/>
        <v/>
      </c>
      <c r="CT201" s="2" t="str">
        <f t="shared" si="87"/>
        <v/>
      </c>
      <c r="CV201" s="2">
        <f t="shared" si="88"/>
        <v>37.202842287910485</v>
      </c>
      <c r="CW201" s="2">
        <f t="shared" si="88"/>
        <v>39.658881202561766</v>
      </c>
      <c r="CX201" s="2">
        <f t="shared" si="88"/>
        <v>43.325117723822075</v>
      </c>
      <c r="CY201" s="2">
        <f t="shared" si="88"/>
        <v>45.348172872091936</v>
      </c>
      <c r="CZ201" s="2">
        <f t="shared" si="88"/>
        <v>48.278873077986439</v>
      </c>
      <c r="DA201" s="2">
        <f t="shared" si="88"/>
        <v>51.984966867889675</v>
      </c>
      <c r="DB201" s="2">
        <f t="shared" si="88"/>
        <v>53.926039700154007</v>
      </c>
      <c r="DC201" s="2">
        <f t="shared" si="88"/>
        <v>55.232896427215124</v>
      </c>
      <c r="DD201" s="2">
        <f t="shared" si="88"/>
        <v>55.770652586078583</v>
      </c>
      <c r="DE201" s="2">
        <f t="shared" si="88"/>
        <v>57.625679199330236</v>
      </c>
      <c r="DF201" s="2">
        <f t="shared" si="88"/>
        <v>54.952776547336768</v>
      </c>
      <c r="DG201" s="2">
        <f t="shared" si="88"/>
        <v>54.05308403555172</v>
      </c>
      <c r="DH201" s="2">
        <f t="shared" si="88"/>
        <v>51.054767053947543</v>
      </c>
      <c r="DI201" s="2">
        <f t="shared" si="88"/>
        <v>52.759129568488952</v>
      </c>
      <c r="DJ201" s="2">
        <f t="shared" si="88"/>
        <v>53.125594538003639</v>
      </c>
      <c r="DL201" s="2">
        <f t="shared" si="89"/>
        <v>30.834411040536306</v>
      </c>
      <c r="DM201" s="2">
        <f t="shared" si="89"/>
        <v>35.659921800456338</v>
      </c>
      <c r="DN201" s="2">
        <f t="shared" si="89"/>
        <v>39.474819748700341</v>
      </c>
      <c r="DO201" s="2">
        <f t="shared" si="89"/>
        <v>43.067768935268901</v>
      </c>
      <c r="DP201" s="2">
        <f t="shared" si="89"/>
        <v>45.669577074079378</v>
      </c>
      <c r="DQ201" s="2">
        <f t="shared" si="89"/>
        <v>48.599718423709412</v>
      </c>
      <c r="DR201" s="2">
        <f t="shared" si="89"/>
        <v>49.73380786097465</v>
      </c>
      <c r="DS201" s="2">
        <f t="shared" si="89"/>
        <v>50.545022784970271</v>
      </c>
      <c r="DT201" s="2">
        <f t="shared" si="89"/>
        <v>49.940067391689595</v>
      </c>
      <c r="DU201" s="2">
        <f t="shared" si="89"/>
        <v>49.807502585553983</v>
      </c>
      <c r="DV201" s="2">
        <f t="shared" si="89"/>
        <v>50.674112018866339</v>
      </c>
      <c r="DW201" s="2">
        <f t="shared" si="89"/>
        <v>49.387834224093083</v>
      </c>
      <c r="DX201" s="2">
        <f t="shared" si="89"/>
        <v>46.633944732809333</v>
      </c>
      <c r="DY201" s="2">
        <f t="shared" si="89"/>
        <v>46.127027892741211</v>
      </c>
      <c r="DZ201" s="2">
        <f t="shared" si="89"/>
        <v>45.155680454377077</v>
      </c>
      <c r="EB201" s="2">
        <f t="shared" si="90"/>
        <v>0.99964172751564084</v>
      </c>
      <c r="EC201" s="2">
        <f t="shared" si="90"/>
        <v>0.99914233685790654</v>
      </c>
      <c r="ED201" s="2">
        <f t="shared" si="90"/>
        <v>0.99923679147134359</v>
      </c>
      <c r="EE201" s="2">
        <f t="shared" si="90"/>
        <v>0.99927386011679686</v>
      </c>
      <c r="EF201" s="2">
        <f t="shared" si="90"/>
        <v>0.99935515542002173</v>
      </c>
      <c r="EG201" s="2">
        <f t="shared" si="90"/>
        <v>0.99945344906820444</v>
      </c>
      <c r="EH201" s="2">
        <f t="shared" si="90"/>
        <v>0.99944981503035157</v>
      </c>
      <c r="EI201" s="2">
        <f t="shared" si="90"/>
        <v>0.99942543782575355</v>
      </c>
      <c r="EJ201" s="2">
        <f t="shared" si="90"/>
        <v>0.99942047713850612</v>
      </c>
      <c r="EK201" s="2">
        <f t="shared" si="90"/>
        <v>0.99936829800157623</v>
      </c>
      <c r="EL201" s="2">
        <f t="shared" si="90"/>
        <v>0.99930930179032695</v>
      </c>
      <c r="EM201" s="2">
        <f t="shared" si="90"/>
        <v>0.99925096042477968</v>
      </c>
      <c r="EN201" s="2">
        <f t="shared" si="90"/>
        <v>0.99922997099614097</v>
      </c>
      <c r="EO201" s="2">
        <f t="shared" si="90"/>
        <v>0.99919362540595769</v>
      </c>
      <c r="EP201" s="2">
        <f t="shared" si="90"/>
        <v>0.99916468116402224</v>
      </c>
    </row>
    <row r="202" spans="2:146" x14ac:dyDescent="0.25">
      <c r="B202" s="2">
        <v>180</v>
      </c>
      <c r="C202" s="49">
        <v>31.296299999999999</v>
      </c>
      <c r="D202" s="49">
        <v>36.110999999999997</v>
      </c>
      <c r="E202" s="49">
        <v>39.365000000000002</v>
      </c>
      <c r="F202" s="49">
        <v>43.268999999999998</v>
      </c>
      <c r="G202" s="49">
        <v>47.904000000000003</v>
      </c>
      <c r="H202" s="49">
        <v>50.037999999999997</v>
      </c>
      <c r="I202" s="49">
        <v>51.173000000000002</v>
      </c>
      <c r="J202" s="49">
        <v>52.212000000000003</v>
      </c>
      <c r="K202" s="49">
        <v>53.345999999999997</v>
      </c>
      <c r="L202" s="49">
        <v>50.865000000000002</v>
      </c>
      <c r="M202" s="49">
        <v>52.268999999999998</v>
      </c>
      <c r="N202" s="49">
        <v>49.076999999999998</v>
      </c>
      <c r="O202" s="49">
        <v>45.212000000000003</v>
      </c>
      <c r="P202" s="49">
        <v>46.826999999999998</v>
      </c>
      <c r="Q202" s="49">
        <v>44.845999999999997</v>
      </c>
      <c r="T202" s="4" t="e">
        <f t="shared" si="83"/>
        <v>#N/A</v>
      </c>
      <c r="U202" s="4" t="e">
        <f t="shared" si="83"/>
        <v>#N/A</v>
      </c>
      <c r="V202" s="4" t="e">
        <f t="shared" si="83"/>
        <v>#N/A</v>
      </c>
      <c r="W202" s="4" t="e">
        <f t="shared" si="83"/>
        <v>#N/A</v>
      </c>
      <c r="X202" s="4" t="e">
        <f t="shared" si="83"/>
        <v>#N/A</v>
      </c>
      <c r="Y202" s="4" t="e">
        <f t="shared" si="83"/>
        <v>#N/A</v>
      </c>
      <c r="Z202" s="4" t="e">
        <f t="shared" si="83"/>
        <v>#N/A</v>
      </c>
      <c r="AA202" s="4" t="e">
        <f t="shared" si="83"/>
        <v>#N/A</v>
      </c>
      <c r="AB202" s="4" t="e">
        <f t="shared" si="83"/>
        <v>#N/A</v>
      </c>
      <c r="AC202" s="4" t="e">
        <f t="shared" si="83"/>
        <v>#N/A</v>
      </c>
      <c r="AD202" s="4" t="e">
        <f t="shared" si="83"/>
        <v>#N/A</v>
      </c>
      <c r="AE202" s="4" t="e">
        <f t="shared" si="83"/>
        <v>#N/A</v>
      </c>
      <c r="AF202" s="4" t="e">
        <f t="shared" si="83"/>
        <v>#N/A</v>
      </c>
      <c r="AG202" s="4" t="e">
        <f t="shared" si="83"/>
        <v>#N/A</v>
      </c>
      <c r="AH202" s="4" t="e">
        <f t="shared" si="83"/>
        <v>#N/A</v>
      </c>
      <c r="AJ202" s="4">
        <f t="shared" si="84"/>
        <v>0</v>
      </c>
      <c r="AK202" s="4">
        <f t="shared" si="84"/>
        <v>0</v>
      </c>
      <c r="AL202" s="4">
        <f t="shared" si="84"/>
        <v>0</v>
      </c>
      <c r="AM202" s="4">
        <f t="shared" si="84"/>
        <v>0</v>
      </c>
      <c r="AN202" s="4">
        <f t="shared" si="84"/>
        <v>0</v>
      </c>
      <c r="AO202" s="4">
        <f t="shared" si="84"/>
        <v>0</v>
      </c>
      <c r="AP202" s="4">
        <f t="shared" si="84"/>
        <v>0</v>
      </c>
      <c r="AQ202" s="4">
        <f t="shared" si="84"/>
        <v>0</v>
      </c>
      <c r="AR202" s="4">
        <f t="shared" si="84"/>
        <v>0</v>
      </c>
      <c r="AS202" s="4">
        <f t="shared" si="84"/>
        <v>0</v>
      </c>
      <c r="AT202" s="4">
        <f t="shared" si="84"/>
        <v>0</v>
      </c>
      <c r="AU202" s="4">
        <f t="shared" si="84"/>
        <v>0</v>
      </c>
      <c r="AV202" s="4">
        <f t="shared" si="84"/>
        <v>0</v>
      </c>
      <c r="AW202" s="4">
        <f t="shared" si="84"/>
        <v>0</v>
      </c>
      <c r="AX202" s="4">
        <f t="shared" si="84"/>
        <v>0</v>
      </c>
      <c r="AZ202" s="2" t="e">
        <f t="shared" si="85"/>
        <v>#N/A</v>
      </c>
      <c r="BA202" s="2" t="e">
        <f t="shared" si="85"/>
        <v>#N/A</v>
      </c>
      <c r="BB202" s="2" t="e">
        <f t="shared" si="85"/>
        <v>#N/A</v>
      </c>
      <c r="BC202" s="2" t="e">
        <f t="shared" si="85"/>
        <v>#N/A</v>
      </c>
      <c r="BD202" s="2" t="e">
        <f t="shared" si="85"/>
        <v>#N/A</v>
      </c>
      <c r="BE202" s="2" t="e">
        <f t="shared" si="85"/>
        <v>#N/A</v>
      </c>
      <c r="BF202" s="2" t="e">
        <f t="shared" si="85"/>
        <v>#N/A</v>
      </c>
      <c r="BG202" s="2" t="e">
        <f t="shared" si="85"/>
        <v>#N/A</v>
      </c>
      <c r="BH202" s="2" t="e">
        <f t="shared" si="85"/>
        <v>#N/A</v>
      </c>
      <c r="BI202" s="2" t="e">
        <f t="shared" si="85"/>
        <v>#N/A</v>
      </c>
      <c r="BJ202" s="2" t="e">
        <f t="shared" si="85"/>
        <v>#N/A</v>
      </c>
      <c r="BK202" s="2" t="e">
        <f t="shared" si="85"/>
        <v>#N/A</v>
      </c>
      <c r="BL202" s="2" t="e">
        <f t="shared" si="85"/>
        <v>#N/A</v>
      </c>
      <c r="BM202" s="2" t="e">
        <f t="shared" si="85"/>
        <v>#N/A</v>
      </c>
      <c r="BN202" s="2" t="e">
        <f t="shared" si="85"/>
        <v>#N/A</v>
      </c>
      <c r="BP202" s="2" t="str">
        <f t="shared" si="86"/>
        <v/>
      </c>
      <c r="BQ202" s="2" t="str">
        <f t="shared" si="86"/>
        <v/>
      </c>
      <c r="BR202" s="2" t="str">
        <f t="shared" si="86"/>
        <v/>
      </c>
      <c r="BS202" s="2" t="str">
        <f t="shared" si="86"/>
        <v/>
      </c>
      <c r="BT202" s="2" t="str">
        <f t="shared" si="86"/>
        <v/>
      </c>
      <c r="BU202" s="2" t="str">
        <f t="shared" si="86"/>
        <v/>
      </c>
      <c r="BV202" s="2" t="str">
        <f t="shared" si="86"/>
        <v/>
      </c>
      <c r="BW202" s="2" t="str">
        <f t="shared" si="86"/>
        <v/>
      </c>
      <c r="BX202" s="2" t="str">
        <f t="shared" si="86"/>
        <v/>
      </c>
      <c r="BY202" s="2" t="str">
        <f t="shared" si="86"/>
        <v/>
      </c>
      <c r="BZ202" s="2" t="str">
        <f t="shared" si="86"/>
        <v/>
      </c>
      <c r="CA202" s="2" t="str">
        <f t="shared" si="86"/>
        <v/>
      </c>
      <c r="CB202" s="2" t="str">
        <f t="shared" si="86"/>
        <v/>
      </c>
      <c r="CC202" s="2" t="str">
        <f t="shared" si="86"/>
        <v/>
      </c>
      <c r="CD202" s="2" t="str">
        <f t="shared" si="86"/>
        <v/>
      </c>
      <c r="CF202" s="2" t="str">
        <f t="shared" si="87"/>
        <v/>
      </c>
      <c r="CG202" s="2" t="str">
        <f t="shared" si="87"/>
        <v/>
      </c>
      <c r="CH202" s="2" t="str">
        <f t="shared" si="87"/>
        <v/>
      </c>
      <c r="CI202" s="2" t="str">
        <f t="shared" si="87"/>
        <v/>
      </c>
      <c r="CJ202" s="2" t="str">
        <f t="shared" si="87"/>
        <v/>
      </c>
      <c r="CK202" s="2" t="str">
        <f t="shared" si="87"/>
        <v/>
      </c>
      <c r="CL202" s="2" t="str">
        <f t="shared" si="87"/>
        <v/>
      </c>
      <c r="CM202" s="2" t="str">
        <f t="shared" si="87"/>
        <v/>
      </c>
      <c r="CN202" s="2" t="str">
        <f t="shared" si="87"/>
        <v/>
      </c>
      <c r="CO202" s="2" t="str">
        <f t="shared" si="87"/>
        <v/>
      </c>
      <c r="CP202" s="2" t="str">
        <f t="shared" si="87"/>
        <v/>
      </c>
      <c r="CQ202" s="2" t="str">
        <f t="shared" si="87"/>
        <v/>
      </c>
      <c r="CR202" s="2" t="str">
        <f t="shared" si="87"/>
        <v/>
      </c>
      <c r="CS202" s="2" t="str">
        <f t="shared" si="87"/>
        <v/>
      </c>
      <c r="CT202" s="2" t="str">
        <f t="shared" si="87"/>
        <v/>
      </c>
      <c r="CV202" s="2">
        <f t="shared" si="88"/>
        <v>37.20043823088497</v>
      </c>
      <c r="CW202" s="2">
        <f t="shared" si="88"/>
        <v>39.626602109373607</v>
      </c>
      <c r="CX202" s="2">
        <f t="shared" si="88"/>
        <v>43.277796361126804</v>
      </c>
      <c r="CY202" s="2">
        <f t="shared" si="88"/>
        <v>45.279941932168548</v>
      </c>
      <c r="CZ202" s="2">
        <f t="shared" si="88"/>
        <v>48.202901565258081</v>
      </c>
      <c r="DA202" s="2">
        <f t="shared" si="88"/>
        <v>51.91802405222991</v>
      </c>
      <c r="DB202" s="2">
        <f t="shared" si="88"/>
        <v>53.857140864208716</v>
      </c>
      <c r="DC202" s="2">
        <f t="shared" si="88"/>
        <v>55.15335914113313</v>
      </c>
      <c r="DD202" s="2">
        <f t="shared" si="88"/>
        <v>55.691384434614342</v>
      </c>
      <c r="DE202" s="2">
        <f t="shared" si="88"/>
        <v>57.560914300936147</v>
      </c>
      <c r="DF202" s="2">
        <f t="shared" si="88"/>
        <v>54.872228805767804</v>
      </c>
      <c r="DG202" s="2">
        <f t="shared" si="88"/>
        <v>53.957533152909335</v>
      </c>
      <c r="DH202" s="2">
        <f t="shared" si="88"/>
        <v>50.937122435113466</v>
      </c>
      <c r="DI202" s="2">
        <f t="shared" si="88"/>
        <v>52.658785146652342</v>
      </c>
      <c r="DJ202" s="2">
        <f t="shared" si="88"/>
        <v>53.062415751847077</v>
      </c>
      <c r="DL202" s="2">
        <f t="shared" si="89"/>
        <v>30.80394025651222</v>
      </c>
      <c r="DM202" s="2">
        <f t="shared" si="89"/>
        <v>35.602998350021686</v>
      </c>
      <c r="DN202" s="2">
        <f t="shared" si="89"/>
        <v>39.389323919430076</v>
      </c>
      <c r="DO202" s="2">
        <f t="shared" si="89"/>
        <v>42.980042121669278</v>
      </c>
      <c r="DP202" s="2">
        <f t="shared" si="89"/>
        <v>45.568275411950133</v>
      </c>
      <c r="DQ202" s="2">
        <f t="shared" si="89"/>
        <v>48.49585033234635</v>
      </c>
      <c r="DR202" s="2">
        <f t="shared" si="89"/>
        <v>49.611574931583661</v>
      </c>
      <c r="DS202" s="2">
        <f t="shared" si="89"/>
        <v>50.408226154430061</v>
      </c>
      <c r="DT202" s="2">
        <f t="shared" si="89"/>
        <v>49.785334359391726</v>
      </c>
      <c r="DU202" s="2">
        <f t="shared" si="89"/>
        <v>49.658702352244731</v>
      </c>
      <c r="DV202" s="2">
        <f t="shared" si="89"/>
        <v>50.557439956203154</v>
      </c>
      <c r="DW202" s="2">
        <f t="shared" si="89"/>
        <v>49.256884760913778</v>
      </c>
      <c r="DX202" s="2">
        <f t="shared" si="89"/>
        <v>46.494372139008355</v>
      </c>
      <c r="DY202" s="2">
        <f t="shared" si="89"/>
        <v>45.979619935069778</v>
      </c>
      <c r="DZ202" s="2">
        <f t="shared" si="89"/>
        <v>45.036723793060865</v>
      </c>
      <c r="EB202" s="2">
        <f t="shared" si="90"/>
        <v>0.99967324131004942</v>
      </c>
      <c r="EC202" s="2">
        <f t="shared" si="90"/>
        <v>0.99921774288481457</v>
      </c>
      <c r="ED202" s="2">
        <f t="shared" si="90"/>
        <v>0.99930389880314252</v>
      </c>
      <c r="EE202" s="2">
        <f t="shared" si="90"/>
        <v>0.99933771024032214</v>
      </c>
      <c r="EF202" s="2">
        <f t="shared" si="90"/>
        <v>0.99941186138276683</v>
      </c>
      <c r="EG202" s="2">
        <f t="shared" si="90"/>
        <v>0.99950151565355216</v>
      </c>
      <c r="EH202" s="2">
        <f t="shared" si="90"/>
        <v>0.99949820105178544</v>
      </c>
      <c r="EI202" s="2">
        <f t="shared" si="90"/>
        <v>0.99947596657656612</v>
      </c>
      <c r="EJ202" s="2">
        <f t="shared" si="90"/>
        <v>0.99947144191657189</v>
      </c>
      <c r="EK202" s="2">
        <f t="shared" si="90"/>
        <v>0.99942384890602964</v>
      </c>
      <c r="EL202" s="2">
        <f t="shared" si="90"/>
        <v>0.99937003746073905</v>
      </c>
      <c r="EM202" s="2">
        <f t="shared" si="90"/>
        <v>0.99931682276188194</v>
      </c>
      <c r="EN202" s="2">
        <f t="shared" si="90"/>
        <v>0.99929767761656685</v>
      </c>
      <c r="EO202" s="2">
        <f t="shared" si="90"/>
        <v>0.99926452544609712</v>
      </c>
      <c r="EP202" s="2">
        <f t="shared" si="90"/>
        <v>0.99923812417015601</v>
      </c>
    </row>
    <row r="203" spans="2:146" x14ac:dyDescent="0.25">
      <c r="B203" s="2">
        <v>181</v>
      </c>
      <c r="C203" s="49">
        <v>32.944400000000002</v>
      </c>
      <c r="D203" s="49">
        <v>34.851999999999997</v>
      </c>
      <c r="E203" s="49">
        <v>39.173000000000002</v>
      </c>
      <c r="F203" s="49">
        <v>44.154000000000003</v>
      </c>
      <c r="G203" s="49">
        <v>46.173000000000002</v>
      </c>
      <c r="H203" s="49">
        <v>49.154000000000003</v>
      </c>
      <c r="I203" s="49">
        <v>52.154000000000003</v>
      </c>
      <c r="J203" s="49">
        <v>52.537999999999997</v>
      </c>
      <c r="K203" s="49">
        <v>53.558</v>
      </c>
      <c r="L203" s="49">
        <v>53.076999999999998</v>
      </c>
      <c r="M203" s="49">
        <v>53.75</v>
      </c>
      <c r="N203" s="49">
        <v>50.5</v>
      </c>
      <c r="O203" s="49">
        <v>47.268999999999998</v>
      </c>
      <c r="P203" s="49">
        <v>46.326999999999998</v>
      </c>
      <c r="Q203" s="49">
        <v>45.423000000000002</v>
      </c>
      <c r="T203" s="4" t="e">
        <f t="shared" si="83"/>
        <v>#N/A</v>
      </c>
      <c r="U203" s="4" t="e">
        <f t="shared" si="83"/>
        <v>#N/A</v>
      </c>
      <c r="V203" s="4" t="e">
        <f t="shared" si="83"/>
        <v>#N/A</v>
      </c>
      <c r="W203" s="4" t="e">
        <f t="shared" si="83"/>
        <v>#N/A</v>
      </c>
      <c r="X203" s="4" t="e">
        <f t="shared" si="83"/>
        <v>#N/A</v>
      </c>
      <c r="Y203" s="4" t="e">
        <f t="shared" si="83"/>
        <v>#N/A</v>
      </c>
      <c r="Z203" s="4" t="e">
        <f t="shared" si="83"/>
        <v>#N/A</v>
      </c>
      <c r="AA203" s="4" t="e">
        <f t="shared" si="83"/>
        <v>#N/A</v>
      </c>
      <c r="AB203" s="4" t="e">
        <f t="shared" si="83"/>
        <v>#N/A</v>
      </c>
      <c r="AC203" s="4" t="e">
        <f t="shared" si="83"/>
        <v>#N/A</v>
      </c>
      <c r="AD203" s="4" t="e">
        <f t="shared" si="83"/>
        <v>#N/A</v>
      </c>
      <c r="AE203" s="4" t="e">
        <f t="shared" si="83"/>
        <v>#N/A</v>
      </c>
      <c r="AF203" s="4" t="e">
        <f t="shared" si="83"/>
        <v>#N/A</v>
      </c>
      <c r="AG203" s="4" t="e">
        <f t="shared" si="83"/>
        <v>#N/A</v>
      </c>
      <c r="AH203" s="4" t="e">
        <f t="shared" si="83"/>
        <v>#N/A</v>
      </c>
      <c r="AJ203" s="4">
        <f t="shared" si="84"/>
        <v>0</v>
      </c>
      <c r="AK203" s="4">
        <f t="shared" si="84"/>
        <v>0</v>
      </c>
      <c r="AL203" s="4">
        <f t="shared" si="84"/>
        <v>0</v>
      </c>
      <c r="AM203" s="4">
        <f t="shared" si="84"/>
        <v>0</v>
      </c>
      <c r="AN203" s="4">
        <f t="shared" si="84"/>
        <v>0</v>
      </c>
      <c r="AO203" s="4">
        <f t="shared" si="84"/>
        <v>0</v>
      </c>
      <c r="AP203" s="4">
        <f t="shared" si="84"/>
        <v>0</v>
      </c>
      <c r="AQ203" s="4">
        <f t="shared" si="84"/>
        <v>0</v>
      </c>
      <c r="AR203" s="4">
        <f t="shared" si="84"/>
        <v>0</v>
      </c>
      <c r="AS203" s="4">
        <f t="shared" si="84"/>
        <v>0</v>
      </c>
      <c r="AT203" s="4">
        <f t="shared" si="84"/>
        <v>0</v>
      </c>
      <c r="AU203" s="4">
        <f t="shared" si="84"/>
        <v>0</v>
      </c>
      <c r="AV203" s="4">
        <f t="shared" si="84"/>
        <v>0</v>
      </c>
      <c r="AW203" s="4">
        <f t="shared" si="84"/>
        <v>0</v>
      </c>
      <c r="AX203" s="4">
        <f t="shared" si="84"/>
        <v>0</v>
      </c>
      <c r="AZ203" s="2" t="e">
        <f t="shared" si="85"/>
        <v>#N/A</v>
      </c>
      <c r="BA203" s="2" t="e">
        <f t="shared" si="85"/>
        <v>#N/A</v>
      </c>
      <c r="BB203" s="2" t="e">
        <f t="shared" si="85"/>
        <v>#N/A</v>
      </c>
      <c r="BC203" s="2" t="e">
        <f t="shared" si="85"/>
        <v>#N/A</v>
      </c>
      <c r="BD203" s="2" t="e">
        <f t="shared" si="85"/>
        <v>#N/A</v>
      </c>
      <c r="BE203" s="2" t="e">
        <f t="shared" si="85"/>
        <v>#N/A</v>
      </c>
      <c r="BF203" s="2" t="e">
        <f t="shared" si="85"/>
        <v>#N/A</v>
      </c>
      <c r="BG203" s="2" t="e">
        <f t="shared" si="85"/>
        <v>#N/A</v>
      </c>
      <c r="BH203" s="2" t="e">
        <f t="shared" si="85"/>
        <v>#N/A</v>
      </c>
      <c r="BI203" s="2" t="e">
        <f t="shared" si="85"/>
        <v>#N/A</v>
      </c>
      <c r="BJ203" s="2" t="e">
        <f t="shared" si="85"/>
        <v>#N/A</v>
      </c>
      <c r="BK203" s="2" t="e">
        <f t="shared" si="85"/>
        <v>#N/A</v>
      </c>
      <c r="BL203" s="2" t="e">
        <f t="shared" si="85"/>
        <v>#N/A</v>
      </c>
      <c r="BM203" s="2" t="e">
        <f t="shared" si="85"/>
        <v>#N/A</v>
      </c>
      <c r="BN203" s="2" t="e">
        <f t="shared" si="85"/>
        <v>#N/A</v>
      </c>
      <c r="BP203" s="2" t="str">
        <f t="shared" si="86"/>
        <v/>
      </c>
      <c r="BQ203" s="2" t="str">
        <f t="shared" si="86"/>
        <v/>
      </c>
      <c r="BR203" s="2" t="str">
        <f t="shared" si="86"/>
        <v/>
      </c>
      <c r="BS203" s="2" t="str">
        <f t="shared" si="86"/>
        <v/>
      </c>
      <c r="BT203" s="2" t="str">
        <f t="shared" si="86"/>
        <v/>
      </c>
      <c r="BU203" s="2" t="str">
        <f t="shared" si="86"/>
        <v/>
      </c>
      <c r="BV203" s="2" t="str">
        <f t="shared" si="86"/>
        <v/>
      </c>
      <c r="BW203" s="2" t="str">
        <f t="shared" si="86"/>
        <v/>
      </c>
      <c r="BX203" s="2" t="str">
        <f t="shared" si="86"/>
        <v/>
      </c>
      <c r="BY203" s="2" t="str">
        <f t="shared" si="86"/>
        <v/>
      </c>
      <c r="BZ203" s="2" t="str">
        <f t="shared" si="86"/>
        <v/>
      </c>
      <c r="CA203" s="2" t="str">
        <f t="shared" si="86"/>
        <v/>
      </c>
      <c r="CB203" s="2" t="str">
        <f t="shared" si="86"/>
        <v/>
      </c>
      <c r="CC203" s="2" t="str">
        <f t="shared" si="86"/>
        <v/>
      </c>
      <c r="CD203" s="2" t="str">
        <f t="shared" si="86"/>
        <v/>
      </c>
      <c r="CF203" s="2" t="str">
        <f t="shared" si="87"/>
        <v/>
      </c>
      <c r="CG203" s="2" t="str">
        <f t="shared" si="87"/>
        <v/>
      </c>
      <c r="CH203" s="2" t="str">
        <f t="shared" si="87"/>
        <v/>
      </c>
      <c r="CI203" s="2" t="str">
        <f t="shared" si="87"/>
        <v/>
      </c>
      <c r="CJ203" s="2" t="str">
        <f t="shared" si="87"/>
        <v/>
      </c>
      <c r="CK203" s="2" t="str">
        <f t="shared" si="87"/>
        <v/>
      </c>
      <c r="CL203" s="2" t="str">
        <f t="shared" si="87"/>
        <v/>
      </c>
      <c r="CM203" s="2" t="str">
        <f t="shared" si="87"/>
        <v/>
      </c>
      <c r="CN203" s="2" t="str">
        <f t="shared" si="87"/>
        <v/>
      </c>
      <c r="CO203" s="2" t="str">
        <f t="shared" si="87"/>
        <v/>
      </c>
      <c r="CP203" s="2" t="str">
        <f t="shared" si="87"/>
        <v/>
      </c>
      <c r="CQ203" s="2" t="str">
        <f t="shared" si="87"/>
        <v/>
      </c>
      <c r="CR203" s="2" t="str">
        <f t="shared" si="87"/>
        <v/>
      </c>
      <c r="CS203" s="2" t="str">
        <f t="shared" si="87"/>
        <v/>
      </c>
      <c r="CT203" s="2" t="str">
        <f t="shared" si="87"/>
        <v/>
      </c>
      <c r="CV203" s="2">
        <f t="shared" si="88"/>
        <v>37.198034173859462</v>
      </c>
      <c r="CW203" s="2">
        <f t="shared" si="88"/>
        <v>39.594323016185456</v>
      </c>
      <c r="CX203" s="2">
        <f t="shared" si="88"/>
        <v>43.230474998431525</v>
      </c>
      <c r="CY203" s="2">
        <f t="shared" si="88"/>
        <v>45.211710992245159</v>
      </c>
      <c r="CZ203" s="2">
        <f t="shared" si="88"/>
        <v>48.12693005252973</v>
      </c>
      <c r="DA203" s="2">
        <f t="shared" si="88"/>
        <v>51.851081236570145</v>
      </c>
      <c r="DB203" s="2">
        <f t="shared" si="88"/>
        <v>53.788242028263433</v>
      </c>
      <c r="DC203" s="2">
        <f t="shared" si="88"/>
        <v>55.073821855051136</v>
      </c>
      <c r="DD203" s="2">
        <f t="shared" si="88"/>
        <v>55.612116283150101</v>
      </c>
      <c r="DE203" s="2">
        <f t="shared" si="88"/>
        <v>57.496149402542052</v>
      </c>
      <c r="DF203" s="2">
        <f t="shared" si="88"/>
        <v>54.791681064198841</v>
      </c>
      <c r="DG203" s="2">
        <f t="shared" si="88"/>
        <v>53.861982270266942</v>
      </c>
      <c r="DH203" s="2">
        <f t="shared" si="88"/>
        <v>50.819477816279388</v>
      </c>
      <c r="DI203" s="2">
        <f t="shared" si="88"/>
        <v>52.558440724815732</v>
      </c>
      <c r="DJ203" s="2">
        <f t="shared" si="88"/>
        <v>52.999236965690514</v>
      </c>
      <c r="DL203" s="2">
        <f t="shared" si="89"/>
        <v>30.773469472488131</v>
      </c>
      <c r="DM203" s="2">
        <f t="shared" si="89"/>
        <v>35.546074899587033</v>
      </c>
      <c r="DN203" s="2">
        <f t="shared" si="89"/>
        <v>39.303828090159811</v>
      </c>
      <c r="DO203" s="2">
        <f t="shared" si="89"/>
        <v>42.892315308069655</v>
      </c>
      <c r="DP203" s="2">
        <f t="shared" si="89"/>
        <v>45.466973749820887</v>
      </c>
      <c r="DQ203" s="2">
        <f t="shared" si="89"/>
        <v>48.391982240983296</v>
      </c>
      <c r="DR203" s="2">
        <f t="shared" si="89"/>
        <v>49.489342002192672</v>
      </c>
      <c r="DS203" s="2">
        <f t="shared" si="89"/>
        <v>50.27142952388985</v>
      </c>
      <c r="DT203" s="2">
        <f t="shared" si="89"/>
        <v>49.630601327093856</v>
      </c>
      <c r="DU203" s="2">
        <f t="shared" si="89"/>
        <v>49.509902118935486</v>
      </c>
      <c r="DV203" s="2">
        <f t="shared" si="89"/>
        <v>50.44076789353997</v>
      </c>
      <c r="DW203" s="2">
        <f t="shared" si="89"/>
        <v>49.125935297734479</v>
      </c>
      <c r="DX203" s="2">
        <f t="shared" si="89"/>
        <v>46.354799545207378</v>
      </c>
      <c r="DY203" s="2">
        <f t="shared" si="89"/>
        <v>45.832211977398345</v>
      </c>
      <c r="DZ203" s="2">
        <f t="shared" si="89"/>
        <v>44.917767131744654</v>
      </c>
      <c r="EB203" s="2">
        <f t="shared" si="90"/>
        <v>0.99970198396458587</v>
      </c>
      <c r="EC203" s="2">
        <f t="shared" si="90"/>
        <v>0.99928652392312434</v>
      </c>
      <c r="ED203" s="2">
        <f t="shared" si="90"/>
        <v>0.99936510927652689</v>
      </c>
      <c r="EE203" s="2">
        <f t="shared" si="90"/>
        <v>0.99939594935973908</v>
      </c>
      <c r="EF203" s="2">
        <f t="shared" si="90"/>
        <v>0.99946358344657771</v>
      </c>
      <c r="EG203" s="2">
        <f t="shared" si="90"/>
        <v>0.99954535693159108</v>
      </c>
      <c r="EH203" s="2">
        <f t="shared" si="90"/>
        <v>0.99954233371277168</v>
      </c>
      <c r="EI203" s="2">
        <f t="shared" si="90"/>
        <v>0.99952205379989734</v>
      </c>
      <c r="EJ203" s="2">
        <f t="shared" si="90"/>
        <v>0.99951792687872554</v>
      </c>
      <c r="EK203" s="2">
        <f t="shared" si="90"/>
        <v>0.99947451731782078</v>
      </c>
      <c r="EL203" s="2">
        <f t="shared" si="90"/>
        <v>0.99942543548776663</v>
      </c>
      <c r="EM203" s="2">
        <f t="shared" si="90"/>
        <v>0.99937689749757808</v>
      </c>
      <c r="EN203" s="2">
        <f t="shared" si="90"/>
        <v>0.99935943478873401</v>
      </c>
      <c r="EO203" s="2">
        <f t="shared" si="90"/>
        <v>0.99932919582449053</v>
      </c>
      <c r="EP203" s="2">
        <f t="shared" si="90"/>
        <v>0.99930511440202185</v>
      </c>
    </row>
    <row r="204" spans="2:146" x14ac:dyDescent="0.25">
      <c r="B204" s="2">
        <v>182</v>
      </c>
      <c r="C204" s="49">
        <v>31.722200000000001</v>
      </c>
      <c r="D204" s="49">
        <v>35.869999999999997</v>
      </c>
      <c r="E204" s="49">
        <v>39.904000000000003</v>
      </c>
      <c r="F204" s="49">
        <v>44.384999999999998</v>
      </c>
      <c r="G204" s="49">
        <v>46.692</v>
      </c>
      <c r="H204" s="49">
        <v>48.884999999999998</v>
      </c>
      <c r="I204" s="49">
        <v>50.942</v>
      </c>
      <c r="J204" s="49">
        <v>54.115000000000002</v>
      </c>
      <c r="K204" s="49">
        <v>54.384999999999998</v>
      </c>
      <c r="L204" s="49">
        <v>51.962000000000003</v>
      </c>
      <c r="M204" s="49">
        <v>50.481000000000002</v>
      </c>
      <c r="N204" s="49">
        <v>48.712000000000003</v>
      </c>
      <c r="O204" s="49">
        <v>46.884999999999998</v>
      </c>
      <c r="P204" s="49">
        <v>46.423000000000002</v>
      </c>
      <c r="Q204" s="49">
        <v>47.442</v>
      </c>
      <c r="T204" s="4" t="e">
        <f t="shared" si="83"/>
        <v>#N/A</v>
      </c>
      <c r="U204" s="4" t="e">
        <f t="shared" si="83"/>
        <v>#N/A</v>
      </c>
      <c r="V204" s="4" t="e">
        <f t="shared" si="83"/>
        <v>#N/A</v>
      </c>
      <c r="W204" s="4" t="e">
        <f t="shared" si="83"/>
        <v>#N/A</v>
      </c>
      <c r="X204" s="4" t="e">
        <f t="shared" si="83"/>
        <v>#N/A</v>
      </c>
      <c r="Y204" s="4" t="e">
        <f t="shared" si="83"/>
        <v>#N/A</v>
      </c>
      <c r="Z204" s="4" t="e">
        <f t="shared" si="83"/>
        <v>#N/A</v>
      </c>
      <c r="AA204" s="4" t="e">
        <f t="shared" si="83"/>
        <v>#N/A</v>
      </c>
      <c r="AB204" s="4" t="e">
        <f t="shared" si="83"/>
        <v>#N/A</v>
      </c>
      <c r="AC204" s="4" t="e">
        <f t="shared" si="83"/>
        <v>#N/A</v>
      </c>
      <c r="AD204" s="4" t="e">
        <f t="shared" si="83"/>
        <v>#N/A</v>
      </c>
      <c r="AE204" s="4" t="e">
        <f t="shared" si="83"/>
        <v>#N/A</v>
      </c>
      <c r="AF204" s="4" t="e">
        <f t="shared" si="83"/>
        <v>#N/A</v>
      </c>
      <c r="AG204" s="4" t="e">
        <f t="shared" si="83"/>
        <v>#N/A</v>
      </c>
      <c r="AH204" s="4" t="e">
        <f t="shared" si="83"/>
        <v>#N/A</v>
      </c>
      <c r="AJ204" s="4">
        <f t="shared" si="84"/>
        <v>0</v>
      </c>
      <c r="AK204" s="4">
        <f t="shared" si="84"/>
        <v>0</v>
      </c>
      <c r="AL204" s="4">
        <f t="shared" si="84"/>
        <v>0</v>
      </c>
      <c r="AM204" s="4">
        <f t="shared" si="84"/>
        <v>0</v>
      </c>
      <c r="AN204" s="4">
        <f t="shared" si="84"/>
        <v>0</v>
      </c>
      <c r="AO204" s="4">
        <f t="shared" si="84"/>
        <v>0</v>
      </c>
      <c r="AP204" s="4">
        <f t="shared" si="84"/>
        <v>0</v>
      </c>
      <c r="AQ204" s="4">
        <f t="shared" si="84"/>
        <v>0</v>
      </c>
      <c r="AR204" s="4">
        <f t="shared" si="84"/>
        <v>0</v>
      </c>
      <c r="AS204" s="4">
        <f t="shared" si="84"/>
        <v>0</v>
      </c>
      <c r="AT204" s="4">
        <f t="shared" si="84"/>
        <v>0</v>
      </c>
      <c r="AU204" s="4">
        <f t="shared" si="84"/>
        <v>0</v>
      </c>
      <c r="AV204" s="4">
        <f t="shared" si="84"/>
        <v>0</v>
      </c>
      <c r="AW204" s="4">
        <f t="shared" si="84"/>
        <v>0</v>
      </c>
      <c r="AX204" s="4">
        <f t="shared" si="84"/>
        <v>0</v>
      </c>
      <c r="AZ204" s="2" t="e">
        <f t="shared" si="85"/>
        <v>#N/A</v>
      </c>
      <c r="BA204" s="2" t="e">
        <f t="shared" si="85"/>
        <v>#N/A</v>
      </c>
      <c r="BB204" s="2" t="e">
        <f t="shared" si="85"/>
        <v>#N/A</v>
      </c>
      <c r="BC204" s="2" t="e">
        <f t="shared" si="85"/>
        <v>#N/A</v>
      </c>
      <c r="BD204" s="2" t="e">
        <f t="shared" si="85"/>
        <v>#N/A</v>
      </c>
      <c r="BE204" s="2" t="e">
        <f t="shared" si="85"/>
        <v>#N/A</v>
      </c>
      <c r="BF204" s="2" t="e">
        <f t="shared" si="85"/>
        <v>#N/A</v>
      </c>
      <c r="BG204" s="2" t="e">
        <f t="shared" si="85"/>
        <v>#N/A</v>
      </c>
      <c r="BH204" s="2" t="e">
        <f t="shared" si="85"/>
        <v>#N/A</v>
      </c>
      <c r="BI204" s="2" t="e">
        <f t="shared" si="85"/>
        <v>#N/A</v>
      </c>
      <c r="BJ204" s="2" t="e">
        <f t="shared" si="85"/>
        <v>#N/A</v>
      </c>
      <c r="BK204" s="2" t="e">
        <f t="shared" si="85"/>
        <v>#N/A</v>
      </c>
      <c r="BL204" s="2" t="e">
        <f t="shared" si="85"/>
        <v>#N/A</v>
      </c>
      <c r="BM204" s="2" t="e">
        <f t="shared" si="85"/>
        <v>#N/A</v>
      </c>
      <c r="BN204" s="2" t="e">
        <f t="shared" si="85"/>
        <v>#N/A</v>
      </c>
      <c r="BP204" s="2" t="str">
        <f t="shared" si="86"/>
        <v/>
      </c>
      <c r="BQ204" s="2" t="str">
        <f t="shared" si="86"/>
        <v/>
      </c>
      <c r="BR204" s="2" t="str">
        <f t="shared" si="86"/>
        <v/>
      </c>
      <c r="BS204" s="2" t="str">
        <f t="shared" si="86"/>
        <v/>
      </c>
      <c r="BT204" s="2" t="str">
        <f t="shared" si="86"/>
        <v/>
      </c>
      <c r="BU204" s="2" t="str">
        <f t="shared" si="86"/>
        <v/>
      </c>
      <c r="BV204" s="2" t="str">
        <f t="shared" si="86"/>
        <v/>
      </c>
      <c r="BW204" s="2" t="str">
        <f t="shared" si="86"/>
        <v/>
      </c>
      <c r="BX204" s="2" t="str">
        <f t="shared" si="86"/>
        <v/>
      </c>
      <c r="BY204" s="2" t="str">
        <f t="shared" si="86"/>
        <v/>
      </c>
      <c r="BZ204" s="2" t="str">
        <f t="shared" si="86"/>
        <v/>
      </c>
      <c r="CA204" s="2" t="str">
        <f t="shared" si="86"/>
        <v/>
      </c>
      <c r="CB204" s="2" t="str">
        <f t="shared" si="86"/>
        <v/>
      </c>
      <c r="CC204" s="2" t="str">
        <f t="shared" si="86"/>
        <v/>
      </c>
      <c r="CD204" s="2" t="str">
        <f t="shared" si="86"/>
        <v/>
      </c>
      <c r="CF204" s="2" t="str">
        <f t="shared" si="87"/>
        <v/>
      </c>
      <c r="CG204" s="2" t="str">
        <f t="shared" si="87"/>
        <v/>
      </c>
      <c r="CH204" s="2" t="str">
        <f t="shared" si="87"/>
        <v/>
      </c>
      <c r="CI204" s="2" t="str">
        <f t="shared" si="87"/>
        <v/>
      </c>
      <c r="CJ204" s="2" t="str">
        <f t="shared" si="87"/>
        <v/>
      </c>
      <c r="CK204" s="2" t="str">
        <f t="shared" si="87"/>
        <v/>
      </c>
      <c r="CL204" s="2" t="str">
        <f t="shared" si="87"/>
        <v/>
      </c>
      <c r="CM204" s="2" t="str">
        <f t="shared" si="87"/>
        <v/>
      </c>
      <c r="CN204" s="2" t="str">
        <f t="shared" si="87"/>
        <v/>
      </c>
      <c r="CO204" s="2" t="str">
        <f t="shared" si="87"/>
        <v/>
      </c>
      <c r="CP204" s="2" t="str">
        <f t="shared" si="87"/>
        <v/>
      </c>
      <c r="CQ204" s="2" t="str">
        <f t="shared" si="87"/>
        <v/>
      </c>
      <c r="CR204" s="2" t="str">
        <f t="shared" si="87"/>
        <v/>
      </c>
      <c r="CS204" s="2" t="str">
        <f t="shared" si="87"/>
        <v/>
      </c>
      <c r="CT204" s="2" t="str">
        <f t="shared" si="87"/>
        <v/>
      </c>
      <c r="CV204" s="2">
        <f t="shared" si="88"/>
        <v>37.195630116833946</v>
      </c>
      <c r="CW204" s="2">
        <f t="shared" si="88"/>
        <v>39.562043922997297</v>
      </c>
      <c r="CX204" s="2">
        <f t="shared" si="88"/>
        <v>43.183153635736247</v>
      </c>
      <c r="CY204" s="2">
        <f t="shared" si="88"/>
        <v>45.143480052321777</v>
      </c>
      <c r="CZ204" s="2">
        <f t="shared" si="88"/>
        <v>48.050958539801371</v>
      </c>
      <c r="DA204" s="2">
        <f t="shared" si="88"/>
        <v>51.784138420910381</v>
      </c>
      <c r="DB204" s="2">
        <f t="shared" si="88"/>
        <v>53.719343192318149</v>
      </c>
      <c r="DC204" s="2">
        <f t="shared" si="88"/>
        <v>54.99428456896915</v>
      </c>
      <c r="DD204" s="2">
        <f t="shared" si="88"/>
        <v>55.53284813168586</v>
      </c>
      <c r="DE204" s="2">
        <f t="shared" si="88"/>
        <v>57.431384504147957</v>
      </c>
      <c r="DF204" s="2">
        <f t="shared" si="88"/>
        <v>54.711133322629877</v>
      </c>
      <c r="DG204" s="2">
        <f t="shared" si="88"/>
        <v>53.76643138762455</v>
      </c>
      <c r="DH204" s="2">
        <f t="shared" si="88"/>
        <v>50.70183319744531</v>
      </c>
      <c r="DI204" s="2">
        <f t="shared" si="88"/>
        <v>52.458096302979122</v>
      </c>
      <c r="DJ204" s="2">
        <f t="shared" si="88"/>
        <v>52.936058179533951</v>
      </c>
      <c r="DL204" s="2">
        <f t="shared" si="89"/>
        <v>30.742998688464041</v>
      </c>
      <c r="DM204" s="2">
        <f t="shared" si="89"/>
        <v>35.489151449152381</v>
      </c>
      <c r="DN204" s="2">
        <f t="shared" si="89"/>
        <v>39.218332260889554</v>
      </c>
      <c r="DO204" s="2">
        <f t="shared" si="89"/>
        <v>42.804588494470025</v>
      </c>
      <c r="DP204" s="2">
        <f t="shared" si="89"/>
        <v>45.365672087691642</v>
      </c>
      <c r="DQ204" s="2">
        <f t="shared" si="89"/>
        <v>48.288114149620228</v>
      </c>
      <c r="DR204" s="2">
        <f t="shared" si="89"/>
        <v>49.367109072801682</v>
      </c>
      <c r="DS204" s="2">
        <f t="shared" si="89"/>
        <v>50.134632893349639</v>
      </c>
      <c r="DT204" s="2">
        <f t="shared" si="89"/>
        <v>49.475868294795987</v>
      </c>
      <c r="DU204" s="2">
        <f t="shared" si="89"/>
        <v>49.36110188562624</v>
      </c>
      <c r="DV204" s="2">
        <f t="shared" si="89"/>
        <v>50.324095830876786</v>
      </c>
      <c r="DW204" s="2">
        <f t="shared" si="89"/>
        <v>48.99498583455518</v>
      </c>
      <c r="DX204" s="2">
        <f t="shared" si="89"/>
        <v>46.215226951406393</v>
      </c>
      <c r="DY204" s="2">
        <f t="shared" si="89"/>
        <v>45.684804019726911</v>
      </c>
      <c r="DZ204" s="2">
        <f t="shared" si="89"/>
        <v>44.798810470428442</v>
      </c>
      <c r="EB204" s="2">
        <f t="shared" si="90"/>
        <v>0.99972819901818599</v>
      </c>
      <c r="EC204" s="2">
        <f t="shared" si="90"/>
        <v>0.99934926123208501</v>
      </c>
      <c r="ED204" s="2">
        <f t="shared" si="90"/>
        <v>0.99942094043009067</v>
      </c>
      <c r="EE204" s="2">
        <f t="shared" si="90"/>
        <v>0.99944906998668215</v>
      </c>
      <c r="EF204" s="2">
        <f t="shared" si="90"/>
        <v>0.9995107591972695</v>
      </c>
      <c r="EG204" s="2">
        <f t="shared" si="90"/>
        <v>0.99958534400581478</v>
      </c>
      <c r="EH204" s="2">
        <f t="shared" si="90"/>
        <v>0.99958258657613808</v>
      </c>
      <c r="EI204" s="2">
        <f t="shared" si="90"/>
        <v>0.99956408955306242</v>
      </c>
      <c r="EJ204" s="2">
        <f t="shared" si="90"/>
        <v>0.99956032543826767</v>
      </c>
      <c r="EK204" s="2">
        <f t="shared" si="90"/>
        <v>0.99952073193814672</v>
      </c>
      <c r="EL204" s="2">
        <f t="shared" si="90"/>
        <v>0.99947596444408104</v>
      </c>
      <c r="EM204" s="2">
        <f t="shared" si="90"/>
        <v>0.99943169260558895</v>
      </c>
      <c r="EN204" s="2">
        <f t="shared" si="90"/>
        <v>0.99941576465487392</v>
      </c>
      <c r="EO204" s="2">
        <f t="shared" si="90"/>
        <v>0.99938818320928402</v>
      </c>
      <c r="EP204" s="2">
        <f t="shared" si="90"/>
        <v>0.99936621805158188</v>
      </c>
    </row>
    <row r="205" spans="2:146" x14ac:dyDescent="0.25">
      <c r="B205" s="2">
        <v>183</v>
      </c>
      <c r="C205" s="49">
        <v>31.2407</v>
      </c>
      <c r="D205" s="49">
        <v>35.463000000000001</v>
      </c>
      <c r="E205" s="49">
        <v>40.423000000000002</v>
      </c>
      <c r="F205" s="49">
        <v>43.058</v>
      </c>
      <c r="G205" s="49">
        <v>47.731000000000002</v>
      </c>
      <c r="H205" s="49">
        <v>50.384999999999998</v>
      </c>
      <c r="I205" s="49">
        <v>51.192</v>
      </c>
      <c r="J205" s="49">
        <v>53.154000000000003</v>
      </c>
      <c r="K205" s="49">
        <v>51.345999999999997</v>
      </c>
      <c r="L205" s="49">
        <v>53.384999999999998</v>
      </c>
      <c r="M205" s="49">
        <v>50.326999999999998</v>
      </c>
      <c r="N205" s="49">
        <v>49.423000000000002</v>
      </c>
      <c r="O205" s="49">
        <v>46.865000000000002</v>
      </c>
      <c r="P205" s="49">
        <v>46.808</v>
      </c>
      <c r="Q205" s="49">
        <v>47.115000000000002</v>
      </c>
      <c r="T205" s="4" t="e">
        <f t="shared" si="83"/>
        <v>#N/A</v>
      </c>
      <c r="U205" s="4" t="e">
        <f t="shared" si="83"/>
        <v>#N/A</v>
      </c>
      <c r="V205" s="4" t="e">
        <f t="shared" si="83"/>
        <v>#N/A</v>
      </c>
      <c r="W205" s="4" t="e">
        <f t="shared" si="83"/>
        <v>#N/A</v>
      </c>
      <c r="X205" s="4" t="e">
        <f t="shared" si="83"/>
        <v>#N/A</v>
      </c>
      <c r="Y205" s="4" t="e">
        <f t="shared" si="83"/>
        <v>#N/A</v>
      </c>
      <c r="Z205" s="4" t="e">
        <f t="shared" si="83"/>
        <v>#N/A</v>
      </c>
      <c r="AA205" s="4" t="e">
        <f t="shared" si="83"/>
        <v>#N/A</v>
      </c>
      <c r="AB205" s="4" t="e">
        <f t="shared" si="83"/>
        <v>#N/A</v>
      </c>
      <c r="AC205" s="4" t="e">
        <f t="shared" si="83"/>
        <v>#N/A</v>
      </c>
      <c r="AD205" s="4" t="e">
        <f t="shared" si="83"/>
        <v>#N/A</v>
      </c>
      <c r="AE205" s="4" t="e">
        <f t="shared" si="83"/>
        <v>#N/A</v>
      </c>
      <c r="AF205" s="4" t="e">
        <f t="shared" si="83"/>
        <v>#N/A</v>
      </c>
      <c r="AG205" s="4" t="e">
        <f t="shared" si="83"/>
        <v>#N/A</v>
      </c>
      <c r="AH205" s="4" t="e">
        <f t="shared" si="83"/>
        <v>#N/A</v>
      </c>
      <c r="AJ205" s="4">
        <f t="shared" si="84"/>
        <v>0</v>
      </c>
      <c r="AK205" s="4">
        <f t="shared" si="84"/>
        <v>0</v>
      </c>
      <c r="AL205" s="4">
        <f t="shared" si="84"/>
        <v>0</v>
      </c>
      <c r="AM205" s="4">
        <f t="shared" si="84"/>
        <v>0</v>
      </c>
      <c r="AN205" s="4">
        <f t="shared" si="84"/>
        <v>0</v>
      </c>
      <c r="AO205" s="4">
        <f t="shared" si="84"/>
        <v>0</v>
      </c>
      <c r="AP205" s="4">
        <f t="shared" si="84"/>
        <v>0</v>
      </c>
      <c r="AQ205" s="4">
        <f t="shared" si="84"/>
        <v>0</v>
      </c>
      <c r="AR205" s="4">
        <f t="shared" si="84"/>
        <v>0</v>
      </c>
      <c r="AS205" s="4">
        <f t="shared" si="84"/>
        <v>0</v>
      </c>
      <c r="AT205" s="4">
        <f t="shared" si="84"/>
        <v>0</v>
      </c>
      <c r="AU205" s="4">
        <f t="shared" si="84"/>
        <v>0</v>
      </c>
      <c r="AV205" s="4">
        <f t="shared" si="84"/>
        <v>0</v>
      </c>
      <c r="AW205" s="4">
        <f t="shared" si="84"/>
        <v>0</v>
      </c>
      <c r="AX205" s="4">
        <f t="shared" si="84"/>
        <v>0</v>
      </c>
      <c r="AZ205" s="2" t="e">
        <f t="shared" si="85"/>
        <v>#N/A</v>
      </c>
      <c r="BA205" s="2" t="e">
        <f t="shared" si="85"/>
        <v>#N/A</v>
      </c>
      <c r="BB205" s="2" t="e">
        <f t="shared" si="85"/>
        <v>#N/A</v>
      </c>
      <c r="BC205" s="2" t="e">
        <f t="shared" si="85"/>
        <v>#N/A</v>
      </c>
      <c r="BD205" s="2" t="e">
        <f t="shared" si="85"/>
        <v>#N/A</v>
      </c>
      <c r="BE205" s="2" t="e">
        <f t="shared" si="85"/>
        <v>#N/A</v>
      </c>
      <c r="BF205" s="2" t="e">
        <f t="shared" si="85"/>
        <v>#N/A</v>
      </c>
      <c r="BG205" s="2" t="e">
        <f t="shared" si="85"/>
        <v>#N/A</v>
      </c>
      <c r="BH205" s="2" t="e">
        <f t="shared" si="85"/>
        <v>#N/A</v>
      </c>
      <c r="BI205" s="2" t="e">
        <f t="shared" si="85"/>
        <v>#N/A</v>
      </c>
      <c r="BJ205" s="2" t="e">
        <f t="shared" si="85"/>
        <v>#N/A</v>
      </c>
      <c r="BK205" s="2" t="e">
        <f t="shared" si="85"/>
        <v>#N/A</v>
      </c>
      <c r="BL205" s="2" t="e">
        <f t="shared" si="85"/>
        <v>#N/A</v>
      </c>
      <c r="BM205" s="2" t="e">
        <f t="shared" si="85"/>
        <v>#N/A</v>
      </c>
      <c r="BN205" s="2" t="e">
        <f t="shared" si="85"/>
        <v>#N/A</v>
      </c>
      <c r="BP205" s="2" t="str">
        <f t="shared" si="86"/>
        <v/>
      </c>
      <c r="BQ205" s="2" t="str">
        <f t="shared" si="86"/>
        <v/>
      </c>
      <c r="BR205" s="2" t="str">
        <f t="shared" si="86"/>
        <v/>
      </c>
      <c r="BS205" s="2" t="str">
        <f t="shared" si="86"/>
        <v/>
      </c>
      <c r="BT205" s="2" t="str">
        <f t="shared" si="86"/>
        <v/>
      </c>
      <c r="BU205" s="2" t="str">
        <f t="shared" si="86"/>
        <v/>
      </c>
      <c r="BV205" s="2" t="str">
        <f t="shared" si="86"/>
        <v/>
      </c>
      <c r="BW205" s="2" t="str">
        <f t="shared" si="86"/>
        <v/>
      </c>
      <c r="BX205" s="2" t="str">
        <f t="shared" si="86"/>
        <v/>
      </c>
      <c r="BY205" s="2" t="str">
        <f t="shared" si="86"/>
        <v/>
      </c>
      <c r="BZ205" s="2" t="str">
        <f t="shared" si="86"/>
        <v/>
      </c>
      <c r="CA205" s="2" t="str">
        <f t="shared" si="86"/>
        <v/>
      </c>
      <c r="CB205" s="2" t="str">
        <f t="shared" si="86"/>
        <v/>
      </c>
      <c r="CC205" s="2" t="str">
        <f t="shared" si="86"/>
        <v/>
      </c>
      <c r="CD205" s="2" t="str">
        <f t="shared" si="86"/>
        <v/>
      </c>
      <c r="CF205" s="2" t="str">
        <f t="shared" si="87"/>
        <v/>
      </c>
      <c r="CG205" s="2" t="str">
        <f t="shared" si="87"/>
        <v/>
      </c>
      <c r="CH205" s="2" t="str">
        <f t="shared" si="87"/>
        <v/>
      </c>
      <c r="CI205" s="2" t="str">
        <f t="shared" si="87"/>
        <v/>
      </c>
      <c r="CJ205" s="2" t="str">
        <f t="shared" si="87"/>
        <v/>
      </c>
      <c r="CK205" s="2" t="str">
        <f t="shared" si="87"/>
        <v/>
      </c>
      <c r="CL205" s="2" t="str">
        <f t="shared" si="87"/>
        <v/>
      </c>
      <c r="CM205" s="2" t="str">
        <f t="shared" si="87"/>
        <v/>
      </c>
      <c r="CN205" s="2" t="str">
        <f t="shared" si="87"/>
        <v/>
      </c>
      <c r="CO205" s="2" t="str">
        <f t="shared" si="87"/>
        <v/>
      </c>
      <c r="CP205" s="2" t="str">
        <f t="shared" si="87"/>
        <v/>
      </c>
      <c r="CQ205" s="2" t="str">
        <f t="shared" si="87"/>
        <v/>
      </c>
      <c r="CR205" s="2" t="str">
        <f t="shared" si="87"/>
        <v/>
      </c>
      <c r="CS205" s="2" t="str">
        <f t="shared" si="87"/>
        <v/>
      </c>
      <c r="CT205" s="2" t="str">
        <f t="shared" si="87"/>
        <v/>
      </c>
      <c r="CV205" s="2">
        <f t="shared" si="88"/>
        <v>37.193226059808438</v>
      </c>
      <c r="CW205" s="2">
        <f t="shared" si="88"/>
        <v>39.529764829809139</v>
      </c>
      <c r="CX205" s="2">
        <f t="shared" si="88"/>
        <v>43.135832273040975</v>
      </c>
      <c r="CY205" s="2">
        <f t="shared" si="88"/>
        <v>45.075249112398389</v>
      </c>
      <c r="CZ205" s="2">
        <f t="shared" si="88"/>
        <v>47.97498702707302</v>
      </c>
      <c r="DA205" s="2">
        <f t="shared" si="88"/>
        <v>51.717195605250616</v>
      </c>
      <c r="DB205" s="2">
        <f t="shared" si="88"/>
        <v>53.650444356372866</v>
      </c>
      <c r="DC205" s="2">
        <f t="shared" si="88"/>
        <v>54.914747282887156</v>
      </c>
      <c r="DD205" s="2">
        <f t="shared" si="88"/>
        <v>55.453579980221619</v>
      </c>
      <c r="DE205" s="2">
        <f t="shared" si="88"/>
        <v>57.366619605753861</v>
      </c>
      <c r="DF205" s="2">
        <f t="shared" si="88"/>
        <v>54.630585581060913</v>
      </c>
      <c r="DG205" s="2">
        <f t="shared" si="88"/>
        <v>53.670880504982158</v>
      </c>
      <c r="DH205" s="2">
        <f t="shared" si="88"/>
        <v>50.584188578611226</v>
      </c>
      <c r="DI205" s="2">
        <f t="shared" si="88"/>
        <v>52.357751881142512</v>
      </c>
      <c r="DJ205" s="2">
        <f t="shared" si="88"/>
        <v>52.872879393377389</v>
      </c>
      <c r="DL205" s="2">
        <f t="shared" si="89"/>
        <v>30.712527904439952</v>
      </c>
      <c r="DM205" s="2">
        <f t="shared" si="89"/>
        <v>35.432227998717728</v>
      </c>
      <c r="DN205" s="2">
        <f t="shared" si="89"/>
        <v>39.132836431619289</v>
      </c>
      <c r="DO205" s="2">
        <f t="shared" si="89"/>
        <v>42.716861680870409</v>
      </c>
      <c r="DP205" s="2">
        <f t="shared" si="89"/>
        <v>45.264370425562397</v>
      </c>
      <c r="DQ205" s="2">
        <f t="shared" si="89"/>
        <v>48.184246058257173</v>
      </c>
      <c r="DR205" s="2">
        <f t="shared" si="89"/>
        <v>49.244876143410693</v>
      </c>
      <c r="DS205" s="2">
        <f t="shared" si="89"/>
        <v>49.997836262809429</v>
      </c>
      <c r="DT205" s="2">
        <f t="shared" si="89"/>
        <v>49.321135262498125</v>
      </c>
      <c r="DU205" s="2">
        <f t="shared" si="89"/>
        <v>49.212301652316995</v>
      </c>
      <c r="DV205" s="2">
        <f t="shared" si="89"/>
        <v>50.207423768213602</v>
      </c>
      <c r="DW205" s="2">
        <f t="shared" si="89"/>
        <v>48.864036371375875</v>
      </c>
      <c r="DX205" s="2">
        <f t="shared" si="89"/>
        <v>46.075654357605416</v>
      </c>
      <c r="DY205" s="2">
        <f t="shared" si="89"/>
        <v>45.537396062055478</v>
      </c>
      <c r="DZ205" s="2">
        <f t="shared" si="89"/>
        <v>44.679853809112231</v>
      </c>
      <c r="EB205" s="2">
        <f t="shared" si="90"/>
        <v>0.99975210862998198</v>
      </c>
      <c r="EC205" s="2">
        <f t="shared" si="90"/>
        <v>0.99940648520662734</v>
      </c>
      <c r="ED205" s="2">
        <f t="shared" si="90"/>
        <v>0.99947186448659553</v>
      </c>
      <c r="EE205" s="2">
        <f t="shared" si="90"/>
        <v>0.99949752149804538</v>
      </c>
      <c r="EF205" s="2">
        <f t="shared" si="90"/>
        <v>0.99955378787636517</v>
      </c>
      <c r="EG205" s="2">
        <f t="shared" si="90"/>
        <v>0.9996218154405474</v>
      </c>
      <c r="EH205" s="2">
        <f t="shared" si="90"/>
        <v>0.99961930045066671</v>
      </c>
      <c r="EI205" s="2">
        <f t="shared" si="90"/>
        <v>0.99960242969843882</v>
      </c>
      <c r="EJ205" s="2">
        <f t="shared" si="90"/>
        <v>0.99959899652045159</v>
      </c>
      <c r="EK205" s="2">
        <f t="shared" si="90"/>
        <v>0.99956288389927428</v>
      </c>
      <c r="EL205" s="2">
        <f t="shared" si="90"/>
        <v>0.99952205185486853</v>
      </c>
      <c r="EM205" s="2">
        <f t="shared" si="90"/>
        <v>0.99948167157725487</v>
      </c>
      <c r="EN205" s="2">
        <f t="shared" si="90"/>
        <v>0.99946714364029499</v>
      </c>
      <c r="EO205" s="2">
        <f t="shared" si="90"/>
        <v>0.99944198641548454</v>
      </c>
      <c r="EP205" s="2">
        <f t="shared" si="90"/>
        <v>0.99942195175785009</v>
      </c>
    </row>
    <row r="206" spans="2:146" x14ac:dyDescent="0.25">
      <c r="B206" s="2">
        <v>184</v>
      </c>
      <c r="C206" s="49">
        <v>30.7593</v>
      </c>
      <c r="D206" s="49">
        <v>36.648000000000003</v>
      </c>
      <c r="E206" s="49">
        <v>39.212000000000003</v>
      </c>
      <c r="F206" s="49">
        <v>43.326999999999998</v>
      </c>
      <c r="G206" s="49">
        <v>46.018999999999998</v>
      </c>
      <c r="H206" s="49">
        <v>49.845999999999997</v>
      </c>
      <c r="I206" s="49">
        <v>52.134999999999998</v>
      </c>
      <c r="J206" s="49">
        <v>52.654000000000003</v>
      </c>
      <c r="K206" s="49">
        <v>52.462000000000003</v>
      </c>
      <c r="L206" s="49">
        <v>51.75</v>
      </c>
      <c r="M206" s="49">
        <v>51.576999999999998</v>
      </c>
      <c r="N206" s="49">
        <v>50.134999999999998</v>
      </c>
      <c r="O206" s="49">
        <v>47.537999999999997</v>
      </c>
      <c r="P206" s="49">
        <v>46.095999999999997</v>
      </c>
      <c r="Q206" s="49">
        <v>45.115000000000002</v>
      </c>
      <c r="T206" s="4" t="e">
        <f t="shared" si="83"/>
        <v>#N/A</v>
      </c>
      <c r="U206" s="4" t="e">
        <f t="shared" si="83"/>
        <v>#N/A</v>
      </c>
      <c r="V206" s="4" t="e">
        <f t="shared" si="83"/>
        <v>#N/A</v>
      </c>
      <c r="W206" s="4" t="e">
        <f t="shared" si="83"/>
        <v>#N/A</v>
      </c>
      <c r="X206" s="4" t="e">
        <f t="shared" si="83"/>
        <v>#N/A</v>
      </c>
      <c r="Y206" s="4" t="e">
        <f t="shared" si="83"/>
        <v>#N/A</v>
      </c>
      <c r="Z206" s="4" t="e">
        <f t="shared" si="83"/>
        <v>#N/A</v>
      </c>
      <c r="AA206" s="4" t="e">
        <f t="shared" si="83"/>
        <v>#N/A</v>
      </c>
      <c r="AB206" s="4" t="e">
        <f t="shared" si="83"/>
        <v>#N/A</v>
      </c>
      <c r="AC206" s="4" t="e">
        <f t="shared" si="83"/>
        <v>#N/A</v>
      </c>
      <c r="AD206" s="4" t="e">
        <f t="shared" si="83"/>
        <v>#N/A</v>
      </c>
      <c r="AE206" s="4" t="e">
        <f t="shared" si="83"/>
        <v>#N/A</v>
      </c>
      <c r="AF206" s="4" t="e">
        <f t="shared" si="83"/>
        <v>#N/A</v>
      </c>
      <c r="AG206" s="4" t="e">
        <f t="shared" si="83"/>
        <v>#N/A</v>
      </c>
      <c r="AH206" s="4" t="e">
        <f t="shared" si="83"/>
        <v>#N/A</v>
      </c>
      <c r="AJ206" s="4">
        <f t="shared" si="84"/>
        <v>0</v>
      </c>
      <c r="AK206" s="4">
        <f t="shared" si="84"/>
        <v>0</v>
      </c>
      <c r="AL206" s="4">
        <f t="shared" si="84"/>
        <v>0</v>
      </c>
      <c r="AM206" s="4">
        <f t="shared" si="84"/>
        <v>0</v>
      </c>
      <c r="AN206" s="4">
        <f t="shared" si="84"/>
        <v>0</v>
      </c>
      <c r="AO206" s="4">
        <f t="shared" si="84"/>
        <v>0</v>
      </c>
      <c r="AP206" s="4">
        <f t="shared" si="84"/>
        <v>0</v>
      </c>
      <c r="AQ206" s="4">
        <f t="shared" si="84"/>
        <v>0</v>
      </c>
      <c r="AR206" s="4">
        <f t="shared" si="84"/>
        <v>0</v>
      </c>
      <c r="AS206" s="4">
        <f t="shared" si="84"/>
        <v>0</v>
      </c>
      <c r="AT206" s="4">
        <f t="shared" si="84"/>
        <v>0</v>
      </c>
      <c r="AU206" s="4">
        <f t="shared" si="84"/>
        <v>0</v>
      </c>
      <c r="AV206" s="4">
        <f t="shared" si="84"/>
        <v>0</v>
      </c>
      <c r="AW206" s="4">
        <f t="shared" si="84"/>
        <v>0</v>
      </c>
      <c r="AX206" s="4">
        <f t="shared" si="84"/>
        <v>0</v>
      </c>
      <c r="AZ206" s="2" t="e">
        <f t="shared" si="85"/>
        <v>#N/A</v>
      </c>
      <c r="BA206" s="2" t="e">
        <f t="shared" si="85"/>
        <v>#N/A</v>
      </c>
      <c r="BB206" s="2" t="e">
        <f t="shared" si="85"/>
        <v>#N/A</v>
      </c>
      <c r="BC206" s="2" t="e">
        <f t="shared" si="85"/>
        <v>#N/A</v>
      </c>
      <c r="BD206" s="2" t="e">
        <f t="shared" si="85"/>
        <v>#N/A</v>
      </c>
      <c r="BE206" s="2" t="e">
        <f t="shared" si="85"/>
        <v>#N/A</v>
      </c>
      <c r="BF206" s="2" t="e">
        <f t="shared" si="85"/>
        <v>#N/A</v>
      </c>
      <c r="BG206" s="2" t="e">
        <f t="shared" si="85"/>
        <v>#N/A</v>
      </c>
      <c r="BH206" s="2" t="e">
        <f t="shared" si="85"/>
        <v>#N/A</v>
      </c>
      <c r="BI206" s="2" t="e">
        <f t="shared" si="85"/>
        <v>#N/A</v>
      </c>
      <c r="BJ206" s="2" t="e">
        <f t="shared" si="85"/>
        <v>#N/A</v>
      </c>
      <c r="BK206" s="2" t="e">
        <f t="shared" si="85"/>
        <v>#N/A</v>
      </c>
      <c r="BL206" s="2" t="e">
        <f t="shared" si="85"/>
        <v>#N/A</v>
      </c>
      <c r="BM206" s="2" t="e">
        <f t="shared" si="85"/>
        <v>#N/A</v>
      </c>
      <c r="BN206" s="2" t="e">
        <f t="shared" si="85"/>
        <v>#N/A</v>
      </c>
      <c r="BP206" s="2" t="str">
        <f t="shared" si="86"/>
        <v/>
      </c>
      <c r="BQ206" s="2" t="str">
        <f t="shared" si="86"/>
        <v/>
      </c>
      <c r="BR206" s="2" t="str">
        <f t="shared" si="86"/>
        <v/>
      </c>
      <c r="BS206" s="2" t="str">
        <f t="shared" si="86"/>
        <v/>
      </c>
      <c r="BT206" s="2" t="str">
        <f t="shared" si="86"/>
        <v/>
      </c>
      <c r="BU206" s="2" t="str">
        <f t="shared" si="86"/>
        <v/>
      </c>
      <c r="BV206" s="2" t="str">
        <f t="shared" si="86"/>
        <v/>
      </c>
      <c r="BW206" s="2" t="str">
        <f t="shared" si="86"/>
        <v/>
      </c>
      <c r="BX206" s="2" t="str">
        <f t="shared" si="86"/>
        <v/>
      </c>
      <c r="BY206" s="2" t="str">
        <f t="shared" si="86"/>
        <v/>
      </c>
      <c r="BZ206" s="2" t="str">
        <f t="shared" si="86"/>
        <v/>
      </c>
      <c r="CA206" s="2" t="str">
        <f t="shared" si="86"/>
        <v/>
      </c>
      <c r="CB206" s="2" t="str">
        <f t="shared" si="86"/>
        <v/>
      </c>
      <c r="CC206" s="2" t="str">
        <f t="shared" si="86"/>
        <v/>
      </c>
      <c r="CD206" s="2" t="str">
        <f t="shared" si="86"/>
        <v/>
      </c>
      <c r="CF206" s="2" t="str">
        <f t="shared" si="87"/>
        <v/>
      </c>
      <c r="CG206" s="2" t="str">
        <f t="shared" si="87"/>
        <v/>
      </c>
      <c r="CH206" s="2" t="str">
        <f t="shared" si="87"/>
        <v/>
      </c>
      <c r="CI206" s="2" t="str">
        <f t="shared" si="87"/>
        <v/>
      </c>
      <c r="CJ206" s="2" t="str">
        <f t="shared" si="87"/>
        <v/>
      </c>
      <c r="CK206" s="2" t="str">
        <f t="shared" si="87"/>
        <v/>
      </c>
      <c r="CL206" s="2" t="str">
        <f t="shared" si="87"/>
        <v/>
      </c>
      <c r="CM206" s="2" t="str">
        <f t="shared" si="87"/>
        <v/>
      </c>
      <c r="CN206" s="2" t="str">
        <f t="shared" si="87"/>
        <v/>
      </c>
      <c r="CO206" s="2" t="str">
        <f t="shared" si="87"/>
        <v/>
      </c>
      <c r="CP206" s="2" t="str">
        <f t="shared" si="87"/>
        <v/>
      </c>
      <c r="CQ206" s="2" t="str">
        <f t="shared" si="87"/>
        <v/>
      </c>
      <c r="CR206" s="2" t="str">
        <f t="shared" si="87"/>
        <v/>
      </c>
      <c r="CS206" s="2" t="str">
        <f t="shared" si="87"/>
        <v/>
      </c>
      <c r="CT206" s="2" t="str">
        <f t="shared" si="87"/>
        <v/>
      </c>
      <c r="CV206" s="2">
        <f t="shared" si="88"/>
        <v>37.190822002782923</v>
      </c>
      <c r="CW206" s="2">
        <f t="shared" si="88"/>
        <v>39.49748573662098</v>
      </c>
      <c r="CX206" s="2">
        <f t="shared" si="88"/>
        <v>43.088510910345697</v>
      </c>
      <c r="CY206" s="2">
        <f t="shared" si="88"/>
        <v>45.007018172475</v>
      </c>
      <c r="CZ206" s="2">
        <f t="shared" si="88"/>
        <v>47.899015514344661</v>
      </c>
      <c r="DA206" s="2">
        <f t="shared" si="88"/>
        <v>51.650252789590851</v>
      </c>
      <c r="DB206" s="2">
        <f t="shared" si="88"/>
        <v>53.581545520427582</v>
      </c>
      <c r="DC206" s="2">
        <f t="shared" si="88"/>
        <v>54.835209996805162</v>
      </c>
      <c r="DD206" s="2">
        <f t="shared" si="88"/>
        <v>55.374311828757385</v>
      </c>
      <c r="DE206" s="2">
        <f t="shared" si="88"/>
        <v>57.301854707359766</v>
      </c>
      <c r="DF206" s="2">
        <f t="shared" si="88"/>
        <v>54.550037839491949</v>
      </c>
      <c r="DG206" s="2">
        <f t="shared" si="88"/>
        <v>53.575329622339765</v>
      </c>
      <c r="DH206" s="2">
        <f t="shared" si="88"/>
        <v>50.466543959777141</v>
      </c>
      <c r="DI206" s="2">
        <f t="shared" si="88"/>
        <v>52.257407459305909</v>
      </c>
      <c r="DJ206" s="2">
        <f t="shared" si="88"/>
        <v>52.809700607220833</v>
      </c>
      <c r="DL206" s="2">
        <f t="shared" si="89"/>
        <v>30.682057120415863</v>
      </c>
      <c r="DM206" s="2">
        <f t="shared" si="89"/>
        <v>35.375304548283083</v>
      </c>
      <c r="DN206" s="2">
        <f t="shared" si="89"/>
        <v>39.047340602349024</v>
      </c>
      <c r="DO206" s="2">
        <f t="shared" si="89"/>
        <v>42.629134867270778</v>
      </c>
      <c r="DP206" s="2">
        <f t="shared" si="89"/>
        <v>45.163068763433152</v>
      </c>
      <c r="DQ206" s="2">
        <f t="shared" si="89"/>
        <v>48.080377966894112</v>
      </c>
      <c r="DR206" s="2">
        <f t="shared" si="89"/>
        <v>49.122643214019703</v>
      </c>
      <c r="DS206" s="2">
        <f t="shared" si="89"/>
        <v>49.861039632269218</v>
      </c>
      <c r="DT206" s="2">
        <f t="shared" si="89"/>
        <v>49.166402230200255</v>
      </c>
      <c r="DU206" s="2">
        <f t="shared" si="89"/>
        <v>49.063501419007743</v>
      </c>
      <c r="DV206" s="2">
        <f t="shared" si="89"/>
        <v>50.09075170555041</v>
      </c>
      <c r="DW206" s="2">
        <f t="shared" si="89"/>
        <v>48.733086908196569</v>
      </c>
      <c r="DX206" s="2">
        <f t="shared" si="89"/>
        <v>45.936081763804438</v>
      </c>
      <c r="DY206" s="2">
        <f t="shared" si="89"/>
        <v>45.389988104384045</v>
      </c>
      <c r="DZ206" s="2">
        <f t="shared" si="89"/>
        <v>44.560897147796013</v>
      </c>
      <c r="EB206" s="2">
        <f t="shared" si="90"/>
        <v>0.99977391545226035</v>
      </c>
      <c r="EC206" s="2">
        <f t="shared" si="90"/>
        <v>0.99945867980583269</v>
      </c>
      <c r="ED206" s="2">
        <f t="shared" si="90"/>
        <v>0.99951831230300248</v>
      </c>
      <c r="EE206" s="2">
        <f t="shared" si="90"/>
        <v>0.99954171389762569</v>
      </c>
      <c r="EF206" s="2">
        <f t="shared" si="90"/>
        <v>0.9995930337283524</v>
      </c>
      <c r="EG206" s="2">
        <f t="shared" si="90"/>
        <v>0.99965508010489879</v>
      </c>
      <c r="EH206" s="2">
        <f t="shared" si="90"/>
        <v>0.99965278625370069</v>
      </c>
      <c r="EI206" s="2">
        <f t="shared" si="90"/>
        <v>0.9996373988911027</v>
      </c>
      <c r="EJ206" s="2">
        <f t="shared" si="90"/>
        <v>0.9996342675755443</v>
      </c>
      <c r="EK206" s="2">
        <f t="shared" si="90"/>
        <v>0.99960133004464513</v>
      </c>
      <c r="EL206" s="2">
        <f t="shared" si="90"/>
        <v>0.99956408777902583</v>
      </c>
      <c r="EM206" s="2">
        <f t="shared" si="90"/>
        <v>0.99952725729960012</v>
      </c>
      <c r="EN206" s="2">
        <f t="shared" si="90"/>
        <v>0.99951400643803734</v>
      </c>
      <c r="EO206" s="2">
        <f t="shared" si="90"/>
        <v>0.99949106057392245</v>
      </c>
      <c r="EP206" s="2">
        <f t="shared" si="90"/>
        <v>0.99947278692238783</v>
      </c>
    </row>
    <row r="207" spans="2:146" x14ac:dyDescent="0.25">
      <c r="B207" s="2">
        <v>185</v>
      </c>
      <c r="C207" s="49">
        <v>31.351900000000001</v>
      </c>
      <c r="D207" s="49">
        <v>36.277999999999999</v>
      </c>
      <c r="E207" s="49">
        <v>40.268999999999998</v>
      </c>
      <c r="F207" s="49">
        <v>44.154000000000003</v>
      </c>
      <c r="G207" s="49">
        <v>45.904000000000003</v>
      </c>
      <c r="H207" s="49">
        <v>47.558</v>
      </c>
      <c r="I207" s="49">
        <v>52.173000000000002</v>
      </c>
      <c r="J207" s="49">
        <v>52</v>
      </c>
      <c r="K207" s="49">
        <v>53.981000000000002</v>
      </c>
      <c r="L207" s="49">
        <v>50.576999999999998</v>
      </c>
      <c r="M207" s="49">
        <v>51.942</v>
      </c>
      <c r="N207" s="49">
        <v>49.076999999999998</v>
      </c>
      <c r="O207" s="49">
        <v>46.75</v>
      </c>
      <c r="P207" s="49">
        <v>46.481000000000002</v>
      </c>
      <c r="Q207" s="49">
        <v>44.518999999999998</v>
      </c>
      <c r="T207" s="4" t="e">
        <f t="shared" si="83"/>
        <v>#N/A</v>
      </c>
      <c r="U207" s="4" t="e">
        <f t="shared" si="83"/>
        <v>#N/A</v>
      </c>
      <c r="V207" s="4" t="e">
        <f t="shared" si="83"/>
        <v>#N/A</v>
      </c>
      <c r="W207" s="4" t="e">
        <f t="shared" si="83"/>
        <v>#N/A</v>
      </c>
      <c r="X207" s="4" t="e">
        <f t="shared" si="83"/>
        <v>#N/A</v>
      </c>
      <c r="Y207" s="4" t="e">
        <f t="shared" si="83"/>
        <v>#N/A</v>
      </c>
      <c r="Z207" s="4" t="e">
        <f t="shared" si="83"/>
        <v>#N/A</v>
      </c>
      <c r="AA207" s="4" t="e">
        <f t="shared" si="83"/>
        <v>#N/A</v>
      </c>
      <c r="AB207" s="4" t="e">
        <f t="shared" si="83"/>
        <v>#N/A</v>
      </c>
      <c r="AC207" s="4" t="e">
        <f t="shared" si="83"/>
        <v>#N/A</v>
      </c>
      <c r="AD207" s="4" t="e">
        <f t="shared" si="83"/>
        <v>#N/A</v>
      </c>
      <c r="AE207" s="4" t="e">
        <f t="shared" si="83"/>
        <v>#N/A</v>
      </c>
      <c r="AF207" s="4" t="e">
        <f t="shared" si="83"/>
        <v>#N/A</v>
      </c>
      <c r="AG207" s="4" t="e">
        <f t="shared" si="83"/>
        <v>#N/A</v>
      </c>
      <c r="AH207" s="4" t="e">
        <f t="shared" si="83"/>
        <v>#N/A</v>
      </c>
      <c r="AJ207" s="4">
        <f t="shared" si="84"/>
        <v>0</v>
      </c>
      <c r="AK207" s="4">
        <f t="shared" si="84"/>
        <v>0</v>
      </c>
      <c r="AL207" s="4">
        <f t="shared" si="84"/>
        <v>0</v>
      </c>
      <c r="AM207" s="4">
        <f t="shared" si="84"/>
        <v>0</v>
      </c>
      <c r="AN207" s="4">
        <f t="shared" si="84"/>
        <v>0</v>
      </c>
      <c r="AO207" s="4">
        <f t="shared" si="84"/>
        <v>0</v>
      </c>
      <c r="AP207" s="4">
        <f t="shared" si="84"/>
        <v>0</v>
      </c>
      <c r="AQ207" s="4">
        <f t="shared" si="84"/>
        <v>0</v>
      </c>
      <c r="AR207" s="4">
        <f t="shared" si="84"/>
        <v>0</v>
      </c>
      <c r="AS207" s="4">
        <f t="shared" si="84"/>
        <v>0</v>
      </c>
      <c r="AT207" s="4">
        <f t="shared" si="84"/>
        <v>0</v>
      </c>
      <c r="AU207" s="4">
        <f t="shared" si="84"/>
        <v>0</v>
      </c>
      <c r="AV207" s="4">
        <f t="shared" si="84"/>
        <v>0</v>
      </c>
      <c r="AW207" s="4">
        <f t="shared" si="84"/>
        <v>0</v>
      </c>
      <c r="AX207" s="4">
        <f t="shared" si="84"/>
        <v>0</v>
      </c>
      <c r="AZ207" s="2" t="e">
        <f t="shared" si="85"/>
        <v>#N/A</v>
      </c>
      <c r="BA207" s="2" t="e">
        <f t="shared" si="85"/>
        <v>#N/A</v>
      </c>
      <c r="BB207" s="2" t="e">
        <f t="shared" si="85"/>
        <v>#N/A</v>
      </c>
      <c r="BC207" s="2" t="e">
        <f t="shared" si="85"/>
        <v>#N/A</v>
      </c>
      <c r="BD207" s="2" t="e">
        <f t="shared" si="85"/>
        <v>#N/A</v>
      </c>
      <c r="BE207" s="2" t="e">
        <f t="shared" si="85"/>
        <v>#N/A</v>
      </c>
      <c r="BF207" s="2" t="e">
        <f t="shared" si="85"/>
        <v>#N/A</v>
      </c>
      <c r="BG207" s="2" t="e">
        <f t="shared" si="85"/>
        <v>#N/A</v>
      </c>
      <c r="BH207" s="2" t="e">
        <f t="shared" si="85"/>
        <v>#N/A</v>
      </c>
      <c r="BI207" s="2" t="e">
        <f t="shared" si="85"/>
        <v>#N/A</v>
      </c>
      <c r="BJ207" s="2" t="e">
        <f t="shared" si="85"/>
        <v>#N/A</v>
      </c>
      <c r="BK207" s="2" t="e">
        <f t="shared" si="85"/>
        <v>#N/A</v>
      </c>
      <c r="BL207" s="2" t="e">
        <f t="shared" si="85"/>
        <v>#N/A</v>
      </c>
      <c r="BM207" s="2" t="e">
        <f t="shared" si="85"/>
        <v>#N/A</v>
      </c>
      <c r="BN207" s="2" t="e">
        <f t="shared" si="85"/>
        <v>#N/A</v>
      </c>
      <c r="BP207" s="2" t="str">
        <f t="shared" si="86"/>
        <v/>
      </c>
      <c r="BQ207" s="2" t="str">
        <f t="shared" si="86"/>
        <v/>
      </c>
      <c r="BR207" s="2" t="str">
        <f t="shared" si="86"/>
        <v/>
      </c>
      <c r="BS207" s="2" t="str">
        <f t="shared" si="86"/>
        <v/>
      </c>
      <c r="BT207" s="2" t="str">
        <f t="shared" si="86"/>
        <v/>
      </c>
      <c r="BU207" s="2" t="str">
        <f t="shared" si="86"/>
        <v/>
      </c>
      <c r="BV207" s="2" t="str">
        <f t="shared" si="86"/>
        <v/>
      </c>
      <c r="BW207" s="2" t="str">
        <f t="shared" si="86"/>
        <v/>
      </c>
      <c r="BX207" s="2" t="str">
        <f t="shared" si="86"/>
        <v/>
      </c>
      <c r="BY207" s="2" t="str">
        <f t="shared" si="86"/>
        <v/>
      </c>
      <c r="BZ207" s="2" t="str">
        <f t="shared" si="86"/>
        <v/>
      </c>
      <c r="CA207" s="2" t="str">
        <f t="shared" si="86"/>
        <v/>
      </c>
      <c r="CB207" s="2" t="str">
        <f t="shared" si="86"/>
        <v/>
      </c>
      <c r="CC207" s="2" t="str">
        <f t="shared" si="86"/>
        <v/>
      </c>
      <c r="CD207" s="2" t="str">
        <f t="shared" si="86"/>
        <v/>
      </c>
      <c r="CF207" s="2" t="str">
        <f t="shared" si="87"/>
        <v/>
      </c>
      <c r="CG207" s="2" t="str">
        <f t="shared" si="87"/>
        <v/>
      </c>
      <c r="CH207" s="2" t="str">
        <f t="shared" si="87"/>
        <v/>
      </c>
      <c r="CI207" s="2" t="str">
        <f t="shared" si="87"/>
        <v/>
      </c>
      <c r="CJ207" s="2" t="str">
        <f t="shared" si="87"/>
        <v/>
      </c>
      <c r="CK207" s="2" t="str">
        <f t="shared" si="87"/>
        <v/>
      </c>
      <c r="CL207" s="2" t="str">
        <f t="shared" si="87"/>
        <v/>
      </c>
      <c r="CM207" s="2" t="str">
        <f t="shared" si="87"/>
        <v/>
      </c>
      <c r="CN207" s="2" t="str">
        <f t="shared" si="87"/>
        <v/>
      </c>
      <c r="CO207" s="2" t="str">
        <f t="shared" si="87"/>
        <v/>
      </c>
      <c r="CP207" s="2" t="str">
        <f t="shared" si="87"/>
        <v/>
      </c>
      <c r="CQ207" s="2" t="str">
        <f t="shared" si="87"/>
        <v/>
      </c>
      <c r="CR207" s="2" t="str">
        <f t="shared" si="87"/>
        <v/>
      </c>
      <c r="CS207" s="2" t="str">
        <f t="shared" si="87"/>
        <v/>
      </c>
      <c r="CT207" s="2" t="str">
        <f t="shared" si="87"/>
        <v/>
      </c>
      <c r="CV207" s="2">
        <f t="shared" si="88"/>
        <v>37.188417945757408</v>
      </c>
      <c r="CW207" s="2">
        <f t="shared" si="88"/>
        <v>39.465206643432822</v>
      </c>
      <c r="CX207" s="2">
        <f t="shared" si="88"/>
        <v>43.041189547650418</v>
      </c>
      <c r="CY207" s="2">
        <f t="shared" si="88"/>
        <v>44.938787232551618</v>
      </c>
      <c r="CZ207" s="2">
        <f t="shared" si="88"/>
        <v>47.82304400161631</v>
      </c>
      <c r="DA207" s="2">
        <f t="shared" si="88"/>
        <v>51.583309973931094</v>
      </c>
      <c r="DB207" s="2">
        <f t="shared" si="88"/>
        <v>53.512646684482291</v>
      </c>
      <c r="DC207" s="2">
        <f t="shared" si="88"/>
        <v>54.755672710723168</v>
      </c>
      <c r="DD207" s="2">
        <f t="shared" si="88"/>
        <v>55.295043677293144</v>
      </c>
      <c r="DE207" s="2">
        <f t="shared" si="88"/>
        <v>57.237089808965678</v>
      </c>
      <c r="DF207" s="2">
        <f t="shared" si="88"/>
        <v>54.469490097922993</v>
      </c>
      <c r="DG207" s="2">
        <f t="shared" si="88"/>
        <v>53.47977873969738</v>
      </c>
      <c r="DH207" s="2">
        <f t="shared" si="88"/>
        <v>50.348899340943063</v>
      </c>
      <c r="DI207" s="2">
        <f t="shared" si="88"/>
        <v>52.1570630374693</v>
      </c>
      <c r="DJ207" s="2">
        <f t="shared" si="88"/>
        <v>52.74652182106427</v>
      </c>
      <c r="DL207" s="2">
        <f t="shared" si="89"/>
        <v>30.651586336391773</v>
      </c>
      <c r="DM207" s="2">
        <f t="shared" si="89"/>
        <v>35.31838109784843</v>
      </c>
      <c r="DN207" s="2">
        <f t="shared" si="89"/>
        <v>38.961844773078766</v>
      </c>
      <c r="DO207" s="2">
        <f t="shared" si="89"/>
        <v>42.541408053671155</v>
      </c>
      <c r="DP207" s="2">
        <f t="shared" si="89"/>
        <v>45.061767101303907</v>
      </c>
      <c r="DQ207" s="2">
        <f t="shared" si="89"/>
        <v>47.97650987553105</v>
      </c>
      <c r="DR207" s="2">
        <f t="shared" si="89"/>
        <v>49.000410284628714</v>
      </c>
      <c r="DS207" s="2">
        <f t="shared" si="89"/>
        <v>49.724243001729008</v>
      </c>
      <c r="DT207" s="2">
        <f t="shared" si="89"/>
        <v>49.011669197902393</v>
      </c>
      <c r="DU207" s="2">
        <f t="shared" si="89"/>
        <v>48.91470118569849</v>
      </c>
      <c r="DV207" s="2">
        <f t="shared" si="89"/>
        <v>49.974079642887226</v>
      </c>
      <c r="DW207" s="2">
        <f t="shared" si="89"/>
        <v>48.602137445017263</v>
      </c>
      <c r="DX207" s="2">
        <f t="shared" si="89"/>
        <v>45.796509170003461</v>
      </c>
      <c r="DY207" s="2">
        <f t="shared" si="89"/>
        <v>45.242580146712612</v>
      </c>
      <c r="DZ207" s="2">
        <f t="shared" si="89"/>
        <v>44.441940486479808</v>
      </c>
      <c r="EB207" s="2">
        <f t="shared" si="90"/>
        <v>0.99979380434000242</v>
      </c>
      <c r="EC207" s="2">
        <f t="shared" si="90"/>
        <v>0.99950628659963514</v>
      </c>
      <c r="ED207" s="2">
        <f t="shared" si="90"/>
        <v>0.99956067697919615</v>
      </c>
      <c r="EE207" s="2">
        <f t="shared" si="90"/>
        <v>0.99958202125244588</v>
      </c>
      <c r="EF207" s="2">
        <f t="shared" si="90"/>
        <v>0.99962882905788564</v>
      </c>
      <c r="EG207" s="2">
        <f t="shared" si="90"/>
        <v>0.99968541976969616</v>
      </c>
      <c r="EH207" s="2">
        <f t="shared" si="90"/>
        <v>0.99968332762512935</v>
      </c>
      <c r="EI207" s="2">
        <f t="shared" si="90"/>
        <v>0.99966929330713705</v>
      </c>
      <c r="EJ207" s="2">
        <f t="shared" si="90"/>
        <v>0.99966643733038263</v>
      </c>
      <c r="EK207" s="2">
        <f t="shared" si="90"/>
        <v>0.99963639592465625</v>
      </c>
      <c r="EL207" s="2">
        <f t="shared" si="90"/>
        <v>0.99960242808037403</v>
      </c>
      <c r="EM207" s="2">
        <f t="shared" si="90"/>
        <v>0.99956883559819387</v>
      </c>
      <c r="EN207" s="2">
        <f t="shared" si="90"/>
        <v>0.99955674964928798</v>
      </c>
      <c r="EO207" s="2">
        <f t="shared" si="90"/>
        <v>0.99953582094036819</v>
      </c>
      <c r="EP207" s="2">
        <f t="shared" si="90"/>
        <v>0.99951915365256883</v>
      </c>
    </row>
    <row r="208" spans="2:146" x14ac:dyDescent="0.25">
      <c r="B208" s="2">
        <v>186</v>
      </c>
      <c r="C208" s="49">
        <v>31.425899999999999</v>
      </c>
      <c r="D208" s="49">
        <v>35.593000000000004</v>
      </c>
      <c r="E208" s="49">
        <v>40.537999999999997</v>
      </c>
      <c r="F208" s="49">
        <v>44.634999999999998</v>
      </c>
      <c r="G208" s="49">
        <v>45.865000000000002</v>
      </c>
      <c r="H208" s="49">
        <v>49.845999999999997</v>
      </c>
      <c r="I208" s="49">
        <v>50.942</v>
      </c>
      <c r="J208" s="49">
        <v>52</v>
      </c>
      <c r="K208" s="49">
        <v>52</v>
      </c>
      <c r="L208" s="49">
        <v>52.518999999999998</v>
      </c>
      <c r="M208" s="49">
        <v>51.692</v>
      </c>
      <c r="N208" s="49">
        <v>48.923000000000002</v>
      </c>
      <c r="O208" s="49">
        <v>48.442</v>
      </c>
      <c r="P208" s="49">
        <v>47.154000000000003</v>
      </c>
      <c r="Q208" s="49">
        <v>45.268999999999998</v>
      </c>
      <c r="T208" s="4" t="e">
        <f t="shared" si="83"/>
        <v>#N/A</v>
      </c>
      <c r="U208" s="4" t="e">
        <f t="shared" si="83"/>
        <v>#N/A</v>
      </c>
      <c r="V208" s="4" t="e">
        <f t="shared" si="83"/>
        <v>#N/A</v>
      </c>
      <c r="W208" s="4" t="e">
        <f t="shared" si="83"/>
        <v>#N/A</v>
      </c>
      <c r="X208" s="4" t="e">
        <f t="shared" si="83"/>
        <v>#N/A</v>
      </c>
      <c r="Y208" s="4" t="e">
        <f t="shared" si="83"/>
        <v>#N/A</v>
      </c>
      <c r="Z208" s="4" t="e">
        <f t="shared" si="83"/>
        <v>#N/A</v>
      </c>
      <c r="AA208" s="4" t="e">
        <f t="shared" si="83"/>
        <v>#N/A</v>
      </c>
      <c r="AB208" s="4" t="e">
        <f t="shared" si="83"/>
        <v>#N/A</v>
      </c>
      <c r="AC208" s="4" t="e">
        <f t="shared" si="83"/>
        <v>#N/A</v>
      </c>
      <c r="AD208" s="4" t="e">
        <f t="shared" si="83"/>
        <v>#N/A</v>
      </c>
      <c r="AE208" s="4" t="e">
        <f t="shared" si="83"/>
        <v>#N/A</v>
      </c>
      <c r="AF208" s="4" t="e">
        <f t="shared" si="83"/>
        <v>#N/A</v>
      </c>
      <c r="AG208" s="4" t="e">
        <f t="shared" si="83"/>
        <v>#N/A</v>
      </c>
      <c r="AH208" s="4" t="e">
        <f t="shared" si="83"/>
        <v>#N/A</v>
      </c>
      <c r="AJ208" s="4">
        <f t="shared" si="84"/>
        <v>0</v>
      </c>
      <c r="AK208" s="4">
        <f t="shared" si="84"/>
        <v>0</v>
      </c>
      <c r="AL208" s="4">
        <f t="shared" si="84"/>
        <v>0</v>
      </c>
      <c r="AM208" s="4">
        <f t="shared" si="84"/>
        <v>0</v>
      </c>
      <c r="AN208" s="4">
        <f t="shared" si="84"/>
        <v>0</v>
      </c>
      <c r="AO208" s="4">
        <f t="shared" si="84"/>
        <v>0</v>
      </c>
      <c r="AP208" s="4">
        <f t="shared" si="84"/>
        <v>0</v>
      </c>
      <c r="AQ208" s="4">
        <f t="shared" si="84"/>
        <v>0</v>
      </c>
      <c r="AR208" s="4">
        <f t="shared" si="84"/>
        <v>0</v>
      </c>
      <c r="AS208" s="4">
        <f t="shared" si="84"/>
        <v>0</v>
      </c>
      <c r="AT208" s="4">
        <f t="shared" si="84"/>
        <v>0</v>
      </c>
      <c r="AU208" s="4">
        <f t="shared" si="84"/>
        <v>0</v>
      </c>
      <c r="AV208" s="4">
        <f t="shared" si="84"/>
        <v>0</v>
      </c>
      <c r="AW208" s="4">
        <f t="shared" si="84"/>
        <v>0</v>
      </c>
      <c r="AX208" s="4">
        <f t="shared" si="84"/>
        <v>0</v>
      </c>
      <c r="AZ208" s="2" t="e">
        <f t="shared" si="85"/>
        <v>#N/A</v>
      </c>
      <c r="BA208" s="2" t="e">
        <f t="shared" si="85"/>
        <v>#N/A</v>
      </c>
      <c r="BB208" s="2" t="e">
        <f t="shared" si="85"/>
        <v>#N/A</v>
      </c>
      <c r="BC208" s="2" t="e">
        <f t="shared" si="85"/>
        <v>#N/A</v>
      </c>
      <c r="BD208" s="2" t="e">
        <f t="shared" si="85"/>
        <v>#N/A</v>
      </c>
      <c r="BE208" s="2" t="e">
        <f t="shared" si="85"/>
        <v>#N/A</v>
      </c>
      <c r="BF208" s="2" t="e">
        <f t="shared" si="85"/>
        <v>#N/A</v>
      </c>
      <c r="BG208" s="2" t="e">
        <f t="shared" si="85"/>
        <v>#N/A</v>
      </c>
      <c r="BH208" s="2" t="e">
        <f t="shared" si="85"/>
        <v>#N/A</v>
      </c>
      <c r="BI208" s="2" t="e">
        <f t="shared" si="85"/>
        <v>#N/A</v>
      </c>
      <c r="BJ208" s="2" t="e">
        <f t="shared" si="85"/>
        <v>#N/A</v>
      </c>
      <c r="BK208" s="2" t="e">
        <f t="shared" si="85"/>
        <v>#N/A</v>
      </c>
      <c r="BL208" s="2" t="e">
        <f t="shared" si="85"/>
        <v>#N/A</v>
      </c>
      <c r="BM208" s="2" t="e">
        <f t="shared" si="85"/>
        <v>#N/A</v>
      </c>
      <c r="BN208" s="2" t="e">
        <f t="shared" si="85"/>
        <v>#N/A</v>
      </c>
      <c r="BP208" s="2" t="str">
        <f t="shared" si="86"/>
        <v/>
      </c>
      <c r="BQ208" s="2" t="str">
        <f t="shared" si="86"/>
        <v/>
      </c>
      <c r="BR208" s="2" t="str">
        <f t="shared" si="86"/>
        <v/>
      </c>
      <c r="BS208" s="2" t="str">
        <f t="shared" si="86"/>
        <v/>
      </c>
      <c r="BT208" s="2" t="str">
        <f t="shared" si="86"/>
        <v/>
      </c>
      <c r="BU208" s="2" t="str">
        <f t="shared" si="86"/>
        <v/>
      </c>
      <c r="BV208" s="2" t="str">
        <f t="shared" si="86"/>
        <v/>
      </c>
      <c r="BW208" s="2" t="str">
        <f t="shared" si="86"/>
        <v/>
      </c>
      <c r="BX208" s="2" t="str">
        <f t="shared" si="86"/>
        <v/>
      </c>
      <c r="BY208" s="2" t="str">
        <f t="shared" si="86"/>
        <v/>
      </c>
      <c r="BZ208" s="2" t="str">
        <f t="shared" si="86"/>
        <v/>
      </c>
      <c r="CA208" s="2" t="str">
        <f t="shared" si="86"/>
        <v/>
      </c>
      <c r="CB208" s="2" t="str">
        <f t="shared" si="86"/>
        <v/>
      </c>
      <c r="CC208" s="2" t="str">
        <f t="shared" si="86"/>
        <v/>
      </c>
      <c r="CD208" s="2" t="str">
        <f t="shared" si="86"/>
        <v/>
      </c>
      <c r="CF208" s="2" t="str">
        <f t="shared" si="87"/>
        <v/>
      </c>
      <c r="CG208" s="2" t="str">
        <f t="shared" si="87"/>
        <v/>
      </c>
      <c r="CH208" s="2" t="str">
        <f t="shared" si="87"/>
        <v/>
      </c>
      <c r="CI208" s="2" t="str">
        <f t="shared" si="87"/>
        <v/>
      </c>
      <c r="CJ208" s="2" t="str">
        <f t="shared" si="87"/>
        <v/>
      </c>
      <c r="CK208" s="2" t="str">
        <f t="shared" si="87"/>
        <v/>
      </c>
      <c r="CL208" s="2" t="str">
        <f t="shared" si="87"/>
        <v/>
      </c>
      <c r="CM208" s="2" t="str">
        <f t="shared" si="87"/>
        <v/>
      </c>
      <c r="CN208" s="2" t="str">
        <f t="shared" si="87"/>
        <v/>
      </c>
      <c r="CO208" s="2" t="str">
        <f t="shared" si="87"/>
        <v/>
      </c>
      <c r="CP208" s="2" t="str">
        <f t="shared" si="87"/>
        <v/>
      </c>
      <c r="CQ208" s="2" t="str">
        <f t="shared" si="87"/>
        <v/>
      </c>
      <c r="CR208" s="2" t="str">
        <f t="shared" si="87"/>
        <v/>
      </c>
      <c r="CS208" s="2" t="str">
        <f t="shared" si="87"/>
        <v/>
      </c>
      <c r="CT208" s="2" t="str">
        <f t="shared" si="87"/>
        <v/>
      </c>
      <c r="CV208" s="2">
        <f t="shared" si="88"/>
        <v>37.1860138887319</v>
      </c>
      <c r="CW208" s="2">
        <f t="shared" si="88"/>
        <v>39.432927550244663</v>
      </c>
      <c r="CX208" s="2">
        <f t="shared" si="88"/>
        <v>42.993868184955147</v>
      </c>
      <c r="CY208" s="2">
        <f t="shared" si="88"/>
        <v>44.87055629262823</v>
      </c>
      <c r="CZ208" s="2">
        <f t="shared" si="88"/>
        <v>47.747072488887952</v>
      </c>
      <c r="DA208" s="2">
        <f t="shared" si="88"/>
        <v>51.516367158271322</v>
      </c>
      <c r="DB208" s="2">
        <f t="shared" si="88"/>
        <v>53.443747848537008</v>
      </c>
      <c r="DC208" s="2">
        <f t="shared" si="88"/>
        <v>54.676135424641174</v>
      </c>
      <c r="DD208" s="2">
        <f t="shared" si="88"/>
        <v>55.215775525828903</v>
      </c>
      <c r="DE208" s="2">
        <f t="shared" si="88"/>
        <v>57.172324910571582</v>
      </c>
      <c r="DF208" s="2">
        <f t="shared" si="88"/>
        <v>54.388942356354029</v>
      </c>
      <c r="DG208" s="2">
        <f t="shared" si="88"/>
        <v>53.384227857054981</v>
      </c>
      <c r="DH208" s="2">
        <f t="shared" si="88"/>
        <v>50.231254722108986</v>
      </c>
      <c r="DI208" s="2">
        <f t="shared" si="88"/>
        <v>52.05671861563269</v>
      </c>
      <c r="DJ208" s="2">
        <f t="shared" si="88"/>
        <v>52.683343034907708</v>
      </c>
      <c r="DL208" s="2">
        <f t="shared" si="89"/>
        <v>30.621115552367684</v>
      </c>
      <c r="DM208" s="2">
        <f t="shared" si="89"/>
        <v>35.261457647413778</v>
      </c>
      <c r="DN208" s="2">
        <f t="shared" si="89"/>
        <v>38.876348943808502</v>
      </c>
      <c r="DO208" s="2">
        <f t="shared" si="89"/>
        <v>42.453681240071532</v>
      </c>
      <c r="DP208" s="2">
        <f t="shared" si="89"/>
        <v>44.960465439174662</v>
      </c>
      <c r="DQ208" s="2">
        <f t="shared" si="89"/>
        <v>47.872641784167989</v>
      </c>
      <c r="DR208" s="2">
        <f t="shared" si="89"/>
        <v>48.878177355237725</v>
      </c>
      <c r="DS208" s="2">
        <f t="shared" si="89"/>
        <v>49.587446371188804</v>
      </c>
      <c r="DT208" s="2">
        <f t="shared" si="89"/>
        <v>48.856936165604523</v>
      </c>
      <c r="DU208" s="2">
        <f t="shared" si="89"/>
        <v>48.765900952389245</v>
      </c>
      <c r="DV208" s="2">
        <f t="shared" si="89"/>
        <v>49.857407580224042</v>
      </c>
      <c r="DW208" s="2">
        <f t="shared" si="89"/>
        <v>48.471187981837964</v>
      </c>
      <c r="DX208" s="2">
        <f t="shared" si="89"/>
        <v>45.656936576202483</v>
      </c>
      <c r="DY208" s="2">
        <f t="shared" si="89"/>
        <v>45.095172189041179</v>
      </c>
      <c r="DZ208" s="2">
        <f t="shared" si="89"/>
        <v>44.32298382516359</v>
      </c>
      <c r="EB208" s="2">
        <f t="shared" si="90"/>
        <v>0.99981194391115569</v>
      </c>
      <c r="EC208" s="2">
        <f t="shared" si="90"/>
        <v>0.99954970846602487</v>
      </c>
      <c r="ED208" s="2">
        <f t="shared" si="90"/>
        <v>0.99959931715438688</v>
      </c>
      <c r="EE208" s="2">
        <f t="shared" si="90"/>
        <v>0.99961878483143152</v>
      </c>
      <c r="EF208" s="2">
        <f t="shared" si="90"/>
        <v>0.99966147702170916</v>
      </c>
      <c r="EG208" s="2">
        <f t="shared" si="90"/>
        <v>0.99971309147858822</v>
      </c>
      <c r="EH208" s="2">
        <f t="shared" si="90"/>
        <v>0.99971118331408138</v>
      </c>
      <c r="EI208" s="2">
        <f t="shared" si="90"/>
        <v>0.99969838313483161</v>
      </c>
      <c r="EJ208" s="2">
        <f t="shared" si="90"/>
        <v>0.99969577830082823</v>
      </c>
      <c r="EK208" s="2">
        <f t="shared" si="90"/>
        <v>0.99966837853241486</v>
      </c>
      <c r="EL208" s="2">
        <f t="shared" si="90"/>
        <v>0.99963739741530688</v>
      </c>
      <c r="EM208" s="2">
        <f t="shared" si="90"/>
        <v>0.99960675847329239</v>
      </c>
      <c r="EN208" s="2">
        <f t="shared" si="90"/>
        <v>0.99959573510877586</v>
      </c>
      <c r="EO208" s="2">
        <f t="shared" si="90"/>
        <v>0.99957664637529775</v>
      </c>
      <c r="EP208" s="2">
        <f t="shared" si="90"/>
        <v>0.99956144436411087</v>
      </c>
    </row>
    <row r="209" spans="1:148" x14ac:dyDescent="0.25">
      <c r="B209" s="2">
        <v>187</v>
      </c>
      <c r="C209" s="49">
        <v>31.648099999999999</v>
      </c>
      <c r="D209" s="49">
        <v>35.832999999999998</v>
      </c>
      <c r="E209" s="49">
        <v>39.673000000000002</v>
      </c>
      <c r="F209" s="49">
        <v>43.923000000000002</v>
      </c>
      <c r="G209" s="49">
        <v>47.173000000000002</v>
      </c>
      <c r="H209" s="49">
        <v>50.173000000000002</v>
      </c>
      <c r="I209" s="49">
        <v>51.537999999999997</v>
      </c>
      <c r="J209" s="49">
        <v>52.634999999999998</v>
      </c>
      <c r="K209" s="49">
        <v>52.654000000000003</v>
      </c>
      <c r="L209" s="49">
        <v>51.808</v>
      </c>
      <c r="M209" s="49">
        <v>49.115000000000002</v>
      </c>
      <c r="N209" s="49">
        <v>50.095999999999997</v>
      </c>
      <c r="O209" s="49">
        <v>46.076999999999998</v>
      </c>
      <c r="P209" s="49">
        <v>46.981000000000002</v>
      </c>
      <c r="Q209" s="49">
        <v>44.673000000000002</v>
      </c>
      <c r="T209" s="4" t="e">
        <f t="shared" ref="T209:AH222" si="91">AZ209+(C$3*_xlfn.NORM.DIST($B209,C$7,C$11,FALSE))+(C$4*_xlfn.NORM.DIST($B209,C$8,C$12,FALSE))+(C$5*_xlfn.NORM.DIST($B209,C$9,C$13,FALSE))+(C$6*_xlfn.NORM.DIST($B209,C$10,C$14,FALSE))</f>
        <v>#N/A</v>
      </c>
      <c r="U209" s="4" t="e">
        <f t="shared" si="91"/>
        <v>#N/A</v>
      </c>
      <c r="V209" s="4" t="e">
        <f t="shared" si="91"/>
        <v>#N/A</v>
      </c>
      <c r="W209" s="4" t="e">
        <f t="shared" si="91"/>
        <v>#N/A</v>
      </c>
      <c r="X209" s="4" t="e">
        <f t="shared" si="91"/>
        <v>#N/A</v>
      </c>
      <c r="Y209" s="4" t="e">
        <f t="shared" si="91"/>
        <v>#N/A</v>
      </c>
      <c r="Z209" s="4" t="e">
        <f t="shared" si="91"/>
        <v>#N/A</v>
      </c>
      <c r="AA209" s="4" t="e">
        <f t="shared" si="91"/>
        <v>#N/A</v>
      </c>
      <c r="AB209" s="4" t="e">
        <f t="shared" si="91"/>
        <v>#N/A</v>
      </c>
      <c r="AC209" s="4" t="e">
        <f t="shared" si="91"/>
        <v>#N/A</v>
      </c>
      <c r="AD209" s="4" t="e">
        <f t="shared" si="91"/>
        <v>#N/A</v>
      </c>
      <c r="AE209" s="4" t="e">
        <f t="shared" si="91"/>
        <v>#N/A</v>
      </c>
      <c r="AF209" s="4" t="e">
        <f t="shared" si="91"/>
        <v>#N/A</v>
      </c>
      <c r="AG209" s="4" t="e">
        <f t="shared" si="91"/>
        <v>#N/A</v>
      </c>
      <c r="AH209" s="4" t="e">
        <f t="shared" si="91"/>
        <v>#N/A</v>
      </c>
      <c r="AJ209" s="4">
        <f t="shared" ref="AJ209:AX222" si="92">IF(OR($B209 &lt; C$226, $B209 &gt; C$231), 0, C209-T209)</f>
        <v>0</v>
      </c>
      <c r="AK209" s="4">
        <f t="shared" si="92"/>
        <v>0</v>
      </c>
      <c r="AL209" s="4">
        <f t="shared" si="92"/>
        <v>0</v>
      </c>
      <c r="AM209" s="4">
        <f t="shared" si="92"/>
        <v>0</v>
      </c>
      <c r="AN209" s="4">
        <f t="shared" si="92"/>
        <v>0</v>
      </c>
      <c r="AO209" s="4">
        <f t="shared" si="92"/>
        <v>0</v>
      </c>
      <c r="AP209" s="4">
        <f t="shared" si="92"/>
        <v>0</v>
      </c>
      <c r="AQ209" s="4">
        <f t="shared" si="92"/>
        <v>0</v>
      </c>
      <c r="AR209" s="4">
        <f t="shared" si="92"/>
        <v>0</v>
      </c>
      <c r="AS209" s="4">
        <f t="shared" si="92"/>
        <v>0</v>
      </c>
      <c r="AT209" s="4">
        <f t="shared" si="92"/>
        <v>0</v>
      </c>
      <c r="AU209" s="4">
        <f t="shared" si="92"/>
        <v>0</v>
      </c>
      <c r="AV209" s="4">
        <f t="shared" si="92"/>
        <v>0</v>
      </c>
      <c r="AW209" s="4">
        <f t="shared" si="92"/>
        <v>0</v>
      </c>
      <c r="AX209" s="4">
        <f t="shared" si="92"/>
        <v>0</v>
      </c>
      <c r="AZ209" s="2" t="e">
        <f t="shared" ref="AZ209:BN222" si="93">IF(OR($B209 &lt; C$226, $B209 &gt; C$231), #N/A, ((1-EB209)*CV209) + (EB209*DL209))</f>
        <v>#N/A</v>
      </c>
      <c r="BA209" s="2" t="e">
        <f t="shared" si="93"/>
        <v>#N/A</v>
      </c>
      <c r="BB209" s="2" t="e">
        <f t="shared" si="93"/>
        <v>#N/A</v>
      </c>
      <c r="BC209" s="2" t="e">
        <f t="shared" si="93"/>
        <v>#N/A</v>
      </c>
      <c r="BD209" s="2" t="e">
        <f t="shared" si="93"/>
        <v>#N/A</v>
      </c>
      <c r="BE209" s="2" t="e">
        <f t="shared" si="93"/>
        <v>#N/A</v>
      </c>
      <c r="BF209" s="2" t="e">
        <f t="shared" si="93"/>
        <v>#N/A</v>
      </c>
      <c r="BG209" s="2" t="e">
        <f t="shared" si="93"/>
        <v>#N/A</v>
      </c>
      <c r="BH209" s="2" t="e">
        <f t="shared" si="93"/>
        <v>#N/A</v>
      </c>
      <c r="BI209" s="2" t="e">
        <f t="shared" si="93"/>
        <v>#N/A</v>
      </c>
      <c r="BJ209" s="2" t="e">
        <f t="shared" si="93"/>
        <v>#N/A</v>
      </c>
      <c r="BK209" s="2" t="e">
        <f t="shared" si="93"/>
        <v>#N/A</v>
      </c>
      <c r="BL209" s="2" t="e">
        <f t="shared" si="93"/>
        <v>#N/A</v>
      </c>
      <c r="BM209" s="2" t="e">
        <f t="shared" si="93"/>
        <v>#N/A</v>
      </c>
      <c r="BN209" s="2" t="e">
        <f t="shared" si="93"/>
        <v>#N/A</v>
      </c>
      <c r="BP209" s="2" t="str">
        <f t="shared" ref="BP209:CD222" si="94">IF(OR(AND($B209&gt;C$226, $B209&lt;C$227), AND($B209&gt;C$228, $B209&lt;AVERAGE(C$228, C$229))), C209, "")</f>
        <v/>
      </c>
      <c r="BQ209" s="2" t="str">
        <f t="shared" si="94"/>
        <v/>
      </c>
      <c r="BR209" s="2" t="str">
        <f t="shared" si="94"/>
        <v/>
      </c>
      <c r="BS209" s="2" t="str">
        <f t="shared" si="94"/>
        <v/>
      </c>
      <c r="BT209" s="2" t="str">
        <f t="shared" si="94"/>
        <v/>
      </c>
      <c r="BU209" s="2" t="str">
        <f t="shared" si="94"/>
        <v/>
      </c>
      <c r="BV209" s="2" t="str">
        <f t="shared" si="94"/>
        <v/>
      </c>
      <c r="BW209" s="2" t="str">
        <f t="shared" si="94"/>
        <v/>
      </c>
      <c r="BX209" s="2" t="str">
        <f t="shared" si="94"/>
        <v/>
      </c>
      <c r="BY209" s="2" t="str">
        <f t="shared" si="94"/>
        <v/>
      </c>
      <c r="BZ209" s="2" t="str">
        <f t="shared" si="94"/>
        <v/>
      </c>
      <c r="CA209" s="2" t="str">
        <f t="shared" si="94"/>
        <v/>
      </c>
      <c r="CB209" s="2" t="str">
        <f t="shared" si="94"/>
        <v/>
      </c>
      <c r="CC209" s="2" t="str">
        <f t="shared" si="94"/>
        <v/>
      </c>
      <c r="CD209" s="2" t="str">
        <f t="shared" si="94"/>
        <v/>
      </c>
      <c r="CF209" s="2" t="str">
        <f t="shared" ref="CF209:CT222" si="95">IF(OR(AND($B209&gt;AVERAGE(C$228,C$229), $B209&lt;C$229), AND($B209&gt;C$230, $B209&lt;C$231), AND($B209 &gt; (C$9 + C$13*$A$229), $B209 &lt; (C$10 - C$14*$A$229))), C209, "")</f>
        <v/>
      </c>
      <c r="CG209" s="2" t="str">
        <f t="shared" si="95"/>
        <v/>
      </c>
      <c r="CH209" s="2" t="str">
        <f t="shared" si="95"/>
        <v/>
      </c>
      <c r="CI209" s="2" t="str">
        <f t="shared" si="95"/>
        <v/>
      </c>
      <c r="CJ209" s="2" t="str">
        <f t="shared" si="95"/>
        <v/>
      </c>
      <c r="CK209" s="2" t="str">
        <f t="shared" si="95"/>
        <v/>
      </c>
      <c r="CL209" s="2" t="str">
        <f t="shared" si="95"/>
        <v/>
      </c>
      <c r="CM209" s="2" t="str">
        <f t="shared" si="95"/>
        <v/>
      </c>
      <c r="CN209" s="2" t="str">
        <f t="shared" si="95"/>
        <v/>
      </c>
      <c r="CO209" s="2" t="str">
        <f t="shared" si="95"/>
        <v/>
      </c>
      <c r="CP209" s="2" t="str">
        <f t="shared" si="95"/>
        <v/>
      </c>
      <c r="CQ209" s="2" t="str">
        <f t="shared" si="95"/>
        <v/>
      </c>
      <c r="CR209" s="2" t="str">
        <f t="shared" si="95"/>
        <v/>
      </c>
      <c r="CS209" s="2" t="str">
        <f t="shared" si="95"/>
        <v/>
      </c>
      <c r="CT209" s="2" t="str">
        <f t="shared" si="95"/>
        <v/>
      </c>
      <c r="CV209" s="2">
        <f t="shared" ref="CV209:DJ222" si="96">BP$223*$B209+BP$224</f>
        <v>37.183609831706384</v>
      </c>
      <c r="CW209" s="2">
        <f t="shared" si="96"/>
        <v>39.400648457056505</v>
      </c>
      <c r="CX209" s="2">
        <f t="shared" si="96"/>
        <v>42.946546822259869</v>
      </c>
      <c r="CY209" s="2">
        <f t="shared" si="96"/>
        <v>44.802325352704841</v>
      </c>
      <c r="CZ209" s="2">
        <f t="shared" si="96"/>
        <v>47.671100976159593</v>
      </c>
      <c r="DA209" s="2">
        <f t="shared" si="96"/>
        <v>51.449424342611564</v>
      </c>
      <c r="DB209" s="2">
        <f t="shared" si="96"/>
        <v>53.374849012591724</v>
      </c>
      <c r="DC209" s="2">
        <f t="shared" si="96"/>
        <v>54.596598138559187</v>
      </c>
      <c r="DD209" s="2">
        <f t="shared" si="96"/>
        <v>55.136507374364669</v>
      </c>
      <c r="DE209" s="2">
        <f t="shared" si="96"/>
        <v>57.107560012177487</v>
      </c>
      <c r="DF209" s="2">
        <f t="shared" si="96"/>
        <v>54.308394614785065</v>
      </c>
      <c r="DG209" s="2">
        <f t="shared" si="96"/>
        <v>53.288676974412596</v>
      </c>
      <c r="DH209" s="2">
        <f t="shared" si="96"/>
        <v>50.113610103274908</v>
      </c>
      <c r="DI209" s="2">
        <f t="shared" si="96"/>
        <v>51.95637419379608</v>
      </c>
      <c r="DJ209" s="2">
        <f t="shared" si="96"/>
        <v>52.620164248751145</v>
      </c>
      <c r="DL209" s="2">
        <f t="shared" ref="DL209:DZ222" si="97">CF$223*$B209+CF$224</f>
        <v>30.590644768343594</v>
      </c>
      <c r="DM209" s="2">
        <f t="shared" si="97"/>
        <v>35.204534196979125</v>
      </c>
      <c r="DN209" s="2">
        <f t="shared" si="97"/>
        <v>38.790853114538244</v>
      </c>
      <c r="DO209" s="2">
        <f t="shared" si="97"/>
        <v>42.365954426471902</v>
      </c>
      <c r="DP209" s="2">
        <f t="shared" si="97"/>
        <v>44.859163777045417</v>
      </c>
      <c r="DQ209" s="2">
        <f t="shared" si="97"/>
        <v>47.768773692804928</v>
      </c>
      <c r="DR209" s="2">
        <f t="shared" si="97"/>
        <v>48.755944425846735</v>
      </c>
      <c r="DS209" s="2">
        <f t="shared" si="97"/>
        <v>49.450649740648586</v>
      </c>
      <c r="DT209" s="2">
        <f t="shared" si="97"/>
        <v>48.702203133306654</v>
      </c>
      <c r="DU209" s="2">
        <f t="shared" si="97"/>
        <v>48.61710071908</v>
      </c>
      <c r="DV209" s="2">
        <f t="shared" si="97"/>
        <v>49.740735517560857</v>
      </c>
      <c r="DW209" s="2">
        <f t="shared" si="97"/>
        <v>48.340238518658666</v>
      </c>
      <c r="DX209" s="2">
        <f t="shared" si="97"/>
        <v>45.517363982401505</v>
      </c>
      <c r="DY209" s="2">
        <f t="shared" si="97"/>
        <v>44.947764231369746</v>
      </c>
      <c r="DZ209" s="2">
        <f t="shared" si="97"/>
        <v>44.204027163847385</v>
      </c>
      <c r="EB209" s="2">
        <f t="shared" ref="EB209:EP222" si="98">POWER(10,($B209-C$224)/C$225)/(1+POWER(10,($B209-C$224)/C$225))</f>
        <v>0.99982848797057511</v>
      </c>
      <c r="EC209" s="2">
        <f t="shared" si="98"/>
        <v>0.99958931296840636</v>
      </c>
      <c r="ED209" s="2">
        <f t="shared" si="98"/>
        <v>0.99963456001779727</v>
      </c>
      <c r="EE209" s="2">
        <f t="shared" si="98"/>
        <v>0.9996523159718419</v>
      </c>
      <c r="EF209" s="2">
        <f t="shared" si="98"/>
        <v>0.99969125417801574</v>
      </c>
      <c r="EG209" s="2">
        <f t="shared" si="98"/>
        <v>0.99973832971274434</v>
      </c>
      <c r="EH209" s="2">
        <f t="shared" si="98"/>
        <v>0.9997365893578698</v>
      </c>
      <c r="EI209" s="2">
        <f t="shared" si="98"/>
        <v>0.99972491484914494</v>
      </c>
      <c r="EJ209" s="2">
        <f t="shared" si="98"/>
        <v>0.99972253908565556</v>
      </c>
      <c r="EK209" s="2">
        <f t="shared" si="98"/>
        <v>0.9996975488017471</v>
      </c>
      <c r="EL209" s="2">
        <f t="shared" si="98"/>
        <v>0.99966929196110932</v>
      </c>
      <c r="EM209" s="2">
        <f t="shared" si="98"/>
        <v>0.99964134705541019</v>
      </c>
      <c r="EN209" s="2">
        <f t="shared" si="98"/>
        <v>0.99963129292197939</v>
      </c>
      <c r="EO209" s="2">
        <f t="shared" si="98"/>
        <v>0.9996138825223102</v>
      </c>
      <c r="EP209" s="2">
        <f t="shared" si="98"/>
        <v>0.99960001707181034</v>
      </c>
    </row>
    <row r="210" spans="1:148" x14ac:dyDescent="0.25">
      <c r="B210" s="2">
        <v>188</v>
      </c>
      <c r="C210" s="49">
        <v>31.425899999999999</v>
      </c>
      <c r="D210" s="49">
        <v>36.093000000000004</v>
      </c>
      <c r="E210" s="49">
        <v>40.5</v>
      </c>
      <c r="F210" s="49">
        <v>44.115000000000002</v>
      </c>
      <c r="G210" s="49">
        <v>46.095999999999997</v>
      </c>
      <c r="H210" s="49">
        <v>49.442</v>
      </c>
      <c r="I210" s="49">
        <v>49.884999999999998</v>
      </c>
      <c r="J210" s="49">
        <v>51.826999999999998</v>
      </c>
      <c r="K210" s="49">
        <v>53.634999999999998</v>
      </c>
      <c r="L210" s="49">
        <v>51.384999999999998</v>
      </c>
      <c r="M210" s="49">
        <v>49.365000000000002</v>
      </c>
      <c r="N210" s="49">
        <v>50.308</v>
      </c>
      <c r="O210" s="49">
        <v>47.365000000000002</v>
      </c>
      <c r="P210" s="49">
        <v>46.018999999999998</v>
      </c>
      <c r="Q210" s="49">
        <v>45.75</v>
      </c>
      <c r="T210" s="4" t="e">
        <f t="shared" si="91"/>
        <v>#N/A</v>
      </c>
      <c r="U210" s="4" t="e">
        <f t="shared" si="91"/>
        <v>#N/A</v>
      </c>
      <c r="V210" s="4" t="e">
        <f t="shared" si="91"/>
        <v>#N/A</v>
      </c>
      <c r="W210" s="4" t="e">
        <f t="shared" si="91"/>
        <v>#N/A</v>
      </c>
      <c r="X210" s="4" t="e">
        <f t="shared" si="91"/>
        <v>#N/A</v>
      </c>
      <c r="Y210" s="4" t="e">
        <f t="shared" si="91"/>
        <v>#N/A</v>
      </c>
      <c r="Z210" s="4" t="e">
        <f t="shared" si="91"/>
        <v>#N/A</v>
      </c>
      <c r="AA210" s="4" t="e">
        <f t="shared" si="91"/>
        <v>#N/A</v>
      </c>
      <c r="AB210" s="4" t="e">
        <f t="shared" si="91"/>
        <v>#N/A</v>
      </c>
      <c r="AC210" s="4" t="e">
        <f t="shared" si="91"/>
        <v>#N/A</v>
      </c>
      <c r="AD210" s="4" t="e">
        <f t="shared" si="91"/>
        <v>#N/A</v>
      </c>
      <c r="AE210" s="4" t="e">
        <f t="shared" si="91"/>
        <v>#N/A</v>
      </c>
      <c r="AF210" s="4" t="e">
        <f t="shared" si="91"/>
        <v>#N/A</v>
      </c>
      <c r="AG210" s="4" t="e">
        <f t="shared" si="91"/>
        <v>#N/A</v>
      </c>
      <c r="AH210" s="4" t="e">
        <f t="shared" si="91"/>
        <v>#N/A</v>
      </c>
      <c r="AJ210" s="4">
        <f t="shared" si="92"/>
        <v>0</v>
      </c>
      <c r="AK210" s="4">
        <f t="shared" si="92"/>
        <v>0</v>
      </c>
      <c r="AL210" s="4">
        <f t="shared" si="92"/>
        <v>0</v>
      </c>
      <c r="AM210" s="4">
        <f t="shared" si="92"/>
        <v>0</v>
      </c>
      <c r="AN210" s="4">
        <f t="shared" si="92"/>
        <v>0</v>
      </c>
      <c r="AO210" s="4">
        <f t="shared" si="92"/>
        <v>0</v>
      </c>
      <c r="AP210" s="4">
        <f t="shared" si="92"/>
        <v>0</v>
      </c>
      <c r="AQ210" s="4">
        <f t="shared" si="92"/>
        <v>0</v>
      </c>
      <c r="AR210" s="4">
        <f t="shared" si="92"/>
        <v>0</v>
      </c>
      <c r="AS210" s="4">
        <f t="shared" si="92"/>
        <v>0</v>
      </c>
      <c r="AT210" s="4">
        <f t="shared" si="92"/>
        <v>0</v>
      </c>
      <c r="AU210" s="4">
        <f t="shared" si="92"/>
        <v>0</v>
      </c>
      <c r="AV210" s="4">
        <f t="shared" si="92"/>
        <v>0</v>
      </c>
      <c r="AW210" s="4">
        <f t="shared" si="92"/>
        <v>0</v>
      </c>
      <c r="AX210" s="4">
        <f t="shared" si="92"/>
        <v>0</v>
      </c>
      <c r="AZ210" s="2" t="e">
        <f t="shared" si="93"/>
        <v>#N/A</v>
      </c>
      <c r="BA210" s="2" t="e">
        <f t="shared" si="93"/>
        <v>#N/A</v>
      </c>
      <c r="BB210" s="2" t="e">
        <f t="shared" si="93"/>
        <v>#N/A</v>
      </c>
      <c r="BC210" s="2" t="e">
        <f t="shared" si="93"/>
        <v>#N/A</v>
      </c>
      <c r="BD210" s="2" t="e">
        <f t="shared" si="93"/>
        <v>#N/A</v>
      </c>
      <c r="BE210" s="2" t="e">
        <f t="shared" si="93"/>
        <v>#N/A</v>
      </c>
      <c r="BF210" s="2" t="e">
        <f t="shared" si="93"/>
        <v>#N/A</v>
      </c>
      <c r="BG210" s="2" t="e">
        <f t="shared" si="93"/>
        <v>#N/A</v>
      </c>
      <c r="BH210" s="2" t="e">
        <f t="shared" si="93"/>
        <v>#N/A</v>
      </c>
      <c r="BI210" s="2" t="e">
        <f t="shared" si="93"/>
        <v>#N/A</v>
      </c>
      <c r="BJ210" s="2" t="e">
        <f t="shared" si="93"/>
        <v>#N/A</v>
      </c>
      <c r="BK210" s="2" t="e">
        <f t="shared" si="93"/>
        <v>#N/A</v>
      </c>
      <c r="BL210" s="2" t="e">
        <f t="shared" si="93"/>
        <v>#N/A</v>
      </c>
      <c r="BM210" s="2" t="e">
        <f t="shared" si="93"/>
        <v>#N/A</v>
      </c>
      <c r="BN210" s="2" t="e">
        <f t="shared" si="93"/>
        <v>#N/A</v>
      </c>
      <c r="BP210" s="2" t="str">
        <f t="shared" si="94"/>
        <v/>
      </c>
      <c r="BQ210" s="2" t="str">
        <f t="shared" si="94"/>
        <v/>
      </c>
      <c r="BR210" s="2" t="str">
        <f t="shared" si="94"/>
        <v/>
      </c>
      <c r="BS210" s="2" t="str">
        <f t="shared" si="94"/>
        <v/>
      </c>
      <c r="BT210" s="2" t="str">
        <f t="shared" si="94"/>
        <v/>
      </c>
      <c r="BU210" s="2" t="str">
        <f t="shared" si="94"/>
        <v/>
      </c>
      <c r="BV210" s="2" t="str">
        <f t="shared" si="94"/>
        <v/>
      </c>
      <c r="BW210" s="2" t="str">
        <f t="shared" si="94"/>
        <v/>
      </c>
      <c r="BX210" s="2" t="str">
        <f t="shared" si="94"/>
        <v/>
      </c>
      <c r="BY210" s="2" t="str">
        <f t="shared" si="94"/>
        <v/>
      </c>
      <c r="BZ210" s="2" t="str">
        <f t="shared" si="94"/>
        <v/>
      </c>
      <c r="CA210" s="2" t="str">
        <f t="shared" si="94"/>
        <v/>
      </c>
      <c r="CB210" s="2" t="str">
        <f t="shared" si="94"/>
        <v/>
      </c>
      <c r="CC210" s="2" t="str">
        <f t="shared" si="94"/>
        <v/>
      </c>
      <c r="CD210" s="2" t="str">
        <f t="shared" si="94"/>
        <v/>
      </c>
      <c r="CF210" s="2" t="str">
        <f t="shared" si="95"/>
        <v/>
      </c>
      <c r="CG210" s="2" t="str">
        <f t="shared" si="95"/>
        <v/>
      </c>
      <c r="CH210" s="2" t="str">
        <f t="shared" si="95"/>
        <v/>
      </c>
      <c r="CI210" s="2" t="str">
        <f t="shared" si="95"/>
        <v/>
      </c>
      <c r="CJ210" s="2" t="str">
        <f t="shared" si="95"/>
        <v/>
      </c>
      <c r="CK210" s="2" t="str">
        <f t="shared" si="95"/>
        <v/>
      </c>
      <c r="CL210" s="2" t="str">
        <f t="shared" si="95"/>
        <v/>
      </c>
      <c r="CM210" s="2" t="str">
        <f t="shared" si="95"/>
        <v/>
      </c>
      <c r="CN210" s="2" t="str">
        <f t="shared" si="95"/>
        <v/>
      </c>
      <c r="CO210" s="2" t="str">
        <f t="shared" si="95"/>
        <v/>
      </c>
      <c r="CP210" s="2" t="str">
        <f t="shared" si="95"/>
        <v/>
      </c>
      <c r="CQ210" s="2" t="str">
        <f t="shared" si="95"/>
        <v/>
      </c>
      <c r="CR210" s="2" t="str">
        <f t="shared" si="95"/>
        <v/>
      </c>
      <c r="CS210" s="2" t="str">
        <f t="shared" si="95"/>
        <v/>
      </c>
      <c r="CT210" s="2" t="str">
        <f t="shared" si="95"/>
        <v/>
      </c>
      <c r="CV210" s="2">
        <f t="shared" si="96"/>
        <v>37.181205774680876</v>
      </c>
      <c r="CW210" s="2">
        <f t="shared" si="96"/>
        <v>39.368369363868347</v>
      </c>
      <c r="CX210" s="2">
        <f t="shared" si="96"/>
        <v>42.89922545956459</v>
      </c>
      <c r="CY210" s="2">
        <f t="shared" si="96"/>
        <v>44.734094412781459</v>
      </c>
      <c r="CZ210" s="2">
        <f t="shared" si="96"/>
        <v>47.595129463431242</v>
      </c>
      <c r="DA210" s="2">
        <f t="shared" si="96"/>
        <v>51.3824815269518</v>
      </c>
      <c r="DB210" s="2">
        <f t="shared" si="96"/>
        <v>53.305950176646441</v>
      </c>
      <c r="DC210" s="2">
        <f t="shared" si="96"/>
        <v>54.517060852477194</v>
      </c>
      <c r="DD210" s="2">
        <f t="shared" si="96"/>
        <v>55.057239222900428</v>
      </c>
      <c r="DE210" s="2">
        <f t="shared" si="96"/>
        <v>57.042795113783392</v>
      </c>
      <c r="DF210" s="2">
        <f t="shared" si="96"/>
        <v>54.227846873216102</v>
      </c>
      <c r="DG210" s="2">
        <f t="shared" si="96"/>
        <v>53.193126091770203</v>
      </c>
      <c r="DH210" s="2">
        <f t="shared" si="96"/>
        <v>49.995965484440823</v>
      </c>
      <c r="DI210" s="2">
        <f t="shared" si="96"/>
        <v>51.85602977195947</v>
      </c>
      <c r="DJ210" s="2">
        <f t="shared" si="96"/>
        <v>52.556985462594582</v>
      </c>
      <c r="DL210" s="2">
        <f t="shared" si="97"/>
        <v>30.560173984319508</v>
      </c>
      <c r="DM210" s="2">
        <f t="shared" si="97"/>
        <v>35.147610746544473</v>
      </c>
      <c r="DN210" s="2">
        <f t="shared" si="97"/>
        <v>38.705357285267979</v>
      </c>
      <c r="DO210" s="2">
        <f t="shared" si="97"/>
        <v>42.278227612872286</v>
      </c>
      <c r="DP210" s="2">
        <f t="shared" si="97"/>
        <v>44.757862114916172</v>
      </c>
      <c r="DQ210" s="2">
        <f t="shared" si="97"/>
        <v>47.664905601441873</v>
      </c>
      <c r="DR210" s="2">
        <f t="shared" si="97"/>
        <v>48.633711496455746</v>
      </c>
      <c r="DS210" s="2">
        <f t="shared" si="97"/>
        <v>49.313853110108383</v>
      </c>
      <c r="DT210" s="2">
        <f t="shared" si="97"/>
        <v>48.547470101008784</v>
      </c>
      <c r="DU210" s="2">
        <f t="shared" si="97"/>
        <v>48.468300485770754</v>
      </c>
      <c r="DV210" s="2">
        <f t="shared" si="97"/>
        <v>49.624063454897666</v>
      </c>
      <c r="DW210" s="2">
        <f t="shared" si="97"/>
        <v>48.20928905547936</v>
      </c>
      <c r="DX210" s="2">
        <f t="shared" si="97"/>
        <v>45.377791388600528</v>
      </c>
      <c r="DY210" s="2">
        <f t="shared" si="97"/>
        <v>44.800356273698313</v>
      </c>
      <c r="DZ210" s="2">
        <f t="shared" si="97"/>
        <v>44.085070502531167</v>
      </c>
      <c r="EB210" s="2">
        <f t="shared" si="98"/>
        <v>0.999843576809471</v>
      </c>
      <c r="EC210" s="2">
        <f t="shared" si="98"/>
        <v>0.99962543544033611</v>
      </c>
      <c r="ED210" s="2">
        <f t="shared" si="98"/>
        <v>0.99966670405804692</v>
      </c>
      <c r="EE210" s="2">
        <f t="shared" si="98"/>
        <v>0.99968289869675087</v>
      </c>
      <c r="EF210" s="2">
        <f t="shared" si="98"/>
        <v>0.99971841281406659</v>
      </c>
      <c r="EG210" s="2">
        <f t="shared" si="98"/>
        <v>0.99976134836693475</v>
      </c>
      <c r="EH210" s="2">
        <f t="shared" si="98"/>
        <v>0.99975976107109032</v>
      </c>
      <c r="EI210" s="2">
        <f t="shared" si="98"/>
        <v>0.99974911328808402</v>
      </c>
      <c r="EJ210" s="2">
        <f t="shared" si="98"/>
        <v>0.99974694646068429</v>
      </c>
      <c r="EK210" s="2">
        <f t="shared" si="98"/>
        <v>0.99972415388788261</v>
      </c>
      <c r="EL210" s="2">
        <f t="shared" si="98"/>
        <v>0.99969838190716831</v>
      </c>
      <c r="EM210" s="2">
        <f t="shared" si="98"/>
        <v>0.99967289430430584</v>
      </c>
      <c r="EN210" s="2">
        <f t="shared" si="98"/>
        <v>0.9996637242387636</v>
      </c>
      <c r="EO210" s="2">
        <f t="shared" si="98"/>
        <v>0.99964784471090451</v>
      </c>
      <c r="EP210" s="2">
        <f t="shared" si="98"/>
        <v>0.99963519839504689</v>
      </c>
    </row>
    <row r="211" spans="1:148" x14ac:dyDescent="0.25">
      <c r="B211" s="2">
        <v>189</v>
      </c>
      <c r="C211" s="49">
        <v>29.703700000000001</v>
      </c>
      <c r="D211" s="49">
        <v>35.906999999999996</v>
      </c>
      <c r="E211" s="49">
        <v>39.115000000000002</v>
      </c>
      <c r="F211" s="49">
        <v>43.537999999999997</v>
      </c>
      <c r="G211" s="49">
        <v>45.481000000000002</v>
      </c>
      <c r="H211" s="49">
        <v>50.018999999999998</v>
      </c>
      <c r="I211" s="49">
        <v>50.018999999999998</v>
      </c>
      <c r="J211" s="49">
        <v>53.231000000000002</v>
      </c>
      <c r="K211" s="49">
        <v>52.345999999999997</v>
      </c>
      <c r="L211" s="49">
        <v>51.058</v>
      </c>
      <c r="M211" s="49">
        <v>50.518999999999998</v>
      </c>
      <c r="N211" s="49">
        <v>49.518999999999998</v>
      </c>
      <c r="O211" s="49">
        <v>47.134999999999998</v>
      </c>
      <c r="P211" s="49">
        <v>46.558</v>
      </c>
      <c r="Q211" s="49">
        <v>46.423000000000002</v>
      </c>
      <c r="T211" s="4" t="e">
        <f t="shared" si="91"/>
        <v>#N/A</v>
      </c>
      <c r="U211" s="4" t="e">
        <f t="shared" si="91"/>
        <v>#N/A</v>
      </c>
      <c r="V211" s="4" t="e">
        <f t="shared" si="91"/>
        <v>#N/A</v>
      </c>
      <c r="W211" s="4" t="e">
        <f t="shared" si="91"/>
        <v>#N/A</v>
      </c>
      <c r="X211" s="4" t="e">
        <f t="shared" si="91"/>
        <v>#N/A</v>
      </c>
      <c r="Y211" s="4" t="e">
        <f t="shared" si="91"/>
        <v>#N/A</v>
      </c>
      <c r="Z211" s="4" t="e">
        <f t="shared" si="91"/>
        <v>#N/A</v>
      </c>
      <c r="AA211" s="4" t="e">
        <f t="shared" si="91"/>
        <v>#N/A</v>
      </c>
      <c r="AB211" s="4" t="e">
        <f t="shared" si="91"/>
        <v>#N/A</v>
      </c>
      <c r="AC211" s="4" t="e">
        <f t="shared" si="91"/>
        <v>#N/A</v>
      </c>
      <c r="AD211" s="4" t="e">
        <f t="shared" si="91"/>
        <v>#N/A</v>
      </c>
      <c r="AE211" s="4" t="e">
        <f t="shared" si="91"/>
        <v>#N/A</v>
      </c>
      <c r="AF211" s="4" t="e">
        <f t="shared" si="91"/>
        <v>#N/A</v>
      </c>
      <c r="AG211" s="4" t="e">
        <f t="shared" si="91"/>
        <v>#N/A</v>
      </c>
      <c r="AH211" s="4" t="e">
        <f t="shared" si="91"/>
        <v>#N/A</v>
      </c>
      <c r="AJ211" s="4">
        <f t="shared" si="92"/>
        <v>0</v>
      </c>
      <c r="AK211" s="4">
        <f t="shared" si="92"/>
        <v>0</v>
      </c>
      <c r="AL211" s="4">
        <f t="shared" si="92"/>
        <v>0</v>
      </c>
      <c r="AM211" s="4">
        <f t="shared" si="92"/>
        <v>0</v>
      </c>
      <c r="AN211" s="4">
        <f t="shared" si="92"/>
        <v>0</v>
      </c>
      <c r="AO211" s="4">
        <f t="shared" si="92"/>
        <v>0</v>
      </c>
      <c r="AP211" s="4">
        <f t="shared" si="92"/>
        <v>0</v>
      </c>
      <c r="AQ211" s="4">
        <f t="shared" si="92"/>
        <v>0</v>
      </c>
      <c r="AR211" s="4">
        <f t="shared" si="92"/>
        <v>0</v>
      </c>
      <c r="AS211" s="4">
        <f t="shared" si="92"/>
        <v>0</v>
      </c>
      <c r="AT211" s="4">
        <f t="shared" si="92"/>
        <v>0</v>
      </c>
      <c r="AU211" s="4">
        <f t="shared" si="92"/>
        <v>0</v>
      </c>
      <c r="AV211" s="4">
        <f t="shared" si="92"/>
        <v>0</v>
      </c>
      <c r="AW211" s="4">
        <f t="shared" si="92"/>
        <v>0</v>
      </c>
      <c r="AX211" s="4">
        <f t="shared" si="92"/>
        <v>0</v>
      </c>
      <c r="AZ211" s="2" t="e">
        <f t="shared" si="93"/>
        <v>#N/A</v>
      </c>
      <c r="BA211" s="2" t="e">
        <f t="shared" si="93"/>
        <v>#N/A</v>
      </c>
      <c r="BB211" s="2" t="e">
        <f t="shared" si="93"/>
        <v>#N/A</v>
      </c>
      <c r="BC211" s="2" t="e">
        <f t="shared" si="93"/>
        <v>#N/A</v>
      </c>
      <c r="BD211" s="2" t="e">
        <f t="shared" si="93"/>
        <v>#N/A</v>
      </c>
      <c r="BE211" s="2" t="e">
        <f t="shared" si="93"/>
        <v>#N/A</v>
      </c>
      <c r="BF211" s="2" t="e">
        <f t="shared" si="93"/>
        <v>#N/A</v>
      </c>
      <c r="BG211" s="2" t="e">
        <f t="shared" si="93"/>
        <v>#N/A</v>
      </c>
      <c r="BH211" s="2" t="e">
        <f t="shared" si="93"/>
        <v>#N/A</v>
      </c>
      <c r="BI211" s="2" t="e">
        <f t="shared" si="93"/>
        <v>#N/A</v>
      </c>
      <c r="BJ211" s="2" t="e">
        <f t="shared" si="93"/>
        <v>#N/A</v>
      </c>
      <c r="BK211" s="2" t="e">
        <f t="shared" si="93"/>
        <v>#N/A</v>
      </c>
      <c r="BL211" s="2" t="e">
        <f t="shared" si="93"/>
        <v>#N/A</v>
      </c>
      <c r="BM211" s="2" t="e">
        <f t="shared" si="93"/>
        <v>#N/A</v>
      </c>
      <c r="BN211" s="2" t="e">
        <f t="shared" si="93"/>
        <v>#N/A</v>
      </c>
      <c r="BP211" s="2" t="str">
        <f t="shared" si="94"/>
        <v/>
      </c>
      <c r="BQ211" s="2" t="str">
        <f t="shared" si="94"/>
        <v/>
      </c>
      <c r="BR211" s="2" t="str">
        <f t="shared" si="94"/>
        <v/>
      </c>
      <c r="BS211" s="2" t="str">
        <f t="shared" si="94"/>
        <v/>
      </c>
      <c r="BT211" s="2" t="str">
        <f t="shared" si="94"/>
        <v/>
      </c>
      <c r="BU211" s="2" t="str">
        <f t="shared" si="94"/>
        <v/>
      </c>
      <c r="BV211" s="2" t="str">
        <f t="shared" si="94"/>
        <v/>
      </c>
      <c r="BW211" s="2" t="str">
        <f t="shared" si="94"/>
        <v/>
      </c>
      <c r="BX211" s="2" t="str">
        <f t="shared" si="94"/>
        <v/>
      </c>
      <c r="BY211" s="2" t="str">
        <f t="shared" si="94"/>
        <v/>
      </c>
      <c r="BZ211" s="2" t="str">
        <f t="shared" si="94"/>
        <v/>
      </c>
      <c r="CA211" s="2" t="str">
        <f t="shared" si="94"/>
        <v/>
      </c>
      <c r="CB211" s="2" t="str">
        <f t="shared" si="94"/>
        <v/>
      </c>
      <c r="CC211" s="2" t="str">
        <f t="shared" si="94"/>
        <v/>
      </c>
      <c r="CD211" s="2" t="str">
        <f t="shared" si="94"/>
        <v/>
      </c>
      <c r="CF211" s="2" t="str">
        <f t="shared" si="95"/>
        <v/>
      </c>
      <c r="CG211" s="2" t="str">
        <f t="shared" si="95"/>
        <v/>
      </c>
      <c r="CH211" s="2" t="str">
        <f t="shared" si="95"/>
        <v/>
      </c>
      <c r="CI211" s="2" t="str">
        <f t="shared" si="95"/>
        <v/>
      </c>
      <c r="CJ211" s="2" t="str">
        <f t="shared" si="95"/>
        <v/>
      </c>
      <c r="CK211" s="2" t="str">
        <f t="shared" si="95"/>
        <v/>
      </c>
      <c r="CL211" s="2" t="str">
        <f t="shared" si="95"/>
        <v/>
      </c>
      <c r="CM211" s="2" t="str">
        <f t="shared" si="95"/>
        <v/>
      </c>
      <c r="CN211" s="2" t="str">
        <f t="shared" si="95"/>
        <v/>
      </c>
      <c r="CO211" s="2" t="str">
        <f t="shared" si="95"/>
        <v/>
      </c>
      <c r="CP211" s="2" t="str">
        <f t="shared" si="95"/>
        <v/>
      </c>
      <c r="CQ211" s="2" t="str">
        <f t="shared" si="95"/>
        <v/>
      </c>
      <c r="CR211" s="2" t="str">
        <f t="shared" si="95"/>
        <v/>
      </c>
      <c r="CS211" s="2" t="str">
        <f t="shared" si="95"/>
        <v/>
      </c>
      <c r="CT211" s="2" t="str">
        <f t="shared" si="95"/>
        <v/>
      </c>
      <c r="CV211" s="2">
        <f t="shared" si="96"/>
        <v>37.178801717655361</v>
      </c>
      <c r="CW211" s="2">
        <f t="shared" si="96"/>
        <v>39.336090270680188</v>
      </c>
      <c r="CX211" s="2">
        <f t="shared" si="96"/>
        <v>42.851904096869319</v>
      </c>
      <c r="CY211" s="2">
        <f t="shared" si="96"/>
        <v>44.665863472858071</v>
      </c>
      <c r="CZ211" s="2">
        <f t="shared" si="96"/>
        <v>47.519157950702883</v>
      </c>
      <c r="DA211" s="2">
        <f t="shared" si="96"/>
        <v>51.315538711292035</v>
      </c>
      <c r="DB211" s="2">
        <f t="shared" si="96"/>
        <v>53.237051340701157</v>
      </c>
      <c r="DC211" s="2">
        <f t="shared" si="96"/>
        <v>54.4375235663952</v>
      </c>
      <c r="DD211" s="2">
        <f t="shared" si="96"/>
        <v>54.977971071436187</v>
      </c>
      <c r="DE211" s="2">
        <f t="shared" si="96"/>
        <v>56.978030215389296</v>
      </c>
      <c r="DF211" s="2">
        <f t="shared" si="96"/>
        <v>54.147299131647138</v>
      </c>
      <c r="DG211" s="2">
        <f t="shared" si="96"/>
        <v>53.097575209127811</v>
      </c>
      <c r="DH211" s="2">
        <f t="shared" si="96"/>
        <v>49.878320865606739</v>
      </c>
      <c r="DI211" s="2">
        <f t="shared" si="96"/>
        <v>51.75568535012286</v>
      </c>
      <c r="DJ211" s="2">
        <f t="shared" si="96"/>
        <v>52.493806676438027</v>
      </c>
      <c r="DL211" s="2">
        <f t="shared" si="97"/>
        <v>30.529703200295419</v>
      </c>
      <c r="DM211" s="2">
        <f t="shared" si="97"/>
        <v>35.09068729610982</v>
      </c>
      <c r="DN211" s="2">
        <f t="shared" si="97"/>
        <v>38.619861455997722</v>
      </c>
      <c r="DO211" s="2">
        <f t="shared" si="97"/>
        <v>42.190500799272655</v>
      </c>
      <c r="DP211" s="2">
        <f t="shared" si="97"/>
        <v>44.656560452786927</v>
      </c>
      <c r="DQ211" s="2">
        <f t="shared" si="97"/>
        <v>47.561037510078805</v>
      </c>
      <c r="DR211" s="2">
        <f t="shared" si="97"/>
        <v>48.511478567064749</v>
      </c>
      <c r="DS211" s="2">
        <f t="shared" si="97"/>
        <v>49.177056479568165</v>
      </c>
      <c r="DT211" s="2">
        <f t="shared" si="97"/>
        <v>48.392737068710915</v>
      </c>
      <c r="DU211" s="2">
        <f t="shared" si="97"/>
        <v>48.319500252461502</v>
      </c>
      <c r="DV211" s="2">
        <f t="shared" si="97"/>
        <v>49.507391392234481</v>
      </c>
      <c r="DW211" s="2">
        <f t="shared" si="97"/>
        <v>48.078339592300054</v>
      </c>
      <c r="DX211" s="2">
        <f t="shared" si="97"/>
        <v>45.23821879479955</v>
      </c>
      <c r="DY211" s="2">
        <f t="shared" si="97"/>
        <v>44.65294831602688</v>
      </c>
      <c r="DZ211" s="2">
        <f t="shared" si="97"/>
        <v>43.966113841214963</v>
      </c>
      <c r="EB211" s="2">
        <f t="shared" si="98"/>
        <v>0.9998573383911814</v>
      </c>
      <c r="EC211" s="2">
        <f t="shared" si="98"/>
        <v>0.99965838180262478</v>
      </c>
      <c r="ED211" s="2">
        <f t="shared" si="98"/>
        <v>0.99969602157362336</v>
      </c>
      <c r="EE211" s="2">
        <f t="shared" si="98"/>
        <v>0.9997107921049353</v>
      </c>
      <c r="EF211" s="2">
        <f t="shared" si="98"/>
        <v>0.99974318307114951</v>
      </c>
      <c r="EG211" s="2">
        <f t="shared" si="98"/>
        <v>0.99978234255327869</v>
      </c>
      <c r="EH211" s="2">
        <f t="shared" si="98"/>
        <v>0.99978089486126231</v>
      </c>
      <c r="EI211" s="2">
        <f t="shared" si="98"/>
        <v>0.99977118354808792</v>
      </c>
      <c r="EJ211" s="2">
        <f t="shared" si="98"/>
        <v>0.99976920729038343</v>
      </c>
      <c r="EK211" s="2">
        <f t="shared" si="98"/>
        <v>0.99974841924952074</v>
      </c>
      <c r="EL211" s="2">
        <f t="shared" si="98"/>
        <v>0.99972491372944339</v>
      </c>
      <c r="EM211" s="2">
        <f t="shared" si="98"/>
        <v>0.99970166747337796</v>
      </c>
      <c r="EN211" s="2">
        <f t="shared" si="98"/>
        <v>0.99969330378602139</v>
      </c>
      <c r="EO211" s="2">
        <f t="shared" si="98"/>
        <v>0.99967882060719249</v>
      </c>
      <c r="EP211" s="2">
        <f t="shared" si="98"/>
        <v>0.99966728630242874</v>
      </c>
    </row>
    <row r="212" spans="1:148" x14ac:dyDescent="0.25">
      <c r="B212" s="2">
        <v>190</v>
      </c>
      <c r="C212" s="49">
        <v>32.074100000000001</v>
      </c>
      <c r="D212" s="49">
        <v>35.426000000000002</v>
      </c>
      <c r="E212" s="49">
        <v>40.865000000000002</v>
      </c>
      <c r="F212" s="49">
        <v>44.595999999999997</v>
      </c>
      <c r="G212" s="49">
        <v>45.692</v>
      </c>
      <c r="H212" s="49">
        <v>50.942</v>
      </c>
      <c r="I212" s="49">
        <v>50.865000000000002</v>
      </c>
      <c r="J212" s="49">
        <v>52.442</v>
      </c>
      <c r="K212" s="49">
        <v>52.576999999999998</v>
      </c>
      <c r="L212" s="49">
        <v>51.595999999999997</v>
      </c>
      <c r="M212" s="49">
        <v>51.365000000000002</v>
      </c>
      <c r="N212" s="49">
        <v>49.884999999999998</v>
      </c>
      <c r="O212" s="49">
        <v>46.287999999999997</v>
      </c>
      <c r="P212" s="49">
        <v>46.75</v>
      </c>
      <c r="Q212" s="49">
        <v>46.5</v>
      </c>
      <c r="T212" s="4" t="e">
        <f t="shared" si="91"/>
        <v>#N/A</v>
      </c>
      <c r="U212" s="4" t="e">
        <f t="shared" si="91"/>
        <v>#N/A</v>
      </c>
      <c r="V212" s="4" t="e">
        <f t="shared" si="91"/>
        <v>#N/A</v>
      </c>
      <c r="W212" s="4" t="e">
        <f t="shared" si="91"/>
        <v>#N/A</v>
      </c>
      <c r="X212" s="4" t="e">
        <f t="shared" si="91"/>
        <v>#N/A</v>
      </c>
      <c r="Y212" s="4" t="e">
        <f t="shared" si="91"/>
        <v>#N/A</v>
      </c>
      <c r="Z212" s="4" t="e">
        <f t="shared" si="91"/>
        <v>#N/A</v>
      </c>
      <c r="AA212" s="4" t="e">
        <f t="shared" si="91"/>
        <v>#N/A</v>
      </c>
      <c r="AB212" s="4" t="e">
        <f t="shared" si="91"/>
        <v>#N/A</v>
      </c>
      <c r="AC212" s="4" t="e">
        <f t="shared" si="91"/>
        <v>#N/A</v>
      </c>
      <c r="AD212" s="4" t="e">
        <f t="shared" si="91"/>
        <v>#N/A</v>
      </c>
      <c r="AE212" s="4" t="e">
        <f t="shared" si="91"/>
        <v>#N/A</v>
      </c>
      <c r="AF212" s="4" t="e">
        <f t="shared" si="91"/>
        <v>#N/A</v>
      </c>
      <c r="AG212" s="4" t="e">
        <f t="shared" si="91"/>
        <v>#N/A</v>
      </c>
      <c r="AH212" s="4" t="e">
        <f t="shared" si="91"/>
        <v>#N/A</v>
      </c>
      <c r="AJ212" s="4">
        <f t="shared" si="92"/>
        <v>0</v>
      </c>
      <c r="AK212" s="4">
        <f t="shared" si="92"/>
        <v>0</v>
      </c>
      <c r="AL212" s="4">
        <f t="shared" si="92"/>
        <v>0</v>
      </c>
      <c r="AM212" s="4">
        <f t="shared" si="92"/>
        <v>0</v>
      </c>
      <c r="AN212" s="4">
        <f t="shared" si="92"/>
        <v>0</v>
      </c>
      <c r="AO212" s="4">
        <f t="shared" si="92"/>
        <v>0</v>
      </c>
      <c r="AP212" s="4">
        <f t="shared" si="92"/>
        <v>0</v>
      </c>
      <c r="AQ212" s="4">
        <f t="shared" si="92"/>
        <v>0</v>
      </c>
      <c r="AR212" s="4">
        <f t="shared" si="92"/>
        <v>0</v>
      </c>
      <c r="AS212" s="4">
        <f t="shared" si="92"/>
        <v>0</v>
      </c>
      <c r="AT212" s="4">
        <f t="shared" si="92"/>
        <v>0</v>
      </c>
      <c r="AU212" s="4">
        <f t="shared" si="92"/>
        <v>0</v>
      </c>
      <c r="AV212" s="4">
        <f t="shared" si="92"/>
        <v>0</v>
      </c>
      <c r="AW212" s="4">
        <f t="shared" si="92"/>
        <v>0</v>
      </c>
      <c r="AX212" s="4">
        <f t="shared" si="92"/>
        <v>0</v>
      </c>
      <c r="AZ212" s="2" t="e">
        <f t="shared" si="93"/>
        <v>#N/A</v>
      </c>
      <c r="BA212" s="2" t="e">
        <f t="shared" si="93"/>
        <v>#N/A</v>
      </c>
      <c r="BB212" s="2" t="e">
        <f t="shared" si="93"/>
        <v>#N/A</v>
      </c>
      <c r="BC212" s="2" t="e">
        <f t="shared" si="93"/>
        <v>#N/A</v>
      </c>
      <c r="BD212" s="2" t="e">
        <f t="shared" si="93"/>
        <v>#N/A</v>
      </c>
      <c r="BE212" s="2" t="e">
        <f t="shared" si="93"/>
        <v>#N/A</v>
      </c>
      <c r="BF212" s="2" t="e">
        <f t="shared" si="93"/>
        <v>#N/A</v>
      </c>
      <c r="BG212" s="2" t="e">
        <f t="shared" si="93"/>
        <v>#N/A</v>
      </c>
      <c r="BH212" s="2" t="e">
        <f t="shared" si="93"/>
        <v>#N/A</v>
      </c>
      <c r="BI212" s="2" t="e">
        <f t="shared" si="93"/>
        <v>#N/A</v>
      </c>
      <c r="BJ212" s="2" t="e">
        <f t="shared" si="93"/>
        <v>#N/A</v>
      </c>
      <c r="BK212" s="2" t="e">
        <f t="shared" si="93"/>
        <v>#N/A</v>
      </c>
      <c r="BL212" s="2" t="e">
        <f t="shared" si="93"/>
        <v>#N/A</v>
      </c>
      <c r="BM212" s="2" t="e">
        <f t="shared" si="93"/>
        <v>#N/A</v>
      </c>
      <c r="BN212" s="2" t="e">
        <f t="shared" si="93"/>
        <v>#N/A</v>
      </c>
      <c r="BP212" s="2" t="str">
        <f t="shared" si="94"/>
        <v/>
      </c>
      <c r="BQ212" s="2" t="str">
        <f t="shared" si="94"/>
        <v/>
      </c>
      <c r="BR212" s="2" t="str">
        <f t="shared" si="94"/>
        <v/>
      </c>
      <c r="BS212" s="2" t="str">
        <f t="shared" si="94"/>
        <v/>
      </c>
      <c r="BT212" s="2" t="str">
        <f t="shared" si="94"/>
        <v/>
      </c>
      <c r="BU212" s="2" t="str">
        <f t="shared" si="94"/>
        <v/>
      </c>
      <c r="BV212" s="2" t="str">
        <f t="shared" si="94"/>
        <v/>
      </c>
      <c r="BW212" s="2" t="str">
        <f t="shared" si="94"/>
        <v/>
      </c>
      <c r="BX212" s="2" t="str">
        <f t="shared" si="94"/>
        <v/>
      </c>
      <c r="BY212" s="2" t="str">
        <f t="shared" si="94"/>
        <v/>
      </c>
      <c r="BZ212" s="2" t="str">
        <f t="shared" si="94"/>
        <v/>
      </c>
      <c r="CA212" s="2" t="str">
        <f t="shared" si="94"/>
        <v/>
      </c>
      <c r="CB212" s="2" t="str">
        <f t="shared" si="94"/>
        <v/>
      </c>
      <c r="CC212" s="2" t="str">
        <f t="shared" si="94"/>
        <v/>
      </c>
      <c r="CD212" s="2" t="str">
        <f t="shared" si="94"/>
        <v/>
      </c>
      <c r="CF212" s="2" t="str">
        <f t="shared" si="95"/>
        <v/>
      </c>
      <c r="CG212" s="2" t="str">
        <f t="shared" si="95"/>
        <v/>
      </c>
      <c r="CH212" s="2" t="str">
        <f t="shared" si="95"/>
        <v/>
      </c>
      <c r="CI212" s="2" t="str">
        <f t="shared" si="95"/>
        <v/>
      </c>
      <c r="CJ212" s="2" t="str">
        <f t="shared" si="95"/>
        <v/>
      </c>
      <c r="CK212" s="2" t="str">
        <f t="shared" si="95"/>
        <v/>
      </c>
      <c r="CL212" s="2" t="str">
        <f t="shared" si="95"/>
        <v/>
      </c>
      <c r="CM212" s="2" t="str">
        <f t="shared" si="95"/>
        <v/>
      </c>
      <c r="CN212" s="2" t="str">
        <f t="shared" si="95"/>
        <v/>
      </c>
      <c r="CO212" s="2" t="str">
        <f t="shared" si="95"/>
        <v/>
      </c>
      <c r="CP212" s="2" t="str">
        <f t="shared" si="95"/>
        <v/>
      </c>
      <c r="CQ212" s="2" t="str">
        <f t="shared" si="95"/>
        <v/>
      </c>
      <c r="CR212" s="2" t="str">
        <f t="shared" si="95"/>
        <v/>
      </c>
      <c r="CS212" s="2" t="str">
        <f t="shared" si="95"/>
        <v/>
      </c>
      <c r="CT212" s="2" t="str">
        <f t="shared" si="95"/>
        <v/>
      </c>
      <c r="CV212" s="2">
        <f t="shared" si="96"/>
        <v>37.176397660629853</v>
      </c>
      <c r="CW212" s="2">
        <f t="shared" si="96"/>
        <v>39.303811177492037</v>
      </c>
      <c r="CX212" s="2">
        <f t="shared" si="96"/>
        <v>42.804582734174041</v>
      </c>
      <c r="CY212" s="2">
        <f t="shared" si="96"/>
        <v>44.597632532934689</v>
      </c>
      <c r="CZ212" s="2">
        <f t="shared" si="96"/>
        <v>47.443186437974532</v>
      </c>
      <c r="DA212" s="2">
        <f t="shared" si="96"/>
        <v>51.24859589563227</v>
      </c>
      <c r="DB212" s="2">
        <f t="shared" si="96"/>
        <v>53.168152504755867</v>
      </c>
      <c r="DC212" s="2">
        <f t="shared" si="96"/>
        <v>54.357986280313206</v>
      </c>
      <c r="DD212" s="2">
        <f t="shared" si="96"/>
        <v>54.898702919971946</v>
      </c>
      <c r="DE212" s="2">
        <f t="shared" si="96"/>
        <v>56.913265316995208</v>
      </c>
      <c r="DF212" s="2">
        <f t="shared" si="96"/>
        <v>54.066751390078174</v>
      </c>
      <c r="DG212" s="2">
        <f t="shared" si="96"/>
        <v>53.002024326485419</v>
      </c>
      <c r="DH212" s="2">
        <f t="shared" si="96"/>
        <v>49.760676246772661</v>
      </c>
      <c r="DI212" s="2">
        <f t="shared" si="96"/>
        <v>51.65534092828625</v>
      </c>
      <c r="DJ212" s="2">
        <f t="shared" si="96"/>
        <v>52.430627890281464</v>
      </c>
      <c r="DL212" s="2">
        <f t="shared" si="97"/>
        <v>30.49923241627133</v>
      </c>
      <c r="DM212" s="2">
        <f t="shared" si="97"/>
        <v>35.033763845675168</v>
      </c>
      <c r="DN212" s="2">
        <f t="shared" si="97"/>
        <v>38.534365626727457</v>
      </c>
      <c r="DO212" s="2">
        <f t="shared" si="97"/>
        <v>42.102773985673032</v>
      </c>
      <c r="DP212" s="2">
        <f t="shared" si="97"/>
        <v>44.555258790657682</v>
      </c>
      <c r="DQ212" s="2">
        <f t="shared" si="97"/>
        <v>47.45716941871575</v>
      </c>
      <c r="DR212" s="2">
        <f t="shared" si="97"/>
        <v>48.38924563767376</v>
      </c>
      <c r="DS212" s="2">
        <f t="shared" si="97"/>
        <v>49.040259849027962</v>
      </c>
      <c r="DT212" s="2">
        <f t="shared" si="97"/>
        <v>48.238004036413045</v>
      </c>
      <c r="DU212" s="2">
        <f t="shared" si="97"/>
        <v>48.170700019152257</v>
      </c>
      <c r="DV212" s="2">
        <f t="shared" si="97"/>
        <v>49.390719329571297</v>
      </c>
      <c r="DW212" s="2">
        <f t="shared" si="97"/>
        <v>47.947390129120748</v>
      </c>
      <c r="DX212" s="2">
        <f t="shared" si="97"/>
        <v>45.098646200998566</v>
      </c>
      <c r="DY212" s="2">
        <f t="shared" si="97"/>
        <v>44.505540358355447</v>
      </c>
      <c r="DZ212" s="2">
        <f t="shared" si="97"/>
        <v>43.847157179898744</v>
      </c>
      <c r="EB212" s="2">
        <f t="shared" si="98"/>
        <v>0.9998698894331618</v>
      </c>
      <c r="EC212" s="2">
        <f t="shared" si="98"/>
        <v>0.99968843113571804</v>
      </c>
      <c r="ED212" s="2">
        <f t="shared" si="98"/>
        <v>0.99972276096495527</v>
      </c>
      <c r="EE212" s="2">
        <f t="shared" si="98"/>
        <v>0.99973623255274124</v>
      </c>
      <c r="EF212" s="2">
        <f t="shared" si="98"/>
        <v>0.99976577488434848</v>
      </c>
      <c r="EG212" s="2">
        <f t="shared" si="98"/>
        <v>0.99980149024756482</v>
      </c>
      <c r="EH212" s="2">
        <f t="shared" si="98"/>
        <v>0.99980016988601239</v>
      </c>
      <c r="EI212" s="2">
        <f t="shared" si="98"/>
        <v>0.99979131271405541</v>
      </c>
      <c r="EJ212" s="2">
        <f t="shared" si="98"/>
        <v>0.99978951027271645</v>
      </c>
      <c r="EK212" s="2">
        <f t="shared" si="98"/>
        <v>0.99977055054940955</v>
      </c>
      <c r="EL212" s="2">
        <f t="shared" si="98"/>
        <v>0.99974911226685459</v>
      </c>
      <c r="EM212" s="2">
        <f t="shared" si="98"/>
        <v>0.99972791035962738</v>
      </c>
      <c r="EN212" s="2">
        <f t="shared" si="98"/>
        <v>0.99972028218001319</v>
      </c>
      <c r="EO212" s="2">
        <f t="shared" si="98"/>
        <v>0.99970707263416503</v>
      </c>
      <c r="EP212" s="2">
        <f t="shared" si="98"/>
        <v>0.99969655261793033</v>
      </c>
    </row>
    <row r="213" spans="1:148" x14ac:dyDescent="0.25">
      <c r="B213" s="2">
        <v>191</v>
      </c>
      <c r="C213" s="49">
        <v>31.296299999999999</v>
      </c>
      <c r="D213" s="49">
        <v>35.906999999999996</v>
      </c>
      <c r="E213" s="49">
        <v>39.212000000000003</v>
      </c>
      <c r="F213" s="49">
        <v>44.037999999999997</v>
      </c>
      <c r="G213" s="49">
        <v>46.134999999999998</v>
      </c>
      <c r="H213" s="49">
        <v>48.942</v>
      </c>
      <c r="I213" s="49">
        <v>49.615000000000002</v>
      </c>
      <c r="J213" s="49">
        <v>54.058</v>
      </c>
      <c r="K213" s="49">
        <v>52.326999999999998</v>
      </c>
      <c r="L213" s="49">
        <v>50.442</v>
      </c>
      <c r="M213" s="49">
        <v>51.808</v>
      </c>
      <c r="N213" s="49">
        <v>48.787999999999997</v>
      </c>
      <c r="O213" s="49">
        <v>45.904000000000003</v>
      </c>
      <c r="P213" s="49">
        <v>45.634999999999998</v>
      </c>
      <c r="Q213" s="49">
        <v>46.287999999999997</v>
      </c>
      <c r="T213" s="4" t="e">
        <f t="shared" si="91"/>
        <v>#N/A</v>
      </c>
      <c r="U213" s="4" t="e">
        <f t="shared" si="91"/>
        <v>#N/A</v>
      </c>
      <c r="V213" s="4" t="e">
        <f t="shared" si="91"/>
        <v>#N/A</v>
      </c>
      <c r="W213" s="4" t="e">
        <f t="shared" si="91"/>
        <v>#N/A</v>
      </c>
      <c r="X213" s="4" t="e">
        <f t="shared" si="91"/>
        <v>#N/A</v>
      </c>
      <c r="Y213" s="4" t="e">
        <f t="shared" si="91"/>
        <v>#N/A</v>
      </c>
      <c r="Z213" s="4" t="e">
        <f t="shared" si="91"/>
        <v>#N/A</v>
      </c>
      <c r="AA213" s="4" t="e">
        <f t="shared" si="91"/>
        <v>#N/A</v>
      </c>
      <c r="AB213" s="4" t="e">
        <f t="shared" si="91"/>
        <v>#N/A</v>
      </c>
      <c r="AC213" s="4" t="e">
        <f t="shared" si="91"/>
        <v>#N/A</v>
      </c>
      <c r="AD213" s="4" t="e">
        <f t="shared" si="91"/>
        <v>#N/A</v>
      </c>
      <c r="AE213" s="4" t="e">
        <f t="shared" si="91"/>
        <v>#N/A</v>
      </c>
      <c r="AF213" s="4" t="e">
        <f t="shared" si="91"/>
        <v>#N/A</v>
      </c>
      <c r="AG213" s="4" t="e">
        <f t="shared" si="91"/>
        <v>#N/A</v>
      </c>
      <c r="AH213" s="4" t="e">
        <f t="shared" si="91"/>
        <v>#N/A</v>
      </c>
      <c r="AJ213" s="4">
        <f t="shared" si="92"/>
        <v>0</v>
      </c>
      <c r="AK213" s="4">
        <f t="shared" si="92"/>
        <v>0</v>
      </c>
      <c r="AL213" s="4">
        <f t="shared" si="92"/>
        <v>0</v>
      </c>
      <c r="AM213" s="4">
        <f t="shared" si="92"/>
        <v>0</v>
      </c>
      <c r="AN213" s="4">
        <f t="shared" si="92"/>
        <v>0</v>
      </c>
      <c r="AO213" s="4">
        <f t="shared" si="92"/>
        <v>0</v>
      </c>
      <c r="AP213" s="4">
        <f t="shared" si="92"/>
        <v>0</v>
      </c>
      <c r="AQ213" s="4">
        <f t="shared" si="92"/>
        <v>0</v>
      </c>
      <c r="AR213" s="4">
        <f t="shared" si="92"/>
        <v>0</v>
      </c>
      <c r="AS213" s="4">
        <f t="shared" si="92"/>
        <v>0</v>
      </c>
      <c r="AT213" s="4">
        <f t="shared" si="92"/>
        <v>0</v>
      </c>
      <c r="AU213" s="4">
        <f t="shared" si="92"/>
        <v>0</v>
      </c>
      <c r="AV213" s="4">
        <f t="shared" si="92"/>
        <v>0</v>
      </c>
      <c r="AW213" s="4">
        <f t="shared" si="92"/>
        <v>0</v>
      </c>
      <c r="AX213" s="4">
        <f t="shared" si="92"/>
        <v>0</v>
      </c>
      <c r="AZ213" s="2" t="e">
        <f t="shared" si="93"/>
        <v>#N/A</v>
      </c>
      <c r="BA213" s="2" t="e">
        <f t="shared" si="93"/>
        <v>#N/A</v>
      </c>
      <c r="BB213" s="2" t="e">
        <f t="shared" si="93"/>
        <v>#N/A</v>
      </c>
      <c r="BC213" s="2" t="e">
        <f t="shared" si="93"/>
        <v>#N/A</v>
      </c>
      <c r="BD213" s="2" t="e">
        <f t="shared" si="93"/>
        <v>#N/A</v>
      </c>
      <c r="BE213" s="2" t="e">
        <f t="shared" si="93"/>
        <v>#N/A</v>
      </c>
      <c r="BF213" s="2" t="e">
        <f t="shared" si="93"/>
        <v>#N/A</v>
      </c>
      <c r="BG213" s="2" t="e">
        <f t="shared" si="93"/>
        <v>#N/A</v>
      </c>
      <c r="BH213" s="2" t="e">
        <f t="shared" si="93"/>
        <v>#N/A</v>
      </c>
      <c r="BI213" s="2" t="e">
        <f t="shared" si="93"/>
        <v>#N/A</v>
      </c>
      <c r="BJ213" s="2" t="e">
        <f t="shared" si="93"/>
        <v>#N/A</v>
      </c>
      <c r="BK213" s="2" t="e">
        <f t="shared" si="93"/>
        <v>#N/A</v>
      </c>
      <c r="BL213" s="2" t="e">
        <f t="shared" si="93"/>
        <v>#N/A</v>
      </c>
      <c r="BM213" s="2" t="e">
        <f t="shared" si="93"/>
        <v>#N/A</v>
      </c>
      <c r="BN213" s="2" t="e">
        <f t="shared" si="93"/>
        <v>#N/A</v>
      </c>
      <c r="BP213" s="2" t="str">
        <f t="shared" si="94"/>
        <v/>
      </c>
      <c r="BQ213" s="2" t="str">
        <f t="shared" si="94"/>
        <v/>
      </c>
      <c r="BR213" s="2" t="str">
        <f t="shared" si="94"/>
        <v/>
      </c>
      <c r="BS213" s="2" t="str">
        <f t="shared" si="94"/>
        <v/>
      </c>
      <c r="BT213" s="2" t="str">
        <f t="shared" si="94"/>
        <v/>
      </c>
      <c r="BU213" s="2" t="str">
        <f t="shared" si="94"/>
        <v/>
      </c>
      <c r="BV213" s="2" t="str">
        <f t="shared" si="94"/>
        <v/>
      </c>
      <c r="BW213" s="2" t="str">
        <f t="shared" si="94"/>
        <v/>
      </c>
      <c r="BX213" s="2" t="str">
        <f t="shared" si="94"/>
        <v/>
      </c>
      <c r="BY213" s="2" t="str">
        <f t="shared" si="94"/>
        <v/>
      </c>
      <c r="BZ213" s="2" t="str">
        <f t="shared" si="94"/>
        <v/>
      </c>
      <c r="CA213" s="2" t="str">
        <f t="shared" si="94"/>
        <v/>
      </c>
      <c r="CB213" s="2" t="str">
        <f t="shared" si="94"/>
        <v/>
      </c>
      <c r="CC213" s="2" t="str">
        <f t="shared" si="94"/>
        <v/>
      </c>
      <c r="CD213" s="2" t="str">
        <f t="shared" si="94"/>
        <v/>
      </c>
      <c r="CF213" s="2" t="str">
        <f t="shared" si="95"/>
        <v/>
      </c>
      <c r="CG213" s="2" t="str">
        <f t="shared" si="95"/>
        <v/>
      </c>
      <c r="CH213" s="2" t="str">
        <f t="shared" si="95"/>
        <v/>
      </c>
      <c r="CI213" s="2" t="str">
        <f t="shared" si="95"/>
        <v/>
      </c>
      <c r="CJ213" s="2" t="str">
        <f t="shared" si="95"/>
        <v/>
      </c>
      <c r="CK213" s="2" t="str">
        <f t="shared" si="95"/>
        <v/>
      </c>
      <c r="CL213" s="2" t="str">
        <f t="shared" si="95"/>
        <v/>
      </c>
      <c r="CM213" s="2" t="str">
        <f t="shared" si="95"/>
        <v/>
      </c>
      <c r="CN213" s="2" t="str">
        <f t="shared" si="95"/>
        <v/>
      </c>
      <c r="CO213" s="2" t="str">
        <f t="shared" si="95"/>
        <v/>
      </c>
      <c r="CP213" s="2" t="str">
        <f t="shared" si="95"/>
        <v/>
      </c>
      <c r="CQ213" s="2" t="str">
        <f t="shared" si="95"/>
        <v/>
      </c>
      <c r="CR213" s="2" t="str">
        <f t="shared" si="95"/>
        <v/>
      </c>
      <c r="CS213" s="2" t="str">
        <f t="shared" si="95"/>
        <v/>
      </c>
      <c r="CT213" s="2" t="str">
        <f t="shared" si="95"/>
        <v/>
      </c>
      <c r="CV213" s="2">
        <f t="shared" si="96"/>
        <v>37.173993603604337</v>
      </c>
      <c r="CW213" s="2">
        <f t="shared" si="96"/>
        <v>39.271532084303878</v>
      </c>
      <c r="CX213" s="2">
        <f t="shared" si="96"/>
        <v>42.757261371478762</v>
      </c>
      <c r="CY213" s="2">
        <f t="shared" si="96"/>
        <v>44.529401593011301</v>
      </c>
      <c r="CZ213" s="2">
        <f t="shared" si="96"/>
        <v>47.367214925246174</v>
      </c>
      <c r="DA213" s="2">
        <f t="shared" si="96"/>
        <v>51.181653079972506</v>
      </c>
      <c r="DB213" s="2">
        <f t="shared" si="96"/>
        <v>53.099253668810583</v>
      </c>
      <c r="DC213" s="2">
        <f t="shared" si="96"/>
        <v>54.278448994231212</v>
      </c>
      <c r="DD213" s="2">
        <f t="shared" si="96"/>
        <v>54.819434768507705</v>
      </c>
      <c r="DE213" s="2">
        <f t="shared" si="96"/>
        <v>56.848500418601112</v>
      </c>
      <c r="DF213" s="2">
        <f t="shared" si="96"/>
        <v>53.98620364850921</v>
      </c>
      <c r="DG213" s="2">
        <f t="shared" si="96"/>
        <v>52.906473443843026</v>
      </c>
      <c r="DH213" s="2">
        <f t="shared" si="96"/>
        <v>49.643031627938583</v>
      </c>
      <c r="DI213" s="2">
        <f t="shared" si="96"/>
        <v>51.55499650644964</v>
      </c>
      <c r="DJ213" s="2">
        <f t="shared" si="96"/>
        <v>52.367449104124901</v>
      </c>
      <c r="DL213" s="2">
        <f t="shared" si="97"/>
        <v>30.46876163224724</v>
      </c>
      <c r="DM213" s="2">
        <f t="shared" si="97"/>
        <v>34.976840395240515</v>
      </c>
      <c r="DN213" s="2">
        <f t="shared" si="97"/>
        <v>38.448869797457192</v>
      </c>
      <c r="DO213" s="2">
        <f t="shared" si="97"/>
        <v>42.015047172073409</v>
      </c>
      <c r="DP213" s="2">
        <f t="shared" si="97"/>
        <v>44.453957128528437</v>
      </c>
      <c r="DQ213" s="2">
        <f t="shared" si="97"/>
        <v>47.353301327352682</v>
      </c>
      <c r="DR213" s="2">
        <f t="shared" si="97"/>
        <v>48.26701270828277</v>
      </c>
      <c r="DS213" s="2">
        <f t="shared" si="97"/>
        <v>48.903463218487751</v>
      </c>
      <c r="DT213" s="2">
        <f t="shared" si="97"/>
        <v>48.083271004115183</v>
      </c>
      <c r="DU213" s="2">
        <f t="shared" si="97"/>
        <v>48.021899785843004</v>
      </c>
      <c r="DV213" s="2">
        <f t="shared" si="97"/>
        <v>49.274047266908113</v>
      </c>
      <c r="DW213" s="2">
        <f t="shared" si="97"/>
        <v>47.81644066594145</v>
      </c>
      <c r="DX213" s="2">
        <f t="shared" si="97"/>
        <v>44.959073607197588</v>
      </c>
      <c r="DY213" s="2">
        <f t="shared" si="97"/>
        <v>44.358132400684013</v>
      </c>
      <c r="DZ213" s="2">
        <f t="shared" si="97"/>
        <v>43.728200518582533</v>
      </c>
      <c r="EB213" s="2">
        <f t="shared" si="98"/>
        <v>0.99988133639422994</v>
      </c>
      <c r="EC213" s="2">
        <f t="shared" si="98"/>
        <v>0.99971583802835873</v>
      </c>
      <c r="ED213" s="2">
        <f t="shared" si="98"/>
        <v>0.99974714882688753</v>
      </c>
      <c r="EE213" s="2">
        <f t="shared" si="98"/>
        <v>0.99975943564585057</v>
      </c>
      <c r="EF213" s="2">
        <f t="shared" si="98"/>
        <v>0.99978637975311879</v>
      </c>
      <c r="EG213" s="2">
        <f t="shared" si="98"/>
        <v>0.99981895379178032</v>
      </c>
      <c r="EH213" s="2">
        <f t="shared" si="98"/>
        <v>0.99981774956552527</v>
      </c>
      <c r="EI213" s="2">
        <f t="shared" si="98"/>
        <v>0.999809671438328</v>
      </c>
      <c r="EJ213" s="2">
        <f t="shared" si="98"/>
        <v>0.99980802753165787</v>
      </c>
      <c r="EK213" s="2">
        <f t="shared" si="98"/>
        <v>0.99979073538912056</v>
      </c>
      <c r="EL213" s="2">
        <f t="shared" si="98"/>
        <v>0.99977118261667441</v>
      </c>
      <c r="EM213" s="2">
        <f t="shared" si="98"/>
        <v>0.99975184535764861</v>
      </c>
      <c r="EN213" s="2">
        <f t="shared" si="98"/>
        <v>0.99974488803736061</v>
      </c>
      <c r="EO213" s="2">
        <f t="shared" si="98"/>
        <v>0.99973284018132169</v>
      </c>
      <c r="EP213" s="2">
        <f t="shared" si="98"/>
        <v>0.9997232453090058</v>
      </c>
    </row>
    <row r="214" spans="1:148" x14ac:dyDescent="0.25">
      <c r="B214" s="2">
        <v>192</v>
      </c>
      <c r="C214" s="49">
        <v>31.277799999999999</v>
      </c>
      <c r="D214" s="49">
        <v>35.093000000000004</v>
      </c>
      <c r="E214" s="49">
        <v>39.904000000000003</v>
      </c>
      <c r="F214" s="49">
        <v>43.115000000000002</v>
      </c>
      <c r="G214" s="49">
        <v>45.231000000000002</v>
      </c>
      <c r="H214" s="49">
        <v>49.404000000000003</v>
      </c>
      <c r="I214" s="49">
        <v>48.5</v>
      </c>
      <c r="J214" s="49">
        <v>52.326999999999998</v>
      </c>
      <c r="K214" s="49">
        <v>52.268999999999998</v>
      </c>
      <c r="L214" s="49">
        <v>51.558</v>
      </c>
      <c r="M214" s="49">
        <v>49.865000000000002</v>
      </c>
      <c r="N214" s="49">
        <v>48.076999999999998</v>
      </c>
      <c r="O214" s="49">
        <v>46.058</v>
      </c>
      <c r="P214" s="49">
        <v>47.345999999999997</v>
      </c>
      <c r="Q214" s="49">
        <v>47.481000000000002</v>
      </c>
      <c r="T214" s="4" t="e">
        <f t="shared" si="91"/>
        <v>#N/A</v>
      </c>
      <c r="U214" s="4" t="e">
        <f t="shared" si="91"/>
        <v>#N/A</v>
      </c>
      <c r="V214" s="4" t="e">
        <f t="shared" si="91"/>
        <v>#N/A</v>
      </c>
      <c r="W214" s="4" t="e">
        <f t="shared" si="91"/>
        <v>#N/A</v>
      </c>
      <c r="X214" s="4" t="e">
        <f t="shared" si="91"/>
        <v>#N/A</v>
      </c>
      <c r="Y214" s="4" t="e">
        <f t="shared" si="91"/>
        <v>#N/A</v>
      </c>
      <c r="Z214" s="4" t="e">
        <f t="shared" si="91"/>
        <v>#N/A</v>
      </c>
      <c r="AA214" s="4" t="e">
        <f t="shared" si="91"/>
        <v>#N/A</v>
      </c>
      <c r="AB214" s="4" t="e">
        <f t="shared" si="91"/>
        <v>#N/A</v>
      </c>
      <c r="AC214" s="4" t="e">
        <f t="shared" si="91"/>
        <v>#N/A</v>
      </c>
      <c r="AD214" s="4" t="e">
        <f t="shared" si="91"/>
        <v>#N/A</v>
      </c>
      <c r="AE214" s="4" t="e">
        <f t="shared" si="91"/>
        <v>#N/A</v>
      </c>
      <c r="AF214" s="4" t="e">
        <f t="shared" si="91"/>
        <v>#N/A</v>
      </c>
      <c r="AG214" s="4" t="e">
        <f t="shared" si="91"/>
        <v>#N/A</v>
      </c>
      <c r="AH214" s="4" t="e">
        <f t="shared" si="91"/>
        <v>#N/A</v>
      </c>
      <c r="AJ214" s="4">
        <f t="shared" si="92"/>
        <v>0</v>
      </c>
      <c r="AK214" s="4">
        <f t="shared" si="92"/>
        <v>0</v>
      </c>
      <c r="AL214" s="4">
        <f t="shared" si="92"/>
        <v>0</v>
      </c>
      <c r="AM214" s="4">
        <f t="shared" si="92"/>
        <v>0</v>
      </c>
      <c r="AN214" s="4">
        <f t="shared" si="92"/>
        <v>0</v>
      </c>
      <c r="AO214" s="4">
        <f t="shared" si="92"/>
        <v>0</v>
      </c>
      <c r="AP214" s="4">
        <f t="shared" si="92"/>
        <v>0</v>
      </c>
      <c r="AQ214" s="4">
        <f t="shared" si="92"/>
        <v>0</v>
      </c>
      <c r="AR214" s="4">
        <f t="shared" si="92"/>
        <v>0</v>
      </c>
      <c r="AS214" s="4">
        <f t="shared" si="92"/>
        <v>0</v>
      </c>
      <c r="AT214" s="4">
        <f t="shared" si="92"/>
        <v>0</v>
      </c>
      <c r="AU214" s="4">
        <f t="shared" si="92"/>
        <v>0</v>
      </c>
      <c r="AV214" s="4">
        <f t="shared" si="92"/>
        <v>0</v>
      </c>
      <c r="AW214" s="4">
        <f t="shared" si="92"/>
        <v>0</v>
      </c>
      <c r="AX214" s="4">
        <f t="shared" si="92"/>
        <v>0</v>
      </c>
      <c r="AZ214" s="2" t="e">
        <f t="shared" si="93"/>
        <v>#N/A</v>
      </c>
      <c r="BA214" s="2" t="e">
        <f t="shared" si="93"/>
        <v>#N/A</v>
      </c>
      <c r="BB214" s="2" t="e">
        <f t="shared" si="93"/>
        <v>#N/A</v>
      </c>
      <c r="BC214" s="2" t="e">
        <f t="shared" si="93"/>
        <v>#N/A</v>
      </c>
      <c r="BD214" s="2" t="e">
        <f t="shared" si="93"/>
        <v>#N/A</v>
      </c>
      <c r="BE214" s="2" t="e">
        <f t="shared" si="93"/>
        <v>#N/A</v>
      </c>
      <c r="BF214" s="2" t="e">
        <f t="shared" si="93"/>
        <v>#N/A</v>
      </c>
      <c r="BG214" s="2" t="e">
        <f t="shared" si="93"/>
        <v>#N/A</v>
      </c>
      <c r="BH214" s="2" t="e">
        <f t="shared" si="93"/>
        <v>#N/A</v>
      </c>
      <c r="BI214" s="2" t="e">
        <f t="shared" si="93"/>
        <v>#N/A</v>
      </c>
      <c r="BJ214" s="2" t="e">
        <f t="shared" si="93"/>
        <v>#N/A</v>
      </c>
      <c r="BK214" s="2" t="e">
        <f t="shared" si="93"/>
        <v>#N/A</v>
      </c>
      <c r="BL214" s="2" t="e">
        <f t="shared" si="93"/>
        <v>#N/A</v>
      </c>
      <c r="BM214" s="2" t="e">
        <f t="shared" si="93"/>
        <v>#N/A</v>
      </c>
      <c r="BN214" s="2" t="e">
        <f t="shared" si="93"/>
        <v>#N/A</v>
      </c>
      <c r="BP214" s="2" t="str">
        <f t="shared" si="94"/>
        <v/>
      </c>
      <c r="BQ214" s="2" t="str">
        <f t="shared" si="94"/>
        <v/>
      </c>
      <c r="BR214" s="2" t="str">
        <f t="shared" si="94"/>
        <v/>
      </c>
      <c r="BS214" s="2" t="str">
        <f t="shared" si="94"/>
        <v/>
      </c>
      <c r="BT214" s="2" t="str">
        <f t="shared" si="94"/>
        <v/>
      </c>
      <c r="BU214" s="2" t="str">
        <f t="shared" si="94"/>
        <v/>
      </c>
      <c r="BV214" s="2" t="str">
        <f t="shared" si="94"/>
        <v/>
      </c>
      <c r="BW214" s="2" t="str">
        <f t="shared" si="94"/>
        <v/>
      </c>
      <c r="BX214" s="2" t="str">
        <f t="shared" si="94"/>
        <v/>
      </c>
      <c r="BY214" s="2" t="str">
        <f t="shared" si="94"/>
        <v/>
      </c>
      <c r="BZ214" s="2" t="str">
        <f t="shared" si="94"/>
        <v/>
      </c>
      <c r="CA214" s="2" t="str">
        <f t="shared" si="94"/>
        <v/>
      </c>
      <c r="CB214" s="2" t="str">
        <f t="shared" si="94"/>
        <v/>
      </c>
      <c r="CC214" s="2" t="str">
        <f t="shared" si="94"/>
        <v/>
      </c>
      <c r="CD214" s="2" t="str">
        <f t="shared" si="94"/>
        <v/>
      </c>
      <c r="CF214" s="2" t="str">
        <f t="shared" si="95"/>
        <v/>
      </c>
      <c r="CG214" s="2" t="str">
        <f t="shared" si="95"/>
        <v/>
      </c>
      <c r="CH214" s="2" t="str">
        <f t="shared" si="95"/>
        <v/>
      </c>
      <c r="CI214" s="2" t="str">
        <f t="shared" si="95"/>
        <v/>
      </c>
      <c r="CJ214" s="2" t="str">
        <f t="shared" si="95"/>
        <v/>
      </c>
      <c r="CK214" s="2" t="str">
        <f t="shared" si="95"/>
        <v/>
      </c>
      <c r="CL214" s="2" t="str">
        <f t="shared" si="95"/>
        <v/>
      </c>
      <c r="CM214" s="2" t="str">
        <f t="shared" si="95"/>
        <v/>
      </c>
      <c r="CN214" s="2" t="str">
        <f t="shared" si="95"/>
        <v/>
      </c>
      <c r="CO214" s="2" t="str">
        <f t="shared" si="95"/>
        <v/>
      </c>
      <c r="CP214" s="2" t="str">
        <f t="shared" si="95"/>
        <v/>
      </c>
      <c r="CQ214" s="2" t="str">
        <f t="shared" si="95"/>
        <v/>
      </c>
      <c r="CR214" s="2" t="str">
        <f t="shared" si="95"/>
        <v/>
      </c>
      <c r="CS214" s="2" t="str">
        <f t="shared" si="95"/>
        <v/>
      </c>
      <c r="CT214" s="2" t="str">
        <f t="shared" si="95"/>
        <v/>
      </c>
      <c r="CV214" s="2">
        <f t="shared" si="96"/>
        <v>37.171589546578829</v>
      </c>
      <c r="CW214" s="2">
        <f t="shared" si="96"/>
        <v>39.23925299111572</v>
      </c>
      <c r="CX214" s="2">
        <f t="shared" si="96"/>
        <v>42.709940008783491</v>
      </c>
      <c r="CY214" s="2">
        <f t="shared" si="96"/>
        <v>44.461170653087919</v>
      </c>
      <c r="CZ214" s="2">
        <f t="shared" si="96"/>
        <v>47.291243412517815</v>
      </c>
      <c r="DA214" s="2">
        <f t="shared" si="96"/>
        <v>51.114710264312741</v>
      </c>
      <c r="DB214" s="2">
        <f t="shared" si="96"/>
        <v>53.030354832865299</v>
      </c>
      <c r="DC214" s="2">
        <f t="shared" si="96"/>
        <v>54.198911708149225</v>
      </c>
      <c r="DD214" s="2">
        <f t="shared" si="96"/>
        <v>54.740166617043471</v>
      </c>
      <c r="DE214" s="2">
        <f t="shared" si="96"/>
        <v>56.783735520207017</v>
      </c>
      <c r="DF214" s="2">
        <f t="shared" si="96"/>
        <v>53.905655906940247</v>
      </c>
      <c r="DG214" s="2">
        <f t="shared" si="96"/>
        <v>52.810922561200634</v>
      </c>
      <c r="DH214" s="2">
        <f t="shared" si="96"/>
        <v>49.525387009104499</v>
      </c>
      <c r="DI214" s="2">
        <f t="shared" si="96"/>
        <v>51.454652084613031</v>
      </c>
      <c r="DJ214" s="2">
        <f t="shared" si="96"/>
        <v>52.304270317968339</v>
      </c>
      <c r="DL214" s="2">
        <f t="shared" si="97"/>
        <v>30.438290848223151</v>
      </c>
      <c r="DM214" s="2">
        <f t="shared" si="97"/>
        <v>34.91991694480587</v>
      </c>
      <c r="DN214" s="2">
        <f t="shared" si="97"/>
        <v>38.363373968186934</v>
      </c>
      <c r="DO214" s="2">
        <f t="shared" si="97"/>
        <v>41.927320358473786</v>
      </c>
      <c r="DP214" s="2">
        <f t="shared" si="97"/>
        <v>44.352655466399192</v>
      </c>
      <c r="DQ214" s="2">
        <f t="shared" si="97"/>
        <v>47.249433235989628</v>
      </c>
      <c r="DR214" s="2">
        <f t="shared" si="97"/>
        <v>48.144779778891781</v>
      </c>
      <c r="DS214" s="2">
        <f t="shared" si="97"/>
        <v>48.76666658794754</v>
      </c>
      <c r="DT214" s="2">
        <f t="shared" si="97"/>
        <v>47.928537971817313</v>
      </c>
      <c r="DU214" s="2">
        <f t="shared" si="97"/>
        <v>47.873099552533759</v>
      </c>
      <c r="DV214" s="2">
        <f t="shared" si="97"/>
        <v>49.157375204244929</v>
      </c>
      <c r="DW214" s="2">
        <f t="shared" si="97"/>
        <v>47.685491202762151</v>
      </c>
      <c r="DX214" s="2">
        <f t="shared" si="97"/>
        <v>44.819501013396611</v>
      </c>
      <c r="DY214" s="2">
        <f t="shared" si="97"/>
        <v>44.210724443012573</v>
      </c>
      <c r="DZ214" s="2">
        <f t="shared" si="97"/>
        <v>43.609243857266321</v>
      </c>
      <c r="EB214" s="2">
        <f t="shared" si="98"/>
        <v>0.99989177637532578</v>
      </c>
      <c r="EC214" s="2">
        <f t="shared" si="98"/>
        <v>0.99974083472177599</v>
      </c>
      <c r="ED214" s="2">
        <f t="shared" si="98"/>
        <v>0.99976939185877023</v>
      </c>
      <c r="EE214" s="2">
        <f t="shared" si="98"/>
        <v>0.99978059805735997</v>
      </c>
      <c r="EF214" s="2">
        <f t="shared" si="98"/>
        <v>0.99980517235730626</v>
      </c>
      <c r="EG214" s="2">
        <f t="shared" si="98"/>
        <v>0.99983488126532072</v>
      </c>
      <c r="EH214" s="2">
        <f t="shared" si="98"/>
        <v>0.99983378296281489</v>
      </c>
      <c r="EI214" s="2">
        <f t="shared" si="98"/>
        <v>0.99982641538172046</v>
      </c>
      <c r="EJ214" s="2">
        <f t="shared" si="98"/>
        <v>0.99982491607058455</v>
      </c>
      <c r="EK214" s="2">
        <f t="shared" si="98"/>
        <v>0.99980914489236583</v>
      </c>
      <c r="EL214" s="2">
        <f t="shared" si="98"/>
        <v>0.99979131186456205</v>
      </c>
      <c r="EM214" s="2">
        <f t="shared" si="98"/>
        <v>0.9997736753345583</v>
      </c>
      <c r="EN214" s="2">
        <f t="shared" si="98"/>
        <v>0.99976732990205752</v>
      </c>
      <c r="EO214" s="2">
        <f t="shared" si="98"/>
        <v>0.9997563416218066</v>
      </c>
      <c r="EP214" s="2">
        <f t="shared" si="98"/>
        <v>0.99974759057544449</v>
      </c>
    </row>
    <row r="215" spans="1:148" x14ac:dyDescent="0.25">
      <c r="B215" s="2">
        <v>193</v>
      </c>
      <c r="C215" s="49">
        <v>31.1111</v>
      </c>
      <c r="D215" s="49">
        <v>35.093000000000004</v>
      </c>
      <c r="E215" s="49">
        <v>40.115000000000002</v>
      </c>
      <c r="F215" s="49">
        <v>44.384999999999998</v>
      </c>
      <c r="G215" s="49">
        <v>46.962000000000003</v>
      </c>
      <c r="H215" s="49">
        <v>49.018999999999998</v>
      </c>
      <c r="I215" s="49">
        <v>51.481000000000002</v>
      </c>
      <c r="J215" s="49">
        <v>51.845999999999997</v>
      </c>
      <c r="K215" s="49">
        <v>54.037999999999997</v>
      </c>
      <c r="L215" s="49">
        <v>51.576999999999998</v>
      </c>
      <c r="M215" s="49">
        <v>50.5</v>
      </c>
      <c r="N215" s="49">
        <v>48.942</v>
      </c>
      <c r="O215" s="49">
        <v>45.981000000000002</v>
      </c>
      <c r="P215" s="49">
        <v>46.712000000000003</v>
      </c>
      <c r="Q215" s="49">
        <v>46.576999999999998</v>
      </c>
      <c r="T215" s="4" t="e">
        <f t="shared" si="91"/>
        <v>#N/A</v>
      </c>
      <c r="U215" s="4" t="e">
        <f t="shared" si="91"/>
        <v>#N/A</v>
      </c>
      <c r="V215" s="4" t="e">
        <f t="shared" si="91"/>
        <v>#N/A</v>
      </c>
      <c r="W215" s="4" t="e">
        <f t="shared" si="91"/>
        <v>#N/A</v>
      </c>
      <c r="X215" s="4" t="e">
        <f t="shared" si="91"/>
        <v>#N/A</v>
      </c>
      <c r="Y215" s="4" t="e">
        <f t="shared" si="91"/>
        <v>#N/A</v>
      </c>
      <c r="Z215" s="4" t="e">
        <f t="shared" si="91"/>
        <v>#N/A</v>
      </c>
      <c r="AA215" s="4" t="e">
        <f t="shared" si="91"/>
        <v>#N/A</v>
      </c>
      <c r="AB215" s="4" t="e">
        <f t="shared" si="91"/>
        <v>#N/A</v>
      </c>
      <c r="AC215" s="4" t="e">
        <f t="shared" si="91"/>
        <v>#N/A</v>
      </c>
      <c r="AD215" s="4" t="e">
        <f t="shared" si="91"/>
        <v>#N/A</v>
      </c>
      <c r="AE215" s="4" t="e">
        <f t="shared" si="91"/>
        <v>#N/A</v>
      </c>
      <c r="AF215" s="4" t="e">
        <f t="shared" si="91"/>
        <v>#N/A</v>
      </c>
      <c r="AG215" s="4" t="e">
        <f t="shared" si="91"/>
        <v>#N/A</v>
      </c>
      <c r="AH215" s="4" t="e">
        <f t="shared" si="91"/>
        <v>#N/A</v>
      </c>
      <c r="AJ215" s="4">
        <f t="shared" si="92"/>
        <v>0</v>
      </c>
      <c r="AK215" s="4">
        <f t="shared" si="92"/>
        <v>0</v>
      </c>
      <c r="AL215" s="4">
        <f t="shared" si="92"/>
        <v>0</v>
      </c>
      <c r="AM215" s="4">
        <f t="shared" si="92"/>
        <v>0</v>
      </c>
      <c r="AN215" s="4">
        <f t="shared" si="92"/>
        <v>0</v>
      </c>
      <c r="AO215" s="4">
        <f t="shared" si="92"/>
        <v>0</v>
      </c>
      <c r="AP215" s="4">
        <f t="shared" si="92"/>
        <v>0</v>
      </c>
      <c r="AQ215" s="4">
        <f t="shared" si="92"/>
        <v>0</v>
      </c>
      <c r="AR215" s="4">
        <f t="shared" si="92"/>
        <v>0</v>
      </c>
      <c r="AS215" s="4">
        <f t="shared" si="92"/>
        <v>0</v>
      </c>
      <c r="AT215" s="4">
        <f t="shared" si="92"/>
        <v>0</v>
      </c>
      <c r="AU215" s="4">
        <f t="shared" si="92"/>
        <v>0</v>
      </c>
      <c r="AV215" s="4">
        <f t="shared" si="92"/>
        <v>0</v>
      </c>
      <c r="AW215" s="4">
        <f t="shared" si="92"/>
        <v>0</v>
      </c>
      <c r="AX215" s="4">
        <f t="shared" si="92"/>
        <v>0</v>
      </c>
      <c r="AZ215" s="2" t="e">
        <f t="shared" si="93"/>
        <v>#N/A</v>
      </c>
      <c r="BA215" s="2" t="e">
        <f t="shared" si="93"/>
        <v>#N/A</v>
      </c>
      <c r="BB215" s="2" t="e">
        <f t="shared" si="93"/>
        <v>#N/A</v>
      </c>
      <c r="BC215" s="2" t="e">
        <f t="shared" si="93"/>
        <v>#N/A</v>
      </c>
      <c r="BD215" s="2" t="e">
        <f t="shared" si="93"/>
        <v>#N/A</v>
      </c>
      <c r="BE215" s="2" t="e">
        <f t="shared" si="93"/>
        <v>#N/A</v>
      </c>
      <c r="BF215" s="2" t="e">
        <f t="shared" si="93"/>
        <v>#N/A</v>
      </c>
      <c r="BG215" s="2" t="e">
        <f t="shared" si="93"/>
        <v>#N/A</v>
      </c>
      <c r="BH215" s="2" t="e">
        <f t="shared" si="93"/>
        <v>#N/A</v>
      </c>
      <c r="BI215" s="2" t="e">
        <f t="shared" si="93"/>
        <v>#N/A</v>
      </c>
      <c r="BJ215" s="2" t="e">
        <f t="shared" si="93"/>
        <v>#N/A</v>
      </c>
      <c r="BK215" s="2" t="e">
        <f t="shared" si="93"/>
        <v>#N/A</v>
      </c>
      <c r="BL215" s="2" t="e">
        <f t="shared" si="93"/>
        <v>#N/A</v>
      </c>
      <c r="BM215" s="2" t="e">
        <f t="shared" si="93"/>
        <v>#N/A</v>
      </c>
      <c r="BN215" s="2" t="e">
        <f t="shared" si="93"/>
        <v>#N/A</v>
      </c>
      <c r="BP215" s="2" t="str">
        <f t="shared" si="94"/>
        <v/>
      </c>
      <c r="BQ215" s="2" t="str">
        <f t="shared" si="94"/>
        <v/>
      </c>
      <c r="BR215" s="2" t="str">
        <f t="shared" si="94"/>
        <v/>
      </c>
      <c r="BS215" s="2" t="str">
        <f t="shared" si="94"/>
        <v/>
      </c>
      <c r="BT215" s="2" t="str">
        <f t="shared" si="94"/>
        <v/>
      </c>
      <c r="BU215" s="2" t="str">
        <f t="shared" si="94"/>
        <v/>
      </c>
      <c r="BV215" s="2" t="str">
        <f t="shared" si="94"/>
        <v/>
      </c>
      <c r="BW215" s="2" t="str">
        <f t="shared" si="94"/>
        <v/>
      </c>
      <c r="BX215" s="2" t="str">
        <f t="shared" si="94"/>
        <v/>
      </c>
      <c r="BY215" s="2" t="str">
        <f t="shared" si="94"/>
        <v/>
      </c>
      <c r="BZ215" s="2" t="str">
        <f t="shared" si="94"/>
        <v/>
      </c>
      <c r="CA215" s="2" t="str">
        <f t="shared" si="94"/>
        <v/>
      </c>
      <c r="CB215" s="2" t="str">
        <f t="shared" si="94"/>
        <v/>
      </c>
      <c r="CC215" s="2" t="str">
        <f t="shared" si="94"/>
        <v/>
      </c>
      <c r="CD215" s="2" t="str">
        <f t="shared" si="94"/>
        <v/>
      </c>
      <c r="CF215" s="2" t="str">
        <f t="shared" si="95"/>
        <v/>
      </c>
      <c r="CG215" s="2" t="str">
        <f t="shared" si="95"/>
        <v/>
      </c>
      <c r="CH215" s="2" t="str">
        <f t="shared" si="95"/>
        <v/>
      </c>
      <c r="CI215" s="2" t="str">
        <f t="shared" si="95"/>
        <v/>
      </c>
      <c r="CJ215" s="2" t="str">
        <f t="shared" si="95"/>
        <v/>
      </c>
      <c r="CK215" s="2" t="str">
        <f t="shared" si="95"/>
        <v/>
      </c>
      <c r="CL215" s="2" t="str">
        <f t="shared" si="95"/>
        <v/>
      </c>
      <c r="CM215" s="2" t="str">
        <f t="shared" si="95"/>
        <v/>
      </c>
      <c r="CN215" s="2" t="str">
        <f t="shared" si="95"/>
        <v/>
      </c>
      <c r="CO215" s="2" t="str">
        <f t="shared" si="95"/>
        <v/>
      </c>
      <c r="CP215" s="2" t="str">
        <f t="shared" si="95"/>
        <v/>
      </c>
      <c r="CQ215" s="2" t="str">
        <f t="shared" si="95"/>
        <v/>
      </c>
      <c r="CR215" s="2" t="str">
        <f t="shared" si="95"/>
        <v/>
      </c>
      <c r="CS215" s="2" t="str">
        <f t="shared" si="95"/>
        <v/>
      </c>
      <c r="CT215" s="2" t="str">
        <f t="shared" si="95"/>
        <v/>
      </c>
      <c r="CV215" s="2">
        <f t="shared" si="96"/>
        <v>37.169185489553314</v>
      </c>
      <c r="CW215" s="2">
        <f t="shared" si="96"/>
        <v>39.206973897927561</v>
      </c>
      <c r="CX215" s="2">
        <f t="shared" si="96"/>
        <v>42.662618646088212</v>
      </c>
      <c r="CY215" s="2">
        <f t="shared" si="96"/>
        <v>44.39293971316453</v>
      </c>
      <c r="CZ215" s="2">
        <f t="shared" si="96"/>
        <v>47.215271899789464</v>
      </c>
      <c r="DA215" s="2">
        <f t="shared" si="96"/>
        <v>51.047767448652976</v>
      </c>
      <c r="DB215" s="2">
        <f t="shared" si="96"/>
        <v>52.961455996920016</v>
      </c>
      <c r="DC215" s="2">
        <f t="shared" si="96"/>
        <v>54.119374422067224</v>
      </c>
      <c r="DD215" s="2">
        <f t="shared" si="96"/>
        <v>54.66089846557923</v>
      </c>
      <c r="DE215" s="2">
        <f t="shared" si="96"/>
        <v>56.718970621812922</v>
      </c>
      <c r="DF215" s="2">
        <f t="shared" si="96"/>
        <v>53.825108165371283</v>
      </c>
      <c r="DG215" s="2">
        <f t="shared" si="96"/>
        <v>52.715371678558242</v>
      </c>
      <c r="DH215" s="2">
        <f t="shared" si="96"/>
        <v>49.407742390270414</v>
      </c>
      <c r="DI215" s="2">
        <f t="shared" si="96"/>
        <v>51.354307662776421</v>
      </c>
      <c r="DJ215" s="2">
        <f t="shared" si="96"/>
        <v>52.241091531811776</v>
      </c>
      <c r="DL215" s="2">
        <f t="shared" si="97"/>
        <v>30.407820064199065</v>
      </c>
      <c r="DM215" s="2">
        <f t="shared" si="97"/>
        <v>34.862993494371217</v>
      </c>
      <c r="DN215" s="2">
        <f t="shared" si="97"/>
        <v>38.27787813891667</v>
      </c>
      <c r="DO215" s="2">
        <f t="shared" si="97"/>
        <v>41.839593544874162</v>
      </c>
      <c r="DP215" s="2">
        <f t="shared" si="97"/>
        <v>44.251353804269954</v>
      </c>
      <c r="DQ215" s="2">
        <f t="shared" si="97"/>
        <v>47.145565144626566</v>
      </c>
      <c r="DR215" s="2">
        <f t="shared" si="97"/>
        <v>48.022546849500792</v>
      </c>
      <c r="DS215" s="2">
        <f t="shared" si="97"/>
        <v>48.62986995740733</v>
      </c>
      <c r="DT215" s="2">
        <f t="shared" si="97"/>
        <v>47.773804939519451</v>
      </c>
      <c r="DU215" s="2">
        <f t="shared" si="97"/>
        <v>47.724299319224514</v>
      </c>
      <c r="DV215" s="2">
        <f t="shared" si="97"/>
        <v>49.040703141581744</v>
      </c>
      <c r="DW215" s="2">
        <f t="shared" si="97"/>
        <v>47.554541739582845</v>
      </c>
      <c r="DX215" s="2">
        <f t="shared" si="97"/>
        <v>44.679928419595626</v>
      </c>
      <c r="DY215" s="2">
        <f t="shared" si="97"/>
        <v>44.06331648534114</v>
      </c>
      <c r="DZ215" s="2">
        <f t="shared" si="97"/>
        <v>43.49028719595011</v>
      </c>
      <c r="EB215" s="2">
        <f t="shared" si="98"/>
        <v>0.99990129794133176</v>
      </c>
      <c r="EC215" s="2">
        <f t="shared" si="98"/>
        <v>0.99976363306702609</v>
      </c>
      <c r="ED215" s="2">
        <f t="shared" si="98"/>
        <v>0.99978967860791979</v>
      </c>
      <c r="EE215" s="2">
        <f t="shared" si="98"/>
        <v>0.99979989918719181</v>
      </c>
      <c r="EF215" s="2">
        <f t="shared" si="98"/>
        <v>0.99982231203200189</v>
      </c>
      <c r="EG215" s="2">
        <f t="shared" si="98"/>
        <v>0.99984940773628816</v>
      </c>
      <c r="EH215" s="2">
        <f t="shared" si="98"/>
        <v>0.99984840604329484</v>
      </c>
      <c r="EI215" s="2">
        <f t="shared" si="98"/>
        <v>0.99984168652857253</v>
      </c>
      <c r="EJ215" s="2">
        <f t="shared" si="98"/>
        <v>0.99984031909861382</v>
      </c>
      <c r="EK215" s="2">
        <f t="shared" si="98"/>
        <v>0.99982593514998874</v>
      </c>
      <c r="EL215" s="2">
        <f t="shared" si="98"/>
        <v>0.99980967066355242</v>
      </c>
      <c r="EM215" s="2">
        <f t="shared" si="98"/>
        <v>0.99979358534133789</v>
      </c>
      <c r="EN215" s="2">
        <f t="shared" si="98"/>
        <v>0.99978779800438844</v>
      </c>
      <c r="EO215" s="2">
        <f t="shared" si="98"/>
        <v>0.99977777615366481</v>
      </c>
      <c r="EP215" s="2">
        <f t="shared" si="98"/>
        <v>0.99976979475615402</v>
      </c>
    </row>
    <row r="216" spans="1:148" x14ac:dyDescent="0.25">
      <c r="B216" s="2">
        <v>194</v>
      </c>
      <c r="C216" s="49">
        <v>31.703700000000001</v>
      </c>
      <c r="D216" s="49">
        <v>35.444000000000003</v>
      </c>
      <c r="E216" s="49">
        <v>41.345999999999997</v>
      </c>
      <c r="F216" s="49">
        <v>42.231000000000002</v>
      </c>
      <c r="G216" s="49">
        <v>48.095999999999997</v>
      </c>
      <c r="H216" s="49">
        <v>50.75</v>
      </c>
      <c r="I216" s="49">
        <v>51.768999999999998</v>
      </c>
      <c r="J216" s="49">
        <v>52.865000000000002</v>
      </c>
      <c r="K216" s="49">
        <v>54.037999999999997</v>
      </c>
      <c r="L216" s="49">
        <v>51.537999999999997</v>
      </c>
      <c r="M216" s="49">
        <v>49.212000000000003</v>
      </c>
      <c r="N216" s="49">
        <v>49.731000000000002</v>
      </c>
      <c r="O216" s="49">
        <v>46.115000000000002</v>
      </c>
      <c r="P216" s="49">
        <v>47.192</v>
      </c>
      <c r="Q216" s="49">
        <v>45.192</v>
      </c>
      <c r="T216" s="4" t="e">
        <f t="shared" si="91"/>
        <v>#N/A</v>
      </c>
      <c r="U216" s="4" t="e">
        <f t="shared" si="91"/>
        <v>#N/A</v>
      </c>
      <c r="V216" s="4" t="e">
        <f t="shared" si="91"/>
        <v>#N/A</v>
      </c>
      <c r="W216" s="4" t="e">
        <f t="shared" si="91"/>
        <v>#N/A</v>
      </c>
      <c r="X216" s="4" t="e">
        <f t="shared" si="91"/>
        <v>#N/A</v>
      </c>
      <c r="Y216" s="4" t="e">
        <f t="shared" si="91"/>
        <v>#N/A</v>
      </c>
      <c r="Z216" s="4" t="e">
        <f t="shared" si="91"/>
        <v>#N/A</v>
      </c>
      <c r="AA216" s="4" t="e">
        <f t="shared" si="91"/>
        <v>#N/A</v>
      </c>
      <c r="AB216" s="4" t="e">
        <f t="shared" si="91"/>
        <v>#N/A</v>
      </c>
      <c r="AC216" s="4" t="e">
        <f t="shared" si="91"/>
        <v>#N/A</v>
      </c>
      <c r="AD216" s="4" t="e">
        <f t="shared" si="91"/>
        <v>#N/A</v>
      </c>
      <c r="AE216" s="4" t="e">
        <f t="shared" si="91"/>
        <v>#N/A</v>
      </c>
      <c r="AF216" s="4" t="e">
        <f t="shared" si="91"/>
        <v>#N/A</v>
      </c>
      <c r="AG216" s="4" t="e">
        <f t="shared" si="91"/>
        <v>#N/A</v>
      </c>
      <c r="AH216" s="4" t="e">
        <f t="shared" si="91"/>
        <v>#N/A</v>
      </c>
      <c r="AJ216" s="4">
        <f t="shared" si="92"/>
        <v>0</v>
      </c>
      <c r="AK216" s="4">
        <f t="shared" si="92"/>
        <v>0</v>
      </c>
      <c r="AL216" s="4">
        <f t="shared" si="92"/>
        <v>0</v>
      </c>
      <c r="AM216" s="4">
        <f t="shared" si="92"/>
        <v>0</v>
      </c>
      <c r="AN216" s="4">
        <f t="shared" si="92"/>
        <v>0</v>
      </c>
      <c r="AO216" s="4">
        <f t="shared" si="92"/>
        <v>0</v>
      </c>
      <c r="AP216" s="4">
        <f t="shared" si="92"/>
        <v>0</v>
      </c>
      <c r="AQ216" s="4">
        <f t="shared" si="92"/>
        <v>0</v>
      </c>
      <c r="AR216" s="4">
        <f t="shared" si="92"/>
        <v>0</v>
      </c>
      <c r="AS216" s="4">
        <f t="shared" si="92"/>
        <v>0</v>
      </c>
      <c r="AT216" s="4">
        <f t="shared" si="92"/>
        <v>0</v>
      </c>
      <c r="AU216" s="4">
        <f t="shared" si="92"/>
        <v>0</v>
      </c>
      <c r="AV216" s="4">
        <f t="shared" si="92"/>
        <v>0</v>
      </c>
      <c r="AW216" s="4">
        <f t="shared" si="92"/>
        <v>0</v>
      </c>
      <c r="AX216" s="4">
        <f t="shared" si="92"/>
        <v>0</v>
      </c>
      <c r="AZ216" s="2" t="e">
        <f t="shared" si="93"/>
        <v>#N/A</v>
      </c>
      <c r="BA216" s="2" t="e">
        <f t="shared" si="93"/>
        <v>#N/A</v>
      </c>
      <c r="BB216" s="2" t="e">
        <f t="shared" si="93"/>
        <v>#N/A</v>
      </c>
      <c r="BC216" s="2" t="e">
        <f t="shared" si="93"/>
        <v>#N/A</v>
      </c>
      <c r="BD216" s="2" t="e">
        <f t="shared" si="93"/>
        <v>#N/A</v>
      </c>
      <c r="BE216" s="2" t="e">
        <f t="shared" si="93"/>
        <v>#N/A</v>
      </c>
      <c r="BF216" s="2" t="e">
        <f t="shared" si="93"/>
        <v>#N/A</v>
      </c>
      <c r="BG216" s="2" t="e">
        <f t="shared" si="93"/>
        <v>#N/A</v>
      </c>
      <c r="BH216" s="2" t="e">
        <f t="shared" si="93"/>
        <v>#N/A</v>
      </c>
      <c r="BI216" s="2" t="e">
        <f t="shared" si="93"/>
        <v>#N/A</v>
      </c>
      <c r="BJ216" s="2" t="e">
        <f t="shared" si="93"/>
        <v>#N/A</v>
      </c>
      <c r="BK216" s="2" t="e">
        <f t="shared" si="93"/>
        <v>#N/A</v>
      </c>
      <c r="BL216" s="2" t="e">
        <f t="shared" si="93"/>
        <v>#N/A</v>
      </c>
      <c r="BM216" s="2" t="e">
        <f t="shared" si="93"/>
        <v>#N/A</v>
      </c>
      <c r="BN216" s="2" t="e">
        <f t="shared" si="93"/>
        <v>#N/A</v>
      </c>
      <c r="BP216" s="2" t="str">
        <f t="shared" si="94"/>
        <v/>
      </c>
      <c r="BQ216" s="2" t="str">
        <f t="shared" si="94"/>
        <v/>
      </c>
      <c r="BR216" s="2" t="str">
        <f t="shared" si="94"/>
        <v/>
      </c>
      <c r="BS216" s="2" t="str">
        <f t="shared" si="94"/>
        <v/>
      </c>
      <c r="BT216" s="2" t="str">
        <f t="shared" si="94"/>
        <v/>
      </c>
      <c r="BU216" s="2" t="str">
        <f t="shared" si="94"/>
        <v/>
      </c>
      <c r="BV216" s="2" t="str">
        <f t="shared" si="94"/>
        <v/>
      </c>
      <c r="BW216" s="2" t="str">
        <f t="shared" si="94"/>
        <v/>
      </c>
      <c r="BX216" s="2" t="str">
        <f t="shared" si="94"/>
        <v/>
      </c>
      <c r="BY216" s="2" t="str">
        <f t="shared" si="94"/>
        <v/>
      </c>
      <c r="BZ216" s="2" t="str">
        <f t="shared" si="94"/>
        <v/>
      </c>
      <c r="CA216" s="2" t="str">
        <f t="shared" si="94"/>
        <v/>
      </c>
      <c r="CB216" s="2" t="str">
        <f t="shared" si="94"/>
        <v/>
      </c>
      <c r="CC216" s="2" t="str">
        <f t="shared" si="94"/>
        <v/>
      </c>
      <c r="CD216" s="2" t="str">
        <f t="shared" si="94"/>
        <v/>
      </c>
      <c r="CF216" s="2" t="str">
        <f t="shared" si="95"/>
        <v/>
      </c>
      <c r="CG216" s="2" t="str">
        <f t="shared" si="95"/>
        <v/>
      </c>
      <c r="CH216" s="2" t="str">
        <f t="shared" si="95"/>
        <v/>
      </c>
      <c r="CI216" s="2" t="str">
        <f t="shared" si="95"/>
        <v/>
      </c>
      <c r="CJ216" s="2" t="str">
        <f t="shared" si="95"/>
        <v/>
      </c>
      <c r="CK216" s="2" t="str">
        <f t="shared" si="95"/>
        <v/>
      </c>
      <c r="CL216" s="2" t="str">
        <f t="shared" si="95"/>
        <v/>
      </c>
      <c r="CM216" s="2" t="str">
        <f t="shared" si="95"/>
        <v/>
      </c>
      <c r="CN216" s="2" t="str">
        <f t="shared" si="95"/>
        <v/>
      </c>
      <c r="CO216" s="2" t="str">
        <f t="shared" si="95"/>
        <v/>
      </c>
      <c r="CP216" s="2" t="str">
        <f t="shared" si="95"/>
        <v/>
      </c>
      <c r="CQ216" s="2" t="str">
        <f t="shared" si="95"/>
        <v/>
      </c>
      <c r="CR216" s="2" t="str">
        <f t="shared" si="95"/>
        <v/>
      </c>
      <c r="CS216" s="2" t="str">
        <f t="shared" si="95"/>
        <v/>
      </c>
      <c r="CT216" s="2" t="str">
        <f t="shared" si="95"/>
        <v/>
      </c>
      <c r="CV216" s="2">
        <f t="shared" si="96"/>
        <v>37.166781432527806</v>
      </c>
      <c r="CW216" s="2">
        <f t="shared" si="96"/>
        <v>39.174694804739403</v>
      </c>
      <c r="CX216" s="2">
        <f t="shared" si="96"/>
        <v>42.615297283392941</v>
      </c>
      <c r="CY216" s="2">
        <f t="shared" si="96"/>
        <v>44.324708773241142</v>
      </c>
      <c r="CZ216" s="2">
        <f t="shared" si="96"/>
        <v>47.139300387061105</v>
      </c>
      <c r="DA216" s="2">
        <f t="shared" si="96"/>
        <v>50.980824632993219</v>
      </c>
      <c r="DB216" s="2">
        <f t="shared" si="96"/>
        <v>52.892557160974732</v>
      </c>
      <c r="DC216" s="2">
        <f t="shared" si="96"/>
        <v>54.039837135985238</v>
      </c>
      <c r="DD216" s="2">
        <f t="shared" si="96"/>
        <v>54.581630314114989</v>
      </c>
      <c r="DE216" s="2">
        <f t="shared" si="96"/>
        <v>56.654205723418826</v>
      </c>
      <c r="DF216" s="2">
        <f t="shared" si="96"/>
        <v>53.744560423802319</v>
      </c>
      <c r="DG216" s="2">
        <f t="shared" si="96"/>
        <v>52.619820795915857</v>
      </c>
      <c r="DH216" s="2">
        <f t="shared" si="96"/>
        <v>49.290097771436336</v>
      </c>
      <c r="DI216" s="2">
        <f t="shared" si="96"/>
        <v>51.253963240939811</v>
      </c>
      <c r="DJ216" s="2">
        <f t="shared" si="96"/>
        <v>52.17791274565522</v>
      </c>
      <c r="DL216" s="2">
        <f t="shared" si="97"/>
        <v>30.377349280174975</v>
      </c>
      <c r="DM216" s="2">
        <f t="shared" si="97"/>
        <v>34.806070043936565</v>
      </c>
      <c r="DN216" s="2">
        <f t="shared" si="97"/>
        <v>38.192382309646405</v>
      </c>
      <c r="DO216" s="2">
        <f t="shared" si="97"/>
        <v>41.751866731274532</v>
      </c>
      <c r="DP216" s="2">
        <f t="shared" si="97"/>
        <v>44.150052142140709</v>
      </c>
      <c r="DQ216" s="2">
        <f t="shared" si="97"/>
        <v>47.041697053263505</v>
      </c>
      <c r="DR216" s="2">
        <f t="shared" si="97"/>
        <v>47.900313920109802</v>
      </c>
      <c r="DS216" s="2">
        <f t="shared" si="97"/>
        <v>48.493073326867119</v>
      </c>
      <c r="DT216" s="2">
        <f t="shared" si="97"/>
        <v>47.619071907221581</v>
      </c>
      <c r="DU216" s="2">
        <f t="shared" si="97"/>
        <v>47.575499085915261</v>
      </c>
      <c r="DV216" s="2">
        <f t="shared" si="97"/>
        <v>48.92403107891856</v>
      </c>
      <c r="DW216" s="2">
        <f t="shared" si="97"/>
        <v>47.423592276403539</v>
      </c>
      <c r="DX216" s="2">
        <f t="shared" si="97"/>
        <v>44.540355825794649</v>
      </c>
      <c r="DY216" s="2">
        <f t="shared" si="97"/>
        <v>43.915908527669707</v>
      </c>
      <c r="DZ216" s="2">
        <f t="shared" si="97"/>
        <v>43.371330534633898</v>
      </c>
      <c r="EB216" s="2">
        <f t="shared" si="98"/>
        <v>0.99990998187084634</v>
      </c>
      <c r="EC216" s="2">
        <f t="shared" si="98"/>
        <v>0.99978442631161957</v>
      </c>
      <c r="ED216" s="2">
        <f t="shared" si="98"/>
        <v>0.99980818106087266</v>
      </c>
      <c r="EE216" s="2">
        <f t="shared" si="98"/>
        <v>0.99981750267657887</v>
      </c>
      <c r="EF216" s="2">
        <f t="shared" si="98"/>
        <v>0.99983794411348115</v>
      </c>
      <c r="EG216" s="2">
        <f t="shared" si="98"/>
        <v>0.99986265640330219</v>
      </c>
      <c r="EH216" s="2">
        <f t="shared" si="98"/>
        <v>0.99986174282414342</v>
      </c>
      <c r="EI216" s="2">
        <f t="shared" si="98"/>
        <v>0.9998556143867694</v>
      </c>
      <c r="EJ216" s="2">
        <f t="shared" si="98"/>
        <v>0.99985436724093002</v>
      </c>
      <c r="EK216" s="2">
        <f t="shared" si="98"/>
        <v>0.9998412485386301</v>
      </c>
      <c r="EL216" s="2">
        <f t="shared" si="98"/>
        <v>0.99982641467509303</v>
      </c>
      <c r="EM216" s="2">
        <f t="shared" si="98"/>
        <v>0.99981174417474838</v>
      </c>
      <c r="EN216" s="2">
        <f t="shared" si="98"/>
        <v>0.9998064658663014</v>
      </c>
      <c r="EO216" s="2">
        <f t="shared" si="98"/>
        <v>0.99979732548042533</v>
      </c>
      <c r="EP216" s="2">
        <f t="shared" si="98"/>
        <v>0.9997900460696002</v>
      </c>
    </row>
    <row r="217" spans="1:148" x14ac:dyDescent="0.25">
      <c r="B217" s="2">
        <v>195</v>
      </c>
      <c r="C217" s="49">
        <v>32.277799999999999</v>
      </c>
      <c r="D217" s="49">
        <v>34.795999999999999</v>
      </c>
      <c r="E217" s="49">
        <v>41.25</v>
      </c>
      <c r="F217" s="49">
        <v>43.287999999999997</v>
      </c>
      <c r="G217" s="49">
        <v>45.462000000000003</v>
      </c>
      <c r="H217" s="49">
        <v>49.787999999999997</v>
      </c>
      <c r="I217" s="49">
        <v>52.345999999999997</v>
      </c>
      <c r="J217" s="49">
        <v>52.75</v>
      </c>
      <c r="K217" s="49">
        <v>52.634999999999998</v>
      </c>
      <c r="L217" s="49">
        <v>51.5</v>
      </c>
      <c r="M217" s="49">
        <v>49.673000000000002</v>
      </c>
      <c r="N217" s="49">
        <v>48.173000000000002</v>
      </c>
      <c r="O217" s="49">
        <v>46.576999999999998</v>
      </c>
      <c r="P217" s="49">
        <v>46.134999999999998</v>
      </c>
      <c r="Q217" s="49">
        <v>45.423000000000002</v>
      </c>
      <c r="T217" s="4" t="e">
        <f t="shared" si="91"/>
        <v>#N/A</v>
      </c>
      <c r="U217" s="4" t="e">
        <f t="shared" si="91"/>
        <v>#N/A</v>
      </c>
      <c r="V217" s="4" t="e">
        <f t="shared" si="91"/>
        <v>#N/A</v>
      </c>
      <c r="W217" s="4" t="e">
        <f t="shared" si="91"/>
        <v>#N/A</v>
      </c>
      <c r="X217" s="4" t="e">
        <f t="shared" si="91"/>
        <v>#N/A</v>
      </c>
      <c r="Y217" s="4" t="e">
        <f t="shared" si="91"/>
        <v>#N/A</v>
      </c>
      <c r="Z217" s="4" t="e">
        <f t="shared" si="91"/>
        <v>#N/A</v>
      </c>
      <c r="AA217" s="4" t="e">
        <f t="shared" si="91"/>
        <v>#N/A</v>
      </c>
      <c r="AB217" s="4" t="e">
        <f t="shared" si="91"/>
        <v>#N/A</v>
      </c>
      <c r="AC217" s="4" t="e">
        <f t="shared" si="91"/>
        <v>#N/A</v>
      </c>
      <c r="AD217" s="4" t="e">
        <f t="shared" si="91"/>
        <v>#N/A</v>
      </c>
      <c r="AE217" s="4" t="e">
        <f t="shared" si="91"/>
        <v>#N/A</v>
      </c>
      <c r="AF217" s="4" t="e">
        <f t="shared" si="91"/>
        <v>#N/A</v>
      </c>
      <c r="AG217" s="4" t="e">
        <f t="shared" si="91"/>
        <v>#N/A</v>
      </c>
      <c r="AH217" s="4" t="e">
        <f t="shared" si="91"/>
        <v>#N/A</v>
      </c>
      <c r="AJ217" s="4">
        <f t="shared" si="92"/>
        <v>0</v>
      </c>
      <c r="AK217" s="4">
        <f t="shared" si="92"/>
        <v>0</v>
      </c>
      <c r="AL217" s="4">
        <f t="shared" si="92"/>
        <v>0</v>
      </c>
      <c r="AM217" s="4">
        <f t="shared" si="92"/>
        <v>0</v>
      </c>
      <c r="AN217" s="4">
        <f t="shared" si="92"/>
        <v>0</v>
      </c>
      <c r="AO217" s="4">
        <f t="shared" si="92"/>
        <v>0</v>
      </c>
      <c r="AP217" s="4">
        <f t="shared" si="92"/>
        <v>0</v>
      </c>
      <c r="AQ217" s="4">
        <f t="shared" si="92"/>
        <v>0</v>
      </c>
      <c r="AR217" s="4">
        <f t="shared" si="92"/>
        <v>0</v>
      </c>
      <c r="AS217" s="4">
        <f t="shared" si="92"/>
        <v>0</v>
      </c>
      <c r="AT217" s="4">
        <f t="shared" si="92"/>
        <v>0</v>
      </c>
      <c r="AU217" s="4">
        <f t="shared" si="92"/>
        <v>0</v>
      </c>
      <c r="AV217" s="4">
        <f t="shared" si="92"/>
        <v>0</v>
      </c>
      <c r="AW217" s="4">
        <f t="shared" si="92"/>
        <v>0</v>
      </c>
      <c r="AX217" s="4">
        <f t="shared" si="92"/>
        <v>0</v>
      </c>
      <c r="AZ217" s="2" t="e">
        <f t="shared" si="93"/>
        <v>#N/A</v>
      </c>
      <c r="BA217" s="2" t="e">
        <f t="shared" si="93"/>
        <v>#N/A</v>
      </c>
      <c r="BB217" s="2" t="e">
        <f t="shared" si="93"/>
        <v>#N/A</v>
      </c>
      <c r="BC217" s="2" t="e">
        <f t="shared" si="93"/>
        <v>#N/A</v>
      </c>
      <c r="BD217" s="2" t="e">
        <f t="shared" si="93"/>
        <v>#N/A</v>
      </c>
      <c r="BE217" s="2" t="e">
        <f t="shared" si="93"/>
        <v>#N/A</v>
      </c>
      <c r="BF217" s="2" t="e">
        <f t="shared" si="93"/>
        <v>#N/A</v>
      </c>
      <c r="BG217" s="2" t="e">
        <f t="shared" si="93"/>
        <v>#N/A</v>
      </c>
      <c r="BH217" s="2" t="e">
        <f t="shared" si="93"/>
        <v>#N/A</v>
      </c>
      <c r="BI217" s="2" t="e">
        <f t="shared" si="93"/>
        <v>#N/A</v>
      </c>
      <c r="BJ217" s="2" t="e">
        <f t="shared" si="93"/>
        <v>#N/A</v>
      </c>
      <c r="BK217" s="2" t="e">
        <f t="shared" si="93"/>
        <v>#N/A</v>
      </c>
      <c r="BL217" s="2" t="e">
        <f t="shared" si="93"/>
        <v>#N/A</v>
      </c>
      <c r="BM217" s="2" t="e">
        <f t="shared" si="93"/>
        <v>#N/A</v>
      </c>
      <c r="BN217" s="2" t="e">
        <f t="shared" si="93"/>
        <v>#N/A</v>
      </c>
      <c r="BP217" s="2" t="str">
        <f t="shared" si="94"/>
        <v/>
      </c>
      <c r="BQ217" s="2" t="str">
        <f t="shared" si="94"/>
        <v/>
      </c>
      <c r="BR217" s="2" t="str">
        <f t="shared" si="94"/>
        <v/>
      </c>
      <c r="BS217" s="2" t="str">
        <f t="shared" si="94"/>
        <v/>
      </c>
      <c r="BT217" s="2" t="str">
        <f t="shared" si="94"/>
        <v/>
      </c>
      <c r="BU217" s="2" t="str">
        <f t="shared" si="94"/>
        <v/>
      </c>
      <c r="BV217" s="2" t="str">
        <f t="shared" si="94"/>
        <v/>
      </c>
      <c r="BW217" s="2" t="str">
        <f t="shared" si="94"/>
        <v/>
      </c>
      <c r="BX217" s="2" t="str">
        <f t="shared" si="94"/>
        <v/>
      </c>
      <c r="BY217" s="2" t="str">
        <f t="shared" si="94"/>
        <v/>
      </c>
      <c r="BZ217" s="2" t="str">
        <f t="shared" si="94"/>
        <v/>
      </c>
      <c r="CA217" s="2" t="str">
        <f t="shared" si="94"/>
        <v/>
      </c>
      <c r="CB217" s="2" t="str">
        <f t="shared" si="94"/>
        <v/>
      </c>
      <c r="CC217" s="2" t="str">
        <f t="shared" si="94"/>
        <v/>
      </c>
      <c r="CD217" s="2" t="str">
        <f t="shared" si="94"/>
        <v/>
      </c>
      <c r="CF217" s="2" t="str">
        <f t="shared" si="95"/>
        <v/>
      </c>
      <c r="CG217" s="2" t="str">
        <f t="shared" si="95"/>
        <v/>
      </c>
      <c r="CH217" s="2" t="str">
        <f t="shared" si="95"/>
        <v/>
      </c>
      <c r="CI217" s="2" t="str">
        <f t="shared" si="95"/>
        <v/>
      </c>
      <c r="CJ217" s="2" t="str">
        <f t="shared" si="95"/>
        <v/>
      </c>
      <c r="CK217" s="2" t="str">
        <f t="shared" si="95"/>
        <v/>
      </c>
      <c r="CL217" s="2" t="str">
        <f t="shared" si="95"/>
        <v/>
      </c>
      <c r="CM217" s="2" t="str">
        <f t="shared" si="95"/>
        <v/>
      </c>
      <c r="CN217" s="2" t="str">
        <f t="shared" si="95"/>
        <v/>
      </c>
      <c r="CO217" s="2" t="str">
        <f t="shared" si="95"/>
        <v/>
      </c>
      <c r="CP217" s="2" t="str">
        <f t="shared" si="95"/>
        <v/>
      </c>
      <c r="CQ217" s="2" t="str">
        <f t="shared" si="95"/>
        <v/>
      </c>
      <c r="CR217" s="2" t="str">
        <f t="shared" si="95"/>
        <v/>
      </c>
      <c r="CS217" s="2" t="str">
        <f t="shared" si="95"/>
        <v/>
      </c>
      <c r="CT217" s="2" t="str">
        <f t="shared" si="95"/>
        <v/>
      </c>
      <c r="CV217" s="2">
        <f t="shared" si="96"/>
        <v>37.164377375502291</v>
      </c>
      <c r="CW217" s="2">
        <f t="shared" si="96"/>
        <v>39.142415711551244</v>
      </c>
      <c r="CX217" s="2">
        <f t="shared" si="96"/>
        <v>42.567975920697663</v>
      </c>
      <c r="CY217" s="2">
        <f t="shared" si="96"/>
        <v>44.25647783331776</v>
      </c>
      <c r="CZ217" s="2">
        <f t="shared" si="96"/>
        <v>47.063328874332754</v>
      </c>
      <c r="DA217" s="2">
        <f t="shared" si="96"/>
        <v>50.913881817333447</v>
      </c>
      <c r="DB217" s="2">
        <f t="shared" si="96"/>
        <v>52.823658325029442</v>
      </c>
      <c r="DC217" s="2">
        <f t="shared" si="96"/>
        <v>53.960299849903244</v>
      </c>
      <c r="DD217" s="2">
        <f t="shared" si="96"/>
        <v>54.502362162650755</v>
      </c>
      <c r="DE217" s="2">
        <f t="shared" si="96"/>
        <v>56.589440825024738</v>
      </c>
      <c r="DF217" s="2">
        <f t="shared" si="96"/>
        <v>53.664012682233356</v>
      </c>
      <c r="DG217" s="2">
        <f t="shared" si="96"/>
        <v>52.524269913273457</v>
      </c>
      <c r="DH217" s="2">
        <f t="shared" si="96"/>
        <v>49.172453152602259</v>
      </c>
      <c r="DI217" s="2">
        <f t="shared" si="96"/>
        <v>51.153618819103201</v>
      </c>
      <c r="DJ217" s="2">
        <f t="shared" si="96"/>
        <v>52.114733959498658</v>
      </c>
      <c r="DL217" s="2">
        <f t="shared" si="97"/>
        <v>30.346878496150886</v>
      </c>
      <c r="DM217" s="2">
        <f t="shared" si="97"/>
        <v>34.749146593501912</v>
      </c>
      <c r="DN217" s="2">
        <f t="shared" si="97"/>
        <v>38.106886480376147</v>
      </c>
      <c r="DO217" s="2">
        <f t="shared" si="97"/>
        <v>41.664139917674909</v>
      </c>
      <c r="DP217" s="2">
        <f t="shared" si="97"/>
        <v>44.048750480011464</v>
      </c>
      <c r="DQ217" s="2">
        <f t="shared" si="97"/>
        <v>46.937828961900451</v>
      </c>
      <c r="DR217" s="2">
        <f t="shared" si="97"/>
        <v>47.778080990718813</v>
      </c>
      <c r="DS217" s="2">
        <f t="shared" si="97"/>
        <v>48.356276696326915</v>
      </c>
      <c r="DT217" s="2">
        <f t="shared" si="97"/>
        <v>47.464338874923712</v>
      </c>
      <c r="DU217" s="2">
        <f t="shared" si="97"/>
        <v>47.426698852606016</v>
      </c>
      <c r="DV217" s="2">
        <f t="shared" si="97"/>
        <v>48.807359016255376</v>
      </c>
      <c r="DW217" s="2">
        <f t="shared" si="97"/>
        <v>47.292642813224234</v>
      </c>
      <c r="DX217" s="2">
        <f t="shared" si="97"/>
        <v>44.400783231993671</v>
      </c>
      <c r="DY217" s="2">
        <f t="shared" si="97"/>
        <v>43.768500569998274</v>
      </c>
      <c r="DZ217" s="2">
        <f t="shared" si="97"/>
        <v>43.252373873317687</v>
      </c>
      <c r="EB217" s="2">
        <f t="shared" si="98"/>
        <v>0.99991790184020501</v>
      </c>
      <c r="EC217" s="2">
        <f t="shared" si="98"/>
        <v>0.99980339073020341</v>
      </c>
      <c r="ED217" s="2">
        <f t="shared" si="98"/>
        <v>0.99982505609562111</v>
      </c>
      <c r="EE217" s="2">
        <f t="shared" si="98"/>
        <v>0.99983355779019312</v>
      </c>
      <c r="EF217" s="2">
        <f t="shared" si="98"/>
        <v>0.99985220116742601</v>
      </c>
      <c r="EG217" s="2">
        <f t="shared" si="98"/>
        <v>0.99987473963735551</v>
      </c>
      <c r="EH217" s="2">
        <f t="shared" si="98"/>
        <v>0.99987390642305496</v>
      </c>
      <c r="EI217" s="2">
        <f t="shared" si="98"/>
        <v>0.99986831708273827</v>
      </c>
      <c r="EJ217" s="2">
        <f t="shared" si="98"/>
        <v>0.99986717964318894</v>
      </c>
      <c r="EK217" s="2">
        <f t="shared" si="98"/>
        <v>0.99985521492405005</v>
      </c>
      <c r="EL217" s="2">
        <f t="shared" si="98"/>
        <v>0.99984168588410094</v>
      </c>
      <c r="EM217" s="2">
        <f t="shared" si="98"/>
        <v>0.99982830580277482</v>
      </c>
      <c r="EN217" s="2">
        <f t="shared" si="98"/>
        <v>0.9998234917665394</v>
      </c>
      <c r="EO217" s="2">
        <f t="shared" si="98"/>
        <v>0.99981515534492216</v>
      </c>
      <c r="EP217" s="2">
        <f t="shared" si="98"/>
        <v>0.99980851620230149</v>
      </c>
    </row>
    <row r="218" spans="1:148" x14ac:dyDescent="0.25">
      <c r="B218" s="2">
        <v>196</v>
      </c>
      <c r="C218" s="49">
        <v>30.6296</v>
      </c>
      <c r="D218" s="49">
        <v>34.944000000000003</v>
      </c>
      <c r="E218" s="49">
        <v>41.231000000000002</v>
      </c>
      <c r="F218" s="49">
        <v>43.192</v>
      </c>
      <c r="G218" s="49">
        <v>47.268999999999998</v>
      </c>
      <c r="H218" s="49">
        <v>50</v>
      </c>
      <c r="I218" s="49">
        <v>49.634999999999998</v>
      </c>
      <c r="J218" s="49">
        <v>50.845999999999997</v>
      </c>
      <c r="K218" s="49">
        <v>51.768999999999998</v>
      </c>
      <c r="L218" s="49">
        <v>50.192</v>
      </c>
      <c r="M218" s="49">
        <v>49.481000000000002</v>
      </c>
      <c r="N218" s="49">
        <v>47.634999999999998</v>
      </c>
      <c r="O218" s="49">
        <v>46.808</v>
      </c>
      <c r="P218" s="49">
        <v>46.904000000000003</v>
      </c>
      <c r="Q218" s="49">
        <v>45.287999999999997</v>
      </c>
      <c r="T218" s="4" t="e">
        <f t="shared" si="91"/>
        <v>#N/A</v>
      </c>
      <c r="U218" s="4" t="e">
        <f t="shared" si="91"/>
        <v>#N/A</v>
      </c>
      <c r="V218" s="4" t="e">
        <f t="shared" si="91"/>
        <v>#N/A</v>
      </c>
      <c r="W218" s="4" t="e">
        <f t="shared" si="91"/>
        <v>#N/A</v>
      </c>
      <c r="X218" s="4" t="e">
        <f t="shared" si="91"/>
        <v>#N/A</v>
      </c>
      <c r="Y218" s="4" t="e">
        <f t="shared" si="91"/>
        <v>#N/A</v>
      </c>
      <c r="Z218" s="4" t="e">
        <f t="shared" si="91"/>
        <v>#N/A</v>
      </c>
      <c r="AA218" s="4" t="e">
        <f t="shared" si="91"/>
        <v>#N/A</v>
      </c>
      <c r="AB218" s="4" t="e">
        <f t="shared" si="91"/>
        <v>#N/A</v>
      </c>
      <c r="AC218" s="4" t="e">
        <f t="shared" si="91"/>
        <v>#N/A</v>
      </c>
      <c r="AD218" s="4" t="e">
        <f t="shared" si="91"/>
        <v>#N/A</v>
      </c>
      <c r="AE218" s="4" t="e">
        <f t="shared" si="91"/>
        <v>#N/A</v>
      </c>
      <c r="AF218" s="4" t="e">
        <f t="shared" si="91"/>
        <v>#N/A</v>
      </c>
      <c r="AG218" s="4" t="e">
        <f t="shared" si="91"/>
        <v>#N/A</v>
      </c>
      <c r="AH218" s="4" t="e">
        <f t="shared" si="91"/>
        <v>#N/A</v>
      </c>
      <c r="AJ218" s="4">
        <f t="shared" si="92"/>
        <v>0</v>
      </c>
      <c r="AK218" s="4">
        <f t="shared" si="92"/>
        <v>0</v>
      </c>
      <c r="AL218" s="4">
        <f t="shared" si="92"/>
        <v>0</v>
      </c>
      <c r="AM218" s="4">
        <f t="shared" si="92"/>
        <v>0</v>
      </c>
      <c r="AN218" s="4">
        <f t="shared" si="92"/>
        <v>0</v>
      </c>
      <c r="AO218" s="4">
        <f t="shared" si="92"/>
        <v>0</v>
      </c>
      <c r="AP218" s="4">
        <f t="shared" si="92"/>
        <v>0</v>
      </c>
      <c r="AQ218" s="4">
        <f t="shared" si="92"/>
        <v>0</v>
      </c>
      <c r="AR218" s="4">
        <f t="shared" si="92"/>
        <v>0</v>
      </c>
      <c r="AS218" s="4">
        <f t="shared" si="92"/>
        <v>0</v>
      </c>
      <c r="AT218" s="4">
        <f t="shared" si="92"/>
        <v>0</v>
      </c>
      <c r="AU218" s="4">
        <f t="shared" si="92"/>
        <v>0</v>
      </c>
      <c r="AV218" s="4">
        <f t="shared" si="92"/>
        <v>0</v>
      </c>
      <c r="AW218" s="4">
        <f t="shared" si="92"/>
        <v>0</v>
      </c>
      <c r="AX218" s="4">
        <f t="shared" si="92"/>
        <v>0</v>
      </c>
      <c r="AZ218" s="2" t="e">
        <f t="shared" si="93"/>
        <v>#N/A</v>
      </c>
      <c r="BA218" s="2" t="e">
        <f t="shared" si="93"/>
        <v>#N/A</v>
      </c>
      <c r="BB218" s="2" t="e">
        <f t="shared" si="93"/>
        <v>#N/A</v>
      </c>
      <c r="BC218" s="2" t="e">
        <f t="shared" si="93"/>
        <v>#N/A</v>
      </c>
      <c r="BD218" s="2" t="e">
        <f t="shared" si="93"/>
        <v>#N/A</v>
      </c>
      <c r="BE218" s="2" t="e">
        <f t="shared" si="93"/>
        <v>#N/A</v>
      </c>
      <c r="BF218" s="2" t="e">
        <f t="shared" si="93"/>
        <v>#N/A</v>
      </c>
      <c r="BG218" s="2" t="e">
        <f t="shared" si="93"/>
        <v>#N/A</v>
      </c>
      <c r="BH218" s="2" t="e">
        <f t="shared" si="93"/>
        <v>#N/A</v>
      </c>
      <c r="BI218" s="2" t="e">
        <f t="shared" si="93"/>
        <v>#N/A</v>
      </c>
      <c r="BJ218" s="2" t="e">
        <f t="shared" si="93"/>
        <v>#N/A</v>
      </c>
      <c r="BK218" s="2" t="e">
        <f t="shared" si="93"/>
        <v>#N/A</v>
      </c>
      <c r="BL218" s="2" t="e">
        <f t="shared" si="93"/>
        <v>#N/A</v>
      </c>
      <c r="BM218" s="2" t="e">
        <f t="shared" si="93"/>
        <v>#N/A</v>
      </c>
      <c r="BN218" s="2" t="e">
        <f t="shared" si="93"/>
        <v>#N/A</v>
      </c>
      <c r="BP218" s="2" t="str">
        <f t="shared" si="94"/>
        <v/>
      </c>
      <c r="BQ218" s="2" t="str">
        <f t="shared" si="94"/>
        <v/>
      </c>
      <c r="BR218" s="2" t="str">
        <f t="shared" si="94"/>
        <v/>
      </c>
      <c r="BS218" s="2" t="str">
        <f t="shared" si="94"/>
        <v/>
      </c>
      <c r="BT218" s="2" t="str">
        <f t="shared" si="94"/>
        <v/>
      </c>
      <c r="BU218" s="2" t="str">
        <f t="shared" si="94"/>
        <v/>
      </c>
      <c r="BV218" s="2" t="str">
        <f t="shared" si="94"/>
        <v/>
      </c>
      <c r="BW218" s="2" t="str">
        <f t="shared" si="94"/>
        <v/>
      </c>
      <c r="BX218" s="2" t="str">
        <f t="shared" si="94"/>
        <v/>
      </c>
      <c r="BY218" s="2" t="str">
        <f t="shared" si="94"/>
        <v/>
      </c>
      <c r="BZ218" s="2" t="str">
        <f t="shared" si="94"/>
        <v/>
      </c>
      <c r="CA218" s="2" t="str">
        <f t="shared" si="94"/>
        <v/>
      </c>
      <c r="CB218" s="2" t="str">
        <f t="shared" si="94"/>
        <v/>
      </c>
      <c r="CC218" s="2" t="str">
        <f t="shared" si="94"/>
        <v/>
      </c>
      <c r="CD218" s="2" t="str">
        <f t="shared" si="94"/>
        <v/>
      </c>
      <c r="CF218" s="2" t="str">
        <f t="shared" si="95"/>
        <v/>
      </c>
      <c r="CG218" s="2" t="str">
        <f t="shared" si="95"/>
        <v/>
      </c>
      <c r="CH218" s="2" t="str">
        <f t="shared" si="95"/>
        <v/>
      </c>
      <c r="CI218" s="2" t="str">
        <f t="shared" si="95"/>
        <v/>
      </c>
      <c r="CJ218" s="2" t="str">
        <f t="shared" si="95"/>
        <v/>
      </c>
      <c r="CK218" s="2" t="str">
        <f t="shared" si="95"/>
        <v/>
      </c>
      <c r="CL218" s="2" t="str">
        <f t="shared" si="95"/>
        <v/>
      </c>
      <c r="CM218" s="2" t="str">
        <f t="shared" si="95"/>
        <v/>
      </c>
      <c r="CN218" s="2" t="str">
        <f t="shared" si="95"/>
        <v/>
      </c>
      <c r="CO218" s="2" t="str">
        <f t="shared" si="95"/>
        <v/>
      </c>
      <c r="CP218" s="2" t="str">
        <f t="shared" si="95"/>
        <v/>
      </c>
      <c r="CQ218" s="2" t="str">
        <f t="shared" si="95"/>
        <v/>
      </c>
      <c r="CR218" s="2" t="str">
        <f t="shared" si="95"/>
        <v/>
      </c>
      <c r="CS218" s="2" t="str">
        <f t="shared" si="95"/>
        <v/>
      </c>
      <c r="CT218" s="2" t="str">
        <f t="shared" si="95"/>
        <v/>
      </c>
      <c r="CV218" s="2">
        <f t="shared" si="96"/>
        <v>37.161973318476782</v>
      </c>
      <c r="CW218" s="2">
        <f t="shared" si="96"/>
        <v>39.110136618363086</v>
      </c>
      <c r="CX218" s="2">
        <f t="shared" si="96"/>
        <v>42.520654558002391</v>
      </c>
      <c r="CY218" s="2">
        <f t="shared" si="96"/>
        <v>44.188246893394371</v>
      </c>
      <c r="CZ218" s="2">
        <f t="shared" si="96"/>
        <v>46.987357361604396</v>
      </c>
      <c r="DA218" s="2">
        <f t="shared" si="96"/>
        <v>50.84693900167369</v>
      </c>
      <c r="DB218" s="2">
        <f t="shared" si="96"/>
        <v>52.754759489084158</v>
      </c>
      <c r="DC218" s="2">
        <f t="shared" si="96"/>
        <v>53.88076256382125</v>
      </c>
      <c r="DD218" s="2">
        <f t="shared" si="96"/>
        <v>54.423094011186514</v>
      </c>
      <c r="DE218" s="2">
        <f t="shared" si="96"/>
        <v>56.524675926630643</v>
      </c>
      <c r="DF218" s="2">
        <f t="shared" si="96"/>
        <v>53.583464940664399</v>
      </c>
      <c r="DG218" s="2">
        <f t="shared" si="96"/>
        <v>52.428719030631072</v>
      </c>
      <c r="DH218" s="2">
        <f t="shared" si="96"/>
        <v>49.054808533768181</v>
      </c>
      <c r="DI218" s="2">
        <f t="shared" si="96"/>
        <v>51.053274397266591</v>
      </c>
      <c r="DJ218" s="2">
        <f t="shared" si="96"/>
        <v>52.051555173342095</v>
      </c>
      <c r="DL218" s="2">
        <f t="shared" si="97"/>
        <v>30.316407712126797</v>
      </c>
      <c r="DM218" s="2">
        <f t="shared" si="97"/>
        <v>34.692223143067267</v>
      </c>
      <c r="DN218" s="2">
        <f t="shared" si="97"/>
        <v>38.021390651105882</v>
      </c>
      <c r="DO218" s="2">
        <f t="shared" si="97"/>
        <v>41.576413104075286</v>
      </c>
      <c r="DP218" s="2">
        <f t="shared" si="97"/>
        <v>43.947448817882218</v>
      </c>
      <c r="DQ218" s="2">
        <f t="shared" si="97"/>
        <v>46.833960870537382</v>
      </c>
      <c r="DR218" s="2">
        <f t="shared" si="97"/>
        <v>47.655848061327816</v>
      </c>
      <c r="DS218" s="2">
        <f t="shared" si="97"/>
        <v>48.219480065786698</v>
      </c>
      <c r="DT218" s="2">
        <f t="shared" si="97"/>
        <v>47.309605842625842</v>
      </c>
      <c r="DU218" s="2">
        <f t="shared" si="97"/>
        <v>47.277898619296764</v>
      </c>
      <c r="DV218" s="2">
        <f t="shared" si="97"/>
        <v>48.690686953592191</v>
      </c>
      <c r="DW218" s="2">
        <f t="shared" si="97"/>
        <v>47.161693350044935</v>
      </c>
      <c r="DX218" s="2">
        <f t="shared" si="97"/>
        <v>44.261210638192694</v>
      </c>
      <c r="DY218" s="2">
        <f t="shared" si="97"/>
        <v>43.621092612326841</v>
      </c>
      <c r="DZ218" s="2">
        <f t="shared" si="97"/>
        <v>43.133417212001476</v>
      </c>
      <c r="EB218" s="2">
        <f t="shared" si="98"/>
        <v>0.99992512504749809</v>
      </c>
      <c r="EC218" s="2">
        <f t="shared" si="98"/>
        <v>0.99982068711280703</v>
      </c>
      <c r="ED218" s="2">
        <f t="shared" si="98"/>
        <v>0.99984044680689821</v>
      </c>
      <c r="EE218" s="2">
        <f t="shared" si="98"/>
        <v>0.99984820067741187</v>
      </c>
      <c r="EF218" s="2">
        <f t="shared" si="98"/>
        <v>0.99986520410966884</v>
      </c>
      <c r="EG218" s="2">
        <f t="shared" si="98"/>
        <v>0.99988575993242346</v>
      </c>
      <c r="EH218" s="2">
        <f t="shared" si="98"/>
        <v>0.99988500001514335</v>
      </c>
      <c r="EI218" s="2">
        <f t="shared" si="98"/>
        <v>0.99987990236056767</v>
      </c>
      <c r="EJ218" s="2">
        <f t="shared" si="98"/>
        <v>0.99987886497922629</v>
      </c>
      <c r="EK218" s="2">
        <f t="shared" si="98"/>
        <v>0.99986795275913853</v>
      </c>
      <c r="EL218" s="2">
        <f t="shared" si="98"/>
        <v>0.99985561379898791</v>
      </c>
      <c r="EM218" s="2">
        <f t="shared" si="98"/>
        <v>0.99984341066544535</v>
      </c>
      <c r="EN218" s="2">
        <f t="shared" si="98"/>
        <v>0.99983902007769965</v>
      </c>
      <c r="EO218" s="2">
        <f t="shared" si="98"/>
        <v>0.99983141692908206</v>
      </c>
      <c r="EP218" s="2">
        <f t="shared" si="98"/>
        <v>0.99982536175854575</v>
      </c>
    </row>
    <row r="219" spans="1:148" x14ac:dyDescent="0.25">
      <c r="B219" s="2">
        <v>197</v>
      </c>
      <c r="C219" s="49">
        <v>30.6296</v>
      </c>
      <c r="D219" s="49">
        <v>36.241</v>
      </c>
      <c r="E219" s="49">
        <v>41.365000000000002</v>
      </c>
      <c r="F219" s="49">
        <v>44.365000000000002</v>
      </c>
      <c r="G219" s="49">
        <v>46</v>
      </c>
      <c r="H219" s="49">
        <v>48.481000000000002</v>
      </c>
      <c r="I219" s="49">
        <v>49.5</v>
      </c>
      <c r="J219" s="49">
        <v>52.345999999999997</v>
      </c>
      <c r="K219" s="49">
        <v>52.308</v>
      </c>
      <c r="L219" s="49">
        <v>51.095999999999997</v>
      </c>
      <c r="M219" s="49">
        <v>50.481000000000002</v>
      </c>
      <c r="N219" s="49">
        <v>48.404000000000003</v>
      </c>
      <c r="O219" s="49">
        <v>44.595999999999997</v>
      </c>
      <c r="P219" s="49">
        <v>44.404000000000003</v>
      </c>
      <c r="Q219" s="49">
        <v>45.268999999999998</v>
      </c>
      <c r="T219" s="4" t="e">
        <f t="shared" si="91"/>
        <v>#N/A</v>
      </c>
      <c r="U219" s="4" t="e">
        <f t="shared" si="91"/>
        <v>#N/A</v>
      </c>
      <c r="V219" s="4" t="e">
        <f t="shared" si="91"/>
        <v>#N/A</v>
      </c>
      <c r="W219" s="4" t="e">
        <f t="shared" si="91"/>
        <v>#N/A</v>
      </c>
      <c r="X219" s="4" t="e">
        <f t="shared" si="91"/>
        <v>#N/A</v>
      </c>
      <c r="Y219" s="4" t="e">
        <f t="shared" si="91"/>
        <v>#N/A</v>
      </c>
      <c r="Z219" s="4" t="e">
        <f t="shared" si="91"/>
        <v>#N/A</v>
      </c>
      <c r="AA219" s="4" t="e">
        <f t="shared" si="91"/>
        <v>#N/A</v>
      </c>
      <c r="AB219" s="4" t="e">
        <f t="shared" si="91"/>
        <v>#N/A</v>
      </c>
      <c r="AC219" s="4" t="e">
        <f t="shared" si="91"/>
        <v>#N/A</v>
      </c>
      <c r="AD219" s="4" t="e">
        <f t="shared" si="91"/>
        <v>#N/A</v>
      </c>
      <c r="AE219" s="4" t="e">
        <f t="shared" si="91"/>
        <v>#N/A</v>
      </c>
      <c r="AF219" s="4" t="e">
        <f t="shared" si="91"/>
        <v>#N/A</v>
      </c>
      <c r="AG219" s="4" t="e">
        <f t="shared" si="91"/>
        <v>#N/A</v>
      </c>
      <c r="AH219" s="4" t="e">
        <f t="shared" si="91"/>
        <v>#N/A</v>
      </c>
      <c r="AJ219" s="4">
        <f t="shared" si="92"/>
        <v>0</v>
      </c>
      <c r="AK219" s="4">
        <f t="shared" si="92"/>
        <v>0</v>
      </c>
      <c r="AL219" s="4">
        <f t="shared" si="92"/>
        <v>0</v>
      </c>
      <c r="AM219" s="4">
        <f t="shared" si="92"/>
        <v>0</v>
      </c>
      <c r="AN219" s="4">
        <f t="shared" si="92"/>
        <v>0</v>
      </c>
      <c r="AO219" s="4">
        <f t="shared" si="92"/>
        <v>0</v>
      </c>
      <c r="AP219" s="4">
        <f t="shared" si="92"/>
        <v>0</v>
      </c>
      <c r="AQ219" s="4">
        <f t="shared" si="92"/>
        <v>0</v>
      </c>
      <c r="AR219" s="4">
        <f t="shared" si="92"/>
        <v>0</v>
      </c>
      <c r="AS219" s="4">
        <f t="shared" si="92"/>
        <v>0</v>
      </c>
      <c r="AT219" s="4">
        <f t="shared" si="92"/>
        <v>0</v>
      </c>
      <c r="AU219" s="4">
        <f t="shared" si="92"/>
        <v>0</v>
      </c>
      <c r="AV219" s="4">
        <f t="shared" si="92"/>
        <v>0</v>
      </c>
      <c r="AW219" s="4">
        <f t="shared" si="92"/>
        <v>0</v>
      </c>
      <c r="AX219" s="4">
        <f t="shared" si="92"/>
        <v>0</v>
      </c>
      <c r="AZ219" s="2" t="e">
        <f t="shared" si="93"/>
        <v>#N/A</v>
      </c>
      <c r="BA219" s="2" t="e">
        <f t="shared" si="93"/>
        <v>#N/A</v>
      </c>
      <c r="BB219" s="2" t="e">
        <f t="shared" si="93"/>
        <v>#N/A</v>
      </c>
      <c r="BC219" s="2" t="e">
        <f t="shared" si="93"/>
        <v>#N/A</v>
      </c>
      <c r="BD219" s="2" t="e">
        <f t="shared" si="93"/>
        <v>#N/A</v>
      </c>
      <c r="BE219" s="2" t="e">
        <f t="shared" si="93"/>
        <v>#N/A</v>
      </c>
      <c r="BF219" s="2" t="e">
        <f t="shared" si="93"/>
        <v>#N/A</v>
      </c>
      <c r="BG219" s="2" t="e">
        <f t="shared" si="93"/>
        <v>#N/A</v>
      </c>
      <c r="BH219" s="2" t="e">
        <f t="shared" si="93"/>
        <v>#N/A</v>
      </c>
      <c r="BI219" s="2" t="e">
        <f t="shared" si="93"/>
        <v>#N/A</v>
      </c>
      <c r="BJ219" s="2" t="e">
        <f t="shared" si="93"/>
        <v>#N/A</v>
      </c>
      <c r="BK219" s="2" t="e">
        <f t="shared" si="93"/>
        <v>#N/A</v>
      </c>
      <c r="BL219" s="2" t="e">
        <f t="shared" si="93"/>
        <v>#N/A</v>
      </c>
      <c r="BM219" s="2" t="e">
        <f t="shared" si="93"/>
        <v>#N/A</v>
      </c>
      <c r="BN219" s="2" t="e">
        <f t="shared" si="93"/>
        <v>#N/A</v>
      </c>
      <c r="BP219" s="2" t="str">
        <f t="shared" si="94"/>
        <v/>
      </c>
      <c r="BQ219" s="2" t="str">
        <f t="shared" si="94"/>
        <v/>
      </c>
      <c r="BR219" s="2" t="str">
        <f t="shared" si="94"/>
        <v/>
      </c>
      <c r="BS219" s="2" t="str">
        <f t="shared" si="94"/>
        <v/>
      </c>
      <c r="BT219" s="2" t="str">
        <f t="shared" si="94"/>
        <v/>
      </c>
      <c r="BU219" s="2" t="str">
        <f t="shared" si="94"/>
        <v/>
      </c>
      <c r="BV219" s="2" t="str">
        <f t="shared" si="94"/>
        <v/>
      </c>
      <c r="BW219" s="2" t="str">
        <f t="shared" si="94"/>
        <v/>
      </c>
      <c r="BX219" s="2" t="str">
        <f t="shared" si="94"/>
        <v/>
      </c>
      <c r="BY219" s="2" t="str">
        <f t="shared" si="94"/>
        <v/>
      </c>
      <c r="BZ219" s="2" t="str">
        <f t="shared" si="94"/>
        <v/>
      </c>
      <c r="CA219" s="2" t="str">
        <f t="shared" si="94"/>
        <v/>
      </c>
      <c r="CB219" s="2" t="str">
        <f t="shared" si="94"/>
        <v/>
      </c>
      <c r="CC219" s="2" t="str">
        <f t="shared" si="94"/>
        <v/>
      </c>
      <c r="CD219" s="2" t="str">
        <f t="shared" si="94"/>
        <v/>
      </c>
      <c r="CF219" s="2" t="str">
        <f t="shared" si="95"/>
        <v/>
      </c>
      <c r="CG219" s="2" t="str">
        <f t="shared" si="95"/>
        <v/>
      </c>
      <c r="CH219" s="2" t="str">
        <f t="shared" si="95"/>
        <v/>
      </c>
      <c r="CI219" s="2" t="str">
        <f t="shared" si="95"/>
        <v/>
      </c>
      <c r="CJ219" s="2" t="str">
        <f t="shared" si="95"/>
        <v/>
      </c>
      <c r="CK219" s="2" t="str">
        <f t="shared" si="95"/>
        <v/>
      </c>
      <c r="CL219" s="2" t="str">
        <f t="shared" si="95"/>
        <v/>
      </c>
      <c r="CM219" s="2" t="str">
        <f t="shared" si="95"/>
        <v/>
      </c>
      <c r="CN219" s="2" t="str">
        <f t="shared" si="95"/>
        <v/>
      </c>
      <c r="CO219" s="2" t="str">
        <f t="shared" si="95"/>
        <v/>
      </c>
      <c r="CP219" s="2" t="str">
        <f t="shared" si="95"/>
        <v/>
      </c>
      <c r="CQ219" s="2" t="str">
        <f t="shared" si="95"/>
        <v/>
      </c>
      <c r="CR219" s="2" t="str">
        <f t="shared" si="95"/>
        <v/>
      </c>
      <c r="CS219" s="2" t="str">
        <f t="shared" si="95"/>
        <v/>
      </c>
      <c r="CT219" s="2" t="str">
        <f t="shared" si="95"/>
        <v/>
      </c>
      <c r="CV219" s="2">
        <f t="shared" si="96"/>
        <v>37.159569261451267</v>
      </c>
      <c r="CW219" s="2">
        <f t="shared" si="96"/>
        <v>39.077857525174927</v>
      </c>
      <c r="CX219" s="2">
        <f t="shared" si="96"/>
        <v>42.473333195307113</v>
      </c>
      <c r="CY219" s="2">
        <f t="shared" si="96"/>
        <v>44.120015953470983</v>
      </c>
      <c r="CZ219" s="2">
        <f t="shared" si="96"/>
        <v>46.911385848876044</v>
      </c>
      <c r="DA219" s="2">
        <f t="shared" si="96"/>
        <v>50.779996186013925</v>
      </c>
      <c r="DB219" s="2">
        <f t="shared" si="96"/>
        <v>52.685860653138874</v>
      </c>
      <c r="DC219" s="2">
        <f t="shared" si="96"/>
        <v>53.801225277739256</v>
      </c>
      <c r="DD219" s="2">
        <f t="shared" si="96"/>
        <v>54.343825859722273</v>
      </c>
      <c r="DE219" s="2">
        <f t="shared" si="96"/>
        <v>56.459911028236547</v>
      </c>
      <c r="DF219" s="2">
        <f t="shared" si="96"/>
        <v>53.502917199095435</v>
      </c>
      <c r="DG219" s="2">
        <f t="shared" si="96"/>
        <v>52.33316814798868</v>
      </c>
      <c r="DH219" s="2">
        <f t="shared" si="96"/>
        <v>48.937163914934096</v>
      </c>
      <c r="DI219" s="2">
        <f t="shared" si="96"/>
        <v>50.952929975429981</v>
      </c>
      <c r="DJ219" s="2">
        <f t="shared" si="96"/>
        <v>51.988376387185532</v>
      </c>
      <c r="DL219" s="2">
        <f t="shared" si="97"/>
        <v>30.285936928102707</v>
      </c>
      <c r="DM219" s="2">
        <f t="shared" si="97"/>
        <v>34.635299692632614</v>
      </c>
      <c r="DN219" s="2">
        <f t="shared" si="97"/>
        <v>37.935894821835618</v>
      </c>
      <c r="DO219" s="2">
        <f t="shared" si="97"/>
        <v>41.488686290475663</v>
      </c>
      <c r="DP219" s="2">
        <f t="shared" si="97"/>
        <v>43.846147155752973</v>
      </c>
      <c r="DQ219" s="2">
        <f t="shared" si="97"/>
        <v>46.730092779174328</v>
      </c>
      <c r="DR219" s="2">
        <f t="shared" si="97"/>
        <v>47.533615131936827</v>
      </c>
      <c r="DS219" s="2">
        <f t="shared" si="97"/>
        <v>48.082683435246494</v>
      </c>
      <c r="DT219" s="2">
        <f t="shared" si="97"/>
        <v>47.154872810327973</v>
      </c>
      <c r="DU219" s="2">
        <f t="shared" si="97"/>
        <v>47.129098385987518</v>
      </c>
      <c r="DV219" s="2">
        <f t="shared" si="97"/>
        <v>48.574014890929</v>
      </c>
      <c r="DW219" s="2">
        <f t="shared" si="97"/>
        <v>47.030743886865636</v>
      </c>
      <c r="DX219" s="2">
        <f t="shared" si="97"/>
        <v>44.121638044391716</v>
      </c>
      <c r="DY219" s="2">
        <f t="shared" si="97"/>
        <v>43.473684654655408</v>
      </c>
      <c r="DZ219" s="2">
        <f t="shared" si="97"/>
        <v>43.014460550685264</v>
      </c>
      <c r="EB219" s="2">
        <f t="shared" si="98"/>
        <v>0.99993171278183313</v>
      </c>
      <c r="EC219" s="2">
        <f t="shared" si="98"/>
        <v>0.99983646212301025</v>
      </c>
      <c r="ED219" s="2">
        <f t="shared" si="98"/>
        <v>0.9998544837155412</v>
      </c>
      <c r="EE219" s="2">
        <f t="shared" si="98"/>
        <v>0.99986155552323208</v>
      </c>
      <c r="EF219" s="2">
        <f t="shared" si="98"/>
        <v>0.99987706322881631</v>
      </c>
      <c r="EG219" s="2">
        <f t="shared" si="98"/>
        <v>0.99989581077278311</v>
      </c>
      <c r="EH219" s="2">
        <f t="shared" si="98"/>
        <v>0.99989511770600703</v>
      </c>
      <c r="EI219" s="2">
        <f t="shared" si="98"/>
        <v>0.99989046849360541</v>
      </c>
      <c r="EJ219" s="2">
        <f t="shared" si="98"/>
        <v>0.99988952237049533</v>
      </c>
      <c r="EK219" s="2">
        <f t="shared" si="98"/>
        <v>0.99987957008578521</v>
      </c>
      <c r="EL219" s="2">
        <f t="shared" si="98"/>
        <v>0.99986831654666153</v>
      </c>
      <c r="EM219" s="2">
        <f t="shared" si="98"/>
        <v>0.99985718686185576</v>
      </c>
      <c r="EN219" s="2">
        <f t="shared" si="98"/>
        <v>0.99985318248634847</v>
      </c>
      <c r="EO219" s="2">
        <f t="shared" si="98"/>
        <v>0.99984624813131517</v>
      </c>
      <c r="EP219" s="2">
        <f t="shared" si="98"/>
        <v>0.99984072558337356</v>
      </c>
    </row>
    <row r="220" spans="1:148" x14ac:dyDescent="0.25">
      <c r="B220" s="2">
        <v>198</v>
      </c>
      <c r="C220" s="49">
        <v>31.074100000000001</v>
      </c>
      <c r="D220" s="49">
        <v>36.259</v>
      </c>
      <c r="E220" s="49">
        <v>38.692</v>
      </c>
      <c r="F220" s="49">
        <v>42.673000000000002</v>
      </c>
      <c r="G220" s="49">
        <v>45.787999999999997</v>
      </c>
      <c r="H220" s="49">
        <v>49.404000000000003</v>
      </c>
      <c r="I220" s="49">
        <v>50.212000000000003</v>
      </c>
      <c r="J220" s="49">
        <v>50.134999999999998</v>
      </c>
      <c r="K220" s="49">
        <v>52.287999999999997</v>
      </c>
      <c r="L220" s="49">
        <v>49.884999999999998</v>
      </c>
      <c r="M220" s="49">
        <v>50.845999999999997</v>
      </c>
      <c r="N220" s="49">
        <v>49.287999999999997</v>
      </c>
      <c r="O220" s="49">
        <v>46.442</v>
      </c>
      <c r="P220" s="49">
        <v>45.537999999999997</v>
      </c>
      <c r="Q220" s="49">
        <v>44.845999999999997</v>
      </c>
      <c r="T220" s="4" t="e">
        <f t="shared" si="91"/>
        <v>#N/A</v>
      </c>
      <c r="U220" s="4" t="e">
        <f t="shared" si="91"/>
        <v>#N/A</v>
      </c>
      <c r="V220" s="4" t="e">
        <f t="shared" si="91"/>
        <v>#N/A</v>
      </c>
      <c r="W220" s="4" t="e">
        <f t="shared" si="91"/>
        <v>#N/A</v>
      </c>
      <c r="X220" s="4" t="e">
        <f t="shared" si="91"/>
        <v>#N/A</v>
      </c>
      <c r="Y220" s="4" t="e">
        <f t="shared" si="91"/>
        <v>#N/A</v>
      </c>
      <c r="Z220" s="4" t="e">
        <f t="shared" si="91"/>
        <v>#N/A</v>
      </c>
      <c r="AA220" s="4" t="e">
        <f t="shared" si="91"/>
        <v>#N/A</v>
      </c>
      <c r="AB220" s="4" t="e">
        <f t="shared" si="91"/>
        <v>#N/A</v>
      </c>
      <c r="AC220" s="4" t="e">
        <f t="shared" si="91"/>
        <v>#N/A</v>
      </c>
      <c r="AD220" s="4" t="e">
        <f t="shared" si="91"/>
        <v>#N/A</v>
      </c>
      <c r="AE220" s="4" t="e">
        <f t="shared" si="91"/>
        <v>#N/A</v>
      </c>
      <c r="AF220" s="4" t="e">
        <f t="shared" si="91"/>
        <v>#N/A</v>
      </c>
      <c r="AG220" s="4" t="e">
        <f t="shared" si="91"/>
        <v>#N/A</v>
      </c>
      <c r="AH220" s="4" t="e">
        <f t="shared" si="91"/>
        <v>#N/A</v>
      </c>
      <c r="AJ220" s="4">
        <f t="shared" si="92"/>
        <v>0</v>
      </c>
      <c r="AK220" s="4">
        <f t="shared" si="92"/>
        <v>0</v>
      </c>
      <c r="AL220" s="4">
        <f t="shared" si="92"/>
        <v>0</v>
      </c>
      <c r="AM220" s="4">
        <f t="shared" si="92"/>
        <v>0</v>
      </c>
      <c r="AN220" s="4">
        <f t="shared" si="92"/>
        <v>0</v>
      </c>
      <c r="AO220" s="4">
        <f t="shared" si="92"/>
        <v>0</v>
      </c>
      <c r="AP220" s="4">
        <f t="shared" si="92"/>
        <v>0</v>
      </c>
      <c r="AQ220" s="4">
        <f t="shared" si="92"/>
        <v>0</v>
      </c>
      <c r="AR220" s="4">
        <f t="shared" si="92"/>
        <v>0</v>
      </c>
      <c r="AS220" s="4">
        <f t="shared" si="92"/>
        <v>0</v>
      </c>
      <c r="AT220" s="4">
        <f t="shared" si="92"/>
        <v>0</v>
      </c>
      <c r="AU220" s="4">
        <f t="shared" si="92"/>
        <v>0</v>
      </c>
      <c r="AV220" s="4">
        <f t="shared" si="92"/>
        <v>0</v>
      </c>
      <c r="AW220" s="4">
        <f t="shared" si="92"/>
        <v>0</v>
      </c>
      <c r="AX220" s="4">
        <f t="shared" si="92"/>
        <v>0</v>
      </c>
      <c r="AZ220" s="2" t="e">
        <f t="shared" si="93"/>
        <v>#N/A</v>
      </c>
      <c r="BA220" s="2" t="e">
        <f t="shared" si="93"/>
        <v>#N/A</v>
      </c>
      <c r="BB220" s="2" t="e">
        <f t="shared" si="93"/>
        <v>#N/A</v>
      </c>
      <c r="BC220" s="2" t="e">
        <f t="shared" si="93"/>
        <v>#N/A</v>
      </c>
      <c r="BD220" s="2" t="e">
        <f t="shared" si="93"/>
        <v>#N/A</v>
      </c>
      <c r="BE220" s="2" t="e">
        <f t="shared" si="93"/>
        <v>#N/A</v>
      </c>
      <c r="BF220" s="2" t="e">
        <f t="shared" si="93"/>
        <v>#N/A</v>
      </c>
      <c r="BG220" s="2" t="e">
        <f t="shared" si="93"/>
        <v>#N/A</v>
      </c>
      <c r="BH220" s="2" t="e">
        <f t="shared" si="93"/>
        <v>#N/A</v>
      </c>
      <c r="BI220" s="2" t="e">
        <f t="shared" si="93"/>
        <v>#N/A</v>
      </c>
      <c r="BJ220" s="2" t="e">
        <f t="shared" si="93"/>
        <v>#N/A</v>
      </c>
      <c r="BK220" s="2" t="e">
        <f t="shared" si="93"/>
        <v>#N/A</v>
      </c>
      <c r="BL220" s="2" t="e">
        <f t="shared" si="93"/>
        <v>#N/A</v>
      </c>
      <c r="BM220" s="2" t="e">
        <f t="shared" si="93"/>
        <v>#N/A</v>
      </c>
      <c r="BN220" s="2" t="e">
        <f t="shared" si="93"/>
        <v>#N/A</v>
      </c>
      <c r="BP220" s="2" t="str">
        <f t="shared" si="94"/>
        <v/>
      </c>
      <c r="BQ220" s="2" t="str">
        <f t="shared" si="94"/>
        <v/>
      </c>
      <c r="BR220" s="2" t="str">
        <f t="shared" si="94"/>
        <v/>
      </c>
      <c r="BS220" s="2" t="str">
        <f t="shared" si="94"/>
        <v/>
      </c>
      <c r="BT220" s="2" t="str">
        <f t="shared" si="94"/>
        <v/>
      </c>
      <c r="BU220" s="2" t="str">
        <f t="shared" si="94"/>
        <v/>
      </c>
      <c r="BV220" s="2" t="str">
        <f t="shared" si="94"/>
        <v/>
      </c>
      <c r="BW220" s="2" t="str">
        <f t="shared" si="94"/>
        <v/>
      </c>
      <c r="BX220" s="2" t="str">
        <f t="shared" si="94"/>
        <v/>
      </c>
      <c r="BY220" s="2" t="str">
        <f t="shared" si="94"/>
        <v/>
      </c>
      <c r="BZ220" s="2" t="str">
        <f t="shared" si="94"/>
        <v/>
      </c>
      <c r="CA220" s="2" t="str">
        <f t="shared" si="94"/>
        <v/>
      </c>
      <c r="CB220" s="2" t="str">
        <f t="shared" si="94"/>
        <v/>
      </c>
      <c r="CC220" s="2" t="str">
        <f t="shared" si="94"/>
        <v/>
      </c>
      <c r="CD220" s="2" t="str">
        <f t="shared" si="94"/>
        <v/>
      </c>
      <c r="CF220" s="2" t="str">
        <f t="shared" si="95"/>
        <v/>
      </c>
      <c r="CG220" s="2" t="str">
        <f t="shared" si="95"/>
        <v/>
      </c>
      <c r="CH220" s="2" t="str">
        <f t="shared" si="95"/>
        <v/>
      </c>
      <c r="CI220" s="2" t="str">
        <f t="shared" si="95"/>
        <v/>
      </c>
      <c r="CJ220" s="2" t="str">
        <f t="shared" si="95"/>
        <v/>
      </c>
      <c r="CK220" s="2" t="str">
        <f t="shared" si="95"/>
        <v/>
      </c>
      <c r="CL220" s="2" t="str">
        <f t="shared" si="95"/>
        <v/>
      </c>
      <c r="CM220" s="2" t="str">
        <f t="shared" si="95"/>
        <v/>
      </c>
      <c r="CN220" s="2" t="str">
        <f t="shared" si="95"/>
        <v/>
      </c>
      <c r="CO220" s="2" t="str">
        <f t="shared" si="95"/>
        <v/>
      </c>
      <c r="CP220" s="2" t="str">
        <f t="shared" si="95"/>
        <v/>
      </c>
      <c r="CQ220" s="2" t="str">
        <f t="shared" si="95"/>
        <v/>
      </c>
      <c r="CR220" s="2" t="str">
        <f t="shared" si="95"/>
        <v/>
      </c>
      <c r="CS220" s="2" t="str">
        <f t="shared" si="95"/>
        <v/>
      </c>
      <c r="CT220" s="2" t="str">
        <f t="shared" si="95"/>
        <v/>
      </c>
      <c r="CV220" s="2">
        <f t="shared" si="96"/>
        <v>37.157165204425759</v>
      </c>
      <c r="CW220" s="2">
        <f t="shared" si="96"/>
        <v>39.045578431986769</v>
      </c>
      <c r="CX220" s="2">
        <f t="shared" si="96"/>
        <v>42.426011832611835</v>
      </c>
      <c r="CY220" s="2">
        <f t="shared" si="96"/>
        <v>44.051785013547601</v>
      </c>
      <c r="CZ220" s="2">
        <f t="shared" si="96"/>
        <v>46.835414336147686</v>
      </c>
      <c r="DA220" s="2">
        <f t="shared" si="96"/>
        <v>50.71305337035416</v>
      </c>
      <c r="DB220" s="2">
        <f t="shared" si="96"/>
        <v>52.616961817193591</v>
      </c>
      <c r="DC220" s="2">
        <f t="shared" si="96"/>
        <v>53.721687991657262</v>
      </c>
      <c r="DD220" s="2">
        <f t="shared" si="96"/>
        <v>54.264557708258032</v>
      </c>
      <c r="DE220" s="2">
        <f t="shared" si="96"/>
        <v>56.395146129842459</v>
      </c>
      <c r="DF220" s="2">
        <f t="shared" si="96"/>
        <v>53.422369457526472</v>
      </c>
      <c r="DG220" s="2">
        <f t="shared" si="96"/>
        <v>52.237617265346287</v>
      </c>
      <c r="DH220" s="2">
        <f t="shared" si="96"/>
        <v>48.819519296100012</v>
      </c>
      <c r="DI220" s="2">
        <f t="shared" si="96"/>
        <v>50.852585553593372</v>
      </c>
      <c r="DJ220" s="2">
        <f t="shared" si="96"/>
        <v>51.92519760102897</v>
      </c>
      <c r="DL220" s="2">
        <f t="shared" si="97"/>
        <v>30.255466144078618</v>
      </c>
      <c r="DM220" s="2">
        <f t="shared" si="97"/>
        <v>34.578376242197962</v>
      </c>
      <c r="DN220" s="2">
        <f t="shared" si="97"/>
        <v>37.85039899256536</v>
      </c>
      <c r="DO220" s="2">
        <f t="shared" si="97"/>
        <v>41.400959476876039</v>
      </c>
      <c r="DP220" s="2">
        <f t="shared" si="97"/>
        <v>43.744845493623728</v>
      </c>
      <c r="DQ220" s="2">
        <f t="shared" si="97"/>
        <v>46.626224687811259</v>
      </c>
      <c r="DR220" s="2">
        <f t="shared" si="97"/>
        <v>47.411382202545838</v>
      </c>
      <c r="DS220" s="2">
        <f t="shared" si="97"/>
        <v>47.945886804706277</v>
      </c>
      <c r="DT220" s="2">
        <f t="shared" si="97"/>
        <v>47.00013977803011</v>
      </c>
      <c r="DU220" s="2">
        <f t="shared" si="97"/>
        <v>46.980298152678273</v>
      </c>
      <c r="DV220" s="2">
        <f t="shared" si="97"/>
        <v>48.457342828265816</v>
      </c>
      <c r="DW220" s="2">
        <f t="shared" si="97"/>
        <v>46.89979442368633</v>
      </c>
      <c r="DX220" s="2">
        <f t="shared" si="97"/>
        <v>43.982065450590738</v>
      </c>
      <c r="DY220" s="2">
        <f t="shared" si="97"/>
        <v>43.326276696983975</v>
      </c>
      <c r="DZ220" s="2">
        <f t="shared" si="97"/>
        <v>42.895503889369053</v>
      </c>
      <c r="EB220" s="2">
        <f t="shared" si="98"/>
        <v>0.99993772094263655</v>
      </c>
      <c r="EC220" s="2">
        <f t="shared" si="98"/>
        <v>0.9998508495373305</v>
      </c>
      <c r="ED220" s="2">
        <f t="shared" si="98"/>
        <v>0.99986728587201823</v>
      </c>
      <c r="EE220" s="2">
        <f t="shared" si="98"/>
        <v>0.99987373559843462</v>
      </c>
      <c r="EF220" s="2">
        <f t="shared" si="98"/>
        <v>0.99988787911930188</v>
      </c>
      <c r="EG220" s="2">
        <f t="shared" si="98"/>
        <v>0.99990497742431239</v>
      </c>
      <c r="EH220" s="2">
        <f t="shared" si="98"/>
        <v>0.99990434532827221</v>
      </c>
      <c r="EI220" s="2">
        <f t="shared" si="98"/>
        <v>0.99990010511617167</v>
      </c>
      <c r="EJ220" s="2">
        <f t="shared" si="98"/>
        <v>0.99989924222493587</v>
      </c>
      <c r="EK220" s="2">
        <f t="shared" si="98"/>
        <v>0.99989016544898857</v>
      </c>
      <c r="EL220" s="2">
        <f t="shared" si="98"/>
        <v>0.99987990187164855</v>
      </c>
      <c r="EM220" s="2">
        <f t="shared" si="98"/>
        <v>0.99986975123330302</v>
      </c>
      <c r="EN220" s="2">
        <f t="shared" si="98"/>
        <v>0.99986609910636393</v>
      </c>
      <c r="EO220" s="2">
        <f t="shared" si="98"/>
        <v>0.99985977473215093</v>
      </c>
      <c r="EP220" s="2">
        <f t="shared" si="98"/>
        <v>0.99985473796984126</v>
      </c>
    </row>
    <row r="221" spans="1:148" x14ac:dyDescent="0.25">
      <c r="B221" s="2">
        <v>199</v>
      </c>
      <c r="C221" s="49">
        <v>30.407399999999999</v>
      </c>
      <c r="D221" s="49">
        <v>36.259</v>
      </c>
      <c r="E221" s="49">
        <v>39.25</v>
      </c>
      <c r="F221" s="49">
        <v>43.787999999999997</v>
      </c>
      <c r="G221" s="49">
        <v>45.308</v>
      </c>
      <c r="H221" s="49">
        <v>49.692</v>
      </c>
      <c r="I221" s="49">
        <v>49.865000000000002</v>
      </c>
      <c r="J221" s="49">
        <v>52.75</v>
      </c>
      <c r="K221" s="49">
        <v>51.212000000000003</v>
      </c>
      <c r="L221" s="49">
        <v>51.018999999999998</v>
      </c>
      <c r="M221" s="49">
        <v>49.768999999999998</v>
      </c>
      <c r="N221" s="49">
        <v>48.537999999999997</v>
      </c>
      <c r="O221" s="49">
        <v>44.404000000000003</v>
      </c>
      <c r="P221" s="49">
        <v>46.558</v>
      </c>
      <c r="Q221" s="49">
        <v>45.787999999999997</v>
      </c>
      <c r="T221" s="4" t="e">
        <f t="shared" si="91"/>
        <v>#N/A</v>
      </c>
      <c r="U221" s="4" t="e">
        <f t="shared" si="91"/>
        <v>#N/A</v>
      </c>
      <c r="V221" s="4" t="e">
        <f t="shared" si="91"/>
        <v>#N/A</v>
      </c>
      <c r="W221" s="4" t="e">
        <f t="shared" si="91"/>
        <v>#N/A</v>
      </c>
      <c r="X221" s="4" t="e">
        <f t="shared" si="91"/>
        <v>#N/A</v>
      </c>
      <c r="Y221" s="4" t="e">
        <f t="shared" si="91"/>
        <v>#N/A</v>
      </c>
      <c r="Z221" s="4" t="e">
        <f t="shared" si="91"/>
        <v>#N/A</v>
      </c>
      <c r="AA221" s="4" t="e">
        <f t="shared" si="91"/>
        <v>#N/A</v>
      </c>
      <c r="AB221" s="4" t="e">
        <f t="shared" si="91"/>
        <v>#N/A</v>
      </c>
      <c r="AC221" s="4" t="e">
        <f t="shared" si="91"/>
        <v>#N/A</v>
      </c>
      <c r="AD221" s="4" t="e">
        <f t="shared" si="91"/>
        <v>#N/A</v>
      </c>
      <c r="AE221" s="4" t="e">
        <f t="shared" si="91"/>
        <v>#N/A</v>
      </c>
      <c r="AF221" s="4" t="e">
        <f t="shared" si="91"/>
        <v>#N/A</v>
      </c>
      <c r="AG221" s="4" t="e">
        <f t="shared" si="91"/>
        <v>#N/A</v>
      </c>
      <c r="AH221" s="4" t="e">
        <f t="shared" si="91"/>
        <v>#N/A</v>
      </c>
      <c r="AJ221" s="4">
        <f t="shared" si="92"/>
        <v>0</v>
      </c>
      <c r="AK221" s="4">
        <f t="shared" si="92"/>
        <v>0</v>
      </c>
      <c r="AL221" s="4">
        <f t="shared" si="92"/>
        <v>0</v>
      </c>
      <c r="AM221" s="4">
        <f t="shared" si="92"/>
        <v>0</v>
      </c>
      <c r="AN221" s="4">
        <f t="shared" si="92"/>
        <v>0</v>
      </c>
      <c r="AO221" s="4">
        <f t="shared" si="92"/>
        <v>0</v>
      </c>
      <c r="AP221" s="4">
        <f t="shared" si="92"/>
        <v>0</v>
      </c>
      <c r="AQ221" s="4">
        <f t="shared" si="92"/>
        <v>0</v>
      </c>
      <c r="AR221" s="4">
        <f t="shared" si="92"/>
        <v>0</v>
      </c>
      <c r="AS221" s="4">
        <f t="shared" si="92"/>
        <v>0</v>
      </c>
      <c r="AT221" s="4">
        <f t="shared" si="92"/>
        <v>0</v>
      </c>
      <c r="AU221" s="4">
        <f t="shared" si="92"/>
        <v>0</v>
      </c>
      <c r="AV221" s="4">
        <f t="shared" si="92"/>
        <v>0</v>
      </c>
      <c r="AW221" s="4">
        <f t="shared" si="92"/>
        <v>0</v>
      </c>
      <c r="AX221" s="4">
        <f t="shared" si="92"/>
        <v>0</v>
      </c>
      <c r="AZ221" s="2" t="e">
        <f t="shared" si="93"/>
        <v>#N/A</v>
      </c>
      <c r="BA221" s="2" t="e">
        <f t="shared" si="93"/>
        <v>#N/A</v>
      </c>
      <c r="BB221" s="2" t="e">
        <f t="shared" si="93"/>
        <v>#N/A</v>
      </c>
      <c r="BC221" s="2" t="e">
        <f t="shared" si="93"/>
        <v>#N/A</v>
      </c>
      <c r="BD221" s="2" t="e">
        <f t="shared" si="93"/>
        <v>#N/A</v>
      </c>
      <c r="BE221" s="2" t="e">
        <f t="shared" si="93"/>
        <v>#N/A</v>
      </c>
      <c r="BF221" s="2" t="e">
        <f t="shared" si="93"/>
        <v>#N/A</v>
      </c>
      <c r="BG221" s="2" t="e">
        <f t="shared" si="93"/>
        <v>#N/A</v>
      </c>
      <c r="BH221" s="2" t="e">
        <f t="shared" si="93"/>
        <v>#N/A</v>
      </c>
      <c r="BI221" s="2" t="e">
        <f t="shared" si="93"/>
        <v>#N/A</v>
      </c>
      <c r="BJ221" s="2" t="e">
        <f t="shared" si="93"/>
        <v>#N/A</v>
      </c>
      <c r="BK221" s="2" t="e">
        <f t="shared" si="93"/>
        <v>#N/A</v>
      </c>
      <c r="BL221" s="2" t="e">
        <f t="shared" si="93"/>
        <v>#N/A</v>
      </c>
      <c r="BM221" s="2" t="e">
        <f t="shared" si="93"/>
        <v>#N/A</v>
      </c>
      <c r="BN221" s="2" t="e">
        <f t="shared" si="93"/>
        <v>#N/A</v>
      </c>
      <c r="BP221" s="2" t="str">
        <f t="shared" si="94"/>
        <v/>
      </c>
      <c r="BQ221" s="2" t="str">
        <f t="shared" si="94"/>
        <v/>
      </c>
      <c r="BR221" s="2" t="str">
        <f t="shared" si="94"/>
        <v/>
      </c>
      <c r="BS221" s="2" t="str">
        <f t="shared" si="94"/>
        <v/>
      </c>
      <c r="BT221" s="2" t="str">
        <f t="shared" si="94"/>
        <v/>
      </c>
      <c r="BU221" s="2" t="str">
        <f t="shared" si="94"/>
        <v/>
      </c>
      <c r="BV221" s="2" t="str">
        <f t="shared" si="94"/>
        <v/>
      </c>
      <c r="BW221" s="2" t="str">
        <f t="shared" si="94"/>
        <v/>
      </c>
      <c r="BX221" s="2" t="str">
        <f t="shared" si="94"/>
        <v/>
      </c>
      <c r="BY221" s="2" t="str">
        <f t="shared" si="94"/>
        <v/>
      </c>
      <c r="BZ221" s="2" t="str">
        <f t="shared" si="94"/>
        <v/>
      </c>
      <c r="CA221" s="2" t="str">
        <f t="shared" si="94"/>
        <v/>
      </c>
      <c r="CB221" s="2" t="str">
        <f t="shared" si="94"/>
        <v/>
      </c>
      <c r="CC221" s="2" t="str">
        <f t="shared" si="94"/>
        <v/>
      </c>
      <c r="CD221" s="2" t="str">
        <f t="shared" si="94"/>
        <v/>
      </c>
      <c r="CF221" s="2" t="str">
        <f t="shared" si="95"/>
        <v/>
      </c>
      <c r="CG221" s="2" t="str">
        <f t="shared" si="95"/>
        <v/>
      </c>
      <c r="CH221" s="2" t="str">
        <f t="shared" si="95"/>
        <v/>
      </c>
      <c r="CI221" s="2" t="str">
        <f t="shared" si="95"/>
        <v/>
      </c>
      <c r="CJ221" s="2" t="str">
        <f t="shared" si="95"/>
        <v/>
      </c>
      <c r="CK221" s="2" t="str">
        <f t="shared" si="95"/>
        <v/>
      </c>
      <c r="CL221" s="2" t="str">
        <f t="shared" si="95"/>
        <v/>
      </c>
      <c r="CM221" s="2" t="str">
        <f t="shared" si="95"/>
        <v/>
      </c>
      <c r="CN221" s="2" t="str">
        <f t="shared" si="95"/>
        <v/>
      </c>
      <c r="CO221" s="2" t="str">
        <f t="shared" si="95"/>
        <v/>
      </c>
      <c r="CP221" s="2" t="str">
        <f t="shared" si="95"/>
        <v/>
      </c>
      <c r="CQ221" s="2" t="str">
        <f t="shared" si="95"/>
        <v/>
      </c>
      <c r="CR221" s="2" t="str">
        <f t="shared" si="95"/>
        <v/>
      </c>
      <c r="CS221" s="2" t="str">
        <f t="shared" si="95"/>
        <v/>
      </c>
      <c r="CT221" s="2" t="str">
        <f t="shared" si="95"/>
        <v/>
      </c>
      <c r="CV221" s="2">
        <f t="shared" si="96"/>
        <v>37.154761147400244</v>
      </c>
      <c r="CW221" s="2">
        <f t="shared" si="96"/>
        <v>39.013299338798618</v>
      </c>
      <c r="CX221" s="2">
        <f t="shared" si="96"/>
        <v>42.378690469916563</v>
      </c>
      <c r="CY221" s="2">
        <f t="shared" si="96"/>
        <v>43.983554073624212</v>
      </c>
      <c r="CZ221" s="2">
        <f t="shared" si="96"/>
        <v>46.759442823419334</v>
      </c>
      <c r="DA221" s="2">
        <f t="shared" si="96"/>
        <v>50.646110554694395</v>
      </c>
      <c r="DB221" s="2">
        <f t="shared" si="96"/>
        <v>52.548062981248307</v>
      </c>
      <c r="DC221" s="2">
        <f t="shared" si="96"/>
        <v>53.642150705575276</v>
      </c>
      <c r="DD221" s="2">
        <f t="shared" si="96"/>
        <v>54.185289556793791</v>
      </c>
      <c r="DE221" s="2">
        <f t="shared" si="96"/>
        <v>56.330381231448357</v>
      </c>
      <c r="DF221" s="2">
        <f t="shared" si="96"/>
        <v>53.341821715957508</v>
      </c>
      <c r="DG221" s="2">
        <f t="shared" si="96"/>
        <v>52.142066382703895</v>
      </c>
      <c r="DH221" s="2">
        <f t="shared" si="96"/>
        <v>48.701874677265934</v>
      </c>
      <c r="DI221" s="2">
        <f t="shared" si="96"/>
        <v>50.752241131756762</v>
      </c>
      <c r="DJ221" s="2">
        <f t="shared" si="96"/>
        <v>51.862018814872414</v>
      </c>
      <c r="DL221" s="2">
        <f t="shared" si="97"/>
        <v>30.224995360054528</v>
      </c>
      <c r="DM221" s="2">
        <f t="shared" si="97"/>
        <v>34.521452791763309</v>
      </c>
      <c r="DN221" s="2">
        <f t="shared" si="97"/>
        <v>37.764903163295102</v>
      </c>
      <c r="DO221" s="2">
        <f t="shared" si="97"/>
        <v>41.313232663276409</v>
      </c>
      <c r="DP221" s="2">
        <f t="shared" si="97"/>
        <v>43.643543831494483</v>
      </c>
      <c r="DQ221" s="2">
        <f t="shared" si="97"/>
        <v>46.522356596448205</v>
      </c>
      <c r="DR221" s="2">
        <f t="shared" si="97"/>
        <v>47.289149273154848</v>
      </c>
      <c r="DS221" s="2">
        <f t="shared" si="97"/>
        <v>47.809090174166073</v>
      </c>
      <c r="DT221" s="2">
        <f t="shared" si="97"/>
        <v>46.845406745732241</v>
      </c>
      <c r="DU221" s="2">
        <f t="shared" si="97"/>
        <v>46.831497919369028</v>
      </c>
      <c r="DV221" s="2">
        <f t="shared" si="97"/>
        <v>48.340670765602631</v>
      </c>
      <c r="DW221" s="2">
        <f t="shared" si="97"/>
        <v>46.768844960507025</v>
      </c>
      <c r="DX221" s="2">
        <f t="shared" si="97"/>
        <v>43.842492856789761</v>
      </c>
      <c r="DY221" s="2">
        <f t="shared" si="97"/>
        <v>43.178868739312541</v>
      </c>
      <c r="DZ221" s="2">
        <f t="shared" si="97"/>
        <v>42.776547228052834</v>
      </c>
      <c r="EB221" s="2">
        <f t="shared" si="98"/>
        <v>0.99994320051336516</v>
      </c>
      <c r="EC221" s="2">
        <f t="shared" si="98"/>
        <v>0.9998639713761619</v>
      </c>
      <c r="ED221" s="2">
        <f t="shared" si="98"/>
        <v>0.99987896186333369</v>
      </c>
      <c r="EE221" s="2">
        <f t="shared" si="98"/>
        <v>0.99988484421777846</v>
      </c>
      <c r="EF221" s="2">
        <f t="shared" si="98"/>
        <v>0.99989774353268202</v>
      </c>
      <c r="EG221" s="2">
        <f t="shared" si="98"/>
        <v>0.99991333765640933</v>
      </c>
      <c r="EH221" s="2">
        <f t="shared" si="98"/>
        <v>0.99991276116829719</v>
      </c>
      <c r="EI221" s="2">
        <f t="shared" si="98"/>
        <v>0.99990889398236082</v>
      </c>
      <c r="EJ221" s="2">
        <f t="shared" si="98"/>
        <v>0.99990810700230626</v>
      </c>
      <c r="EK221" s="2">
        <f t="shared" si="98"/>
        <v>0.99989982873086158</v>
      </c>
      <c r="EL221" s="2">
        <f t="shared" si="98"/>
        <v>0.99989046804769643</v>
      </c>
      <c r="EM221" s="2">
        <f t="shared" si="98"/>
        <v>0.99988121035157318</v>
      </c>
      <c r="EN221" s="2">
        <f t="shared" si="98"/>
        <v>0.99987787949480178</v>
      </c>
      <c r="EO221" s="2">
        <f t="shared" si="98"/>
        <v>0.99987211145784249</v>
      </c>
      <c r="EP221" s="2">
        <f t="shared" si="98"/>
        <v>0.99986751776062865</v>
      </c>
    </row>
    <row r="222" spans="1:148" ht="15.75" thickBot="1" x14ac:dyDescent="0.3">
      <c r="B222" s="2">
        <v>200</v>
      </c>
      <c r="C222" s="49">
        <v>30.574100000000001</v>
      </c>
      <c r="D222" s="49">
        <v>35.093000000000004</v>
      </c>
      <c r="E222" s="49">
        <v>38.826999999999998</v>
      </c>
      <c r="F222" s="49">
        <v>42.942</v>
      </c>
      <c r="G222" s="49">
        <v>47.423000000000002</v>
      </c>
      <c r="H222" s="49">
        <v>48.962000000000003</v>
      </c>
      <c r="I222" s="49">
        <v>50.692</v>
      </c>
      <c r="J222" s="49">
        <v>52.845999999999997</v>
      </c>
      <c r="K222" s="49">
        <v>52.845999999999997</v>
      </c>
      <c r="L222" s="49">
        <v>50.537999999999997</v>
      </c>
      <c r="M222" s="49">
        <v>49.962000000000003</v>
      </c>
      <c r="N222" s="49">
        <v>48.192</v>
      </c>
      <c r="O222" s="49">
        <v>46.212000000000003</v>
      </c>
      <c r="P222" s="49">
        <v>45.634999999999998</v>
      </c>
      <c r="Q222" s="49">
        <v>45.423000000000002</v>
      </c>
      <c r="T222" s="4" t="e">
        <f t="shared" si="91"/>
        <v>#N/A</v>
      </c>
      <c r="U222" s="4" t="e">
        <f t="shared" si="91"/>
        <v>#N/A</v>
      </c>
      <c r="V222" s="4" t="e">
        <f t="shared" si="91"/>
        <v>#N/A</v>
      </c>
      <c r="W222" s="4" t="e">
        <f t="shared" si="91"/>
        <v>#N/A</v>
      </c>
      <c r="X222" s="4" t="e">
        <f t="shared" si="91"/>
        <v>#N/A</v>
      </c>
      <c r="Y222" s="4" t="e">
        <f t="shared" si="91"/>
        <v>#N/A</v>
      </c>
      <c r="Z222" s="4" t="e">
        <f t="shared" si="91"/>
        <v>#N/A</v>
      </c>
      <c r="AA222" s="4" t="e">
        <f t="shared" si="91"/>
        <v>#N/A</v>
      </c>
      <c r="AB222" s="4" t="e">
        <f t="shared" si="91"/>
        <v>#N/A</v>
      </c>
      <c r="AC222" s="4" t="e">
        <f t="shared" si="91"/>
        <v>#N/A</v>
      </c>
      <c r="AD222" s="4" t="e">
        <f t="shared" si="91"/>
        <v>#N/A</v>
      </c>
      <c r="AE222" s="4" t="e">
        <f t="shared" si="91"/>
        <v>#N/A</v>
      </c>
      <c r="AF222" s="4" t="e">
        <f t="shared" si="91"/>
        <v>#N/A</v>
      </c>
      <c r="AG222" s="4" t="e">
        <f t="shared" si="91"/>
        <v>#N/A</v>
      </c>
      <c r="AH222" s="4" t="e">
        <f t="shared" si="91"/>
        <v>#N/A</v>
      </c>
      <c r="AJ222" s="4">
        <f>IF(OR($B222 &lt; C$226, $B222 &gt; C$231), 0, C222-T222)</f>
        <v>0</v>
      </c>
      <c r="AK222" s="4">
        <f t="shared" si="92"/>
        <v>0</v>
      </c>
      <c r="AL222" s="4">
        <f t="shared" si="92"/>
        <v>0</v>
      </c>
      <c r="AM222" s="4">
        <f t="shared" si="92"/>
        <v>0</v>
      </c>
      <c r="AN222" s="4">
        <f t="shared" si="92"/>
        <v>0</v>
      </c>
      <c r="AO222" s="4">
        <f t="shared" si="92"/>
        <v>0</v>
      </c>
      <c r="AP222" s="4">
        <f t="shared" si="92"/>
        <v>0</v>
      </c>
      <c r="AQ222" s="4">
        <f t="shared" si="92"/>
        <v>0</v>
      </c>
      <c r="AR222" s="4">
        <f t="shared" si="92"/>
        <v>0</v>
      </c>
      <c r="AS222" s="4">
        <f t="shared" si="92"/>
        <v>0</v>
      </c>
      <c r="AT222" s="4">
        <f t="shared" si="92"/>
        <v>0</v>
      </c>
      <c r="AU222" s="4">
        <f t="shared" si="92"/>
        <v>0</v>
      </c>
      <c r="AV222" s="4">
        <f t="shared" si="92"/>
        <v>0</v>
      </c>
      <c r="AW222" s="4">
        <f t="shared" si="92"/>
        <v>0</v>
      </c>
      <c r="AX222" s="4">
        <f t="shared" si="92"/>
        <v>0</v>
      </c>
      <c r="AZ222" s="2" t="e">
        <f>IF(OR($B222 &lt; C$226, $B222 &gt; C$231), #N/A, ((1-EB222)*CV222) + (EB222*DL222))</f>
        <v>#N/A</v>
      </c>
      <c r="BA222" s="2" t="e">
        <f t="shared" si="93"/>
        <v>#N/A</v>
      </c>
      <c r="BB222" s="2" t="e">
        <f t="shared" si="93"/>
        <v>#N/A</v>
      </c>
      <c r="BC222" s="2" t="e">
        <f t="shared" si="93"/>
        <v>#N/A</v>
      </c>
      <c r="BD222" s="2" t="e">
        <f t="shared" si="93"/>
        <v>#N/A</v>
      </c>
      <c r="BE222" s="2" t="e">
        <f t="shared" si="93"/>
        <v>#N/A</v>
      </c>
      <c r="BF222" s="2" t="e">
        <f t="shared" si="93"/>
        <v>#N/A</v>
      </c>
      <c r="BG222" s="2" t="e">
        <f t="shared" si="93"/>
        <v>#N/A</v>
      </c>
      <c r="BH222" s="2" t="e">
        <f t="shared" si="93"/>
        <v>#N/A</v>
      </c>
      <c r="BI222" s="2" t="e">
        <f t="shared" si="93"/>
        <v>#N/A</v>
      </c>
      <c r="BJ222" s="2" t="e">
        <f t="shared" si="93"/>
        <v>#N/A</v>
      </c>
      <c r="BK222" s="2" t="e">
        <f t="shared" si="93"/>
        <v>#N/A</v>
      </c>
      <c r="BL222" s="2" t="e">
        <f t="shared" si="93"/>
        <v>#N/A</v>
      </c>
      <c r="BM222" s="2" t="e">
        <f t="shared" si="93"/>
        <v>#N/A</v>
      </c>
      <c r="BN222" s="2" t="e">
        <f t="shared" si="93"/>
        <v>#N/A</v>
      </c>
      <c r="BP222" s="2" t="str">
        <f t="shared" si="94"/>
        <v/>
      </c>
      <c r="BQ222" s="2" t="str">
        <f t="shared" si="94"/>
        <v/>
      </c>
      <c r="BR222" s="2" t="str">
        <f t="shared" si="94"/>
        <v/>
      </c>
      <c r="BS222" s="2" t="str">
        <f t="shared" si="94"/>
        <v/>
      </c>
      <c r="BT222" s="2" t="str">
        <f t="shared" si="94"/>
        <v/>
      </c>
      <c r="BU222" s="2" t="str">
        <f t="shared" si="94"/>
        <v/>
      </c>
      <c r="BV222" s="2" t="str">
        <f t="shared" si="94"/>
        <v/>
      </c>
      <c r="BW222" s="2" t="str">
        <f t="shared" si="94"/>
        <v/>
      </c>
      <c r="BX222" s="2" t="str">
        <f t="shared" si="94"/>
        <v/>
      </c>
      <c r="BY222" s="2" t="str">
        <f t="shared" si="94"/>
        <v/>
      </c>
      <c r="BZ222" s="2" t="str">
        <f t="shared" si="94"/>
        <v/>
      </c>
      <c r="CA222" s="2" t="str">
        <f t="shared" si="94"/>
        <v/>
      </c>
      <c r="CB222" s="2" t="str">
        <f t="shared" si="94"/>
        <v/>
      </c>
      <c r="CC222" s="2" t="str">
        <f t="shared" si="94"/>
        <v/>
      </c>
      <c r="CD222" s="2" t="str">
        <f t="shared" si="94"/>
        <v/>
      </c>
      <c r="CF222" s="2" t="str">
        <f t="shared" si="95"/>
        <v/>
      </c>
      <c r="CG222" s="2" t="str">
        <f t="shared" si="95"/>
        <v/>
      </c>
      <c r="CH222" s="2" t="str">
        <f t="shared" si="95"/>
        <v/>
      </c>
      <c r="CI222" s="2" t="str">
        <f t="shared" si="95"/>
        <v/>
      </c>
      <c r="CJ222" s="2" t="str">
        <f t="shared" si="95"/>
        <v/>
      </c>
      <c r="CK222" s="2" t="str">
        <f t="shared" si="95"/>
        <v/>
      </c>
      <c r="CL222" s="2" t="str">
        <f t="shared" si="95"/>
        <v/>
      </c>
      <c r="CM222" s="2" t="str">
        <f t="shared" si="95"/>
        <v/>
      </c>
      <c r="CN222" s="2" t="str">
        <f t="shared" si="95"/>
        <v/>
      </c>
      <c r="CO222" s="2" t="str">
        <f t="shared" si="95"/>
        <v/>
      </c>
      <c r="CP222" s="2" t="str">
        <f t="shared" si="95"/>
        <v/>
      </c>
      <c r="CQ222" s="2" t="str">
        <f t="shared" si="95"/>
        <v/>
      </c>
      <c r="CR222" s="2" t="str">
        <f t="shared" si="95"/>
        <v/>
      </c>
      <c r="CS222" s="2" t="str">
        <f t="shared" si="95"/>
        <v/>
      </c>
      <c r="CT222" s="2" t="str">
        <f t="shared" si="95"/>
        <v/>
      </c>
      <c r="CV222" s="2">
        <f t="shared" si="96"/>
        <v>37.152357090374736</v>
      </c>
      <c r="CW222" s="2">
        <f t="shared" si="96"/>
        <v>38.981020245610459</v>
      </c>
      <c r="CX222" s="2">
        <f t="shared" si="96"/>
        <v>42.331369107221285</v>
      </c>
      <c r="CY222" s="2">
        <f t="shared" si="96"/>
        <v>43.915323133700824</v>
      </c>
      <c r="CZ222" s="2">
        <f t="shared" si="96"/>
        <v>46.683471310690976</v>
      </c>
      <c r="DA222" s="2">
        <f t="shared" si="96"/>
        <v>50.579167739034631</v>
      </c>
      <c r="DB222" s="2">
        <f t="shared" si="96"/>
        <v>52.479164145303017</v>
      </c>
      <c r="DC222" s="2">
        <f t="shared" si="96"/>
        <v>53.562613419493282</v>
      </c>
      <c r="DD222" s="2">
        <f t="shared" si="96"/>
        <v>54.106021405329557</v>
      </c>
      <c r="DE222" s="2">
        <f t="shared" si="96"/>
        <v>56.265616333054268</v>
      </c>
      <c r="DF222" s="2">
        <f t="shared" si="96"/>
        <v>53.261273974388544</v>
      </c>
      <c r="DG222" s="2">
        <f t="shared" si="96"/>
        <v>52.046515500061503</v>
      </c>
      <c r="DH222" s="2">
        <f t="shared" si="96"/>
        <v>48.584230058431856</v>
      </c>
      <c r="DI222" s="2">
        <f t="shared" si="96"/>
        <v>50.651896709920152</v>
      </c>
      <c r="DJ222" s="2">
        <f t="shared" si="96"/>
        <v>51.798840028715851</v>
      </c>
      <c r="DK222" s="5"/>
      <c r="DL222" s="2">
        <f t="shared" si="97"/>
        <v>30.194524576030439</v>
      </c>
      <c r="DM222" s="2">
        <f t="shared" si="97"/>
        <v>34.464529341328657</v>
      </c>
      <c r="DN222" s="2">
        <f t="shared" si="97"/>
        <v>37.67940733402483</v>
      </c>
      <c r="DO222" s="2">
        <f t="shared" si="97"/>
        <v>41.225505849676793</v>
      </c>
      <c r="DP222" s="2">
        <f t="shared" si="97"/>
        <v>43.542242169365238</v>
      </c>
      <c r="DQ222" s="2">
        <f t="shared" si="97"/>
        <v>46.418488505085143</v>
      </c>
      <c r="DR222" s="2">
        <f t="shared" si="97"/>
        <v>47.166916343763859</v>
      </c>
      <c r="DS222" s="2">
        <f t="shared" si="97"/>
        <v>47.672293543625862</v>
      </c>
      <c r="DT222" s="2">
        <f t="shared" si="97"/>
        <v>46.690673713434379</v>
      </c>
      <c r="DU222" s="2">
        <f t="shared" si="97"/>
        <v>46.682697686059775</v>
      </c>
      <c r="DV222" s="2">
        <f t="shared" si="97"/>
        <v>48.223998702939447</v>
      </c>
      <c r="DW222" s="2">
        <f t="shared" si="97"/>
        <v>46.637895497327726</v>
      </c>
      <c r="DX222" s="2">
        <f t="shared" si="97"/>
        <v>43.702920262988783</v>
      </c>
      <c r="DY222" s="2">
        <f t="shared" si="97"/>
        <v>43.031460781641108</v>
      </c>
      <c r="DZ222" s="2">
        <f t="shared" si="97"/>
        <v>42.65759056673663</v>
      </c>
      <c r="EB222" s="2">
        <f t="shared" si="98"/>
        <v>0.99994819799362622</v>
      </c>
      <c r="EC222" s="2">
        <f t="shared" si="98"/>
        <v>0.99987593893570459</v>
      </c>
      <c r="ED222" s="2">
        <f t="shared" si="98"/>
        <v>0.99988961073173432</v>
      </c>
      <c r="EE222" s="2">
        <f t="shared" si="98"/>
        <v>0.99989497561424401</v>
      </c>
      <c r="EF222" s="2">
        <f t="shared" si="98"/>
        <v>0.99990674015430991</v>
      </c>
      <c r="EG222" s="2">
        <f t="shared" si="98"/>
        <v>0.99992096240059225</v>
      </c>
      <c r="EH222" s="2">
        <f t="shared" si="98"/>
        <v>0.9999204366291401</v>
      </c>
      <c r="EI222" s="2">
        <f t="shared" si="98"/>
        <v>0.99991690965830193</v>
      </c>
      <c r="EJ222" s="2">
        <f t="shared" si="98"/>
        <v>0.99991619191240477</v>
      </c>
      <c r="EK222" s="2">
        <f t="shared" si="98"/>
        <v>0.99990864191152484</v>
      </c>
      <c r="EL222" s="2">
        <f t="shared" si="98"/>
        <v>0.99990010470949009</v>
      </c>
      <c r="EM222" s="2">
        <f t="shared" si="98"/>
        <v>0.99989166142065489</v>
      </c>
      <c r="EN222" s="2">
        <f t="shared" si="98"/>
        <v>0.99988862357878061</v>
      </c>
      <c r="EO222" s="2">
        <f t="shared" si="98"/>
        <v>0.99988336295082891</v>
      </c>
      <c r="EP222" s="2">
        <f t="shared" si="98"/>
        <v>0.99987917335319487</v>
      </c>
      <c r="EQ222" s="5"/>
      <c r="ER222" s="5"/>
    </row>
    <row r="223" spans="1:148" ht="15.75" thickBot="1" x14ac:dyDescent="0.3">
      <c r="AI223" s="26">
        <f>SUM(AJ223:AX223)</f>
        <v>85086.136035199292</v>
      </c>
      <c r="AJ223" s="6">
        <f>SUMSQ(AJ22:AJ222)</f>
        <v>1185.790526131992</v>
      </c>
      <c r="AK223" s="6">
        <f t="shared" ref="AK223:AX223" si="99">SUMSQ(AK22:AK222)</f>
        <v>2802.9201989056578</v>
      </c>
      <c r="AL223" s="6">
        <f t="shared" si="99"/>
        <v>4371.8376967916629</v>
      </c>
      <c r="AM223" s="6">
        <f t="shared" si="99"/>
        <v>5791.0043234912755</v>
      </c>
      <c r="AN223" s="6">
        <f t="shared" si="99"/>
        <v>6025.0478390439721</v>
      </c>
      <c r="AO223" s="6">
        <f t="shared" si="99"/>
        <v>5863.7336019775803</v>
      </c>
      <c r="AP223" s="6">
        <f t="shared" si="99"/>
        <v>5882.8696474705148</v>
      </c>
      <c r="AQ223" s="6">
        <f t="shared" si="99"/>
        <v>6151.3242617174183</v>
      </c>
      <c r="AR223" s="6">
        <f t="shared" si="99"/>
        <v>6395.4014201491336</v>
      </c>
      <c r="AS223" s="6">
        <f t="shared" si="99"/>
        <v>7425.4575195945554</v>
      </c>
      <c r="AT223" s="6">
        <f t="shared" si="99"/>
        <v>7504.1236280660405</v>
      </c>
      <c r="AU223" s="6">
        <f t="shared" si="99"/>
        <v>7516.3209808794891</v>
      </c>
      <c r="AV223" s="6">
        <f t="shared" si="99"/>
        <v>6846.0840551092797</v>
      </c>
      <c r="AW223" s="6">
        <f t="shared" si="99"/>
        <v>5724.4192964796039</v>
      </c>
      <c r="AX223" s="6">
        <f t="shared" si="99"/>
        <v>5599.8010393911118</v>
      </c>
      <c r="AZ223" s="5"/>
      <c r="BA223" s="5"/>
      <c r="BP223" s="27">
        <f>SLOPE(BP22:BP222,$B22:$B222)</f>
        <v>-2.4040570255118346E-3</v>
      </c>
      <c r="BQ223" s="27">
        <f t="shared" ref="BQ223:CD223" si="100">SLOPE(BQ22:BQ222,$B22:$B222)</f>
        <v>-3.2279093188157665E-2</v>
      </c>
      <c r="BR223" s="27">
        <f t="shared" si="100"/>
        <v>-4.7321362695275725E-2</v>
      </c>
      <c r="BS223" s="27">
        <f t="shared" si="100"/>
        <v>-6.8230939923385969E-2</v>
      </c>
      <c r="BT223" s="27">
        <f t="shared" si="100"/>
        <v>-7.5971512728355395E-2</v>
      </c>
      <c r="BU223" s="27">
        <f t="shared" si="100"/>
        <v>-6.6942815659763816E-2</v>
      </c>
      <c r="BV223" s="27">
        <f t="shared" si="100"/>
        <v>-6.8898835945284898E-2</v>
      </c>
      <c r="BW223" s="27">
        <f t="shared" si="100"/>
        <v>-7.9537286081992606E-2</v>
      </c>
      <c r="BX223" s="27">
        <f t="shared" si="100"/>
        <v>-7.926815146423935E-2</v>
      </c>
      <c r="BY223" s="27">
        <f t="shared" si="100"/>
        <v>-6.4764898394093898E-2</v>
      </c>
      <c r="BZ223" s="27">
        <f t="shared" si="100"/>
        <v>-8.054774156896323E-2</v>
      </c>
      <c r="CA223" s="27">
        <f t="shared" si="100"/>
        <v>-9.5550882642391449E-2</v>
      </c>
      <c r="CB223" s="27">
        <f t="shared" si="100"/>
        <v>-0.11764461883408069</v>
      </c>
      <c r="CC223" s="27">
        <f t="shared" si="100"/>
        <v>-0.10034442183660934</v>
      </c>
      <c r="CD223" s="27">
        <f t="shared" si="100"/>
        <v>-6.317878615656132E-2</v>
      </c>
      <c r="CF223" s="27">
        <f>SLOPE(CF22:CF222,$B22:$B222)</f>
        <v>-3.0470784024088884E-2</v>
      </c>
      <c r="CG223" s="27">
        <f t="shared" ref="CG223:CT223" si="101">SLOPE(CG22:CG222,$B22:$B222)</f>
        <v>-5.6923450434651385E-2</v>
      </c>
      <c r="CH223" s="27">
        <f t="shared" si="101"/>
        <v>-8.5495829270262017E-2</v>
      </c>
      <c r="CI223" s="27">
        <f t="shared" si="101"/>
        <v>-8.7726813599624393E-2</v>
      </c>
      <c r="CJ223" s="27">
        <f t="shared" si="101"/>
        <v>-0.10130166212924488</v>
      </c>
      <c r="CK223" s="27">
        <f t="shared" si="101"/>
        <v>-0.10386809136306045</v>
      </c>
      <c r="CL223" s="27">
        <f t="shared" si="101"/>
        <v>-0.12223292939098995</v>
      </c>
      <c r="CM223" s="27">
        <f t="shared" si="101"/>
        <v>-0.13679663054020996</v>
      </c>
      <c r="CN223" s="27">
        <f t="shared" si="101"/>
        <v>-0.15473303229786753</v>
      </c>
      <c r="CO223" s="27">
        <f t="shared" si="101"/>
        <v>-0.14880023330924796</v>
      </c>
      <c r="CP223" s="27">
        <f t="shared" si="101"/>
        <v>-0.11667206266318542</v>
      </c>
      <c r="CQ223" s="27">
        <f t="shared" si="101"/>
        <v>-0.13094946317930284</v>
      </c>
      <c r="CR223" s="27">
        <f t="shared" si="101"/>
        <v>-0.13957259380097883</v>
      </c>
      <c r="CS223" s="27">
        <f t="shared" si="101"/>
        <v>-0.14740795767143314</v>
      </c>
      <c r="CT223" s="27">
        <f t="shared" si="101"/>
        <v>-0.11895666131621192</v>
      </c>
      <c r="CV223" s="5"/>
      <c r="CW223" s="5"/>
      <c r="CX223" s="5"/>
      <c r="CY223" s="5"/>
      <c r="CZ223" s="5"/>
      <c r="DA223" s="5"/>
      <c r="DB223" s="5"/>
      <c r="DC223" s="5"/>
      <c r="DD223" s="5"/>
      <c r="DE223" s="5"/>
      <c r="DF223" s="5"/>
      <c r="DG223" s="5"/>
      <c r="DH223" s="5"/>
      <c r="DI223" s="5"/>
      <c r="DJ223" s="5"/>
      <c r="DK223" s="5"/>
      <c r="DL223" s="5"/>
      <c r="DM223" s="5"/>
      <c r="EQ223" s="5"/>
      <c r="ER223" s="5"/>
    </row>
    <row r="224" spans="1:148" s="5" customFormat="1" x14ac:dyDescent="0.25">
      <c r="A224" s="3" t="s">
        <v>34</v>
      </c>
      <c r="B224" s="3" t="s">
        <v>29</v>
      </c>
      <c r="C224" s="28">
        <f t="shared" ref="C224:Q224" si="102">AVERAGE(C$8, C$9)</f>
        <v>92.85922697231112</v>
      </c>
      <c r="D224" s="28">
        <f t="shared" si="102"/>
        <v>102.34223462374271</v>
      </c>
      <c r="E224" s="28">
        <f t="shared" si="102"/>
        <v>101.07436996633108</v>
      </c>
      <c r="F224" s="28">
        <f t="shared" si="102"/>
        <v>100.53339410289576</v>
      </c>
      <c r="G224" s="28">
        <f t="shared" si="102"/>
        <v>99.24337991625697</v>
      </c>
      <c r="H224" s="28">
        <f t="shared" si="102"/>
        <v>97.44670169989385</v>
      </c>
      <c r="I224" s="28">
        <f t="shared" si="102"/>
        <v>97.518693247403291</v>
      </c>
      <c r="J224" s="28">
        <f t="shared" si="102"/>
        <v>97.989665803191286</v>
      </c>
      <c r="K224" s="28">
        <f t="shared" si="102"/>
        <v>98.083058239506215</v>
      </c>
      <c r="L224" s="28">
        <f t="shared" si="102"/>
        <v>99.019667054787675</v>
      </c>
      <c r="M224" s="28">
        <f t="shared" si="102"/>
        <v>99.989710008872322</v>
      </c>
      <c r="N224" s="28">
        <f t="shared" si="102"/>
        <v>100.87075474341935</v>
      </c>
      <c r="O224" s="28">
        <f t="shared" si="102"/>
        <v>101.17104079390248</v>
      </c>
      <c r="P224" s="28">
        <f t="shared" si="102"/>
        <v>101.67217953932865</v>
      </c>
      <c r="Q224" s="28">
        <f t="shared" si="102"/>
        <v>102.05538001445774</v>
      </c>
      <c r="R224" s="32"/>
      <c r="S224" s="2"/>
      <c r="AI224" s="32"/>
      <c r="AJ224" s="33"/>
      <c r="AK224" s="33"/>
      <c r="AL224" s="33"/>
      <c r="AM224" s="33"/>
      <c r="AN224" s="33"/>
      <c r="AO224" s="33"/>
      <c r="AP224" s="33"/>
      <c r="AQ224" s="33"/>
      <c r="AR224" s="33"/>
      <c r="AS224" s="33"/>
      <c r="AT224" s="33"/>
      <c r="AU224" s="33"/>
      <c r="AV224" s="33"/>
      <c r="AW224" s="33"/>
      <c r="AX224" s="33"/>
      <c r="BP224" s="27">
        <f t="shared" ref="BP224:CD224" si="103">INTERCEPT(BP22:BP222,$B22:$B222)</f>
        <v>37.633168495477101</v>
      </c>
      <c r="BQ224" s="27">
        <f t="shared" si="103"/>
        <v>45.43683888324199</v>
      </c>
      <c r="BR224" s="27">
        <f t="shared" si="103"/>
        <v>51.79564164627643</v>
      </c>
      <c r="BS224" s="27">
        <f t="shared" si="103"/>
        <v>57.561511118378021</v>
      </c>
      <c r="BT224" s="27">
        <f t="shared" si="103"/>
        <v>61.877773856362055</v>
      </c>
      <c r="BU224" s="27">
        <f t="shared" si="103"/>
        <v>63.967730870987396</v>
      </c>
      <c r="BV224" s="27">
        <f t="shared" si="103"/>
        <v>66.25893133436</v>
      </c>
      <c r="BW224" s="27">
        <f t="shared" si="103"/>
        <v>69.470070635891801</v>
      </c>
      <c r="BX224" s="27">
        <f t="shared" si="103"/>
        <v>69.959651698177424</v>
      </c>
      <c r="BY224" s="27">
        <f t="shared" si="103"/>
        <v>69.218596011873046</v>
      </c>
      <c r="BZ224" s="27">
        <f t="shared" si="103"/>
        <v>69.370822288181188</v>
      </c>
      <c r="CA224" s="27">
        <f t="shared" si="103"/>
        <v>71.156692028539794</v>
      </c>
      <c r="CB224" s="27">
        <f t="shared" si="103"/>
        <v>72.113153825247991</v>
      </c>
      <c r="CC224" s="27">
        <f t="shared" si="103"/>
        <v>70.720781077242023</v>
      </c>
      <c r="CD224" s="27">
        <f t="shared" si="103"/>
        <v>64.434597260028113</v>
      </c>
      <c r="CE224" s="2"/>
      <c r="CF224" s="27">
        <f t="shared" ref="CF224:CT224" si="104">INTERCEPT(CF22:CF222,$B22:$B222)</f>
        <v>36.288681380848217</v>
      </c>
      <c r="CG224" s="27">
        <f t="shared" si="104"/>
        <v>45.849219428258934</v>
      </c>
      <c r="CH224" s="27">
        <f t="shared" si="104"/>
        <v>54.778573188077239</v>
      </c>
      <c r="CI224" s="27">
        <f t="shared" si="104"/>
        <v>58.770868569601667</v>
      </c>
      <c r="CJ224" s="27">
        <f t="shared" si="104"/>
        <v>63.80257459521421</v>
      </c>
      <c r="CK224" s="27">
        <f t="shared" si="104"/>
        <v>67.192106777697234</v>
      </c>
      <c r="CL224" s="27">
        <f t="shared" si="104"/>
        <v>71.613502221961852</v>
      </c>
      <c r="CM224" s="27">
        <f t="shared" si="104"/>
        <v>75.031619651667853</v>
      </c>
      <c r="CN224" s="27">
        <f t="shared" si="104"/>
        <v>77.637280173007881</v>
      </c>
      <c r="CO224" s="27">
        <f t="shared" si="104"/>
        <v>76.442744347909368</v>
      </c>
      <c r="CP224" s="27">
        <f t="shared" si="104"/>
        <v>71.558411235576528</v>
      </c>
      <c r="CQ224" s="27">
        <f t="shared" si="104"/>
        <v>72.827788133188292</v>
      </c>
      <c r="CR224" s="27">
        <f t="shared" si="104"/>
        <v>71.617439023184545</v>
      </c>
      <c r="CS224" s="27">
        <f t="shared" si="104"/>
        <v>72.513052315927737</v>
      </c>
      <c r="CT224" s="27">
        <f t="shared" si="104"/>
        <v>66.448922829979011</v>
      </c>
    </row>
    <row r="225" spans="1:68" x14ac:dyDescent="0.25">
      <c r="B225" s="3" t="s">
        <v>30</v>
      </c>
      <c r="C225" s="29">
        <v>25</v>
      </c>
      <c r="D225" s="29">
        <v>25</v>
      </c>
      <c r="E225" s="29">
        <v>25</v>
      </c>
      <c r="F225" s="29">
        <v>25</v>
      </c>
      <c r="G225" s="29">
        <v>25</v>
      </c>
      <c r="H225" s="29">
        <v>25</v>
      </c>
      <c r="I225" s="29">
        <v>25</v>
      </c>
      <c r="J225" s="29">
        <v>25</v>
      </c>
      <c r="K225" s="29">
        <v>25</v>
      </c>
      <c r="L225" s="29">
        <v>25</v>
      </c>
      <c r="M225" s="29">
        <v>25</v>
      </c>
      <c r="N225" s="29">
        <v>25</v>
      </c>
      <c r="O225" s="29">
        <v>25</v>
      </c>
      <c r="P225" s="29">
        <v>25</v>
      </c>
      <c r="Q225" s="29">
        <v>25</v>
      </c>
    </row>
    <row r="226" spans="1:68" x14ac:dyDescent="0.25">
      <c r="A226" s="5">
        <v>3</v>
      </c>
      <c r="B226" s="27" t="s">
        <v>44</v>
      </c>
      <c r="C226" s="5">
        <f t="shared" ref="C226:Q226" si="105">C$7 - C$11*$A$227*$A$226</f>
        <v>11.916168696669054</v>
      </c>
      <c r="D226" s="5">
        <f t="shared" si="105"/>
        <v>17.003669841841081</v>
      </c>
      <c r="E226" s="5">
        <f t="shared" si="105"/>
        <v>20.743796795847416</v>
      </c>
      <c r="F226" s="5">
        <f t="shared" si="105"/>
        <v>23.542362272992129</v>
      </c>
      <c r="G226" s="5">
        <f t="shared" si="105"/>
        <v>22.489482982481888</v>
      </c>
      <c r="H226" s="5">
        <f t="shared" si="105"/>
        <v>18.483190175141729</v>
      </c>
      <c r="I226" s="5">
        <f t="shared" si="105"/>
        <v>21.000061136752358</v>
      </c>
      <c r="J226" s="5">
        <f t="shared" si="105"/>
        <v>21.510509463880162</v>
      </c>
      <c r="K226" s="5">
        <f t="shared" si="105"/>
        <v>21.098050895364175</v>
      </c>
      <c r="L226" s="5">
        <f t="shared" si="105"/>
        <v>22.146255486265538</v>
      </c>
      <c r="M226" s="5">
        <f t="shared" si="105"/>
        <v>24.000000006139615</v>
      </c>
      <c r="N226" s="5">
        <f t="shared" si="105"/>
        <v>23.795525159660222</v>
      </c>
      <c r="O226" s="5">
        <f t="shared" si="105"/>
        <v>23.000272201011299</v>
      </c>
      <c r="P226" s="5">
        <f t="shared" si="105"/>
        <v>24.847649806086856</v>
      </c>
      <c r="Q226" s="5">
        <f t="shared" si="105"/>
        <v>22.733196891836855</v>
      </c>
      <c r="BP226" s="2" t="e">
        <f>LINEST(BP116:BP122,$B116:$B122^{1,2},FALSE,FALSE)</f>
        <v>#VALUE!</v>
      </c>
    </row>
    <row r="227" spans="1:68" s="5" customFormat="1" x14ac:dyDescent="0.25">
      <c r="A227" s="2">
        <v>3</v>
      </c>
      <c r="B227" s="3" t="s">
        <v>35</v>
      </c>
      <c r="C227" s="2">
        <f t="shared" ref="C227:Q227" si="106">C$7 - C$11*$A$227</f>
        <v>43.730838560006042</v>
      </c>
      <c r="D227" s="2">
        <f t="shared" si="106"/>
        <v>48.306022272464247</v>
      </c>
      <c r="E227" s="2">
        <f t="shared" si="106"/>
        <v>48.414593240603956</v>
      </c>
      <c r="F227" s="2">
        <f t="shared" si="106"/>
        <v>48.841638820631751</v>
      </c>
      <c r="G227" s="2">
        <f t="shared" si="106"/>
        <v>47.494444735299183</v>
      </c>
      <c r="H227" s="2">
        <f t="shared" si="106"/>
        <v>44.8065113873812</v>
      </c>
      <c r="I227" s="2">
        <f t="shared" si="106"/>
        <v>45.962898684817681</v>
      </c>
      <c r="J227" s="2">
        <f t="shared" si="106"/>
        <v>46.573072223104113</v>
      </c>
      <c r="K227" s="2">
        <f t="shared" si="106"/>
        <v>46.754855018763962</v>
      </c>
      <c r="L227" s="2">
        <f t="shared" si="106"/>
        <v>48.000038122982886</v>
      </c>
      <c r="M227" s="2">
        <f t="shared" si="106"/>
        <v>49.447417494903107</v>
      </c>
      <c r="N227" s="2">
        <f t="shared" si="106"/>
        <v>49.966351979076713</v>
      </c>
      <c r="O227" s="2">
        <f t="shared" si="106"/>
        <v>50.469195558310261</v>
      </c>
      <c r="P227" s="2">
        <f t="shared" si="106"/>
        <v>52.051278377967343</v>
      </c>
      <c r="Q227" s="2">
        <f t="shared" si="106"/>
        <v>51.803333090482042</v>
      </c>
      <c r="S227" s="2"/>
      <c r="BP227" s="5" t="e">
        <f>LINEST(BP116:BP122,$B116:$B122^{1,2},TRUE)</f>
        <v>#VALUE!</v>
      </c>
    </row>
    <row r="228" spans="1:68" s="5" customFormat="1" x14ac:dyDescent="0.25">
      <c r="A228" s="2"/>
      <c r="B228" s="3" t="s">
        <v>36</v>
      </c>
      <c r="C228" s="2">
        <f t="shared" ref="C228:Q228" si="107">C$8 + C$12*$A$227</f>
        <v>92.75139837334541</v>
      </c>
      <c r="D228" s="2">
        <f t="shared" si="107"/>
        <v>96.544246415596803</v>
      </c>
      <c r="E228" s="2">
        <f t="shared" si="107"/>
        <v>93.364105878857742</v>
      </c>
      <c r="F228" s="2">
        <f t="shared" si="107"/>
        <v>91.975029276237422</v>
      </c>
      <c r="G228" s="2">
        <f t="shared" si="107"/>
        <v>90.588457163222643</v>
      </c>
      <c r="H228" s="2">
        <f t="shared" si="107"/>
        <v>88.846542250845346</v>
      </c>
      <c r="I228" s="2">
        <f t="shared" si="107"/>
        <v>88.353984222217207</v>
      </c>
      <c r="J228" s="2">
        <f t="shared" si="107"/>
        <v>88.837427191199936</v>
      </c>
      <c r="K228" s="2">
        <f t="shared" si="107"/>
        <v>89.56147994109925</v>
      </c>
      <c r="L228" s="2">
        <f t="shared" si="107"/>
        <v>90.505358918587461</v>
      </c>
      <c r="M228" s="2">
        <f t="shared" si="107"/>
        <v>91.891872442351058</v>
      </c>
      <c r="N228" s="2">
        <f t="shared" si="107"/>
        <v>93.014549950263145</v>
      </c>
      <c r="O228" s="2">
        <f t="shared" si="107"/>
        <v>94.802971224481695</v>
      </c>
      <c r="P228" s="2">
        <f t="shared" si="107"/>
        <v>96.645800847653874</v>
      </c>
      <c r="Q228" s="2">
        <f t="shared" si="107"/>
        <v>98.500014536527132</v>
      </c>
      <c r="S228" s="2"/>
    </row>
    <row r="229" spans="1:68" x14ac:dyDescent="0.25">
      <c r="A229" s="2">
        <v>2</v>
      </c>
      <c r="B229" s="3" t="s">
        <v>37</v>
      </c>
      <c r="C229" s="2">
        <f t="shared" ref="C229:Q229" si="108">C$9 - C$13*$A$227</f>
        <v>95.248611676846707</v>
      </c>
      <c r="D229" s="2">
        <f t="shared" si="108"/>
        <v>109.99999998055998</v>
      </c>
      <c r="E229" s="2">
        <f t="shared" si="108"/>
        <v>108.63768808027905</v>
      </c>
      <c r="F229" s="2">
        <f t="shared" si="108"/>
        <v>108.31691840756736</v>
      </c>
      <c r="G229" s="2">
        <f t="shared" si="108"/>
        <v>106.99999999933674</v>
      </c>
      <c r="H229" s="2">
        <f t="shared" si="108"/>
        <v>104.99999995529113</v>
      </c>
      <c r="I229" s="2">
        <f t="shared" si="108"/>
        <v>105.25725660031964</v>
      </c>
      <c r="J229" s="2">
        <f t="shared" si="108"/>
        <v>105.76454869769412</v>
      </c>
      <c r="K229" s="2">
        <f t="shared" si="108"/>
        <v>105.53604031594404</v>
      </c>
      <c r="L229" s="2">
        <f t="shared" si="108"/>
        <v>106.39666766428559</v>
      </c>
      <c r="M229" s="2">
        <f t="shared" si="108"/>
        <v>107.86826887491215</v>
      </c>
      <c r="N229" s="2">
        <f t="shared" si="108"/>
        <v>107.99999997253457</v>
      </c>
      <c r="O229" s="2">
        <f t="shared" si="108"/>
        <v>106.99984629166492</v>
      </c>
      <c r="P229" s="2">
        <f t="shared" si="108"/>
        <v>106.00000000042425</v>
      </c>
      <c r="Q229" s="2">
        <f t="shared" si="108"/>
        <v>105.50000000498548</v>
      </c>
    </row>
    <row r="230" spans="1:68" x14ac:dyDescent="0.25">
      <c r="B230" s="3" t="s">
        <v>38</v>
      </c>
      <c r="C230" s="2">
        <f t="shared" ref="C230:Q230" si="109">C$10 + C$14*$A$227</f>
        <v>159.0002243034188</v>
      </c>
      <c r="D230" s="2">
        <f t="shared" si="109"/>
        <v>152.99931333994084</v>
      </c>
      <c r="E230" s="2">
        <f t="shared" si="109"/>
        <v>157.74780576371424</v>
      </c>
      <c r="F230" s="2">
        <f t="shared" si="109"/>
        <v>154.67543960556867</v>
      </c>
      <c r="G230" s="2">
        <f t="shared" si="109"/>
        <v>155.6276862010281</v>
      </c>
      <c r="H230" s="2">
        <f t="shared" si="109"/>
        <v>152.47371381398301</v>
      </c>
      <c r="I230" s="2">
        <f t="shared" si="109"/>
        <v>152.53448777218227</v>
      </c>
      <c r="J230" s="2">
        <f t="shared" si="109"/>
        <v>153.47363684842816</v>
      </c>
      <c r="K230" s="2">
        <f t="shared" si="109"/>
        <v>152.80197268977361</v>
      </c>
      <c r="L230" s="2">
        <f t="shared" si="109"/>
        <v>153.20698350751974</v>
      </c>
      <c r="M230" s="2">
        <f t="shared" si="109"/>
        <v>154.75970074434179</v>
      </c>
      <c r="N230" s="2">
        <f t="shared" si="109"/>
        <v>154.52454078675109</v>
      </c>
      <c r="O230" s="2">
        <f t="shared" si="109"/>
        <v>159.20018785276719</v>
      </c>
      <c r="P230" s="2">
        <f t="shared" si="109"/>
        <v>156.496530053453</v>
      </c>
      <c r="Q230" s="2">
        <f t="shared" si="109"/>
        <v>156.02723080855202</v>
      </c>
    </row>
    <row r="231" spans="1:68" x14ac:dyDescent="0.25">
      <c r="A231" s="2">
        <v>2</v>
      </c>
      <c r="B231" s="3" t="s">
        <v>43</v>
      </c>
      <c r="C231" s="2">
        <f t="shared" ref="C231:Q231" si="110">C$10 + C$14*$A$227*$A$231</f>
        <v>171.0002243034188</v>
      </c>
      <c r="D231" s="2">
        <f t="shared" si="110"/>
        <v>164.31673137137258</v>
      </c>
      <c r="E231" s="2">
        <f t="shared" si="110"/>
        <v>169.59648922285626</v>
      </c>
      <c r="F231" s="2">
        <f t="shared" si="110"/>
        <v>163.62014693469138</v>
      </c>
      <c r="G231" s="2">
        <f t="shared" si="110"/>
        <v>167.00192857948613</v>
      </c>
      <c r="H231" s="2">
        <f t="shared" si="110"/>
        <v>162.3639252364257</v>
      </c>
      <c r="I231" s="2">
        <f t="shared" si="110"/>
        <v>162.82172793073667</v>
      </c>
      <c r="J231" s="2">
        <f t="shared" si="110"/>
        <v>164.55781902222606</v>
      </c>
      <c r="K231" s="2">
        <f t="shared" si="110"/>
        <v>163.48315677566302</v>
      </c>
      <c r="L231" s="2">
        <f t="shared" si="110"/>
        <v>164.13117373094838</v>
      </c>
      <c r="M231" s="2">
        <f t="shared" si="110"/>
        <v>165.55970074434177</v>
      </c>
      <c r="N231" s="2">
        <f t="shared" si="110"/>
        <v>164.64936903921611</v>
      </c>
      <c r="O231" s="2">
        <f t="shared" si="110"/>
        <v>171.00046673449415</v>
      </c>
      <c r="P231" s="2">
        <f t="shared" si="110"/>
        <v>168.49440642482375</v>
      </c>
      <c r="Q231" s="2">
        <f t="shared" si="110"/>
        <v>168.05446161710407</v>
      </c>
    </row>
    <row r="234" spans="1:68" x14ac:dyDescent="0.25">
      <c r="S234" s="5"/>
    </row>
    <row r="235" spans="1:68" x14ac:dyDescent="0.25"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</row>
  </sheetData>
  <mergeCells count="21">
    <mergeCell ref="EB19:EP19"/>
    <mergeCell ref="A3:A6"/>
    <mergeCell ref="A7:A10"/>
    <mergeCell ref="A11:A14"/>
    <mergeCell ref="C19:Q19"/>
    <mergeCell ref="T19:AH19"/>
    <mergeCell ref="AJ19:AX19"/>
    <mergeCell ref="AZ19:BN19"/>
    <mergeCell ref="BP19:CD19"/>
    <mergeCell ref="CF19:CT19"/>
    <mergeCell ref="CV19:DJ19"/>
    <mergeCell ref="DL19:DZ19"/>
    <mergeCell ref="CV20:DJ20"/>
    <mergeCell ref="DL20:DZ20"/>
    <mergeCell ref="EB20:EP20"/>
    <mergeCell ref="C20:Q20"/>
    <mergeCell ref="T20:AH20"/>
    <mergeCell ref="AJ20:AX20"/>
    <mergeCell ref="AZ20:BN20"/>
    <mergeCell ref="BP20:CD20"/>
    <mergeCell ref="CF20:CT20"/>
  </mergeCells>
  <conditionalFormatting sqref="AJ223:AX224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:Q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UseSolverColumnC">
                <anchor moveWithCells="1" sizeWithCells="1">
                  <from>
                    <xdr:col>2</xdr:col>
                    <xdr:colOff>9525</xdr:colOff>
                    <xdr:row>0</xdr:row>
                    <xdr:rowOff>9525</xdr:rowOff>
                  </from>
                  <to>
                    <xdr:col>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UseSolverAll">
                <anchor moveWithCells="1" sizeWithCells="1">
                  <from>
                    <xdr:col>18</xdr:col>
                    <xdr:colOff>9525</xdr:colOff>
                    <xdr:row>0</xdr:row>
                    <xdr:rowOff>9525</xdr:rowOff>
                  </from>
                  <to>
                    <xdr:col>18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UseSolverRow6">
                <anchor moveWithCells="1" sizeWithCells="1">
                  <from>
                    <xdr:col>18</xdr:col>
                    <xdr:colOff>9525</xdr:colOff>
                    <xdr:row>5</xdr:row>
                    <xdr:rowOff>9525</xdr:rowOff>
                  </from>
                  <to>
                    <xdr:col>18</xdr:col>
                    <xdr:colOff>600075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UseSolverRow7">
                <anchor moveWithCells="1" sizeWithCells="1">
                  <from>
                    <xdr:col>18</xdr:col>
                    <xdr:colOff>9525</xdr:colOff>
                    <xdr:row>6</xdr:row>
                    <xdr:rowOff>9525</xdr:rowOff>
                  </from>
                  <to>
                    <xdr:col>18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UseSolverRow8">
                <anchor moveWithCells="1" sizeWithCells="1">
                  <from>
                    <xdr:col>18</xdr:col>
                    <xdr:colOff>9525</xdr:colOff>
                    <xdr:row>7</xdr:row>
                    <xdr:rowOff>9525</xdr:rowOff>
                  </from>
                  <to>
                    <xdr:col>18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UseSolverRow9">
                <anchor moveWithCells="1" sizeWithCells="1">
                  <from>
                    <xdr:col>18</xdr:col>
                    <xdr:colOff>9525</xdr:colOff>
                    <xdr:row>8</xdr:row>
                    <xdr:rowOff>9525</xdr:rowOff>
                  </from>
                  <to>
                    <xdr:col>18</xdr:col>
                    <xdr:colOff>600075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UseSolverRow3">
                <anchor moveWithCells="1" sizeWithCells="1">
                  <from>
                    <xdr:col>18</xdr:col>
                    <xdr:colOff>9525</xdr:colOff>
                    <xdr:row>2</xdr:row>
                    <xdr:rowOff>9525</xdr:rowOff>
                  </from>
                  <to>
                    <xdr:col>18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UseSolverRow4">
                <anchor moveWithCells="1" sizeWithCells="1">
                  <from>
                    <xdr:col>18</xdr:col>
                    <xdr:colOff>9525</xdr:colOff>
                    <xdr:row>3</xdr:row>
                    <xdr:rowOff>9525</xdr:rowOff>
                  </from>
                  <to>
                    <xdr:col>18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UseSolverRow5">
                <anchor moveWithCells="1" sizeWithCells="1">
                  <from>
                    <xdr:col>18</xdr:col>
                    <xdr:colOff>9525</xdr:colOff>
                    <xdr:row>4</xdr:row>
                    <xdr:rowOff>9525</xdr:rowOff>
                  </from>
                  <to>
                    <xdr:col>18</xdr:col>
                    <xdr:colOff>600075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UseSolverRow10">
                <anchor moveWithCells="1" sizeWithCells="1">
                  <from>
                    <xdr:col>18</xdr:col>
                    <xdr:colOff>9525</xdr:colOff>
                    <xdr:row>9</xdr:row>
                    <xdr:rowOff>9525</xdr:rowOff>
                  </from>
                  <to>
                    <xdr:col>18</xdr:col>
                    <xdr:colOff>600075</xdr:colOff>
                    <xdr:row>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/>
  <dimension ref="A1:ER235"/>
  <sheetViews>
    <sheetView tabSelected="1" zoomScale="70" zoomScaleNormal="70" workbookViewId="0">
      <pane xSplit="2" ySplit="21" topLeftCell="C235" activePane="bottomRight" state="frozen"/>
      <selection pane="topRight" activeCell="C1" sqref="C1"/>
      <selection pane="bottomLeft" activeCell="A6" sqref="A6"/>
      <selection pane="bottomRight" activeCell="C222" sqref="C222"/>
    </sheetView>
  </sheetViews>
  <sheetFormatPr defaultRowHeight="15" x14ac:dyDescent="0.25"/>
  <cols>
    <col min="1" max="2" width="9.140625" style="2"/>
    <col min="3" max="3" width="9.140625" style="2" customWidth="1"/>
    <col min="4" max="17" width="9.140625" style="2"/>
    <col min="18" max="18" width="9.7109375" style="2" bestFit="1" customWidth="1"/>
    <col min="19" max="19" width="9.140625" style="2"/>
    <col min="20" max="20" width="9.140625" style="2" customWidth="1"/>
    <col min="21" max="34" width="9.140625" style="2"/>
    <col min="35" max="35" width="10.7109375" style="2" bestFit="1" customWidth="1"/>
    <col min="36" max="131" width="9.140625" style="2"/>
    <col min="132" max="133" width="9.140625" style="2" customWidth="1"/>
    <col min="134" max="16384" width="9.140625" style="2"/>
  </cols>
  <sheetData>
    <row r="1" spans="1:148" ht="15.75" thickBot="1" x14ac:dyDescent="0.3"/>
    <row r="2" spans="1:148" ht="15.75" thickBot="1" x14ac:dyDescent="0.3">
      <c r="B2" s="40">
        <f>SUM(C2:Q2)</f>
        <v>79226.928727513616</v>
      </c>
      <c r="C2" s="41">
        <f>SUMSQ(AJ22:AJ222)</f>
        <v>1071.0184738572386</v>
      </c>
      <c r="D2" s="42">
        <f>SUMSQ(AK22:AK222)</f>
        <v>2719.1217159579273</v>
      </c>
      <c r="E2" s="42">
        <f t="shared" ref="E2:Q2" si="0">SUMSQ(AL22:AL222)</f>
        <v>3936.2300808524997</v>
      </c>
      <c r="F2" s="42">
        <f t="shared" si="0"/>
        <v>5372.4066278099681</v>
      </c>
      <c r="G2" s="42">
        <f t="shared" si="0"/>
        <v>6097.2516910619488</v>
      </c>
      <c r="H2" s="42">
        <f t="shared" si="0"/>
        <v>5286.9521496216139</v>
      </c>
      <c r="I2" s="42">
        <f t="shared" si="0"/>
        <v>5698.9805710762303</v>
      </c>
      <c r="J2" s="42">
        <f t="shared" si="0"/>
        <v>5727.5424205898253</v>
      </c>
      <c r="K2" s="42">
        <f t="shared" si="0"/>
        <v>5427.2544758134873</v>
      </c>
      <c r="L2" s="42">
        <f t="shared" si="0"/>
        <v>6726.1223954883444</v>
      </c>
      <c r="M2" s="42">
        <f t="shared" si="0"/>
        <v>6776.4744639287646</v>
      </c>
      <c r="N2" s="42">
        <f t="shared" si="0"/>
        <v>7009.5790817989346</v>
      </c>
      <c r="O2" s="42">
        <f t="shared" si="0"/>
        <v>6475.3364568776569</v>
      </c>
      <c r="P2" s="42">
        <f t="shared" si="0"/>
        <v>5468.8722924427075</v>
      </c>
      <c r="Q2" s="43">
        <f t="shared" si="0"/>
        <v>5433.785830336461</v>
      </c>
    </row>
    <row r="3" spans="1:148" x14ac:dyDescent="0.25">
      <c r="A3" s="66" t="s">
        <v>5</v>
      </c>
      <c r="B3" s="34" t="s">
        <v>3</v>
      </c>
      <c r="C3" s="44">
        <v>985.44993263288382</v>
      </c>
      <c r="D3" s="47">
        <v>1236.0812439059791</v>
      </c>
      <c r="E3" s="47">
        <v>1305.9803259217761</v>
      </c>
      <c r="F3" s="47">
        <v>1303.9919672124445</v>
      </c>
      <c r="G3" s="47">
        <v>1376.3581356429338</v>
      </c>
      <c r="H3" s="47">
        <v>1426.8970751177926</v>
      </c>
      <c r="I3" s="47">
        <v>1455.5755945897572</v>
      </c>
      <c r="J3" s="47">
        <v>1477.0071012752358</v>
      </c>
      <c r="K3" s="47">
        <v>1513.4086189519935</v>
      </c>
      <c r="L3" s="47">
        <v>1577.0237733088379</v>
      </c>
      <c r="M3" s="47">
        <v>1591.7609016940969</v>
      </c>
      <c r="N3" s="47">
        <v>1644.1617742041469</v>
      </c>
      <c r="O3" s="47">
        <v>1638.2783224361931</v>
      </c>
      <c r="P3" s="47">
        <v>1664.2264040003922</v>
      </c>
      <c r="Q3" s="54">
        <v>1606.5015219737154</v>
      </c>
      <c r="R3" s="5"/>
      <c r="AZ3" s="5"/>
      <c r="BA3" s="5"/>
      <c r="BC3" s="5"/>
      <c r="BE3" s="5"/>
      <c r="BG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O3" s="5"/>
      <c r="DQ3" s="5"/>
      <c r="DS3" s="5"/>
      <c r="EQ3" s="5"/>
      <c r="ER3" s="5"/>
    </row>
    <row r="4" spans="1:148" x14ac:dyDescent="0.25">
      <c r="A4" s="67"/>
      <c r="B4" s="35" t="s">
        <v>4</v>
      </c>
      <c r="C4" s="45">
        <v>462.5642739580274</v>
      </c>
      <c r="D4" s="19">
        <v>577.17867921579216</v>
      </c>
      <c r="E4" s="19">
        <v>631.87093570310572</v>
      </c>
      <c r="F4" s="19">
        <v>647.2315662430201</v>
      </c>
      <c r="G4" s="19">
        <v>668.60159569705354</v>
      </c>
      <c r="H4" s="19">
        <v>656.55433260781649</v>
      </c>
      <c r="I4" s="19">
        <v>649.66614347306358</v>
      </c>
      <c r="J4" s="19">
        <v>661.12198694062113</v>
      </c>
      <c r="K4" s="19">
        <v>686.01096026195728</v>
      </c>
      <c r="L4" s="19">
        <v>722.01340437163253</v>
      </c>
      <c r="M4" s="19">
        <v>761.93788387010773</v>
      </c>
      <c r="N4" s="19">
        <v>794.84364632240749</v>
      </c>
      <c r="O4" s="19">
        <v>785.78745863556742</v>
      </c>
      <c r="P4" s="19">
        <v>787.40934779576548</v>
      </c>
      <c r="Q4" s="55">
        <v>770.54529523726058</v>
      </c>
      <c r="R4" s="5"/>
      <c r="AZ4" s="5"/>
      <c r="BA4" s="5"/>
      <c r="BC4" s="5"/>
      <c r="BE4" s="5"/>
      <c r="BG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O4" s="5"/>
      <c r="DQ4" s="5"/>
      <c r="DS4" s="5"/>
      <c r="EQ4" s="5"/>
      <c r="ER4" s="5"/>
    </row>
    <row r="5" spans="1:148" x14ac:dyDescent="0.25">
      <c r="A5" s="67"/>
      <c r="B5" s="35" t="s">
        <v>0</v>
      </c>
      <c r="C5" s="45">
        <v>0</v>
      </c>
      <c r="D5" s="19">
        <v>11.287094432354651</v>
      </c>
      <c r="E5" s="19">
        <v>80.299582885344591</v>
      </c>
      <c r="F5" s="19">
        <v>165.4145810654166</v>
      </c>
      <c r="G5" s="19">
        <v>209.44390382738234</v>
      </c>
      <c r="H5" s="19">
        <v>251.96976984210283</v>
      </c>
      <c r="I5" s="19">
        <v>282.05866335326442</v>
      </c>
      <c r="J5" s="19">
        <v>265.60434878462371</v>
      </c>
      <c r="K5" s="19">
        <v>227.225443221706</v>
      </c>
      <c r="L5" s="19">
        <v>151.48886197523305</v>
      </c>
      <c r="M5" s="19">
        <v>99.137187358777865</v>
      </c>
      <c r="N5" s="19">
        <v>58.084725186284615</v>
      </c>
      <c r="O5" s="19">
        <v>29.311038227454336</v>
      </c>
      <c r="P5" s="19">
        <v>6.6020512675828069</v>
      </c>
      <c r="Q5" s="55">
        <v>0</v>
      </c>
      <c r="R5" s="5"/>
      <c r="S5" s="60"/>
      <c r="AZ5" s="5"/>
      <c r="BA5" s="5"/>
      <c r="BC5" s="5"/>
      <c r="BE5" s="5"/>
      <c r="BG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O5" s="5"/>
      <c r="DQ5" s="5"/>
      <c r="DS5" s="5"/>
      <c r="EQ5" s="5"/>
      <c r="ER5" s="5"/>
    </row>
    <row r="6" spans="1:148" ht="15.75" thickBot="1" x14ac:dyDescent="0.3">
      <c r="A6" s="68"/>
      <c r="B6" s="36" t="s">
        <v>1</v>
      </c>
      <c r="C6" s="46">
        <v>0.20445163070657046</v>
      </c>
      <c r="D6" s="48">
        <v>4.4267599433904188</v>
      </c>
      <c r="E6" s="48">
        <v>31.018914097353772</v>
      </c>
      <c r="F6" s="48">
        <v>68.7491428337743</v>
      </c>
      <c r="G6" s="48">
        <v>94.209845596649984</v>
      </c>
      <c r="H6" s="48">
        <v>106.25623701362251</v>
      </c>
      <c r="I6" s="48">
        <v>123.14048853350354</v>
      </c>
      <c r="J6" s="48">
        <v>116.13325080669415</v>
      </c>
      <c r="K6" s="48">
        <v>93.889316297975142</v>
      </c>
      <c r="L6" s="48">
        <v>58.792755404418735</v>
      </c>
      <c r="M6" s="48">
        <v>44.815505268786424</v>
      </c>
      <c r="N6" s="48">
        <v>21.04664252727736</v>
      </c>
      <c r="O6" s="48">
        <v>15.750052206910455</v>
      </c>
      <c r="P6" s="48">
        <v>9.1862317758930025</v>
      </c>
      <c r="Q6" s="56">
        <v>4.9858566443406707</v>
      </c>
      <c r="R6" s="19"/>
      <c r="S6" s="60"/>
      <c r="AZ6" s="5"/>
      <c r="BA6" s="5"/>
      <c r="BC6" s="5"/>
      <c r="BE6" s="5"/>
      <c r="BG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O6" s="5"/>
      <c r="DQ6" s="5"/>
      <c r="DS6" s="5"/>
      <c r="EQ6" s="5"/>
      <c r="ER6" s="5"/>
    </row>
    <row r="7" spans="1:148" x14ac:dyDescent="0.25">
      <c r="A7" s="66" t="s">
        <v>6</v>
      </c>
      <c r="B7" s="34" t="s">
        <v>3</v>
      </c>
      <c r="C7" s="45">
        <v>59.491459101836014</v>
      </c>
      <c r="D7" s="19">
        <v>64.170176792800689</v>
      </c>
      <c r="E7" s="19">
        <v>62.714179466991254</v>
      </c>
      <c r="F7" s="19">
        <v>62.203453904094523</v>
      </c>
      <c r="G7" s="19">
        <v>63.865647856874432</v>
      </c>
      <c r="H7" s="19">
        <v>61.066058173009353</v>
      </c>
      <c r="I7" s="19">
        <v>61.802002680889174</v>
      </c>
      <c r="J7" s="19">
        <v>61.795687118684938</v>
      </c>
      <c r="K7" s="19">
        <v>62.488650287984065</v>
      </c>
      <c r="L7" s="19">
        <v>63.071604122990045</v>
      </c>
      <c r="M7" s="19">
        <v>63.543602270556427</v>
      </c>
      <c r="N7" s="19">
        <v>63.623195793516203</v>
      </c>
      <c r="O7" s="19">
        <v>64.97961484870055</v>
      </c>
      <c r="P7" s="19">
        <v>66.506847134304621</v>
      </c>
      <c r="Q7" s="55">
        <v>67.297788583601857</v>
      </c>
      <c r="R7" s="37">
        <v>50</v>
      </c>
      <c r="S7" s="60"/>
      <c r="AZ7" s="5"/>
      <c r="BA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EQ7" s="5"/>
      <c r="ER7" s="5"/>
    </row>
    <row r="8" spans="1:148" x14ac:dyDescent="0.25">
      <c r="A8" s="67"/>
      <c r="B8" s="35" t="s">
        <v>4</v>
      </c>
      <c r="C8" s="45">
        <v>80.978363888343225</v>
      </c>
      <c r="D8" s="19">
        <v>85.46757710754359</v>
      </c>
      <c r="E8" s="19">
        <v>83.447941504168313</v>
      </c>
      <c r="F8" s="19">
        <v>82.969546387489515</v>
      </c>
      <c r="G8" s="19">
        <v>84.814931906810017</v>
      </c>
      <c r="H8" s="19">
        <v>82.142382201385047</v>
      </c>
      <c r="I8" s="19">
        <v>82.601066403171458</v>
      </c>
      <c r="J8" s="19">
        <v>82.417237846196088</v>
      </c>
      <c r="K8" s="19">
        <v>83.140190018401313</v>
      </c>
      <c r="L8" s="19">
        <v>83.345356478243858</v>
      </c>
      <c r="M8" s="19">
        <v>83.750166459123136</v>
      </c>
      <c r="N8" s="19">
        <v>83.884080508203965</v>
      </c>
      <c r="O8" s="19">
        <v>85.473857517637725</v>
      </c>
      <c r="P8" s="19">
        <v>87.542096781947777</v>
      </c>
      <c r="Q8" s="55">
        <v>88.636036164010449</v>
      </c>
      <c r="R8" s="38">
        <v>79</v>
      </c>
      <c r="S8" s="60"/>
      <c r="AZ8" s="5"/>
      <c r="BA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EQ8" s="5"/>
      <c r="ER8" s="5"/>
    </row>
    <row r="9" spans="1:148" x14ac:dyDescent="0.25">
      <c r="A9" s="67"/>
      <c r="B9" s="35" t="s">
        <v>0</v>
      </c>
      <c r="C9" s="45">
        <v>103.32550996845355</v>
      </c>
      <c r="D9" s="19">
        <v>120.60216720611109</v>
      </c>
      <c r="E9" s="19">
        <v>119.54059079393777</v>
      </c>
      <c r="F9" s="19">
        <v>119.56757480462255</v>
      </c>
      <c r="G9" s="19">
        <v>121.76184669376063</v>
      </c>
      <c r="H9" s="19">
        <v>119.36728416528054</v>
      </c>
      <c r="I9" s="19">
        <v>119.50245037181242</v>
      </c>
      <c r="J9" s="19">
        <v>119.08318978676593</v>
      </c>
      <c r="K9" s="19">
        <v>119.17714753929468</v>
      </c>
      <c r="L9" s="19">
        <v>119.02865440211016</v>
      </c>
      <c r="M9" s="19">
        <v>119.26988086295863</v>
      </c>
      <c r="N9" s="19">
        <v>118.63312727566417</v>
      </c>
      <c r="O9" s="19">
        <v>120.16707792110267</v>
      </c>
      <c r="P9" s="19">
        <v>121.87240482239926</v>
      </c>
      <c r="Q9" s="55">
        <v>118.19999994694716</v>
      </c>
      <c r="R9" s="38">
        <v>120</v>
      </c>
      <c r="S9" s="60"/>
      <c r="AZ9" s="5"/>
      <c r="BA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/>
      <c r="DM9" s="5"/>
      <c r="EQ9" s="5"/>
      <c r="ER9" s="5"/>
    </row>
    <row r="10" spans="1:148" ht="15.75" thickBot="1" x14ac:dyDescent="0.3">
      <c r="A10" s="68"/>
      <c r="B10" s="36" t="s">
        <v>1</v>
      </c>
      <c r="C10" s="45">
        <v>150.9958952587989</v>
      </c>
      <c r="D10" s="19">
        <v>147.02584450242742</v>
      </c>
      <c r="E10" s="19">
        <v>147.08550819882313</v>
      </c>
      <c r="F10" s="19">
        <v>146.81122113734313</v>
      </c>
      <c r="G10" s="19">
        <v>148.18514895511444</v>
      </c>
      <c r="H10" s="19">
        <v>146.07216308369709</v>
      </c>
      <c r="I10" s="19">
        <v>145.87909021865104</v>
      </c>
      <c r="J10" s="19">
        <v>145.26636308033292</v>
      </c>
      <c r="K10" s="19">
        <v>145.29295529404382</v>
      </c>
      <c r="L10" s="19">
        <v>144.52808960273001</v>
      </c>
      <c r="M10" s="19">
        <v>145.69168523115715</v>
      </c>
      <c r="N10" s="19">
        <v>146.29891645002812</v>
      </c>
      <c r="O10" s="19">
        <v>150.68410207341921</v>
      </c>
      <c r="P10" s="19">
        <v>145.09260955723826</v>
      </c>
      <c r="Q10" s="55">
        <v>153.90535957891277</v>
      </c>
      <c r="R10" s="39">
        <v>146</v>
      </c>
      <c r="AZ10" s="5"/>
      <c r="BA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EQ10" s="5"/>
      <c r="ER10" s="5"/>
    </row>
    <row r="11" spans="1:148" x14ac:dyDescent="0.25">
      <c r="A11" s="66" t="s">
        <v>7</v>
      </c>
      <c r="B11" s="34" t="s">
        <v>3</v>
      </c>
      <c r="C11" s="44">
        <v>5.2396612223111436</v>
      </c>
      <c r="D11" s="47">
        <v>5.2410784524937517</v>
      </c>
      <c r="E11" s="47">
        <v>4.5695750467429335</v>
      </c>
      <c r="F11" s="47">
        <v>4.2225744118537927</v>
      </c>
      <c r="G11" s="47">
        <v>4.301876105778045</v>
      </c>
      <c r="H11" s="47">
        <v>4.4652930586978492</v>
      </c>
      <c r="I11" s="47">
        <v>4.2842964128565315</v>
      </c>
      <c r="J11" s="47">
        <v>4.1855579116653789</v>
      </c>
      <c r="K11" s="47">
        <v>4.3510394889860091</v>
      </c>
      <c r="L11" s="47">
        <v>4.3710858990983841</v>
      </c>
      <c r="M11" s="47">
        <v>4.3186773750868657</v>
      </c>
      <c r="N11" s="47">
        <v>4.4065472916937098</v>
      </c>
      <c r="O11" s="47">
        <v>4.5321648980279745</v>
      </c>
      <c r="P11" s="47">
        <v>4.7190675543428364</v>
      </c>
      <c r="Q11" s="54">
        <v>4.8108517125135997</v>
      </c>
      <c r="R11" s="37">
        <v>4.5</v>
      </c>
      <c r="AZ11" s="5"/>
      <c r="BA11" s="5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  <c r="CQ11" s="7"/>
      <c r="CR11" s="7"/>
      <c r="CS11" s="7"/>
      <c r="CT11" s="7"/>
      <c r="CV11" s="7"/>
      <c r="CW11" s="7"/>
      <c r="CX11" s="7"/>
      <c r="CY11" s="7"/>
      <c r="CZ11" s="7"/>
      <c r="DA11" s="7"/>
      <c r="DB11" s="7"/>
      <c r="DC11" s="7"/>
      <c r="DD11" s="7"/>
      <c r="DE11" s="7"/>
      <c r="DF11" s="7"/>
      <c r="DG11" s="7"/>
      <c r="DH11" s="7"/>
      <c r="DI11" s="7"/>
      <c r="DJ11" s="7"/>
      <c r="DK11" s="5"/>
      <c r="DL11" s="5"/>
      <c r="DM11" s="5"/>
      <c r="EQ11" s="5"/>
      <c r="ER11" s="5"/>
    </row>
    <row r="12" spans="1:148" x14ac:dyDescent="0.25">
      <c r="A12" s="67"/>
      <c r="B12" s="35" t="s">
        <v>4</v>
      </c>
      <c r="C12" s="45">
        <v>3.9289210764663065</v>
      </c>
      <c r="D12" s="19">
        <v>3.7948891823452442</v>
      </c>
      <c r="E12" s="19">
        <v>3.5032766613261672</v>
      </c>
      <c r="F12" s="19">
        <v>3.2598262525302326</v>
      </c>
      <c r="G12" s="19">
        <v>3.2586065919854601</v>
      </c>
      <c r="H12" s="19">
        <v>3.3341251479586616</v>
      </c>
      <c r="I12" s="19">
        <v>3.1403968511785565</v>
      </c>
      <c r="J12" s="19">
        <v>3.1196584089620019</v>
      </c>
      <c r="K12" s="19">
        <v>3.1626953931692401</v>
      </c>
      <c r="L12" s="19">
        <v>3.188010045706879</v>
      </c>
      <c r="M12" s="19">
        <v>3.2371950865594292</v>
      </c>
      <c r="N12" s="19">
        <v>3.2926032670551453</v>
      </c>
      <c r="O12" s="19">
        <v>3.4038723984478763</v>
      </c>
      <c r="P12" s="19">
        <v>3.5626268152122997</v>
      </c>
      <c r="Q12" s="55">
        <v>3.6821150747638565</v>
      </c>
      <c r="R12" s="38">
        <v>4.5</v>
      </c>
      <c r="AZ12" s="5"/>
      <c r="BA12" s="5"/>
      <c r="BP12" s="7"/>
      <c r="BQ12" s="7"/>
      <c r="BR12" s="7"/>
      <c r="BS12" s="7"/>
      <c r="BT12" s="7"/>
      <c r="BU12" s="7"/>
      <c r="BV12" s="7"/>
      <c r="BW12" s="7"/>
      <c r="BX12" s="7"/>
      <c r="BY12" s="7"/>
      <c r="BZ12" s="7"/>
      <c r="CA12" s="7"/>
      <c r="CB12" s="7"/>
      <c r="CC12" s="7"/>
      <c r="CD12" s="7"/>
      <c r="CF12" s="7"/>
      <c r="CG12" s="7"/>
      <c r="CH12" s="7"/>
      <c r="CI12" s="7"/>
      <c r="CJ12" s="7"/>
      <c r="CK12" s="7"/>
      <c r="CL12" s="7"/>
      <c r="CM12" s="7"/>
      <c r="CN12" s="7"/>
      <c r="CO12" s="7"/>
      <c r="CP12" s="7"/>
      <c r="CQ12" s="7"/>
      <c r="CR12" s="7"/>
      <c r="CS12" s="7"/>
      <c r="CT12" s="7"/>
      <c r="CV12" s="7"/>
      <c r="CW12" s="7"/>
      <c r="CX12" s="7"/>
      <c r="CY12" s="7"/>
      <c r="CZ12" s="7"/>
      <c r="DA12" s="7"/>
      <c r="DB12" s="7"/>
      <c r="DC12" s="7"/>
      <c r="DD12" s="7"/>
      <c r="DE12" s="7"/>
      <c r="DF12" s="7"/>
      <c r="DG12" s="7"/>
      <c r="DH12" s="7"/>
      <c r="DI12" s="7"/>
      <c r="DJ12" s="7"/>
      <c r="DK12" s="5"/>
      <c r="DL12" s="5"/>
      <c r="DM12" s="5"/>
      <c r="EQ12" s="5"/>
      <c r="ER12" s="5"/>
    </row>
    <row r="13" spans="1:148" x14ac:dyDescent="0.25">
      <c r="A13" s="67"/>
      <c r="B13" s="35" t="s">
        <v>0</v>
      </c>
      <c r="C13" s="45">
        <v>3.3383768607363029</v>
      </c>
      <c r="D13" s="19">
        <v>3.6989163969443082</v>
      </c>
      <c r="E13" s="19">
        <v>3.7297046030327645</v>
      </c>
      <c r="F13" s="19">
        <v>3.6139912824463889</v>
      </c>
      <c r="G13" s="19">
        <v>3.5872822701074547</v>
      </c>
      <c r="H13" s="19">
        <v>3.7890947217604412</v>
      </c>
      <c r="I13" s="19">
        <v>3.8401485878509494</v>
      </c>
      <c r="J13" s="19">
        <v>3.5749542408056789</v>
      </c>
      <c r="K13" s="19">
        <v>3.7257158481533232</v>
      </c>
      <c r="L13" s="19">
        <v>3.5464349417400696</v>
      </c>
      <c r="M13" s="19">
        <v>3.4232936209877312</v>
      </c>
      <c r="N13" s="19">
        <v>3.8777090919426396</v>
      </c>
      <c r="O13" s="19">
        <v>3.7223599586242608</v>
      </c>
      <c r="P13" s="19">
        <v>3.3121723244918315</v>
      </c>
      <c r="Q13" s="55">
        <v>3.9000000265306403</v>
      </c>
      <c r="R13" s="38">
        <v>4.5</v>
      </c>
    </row>
    <row r="14" spans="1:148" ht="15.75" thickBot="1" x14ac:dyDescent="0.3">
      <c r="A14" s="68"/>
      <c r="B14" s="36" t="s">
        <v>1</v>
      </c>
      <c r="C14" s="46">
        <v>3.8340174568735512</v>
      </c>
      <c r="D14" s="48">
        <v>4.0000000012915118</v>
      </c>
      <c r="E14" s="48">
        <v>3.9544657428896337</v>
      </c>
      <c r="F14" s="48">
        <v>3.1981232765237202</v>
      </c>
      <c r="G14" s="48">
        <v>3.8270004243612568</v>
      </c>
      <c r="H14" s="48">
        <v>3.5576546867414778</v>
      </c>
      <c r="I14" s="48">
        <v>3.9395451706324733</v>
      </c>
      <c r="J14" s="48">
        <v>3.6331816279433244</v>
      </c>
      <c r="K14" s="48">
        <v>3.658043577931509</v>
      </c>
      <c r="L14" s="48">
        <v>3.1700367994848238</v>
      </c>
      <c r="M14" s="48">
        <v>3.95</v>
      </c>
      <c r="N14" s="48">
        <v>3.9603831567356305</v>
      </c>
      <c r="O14" s="48">
        <v>3.9943116590557635</v>
      </c>
      <c r="P14" s="48">
        <v>3.6512317404725594</v>
      </c>
      <c r="Q14" s="56">
        <v>5.5157740987035915</v>
      </c>
      <c r="R14" s="39">
        <v>4.5</v>
      </c>
    </row>
    <row r="15" spans="1:148" x14ac:dyDescent="0.25">
      <c r="A15" s="3" t="s">
        <v>45</v>
      </c>
      <c r="C15" s="3">
        <v>4.26</v>
      </c>
      <c r="D15" s="3">
        <v>4.66</v>
      </c>
      <c r="E15" s="3">
        <v>5.15</v>
      </c>
      <c r="F15" s="3">
        <v>6.05</v>
      </c>
      <c r="G15" s="3">
        <v>6.67</v>
      </c>
      <c r="H15" s="3">
        <v>7.08</v>
      </c>
      <c r="I15" s="3">
        <v>7.51</v>
      </c>
      <c r="J15" s="3">
        <v>8.09</v>
      </c>
      <c r="K15" s="3">
        <v>8.76</v>
      </c>
      <c r="L15" s="3">
        <v>9.2100000000000009</v>
      </c>
      <c r="M15" s="3">
        <v>9.6</v>
      </c>
      <c r="N15" s="3">
        <v>10.08</v>
      </c>
      <c r="O15" s="3">
        <v>10.58</v>
      </c>
      <c r="P15" s="3">
        <v>11.06</v>
      </c>
      <c r="Q15" s="3">
        <v>11.46</v>
      </c>
      <c r="BP15" s="3">
        <v>5</v>
      </c>
    </row>
    <row r="16" spans="1:148" x14ac:dyDescent="0.25">
      <c r="A16" s="3" t="s">
        <v>17</v>
      </c>
      <c r="B16" s="3"/>
      <c r="C16" s="50">
        <f>C5/(C3*0.768+C5)</f>
        <v>0</v>
      </c>
      <c r="D16" s="50">
        <f t="shared" ref="D16:Q17" si="1">D5/(D3*0.768+D5)</f>
        <v>1.1750076960191669E-2</v>
      </c>
      <c r="E16" s="50">
        <f t="shared" si="1"/>
        <v>7.4125487689065156E-2</v>
      </c>
      <c r="F16" s="50">
        <f t="shared" si="1"/>
        <v>0.14175795512606407</v>
      </c>
      <c r="G16" s="50">
        <f t="shared" si="1"/>
        <v>0.16537391364075515</v>
      </c>
      <c r="H16" s="50">
        <f t="shared" si="1"/>
        <v>0.1869452248147345</v>
      </c>
      <c r="I16" s="50">
        <f t="shared" si="1"/>
        <v>0.20147900502074653</v>
      </c>
      <c r="J16" s="50">
        <f t="shared" si="1"/>
        <v>0.18972473669921264</v>
      </c>
      <c r="K16" s="50">
        <f t="shared" si="1"/>
        <v>0.16352762803000648</v>
      </c>
      <c r="L16" s="50">
        <f t="shared" si="1"/>
        <v>0.11117280802692617</v>
      </c>
      <c r="M16" s="50">
        <f t="shared" si="1"/>
        <v>7.501246235634923E-2</v>
      </c>
      <c r="N16" s="50">
        <f t="shared" si="1"/>
        <v>4.3976894780846619E-2</v>
      </c>
      <c r="O16" s="50">
        <f t="shared" si="1"/>
        <v>2.2765699510817947E-2</v>
      </c>
      <c r="P16" s="50">
        <f t="shared" si="1"/>
        <v>5.1388711304402668E-3</v>
      </c>
      <c r="Q16" s="50">
        <f t="shared" si="1"/>
        <v>0</v>
      </c>
      <c r="R16" s="51" t="s">
        <v>58</v>
      </c>
    </row>
    <row r="17" spans="2:146" x14ac:dyDescent="0.25">
      <c r="B17" s="3"/>
      <c r="C17" s="52">
        <f>C6/(C4*0.768+C6)</f>
        <v>5.7518479936480196E-4</v>
      </c>
      <c r="D17" s="52">
        <f t="shared" si="1"/>
        <v>9.8877821888791045E-3</v>
      </c>
      <c r="E17" s="52">
        <f t="shared" si="1"/>
        <v>6.0079734398176612E-2</v>
      </c>
      <c r="F17" s="52">
        <f t="shared" si="1"/>
        <v>0.12150291623041783</v>
      </c>
      <c r="G17" s="52">
        <f t="shared" si="1"/>
        <v>0.15502795078624027</v>
      </c>
      <c r="H17" s="52">
        <f t="shared" si="1"/>
        <v>0.17405075136367237</v>
      </c>
      <c r="I17" s="52">
        <f t="shared" si="1"/>
        <v>0.19794830178442979</v>
      </c>
      <c r="J17" s="52">
        <f t="shared" si="1"/>
        <v>0.18614828703751604</v>
      </c>
      <c r="K17" s="52">
        <f t="shared" si="1"/>
        <v>0.15125245521442113</v>
      </c>
      <c r="L17" s="52">
        <f t="shared" si="1"/>
        <v>9.5863111818088736E-2</v>
      </c>
      <c r="M17" s="52">
        <f t="shared" si="1"/>
        <v>7.1137551891052142E-2</v>
      </c>
      <c r="N17" s="52">
        <f t="shared" si="1"/>
        <v>3.332872584101846E-2</v>
      </c>
      <c r="O17" s="52">
        <f t="shared" si="1"/>
        <v>2.5434700515943133E-2</v>
      </c>
      <c r="P17" s="52">
        <f t="shared" si="1"/>
        <v>1.4963321749316699E-2</v>
      </c>
      <c r="Q17" s="52">
        <f t="shared" si="1"/>
        <v>8.3548124031722539E-3</v>
      </c>
      <c r="R17" s="53" t="s">
        <v>59</v>
      </c>
    </row>
    <row r="18" spans="2:146" x14ac:dyDescent="0.25">
      <c r="C18" s="64">
        <f>C16/MAX($C$16:$Q$16)*100</f>
        <v>0</v>
      </c>
      <c r="D18" s="64">
        <f t="shared" ref="D18:Q18" si="2">D16/MAX($C$16:$Q$16)</f>
        <v>5.8319113492652744E-2</v>
      </c>
      <c r="E18" s="64">
        <f t="shared" si="2"/>
        <v>0.36790675872869416</v>
      </c>
      <c r="F18" s="64">
        <f t="shared" si="2"/>
        <v>0.70358673406922512</v>
      </c>
      <c r="G18" s="64">
        <f t="shared" si="2"/>
        <v>0.82079973356889668</v>
      </c>
      <c r="H18" s="64">
        <f t="shared" si="2"/>
        <v>0.92786454248910211</v>
      </c>
      <c r="I18" s="64">
        <f t="shared" si="2"/>
        <v>1</v>
      </c>
      <c r="J18" s="64">
        <f t="shared" si="2"/>
        <v>0.94166008353910846</v>
      </c>
      <c r="K18" s="64">
        <f t="shared" si="2"/>
        <v>0.81163607102967306</v>
      </c>
      <c r="L18" s="64">
        <f t="shared" si="2"/>
        <v>0.55178358665945648</v>
      </c>
      <c r="M18" s="64">
        <f t="shared" si="2"/>
        <v>0.37230907681237113</v>
      </c>
      <c r="N18" s="64">
        <f t="shared" si="2"/>
        <v>0.21827035911914627</v>
      </c>
      <c r="O18" s="64">
        <f t="shared" si="2"/>
        <v>0.11299291213232732</v>
      </c>
      <c r="P18" s="64">
        <f t="shared" si="2"/>
        <v>2.5505740064137757E-2</v>
      </c>
      <c r="Q18" s="64">
        <f t="shared" si="2"/>
        <v>0</v>
      </c>
      <c r="BP18" s="3">
        <v>5</v>
      </c>
    </row>
    <row r="19" spans="2:146" s="18" customFormat="1" x14ac:dyDescent="0.25">
      <c r="C19" s="65" t="s">
        <v>8</v>
      </c>
      <c r="D19" s="65"/>
      <c r="E19" s="65"/>
      <c r="F19" s="65"/>
      <c r="G19" s="65"/>
      <c r="H19" s="65"/>
      <c r="I19" s="65"/>
      <c r="J19" s="65"/>
      <c r="K19" s="65"/>
      <c r="L19" s="65"/>
      <c r="M19" s="65"/>
      <c r="N19" s="65"/>
      <c r="O19" s="65"/>
      <c r="P19" s="65"/>
      <c r="Q19" s="65"/>
      <c r="S19" s="2"/>
      <c r="T19" s="65" t="s">
        <v>9</v>
      </c>
      <c r="U19" s="65"/>
      <c r="V19" s="65"/>
      <c r="W19" s="65"/>
      <c r="X19" s="65"/>
      <c r="Y19" s="65"/>
      <c r="Z19" s="65"/>
      <c r="AA19" s="65"/>
      <c r="AB19" s="65"/>
      <c r="AC19" s="65"/>
      <c r="AD19" s="65"/>
      <c r="AE19" s="65"/>
      <c r="AF19" s="65"/>
      <c r="AG19" s="65"/>
      <c r="AH19" s="65"/>
      <c r="AJ19" s="65" t="s">
        <v>16</v>
      </c>
      <c r="AK19" s="65"/>
      <c r="AL19" s="65"/>
      <c r="AM19" s="65"/>
      <c r="AN19" s="65"/>
      <c r="AO19" s="65"/>
      <c r="AP19" s="65"/>
      <c r="AQ19" s="65"/>
      <c r="AR19" s="65"/>
      <c r="AS19" s="65"/>
      <c r="AT19" s="65"/>
      <c r="AU19" s="65"/>
      <c r="AV19" s="65"/>
      <c r="AW19" s="65"/>
      <c r="AX19" s="65"/>
      <c r="AZ19" s="65" t="s">
        <v>25</v>
      </c>
      <c r="BA19" s="65"/>
      <c r="BB19" s="65"/>
      <c r="BC19" s="65"/>
      <c r="BD19" s="65"/>
      <c r="BE19" s="65"/>
      <c r="BF19" s="65"/>
      <c r="BG19" s="65"/>
      <c r="BH19" s="65"/>
      <c r="BI19" s="65"/>
      <c r="BJ19" s="65"/>
      <c r="BK19" s="65"/>
      <c r="BL19" s="65"/>
      <c r="BM19" s="65"/>
      <c r="BN19" s="65"/>
      <c r="BP19" s="65" t="s">
        <v>32</v>
      </c>
      <c r="BQ19" s="65"/>
      <c r="BR19" s="65"/>
      <c r="BS19" s="65"/>
      <c r="BT19" s="65"/>
      <c r="BU19" s="65"/>
      <c r="BV19" s="65"/>
      <c r="BW19" s="65"/>
      <c r="BX19" s="65"/>
      <c r="BY19" s="65"/>
      <c r="BZ19" s="65"/>
      <c r="CA19" s="65"/>
      <c r="CB19" s="65"/>
      <c r="CC19" s="65"/>
      <c r="CD19" s="65"/>
      <c r="CF19" s="65" t="s">
        <v>33</v>
      </c>
      <c r="CG19" s="65"/>
      <c r="CH19" s="65"/>
      <c r="CI19" s="65"/>
      <c r="CJ19" s="65"/>
      <c r="CK19" s="65"/>
      <c r="CL19" s="65"/>
      <c r="CM19" s="65"/>
      <c r="CN19" s="65"/>
      <c r="CO19" s="65"/>
      <c r="CP19" s="65"/>
      <c r="CQ19" s="65"/>
      <c r="CR19" s="65"/>
      <c r="CS19" s="65"/>
      <c r="CT19" s="65"/>
      <c r="CV19" s="65" t="s">
        <v>26</v>
      </c>
      <c r="CW19" s="65"/>
      <c r="CX19" s="65"/>
      <c r="CY19" s="65"/>
      <c r="CZ19" s="65"/>
      <c r="DA19" s="65"/>
      <c r="DB19" s="65"/>
      <c r="DC19" s="65"/>
      <c r="DD19" s="65"/>
      <c r="DE19" s="65"/>
      <c r="DF19" s="65"/>
      <c r="DG19" s="65"/>
      <c r="DH19" s="65"/>
      <c r="DI19" s="65"/>
      <c r="DJ19" s="65"/>
      <c r="DL19" s="65" t="s">
        <v>27</v>
      </c>
      <c r="DM19" s="65"/>
      <c r="DN19" s="65"/>
      <c r="DO19" s="65"/>
      <c r="DP19" s="65"/>
      <c r="DQ19" s="65"/>
      <c r="DR19" s="65"/>
      <c r="DS19" s="65"/>
      <c r="DT19" s="65"/>
      <c r="DU19" s="65"/>
      <c r="DV19" s="65"/>
      <c r="DW19" s="65"/>
      <c r="DX19" s="65"/>
      <c r="DY19" s="65"/>
      <c r="DZ19" s="65"/>
      <c r="EB19" s="65" t="s">
        <v>31</v>
      </c>
      <c r="EC19" s="65"/>
      <c r="ED19" s="65"/>
      <c r="EE19" s="65"/>
      <c r="EF19" s="65"/>
      <c r="EG19" s="65"/>
      <c r="EH19" s="65"/>
      <c r="EI19" s="65"/>
      <c r="EJ19" s="65"/>
      <c r="EK19" s="65"/>
      <c r="EL19" s="65"/>
      <c r="EM19" s="65"/>
      <c r="EN19" s="65"/>
      <c r="EO19" s="65"/>
      <c r="EP19" s="65"/>
    </row>
    <row r="20" spans="2:146" x14ac:dyDescent="0.25">
      <c r="C20" s="69" t="s">
        <v>45</v>
      </c>
      <c r="D20" s="69"/>
      <c r="E20" s="69"/>
      <c r="F20" s="69"/>
      <c r="G20" s="69"/>
      <c r="H20" s="69"/>
      <c r="I20" s="69"/>
      <c r="J20" s="69"/>
      <c r="K20" s="69"/>
      <c r="L20" s="69"/>
      <c r="M20" s="69"/>
      <c r="N20" s="69"/>
      <c r="O20" s="69"/>
      <c r="P20" s="69"/>
      <c r="Q20" s="69"/>
      <c r="T20" s="69" t="s">
        <v>45</v>
      </c>
      <c r="U20" s="69"/>
      <c r="V20" s="69"/>
      <c r="W20" s="69"/>
      <c r="X20" s="69"/>
      <c r="Y20" s="69"/>
      <c r="Z20" s="69"/>
      <c r="AA20" s="69"/>
      <c r="AB20" s="69"/>
      <c r="AC20" s="69"/>
      <c r="AD20" s="69"/>
      <c r="AE20" s="69"/>
      <c r="AF20" s="69"/>
      <c r="AG20" s="69"/>
      <c r="AH20" s="69"/>
      <c r="AJ20" s="69" t="s">
        <v>45</v>
      </c>
      <c r="AK20" s="69"/>
      <c r="AL20" s="69"/>
      <c r="AM20" s="69"/>
      <c r="AN20" s="69"/>
      <c r="AO20" s="69"/>
      <c r="AP20" s="69"/>
      <c r="AQ20" s="69"/>
      <c r="AR20" s="69"/>
      <c r="AS20" s="69"/>
      <c r="AT20" s="69"/>
      <c r="AU20" s="69"/>
      <c r="AV20" s="69"/>
      <c r="AW20" s="69"/>
      <c r="AX20" s="69"/>
      <c r="AZ20" s="69" t="s">
        <v>45</v>
      </c>
      <c r="BA20" s="69"/>
      <c r="BB20" s="69"/>
      <c r="BC20" s="69"/>
      <c r="BD20" s="69"/>
      <c r="BE20" s="69"/>
      <c r="BF20" s="69"/>
      <c r="BG20" s="69"/>
      <c r="BH20" s="69"/>
      <c r="BI20" s="69"/>
      <c r="BJ20" s="69"/>
      <c r="BK20" s="69"/>
      <c r="BL20" s="69"/>
      <c r="BM20" s="69"/>
      <c r="BN20" s="69"/>
      <c r="BP20" s="69" t="s">
        <v>45</v>
      </c>
      <c r="BQ20" s="69"/>
      <c r="BR20" s="69"/>
      <c r="BS20" s="69"/>
      <c r="BT20" s="69"/>
      <c r="BU20" s="69"/>
      <c r="BV20" s="69"/>
      <c r="BW20" s="69"/>
      <c r="BX20" s="69"/>
      <c r="BY20" s="69"/>
      <c r="BZ20" s="69"/>
      <c r="CA20" s="69"/>
      <c r="CB20" s="69"/>
      <c r="CC20" s="69"/>
      <c r="CD20" s="69"/>
      <c r="CF20" s="69" t="s">
        <v>45</v>
      </c>
      <c r="CG20" s="69"/>
      <c r="CH20" s="69"/>
      <c r="CI20" s="69"/>
      <c r="CJ20" s="69"/>
      <c r="CK20" s="69"/>
      <c r="CL20" s="69"/>
      <c r="CM20" s="69"/>
      <c r="CN20" s="69"/>
      <c r="CO20" s="69"/>
      <c r="CP20" s="69"/>
      <c r="CQ20" s="69"/>
      <c r="CR20" s="69"/>
      <c r="CS20" s="69"/>
      <c r="CT20" s="69"/>
      <c r="CV20" s="69" t="s">
        <v>45</v>
      </c>
      <c r="CW20" s="69"/>
      <c r="CX20" s="69"/>
      <c r="CY20" s="69"/>
      <c r="CZ20" s="69"/>
      <c r="DA20" s="69"/>
      <c r="DB20" s="69"/>
      <c r="DC20" s="69"/>
      <c r="DD20" s="69"/>
      <c r="DE20" s="69"/>
      <c r="DF20" s="69"/>
      <c r="DG20" s="69"/>
      <c r="DH20" s="69"/>
      <c r="DI20" s="69"/>
      <c r="DJ20" s="69"/>
      <c r="DL20" s="69" t="s">
        <v>45</v>
      </c>
      <c r="DM20" s="69"/>
      <c r="DN20" s="69"/>
      <c r="DO20" s="69"/>
      <c r="DP20" s="69"/>
      <c r="DQ20" s="69"/>
      <c r="DR20" s="69"/>
      <c r="DS20" s="69"/>
      <c r="DT20" s="69"/>
      <c r="DU20" s="69"/>
      <c r="DV20" s="69"/>
      <c r="DW20" s="69"/>
      <c r="DX20" s="69"/>
      <c r="DY20" s="69"/>
      <c r="DZ20" s="69"/>
      <c r="EB20" s="69" t="s">
        <v>45</v>
      </c>
      <c r="EC20" s="69"/>
      <c r="ED20" s="69"/>
      <c r="EE20" s="69"/>
      <c r="EF20" s="69"/>
      <c r="EG20" s="69"/>
      <c r="EH20" s="69"/>
      <c r="EI20" s="69"/>
      <c r="EJ20" s="69"/>
      <c r="EK20" s="69"/>
      <c r="EL20" s="69"/>
      <c r="EM20" s="69"/>
      <c r="EN20" s="69"/>
      <c r="EO20" s="69"/>
      <c r="EP20" s="69"/>
    </row>
    <row r="21" spans="2:146" s="10" customFormat="1" x14ac:dyDescent="0.25">
      <c r="B21" s="10" t="s">
        <v>2</v>
      </c>
      <c r="C21" s="63">
        <v>4.26</v>
      </c>
      <c r="D21" s="63">
        <v>4.66</v>
      </c>
      <c r="E21" s="63">
        <v>5.15</v>
      </c>
      <c r="F21" s="63">
        <v>6.05</v>
      </c>
      <c r="G21" s="63">
        <v>6.67</v>
      </c>
      <c r="H21" s="63">
        <v>7.08</v>
      </c>
      <c r="I21" s="63">
        <v>7.51</v>
      </c>
      <c r="J21" s="63">
        <v>8.09</v>
      </c>
      <c r="K21" s="63">
        <v>8.76</v>
      </c>
      <c r="L21" s="63">
        <v>9.2100000000000009</v>
      </c>
      <c r="M21" s="63">
        <v>9.6</v>
      </c>
      <c r="N21" s="63">
        <v>10.08</v>
      </c>
      <c r="O21" s="63">
        <v>10.58</v>
      </c>
      <c r="P21" s="63">
        <v>11.06</v>
      </c>
      <c r="Q21" s="63">
        <v>11.46</v>
      </c>
      <c r="S21" s="2"/>
      <c r="T21" s="63">
        <v>4.26</v>
      </c>
      <c r="U21" s="63">
        <v>4.66</v>
      </c>
      <c r="V21" s="63">
        <v>5.15</v>
      </c>
      <c r="W21" s="63">
        <v>6.05</v>
      </c>
      <c r="X21" s="63">
        <v>6.67</v>
      </c>
      <c r="Y21" s="63">
        <v>7.08</v>
      </c>
      <c r="Z21" s="63">
        <v>7.51</v>
      </c>
      <c r="AA21" s="63">
        <v>8.09</v>
      </c>
      <c r="AB21" s="63">
        <v>8.76</v>
      </c>
      <c r="AC21" s="63">
        <v>9.2100000000000009</v>
      </c>
      <c r="AD21" s="63">
        <v>9.6</v>
      </c>
      <c r="AE21" s="63">
        <v>10.08</v>
      </c>
      <c r="AF21" s="63">
        <v>10.58</v>
      </c>
      <c r="AG21" s="63">
        <v>11.06</v>
      </c>
      <c r="AH21" s="63">
        <v>11.46</v>
      </c>
      <c r="AJ21" s="63">
        <v>4.26</v>
      </c>
      <c r="AK21" s="63">
        <v>4.66</v>
      </c>
      <c r="AL21" s="63">
        <v>5.15</v>
      </c>
      <c r="AM21" s="63">
        <v>6.05</v>
      </c>
      <c r="AN21" s="63">
        <v>6.67</v>
      </c>
      <c r="AO21" s="63">
        <v>7.08</v>
      </c>
      <c r="AP21" s="63">
        <v>7.51</v>
      </c>
      <c r="AQ21" s="63">
        <v>8.09</v>
      </c>
      <c r="AR21" s="63">
        <v>8.76</v>
      </c>
      <c r="AS21" s="63">
        <v>9.2100000000000009</v>
      </c>
      <c r="AT21" s="63">
        <v>9.6</v>
      </c>
      <c r="AU21" s="63">
        <v>10.08</v>
      </c>
      <c r="AV21" s="63">
        <v>10.58</v>
      </c>
      <c r="AW21" s="63">
        <v>11.06</v>
      </c>
      <c r="AX21" s="63">
        <v>11.46</v>
      </c>
      <c r="AZ21" s="63">
        <v>4.26</v>
      </c>
      <c r="BA21" s="63">
        <v>4.66</v>
      </c>
      <c r="BB21" s="63">
        <v>5.15</v>
      </c>
      <c r="BC21" s="63">
        <v>6.05</v>
      </c>
      <c r="BD21" s="63">
        <v>6.67</v>
      </c>
      <c r="BE21" s="63">
        <v>7.08</v>
      </c>
      <c r="BF21" s="63">
        <v>7.51</v>
      </c>
      <c r="BG21" s="63">
        <v>8.09</v>
      </c>
      <c r="BH21" s="63">
        <v>8.76</v>
      </c>
      <c r="BI21" s="63">
        <v>9.2100000000000009</v>
      </c>
      <c r="BJ21" s="63">
        <v>9.6</v>
      </c>
      <c r="BK21" s="63">
        <v>10.08</v>
      </c>
      <c r="BL21" s="63">
        <v>10.58</v>
      </c>
      <c r="BM21" s="63">
        <v>11.06</v>
      </c>
      <c r="BN21" s="63">
        <v>11.46</v>
      </c>
      <c r="BP21" s="63">
        <v>4.26</v>
      </c>
      <c r="BQ21" s="63">
        <v>4.66</v>
      </c>
      <c r="BR21" s="63">
        <v>5.15</v>
      </c>
      <c r="BS21" s="63">
        <v>6.05</v>
      </c>
      <c r="BT21" s="63">
        <v>6.67</v>
      </c>
      <c r="BU21" s="63">
        <v>7.08</v>
      </c>
      <c r="BV21" s="63">
        <v>7.51</v>
      </c>
      <c r="BW21" s="63">
        <v>8.09</v>
      </c>
      <c r="BX21" s="63">
        <v>8.76</v>
      </c>
      <c r="BY21" s="63">
        <v>9.2100000000000009</v>
      </c>
      <c r="BZ21" s="63">
        <v>9.6</v>
      </c>
      <c r="CA21" s="63">
        <v>10.08</v>
      </c>
      <c r="CB21" s="63">
        <v>10.58</v>
      </c>
      <c r="CC21" s="63">
        <v>11.06</v>
      </c>
      <c r="CD21" s="63">
        <v>11.46</v>
      </c>
      <c r="CF21" s="63">
        <v>4.26</v>
      </c>
      <c r="CG21" s="63">
        <v>4.66</v>
      </c>
      <c r="CH21" s="63">
        <v>5.15</v>
      </c>
      <c r="CI21" s="63">
        <v>6.05</v>
      </c>
      <c r="CJ21" s="63">
        <v>6.67</v>
      </c>
      <c r="CK21" s="63">
        <v>7.08</v>
      </c>
      <c r="CL21" s="63">
        <v>7.51</v>
      </c>
      <c r="CM21" s="63">
        <v>8.09</v>
      </c>
      <c r="CN21" s="63">
        <v>8.76</v>
      </c>
      <c r="CO21" s="63">
        <v>9.2100000000000009</v>
      </c>
      <c r="CP21" s="63">
        <v>9.6</v>
      </c>
      <c r="CQ21" s="63">
        <v>10.08</v>
      </c>
      <c r="CR21" s="63">
        <v>10.58</v>
      </c>
      <c r="CS21" s="63">
        <v>11.06</v>
      </c>
      <c r="CT21" s="63">
        <v>11.46</v>
      </c>
      <c r="CV21" s="63">
        <v>4.26</v>
      </c>
      <c r="CW21" s="63">
        <v>4.66</v>
      </c>
      <c r="CX21" s="63">
        <v>5.15</v>
      </c>
      <c r="CY21" s="63">
        <v>6.05</v>
      </c>
      <c r="CZ21" s="63">
        <v>6.67</v>
      </c>
      <c r="DA21" s="63">
        <v>7.08</v>
      </c>
      <c r="DB21" s="63">
        <v>7.51</v>
      </c>
      <c r="DC21" s="63">
        <v>8.09</v>
      </c>
      <c r="DD21" s="63">
        <v>8.76</v>
      </c>
      <c r="DE21" s="63">
        <v>9.2100000000000009</v>
      </c>
      <c r="DF21" s="63">
        <v>9.6</v>
      </c>
      <c r="DG21" s="63">
        <v>10.08</v>
      </c>
      <c r="DH21" s="63">
        <v>10.58</v>
      </c>
      <c r="DI21" s="63">
        <v>11.06</v>
      </c>
      <c r="DJ21" s="63">
        <v>11.46</v>
      </c>
      <c r="DL21" s="63">
        <v>4.26</v>
      </c>
      <c r="DM21" s="63">
        <v>4.66</v>
      </c>
      <c r="DN21" s="63">
        <v>5.15</v>
      </c>
      <c r="DO21" s="63">
        <v>6.05</v>
      </c>
      <c r="DP21" s="63">
        <v>6.67</v>
      </c>
      <c r="DQ21" s="63">
        <v>7.08</v>
      </c>
      <c r="DR21" s="63">
        <v>7.51</v>
      </c>
      <c r="DS21" s="63">
        <v>8.09</v>
      </c>
      <c r="DT21" s="63">
        <v>8.76</v>
      </c>
      <c r="DU21" s="63">
        <v>9.2100000000000009</v>
      </c>
      <c r="DV21" s="63">
        <v>9.6</v>
      </c>
      <c r="DW21" s="63">
        <v>10.08</v>
      </c>
      <c r="DX21" s="63">
        <v>10.58</v>
      </c>
      <c r="DY21" s="63">
        <v>11.06</v>
      </c>
      <c r="DZ21" s="63">
        <v>11.46</v>
      </c>
      <c r="EB21" s="63">
        <v>4.26</v>
      </c>
      <c r="EC21" s="63">
        <v>4.66</v>
      </c>
      <c r="ED21" s="63">
        <v>5.15</v>
      </c>
      <c r="EE21" s="63">
        <v>6.05</v>
      </c>
      <c r="EF21" s="63">
        <v>6.67</v>
      </c>
      <c r="EG21" s="63">
        <v>7.08</v>
      </c>
      <c r="EH21" s="63">
        <v>7.51</v>
      </c>
      <c r="EI21" s="63">
        <v>8.09</v>
      </c>
      <c r="EJ21" s="63">
        <v>8.76</v>
      </c>
      <c r="EK21" s="63">
        <v>9.2100000000000009</v>
      </c>
      <c r="EL21" s="63">
        <v>9.6</v>
      </c>
      <c r="EM21" s="63">
        <v>10.08</v>
      </c>
      <c r="EN21" s="63">
        <v>10.58</v>
      </c>
      <c r="EO21" s="63">
        <v>11.06</v>
      </c>
      <c r="EP21" s="63">
        <v>11.46</v>
      </c>
    </row>
    <row r="22" spans="2:146" x14ac:dyDescent="0.25">
      <c r="B22" s="2">
        <v>0</v>
      </c>
      <c r="C22" s="49">
        <v>40.803600000000003</v>
      </c>
      <c r="D22" s="49">
        <v>45.741</v>
      </c>
      <c r="E22" s="49">
        <v>49.963000000000001</v>
      </c>
      <c r="F22" s="49">
        <v>53.018999999999998</v>
      </c>
      <c r="G22" s="49">
        <v>56.963000000000001</v>
      </c>
      <c r="H22" s="49">
        <v>59.87</v>
      </c>
      <c r="I22" s="49">
        <v>59</v>
      </c>
      <c r="J22" s="49">
        <v>61.926000000000002</v>
      </c>
      <c r="K22" s="49">
        <v>63.018999999999998</v>
      </c>
      <c r="L22" s="49">
        <v>65.073999999999998</v>
      </c>
      <c r="M22" s="49">
        <v>63.314999999999998</v>
      </c>
      <c r="N22" s="49">
        <v>64.073999999999998</v>
      </c>
      <c r="O22" s="49">
        <v>63.926000000000002</v>
      </c>
      <c r="P22" s="49">
        <v>64.888999999999996</v>
      </c>
      <c r="Q22" s="49">
        <v>59.573999999999998</v>
      </c>
      <c r="T22" s="4" t="e">
        <f t="shared" ref="T22:AH38" si="3">AZ22+(C$3*_xlfn.NORM.DIST($B22,C$7,C$11,FALSE))+(C$4*_xlfn.NORM.DIST($B22,C$8,C$12,FALSE))+(C$5*_xlfn.NORM.DIST($B22,C$9,C$13,FALSE))+(C$6*_xlfn.NORM.DIST($B22,C$10,C$14,FALSE))</f>
        <v>#N/A</v>
      </c>
      <c r="U22" s="4" t="e">
        <f t="shared" si="3"/>
        <v>#N/A</v>
      </c>
      <c r="V22" s="4" t="e">
        <f t="shared" si="3"/>
        <v>#N/A</v>
      </c>
      <c r="W22" s="4" t="e">
        <f t="shared" si="3"/>
        <v>#N/A</v>
      </c>
      <c r="X22" s="4" t="e">
        <f t="shared" si="3"/>
        <v>#N/A</v>
      </c>
      <c r="Y22" s="4" t="e">
        <f t="shared" si="3"/>
        <v>#N/A</v>
      </c>
      <c r="Z22" s="4" t="e">
        <f t="shared" si="3"/>
        <v>#N/A</v>
      </c>
      <c r="AA22" s="4" t="e">
        <f t="shared" si="3"/>
        <v>#N/A</v>
      </c>
      <c r="AB22" s="4" t="e">
        <f t="shared" si="3"/>
        <v>#N/A</v>
      </c>
      <c r="AC22" s="4" t="e">
        <f t="shared" si="3"/>
        <v>#N/A</v>
      </c>
      <c r="AD22" s="4" t="e">
        <f t="shared" si="3"/>
        <v>#N/A</v>
      </c>
      <c r="AE22" s="4" t="e">
        <f t="shared" si="3"/>
        <v>#N/A</v>
      </c>
      <c r="AF22" s="4" t="e">
        <f t="shared" si="3"/>
        <v>#N/A</v>
      </c>
      <c r="AG22" s="4" t="e">
        <f t="shared" si="3"/>
        <v>#N/A</v>
      </c>
      <c r="AH22" s="4" t="e">
        <f t="shared" si="3"/>
        <v>#N/A</v>
      </c>
      <c r="AJ22" s="4">
        <f t="shared" ref="AJ22:AX85" si="4">IF(OR($B22 &lt; C$226, $B22 &gt; C$231), 0, C22-T22)</f>
        <v>0</v>
      </c>
      <c r="AK22" s="4">
        <f t="shared" si="4"/>
        <v>0</v>
      </c>
      <c r="AL22" s="4">
        <f t="shared" si="4"/>
        <v>0</v>
      </c>
      <c r="AM22" s="4">
        <f t="shared" si="4"/>
        <v>0</v>
      </c>
      <c r="AN22" s="4">
        <f t="shared" si="4"/>
        <v>0</v>
      </c>
      <c r="AO22" s="4">
        <f t="shared" si="4"/>
        <v>0</v>
      </c>
      <c r="AP22" s="4">
        <f t="shared" si="4"/>
        <v>0</v>
      </c>
      <c r="AQ22" s="4">
        <f t="shared" si="4"/>
        <v>0</v>
      </c>
      <c r="AR22" s="4">
        <f t="shared" si="4"/>
        <v>0</v>
      </c>
      <c r="AS22" s="4">
        <f t="shared" si="4"/>
        <v>0</v>
      </c>
      <c r="AT22" s="4">
        <f t="shared" si="4"/>
        <v>0</v>
      </c>
      <c r="AU22" s="4">
        <f t="shared" si="4"/>
        <v>0</v>
      </c>
      <c r="AV22" s="4">
        <f t="shared" si="4"/>
        <v>0</v>
      </c>
      <c r="AW22" s="4">
        <f t="shared" si="4"/>
        <v>0</v>
      </c>
      <c r="AX22" s="4">
        <f t="shared" si="4"/>
        <v>0</v>
      </c>
      <c r="AZ22" s="2" t="e">
        <f t="shared" ref="AZ22:BN85" si="5">IF(OR($B22 &lt; C$226, $B22 &gt; C$231), #N/A, ((1-EB22)*CV22) + (EB22*DL22))</f>
        <v>#N/A</v>
      </c>
      <c r="BA22" s="2" t="e">
        <f t="shared" si="5"/>
        <v>#N/A</v>
      </c>
      <c r="BB22" s="2" t="e">
        <f t="shared" si="5"/>
        <v>#N/A</v>
      </c>
      <c r="BC22" s="2" t="e">
        <f t="shared" si="5"/>
        <v>#N/A</v>
      </c>
      <c r="BD22" s="2" t="e">
        <f t="shared" si="5"/>
        <v>#N/A</v>
      </c>
      <c r="BE22" s="2" t="e">
        <f t="shared" si="5"/>
        <v>#N/A</v>
      </c>
      <c r="BF22" s="2" t="e">
        <f t="shared" si="5"/>
        <v>#N/A</v>
      </c>
      <c r="BG22" s="2" t="e">
        <f t="shared" si="5"/>
        <v>#N/A</v>
      </c>
      <c r="BH22" s="2" t="e">
        <f t="shared" si="5"/>
        <v>#N/A</v>
      </c>
      <c r="BI22" s="2" t="e">
        <f t="shared" si="5"/>
        <v>#N/A</v>
      </c>
      <c r="BJ22" s="2" t="e">
        <f t="shared" si="5"/>
        <v>#N/A</v>
      </c>
      <c r="BK22" s="2" t="e">
        <f t="shared" si="5"/>
        <v>#N/A</v>
      </c>
      <c r="BL22" s="2" t="e">
        <f t="shared" si="5"/>
        <v>#N/A</v>
      </c>
      <c r="BM22" s="2" t="e">
        <f t="shared" si="5"/>
        <v>#N/A</v>
      </c>
      <c r="BN22" s="2" t="e">
        <f t="shared" si="5"/>
        <v>#N/A</v>
      </c>
      <c r="BP22" s="2" t="str">
        <f t="shared" ref="BP22:CD38" si="6">IF(OR(AND($B22&gt;C$226, $B22&lt;C$227), AND($B22&gt;C$228, $B22&lt;AVERAGE(C$228, C$229))), C22, "")</f>
        <v/>
      </c>
      <c r="BQ22" s="2" t="str">
        <f t="shared" si="6"/>
        <v/>
      </c>
      <c r="BR22" s="2" t="str">
        <f t="shared" si="6"/>
        <v/>
      </c>
      <c r="BS22" s="2" t="str">
        <f t="shared" si="6"/>
        <v/>
      </c>
      <c r="BT22" s="2" t="str">
        <f t="shared" si="6"/>
        <v/>
      </c>
      <c r="BU22" s="2" t="str">
        <f t="shared" si="6"/>
        <v/>
      </c>
      <c r="BV22" s="2" t="str">
        <f t="shared" si="6"/>
        <v/>
      </c>
      <c r="BW22" s="2" t="str">
        <f t="shared" si="6"/>
        <v/>
      </c>
      <c r="BX22" s="2" t="str">
        <f t="shared" si="6"/>
        <v/>
      </c>
      <c r="BY22" s="2" t="str">
        <f t="shared" si="6"/>
        <v/>
      </c>
      <c r="BZ22" s="2" t="str">
        <f t="shared" si="6"/>
        <v/>
      </c>
      <c r="CA22" s="2" t="str">
        <f t="shared" si="6"/>
        <v/>
      </c>
      <c r="CB22" s="2" t="str">
        <f t="shared" si="6"/>
        <v/>
      </c>
      <c r="CC22" s="2" t="str">
        <f t="shared" si="6"/>
        <v/>
      </c>
      <c r="CD22" s="2" t="str">
        <f t="shared" si="6"/>
        <v/>
      </c>
      <c r="CF22" s="2" t="str">
        <f t="shared" ref="CF22:CT38" si="7">IF(OR(AND($B22&gt;AVERAGE(C$228,C$229), $B22&lt;C$229), AND($B22&gt;C$230, $B22&lt;C$231), AND($B22 &gt; (C$9 + C$13*$A$229), $B22 &lt; (C$10 - C$14*$A$229))), C22, "")</f>
        <v/>
      </c>
      <c r="CG22" s="2" t="str">
        <f t="shared" si="7"/>
        <v/>
      </c>
      <c r="CH22" s="2" t="str">
        <f t="shared" si="7"/>
        <v/>
      </c>
      <c r="CI22" s="2" t="str">
        <f t="shared" si="7"/>
        <v/>
      </c>
      <c r="CJ22" s="2" t="str">
        <f t="shared" si="7"/>
        <v/>
      </c>
      <c r="CK22" s="2" t="str">
        <f t="shared" si="7"/>
        <v/>
      </c>
      <c r="CL22" s="2" t="str">
        <f t="shared" si="7"/>
        <v/>
      </c>
      <c r="CM22" s="2" t="str">
        <f t="shared" si="7"/>
        <v/>
      </c>
      <c r="CN22" s="2" t="str">
        <f t="shared" si="7"/>
        <v/>
      </c>
      <c r="CO22" s="2" t="str">
        <f t="shared" si="7"/>
        <v/>
      </c>
      <c r="CP22" s="2" t="str">
        <f t="shared" si="7"/>
        <v/>
      </c>
      <c r="CQ22" s="2" t="str">
        <f t="shared" si="7"/>
        <v/>
      </c>
      <c r="CR22" s="2" t="str">
        <f t="shared" si="7"/>
        <v/>
      </c>
      <c r="CS22" s="2" t="str">
        <f t="shared" si="7"/>
        <v/>
      </c>
      <c r="CT22" s="2" t="str">
        <f t="shared" si="7"/>
        <v/>
      </c>
      <c r="CV22" s="2">
        <f t="shared" ref="CV22:DJ38" si="8">BP$223*$B22+BP$224</f>
        <v>40.774330243183499</v>
      </c>
      <c r="CW22" s="2">
        <f t="shared" si="8"/>
        <v>47.808832072054223</v>
      </c>
      <c r="CX22" s="2">
        <f t="shared" si="8"/>
        <v>53.283591026994408</v>
      </c>
      <c r="CY22" s="2">
        <f t="shared" si="8"/>
        <v>57.623665500521035</v>
      </c>
      <c r="CZ22" s="2">
        <f t="shared" si="8"/>
        <v>59.787985575833126</v>
      </c>
      <c r="DA22" s="2">
        <f t="shared" si="8"/>
        <v>62.464072882388784</v>
      </c>
      <c r="DB22" s="2">
        <f t="shared" si="8"/>
        <v>63.191008161414651</v>
      </c>
      <c r="DC22" s="2">
        <f t="shared" si="8"/>
        <v>66.932720565665832</v>
      </c>
      <c r="DD22" s="2">
        <f t="shared" si="8"/>
        <v>67.307680737493314</v>
      </c>
      <c r="DE22" s="2">
        <f t="shared" si="8"/>
        <v>66.985426975084764</v>
      </c>
      <c r="DF22" s="2">
        <f t="shared" si="8"/>
        <v>67.297163325845403</v>
      </c>
      <c r="DG22" s="2">
        <f t="shared" si="8"/>
        <v>69.072435490961198</v>
      </c>
      <c r="DH22" s="2">
        <f t="shared" si="8"/>
        <v>71.22057230761942</v>
      </c>
      <c r="DI22" s="2">
        <f t="shared" si="8"/>
        <v>68.507357101933252</v>
      </c>
      <c r="DJ22" s="2">
        <f t="shared" si="8"/>
        <v>62.865407789296277</v>
      </c>
      <c r="DL22" s="2">
        <f t="shared" ref="DL22:DZ38" si="9">CF$223*$B22+CF$224</f>
        <v>40.203169617512629</v>
      </c>
      <c r="DM22" s="2">
        <f t="shared" si="9"/>
        <v>49.777318219889565</v>
      </c>
      <c r="DN22" s="2">
        <f t="shared" si="9"/>
        <v>54.171334085352562</v>
      </c>
      <c r="DO22" s="2">
        <f t="shared" si="9"/>
        <v>58.778307354913217</v>
      </c>
      <c r="DP22" s="2">
        <f t="shared" si="9"/>
        <v>62.244663941825479</v>
      </c>
      <c r="DQ22" s="2">
        <f t="shared" si="9"/>
        <v>62.675363707386353</v>
      </c>
      <c r="DR22" s="2">
        <f t="shared" si="9"/>
        <v>66.665163605292392</v>
      </c>
      <c r="DS22" s="2">
        <f t="shared" si="9"/>
        <v>71.303742596887787</v>
      </c>
      <c r="DT22" s="2">
        <f t="shared" si="9"/>
        <v>69.115505345727072</v>
      </c>
      <c r="DU22" s="2">
        <f t="shared" si="9"/>
        <v>70.02540634020481</v>
      </c>
      <c r="DV22" s="2">
        <f t="shared" si="9"/>
        <v>67.388454846597057</v>
      </c>
      <c r="DW22" s="2">
        <f t="shared" si="9"/>
        <v>70.466221359723733</v>
      </c>
      <c r="DX22" s="2">
        <f t="shared" si="9"/>
        <v>69.519258104961494</v>
      </c>
      <c r="DY22" s="2">
        <f t="shared" si="9"/>
        <v>71.412517605087629</v>
      </c>
      <c r="DZ22" s="2">
        <f t="shared" si="9"/>
        <v>63.570978616766446</v>
      </c>
      <c r="EB22" s="2">
        <f t="shared" ref="EB22:EP38" si="10">POWER(10,($B22-C$224)/C$225)/(1+POWER(10,($B22-C$224)/C$225))</f>
        <v>2.0598379537699874E-4</v>
      </c>
      <c r="EC22" s="2">
        <f t="shared" si="10"/>
        <v>7.5608787926474336E-5</v>
      </c>
      <c r="ED22" s="2">
        <f t="shared" si="10"/>
        <v>8.7134774225996258E-5</v>
      </c>
      <c r="EE22" s="2">
        <f t="shared" si="10"/>
        <v>8.8964949681451599E-5</v>
      </c>
      <c r="EF22" s="2">
        <f t="shared" si="10"/>
        <v>7.3863919307942075E-5</v>
      </c>
      <c r="EG22" s="2">
        <f t="shared" si="10"/>
        <v>9.3275194190423226E-5</v>
      </c>
      <c r="EH22" s="2">
        <f t="shared" si="10"/>
        <v>9.0759113775130501E-5</v>
      </c>
      <c r="EI22" s="2">
        <f t="shared" si="10"/>
        <v>9.3314883738882253E-5</v>
      </c>
      <c r="EJ22" s="2">
        <f t="shared" si="10"/>
        <v>8.9869891443585402E-5</v>
      </c>
      <c r="EK22" s="2">
        <f t="shared" si="10"/>
        <v>8.9635666557293781E-5</v>
      </c>
      <c r="EL22" s="2">
        <f t="shared" si="10"/>
        <v>8.7008416461036451E-5</v>
      </c>
      <c r="EM22" s="2">
        <f t="shared" si="10"/>
        <v>8.9046564814744929E-5</v>
      </c>
      <c r="EN22" s="2">
        <f t="shared" si="10"/>
        <v>7.711658667414298E-5</v>
      </c>
      <c r="EO22" s="2">
        <f t="shared" si="10"/>
        <v>6.4815939101848011E-5</v>
      </c>
      <c r="EP22" s="2">
        <f t="shared" si="10"/>
        <v>7.2987347126557097E-5</v>
      </c>
    </row>
    <row r="23" spans="2:146" x14ac:dyDescent="0.25">
      <c r="B23" s="2">
        <v>1</v>
      </c>
      <c r="C23" s="49">
        <v>40.589300000000001</v>
      </c>
      <c r="D23" s="49">
        <v>46.426000000000002</v>
      </c>
      <c r="E23" s="49">
        <v>50.036999999999999</v>
      </c>
      <c r="F23" s="49">
        <v>53.536999999999999</v>
      </c>
      <c r="G23" s="49">
        <v>56.018999999999998</v>
      </c>
      <c r="H23" s="49">
        <v>57.555999999999997</v>
      </c>
      <c r="I23" s="49">
        <v>59.018999999999998</v>
      </c>
      <c r="J23" s="49">
        <v>61.648000000000003</v>
      </c>
      <c r="K23" s="49">
        <v>64.703999999999994</v>
      </c>
      <c r="L23" s="49">
        <v>62.851999999999997</v>
      </c>
      <c r="M23" s="49">
        <v>61.926000000000002</v>
      </c>
      <c r="N23" s="49">
        <v>62.610999999999997</v>
      </c>
      <c r="O23" s="49">
        <v>63.389000000000003</v>
      </c>
      <c r="P23" s="49">
        <v>63.610999999999997</v>
      </c>
      <c r="Q23" s="49">
        <v>58.055999999999997</v>
      </c>
      <c r="T23" s="4" t="e">
        <f t="shared" si="3"/>
        <v>#N/A</v>
      </c>
      <c r="U23" s="4" t="e">
        <f t="shared" si="3"/>
        <v>#N/A</v>
      </c>
      <c r="V23" s="4" t="e">
        <f t="shared" si="3"/>
        <v>#N/A</v>
      </c>
      <c r="W23" s="4" t="e">
        <f t="shared" si="3"/>
        <v>#N/A</v>
      </c>
      <c r="X23" s="4" t="e">
        <f t="shared" si="3"/>
        <v>#N/A</v>
      </c>
      <c r="Y23" s="4" t="e">
        <f t="shared" si="3"/>
        <v>#N/A</v>
      </c>
      <c r="Z23" s="4" t="e">
        <f t="shared" si="3"/>
        <v>#N/A</v>
      </c>
      <c r="AA23" s="4" t="e">
        <f t="shared" si="3"/>
        <v>#N/A</v>
      </c>
      <c r="AB23" s="4" t="e">
        <f t="shared" si="3"/>
        <v>#N/A</v>
      </c>
      <c r="AC23" s="4" t="e">
        <f t="shared" si="3"/>
        <v>#N/A</v>
      </c>
      <c r="AD23" s="4" t="e">
        <f t="shared" si="3"/>
        <v>#N/A</v>
      </c>
      <c r="AE23" s="4" t="e">
        <f t="shared" si="3"/>
        <v>#N/A</v>
      </c>
      <c r="AF23" s="4" t="e">
        <f t="shared" si="3"/>
        <v>#N/A</v>
      </c>
      <c r="AG23" s="4" t="e">
        <f t="shared" si="3"/>
        <v>#N/A</v>
      </c>
      <c r="AH23" s="4" t="e">
        <f t="shared" si="3"/>
        <v>#N/A</v>
      </c>
      <c r="AJ23" s="4">
        <f t="shared" si="4"/>
        <v>0</v>
      </c>
      <c r="AK23" s="4">
        <f t="shared" si="4"/>
        <v>0</v>
      </c>
      <c r="AL23" s="4">
        <f t="shared" si="4"/>
        <v>0</v>
      </c>
      <c r="AM23" s="4">
        <f t="shared" si="4"/>
        <v>0</v>
      </c>
      <c r="AN23" s="4">
        <f t="shared" si="4"/>
        <v>0</v>
      </c>
      <c r="AO23" s="4">
        <f t="shared" si="4"/>
        <v>0</v>
      </c>
      <c r="AP23" s="4">
        <f t="shared" si="4"/>
        <v>0</v>
      </c>
      <c r="AQ23" s="4">
        <f t="shared" si="4"/>
        <v>0</v>
      </c>
      <c r="AR23" s="4">
        <f t="shared" si="4"/>
        <v>0</v>
      </c>
      <c r="AS23" s="4">
        <f t="shared" si="4"/>
        <v>0</v>
      </c>
      <c r="AT23" s="4">
        <f t="shared" si="4"/>
        <v>0</v>
      </c>
      <c r="AU23" s="4">
        <f t="shared" si="4"/>
        <v>0</v>
      </c>
      <c r="AV23" s="4">
        <f t="shared" si="4"/>
        <v>0</v>
      </c>
      <c r="AW23" s="4">
        <f t="shared" si="4"/>
        <v>0</v>
      </c>
      <c r="AX23" s="4">
        <f t="shared" si="4"/>
        <v>0</v>
      </c>
      <c r="AZ23" s="2" t="e">
        <f t="shared" si="5"/>
        <v>#N/A</v>
      </c>
      <c r="BA23" s="2" t="e">
        <f t="shared" si="5"/>
        <v>#N/A</v>
      </c>
      <c r="BB23" s="2" t="e">
        <f t="shared" si="5"/>
        <v>#N/A</v>
      </c>
      <c r="BC23" s="2" t="e">
        <f t="shared" si="5"/>
        <v>#N/A</v>
      </c>
      <c r="BD23" s="2" t="e">
        <f t="shared" si="5"/>
        <v>#N/A</v>
      </c>
      <c r="BE23" s="2" t="e">
        <f t="shared" si="5"/>
        <v>#N/A</v>
      </c>
      <c r="BF23" s="2" t="e">
        <f t="shared" si="5"/>
        <v>#N/A</v>
      </c>
      <c r="BG23" s="2" t="e">
        <f t="shared" si="5"/>
        <v>#N/A</v>
      </c>
      <c r="BH23" s="2" t="e">
        <f t="shared" si="5"/>
        <v>#N/A</v>
      </c>
      <c r="BI23" s="2" t="e">
        <f t="shared" si="5"/>
        <v>#N/A</v>
      </c>
      <c r="BJ23" s="2" t="e">
        <f t="shared" si="5"/>
        <v>#N/A</v>
      </c>
      <c r="BK23" s="2" t="e">
        <f t="shared" si="5"/>
        <v>#N/A</v>
      </c>
      <c r="BL23" s="2" t="e">
        <f t="shared" si="5"/>
        <v>#N/A</v>
      </c>
      <c r="BM23" s="2" t="e">
        <f t="shared" si="5"/>
        <v>#N/A</v>
      </c>
      <c r="BN23" s="2" t="e">
        <f t="shared" si="5"/>
        <v>#N/A</v>
      </c>
      <c r="BP23" s="2" t="str">
        <f t="shared" si="6"/>
        <v/>
      </c>
      <c r="BQ23" s="2" t="str">
        <f t="shared" si="6"/>
        <v/>
      </c>
      <c r="BR23" s="2" t="str">
        <f t="shared" si="6"/>
        <v/>
      </c>
      <c r="BS23" s="2" t="str">
        <f t="shared" si="6"/>
        <v/>
      </c>
      <c r="BT23" s="2" t="str">
        <f t="shared" si="6"/>
        <v/>
      </c>
      <c r="BU23" s="2" t="str">
        <f t="shared" si="6"/>
        <v/>
      </c>
      <c r="BV23" s="2" t="str">
        <f t="shared" si="6"/>
        <v/>
      </c>
      <c r="BW23" s="2" t="str">
        <f t="shared" si="6"/>
        <v/>
      </c>
      <c r="BX23" s="2" t="str">
        <f t="shared" si="6"/>
        <v/>
      </c>
      <c r="BY23" s="2" t="str">
        <f t="shared" si="6"/>
        <v/>
      </c>
      <c r="BZ23" s="2" t="str">
        <f t="shared" si="6"/>
        <v/>
      </c>
      <c r="CA23" s="2" t="str">
        <f t="shared" si="6"/>
        <v/>
      </c>
      <c r="CB23" s="2" t="str">
        <f t="shared" si="6"/>
        <v/>
      </c>
      <c r="CC23" s="2" t="str">
        <f t="shared" si="6"/>
        <v/>
      </c>
      <c r="CD23" s="2" t="str">
        <f t="shared" si="6"/>
        <v/>
      </c>
      <c r="CF23" s="2" t="str">
        <f t="shared" si="7"/>
        <v/>
      </c>
      <c r="CG23" s="2" t="str">
        <f t="shared" si="7"/>
        <v/>
      </c>
      <c r="CH23" s="2" t="str">
        <f t="shared" si="7"/>
        <v/>
      </c>
      <c r="CI23" s="2" t="str">
        <f t="shared" si="7"/>
        <v/>
      </c>
      <c r="CJ23" s="2" t="str">
        <f t="shared" si="7"/>
        <v/>
      </c>
      <c r="CK23" s="2" t="str">
        <f t="shared" si="7"/>
        <v/>
      </c>
      <c r="CL23" s="2" t="str">
        <f t="shared" si="7"/>
        <v/>
      </c>
      <c r="CM23" s="2" t="str">
        <f t="shared" si="7"/>
        <v/>
      </c>
      <c r="CN23" s="2" t="str">
        <f t="shared" si="7"/>
        <v/>
      </c>
      <c r="CO23" s="2" t="str">
        <f t="shared" si="7"/>
        <v/>
      </c>
      <c r="CP23" s="2" t="str">
        <f t="shared" si="7"/>
        <v/>
      </c>
      <c r="CQ23" s="2" t="str">
        <f t="shared" si="7"/>
        <v/>
      </c>
      <c r="CR23" s="2" t="str">
        <f t="shared" si="7"/>
        <v/>
      </c>
      <c r="CS23" s="2" t="str">
        <f t="shared" si="7"/>
        <v/>
      </c>
      <c r="CT23" s="2" t="str">
        <f t="shared" si="7"/>
        <v/>
      </c>
      <c r="CV23" s="2">
        <f t="shared" si="8"/>
        <v>40.797379080038993</v>
      </c>
      <c r="CW23" s="2">
        <f t="shared" si="8"/>
        <v>47.769755682769222</v>
      </c>
      <c r="CX23" s="2">
        <f t="shared" si="8"/>
        <v>53.22623574121549</v>
      </c>
      <c r="CY23" s="2">
        <f t="shared" si="8"/>
        <v>57.543256566215085</v>
      </c>
      <c r="CZ23" s="2">
        <f t="shared" si="8"/>
        <v>59.713430613806374</v>
      </c>
      <c r="DA23" s="2">
        <f t="shared" si="8"/>
        <v>62.385863680682505</v>
      </c>
      <c r="DB23" s="2">
        <f t="shared" si="8"/>
        <v>63.120119842439358</v>
      </c>
      <c r="DC23" s="2">
        <f t="shared" si="8"/>
        <v>66.846427944518467</v>
      </c>
      <c r="DD23" s="2">
        <f t="shared" si="8"/>
        <v>67.224557469001283</v>
      </c>
      <c r="DE23" s="2">
        <f t="shared" si="8"/>
        <v>66.907047244025563</v>
      </c>
      <c r="DF23" s="2">
        <f t="shared" si="8"/>
        <v>67.211908879646685</v>
      </c>
      <c r="DG23" s="2">
        <f t="shared" si="8"/>
        <v>68.978530361823729</v>
      </c>
      <c r="DH23" s="2">
        <f t="shared" si="8"/>
        <v>71.10641264592131</v>
      </c>
      <c r="DI23" s="2">
        <f t="shared" si="8"/>
        <v>68.419406488893259</v>
      </c>
      <c r="DJ23" s="2">
        <f t="shared" si="8"/>
        <v>62.82307487200687</v>
      </c>
      <c r="DL23" s="2">
        <f t="shared" si="9"/>
        <v>40.173108852537887</v>
      </c>
      <c r="DM23" s="2">
        <f t="shared" si="9"/>
        <v>49.707679715772272</v>
      </c>
      <c r="DN23" s="2">
        <f t="shared" si="9"/>
        <v>54.093334698517502</v>
      </c>
      <c r="DO23" s="2">
        <f t="shared" si="9"/>
        <v>58.682710212880885</v>
      </c>
      <c r="DP23" s="2">
        <f t="shared" si="9"/>
        <v>62.142696231551803</v>
      </c>
      <c r="DQ23" s="2">
        <f t="shared" si="9"/>
        <v>62.583272265624991</v>
      </c>
      <c r="DR23" s="2">
        <f t="shared" si="9"/>
        <v>66.556221203162011</v>
      </c>
      <c r="DS23" s="2">
        <f t="shared" si="9"/>
        <v>71.172360464723994</v>
      </c>
      <c r="DT23" s="2">
        <f t="shared" si="9"/>
        <v>69.004824463590253</v>
      </c>
      <c r="DU23" s="2">
        <f t="shared" si="9"/>
        <v>69.905845856962415</v>
      </c>
      <c r="DV23" s="2">
        <f t="shared" si="9"/>
        <v>67.284952160311704</v>
      </c>
      <c r="DW23" s="2">
        <f t="shared" si="9"/>
        <v>70.341059677336233</v>
      </c>
      <c r="DX23" s="2">
        <f t="shared" si="9"/>
        <v>69.393559917469247</v>
      </c>
      <c r="DY23" s="2">
        <f t="shared" si="9"/>
        <v>71.277836487255044</v>
      </c>
      <c r="DZ23" s="2">
        <f t="shared" si="9"/>
        <v>63.480496905295738</v>
      </c>
      <c r="EB23" s="2">
        <f t="shared" si="10"/>
        <v>2.2585225204031304E-4</v>
      </c>
      <c r="EC23" s="2">
        <f t="shared" si="10"/>
        <v>8.2902782655598615E-5</v>
      </c>
      <c r="ED23" s="2">
        <f t="shared" si="10"/>
        <v>9.5540576892692657E-5</v>
      </c>
      <c r="EE23" s="2">
        <f t="shared" si="10"/>
        <v>9.7547290280944308E-5</v>
      </c>
      <c r="EF23" s="2">
        <f t="shared" si="10"/>
        <v>8.098959985007893E-5</v>
      </c>
      <c r="EG23" s="2">
        <f t="shared" si="10"/>
        <v>1.0227329631112765E-4</v>
      </c>
      <c r="EH23" s="2">
        <f t="shared" si="10"/>
        <v>9.9514517979165266E-5</v>
      </c>
      <c r="EI23" s="2">
        <f t="shared" si="10"/>
        <v>1.0231681425221993E-4</v>
      </c>
      <c r="EJ23" s="2">
        <f t="shared" si="10"/>
        <v>9.8539522072197105E-5</v>
      </c>
      <c r="EK23" s="2">
        <f t="shared" si="10"/>
        <v>9.8282704039073655E-5</v>
      </c>
      <c r="EL23" s="2">
        <f t="shared" si="10"/>
        <v>9.5402030686228141E-5</v>
      </c>
      <c r="EM23" s="2">
        <f t="shared" si="10"/>
        <v>9.7636777958187574E-5</v>
      </c>
      <c r="EN23" s="2">
        <f t="shared" si="10"/>
        <v>8.4556026746495679E-5</v>
      </c>
      <c r="EO23" s="2">
        <f t="shared" si="10"/>
        <v>7.1068819571302769E-5</v>
      </c>
      <c r="EP23" s="2">
        <f t="shared" si="10"/>
        <v>8.0028471183111232E-5</v>
      </c>
    </row>
    <row r="24" spans="2:146" x14ac:dyDescent="0.25">
      <c r="B24" s="2">
        <v>2</v>
      </c>
      <c r="C24" s="49">
        <v>40.875</v>
      </c>
      <c r="D24" s="49">
        <v>44.481000000000002</v>
      </c>
      <c r="E24" s="49">
        <v>49.37</v>
      </c>
      <c r="F24" s="49">
        <v>53.204000000000001</v>
      </c>
      <c r="G24" s="49">
        <v>56</v>
      </c>
      <c r="H24" s="49">
        <v>58.463000000000001</v>
      </c>
      <c r="I24" s="49">
        <v>57.963000000000001</v>
      </c>
      <c r="J24" s="49">
        <v>61.055999999999997</v>
      </c>
      <c r="K24" s="49">
        <v>63.759</v>
      </c>
      <c r="L24" s="49">
        <v>64.87</v>
      </c>
      <c r="M24" s="49">
        <v>62.593000000000004</v>
      </c>
      <c r="N24" s="49">
        <v>64.073999999999998</v>
      </c>
      <c r="O24" s="49">
        <v>63.204000000000001</v>
      </c>
      <c r="P24" s="49">
        <v>62.241</v>
      </c>
      <c r="Q24" s="49">
        <v>58.351999999999997</v>
      </c>
      <c r="S24" s="5"/>
      <c r="T24" s="4" t="e">
        <f t="shared" si="3"/>
        <v>#N/A</v>
      </c>
      <c r="U24" s="4" t="e">
        <f t="shared" si="3"/>
        <v>#N/A</v>
      </c>
      <c r="V24" s="4" t="e">
        <f t="shared" si="3"/>
        <v>#N/A</v>
      </c>
      <c r="W24" s="4" t="e">
        <f t="shared" si="3"/>
        <v>#N/A</v>
      </c>
      <c r="X24" s="4" t="e">
        <f t="shared" si="3"/>
        <v>#N/A</v>
      </c>
      <c r="Y24" s="4" t="e">
        <f t="shared" si="3"/>
        <v>#N/A</v>
      </c>
      <c r="Z24" s="4" t="e">
        <f t="shared" si="3"/>
        <v>#N/A</v>
      </c>
      <c r="AA24" s="4" t="e">
        <f t="shared" si="3"/>
        <v>#N/A</v>
      </c>
      <c r="AB24" s="4" t="e">
        <f t="shared" si="3"/>
        <v>#N/A</v>
      </c>
      <c r="AC24" s="4" t="e">
        <f t="shared" si="3"/>
        <v>#N/A</v>
      </c>
      <c r="AD24" s="4" t="e">
        <f t="shared" si="3"/>
        <v>#N/A</v>
      </c>
      <c r="AE24" s="4" t="e">
        <f t="shared" si="3"/>
        <v>#N/A</v>
      </c>
      <c r="AF24" s="4" t="e">
        <f t="shared" si="3"/>
        <v>#N/A</v>
      </c>
      <c r="AG24" s="4" t="e">
        <f t="shared" si="3"/>
        <v>#N/A</v>
      </c>
      <c r="AH24" s="4" t="e">
        <f t="shared" si="3"/>
        <v>#N/A</v>
      </c>
      <c r="AJ24" s="4">
        <f t="shared" si="4"/>
        <v>0</v>
      </c>
      <c r="AK24" s="4">
        <f t="shared" si="4"/>
        <v>0</v>
      </c>
      <c r="AL24" s="4">
        <f t="shared" si="4"/>
        <v>0</v>
      </c>
      <c r="AM24" s="4">
        <f t="shared" si="4"/>
        <v>0</v>
      </c>
      <c r="AN24" s="4">
        <f t="shared" si="4"/>
        <v>0</v>
      </c>
      <c r="AO24" s="4">
        <f t="shared" si="4"/>
        <v>0</v>
      </c>
      <c r="AP24" s="4">
        <f t="shared" si="4"/>
        <v>0</v>
      </c>
      <c r="AQ24" s="4">
        <f t="shared" si="4"/>
        <v>0</v>
      </c>
      <c r="AR24" s="4">
        <f t="shared" si="4"/>
        <v>0</v>
      </c>
      <c r="AS24" s="4">
        <f t="shared" si="4"/>
        <v>0</v>
      </c>
      <c r="AT24" s="4">
        <f t="shared" si="4"/>
        <v>0</v>
      </c>
      <c r="AU24" s="4">
        <f t="shared" si="4"/>
        <v>0</v>
      </c>
      <c r="AV24" s="4">
        <f t="shared" si="4"/>
        <v>0</v>
      </c>
      <c r="AW24" s="4">
        <f t="shared" si="4"/>
        <v>0</v>
      </c>
      <c r="AX24" s="4">
        <f t="shared" si="4"/>
        <v>0</v>
      </c>
      <c r="AZ24" s="2" t="e">
        <f t="shared" si="5"/>
        <v>#N/A</v>
      </c>
      <c r="BA24" s="2" t="e">
        <f t="shared" si="5"/>
        <v>#N/A</v>
      </c>
      <c r="BB24" s="2" t="e">
        <f t="shared" si="5"/>
        <v>#N/A</v>
      </c>
      <c r="BC24" s="2" t="e">
        <f t="shared" si="5"/>
        <v>#N/A</v>
      </c>
      <c r="BD24" s="2" t="e">
        <f t="shared" si="5"/>
        <v>#N/A</v>
      </c>
      <c r="BE24" s="2" t="e">
        <f t="shared" si="5"/>
        <v>#N/A</v>
      </c>
      <c r="BF24" s="2" t="e">
        <f t="shared" si="5"/>
        <v>#N/A</v>
      </c>
      <c r="BG24" s="2" t="e">
        <f t="shared" si="5"/>
        <v>#N/A</v>
      </c>
      <c r="BH24" s="2" t="e">
        <f t="shared" si="5"/>
        <v>#N/A</v>
      </c>
      <c r="BI24" s="2" t="e">
        <f t="shared" si="5"/>
        <v>#N/A</v>
      </c>
      <c r="BJ24" s="2" t="e">
        <f t="shared" si="5"/>
        <v>#N/A</v>
      </c>
      <c r="BK24" s="2" t="e">
        <f t="shared" si="5"/>
        <v>#N/A</v>
      </c>
      <c r="BL24" s="2" t="e">
        <f t="shared" si="5"/>
        <v>#N/A</v>
      </c>
      <c r="BM24" s="2" t="e">
        <f t="shared" si="5"/>
        <v>#N/A</v>
      </c>
      <c r="BN24" s="2" t="e">
        <f t="shared" si="5"/>
        <v>#N/A</v>
      </c>
      <c r="BP24" s="2" t="str">
        <f t="shared" si="6"/>
        <v/>
      </c>
      <c r="BQ24" s="2" t="str">
        <f t="shared" si="6"/>
        <v/>
      </c>
      <c r="BR24" s="2" t="str">
        <f t="shared" si="6"/>
        <v/>
      </c>
      <c r="BS24" s="2" t="str">
        <f t="shared" si="6"/>
        <v/>
      </c>
      <c r="BT24" s="2" t="str">
        <f t="shared" si="6"/>
        <v/>
      </c>
      <c r="BU24" s="2" t="str">
        <f t="shared" si="6"/>
        <v/>
      </c>
      <c r="BV24" s="2" t="str">
        <f t="shared" si="6"/>
        <v/>
      </c>
      <c r="BW24" s="2" t="str">
        <f t="shared" si="6"/>
        <v/>
      </c>
      <c r="BX24" s="2" t="str">
        <f t="shared" si="6"/>
        <v/>
      </c>
      <c r="BY24" s="2" t="str">
        <f t="shared" si="6"/>
        <v/>
      </c>
      <c r="BZ24" s="2" t="str">
        <f t="shared" si="6"/>
        <v/>
      </c>
      <c r="CA24" s="2" t="str">
        <f t="shared" si="6"/>
        <v/>
      </c>
      <c r="CB24" s="2" t="str">
        <f t="shared" si="6"/>
        <v/>
      </c>
      <c r="CC24" s="2" t="str">
        <f t="shared" si="6"/>
        <v/>
      </c>
      <c r="CD24" s="2" t="str">
        <f t="shared" si="6"/>
        <v/>
      </c>
      <c r="CF24" s="2" t="str">
        <f t="shared" si="7"/>
        <v/>
      </c>
      <c r="CG24" s="2" t="str">
        <f t="shared" si="7"/>
        <v/>
      </c>
      <c r="CH24" s="2" t="str">
        <f t="shared" si="7"/>
        <v/>
      </c>
      <c r="CI24" s="2" t="str">
        <f t="shared" si="7"/>
        <v/>
      </c>
      <c r="CJ24" s="2" t="str">
        <f t="shared" si="7"/>
        <v/>
      </c>
      <c r="CK24" s="2" t="str">
        <f t="shared" si="7"/>
        <v/>
      </c>
      <c r="CL24" s="2" t="str">
        <f t="shared" si="7"/>
        <v/>
      </c>
      <c r="CM24" s="2" t="str">
        <f t="shared" si="7"/>
        <v/>
      </c>
      <c r="CN24" s="2" t="str">
        <f t="shared" si="7"/>
        <v/>
      </c>
      <c r="CO24" s="2" t="str">
        <f t="shared" si="7"/>
        <v/>
      </c>
      <c r="CP24" s="2" t="str">
        <f t="shared" si="7"/>
        <v/>
      </c>
      <c r="CQ24" s="2" t="str">
        <f t="shared" si="7"/>
        <v/>
      </c>
      <c r="CR24" s="2" t="str">
        <f t="shared" si="7"/>
        <v/>
      </c>
      <c r="CS24" s="2" t="str">
        <f t="shared" si="7"/>
        <v/>
      </c>
      <c r="CT24" s="2" t="str">
        <f t="shared" si="7"/>
        <v/>
      </c>
      <c r="CV24" s="2">
        <f t="shared" si="8"/>
        <v>40.820427916894481</v>
      </c>
      <c r="CW24" s="2">
        <f t="shared" si="8"/>
        <v>47.730679293484215</v>
      </c>
      <c r="CX24" s="2">
        <f t="shared" si="8"/>
        <v>53.168880455436572</v>
      </c>
      <c r="CY24" s="2">
        <f t="shared" si="8"/>
        <v>57.462847631909142</v>
      </c>
      <c r="CZ24" s="2">
        <f t="shared" si="8"/>
        <v>59.638875651779621</v>
      </c>
      <c r="DA24" s="2">
        <f t="shared" si="8"/>
        <v>62.307654478976232</v>
      </c>
      <c r="DB24" s="2">
        <f t="shared" si="8"/>
        <v>63.049231523464073</v>
      </c>
      <c r="DC24" s="2">
        <f t="shared" si="8"/>
        <v>66.760135323371102</v>
      </c>
      <c r="DD24" s="2">
        <f t="shared" si="8"/>
        <v>67.141434200509266</v>
      </c>
      <c r="DE24" s="2">
        <f t="shared" si="8"/>
        <v>66.828667512966362</v>
      </c>
      <c r="DF24" s="2">
        <f t="shared" si="8"/>
        <v>67.126654433447982</v>
      </c>
      <c r="DG24" s="2">
        <f t="shared" si="8"/>
        <v>68.884625232686247</v>
      </c>
      <c r="DH24" s="2">
        <f t="shared" si="8"/>
        <v>70.992252984223185</v>
      </c>
      <c r="DI24" s="2">
        <f t="shared" si="8"/>
        <v>68.331455875853266</v>
      </c>
      <c r="DJ24" s="2">
        <f t="shared" si="8"/>
        <v>62.780741954717463</v>
      </c>
      <c r="DL24" s="2">
        <f t="shared" si="9"/>
        <v>40.143048087563145</v>
      </c>
      <c r="DM24" s="2">
        <f t="shared" si="9"/>
        <v>49.638041211654972</v>
      </c>
      <c r="DN24" s="2">
        <f t="shared" si="9"/>
        <v>54.015335311682449</v>
      </c>
      <c r="DO24" s="2">
        <f t="shared" si="9"/>
        <v>58.587113070848552</v>
      </c>
      <c r="DP24" s="2">
        <f t="shared" si="9"/>
        <v>62.040728521278126</v>
      </c>
      <c r="DQ24" s="2">
        <f t="shared" si="9"/>
        <v>62.491180823863623</v>
      </c>
      <c r="DR24" s="2">
        <f t="shared" si="9"/>
        <v>66.447278801031629</v>
      </c>
      <c r="DS24" s="2">
        <f t="shared" si="9"/>
        <v>71.040978332560201</v>
      </c>
      <c r="DT24" s="2">
        <f t="shared" si="9"/>
        <v>68.894143581453434</v>
      </c>
      <c r="DU24" s="2">
        <f t="shared" si="9"/>
        <v>69.786285373720006</v>
      </c>
      <c r="DV24" s="2">
        <f t="shared" si="9"/>
        <v>67.181449474026365</v>
      </c>
      <c r="DW24" s="2">
        <f t="shared" si="9"/>
        <v>70.215897994948719</v>
      </c>
      <c r="DX24" s="2">
        <f t="shared" si="9"/>
        <v>69.267861729977</v>
      </c>
      <c r="DY24" s="2">
        <f t="shared" si="9"/>
        <v>71.143155369422459</v>
      </c>
      <c r="DZ24" s="2">
        <f t="shared" si="9"/>
        <v>63.390015193825036</v>
      </c>
      <c r="EB24" s="2">
        <f t="shared" si="10"/>
        <v>2.4763667395401448E-4</v>
      </c>
      <c r="EC24" s="2">
        <f t="shared" si="10"/>
        <v>9.0900366532066458E-5</v>
      </c>
      <c r="ED24" s="2">
        <f t="shared" si="10"/>
        <v>1.0475719380170073E-4</v>
      </c>
      <c r="EE24" s="2">
        <f t="shared" si="10"/>
        <v>1.0695747028919371E-4</v>
      </c>
      <c r="EF24" s="2">
        <f t="shared" si="10"/>
        <v>8.8802636470103666E-5</v>
      </c>
      <c r="EG24" s="2">
        <f t="shared" si="10"/>
        <v>1.1213933295799277E-4</v>
      </c>
      <c r="EH24" s="2">
        <f t="shared" si="10"/>
        <v>1.0911445155805745E-4</v>
      </c>
      <c r="EI24" s="2">
        <f t="shared" si="10"/>
        <v>1.1218704848970455E-4</v>
      </c>
      <c r="EJ24" s="2">
        <f t="shared" si="10"/>
        <v>1.0804541023196642E-4</v>
      </c>
      <c r="EK24" s="2">
        <f t="shared" si="10"/>
        <v>1.077638202054236E-4</v>
      </c>
      <c r="EL24" s="2">
        <f t="shared" si="10"/>
        <v>1.0460528370562432E-4</v>
      </c>
      <c r="EM24" s="2">
        <f t="shared" si="10"/>
        <v>1.0705558972841795E-4</v>
      </c>
      <c r="EN24" s="2">
        <f t="shared" si="10"/>
        <v>9.2713083344041851E-5</v>
      </c>
      <c r="EO24" s="2">
        <f t="shared" si="10"/>
        <v>7.7924876786518587E-5</v>
      </c>
      <c r="EP24" s="2">
        <f t="shared" si="10"/>
        <v>8.7748796214276206E-5</v>
      </c>
    </row>
    <row r="25" spans="2:146" x14ac:dyDescent="0.25">
      <c r="B25" s="2">
        <v>3</v>
      </c>
      <c r="C25" s="49">
        <v>40.642899999999997</v>
      </c>
      <c r="D25" s="49">
        <v>45.185000000000002</v>
      </c>
      <c r="E25" s="49">
        <v>49.832999999999998</v>
      </c>
      <c r="F25" s="49">
        <v>52.963000000000001</v>
      </c>
      <c r="G25" s="49">
        <v>54.277999999999999</v>
      </c>
      <c r="H25" s="49">
        <v>59.018999999999998</v>
      </c>
      <c r="I25" s="49">
        <v>59.351999999999997</v>
      </c>
      <c r="J25" s="49">
        <v>61.426000000000002</v>
      </c>
      <c r="K25" s="49">
        <v>63.351999999999997</v>
      </c>
      <c r="L25" s="49">
        <v>64.444000000000003</v>
      </c>
      <c r="M25" s="49">
        <v>60.889000000000003</v>
      </c>
      <c r="N25" s="49">
        <v>62.889000000000003</v>
      </c>
      <c r="O25" s="49">
        <v>64.055999999999997</v>
      </c>
      <c r="P25" s="49">
        <v>63.832999999999998</v>
      </c>
      <c r="Q25" s="49">
        <v>58.259</v>
      </c>
      <c r="T25" s="4" t="e">
        <f t="shared" si="3"/>
        <v>#N/A</v>
      </c>
      <c r="U25" s="4" t="e">
        <f t="shared" si="3"/>
        <v>#N/A</v>
      </c>
      <c r="V25" s="4" t="e">
        <f t="shared" si="3"/>
        <v>#N/A</v>
      </c>
      <c r="W25" s="4" t="e">
        <f t="shared" si="3"/>
        <v>#N/A</v>
      </c>
      <c r="X25" s="4" t="e">
        <f t="shared" si="3"/>
        <v>#N/A</v>
      </c>
      <c r="Y25" s="4" t="e">
        <f t="shared" si="3"/>
        <v>#N/A</v>
      </c>
      <c r="Z25" s="4" t="e">
        <f t="shared" si="3"/>
        <v>#N/A</v>
      </c>
      <c r="AA25" s="4" t="e">
        <f t="shared" si="3"/>
        <v>#N/A</v>
      </c>
      <c r="AB25" s="4" t="e">
        <f t="shared" si="3"/>
        <v>#N/A</v>
      </c>
      <c r="AC25" s="4" t="e">
        <f t="shared" si="3"/>
        <v>#N/A</v>
      </c>
      <c r="AD25" s="4" t="e">
        <f t="shared" si="3"/>
        <v>#N/A</v>
      </c>
      <c r="AE25" s="4" t="e">
        <f t="shared" si="3"/>
        <v>#N/A</v>
      </c>
      <c r="AF25" s="4" t="e">
        <f t="shared" si="3"/>
        <v>#N/A</v>
      </c>
      <c r="AG25" s="4" t="e">
        <f t="shared" si="3"/>
        <v>#N/A</v>
      </c>
      <c r="AH25" s="4" t="e">
        <f t="shared" si="3"/>
        <v>#N/A</v>
      </c>
      <c r="AJ25" s="4">
        <f t="shared" si="4"/>
        <v>0</v>
      </c>
      <c r="AK25" s="4">
        <f t="shared" si="4"/>
        <v>0</v>
      </c>
      <c r="AL25" s="4">
        <f t="shared" si="4"/>
        <v>0</v>
      </c>
      <c r="AM25" s="4">
        <f t="shared" si="4"/>
        <v>0</v>
      </c>
      <c r="AN25" s="4">
        <f t="shared" si="4"/>
        <v>0</v>
      </c>
      <c r="AO25" s="4">
        <f t="shared" si="4"/>
        <v>0</v>
      </c>
      <c r="AP25" s="4">
        <f t="shared" si="4"/>
        <v>0</v>
      </c>
      <c r="AQ25" s="4">
        <f t="shared" si="4"/>
        <v>0</v>
      </c>
      <c r="AR25" s="4">
        <f t="shared" si="4"/>
        <v>0</v>
      </c>
      <c r="AS25" s="4">
        <f t="shared" si="4"/>
        <v>0</v>
      </c>
      <c r="AT25" s="4">
        <f t="shared" si="4"/>
        <v>0</v>
      </c>
      <c r="AU25" s="4">
        <f t="shared" si="4"/>
        <v>0</v>
      </c>
      <c r="AV25" s="4">
        <f t="shared" si="4"/>
        <v>0</v>
      </c>
      <c r="AW25" s="4">
        <f t="shared" si="4"/>
        <v>0</v>
      </c>
      <c r="AX25" s="4">
        <f t="shared" si="4"/>
        <v>0</v>
      </c>
      <c r="AZ25" s="2" t="e">
        <f t="shared" si="5"/>
        <v>#N/A</v>
      </c>
      <c r="BA25" s="2" t="e">
        <f t="shared" si="5"/>
        <v>#N/A</v>
      </c>
      <c r="BB25" s="2" t="e">
        <f t="shared" si="5"/>
        <v>#N/A</v>
      </c>
      <c r="BC25" s="2" t="e">
        <f t="shared" si="5"/>
        <v>#N/A</v>
      </c>
      <c r="BD25" s="2" t="e">
        <f t="shared" si="5"/>
        <v>#N/A</v>
      </c>
      <c r="BE25" s="2" t="e">
        <f t="shared" si="5"/>
        <v>#N/A</v>
      </c>
      <c r="BF25" s="2" t="e">
        <f t="shared" si="5"/>
        <v>#N/A</v>
      </c>
      <c r="BG25" s="2" t="e">
        <f t="shared" si="5"/>
        <v>#N/A</v>
      </c>
      <c r="BH25" s="2" t="e">
        <f t="shared" si="5"/>
        <v>#N/A</v>
      </c>
      <c r="BI25" s="2" t="e">
        <f t="shared" si="5"/>
        <v>#N/A</v>
      </c>
      <c r="BJ25" s="2" t="e">
        <f t="shared" si="5"/>
        <v>#N/A</v>
      </c>
      <c r="BK25" s="2" t="e">
        <f t="shared" si="5"/>
        <v>#N/A</v>
      </c>
      <c r="BL25" s="2" t="e">
        <f t="shared" si="5"/>
        <v>#N/A</v>
      </c>
      <c r="BM25" s="2" t="e">
        <f t="shared" si="5"/>
        <v>#N/A</v>
      </c>
      <c r="BN25" s="2" t="e">
        <f t="shared" si="5"/>
        <v>#N/A</v>
      </c>
      <c r="BP25" s="2" t="str">
        <f t="shared" si="6"/>
        <v/>
      </c>
      <c r="BQ25" s="2" t="str">
        <f t="shared" si="6"/>
        <v/>
      </c>
      <c r="BR25" s="2" t="str">
        <f t="shared" si="6"/>
        <v/>
      </c>
      <c r="BS25" s="2" t="str">
        <f t="shared" si="6"/>
        <v/>
      </c>
      <c r="BT25" s="2" t="str">
        <f t="shared" si="6"/>
        <v/>
      </c>
      <c r="BU25" s="2" t="str">
        <f t="shared" si="6"/>
        <v/>
      </c>
      <c r="BV25" s="2" t="str">
        <f t="shared" si="6"/>
        <v/>
      </c>
      <c r="BW25" s="2" t="str">
        <f t="shared" si="6"/>
        <v/>
      </c>
      <c r="BX25" s="2" t="str">
        <f t="shared" si="6"/>
        <v/>
      </c>
      <c r="BY25" s="2" t="str">
        <f t="shared" si="6"/>
        <v/>
      </c>
      <c r="BZ25" s="2" t="str">
        <f t="shared" si="6"/>
        <v/>
      </c>
      <c r="CA25" s="2" t="str">
        <f t="shared" si="6"/>
        <v/>
      </c>
      <c r="CB25" s="2" t="str">
        <f t="shared" si="6"/>
        <v/>
      </c>
      <c r="CC25" s="2" t="str">
        <f t="shared" si="6"/>
        <v/>
      </c>
      <c r="CD25" s="2" t="str">
        <f t="shared" si="6"/>
        <v/>
      </c>
      <c r="CF25" s="2" t="str">
        <f t="shared" si="7"/>
        <v/>
      </c>
      <c r="CG25" s="2" t="str">
        <f t="shared" si="7"/>
        <v/>
      </c>
      <c r="CH25" s="2" t="str">
        <f t="shared" si="7"/>
        <v/>
      </c>
      <c r="CI25" s="2" t="str">
        <f t="shared" si="7"/>
        <v/>
      </c>
      <c r="CJ25" s="2" t="str">
        <f t="shared" si="7"/>
        <v/>
      </c>
      <c r="CK25" s="2" t="str">
        <f t="shared" si="7"/>
        <v/>
      </c>
      <c r="CL25" s="2" t="str">
        <f t="shared" si="7"/>
        <v/>
      </c>
      <c r="CM25" s="2" t="str">
        <f t="shared" si="7"/>
        <v/>
      </c>
      <c r="CN25" s="2" t="str">
        <f t="shared" si="7"/>
        <v/>
      </c>
      <c r="CO25" s="2" t="str">
        <f t="shared" si="7"/>
        <v/>
      </c>
      <c r="CP25" s="2" t="str">
        <f t="shared" si="7"/>
        <v/>
      </c>
      <c r="CQ25" s="2" t="str">
        <f t="shared" si="7"/>
        <v/>
      </c>
      <c r="CR25" s="2" t="str">
        <f t="shared" si="7"/>
        <v/>
      </c>
      <c r="CS25" s="2" t="str">
        <f t="shared" si="7"/>
        <v/>
      </c>
      <c r="CT25" s="2" t="str">
        <f t="shared" si="7"/>
        <v/>
      </c>
      <c r="CV25" s="2">
        <f t="shared" si="8"/>
        <v>40.843476753749975</v>
      </c>
      <c r="CW25" s="2">
        <f t="shared" si="8"/>
        <v>47.691602904199215</v>
      </c>
      <c r="CX25" s="2">
        <f t="shared" si="8"/>
        <v>53.111525169657654</v>
      </c>
      <c r="CY25" s="2">
        <f t="shared" si="8"/>
        <v>57.382438697603192</v>
      </c>
      <c r="CZ25" s="2">
        <f t="shared" si="8"/>
        <v>59.564320689752876</v>
      </c>
      <c r="DA25" s="2">
        <f t="shared" si="8"/>
        <v>62.229445277269953</v>
      </c>
      <c r="DB25" s="2">
        <f t="shared" si="8"/>
        <v>62.97834320448878</v>
      </c>
      <c r="DC25" s="2">
        <f t="shared" si="8"/>
        <v>66.673842702223737</v>
      </c>
      <c r="DD25" s="2">
        <f t="shared" si="8"/>
        <v>67.058310932017235</v>
      </c>
      <c r="DE25" s="2">
        <f t="shared" si="8"/>
        <v>66.750287781907161</v>
      </c>
      <c r="DF25" s="2">
        <f t="shared" si="8"/>
        <v>67.041399987249264</v>
      </c>
      <c r="DG25" s="2">
        <f t="shared" si="8"/>
        <v>68.790720103548779</v>
      </c>
      <c r="DH25" s="2">
        <f t="shared" si="8"/>
        <v>70.878093322525075</v>
      </c>
      <c r="DI25" s="2">
        <f t="shared" si="8"/>
        <v>68.243505262813272</v>
      </c>
      <c r="DJ25" s="2">
        <f t="shared" si="8"/>
        <v>62.738409037428056</v>
      </c>
      <c r="DL25" s="2">
        <f t="shared" si="9"/>
        <v>40.112987322588403</v>
      </c>
      <c r="DM25" s="2">
        <f t="shared" si="9"/>
        <v>49.568402707537679</v>
      </c>
      <c r="DN25" s="2">
        <f t="shared" si="9"/>
        <v>53.937335924847389</v>
      </c>
      <c r="DO25" s="2">
        <f t="shared" si="9"/>
        <v>58.49151592881622</v>
      </c>
      <c r="DP25" s="2">
        <f t="shared" si="9"/>
        <v>61.938760811004443</v>
      </c>
      <c r="DQ25" s="2">
        <f t="shared" si="9"/>
        <v>62.399089382102261</v>
      </c>
      <c r="DR25" s="2">
        <f t="shared" si="9"/>
        <v>66.338336398901248</v>
      </c>
      <c r="DS25" s="2">
        <f t="shared" si="9"/>
        <v>70.909596200396408</v>
      </c>
      <c r="DT25" s="2">
        <f t="shared" si="9"/>
        <v>68.783462699316615</v>
      </c>
      <c r="DU25" s="2">
        <f t="shared" si="9"/>
        <v>69.66672489047761</v>
      </c>
      <c r="DV25" s="2">
        <f t="shared" si="9"/>
        <v>67.077946787741013</v>
      </c>
      <c r="DW25" s="2">
        <f t="shared" si="9"/>
        <v>70.090736312561219</v>
      </c>
      <c r="DX25" s="2">
        <f t="shared" si="9"/>
        <v>69.142163542484738</v>
      </c>
      <c r="DY25" s="2">
        <f t="shared" si="9"/>
        <v>71.008474251589874</v>
      </c>
      <c r="DZ25" s="2">
        <f t="shared" si="9"/>
        <v>63.299533482354327</v>
      </c>
      <c r="EB25" s="2">
        <f t="shared" si="10"/>
        <v>2.7152172648391463E-4</v>
      </c>
      <c r="EC25" s="2">
        <f t="shared" si="10"/>
        <v>9.9669395832862158E-5</v>
      </c>
      <c r="ED25" s="2">
        <f t="shared" si="10"/>
        <v>1.1486281799889438E-4</v>
      </c>
      <c r="EE25" s="2">
        <f t="shared" si="10"/>
        <v>1.172753239151842E-4</v>
      </c>
      <c r="EF25" s="2">
        <f t="shared" si="10"/>
        <v>9.7369320436075293E-5</v>
      </c>
      <c r="EG25" s="2">
        <f t="shared" si="10"/>
        <v>1.2295700324659286E-4</v>
      </c>
      <c r="EH25" s="2">
        <f t="shared" si="10"/>
        <v>1.1964035754369223E-4</v>
      </c>
      <c r="EI25" s="2">
        <f t="shared" si="10"/>
        <v>1.2300932115443002E-4</v>
      </c>
      <c r="EJ25" s="2">
        <f t="shared" si="10"/>
        <v>1.1846820159705005E-4</v>
      </c>
      <c r="EK25" s="2">
        <f t="shared" si="10"/>
        <v>1.1815945070119512E-4</v>
      </c>
      <c r="EL25" s="2">
        <f t="shared" si="10"/>
        <v>1.146962552551761E-4</v>
      </c>
      <c r="EM25" s="2">
        <f t="shared" si="10"/>
        <v>1.1738290751955715E-4</v>
      </c>
      <c r="EN25" s="2">
        <f t="shared" si="10"/>
        <v>1.0165696508363752E-4</v>
      </c>
      <c r="EO25" s="2">
        <f t="shared" si="10"/>
        <v>8.5442285974051581E-5</v>
      </c>
      <c r="EP25" s="2">
        <f t="shared" si="10"/>
        <v>9.6213827255361986E-5</v>
      </c>
    </row>
    <row r="26" spans="2:146" x14ac:dyDescent="0.25">
      <c r="B26" s="2">
        <v>4</v>
      </c>
      <c r="C26" s="49">
        <v>41.517899999999997</v>
      </c>
      <c r="D26" s="49">
        <v>46.648000000000003</v>
      </c>
      <c r="E26" s="49">
        <v>50.536999999999999</v>
      </c>
      <c r="F26" s="49">
        <v>53.295999999999999</v>
      </c>
      <c r="G26" s="49">
        <v>54.795999999999999</v>
      </c>
      <c r="H26" s="49">
        <v>59.093000000000004</v>
      </c>
      <c r="I26" s="49">
        <v>58.277999999999999</v>
      </c>
      <c r="J26" s="49">
        <v>62.148000000000003</v>
      </c>
      <c r="K26" s="49">
        <v>62.814999999999998</v>
      </c>
      <c r="L26" s="49">
        <v>65.406999999999996</v>
      </c>
      <c r="M26" s="49">
        <v>62.277999999999999</v>
      </c>
      <c r="N26" s="49">
        <v>63.332999999999998</v>
      </c>
      <c r="O26" s="49">
        <v>64.573999999999998</v>
      </c>
      <c r="P26" s="49">
        <v>63.5</v>
      </c>
      <c r="Q26" s="49">
        <v>57.222000000000001</v>
      </c>
      <c r="T26" s="4" t="e">
        <f t="shared" si="3"/>
        <v>#N/A</v>
      </c>
      <c r="U26" s="4" t="e">
        <f t="shared" si="3"/>
        <v>#N/A</v>
      </c>
      <c r="V26" s="4" t="e">
        <f t="shared" si="3"/>
        <v>#N/A</v>
      </c>
      <c r="W26" s="4" t="e">
        <f t="shared" si="3"/>
        <v>#N/A</v>
      </c>
      <c r="X26" s="4" t="e">
        <f t="shared" si="3"/>
        <v>#N/A</v>
      </c>
      <c r="Y26" s="4" t="e">
        <f t="shared" si="3"/>
        <v>#N/A</v>
      </c>
      <c r="Z26" s="4" t="e">
        <f t="shared" si="3"/>
        <v>#N/A</v>
      </c>
      <c r="AA26" s="4" t="e">
        <f t="shared" si="3"/>
        <v>#N/A</v>
      </c>
      <c r="AB26" s="4" t="e">
        <f t="shared" si="3"/>
        <v>#N/A</v>
      </c>
      <c r="AC26" s="4" t="e">
        <f t="shared" si="3"/>
        <v>#N/A</v>
      </c>
      <c r="AD26" s="4" t="e">
        <f t="shared" si="3"/>
        <v>#N/A</v>
      </c>
      <c r="AE26" s="4" t="e">
        <f t="shared" si="3"/>
        <v>#N/A</v>
      </c>
      <c r="AF26" s="4" t="e">
        <f t="shared" si="3"/>
        <v>#N/A</v>
      </c>
      <c r="AG26" s="4" t="e">
        <f t="shared" si="3"/>
        <v>#N/A</v>
      </c>
      <c r="AH26" s="4" t="e">
        <f t="shared" si="3"/>
        <v>#N/A</v>
      </c>
      <c r="AJ26" s="4">
        <f t="shared" si="4"/>
        <v>0</v>
      </c>
      <c r="AK26" s="4">
        <f t="shared" si="4"/>
        <v>0</v>
      </c>
      <c r="AL26" s="4">
        <f t="shared" si="4"/>
        <v>0</v>
      </c>
      <c r="AM26" s="4">
        <f t="shared" si="4"/>
        <v>0</v>
      </c>
      <c r="AN26" s="4">
        <f t="shared" si="4"/>
        <v>0</v>
      </c>
      <c r="AO26" s="4">
        <f t="shared" si="4"/>
        <v>0</v>
      </c>
      <c r="AP26" s="4">
        <f t="shared" si="4"/>
        <v>0</v>
      </c>
      <c r="AQ26" s="4">
        <f t="shared" si="4"/>
        <v>0</v>
      </c>
      <c r="AR26" s="4">
        <f t="shared" si="4"/>
        <v>0</v>
      </c>
      <c r="AS26" s="4">
        <f t="shared" si="4"/>
        <v>0</v>
      </c>
      <c r="AT26" s="4">
        <f t="shared" si="4"/>
        <v>0</v>
      </c>
      <c r="AU26" s="4">
        <f t="shared" si="4"/>
        <v>0</v>
      </c>
      <c r="AV26" s="4">
        <f t="shared" si="4"/>
        <v>0</v>
      </c>
      <c r="AW26" s="4">
        <f t="shared" si="4"/>
        <v>0</v>
      </c>
      <c r="AX26" s="4">
        <f t="shared" si="4"/>
        <v>0</v>
      </c>
      <c r="AZ26" s="2" t="e">
        <f t="shared" si="5"/>
        <v>#N/A</v>
      </c>
      <c r="BA26" s="2" t="e">
        <f t="shared" si="5"/>
        <v>#N/A</v>
      </c>
      <c r="BB26" s="2" t="e">
        <f t="shared" si="5"/>
        <v>#N/A</v>
      </c>
      <c r="BC26" s="2" t="e">
        <f t="shared" si="5"/>
        <v>#N/A</v>
      </c>
      <c r="BD26" s="2" t="e">
        <f t="shared" si="5"/>
        <v>#N/A</v>
      </c>
      <c r="BE26" s="2" t="e">
        <f t="shared" si="5"/>
        <v>#N/A</v>
      </c>
      <c r="BF26" s="2" t="e">
        <f t="shared" si="5"/>
        <v>#N/A</v>
      </c>
      <c r="BG26" s="2" t="e">
        <f t="shared" si="5"/>
        <v>#N/A</v>
      </c>
      <c r="BH26" s="2" t="e">
        <f t="shared" si="5"/>
        <v>#N/A</v>
      </c>
      <c r="BI26" s="2" t="e">
        <f t="shared" si="5"/>
        <v>#N/A</v>
      </c>
      <c r="BJ26" s="2" t="e">
        <f t="shared" si="5"/>
        <v>#N/A</v>
      </c>
      <c r="BK26" s="2" t="e">
        <f t="shared" si="5"/>
        <v>#N/A</v>
      </c>
      <c r="BL26" s="2" t="e">
        <f t="shared" si="5"/>
        <v>#N/A</v>
      </c>
      <c r="BM26" s="2" t="e">
        <f t="shared" si="5"/>
        <v>#N/A</v>
      </c>
      <c r="BN26" s="2" t="e">
        <f t="shared" si="5"/>
        <v>#N/A</v>
      </c>
      <c r="BP26" s="2" t="str">
        <f t="shared" si="6"/>
        <v/>
      </c>
      <c r="BQ26" s="2" t="str">
        <f t="shared" si="6"/>
        <v/>
      </c>
      <c r="BR26" s="2" t="str">
        <f t="shared" si="6"/>
        <v/>
      </c>
      <c r="BS26" s="2" t="str">
        <f t="shared" si="6"/>
        <v/>
      </c>
      <c r="BT26" s="2" t="str">
        <f t="shared" si="6"/>
        <v/>
      </c>
      <c r="BU26" s="2" t="str">
        <f t="shared" si="6"/>
        <v/>
      </c>
      <c r="BV26" s="2" t="str">
        <f t="shared" si="6"/>
        <v/>
      </c>
      <c r="BW26" s="2" t="str">
        <f t="shared" si="6"/>
        <v/>
      </c>
      <c r="BX26" s="2" t="str">
        <f t="shared" si="6"/>
        <v/>
      </c>
      <c r="BY26" s="2" t="str">
        <f t="shared" si="6"/>
        <v/>
      </c>
      <c r="BZ26" s="2" t="str">
        <f t="shared" si="6"/>
        <v/>
      </c>
      <c r="CA26" s="2" t="str">
        <f t="shared" si="6"/>
        <v/>
      </c>
      <c r="CB26" s="2" t="str">
        <f t="shared" si="6"/>
        <v/>
      </c>
      <c r="CC26" s="2" t="str">
        <f t="shared" si="6"/>
        <v/>
      </c>
      <c r="CD26" s="2" t="str">
        <f t="shared" si="6"/>
        <v/>
      </c>
      <c r="CF26" s="2" t="str">
        <f t="shared" si="7"/>
        <v/>
      </c>
      <c r="CG26" s="2" t="str">
        <f t="shared" si="7"/>
        <v/>
      </c>
      <c r="CH26" s="2" t="str">
        <f t="shared" si="7"/>
        <v/>
      </c>
      <c r="CI26" s="2" t="str">
        <f t="shared" si="7"/>
        <v/>
      </c>
      <c r="CJ26" s="2" t="str">
        <f t="shared" si="7"/>
        <v/>
      </c>
      <c r="CK26" s="2" t="str">
        <f t="shared" si="7"/>
        <v/>
      </c>
      <c r="CL26" s="2" t="str">
        <f t="shared" si="7"/>
        <v/>
      </c>
      <c r="CM26" s="2" t="str">
        <f t="shared" si="7"/>
        <v/>
      </c>
      <c r="CN26" s="2" t="str">
        <f t="shared" si="7"/>
        <v/>
      </c>
      <c r="CO26" s="2" t="str">
        <f t="shared" si="7"/>
        <v/>
      </c>
      <c r="CP26" s="2" t="str">
        <f t="shared" si="7"/>
        <v/>
      </c>
      <c r="CQ26" s="2" t="str">
        <f t="shared" si="7"/>
        <v/>
      </c>
      <c r="CR26" s="2" t="str">
        <f t="shared" si="7"/>
        <v/>
      </c>
      <c r="CS26" s="2" t="str">
        <f t="shared" si="7"/>
        <v/>
      </c>
      <c r="CT26" s="2" t="str">
        <f t="shared" si="7"/>
        <v/>
      </c>
      <c r="CV26" s="2">
        <f t="shared" si="8"/>
        <v>40.86652559060547</v>
      </c>
      <c r="CW26" s="2">
        <f t="shared" si="8"/>
        <v>47.652526514914214</v>
      </c>
      <c r="CX26" s="2">
        <f t="shared" si="8"/>
        <v>53.054169883878743</v>
      </c>
      <c r="CY26" s="2">
        <f t="shared" si="8"/>
        <v>57.302029763297242</v>
      </c>
      <c r="CZ26" s="2">
        <f t="shared" si="8"/>
        <v>59.489765727726123</v>
      </c>
      <c r="DA26" s="2">
        <f t="shared" si="8"/>
        <v>62.151236075563681</v>
      </c>
      <c r="DB26" s="2">
        <f t="shared" si="8"/>
        <v>62.907454885513495</v>
      </c>
      <c r="DC26" s="2">
        <f t="shared" si="8"/>
        <v>66.587550081076373</v>
      </c>
      <c r="DD26" s="2">
        <f t="shared" si="8"/>
        <v>66.975187663525219</v>
      </c>
      <c r="DE26" s="2">
        <f t="shared" si="8"/>
        <v>66.671908050847961</v>
      </c>
      <c r="DF26" s="2">
        <f t="shared" si="8"/>
        <v>66.956145541050546</v>
      </c>
      <c r="DG26" s="2">
        <f t="shared" si="8"/>
        <v>68.696814974411311</v>
      </c>
      <c r="DH26" s="2">
        <f t="shared" si="8"/>
        <v>70.763933660826964</v>
      </c>
      <c r="DI26" s="2">
        <f t="shared" si="8"/>
        <v>68.155554649773293</v>
      </c>
      <c r="DJ26" s="2">
        <f t="shared" si="8"/>
        <v>62.696076120138649</v>
      </c>
      <c r="DL26" s="2">
        <f t="shared" si="9"/>
        <v>40.082926557613661</v>
      </c>
      <c r="DM26" s="2">
        <f t="shared" si="9"/>
        <v>49.498764203420379</v>
      </c>
      <c r="DN26" s="2">
        <f t="shared" si="9"/>
        <v>53.859336538012336</v>
      </c>
      <c r="DO26" s="2">
        <f t="shared" si="9"/>
        <v>58.395918786783888</v>
      </c>
      <c r="DP26" s="2">
        <f t="shared" si="9"/>
        <v>61.836793100730766</v>
      </c>
      <c r="DQ26" s="2">
        <f t="shared" si="9"/>
        <v>62.306997940340899</v>
      </c>
      <c r="DR26" s="2">
        <f t="shared" si="9"/>
        <v>66.229393996770867</v>
      </c>
      <c r="DS26" s="2">
        <f t="shared" si="9"/>
        <v>70.778214068232614</v>
      </c>
      <c r="DT26" s="2">
        <f t="shared" si="9"/>
        <v>68.672781817179782</v>
      </c>
      <c r="DU26" s="2">
        <f t="shared" si="9"/>
        <v>69.547164407235201</v>
      </c>
      <c r="DV26" s="2">
        <f t="shared" si="9"/>
        <v>66.97444410145566</v>
      </c>
      <c r="DW26" s="2">
        <f t="shared" si="9"/>
        <v>69.965574630173705</v>
      </c>
      <c r="DX26" s="2">
        <f t="shared" si="9"/>
        <v>69.016465354992491</v>
      </c>
      <c r="DY26" s="2">
        <f t="shared" si="9"/>
        <v>70.873793133757289</v>
      </c>
      <c r="DZ26" s="2">
        <f t="shared" si="9"/>
        <v>63.209051770883619</v>
      </c>
      <c r="EB26" s="2">
        <f t="shared" si="10"/>
        <v>2.9770985408334426E-4</v>
      </c>
      <c r="EC26" s="2">
        <f t="shared" si="10"/>
        <v>1.0928426848432998E-4</v>
      </c>
      <c r="ED26" s="2">
        <f t="shared" si="10"/>
        <v>1.2594317981157513E-4</v>
      </c>
      <c r="EE26" s="2">
        <f t="shared" si="10"/>
        <v>1.2858838070389049E-4</v>
      </c>
      <c r="EF26" s="2">
        <f t="shared" si="10"/>
        <v>1.0676233390432062E-4</v>
      </c>
      <c r="EG26" s="2">
        <f t="shared" si="10"/>
        <v>1.348180738206927E-4</v>
      </c>
      <c r="EH26" s="2">
        <f t="shared" si="10"/>
        <v>1.3118152923824783E-4</v>
      </c>
      <c r="EI26" s="2">
        <f t="shared" si="10"/>
        <v>1.3487543790462425E-4</v>
      </c>
      <c r="EJ26" s="2">
        <f t="shared" si="10"/>
        <v>1.2989631532474402E-4</v>
      </c>
      <c r="EK26" s="2">
        <f t="shared" si="10"/>
        <v>1.2955778442790385E-4</v>
      </c>
      <c r="EL26" s="2">
        <f t="shared" si="10"/>
        <v>1.2576055143957251E-4</v>
      </c>
      <c r="EM26" s="2">
        <f t="shared" si="10"/>
        <v>1.2870634110977982E-4</v>
      </c>
      <c r="EN26" s="2">
        <f t="shared" si="10"/>
        <v>1.1146355250137424E-4</v>
      </c>
      <c r="EO26" s="2">
        <f t="shared" si="10"/>
        <v>9.3684831325357098E-5</v>
      </c>
      <c r="EP26" s="2">
        <f t="shared" si="10"/>
        <v>1.0549538448823443E-4</v>
      </c>
    </row>
    <row r="27" spans="2:146" x14ac:dyDescent="0.25">
      <c r="B27" s="2">
        <v>5</v>
      </c>
      <c r="C27" s="49">
        <v>40.089300000000001</v>
      </c>
      <c r="D27" s="49">
        <v>46.704000000000001</v>
      </c>
      <c r="E27" s="49">
        <v>49.981000000000002</v>
      </c>
      <c r="F27" s="49">
        <v>53.648000000000003</v>
      </c>
      <c r="G27" s="49">
        <v>55.610999999999997</v>
      </c>
      <c r="H27" s="49">
        <v>58.593000000000004</v>
      </c>
      <c r="I27" s="49">
        <v>57.351999999999997</v>
      </c>
      <c r="J27" s="49">
        <v>62.518999999999998</v>
      </c>
      <c r="K27" s="49">
        <v>62.610999999999997</v>
      </c>
      <c r="L27" s="49">
        <v>64.167000000000002</v>
      </c>
      <c r="M27" s="49">
        <v>62.295999999999999</v>
      </c>
      <c r="N27" s="49">
        <v>63.63</v>
      </c>
      <c r="O27" s="49">
        <v>64.13</v>
      </c>
      <c r="P27" s="49">
        <v>62.222000000000001</v>
      </c>
      <c r="Q27" s="49">
        <v>58.610999999999997</v>
      </c>
      <c r="T27" s="4" t="e">
        <f t="shared" si="3"/>
        <v>#N/A</v>
      </c>
      <c r="U27" s="4" t="e">
        <f t="shared" si="3"/>
        <v>#N/A</v>
      </c>
      <c r="V27" s="4" t="e">
        <f t="shared" si="3"/>
        <v>#N/A</v>
      </c>
      <c r="W27" s="4" t="e">
        <f t="shared" si="3"/>
        <v>#N/A</v>
      </c>
      <c r="X27" s="4" t="e">
        <f t="shared" si="3"/>
        <v>#N/A</v>
      </c>
      <c r="Y27" s="4" t="e">
        <f t="shared" si="3"/>
        <v>#N/A</v>
      </c>
      <c r="Z27" s="4" t="e">
        <f t="shared" si="3"/>
        <v>#N/A</v>
      </c>
      <c r="AA27" s="4" t="e">
        <f t="shared" si="3"/>
        <v>#N/A</v>
      </c>
      <c r="AB27" s="4" t="e">
        <f t="shared" si="3"/>
        <v>#N/A</v>
      </c>
      <c r="AC27" s="4" t="e">
        <f t="shared" si="3"/>
        <v>#N/A</v>
      </c>
      <c r="AD27" s="4" t="e">
        <f t="shared" si="3"/>
        <v>#N/A</v>
      </c>
      <c r="AE27" s="4" t="e">
        <f t="shared" si="3"/>
        <v>#N/A</v>
      </c>
      <c r="AF27" s="4" t="e">
        <f t="shared" si="3"/>
        <v>#N/A</v>
      </c>
      <c r="AG27" s="4" t="e">
        <f t="shared" si="3"/>
        <v>#N/A</v>
      </c>
      <c r="AH27" s="4" t="e">
        <f t="shared" si="3"/>
        <v>#N/A</v>
      </c>
      <c r="AJ27" s="4">
        <f t="shared" si="4"/>
        <v>0</v>
      </c>
      <c r="AK27" s="4">
        <f t="shared" si="4"/>
        <v>0</v>
      </c>
      <c r="AL27" s="4">
        <f t="shared" si="4"/>
        <v>0</v>
      </c>
      <c r="AM27" s="4">
        <f t="shared" si="4"/>
        <v>0</v>
      </c>
      <c r="AN27" s="4">
        <f t="shared" si="4"/>
        <v>0</v>
      </c>
      <c r="AO27" s="4">
        <f t="shared" si="4"/>
        <v>0</v>
      </c>
      <c r="AP27" s="4">
        <f t="shared" si="4"/>
        <v>0</v>
      </c>
      <c r="AQ27" s="4">
        <f t="shared" si="4"/>
        <v>0</v>
      </c>
      <c r="AR27" s="4">
        <f t="shared" si="4"/>
        <v>0</v>
      </c>
      <c r="AS27" s="4">
        <f t="shared" si="4"/>
        <v>0</v>
      </c>
      <c r="AT27" s="4">
        <f t="shared" si="4"/>
        <v>0</v>
      </c>
      <c r="AU27" s="4">
        <f t="shared" si="4"/>
        <v>0</v>
      </c>
      <c r="AV27" s="4">
        <f t="shared" si="4"/>
        <v>0</v>
      </c>
      <c r="AW27" s="4">
        <f t="shared" si="4"/>
        <v>0</v>
      </c>
      <c r="AX27" s="4">
        <f t="shared" si="4"/>
        <v>0</v>
      </c>
      <c r="AZ27" s="2" t="e">
        <f t="shared" si="5"/>
        <v>#N/A</v>
      </c>
      <c r="BA27" s="2" t="e">
        <f t="shared" si="5"/>
        <v>#N/A</v>
      </c>
      <c r="BB27" s="2" t="e">
        <f t="shared" si="5"/>
        <v>#N/A</v>
      </c>
      <c r="BC27" s="2" t="e">
        <f t="shared" si="5"/>
        <v>#N/A</v>
      </c>
      <c r="BD27" s="2" t="e">
        <f t="shared" si="5"/>
        <v>#N/A</v>
      </c>
      <c r="BE27" s="2" t="e">
        <f t="shared" si="5"/>
        <v>#N/A</v>
      </c>
      <c r="BF27" s="2" t="e">
        <f t="shared" si="5"/>
        <v>#N/A</v>
      </c>
      <c r="BG27" s="2" t="e">
        <f t="shared" si="5"/>
        <v>#N/A</v>
      </c>
      <c r="BH27" s="2" t="e">
        <f t="shared" si="5"/>
        <v>#N/A</v>
      </c>
      <c r="BI27" s="2" t="e">
        <f t="shared" si="5"/>
        <v>#N/A</v>
      </c>
      <c r="BJ27" s="2" t="e">
        <f t="shared" si="5"/>
        <v>#N/A</v>
      </c>
      <c r="BK27" s="2" t="e">
        <f t="shared" si="5"/>
        <v>#N/A</v>
      </c>
      <c r="BL27" s="2" t="e">
        <f t="shared" si="5"/>
        <v>#N/A</v>
      </c>
      <c r="BM27" s="2" t="e">
        <f t="shared" si="5"/>
        <v>#N/A</v>
      </c>
      <c r="BN27" s="2" t="e">
        <f t="shared" si="5"/>
        <v>#N/A</v>
      </c>
      <c r="BP27" s="2" t="str">
        <f t="shared" si="6"/>
        <v/>
      </c>
      <c r="BQ27" s="2" t="str">
        <f t="shared" si="6"/>
        <v/>
      </c>
      <c r="BR27" s="2" t="str">
        <f t="shared" si="6"/>
        <v/>
      </c>
      <c r="BS27" s="2" t="str">
        <f t="shared" si="6"/>
        <v/>
      </c>
      <c r="BT27" s="2" t="str">
        <f t="shared" si="6"/>
        <v/>
      </c>
      <c r="BU27" s="2" t="str">
        <f t="shared" si="6"/>
        <v/>
      </c>
      <c r="BV27" s="2" t="str">
        <f t="shared" si="6"/>
        <v/>
      </c>
      <c r="BW27" s="2" t="str">
        <f t="shared" si="6"/>
        <v/>
      </c>
      <c r="BX27" s="2" t="str">
        <f t="shared" si="6"/>
        <v/>
      </c>
      <c r="BY27" s="2" t="str">
        <f t="shared" si="6"/>
        <v/>
      </c>
      <c r="BZ27" s="2" t="str">
        <f t="shared" si="6"/>
        <v/>
      </c>
      <c r="CA27" s="2" t="str">
        <f t="shared" si="6"/>
        <v/>
      </c>
      <c r="CB27" s="2" t="str">
        <f t="shared" si="6"/>
        <v/>
      </c>
      <c r="CC27" s="2" t="str">
        <f t="shared" si="6"/>
        <v/>
      </c>
      <c r="CD27" s="2" t="str">
        <f t="shared" si="6"/>
        <v/>
      </c>
      <c r="CF27" s="2" t="str">
        <f t="shared" si="7"/>
        <v/>
      </c>
      <c r="CG27" s="2" t="str">
        <f t="shared" si="7"/>
        <v/>
      </c>
      <c r="CH27" s="2" t="str">
        <f t="shared" si="7"/>
        <v/>
      </c>
      <c r="CI27" s="2" t="str">
        <f t="shared" si="7"/>
        <v/>
      </c>
      <c r="CJ27" s="2" t="str">
        <f t="shared" si="7"/>
        <v/>
      </c>
      <c r="CK27" s="2" t="str">
        <f t="shared" si="7"/>
        <v/>
      </c>
      <c r="CL27" s="2" t="str">
        <f t="shared" si="7"/>
        <v/>
      </c>
      <c r="CM27" s="2" t="str">
        <f t="shared" si="7"/>
        <v/>
      </c>
      <c r="CN27" s="2" t="str">
        <f t="shared" si="7"/>
        <v/>
      </c>
      <c r="CO27" s="2" t="str">
        <f t="shared" si="7"/>
        <v/>
      </c>
      <c r="CP27" s="2" t="str">
        <f t="shared" si="7"/>
        <v/>
      </c>
      <c r="CQ27" s="2" t="str">
        <f t="shared" si="7"/>
        <v/>
      </c>
      <c r="CR27" s="2" t="str">
        <f t="shared" si="7"/>
        <v/>
      </c>
      <c r="CS27" s="2" t="str">
        <f t="shared" si="7"/>
        <v/>
      </c>
      <c r="CT27" s="2" t="str">
        <f t="shared" si="7"/>
        <v/>
      </c>
      <c r="CV27" s="2">
        <f t="shared" si="8"/>
        <v>40.889574427460964</v>
      </c>
      <c r="CW27" s="2">
        <f t="shared" si="8"/>
        <v>47.613450125629207</v>
      </c>
      <c r="CX27" s="2">
        <f t="shared" si="8"/>
        <v>52.996814598099824</v>
      </c>
      <c r="CY27" s="2">
        <f t="shared" si="8"/>
        <v>57.221620828991291</v>
      </c>
      <c r="CZ27" s="2">
        <f t="shared" si="8"/>
        <v>59.415210765699371</v>
      </c>
      <c r="DA27" s="2">
        <f t="shared" si="8"/>
        <v>62.073026873857401</v>
      </c>
      <c r="DB27" s="2">
        <f t="shared" si="8"/>
        <v>62.836566566538202</v>
      </c>
      <c r="DC27" s="2">
        <f t="shared" si="8"/>
        <v>66.501257459929008</v>
      </c>
      <c r="DD27" s="2">
        <f t="shared" si="8"/>
        <v>66.892064395033188</v>
      </c>
      <c r="DE27" s="2">
        <f t="shared" si="8"/>
        <v>66.59352831978876</v>
      </c>
      <c r="DF27" s="2">
        <f t="shared" si="8"/>
        <v>66.870891094851828</v>
      </c>
      <c r="DG27" s="2">
        <f t="shared" si="8"/>
        <v>68.602909845273828</v>
      </c>
      <c r="DH27" s="2">
        <f t="shared" si="8"/>
        <v>70.64977399912884</v>
      </c>
      <c r="DI27" s="2">
        <f t="shared" si="8"/>
        <v>68.0676040367333</v>
      </c>
      <c r="DJ27" s="2">
        <f t="shared" si="8"/>
        <v>62.653743202849242</v>
      </c>
      <c r="DL27" s="2">
        <f t="shared" si="9"/>
        <v>40.052865792638919</v>
      </c>
      <c r="DM27" s="2">
        <f t="shared" si="9"/>
        <v>49.429125699303086</v>
      </c>
      <c r="DN27" s="2">
        <f t="shared" si="9"/>
        <v>53.781337151177276</v>
      </c>
      <c r="DO27" s="2">
        <f t="shared" si="9"/>
        <v>58.300321644751556</v>
      </c>
      <c r="DP27" s="2">
        <f t="shared" si="9"/>
        <v>61.73482539045709</v>
      </c>
      <c r="DQ27" s="2">
        <f t="shared" si="9"/>
        <v>62.214906498579538</v>
      </c>
      <c r="DR27" s="2">
        <f t="shared" si="9"/>
        <v>66.120451594640485</v>
      </c>
      <c r="DS27" s="2">
        <f t="shared" si="9"/>
        <v>70.646831936068821</v>
      </c>
      <c r="DT27" s="2">
        <f t="shared" si="9"/>
        <v>68.562100935042963</v>
      </c>
      <c r="DU27" s="2">
        <f t="shared" si="9"/>
        <v>69.427603923992805</v>
      </c>
      <c r="DV27" s="2">
        <f t="shared" si="9"/>
        <v>66.870941415170307</v>
      </c>
      <c r="DW27" s="2">
        <f t="shared" si="9"/>
        <v>69.840412947786206</v>
      </c>
      <c r="DX27" s="2">
        <f t="shared" si="9"/>
        <v>68.890767167500243</v>
      </c>
      <c r="DY27" s="2">
        <f t="shared" si="9"/>
        <v>70.739112015924718</v>
      </c>
      <c r="DZ27" s="2">
        <f t="shared" si="9"/>
        <v>63.118570059412917</v>
      </c>
      <c r="EB27" s="2">
        <f t="shared" si="10"/>
        <v>3.2642298809191557E-4</v>
      </c>
      <c r="EC27" s="2">
        <f t="shared" si="10"/>
        <v>1.1982655417736932E-4</v>
      </c>
      <c r="ED27" s="2">
        <f t="shared" si="10"/>
        <v>1.3809227268877754E-4</v>
      </c>
      <c r="EE27" s="2">
        <f t="shared" si="10"/>
        <v>1.4099260656842046E-4</v>
      </c>
      <c r="EF27" s="2">
        <f t="shared" si="10"/>
        <v>1.170613655355915E-4</v>
      </c>
      <c r="EG27" s="2">
        <f t="shared" si="10"/>
        <v>1.4782315565395074E-4</v>
      </c>
      <c r="EH27" s="2">
        <f t="shared" si="10"/>
        <v>1.4383586613711026E-4</v>
      </c>
      <c r="EI27" s="2">
        <f t="shared" si="10"/>
        <v>1.4788605248466591E-4</v>
      </c>
      <c r="EJ27" s="2">
        <f t="shared" si="10"/>
        <v>1.424266925985103E-4</v>
      </c>
      <c r="EK27" s="2">
        <f t="shared" si="10"/>
        <v>1.420555101427765E-4</v>
      </c>
      <c r="EL27" s="2">
        <f t="shared" si="10"/>
        <v>1.3789202952359844E-4</v>
      </c>
      <c r="EM27" s="2">
        <f t="shared" si="10"/>
        <v>1.411219443708714E-4</v>
      </c>
      <c r="EN27" s="2">
        <f t="shared" si="10"/>
        <v>1.2221604069525632E-4</v>
      </c>
      <c r="EO27" s="2">
        <f t="shared" si="10"/>
        <v>1.0272244639630239E-4</v>
      </c>
      <c r="EP27" s="2">
        <f t="shared" si="10"/>
        <v>1.1567221157281301E-4</v>
      </c>
    </row>
    <row r="28" spans="2:146" x14ac:dyDescent="0.25">
      <c r="B28" s="2">
        <v>6</v>
      </c>
      <c r="C28" s="49">
        <v>40.892899999999997</v>
      </c>
      <c r="D28" s="49">
        <v>44.518999999999998</v>
      </c>
      <c r="E28" s="49">
        <v>50.481000000000002</v>
      </c>
      <c r="F28" s="49">
        <v>52.704000000000001</v>
      </c>
      <c r="G28" s="49">
        <v>54.204000000000001</v>
      </c>
      <c r="H28" s="49">
        <v>58.277999999999999</v>
      </c>
      <c r="I28" s="49">
        <v>57.093000000000004</v>
      </c>
      <c r="J28" s="49">
        <v>61.222000000000001</v>
      </c>
      <c r="K28" s="49">
        <v>61.777999999999999</v>
      </c>
      <c r="L28" s="49">
        <v>62.981000000000002</v>
      </c>
      <c r="M28" s="49">
        <v>61.295999999999999</v>
      </c>
      <c r="N28" s="49">
        <v>62.593000000000004</v>
      </c>
      <c r="O28" s="49">
        <v>62.5</v>
      </c>
      <c r="P28" s="49">
        <v>62.444000000000003</v>
      </c>
      <c r="Q28" s="49">
        <v>58.555999999999997</v>
      </c>
      <c r="T28" s="4" t="e">
        <f t="shared" si="3"/>
        <v>#N/A</v>
      </c>
      <c r="U28" s="4" t="e">
        <f t="shared" si="3"/>
        <v>#N/A</v>
      </c>
      <c r="V28" s="4" t="e">
        <f t="shared" si="3"/>
        <v>#N/A</v>
      </c>
      <c r="W28" s="4" t="e">
        <f t="shared" si="3"/>
        <v>#N/A</v>
      </c>
      <c r="X28" s="4" t="e">
        <f t="shared" si="3"/>
        <v>#N/A</v>
      </c>
      <c r="Y28" s="4" t="e">
        <f t="shared" si="3"/>
        <v>#N/A</v>
      </c>
      <c r="Z28" s="4" t="e">
        <f t="shared" si="3"/>
        <v>#N/A</v>
      </c>
      <c r="AA28" s="4" t="e">
        <f t="shared" si="3"/>
        <v>#N/A</v>
      </c>
      <c r="AB28" s="4" t="e">
        <f t="shared" si="3"/>
        <v>#N/A</v>
      </c>
      <c r="AC28" s="4" t="e">
        <f t="shared" si="3"/>
        <v>#N/A</v>
      </c>
      <c r="AD28" s="4" t="e">
        <f t="shared" si="3"/>
        <v>#N/A</v>
      </c>
      <c r="AE28" s="4" t="e">
        <f t="shared" si="3"/>
        <v>#N/A</v>
      </c>
      <c r="AF28" s="4" t="e">
        <f t="shared" si="3"/>
        <v>#N/A</v>
      </c>
      <c r="AG28" s="4" t="e">
        <f t="shared" si="3"/>
        <v>#N/A</v>
      </c>
      <c r="AH28" s="4" t="e">
        <f t="shared" si="3"/>
        <v>#N/A</v>
      </c>
      <c r="AJ28" s="4">
        <f t="shared" si="4"/>
        <v>0</v>
      </c>
      <c r="AK28" s="4">
        <f t="shared" si="4"/>
        <v>0</v>
      </c>
      <c r="AL28" s="4">
        <f t="shared" si="4"/>
        <v>0</v>
      </c>
      <c r="AM28" s="4">
        <f t="shared" si="4"/>
        <v>0</v>
      </c>
      <c r="AN28" s="4">
        <f t="shared" si="4"/>
        <v>0</v>
      </c>
      <c r="AO28" s="4">
        <f t="shared" si="4"/>
        <v>0</v>
      </c>
      <c r="AP28" s="4">
        <f t="shared" si="4"/>
        <v>0</v>
      </c>
      <c r="AQ28" s="4">
        <f t="shared" si="4"/>
        <v>0</v>
      </c>
      <c r="AR28" s="4">
        <f t="shared" si="4"/>
        <v>0</v>
      </c>
      <c r="AS28" s="4">
        <f t="shared" si="4"/>
        <v>0</v>
      </c>
      <c r="AT28" s="4">
        <f t="shared" si="4"/>
        <v>0</v>
      </c>
      <c r="AU28" s="4">
        <f t="shared" si="4"/>
        <v>0</v>
      </c>
      <c r="AV28" s="4">
        <f t="shared" si="4"/>
        <v>0</v>
      </c>
      <c r="AW28" s="4">
        <f t="shared" si="4"/>
        <v>0</v>
      </c>
      <c r="AX28" s="4">
        <f t="shared" si="4"/>
        <v>0</v>
      </c>
      <c r="AZ28" s="2" t="e">
        <f t="shared" si="5"/>
        <v>#N/A</v>
      </c>
      <c r="BA28" s="2" t="e">
        <f t="shared" si="5"/>
        <v>#N/A</v>
      </c>
      <c r="BB28" s="2" t="e">
        <f t="shared" si="5"/>
        <v>#N/A</v>
      </c>
      <c r="BC28" s="2" t="e">
        <f t="shared" si="5"/>
        <v>#N/A</v>
      </c>
      <c r="BD28" s="2" t="e">
        <f t="shared" si="5"/>
        <v>#N/A</v>
      </c>
      <c r="BE28" s="2" t="e">
        <f t="shared" si="5"/>
        <v>#N/A</v>
      </c>
      <c r="BF28" s="2" t="e">
        <f t="shared" si="5"/>
        <v>#N/A</v>
      </c>
      <c r="BG28" s="2" t="e">
        <f t="shared" si="5"/>
        <v>#N/A</v>
      </c>
      <c r="BH28" s="2" t="e">
        <f t="shared" si="5"/>
        <v>#N/A</v>
      </c>
      <c r="BI28" s="2" t="e">
        <f t="shared" si="5"/>
        <v>#N/A</v>
      </c>
      <c r="BJ28" s="2" t="e">
        <f t="shared" si="5"/>
        <v>#N/A</v>
      </c>
      <c r="BK28" s="2" t="e">
        <f t="shared" si="5"/>
        <v>#N/A</v>
      </c>
      <c r="BL28" s="2" t="e">
        <f t="shared" si="5"/>
        <v>#N/A</v>
      </c>
      <c r="BM28" s="2" t="e">
        <f t="shared" si="5"/>
        <v>#N/A</v>
      </c>
      <c r="BN28" s="2" t="e">
        <f t="shared" si="5"/>
        <v>#N/A</v>
      </c>
      <c r="BP28" s="2" t="str">
        <f t="shared" si="6"/>
        <v/>
      </c>
      <c r="BQ28" s="2" t="str">
        <f t="shared" si="6"/>
        <v/>
      </c>
      <c r="BR28" s="2" t="str">
        <f t="shared" si="6"/>
        <v/>
      </c>
      <c r="BS28" s="2" t="str">
        <f t="shared" si="6"/>
        <v/>
      </c>
      <c r="BT28" s="2" t="str">
        <f t="shared" si="6"/>
        <v/>
      </c>
      <c r="BU28" s="2" t="str">
        <f t="shared" si="6"/>
        <v/>
      </c>
      <c r="BV28" s="2" t="str">
        <f t="shared" si="6"/>
        <v/>
      </c>
      <c r="BW28" s="2" t="str">
        <f t="shared" si="6"/>
        <v/>
      </c>
      <c r="BX28" s="2" t="str">
        <f t="shared" si="6"/>
        <v/>
      </c>
      <c r="BY28" s="2" t="str">
        <f t="shared" si="6"/>
        <v/>
      </c>
      <c r="BZ28" s="2" t="str">
        <f t="shared" si="6"/>
        <v/>
      </c>
      <c r="CA28" s="2" t="str">
        <f t="shared" si="6"/>
        <v/>
      </c>
      <c r="CB28" s="2" t="str">
        <f t="shared" si="6"/>
        <v/>
      </c>
      <c r="CC28" s="2" t="str">
        <f t="shared" si="6"/>
        <v/>
      </c>
      <c r="CD28" s="2" t="str">
        <f t="shared" si="6"/>
        <v/>
      </c>
      <c r="CF28" s="2" t="str">
        <f t="shared" si="7"/>
        <v/>
      </c>
      <c r="CG28" s="2" t="str">
        <f t="shared" si="7"/>
        <v/>
      </c>
      <c r="CH28" s="2" t="str">
        <f t="shared" si="7"/>
        <v/>
      </c>
      <c r="CI28" s="2" t="str">
        <f t="shared" si="7"/>
        <v/>
      </c>
      <c r="CJ28" s="2" t="str">
        <f t="shared" si="7"/>
        <v/>
      </c>
      <c r="CK28" s="2" t="str">
        <f t="shared" si="7"/>
        <v/>
      </c>
      <c r="CL28" s="2" t="str">
        <f t="shared" si="7"/>
        <v/>
      </c>
      <c r="CM28" s="2" t="str">
        <f t="shared" si="7"/>
        <v/>
      </c>
      <c r="CN28" s="2" t="str">
        <f t="shared" si="7"/>
        <v/>
      </c>
      <c r="CO28" s="2" t="str">
        <f t="shared" si="7"/>
        <v/>
      </c>
      <c r="CP28" s="2" t="str">
        <f t="shared" si="7"/>
        <v/>
      </c>
      <c r="CQ28" s="2" t="str">
        <f t="shared" si="7"/>
        <v/>
      </c>
      <c r="CR28" s="2" t="str">
        <f t="shared" si="7"/>
        <v/>
      </c>
      <c r="CS28" s="2" t="str">
        <f t="shared" si="7"/>
        <v/>
      </c>
      <c r="CT28" s="2" t="str">
        <f t="shared" si="7"/>
        <v/>
      </c>
      <c r="CV28" s="2">
        <f t="shared" si="8"/>
        <v>40.912623264316451</v>
      </c>
      <c r="CW28" s="2">
        <f t="shared" si="8"/>
        <v>47.574373736344207</v>
      </c>
      <c r="CX28" s="2">
        <f t="shared" si="8"/>
        <v>52.939459312320906</v>
      </c>
      <c r="CY28" s="2">
        <f t="shared" si="8"/>
        <v>57.141211894685348</v>
      </c>
      <c r="CZ28" s="2">
        <f t="shared" si="8"/>
        <v>59.340655803672618</v>
      </c>
      <c r="DA28" s="2">
        <f t="shared" si="8"/>
        <v>61.994817672151122</v>
      </c>
      <c r="DB28" s="2">
        <f t="shared" si="8"/>
        <v>62.765678247562917</v>
      </c>
      <c r="DC28" s="2">
        <f t="shared" si="8"/>
        <v>66.414964838781643</v>
      </c>
      <c r="DD28" s="2">
        <f t="shared" si="8"/>
        <v>66.808941126541171</v>
      </c>
      <c r="DE28" s="2">
        <f t="shared" si="8"/>
        <v>66.515148588729559</v>
      </c>
      <c r="DF28" s="2">
        <f t="shared" si="8"/>
        <v>66.785636648653124</v>
      </c>
      <c r="DG28" s="2">
        <f t="shared" si="8"/>
        <v>68.50900471613636</v>
      </c>
      <c r="DH28" s="2">
        <f t="shared" si="8"/>
        <v>70.535614337430729</v>
      </c>
      <c r="DI28" s="2">
        <f t="shared" si="8"/>
        <v>67.979653423693307</v>
      </c>
      <c r="DJ28" s="2">
        <f t="shared" si="8"/>
        <v>62.611410285559835</v>
      </c>
      <c r="DL28" s="2">
        <f t="shared" si="9"/>
        <v>40.022805027664177</v>
      </c>
      <c r="DM28" s="2">
        <f t="shared" si="9"/>
        <v>49.359487195185785</v>
      </c>
      <c r="DN28" s="2">
        <f t="shared" si="9"/>
        <v>53.703337764342223</v>
      </c>
      <c r="DO28" s="2">
        <f t="shared" si="9"/>
        <v>58.204724502719223</v>
      </c>
      <c r="DP28" s="2">
        <f t="shared" si="9"/>
        <v>61.632857680183413</v>
      </c>
      <c r="DQ28" s="2">
        <f t="shared" si="9"/>
        <v>62.122815056818169</v>
      </c>
      <c r="DR28" s="2">
        <f t="shared" si="9"/>
        <v>66.011509192510104</v>
      </c>
      <c r="DS28" s="2">
        <f t="shared" si="9"/>
        <v>70.515449803905028</v>
      </c>
      <c r="DT28" s="2">
        <f t="shared" si="9"/>
        <v>68.451420052906144</v>
      </c>
      <c r="DU28" s="2">
        <f t="shared" si="9"/>
        <v>69.30804344075041</v>
      </c>
      <c r="DV28" s="2">
        <f t="shared" si="9"/>
        <v>66.767438728884969</v>
      </c>
      <c r="DW28" s="2">
        <f t="shared" si="9"/>
        <v>69.715251265398692</v>
      </c>
      <c r="DX28" s="2">
        <f t="shared" si="9"/>
        <v>68.765068980007996</v>
      </c>
      <c r="DY28" s="2">
        <f t="shared" si="9"/>
        <v>70.604430898092133</v>
      </c>
      <c r="DZ28" s="2">
        <f t="shared" si="9"/>
        <v>63.028088347942209</v>
      </c>
      <c r="EB28" s="2">
        <f t="shared" si="10"/>
        <v>3.5790441778585087E-4</v>
      </c>
      <c r="EC28" s="2">
        <f t="shared" si="10"/>
        <v>1.3138568507056202E-4</v>
      </c>
      <c r="ED28" s="2">
        <f t="shared" si="10"/>
        <v>1.5141314879786727E-4</v>
      </c>
      <c r="EE28" s="2">
        <f t="shared" si="10"/>
        <v>1.5459321603261854E-4</v>
      </c>
      <c r="EF28" s="2">
        <f t="shared" si="10"/>
        <v>1.2835378530963722E-4</v>
      </c>
      <c r="EG28" s="2">
        <f t="shared" si="10"/>
        <v>1.6208255548500714E-4</v>
      </c>
      <c r="EH28" s="2">
        <f t="shared" si="10"/>
        <v>1.5771070248736494E-4</v>
      </c>
      <c r="EI28" s="2">
        <f t="shared" si="10"/>
        <v>1.6215151852099825E-4</v>
      </c>
      <c r="EJ28" s="2">
        <f t="shared" si="10"/>
        <v>1.5616561710031824E-4</v>
      </c>
      <c r="EK28" s="2">
        <f t="shared" si="10"/>
        <v>1.5575863480106223E-4</v>
      </c>
      <c r="EL28" s="2">
        <f t="shared" si="10"/>
        <v>1.5119359237937246E-4</v>
      </c>
      <c r="EM28" s="2">
        <f t="shared" si="10"/>
        <v>1.5473502825308526E-4</v>
      </c>
      <c r="EN28" s="2">
        <f t="shared" si="10"/>
        <v>1.340056437562088E-4</v>
      </c>
      <c r="EO28" s="2">
        <f t="shared" si="10"/>
        <v>1.1263180649318037E-4</v>
      </c>
      <c r="EP28" s="2">
        <f t="shared" si="10"/>
        <v>1.2683064247877277E-4</v>
      </c>
    </row>
    <row r="29" spans="2:146" x14ac:dyDescent="0.25">
      <c r="B29" s="2">
        <v>7</v>
      </c>
      <c r="C29" s="49">
        <v>40.5</v>
      </c>
      <c r="D29" s="49">
        <v>45.148000000000003</v>
      </c>
      <c r="E29" s="49">
        <v>50.851999999999997</v>
      </c>
      <c r="F29" s="49">
        <v>52.685000000000002</v>
      </c>
      <c r="G29" s="49">
        <v>56.13</v>
      </c>
      <c r="H29" s="49">
        <v>57.481000000000002</v>
      </c>
      <c r="I29" s="49">
        <v>57.37</v>
      </c>
      <c r="J29" s="49">
        <v>60.741</v>
      </c>
      <c r="K29" s="49">
        <v>60.685000000000002</v>
      </c>
      <c r="L29" s="49">
        <v>62.944000000000003</v>
      </c>
      <c r="M29" s="49">
        <v>60.073999999999998</v>
      </c>
      <c r="N29" s="49">
        <v>62.610999999999997</v>
      </c>
      <c r="O29" s="49">
        <v>62.63</v>
      </c>
      <c r="P29" s="49">
        <v>62.426000000000002</v>
      </c>
      <c r="Q29" s="49">
        <v>58.704000000000001</v>
      </c>
      <c r="S29" s="18"/>
      <c r="T29" s="4" t="e">
        <f t="shared" si="3"/>
        <v>#N/A</v>
      </c>
      <c r="U29" s="4" t="e">
        <f t="shared" si="3"/>
        <v>#N/A</v>
      </c>
      <c r="V29" s="4" t="e">
        <f t="shared" si="3"/>
        <v>#N/A</v>
      </c>
      <c r="W29" s="4" t="e">
        <f t="shared" si="3"/>
        <v>#N/A</v>
      </c>
      <c r="X29" s="4" t="e">
        <f t="shared" si="3"/>
        <v>#N/A</v>
      </c>
      <c r="Y29" s="4" t="e">
        <f t="shared" si="3"/>
        <v>#N/A</v>
      </c>
      <c r="Z29" s="4" t="e">
        <f t="shared" si="3"/>
        <v>#N/A</v>
      </c>
      <c r="AA29" s="4" t="e">
        <f t="shared" si="3"/>
        <v>#N/A</v>
      </c>
      <c r="AB29" s="4" t="e">
        <f t="shared" si="3"/>
        <v>#N/A</v>
      </c>
      <c r="AC29" s="4" t="e">
        <f t="shared" si="3"/>
        <v>#N/A</v>
      </c>
      <c r="AD29" s="4" t="e">
        <f t="shared" si="3"/>
        <v>#N/A</v>
      </c>
      <c r="AE29" s="4" t="e">
        <f t="shared" si="3"/>
        <v>#N/A</v>
      </c>
      <c r="AF29" s="4" t="e">
        <f t="shared" si="3"/>
        <v>#N/A</v>
      </c>
      <c r="AG29" s="4" t="e">
        <f t="shared" si="3"/>
        <v>#N/A</v>
      </c>
      <c r="AH29" s="4" t="e">
        <f t="shared" si="3"/>
        <v>#N/A</v>
      </c>
      <c r="AJ29" s="4">
        <f t="shared" si="4"/>
        <v>0</v>
      </c>
      <c r="AK29" s="4">
        <f t="shared" si="4"/>
        <v>0</v>
      </c>
      <c r="AL29" s="4">
        <f t="shared" si="4"/>
        <v>0</v>
      </c>
      <c r="AM29" s="4">
        <f t="shared" si="4"/>
        <v>0</v>
      </c>
      <c r="AN29" s="4">
        <f t="shared" si="4"/>
        <v>0</v>
      </c>
      <c r="AO29" s="4">
        <f t="shared" si="4"/>
        <v>0</v>
      </c>
      <c r="AP29" s="4">
        <f t="shared" si="4"/>
        <v>0</v>
      </c>
      <c r="AQ29" s="4">
        <f t="shared" si="4"/>
        <v>0</v>
      </c>
      <c r="AR29" s="4">
        <f t="shared" si="4"/>
        <v>0</v>
      </c>
      <c r="AS29" s="4">
        <f t="shared" si="4"/>
        <v>0</v>
      </c>
      <c r="AT29" s="4">
        <f t="shared" si="4"/>
        <v>0</v>
      </c>
      <c r="AU29" s="4">
        <f t="shared" si="4"/>
        <v>0</v>
      </c>
      <c r="AV29" s="4">
        <f t="shared" si="4"/>
        <v>0</v>
      </c>
      <c r="AW29" s="4">
        <f t="shared" si="4"/>
        <v>0</v>
      </c>
      <c r="AX29" s="4">
        <f t="shared" si="4"/>
        <v>0</v>
      </c>
      <c r="AZ29" s="2" t="e">
        <f t="shared" si="5"/>
        <v>#N/A</v>
      </c>
      <c r="BA29" s="2" t="e">
        <f t="shared" si="5"/>
        <v>#N/A</v>
      </c>
      <c r="BB29" s="2" t="e">
        <f t="shared" si="5"/>
        <v>#N/A</v>
      </c>
      <c r="BC29" s="2" t="e">
        <f t="shared" si="5"/>
        <v>#N/A</v>
      </c>
      <c r="BD29" s="2" t="e">
        <f t="shared" si="5"/>
        <v>#N/A</v>
      </c>
      <c r="BE29" s="2" t="e">
        <f t="shared" si="5"/>
        <v>#N/A</v>
      </c>
      <c r="BF29" s="2" t="e">
        <f t="shared" si="5"/>
        <v>#N/A</v>
      </c>
      <c r="BG29" s="2" t="e">
        <f t="shared" si="5"/>
        <v>#N/A</v>
      </c>
      <c r="BH29" s="2" t="e">
        <f t="shared" si="5"/>
        <v>#N/A</v>
      </c>
      <c r="BI29" s="2" t="e">
        <f t="shared" si="5"/>
        <v>#N/A</v>
      </c>
      <c r="BJ29" s="2" t="e">
        <f t="shared" si="5"/>
        <v>#N/A</v>
      </c>
      <c r="BK29" s="2" t="e">
        <f t="shared" si="5"/>
        <v>#N/A</v>
      </c>
      <c r="BL29" s="2" t="e">
        <f t="shared" si="5"/>
        <v>#N/A</v>
      </c>
      <c r="BM29" s="2" t="e">
        <f t="shared" si="5"/>
        <v>#N/A</v>
      </c>
      <c r="BN29" s="2" t="e">
        <f t="shared" si="5"/>
        <v>#N/A</v>
      </c>
      <c r="BP29" s="2" t="str">
        <f t="shared" si="6"/>
        <v/>
      </c>
      <c r="BQ29" s="2" t="str">
        <f t="shared" si="6"/>
        <v/>
      </c>
      <c r="BR29" s="2" t="str">
        <f t="shared" si="6"/>
        <v/>
      </c>
      <c r="BS29" s="2" t="str">
        <f t="shared" si="6"/>
        <v/>
      </c>
      <c r="BT29" s="2" t="str">
        <f t="shared" si="6"/>
        <v/>
      </c>
      <c r="BU29" s="2" t="str">
        <f t="shared" si="6"/>
        <v/>
      </c>
      <c r="BV29" s="2" t="str">
        <f t="shared" si="6"/>
        <v/>
      </c>
      <c r="BW29" s="2" t="str">
        <f t="shared" si="6"/>
        <v/>
      </c>
      <c r="BX29" s="2" t="str">
        <f t="shared" si="6"/>
        <v/>
      </c>
      <c r="BY29" s="2" t="str">
        <f t="shared" si="6"/>
        <v/>
      </c>
      <c r="BZ29" s="2" t="str">
        <f t="shared" si="6"/>
        <v/>
      </c>
      <c r="CA29" s="2" t="str">
        <f t="shared" si="6"/>
        <v/>
      </c>
      <c r="CB29" s="2" t="str">
        <f t="shared" si="6"/>
        <v/>
      </c>
      <c r="CC29" s="2" t="str">
        <f t="shared" si="6"/>
        <v/>
      </c>
      <c r="CD29" s="2" t="str">
        <f t="shared" si="6"/>
        <v/>
      </c>
      <c r="CF29" s="2" t="str">
        <f t="shared" si="7"/>
        <v/>
      </c>
      <c r="CG29" s="2" t="str">
        <f t="shared" si="7"/>
        <v/>
      </c>
      <c r="CH29" s="2" t="str">
        <f t="shared" si="7"/>
        <v/>
      </c>
      <c r="CI29" s="2" t="str">
        <f t="shared" si="7"/>
        <v/>
      </c>
      <c r="CJ29" s="2" t="str">
        <f t="shared" si="7"/>
        <v/>
      </c>
      <c r="CK29" s="2" t="str">
        <f t="shared" si="7"/>
        <v/>
      </c>
      <c r="CL29" s="2" t="str">
        <f t="shared" si="7"/>
        <v/>
      </c>
      <c r="CM29" s="2" t="str">
        <f t="shared" si="7"/>
        <v/>
      </c>
      <c r="CN29" s="2" t="str">
        <f t="shared" si="7"/>
        <v/>
      </c>
      <c r="CO29" s="2" t="str">
        <f t="shared" si="7"/>
        <v/>
      </c>
      <c r="CP29" s="2" t="str">
        <f t="shared" si="7"/>
        <v/>
      </c>
      <c r="CQ29" s="2" t="str">
        <f t="shared" si="7"/>
        <v/>
      </c>
      <c r="CR29" s="2" t="str">
        <f t="shared" si="7"/>
        <v/>
      </c>
      <c r="CS29" s="2" t="str">
        <f t="shared" si="7"/>
        <v/>
      </c>
      <c r="CT29" s="2" t="str">
        <f t="shared" si="7"/>
        <v/>
      </c>
      <c r="CV29" s="2">
        <f t="shared" si="8"/>
        <v>40.935672101171946</v>
      </c>
      <c r="CW29" s="2">
        <f t="shared" si="8"/>
        <v>47.535297347059199</v>
      </c>
      <c r="CX29" s="2">
        <f t="shared" si="8"/>
        <v>52.882104026541988</v>
      </c>
      <c r="CY29" s="2">
        <f t="shared" si="8"/>
        <v>57.060802960379398</v>
      </c>
      <c r="CZ29" s="2">
        <f t="shared" si="8"/>
        <v>59.266100841645866</v>
      </c>
      <c r="DA29" s="2">
        <f t="shared" si="8"/>
        <v>61.916608470444849</v>
      </c>
      <c r="DB29" s="2">
        <f t="shared" si="8"/>
        <v>62.694789928587625</v>
      </c>
      <c r="DC29" s="2">
        <f t="shared" si="8"/>
        <v>66.328672217634264</v>
      </c>
      <c r="DD29" s="2">
        <f t="shared" si="8"/>
        <v>66.72581785804914</v>
      </c>
      <c r="DE29" s="2">
        <f t="shared" si="8"/>
        <v>66.436768857670359</v>
      </c>
      <c r="DF29" s="2">
        <f t="shared" si="8"/>
        <v>66.700382202454406</v>
      </c>
      <c r="DG29" s="2">
        <f t="shared" si="8"/>
        <v>68.415099586998878</v>
      </c>
      <c r="DH29" s="2">
        <f t="shared" si="8"/>
        <v>70.421454675732619</v>
      </c>
      <c r="DI29" s="2">
        <f t="shared" si="8"/>
        <v>67.891702810653314</v>
      </c>
      <c r="DJ29" s="2">
        <f t="shared" si="8"/>
        <v>62.569077368270428</v>
      </c>
      <c r="DL29" s="2">
        <f t="shared" si="9"/>
        <v>39.992744262689442</v>
      </c>
      <c r="DM29" s="2">
        <f t="shared" si="9"/>
        <v>49.289848691068492</v>
      </c>
      <c r="DN29" s="2">
        <f t="shared" si="9"/>
        <v>53.625338377507163</v>
      </c>
      <c r="DO29" s="2">
        <f t="shared" si="9"/>
        <v>58.109127360686891</v>
      </c>
      <c r="DP29" s="2">
        <f t="shared" si="9"/>
        <v>61.53088996990973</v>
      </c>
      <c r="DQ29" s="2">
        <f t="shared" si="9"/>
        <v>62.030723615056807</v>
      </c>
      <c r="DR29" s="2">
        <f t="shared" si="9"/>
        <v>65.902566790379723</v>
      </c>
      <c r="DS29" s="2">
        <f t="shared" si="9"/>
        <v>70.384067671741249</v>
      </c>
      <c r="DT29" s="2">
        <f t="shared" si="9"/>
        <v>68.340739170769325</v>
      </c>
      <c r="DU29" s="2">
        <f t="shared" si="9"/>
        <v>69.188482957508</v>
      </c>
      <c r="DV29" s="2">
        <f t="shared" si="9"/>
        <v>66.663936042599616</v>
      </c>
      <c r="DW29" s="2">
        <f t="shared" si="9"/>
        <v>69.590089583011192</v>
      </c>
      <c r="DX29" s="2">
        <f t="shared" si="9"/>
        <v>68.639370792515749</v>
      </c>
      <c r="DY29" s="2">
        <f t="shared" si="9"/>
        <v>70.469749780259548</v>
      </c>
      <c r="DZ29" s="2">
        <f t="shared" si="9"/>
        <v>62.9376066364715</v>
      </c>
      <c r="EB29" s="2">
        <f t="shared" si="10"/>
        <v>3.9242084012464188E-4</v>
      </c>
      <c r="EC29" s="2">
        <f t="shared" si="10"/>
        <v>1.4405971288533403E-4</v>
      </c>
      <c r="ED29" s="2">
        <f t="shared" si="10"/>
        <v>1.6601879105254439E-4</v>
      </c>
      <c r="EE29" s="2">
        <f t="shared" si="10"/>
        <v>1.6950556249720709E-4</v>
      </c>
      <c r="EF29" s="2">
        <f t="shared" si="10"/>
        <v>1.407353842101122E-4</v>
      </c>
      <c r="EG29" s="2">
        <f t="shared" si="10"/>
        <v>1.7771720902360363E-4</v>
      </c>
      <c r="EH29" s="2">
        <f t="shared" si="10"/>
        <v>1.7292371543011159E-4</v>
      </c>
      <c r="EI29" s="2">
        <f t="shared" si="10"/>
        <v>1.7779282312356564E-4</v>
      </c>
      <c r="EJ29" s="2">
        <f t="shared" si="10"/>
        <v>1.7122961429356934E-4</v>
      </c>
      <c r="EK29" s="2">
        <f t="shared" si="10"/>
        <v>1.7078338050523039E-4</v>
      </c>
      <c r="EL29" s="2">
        <f t="shared" si="10"/>
        <v>1.6577805925504629E-4</v>
      </c>
      <c r="EM29" s="2">
        <f t="shared" si="10"/>
        <v>1.6966105186452495E-4</v>
      </c>
      <c r="EN29" s="2">
        <f t="shared" si="10"/>
        <v>1.4693236690566775E-4</v>
      </c>
      <c r="EO29" s="2">
        <f t="shared" si="10"/>
        <v>1.2349697803040933E-4</v>
      </c>
      <c r="EP29" s="2">
        <f t="shared" si="10"/>
        <v>1.3906533242294012E-4</v>
      </c>
    </row>
    <row r="30" spans="2:146" x14ac:dyDescent="0.25">
      <c r="B30" s="2">
        <v>8</v>
      </c>
      <c r="C30" s="49">
        <v>40.321399999999997</v>
      </c>
      <c r="D30" s="49">
        <v>45.610999999999997</v>
      </c>
      <c r="E30" s="49">
        <v>50.241</v>
      </c>
      <c r="F30" s="49">
        <v>53.37</v>
      </c>
      <c r="G30" s="49">
        <v>54.13</v>
      </c>
      <c r="H30" s="49">
        <v>58.777999999999999</v>
      </c>
      <c r="I30" s="49">
        <v>57.889000000000003</v>
      </c>
      <c r="J30" s="49">
        <v>60.87</v>
      </c>
      <c r="K30" s="49">
        <v>61.204000000000001</v>
      </c>
      <c r="L30" s="49">
        <v>63.351999999999997</v>
      </c>
      <c r="M30" s="49">
        <v>61</v>
      </c>
      <c r="N30" s="49">
        <v>64.055999999999997</v>
      </c>
      <c r="O30" s="49">
        <v>64.221999999999994</v>
      </c>
      <c r="P30" s="49">
        <v>61.795999999999999</v>
      </c>
      <c r="Q30" s="49">
        <v>58.055999999999997</v>
      </c>
      <c r="T30" s="4" t="e">
        <f t="shared" si="3"/>
        <v>#N/A</v>
      </c>
      <c r="U30" s="4" t="e">
        <f t="shared" si="3"/>
        <v>#N/A</v>
      </c>
      <c r="V30" s="4" t="e">
        <f t="shared" si="3"/>
        <v>#N/A</v>
      </c>
      <c r="W30" s="4" t="e">
        <f t="shared" si="3"/>
        <v>#N/A</v>
      </c>
      <c r="X30" s="4" t="e">
        <f t="shared" si="3"/>
        <v>#N/A</v>
      </c>
      <c r="Y30" s="4" t="e">
        <f t="shared" si="3"/>
        <v>#N/A</v>
      </c>
      <c r="Z30" s="4" t="e">
        <f t="shared" si="3"/>
        <v>#N/A</v>
      </c>
      <c r="AA30" s="4" t="e">
        <f t="shared" si="3"/>
        <v>#N/A</v>
      </c>
      <c r="AB30" s="4" t="e">
        <f t="shared" si="3"/>
        <v>#N/A</v>
      </c>
      <c r="AC30" s="4" t="e">
        <f t="shared" si="3"/>
        <v>#N/A</v>
      </c>
      <c r="AD30" s="4" t="e">
        <f t="shared" si="3"/>
        <v>#N/A</v>
      </c>
      <c r="AE30" s="4" t="e">
        <f t="shared" si="3"/>
        <v>#N/A</v>
      </c>
      <c r="AF30" s="4" t="e">
        <f t="shared" si="3"/>
        <v>#N/A</v>
      </c>
      <c r="AG30" s="4" t="e">
        <f t="shared" si="3"/>
        <v>#N/A</v>
      </c>
      <c r="AH30" s="4" t="e">
        <f t="shared" si="3"/>
        <v>#N/A</v>
      </c>
      <c r="AJ30" s="4">
        <f t="shared" si="4"/>
        <v>0</v>
      </c>
      <c r="AK30" s="4">
        <f t="shared" si="4"/>
        <v>0</v>
      </c>
      <c r="AL30" s="4">
        <f t="shared" si="4"/>
        <v>0</v>
      </c>
      <c r="AM30" s="4">
        <f t="shared" si="4"/>
        <v>0</v>
      </c>
      <c r="AN30" s="4">
        <f t="shared" si="4"/>
        <v>0</v>
      </c>
      <c r="AO30" s="4">
        <f t="shared" si="4"/>
        <v>0</v>
      </c>
      <c r="AP30" s="4">
        <f t="shared" si="4"/>
        <v>0</v>
      </c>
      <c r="AQ30" s="4">
        <f t="shared" si="4"/>
        <v>0</v>
      </c>
      <c r="AR30" s="4">
        <f t="shared" si="4"/>
        <v>0</v>
      </c>
      <c r="AS30" s="4">
        <f t="shared" si="4"/>
        <v>0</v>
      </c>
      <c r="AT30" s="4">
        <f t="shared" si="4"/>
        <v>0</v>
      </c>
      <c r="AU30" s="4">
        <f t="shared" si="4"/>
        <v>0</v>
      </c>
      <c r="AV30" s="4">
        <f t="shared" si="4"/>
        <v>0</v>
      </c>
      <c r="AW30" s="4">
        <f t="shared" si="4"/>
        <v>0</v>
      </c>
      <c r="AX30" s="4">
        <f t="shared" si="4"/>
        <v>0</v>
      </c>
      <c r="AZ30" s="2" t="e">
        <f t="shared" si="5"/>
        <v>#N/A</v>
      </c>
      <c r="BA30" s="2" t="e">
        <f t="shared" si="5"/>
        <v>#N/A</v>
      </c>
      <c r="BB30" s="2" t="e">
        <f t="shared" si="5"/>
        <v>#N/A</v>
      </c>
      <c r="BC30" s="2" t="e">
        <f t="shared" si="5"/>
        <v>#N/A</v>
      </c>
      <c r="BD30" s="2" t="e">
        <f t="shared" si="5"/>
        <v>#N/A</v>
      </c>
      <c r="BE30" s="2" t="e">
        <f t="shared" si="5"/>
        <v>#N/A</v>
      </c>
      <c r="BF30" s="2" t="e">
        <f t="shared" si="5"/>
        <v>#N/A</v>
      </c>
      <c r="BG30" s="2" t="e">
        <f t="shared" si="5"/>
        <v>#N/A</v>
      </c>
      <c r="BH30" s="2" t="e">
        <f t="shared" si="5"/>
        <v>#N/A</v>
      </c>
      <c r="BI30" s="2" t="e">
        <f t="shared" si="5"/>
        <v>#N/A</v>
      </c>
      <c r="BJ30" s="2" t="e">
        <f t="shared" si="5"/>
        <v>#N/A</v>
      </c>
      <c r="BK30" s="2" t="e">
        <f t="shared" si="5"/>
        <v>#N/A</v>
      </c>
      <c r="BL30" s="2" t="e">
        <f t="shared" si="5"/>
        <v>#N/A</v>
      </c>
      <c r="BM30" s="2" t="e">
        <f t="shared" si="5"/>
        <v>#N/A</v>
      </c>
      <c r="BN30" s="2" t="e">
        <f t="shared" si="5"/>
        <v>#N/A</v>
      </c>
      <c r="BP30" s="2" t="str">
        <f t="shared" si="6"/>
        <v/>
      </c>
      <c r="BQ30" s="2" t="str">
        <f t="shared" si="6"/>
        <v/>
      </c>
      <c r="BR30" s="2" t="str">
        <f t="shared" si="6"/>
        <v/>
      </c>
      <c r="BS30" s="2" t="str">
        <f t="shared" si="6"/>
        <v/>
      </c>
      <c r="BT30" s="2" t="str">
        <f t="shared" si="6"/>
        <v/>
      </c>
      <c r="BU30" s="2" t="str">
        <f t="shared" si="6"/>
        <v/>
      </c>
      <c r="BV30" s="2" t="str">
        <f t="shared" si="6"/>
        <v/>
      </c>
      <c r="BW30" s="2" t="str">
        <f t="shared" si="6"/>
        <v/>
      </c>
      <c r="BX30" s="2" t="str">
        <f t="shared" si="6"/>
        <v/>
      </c>
      <c r="BY30" s="2" t="str">
        <f t="shared" si="6"/>
        <v/>
      </c>
      <c r="BZ30" s="2" t="str">
        <f t="shared" si="6"/>
        <v/>
      </c>
      <c r="CA30" s="2" t="str">
        <f t="shared" si="6"/>
        <v/>
      </c>
      <c r="CB30" s="2" t="str">
        <f t="shared" si="6"/>
        <v/>
      </c>
      <c r="CC30" s="2" t="str">
        <f t="shared" si="6"/>
        <v/>
      </c>
      <c r="CD30" s="2" t="str">
        <f t="shared" si="6"/>
        <v/>
      </c>
      <c r="CF30" s="2" t="str">
        <f t="shared" si="7"/>
        <v/>
      </c>
      <c r="CG30" s="2" t="str">
        <f t="shared" si="7"/>
        <v/>
      </c>
      <c r="CH30" s="2" t="str">
        <f t="shared" si="7"/>
        <v/>
      </c>
      <c r="CI30" s="2" t="str">
        <f t="shared" si="7"/>
        <v/>
      </c>
      <c r="CJ30" s="2" t="str">
        <f t="shared" si="7"/>
        <v/>
      </c>
      <c r="CK30" s="2" t="str">
        <f t="shared" si="7"/>
        <v/>
      </c>
      <c r="CL30" s="2" t="str">
        <f t="shared" si="7"/>
        <v/>
      </c>
      <c r="CM30" s="2" t="str">
        <f t="shared" si="7"/>
        <v/>
      </c>
      <c r="CN30" s="2" t="str">
        <f t="shared" si="7"/>
        <v/>
      </c>
      <c r="CO30" s="2" t="str">
        <f t="shared" si="7"/>
        <v/>
      </c>
      <c r="CP30" s="2" t="str">
        <f t="shared" si="7"/>
        <v/>
      </c>
      <c r="CQ30" s="2" t="str">
        <f t="shared" si="7"/>
        <v/>
      </c>
      <c r="CR30" s="2" t="str">
        <f t="shared" si="7"/>
        <v/>
      </c>
      <c r="CS30" s="2" t="str">
        <f t="shared" si="7"/>
        <v/>
      </c>
      <c r="CT30" s="2" t="str">
        <f t="shared" si="7"/>
        <v/>
      </c>
      <c r="CV30" s="2">
        <f t="shared" si="8"/>
        <v>40.95872093802744</v>
      </c>
      <c r="CW30" s="2">
        <f t="shared" si="8"/>
        <v>47.496220957774199</v>
      </c>
      <c r="CX30" s="2">
        <f t="shared" si="8"/>
        <v>52.82474874076307</v>
      </c>
      <c r="CY30" s="2">
        <f t="shared" si="8"/>
        <v>56.980394026073448</v>
      </c>
      <c r="CZ30" s="2">
        <f t="shared" si="8"/>
        <v>59.191545879619113</v>
      </c>
      <c r="DA30" s="2">
        <f t="shared" si="8"/>
        <v>61.83839926873857</v>
      </c>
      <c r="DB30" s="2">
        <f t="shared" si="8"/>
        <v>62.623901609612339</v>
      </c>
      <c r="DC30" s="2">
        <f t="shared" si="8"/>
        <v>66.242379596486899</v>
      </c>
      <c r="DD30" s="2">
        <f t="shared" si="8"/>
        <v>66.642694589557124</v>
      </c>
      <c r="DE30" s="2">
        <f t="shared" si="8"/>
        <v>66.358389126611172</v>
      </c>
      <c r="DF30" s="2">
        <f t="shared" si="8"/>
        <v>66.615127756255688</v>
      </c>
      <c r="DG30" s="2">
        <f t="shared" si="8"/>
        <v>68.321194457861409</v>
      </c>
      <c r="DH30" s="2">
        <f t="shared" si="8"/>
        <v>70.307295014034494</v>
      </c>
      <c r="DI30" s="2">
        <f t="shared" si="8"/>
        <v>67.803752197613321</v>
      </c>
      <c r="DJ30" s="2">
        <f t="shared" si="8"/>
        <v>62.526744450981013</v>
      </c>
      <c r="DL30" s="2">
        <f t="shared" si="9"/>
        <v>39.9626834977147</v>
      </c>
      <c r="DM30" s="2">
        <f t="shared" si="9"/>
        <v>49.220210186951192</v>
      </c>
      <c r="DN30" s="2">
        <f t="shared" si="9"/>
        <v>53.54733899067211</v>
      </c>
      <c r="DO30" s="2">
        <f t="shared" si="9"/>
        <v>58.013530218654559</v>
      </c>
      <c r="DP30" s="2">
        <f t="shared" si="9"/>
        <v>61.428922259636053</v>
      </c>
      <c r="DQ30" s="2">
        <f t="shared" si="9"/>
        <v>61.938632173295446</v>
      </c>
      <c r="DR30" s="2">
        <f t="shared" si="9"/>
        <v>65.793624388249341</v>
      </c>
      <c r="DS30" s="2">
        <f t="shared" si="9"/>
        <v>70.252685539577456</v>
      </c>
      <c r="DT30" s="2">
        <f t="shared" si="9"/>
        <v>68.230058288632506</v>
      </c>
      <c r="DU30" s="2">
        <f t="shared" si="9"/>
        <v>69.068922474265605</v>
      </c>
      <c r="DV30" s="2">
        <f t="shared" si="9"/>
        <v>66.560433356314263</v>
      </c>
      <c r="DW30" s="2">
        <f t="shared" si="9"/>
        <v>69.464927900623692</v>
      </c>
      <c r="DX30" s="2">
        <f t="shared" si="9"/>
        <v>68.513672605023501</v>
      </c>
      <c r="DY30" s="2">
        <f t="shared" si="9"/>
        <v>70.335068662426963</v>
      </c>
      <c r="DZ30" s="2">
        <f t="shared" si="9"/>
        <v>62.847124925000799</v>
      </c>
      <c r="EB30" s="2">
        <f t="shared" si="10"/>
        <v>4.3026460506734082E-4</v>
      </c>
      <c r="EC30" s="2">
        <f t="shared" si="10"/>
        <v>1.5795613874887174E-4</v>
      </c>
      <c r="ED30" s="2">
        <f t="shared" si="10"/>
        <v>1.8203306888028124E-4</v>
      </c>
      <c r="EE30" s="2">
        <f t="shared" si="10"/>
        <v>1.8585611398831825E-4</v>
      </c>
      <c r="EF30" s="2">
        <f t="shared" si="10"/>
        <v>1.5431118499100002E-4</v>
      </c>
      <c r="EG30" s="2">
        <f t="shared" si="10"/>
        <v>1.9485970374132788E-4</v>
      </c>
      <c r="EH30" s="2">
        <f t="shared" si="10"/>
        <v>1.8960392033318376E-4</v>
      </c>
      <c r="EI30" s="2">
        <f t="shared" si="10"/>
        <v>1.9494261010963006E-4</v>
      </c>
      <c r="EJ30" s="2">
        <f t="shared" si="10"/>
        <v>1.8774643704997602E-4</v>
      </c>
      <c r="EK30" s="2">
        <f t="shared" si="10"/>
        <v>1.8725716757513866E-4</v>
      </c>
      <c r="EL30" s="2">
        <f t="shared" si="10"/>
        <v>1.8176912016257854E-4</v>
      </c>
      <c r="EM30" s="2">
        <f t="shared" si="10"/>
        <v>1.8602659911062336E-4</v>
      </c>
      <c r="EN30" s="2">
        <f t="shared" si="10"/>
        <v>1.6110585282030568E-4</v>
      </c>
      <c r="EO30" s="2">
        <f t="shared" si="10"/>
        <v>1.3541013031994568E-4</v>
      </c>
      <c r="EP30" s="2">
        <f t="shared" si="10"/>
        <v>1.5248005905090713E-4</v>
      </c>
    </row>
    <row r="31" spans="2:146" x14ac:dyDescent="0.25">
      <c r="B31" s="2">
        <v>9</v>
      </c>
      <c r="C31" s="49">
        <v>40.535699999999999</v>
      </c>
      <c r="D31" s="49">
        <v>45.759</v>
      </c>
      <c r="E31" s="49">
        <v>49.87</v>
      </c>
      <c r="F31" s="49">
        <v>53.481000000000002</v>
      </c>
      <c r="G31" s="49">
        <v>54.5</v>
      </c>
      <c r="H31" s="49">
        <v>56.906999999999996</v>
      </c>
      <c r="I31" s="49">
        <v>57.389000000000003</v>
      </c>
      <c r="J31" s="49">
        <v>60.906999999999996</v>
      </c>
      <c r="K31" s="49">
        <v>62.332999999999998</v>
      </c>
      <c r="L31" s="49">
        <v>62.481000000000002</v>
      </c>
      <c r="M31" s="49">
        <v>61.536999999999999</v>
      </c>
      <c r="N31" s="49">
        <v>63.463000000000001</v>
      </c>
      <c r="O31" s="49">
        <v>64.259</v>
      </c>
      <c r="P31" s="49">
        <v>62.222000000000001</v>
      </c>
      <c r="Q31" s="49">
        <v>59.13</v>
      </c>
      <c r="S31" s="10"/>
      <c r="T31" s="4" t="e">
        <f t="shared" si="3"/>
        <v>#N/A</v>
      </c>
      <c r="U31" s="4" t="e">
        <f t="shared" si="3"/>
        <v>#N/A</v>
      </c>
      <c r="V31" s="4" t="e">
        <f t="shared" si="3"/>
        <v>#N/A</v>
      </c>
      <c r="W31" s="4" t="e">
        <f t="shared" si="3"/>
        <v>#N/A</v>
      </c>
      <c r="X31" s="4" t="e">
        <f t="shared" si="3"/>
        <v>#N/A</v>
      </c>
      <c r="Y31" s="4" t="e">
        <f t="shared" si="3"/>
        <v>#N/A</v>
      </c>
      <c r="Z31" s="4" t="e">
        <f t="shared" si="3"/>
        <v>#N/A</v>
      </c>
      <c r="AA31" s="4" t="e">
        <f t="shared" si="3"/>
        <v>#N/A</v>
      </c>
      <c r="AB31" s="4" t="e">
        <f t="shared" si="3"/>
        <v>#N/A</v>
      </c>
      <c r="AC31" s="4" t="e">
        <f t="shared" si="3"/>
        <v>#N/A</v>
      </c>
      <c r="AD31" s="4" t="e">
        <f t="shared" si="3"/>
        <v>#N/A</v>
      </c>
      <c r="AE31" s="4" t="e">
        <f t="shared" si="3"/>
        <v>#N/A</v>
      </c>
      <c r="AF31" s="4" t="e">
        <f t="shared" si="3"/>
        <v>#N/A</v>
      </c>
      <c r="AG31" s="4" t="e">
        <f t="shared" si="3"/>
        <v>#N/A</v>
      </c>
      <c r="AH31" s="4" t="e">
        <f t="shared" si="3"/>
        <v>#N/A</v>
      </c>
      <c r="AJ31" s="4">
        <f t="shared" si="4"/>
        <v>0</v>
      </c>
      <c r="AK31" s="4">
        <f t="shared" si="4"/>
        <v>0</v>
      </c>
      <c r="AL31" s="4">
        <f t="shared" si="4"/>
        <v>0</v>
      </c>
      <c r="AM31" s="4">
        <f t="shared" si="4"/>
        <v>0</v>
      </c>
      <c r="AN31" s="4">
        <f t="shared" si="4"/>
        <v>0</v>
      </c>
      <c r="AO31" s="4">
        <f t="shared" si="4"/>
        <v>0</v>
      </c>
      <c r="AP31" s="4">
        <f t="shared" si="4"/>
        <v>0</v>
      </c>
      <c r="AQ31" s="4">
        <f t="shared" si="4"/>
        <v>0</v>
      </c>
      <c r="AR31" s="4">
        <f t="shared" si="4"/>
        <v>0</v>
      </c>
      <c r="AS31" s="4">
        <f t="shared" si="4"/>
        <v>0</v>
      </c>
      <c r="AT31" s="4">
        <f t="shared" si="4"/>
        <v>0</v>
      </c>
      <c r="AU31" s="4">
        <f t="shared" si="4"/>
        <v>0</v>
      </c>
      <c r="AV31" s="4">
        <f t="shared" si="4"/>
        <v>0</v>
      </c>
      <c r="AW31" s="4">
        <f t="shared" si="4"/>
        <v>0</v>
      </c>
      <c r="AX31" s="4">
        <f t="shared" si="4"/>
        <v>0</v>
      </c>
      <c r="AZ31" s="2" t="e">
        <f t="shared" si="5"/>
        <v>#N/A</v>
      </c>
      <c r="BA31" s="2" t="e">
        <f t="shared" si="5"/>
        <v>#N/A</v>
      </c>
      <c r="BB31" s="2" t="e">
        <f t="shared" si="5"/>
        <v>#N/A</v>
      </c>
      <c r="BC31" s="2" t="e">
        <f t="shared" si="5"/>
        <v>#N/A</v>
      </c>
      <c r="BD31" s="2" t="e">
        <f t="shared" si="5"/>
        <v>#N/A</v>
      </c>
      <c r="BE31" s="2" t="e">
        <f t="shared" si="5"/>
        <v>#N/A</v>
      </c>
      <c r="BF31" s="2" t="e">
        <f t="shared" si="5"/>
        <v>#N/A</v>
      </c>
      <c r="BG31" s="2" t="e">
        <f t="shared" si="5"/>
        <v>#N/A</v>
      </c>
      <c r="BH31" s="2" t="e">
        <f t="shared" si="5"/>
        <v>#N/A</v>
      </c>
      <c r="BI31" s="2" t="e">
        <f t="shared" si="5"/>
        <v>#N/A</v>
      </c>
      <c r="BJ31" s="2" t="e">
        <f t="shared" si="5"/>
        <v>#N/A</v>
      </c>
      <c r="BK31" s="2" t="e">
        <f t="shared" si="5"/>
        <v>#N/A</v>
      </c>
      <c r="BL31" s="2" t="e">
        <f t="shared" si="5"/>
        <v>#N/A</v>
      </c>
      <c r="BM31" s="2" t="e">
        <f t="shared" si="5"/>
        <v>#N/A</v>
      </c>
      <c r="BN31" s="2" t="e">
        <f t="shared" si="5"/>
        <v>#N/A</v>
      </c>
      <c r="BP31" s="2" t="str">
        <f t="shared" si="6"/>
        <v/>
      </c>
      <c r="BQ31" s="2" t="str">
        <f t="shared" si="6"/>
        <v/>
      </c>
      <c r="BR31" s="2" t="str">
        <f t="shared" si="6"/>
        <v/>
      </c>
      <c r="BS31" s="2" t="str">
        <f t="shared" si="6"/>
        <v/>
      </c>
      <c r="BT31" s="2" t="str">
        <f t="shared" si="6"/>
        <v/>
      </c>
      <c r="BU31" s="2" t="str">
        <f t="shared" si="6"/>
        <v/>
      </c>
      <c r="BV31" s="2" t="str">
        <f t="shared" si="6"/>
        <v/>
      </c>
      <c r="BW31" s="2" t="str">
        <f t="shared" si="6"/>
        <v/>
      </c>
      <c r="BX31" s="2" t="str">
        <f t="shared" si="6"/>
        <v/>
      </c>
      <c r="BY31" s="2" t="str">
        <f t="shared" si="6"/>
        <v/>
      </c>
      <c r="BZ31" s="2" t="str">
        <f t="shared" si="6"/>
        <v/>
      </c>
      <c r="CA31" s="2" t="str">
        <f t="shared" si="6"/>
        <v/>
      </c>
      <c r="CB31" s="2" t="str">
        <f t="shared" si="6"/>
        <v/>
      </c>
      <c r="CC31" s="2" t="str">
        <f t="shared" si="6"/>
        <v/>
      </c>
      <c r="CD31" s="2" t="str">
        <f t="shared" si="6"/>
        <v/>
      </c>
      <c r="CF31" s="2" t="str">
        <f t="shared" si="7"/>
        <v/>
      </c>
      <c r="CG31" s="2" t="str">
        <f t="shared" si="7"/>
        <v/>
      </c>
      <c r="CH31" s="2" t="str">
        <f t="shared" si="7"/>
        <v/>
      </c>
      <c r="CI31" s="2" t="str">
        <f t="shared" si="7"/>
        <v/>
      </c>
      <c r="CJ31" s="2" t="str">
        <f t="shared" si="7"/>
        <v/>
      </c>
      <c r="CK31" s="2" t="str">
        <f t="shared" si="7"/>
        <v/>
      </c>
      <c r="CL31" s="2" t="str">
        <f t="shared" si="7"/>
        <v/>
      </c>
      <c r="CM31" s="2" t="str">
        <f t="shared" si="7"/>
        <v/>
      </c>
      <c r="CN31" s="2" t="str">
        <f t="shared" si="7"/>
        <v/>
      </c>
      <c r="CO31" s="2" t="str">
        <f t="shared" si="7"/>
        <v/>
      </c>
      <c r="CP31" s="2" t="str">
        <f t="shared" si="7"/>
        <v/>
      </c>
      <c r="CQ31" s="2" t="str">
        <f t="shared" si="7"/>
        <v/>
      </c>
      <c r="CR31" s="2" t="str">
        <f t="shared" si="7"/>
        <v/>
      </c>
      <c r="CS31" s="2" t="str">
        <f t="shared" si="7"/>
        <v/>
      </c>
      <c r="CT31" s="2" t="str">
        <f t="shared" si="7"/>
        <v/>
      </c>
      <c r="CV31" s="2">
        <f t="shared" si="8"/>
        <v>40.981769774882935</v>
      </c>
      <c r="CW31" s="2">
        <f t="shared" si="8"/>
        <v>47.457144568489198</v>
      </c>
      <c r="CX31" s="2">
        <f t="shared" si="8"/>
        <v>52.767393454984152</v>
      </c>
      <c r="CY31" s="2">
        <f t="shared" si="8"/>
        <v>56.899985091767498</v>
      </c>
      <c r="CZ31" s="2">
        <f t="shared" si="8"/>
        <v>59.116990917592368</v>
      </c>
      <c r="DA31" s="2">
        <f t="shared" si="8"/>
        <v>61.760190067032298</v>
      </c>
      <c r="DB31" s="2">
        <f t="shared" si="8"/>
        <v>62.553013290637047</v>
      </c>
      <c r="DC31" s="2">
        <f t="shared" si="8"/>
        <v>66.156086975339534</v>
      </c>
      <c r="DD31" s="2">
        <f t="shared" si="8"/>
        <v>66.559571321065093</v>
      </c>
      <c r="DE31" s="2">
        <f t="shared" si="8"/>
        <v>66.280009395551971</v>
      </c>
      <c r="DF31" s="2">
        <f t="shared" si="8"/>
        <v>66.529873310056971</v>
      </c>
      <c r="DG31" s="2">
        <f t="shared" si="8"/>
        <v>68.227289328723941</v>
      </c>
      <c r="DH31" s="2">
        <f t="shared" si="8"/>
        <v>70.193135352336384</v>
      </c>
      <c r="DI31" s="2">
        <f t="shared" si="8"/>
        <v>67.715801584573327</v>
      </c>
      <c r="DJ31" s="2">
        <f t="shared" si="8"/>
        <v>62.484411533691606</v>
      </c>
      <c r="DL31" s="2">
        <f t="shared" si="9"/>
        <v>39.932622732739958</v>
      </c>
      <c r="DM31" s="2">
        <f t="shared" si="9"/>
        <v>49.150571682833899</v>
      </c>
      <c r="DN31" s="2">
        <f t="shared" si="9"/>
        <v>53.469339603837049</v>
      </c>
      <c r="DO31" s="2">
        <f t="shared" si="9"/>
        <v>57.917933076622226</v>
      </c>
      <c r="DP31" s="2">
        <f t="shared" si="9"/>
        <v>61.326954549362377</v>
      </c>
      <c r="DQ31" s="2">
        <f t="shared" si="9"/>
        <v>61.846540731534077</v>
      </c>
      <c r="DR31" s="2">
        <f t="shared" si="9"/>
        <v>65.68468198611896</v>
      </c>
      <c r="DS31" s="2">
        <f t="shared" si="9"/>
        <v>70.121303407413663</v>
      </c>
      <c r="DT31" s="2">
        <f t="shared" si="9"/>
        <v>68.119377406495687</v>
      </c>
      <c r="DU31" s="2">
        <f t="shared" si="9"/>
        <v>68.94936199102321</v>
      </c>
      <c r="DV31" s="2">
        <f t="shared" si="9"/>
        <v>66.456930670028925</v>
      </c>
      <c r="DW31" s="2">
        <f t="shared" si="9"/>
        <v>69.339766218236178</v>
      </c>
      <c r="DX31" s="2">
        <f t="shared" si="9"/>
        <v>68.38797441753124</v>
      </c>
      <c r="DY31" s="2">
        <f t="shared" si="9"/>
        <v>70.200387544594378</v>
      </c>
      <c r="DZ31" s="2">
        <f t="shared" si="9"/>
        <v>62.75664321353009</v>
      </c>
      <c r="EB31" s="2">
        <f t="shared" si="10"/>
        <v>4.7175617488576195E-4</v>
      </c>
      <c r="EC31" s="2">
        <f t="shared" si="10"/>
        <v>1.7319282274368017E-4</v>
      </c>
      <c r="ED31" s="2">
        <f t="shared" si="10"/>
        <v>1.9959178572898374E-4</v>
      </c>
      <c r="EE31" s="2">
        <f t="shared" si="10"/>
        <v>2.0378352255298954E-4</v>
      </c>
      <c r="EF31" s="2">
        <f t="shared" si="10"/>
        <v>1.6919633082539489E-4</v>
      </c>
      <c r="EG31" s="2">
        <f t="shared" si="10"/>
        <v>2.1365539979914969E-4</v>
      </c>
      <c r="EH31" s="2">
        <f t="shared" si="10"/>
        <v>2.0789276164028168E-4</v>
      </c>
      <c r="EI31" s="2">
        <f t="shared" si="10"/>
        <v>2.1374630140570707E-4</v>
      </c>
      <c r="EJ31" s="2">
        <f t="shared" si="10"/>
        <v>2.0585614586641967E-4</v>
      </c>
      <c r="EK31" s="2">
        <f t="shared" si="10"/>
        <v>2.0531969196412313E-4</v>
      </c>
      <c r="EL31" s="2">
        <f t="shared" si="10"/>
        <v>1.9930238187299213E-4</v>
      </c>
      <c r="EM31" s="2">
        <f t="shared" si="10"/>
        <v>2.0397044906564712E-4</v>
      </c>
      <c r="EN31" s="2">
        <f t="shared" si="10"/>
        <v>1.7664630923923933E-4</v>
      </c>
      <c r="EO31" s="2">
        <f t="shared" si="10"/>
        <v>1.4847231577181855E-4</v>
      </c>
      <c r="EP31" s="2">
        <f t="shared" si="10"/>
        <v>1.6718860058426697E-4</v>
      </c>
    </row>
    <row r="32" spans="2:146" x14ac:dyDescent="0.25">
      <c r="B32" s="2">
        <v>10</v>
      </c>
      <c r="C32" s="49">
        <v>40.017899999999997</v>
      </c>
      <c r="D32" s="49">
        <v>45.832999999999998</v>
      </c>
      <c r="E32" s="49">
        <v>49.148000000000003</v>
      </c>
      <c r="F32" s="49">
        <v>53.222000000000001</v>
      </c>
      <c r="G32" s="49">
        <v>55.63</v>
      </c>
      <c r="H32" s="49">
        <v>58.406999999999996</v>
      </c>
      <c r="I32" s="49">
        <v>58.222000000000001</v>
      </c>
      <c r="J32" s="49">
        <v>60.777999999999999</v>
      </c>
      <c r="K32" s="49">
        <v>62.981000000000002</v>
      </c>
      <c r="L32" s="49">
        <v>61.073999999999998</v>
      </c>
      <c r="M32" s="49">
        <v>60.667000000000002</v>
      </c>
      <c r="N32" s="49">
        <v>62.832999999999998</v>
      </c>
      <c r="O32" s="49">
        <v>63.667000000000002</v>
      </c>
      <c r="P32" s="49">
        <v>63.37</v>
      </c>
      <c r="Q32" s="49">
        <v>57.536999999999999</v>
      </c>
      <c r="T32" s="4" t="e">
        <f t="shared" si="3"/>
        <v>#N/A</v>
      </c>
      <c r="U32" s="4" t="e">
        <f t="shared" si="3"/>
        <v>#N/A</v>
      </c>
      <c r="V32" s="4" t="e">
        <f t="shared" si="3"/>
        <v>#N/A</v>
      </c>
      <c r="W32" s="4" t="e">
        <f t="shared" si="3"/>
        <v>#N/A</v>
      </c>
      <c r="X32" s="4" t="e">
        <f t="shared" si="3"/>
        <v>#N/A</v>
      </c>
      <c r="Y32" s="4" t="e">
        <f t="shared" si="3"/>
        <v>#N/A</v>
      </c>
      <c r="Z32" s="4" t="e">
        <f t="shared" si="3"/>
        <v>#N/A</v>
      </c>
      <c r="AA32" s="4" t="e">
        <f t="shared" si="3"/>
        <v>#N/A</v>
      </c>
      <c r="AB32" s="4" t="e">
        <f t="shared" si="3"/>
        <v>#N/A</v>
      </c>
      <c r="AC32" s="4" t="e">
        <f t="shared" si="3"/>
        <v>#N/A</v>
      </c>
      <c r="AD32" s="4" t="e">
        <f t="shared" si="3"/>
        <v>#N/A</v>
      </c>
      <c r="AE32" s="4" t="e">
        <f t="shared" si="3"/>
        <v>#N/A</v>
      </c>
      <c r="AF32" s="4" t="e">
        <f t="shared" si="3"/>
        <v>#N/A</v>
      </c>
      <c r="AG32" s="4" t="e">
        <f t="shared" si="3"/>
        <v>#N/A</v>
      </c>
      <c r="AH32" s="4" t="e">
        <f t="shared" si="3"/>
        <v>#N/A</v>
      </c>
      <c r="AJ32" s="4">
        <f t="shared" si="4"/>
        <v>0</v>
      </c>
      <c r="AK32" s="4">
        <f t="shared" si="4"/>
        <v>0</v>
      </c>
      <c r="AL32" s="4">
        <f t="shared" si="4"/>
        <v>0</v>
      </c>
      <c r="AM32" s="4">
        <f t="shared" si="4"/>
        <v>0</v>
      </c>
      <c r="AN32" s="4">
        <f t="shared" si="4"/>
        <v>0</v>
      </c>
      <c r="AO32" s="4">
        <f t="shared" si="4"/>
        <v>0</v>
      </c>
      <c r="AP32" s="4">
        <f t="shared" si="4"/>
        <v>0</v>
      </c>
      <c r="AQ32" s="4">
        <f t="shared" si="4"/>
        <v>0</v>
      </c>
      <c r="AR32" s="4">
        <f t="shared" si="4"/>
        <v>0</v>
      </c>
      <c r="AS32" s="4">
        <f t="shared" si="4"/>
        <v>0</v>
      </c>
      <c r="AT32" s="4">
        <f t="shared" si="4"/>
        <v>0</v>
      </c>
      <c r="AU32" s="4">
        <f t="shared" si="4"/>
        <v>0</v>
      </c>
      <c r="AV32" s="4">
        <f t="shared" si="4"/>
        <v>0</v>
      </c>
      <c r="AW32" s="4">
        <f t="shared" si="4"/>
        <v>0</v>
      </c>
      <c r="AX32" s="4">
        <f t="shared" si="4"/>
        <v>0</v>
      </c>
      <c r="AZ32" s="2" t="e">
        <f t="shared" si="5"/>
        <v>#N/A</v>
      </c>
      <c r="BA32" s="2" t="e">
        <f t="shared" si="5"/>
        <v>#N/A</v>
      </c>
      <c r="BB32" s="2" t="e">
        <f t="shared" si="5"/>
        <v>#N/A</v>
      </c>
      <c r="BC32" s="2" t="e">
        <f t="shared" si="5"/>
        <v>#N/A</v>
      </c>
      <c r="BD32" s="2" t="e">
        <f t="shared" si="5"/>
        <v>#N/A</v>
      </c>
      <c r="BE32" s="2" t="e">
        <f t="shared" si="5"/>
        <v>#N/A</v>
      </c>
      <c r="BF32" s="2" t="e">
        <f t="shared" si="5"/>
        <v>#N/A</v>
      </c>
      <c r="BG32" s="2" t="e">
        <f t="shared" si="5"/>
        <v>#N/A</v>
      </c>
      <c r="BH32" s="2" t="e">
        <f t="shared" si="5"/>
        <v>#N/A</v>
      </c>
      <c r="BI32" s="2" t="e">
        <f t="shared" si="5"/>
        <v>#N/A</v>
      </c>
      <c r="BJ32" s="2" t="e">
        <f t="shared" si="5"/>
        <v>#N/A</v>
      </c>
      <c r="BK32" s="2" t="e">
        <f t="shared" si="5"/>
        <v>#N/A</v>
      </c>
      <c r="BL32" s="2" t="e">
        <f t="shared" si="5"/>
        <v>#N/A</v>
      </c>
      <c r="BM32" s="2" t="e">
        <f t="shared" si="5"/>
        <v>#N/A</v>
      </c>
      <c r="BN32" s="2" t="e">
        <f t="shared" si="5"/>
        <v>#N/A</v>
      </c>
      <c r="BP32" s="2" t="str">
        <f t="shared" si="6"/>
        <v/>
      </c>
      <c r="BQ32" s="2" t="str">
        <f t="shared" si="6"/>
        <v/>
      </c>
      <c r="BR32" s="2" t="str">
        <f t="shared" si="6"/>
        <v/>
      </c>
      <c r="BS32" s="2" t="str">
        <f t="shared" si="6"/>
        <v/>
      </c>
      <c r="BT32" s="2" t="str">
        <f t="shared" si="6"/>
        <v/>
      </c>
      <c r="BU32" s="2" t="str">
        <f t="shared" si="6"/>
        <v/>
      </c>
      <c r="BV32" s="2" t="str">
        <f t="shared" si="6"/>
        <v/>
      </c>
      <c r="BW32" s="2" t="str">
        <f t="shared" si="6"/>
        <v/>
      </c>
      <c r="BX32" s="2" t="str">
        <f t="shared" si="6"/>
        <v/>
      </c>
      <c r="BY32" s="2" t="str">
        <f t="shared" si="6"/>
        <v/>
      </c>
      <c r="BZ32" s="2" t="str">
        <f t="shared" si="6"/>
        <v/>
      </c>
      <c r="CA32" s="2" t="str">
        <f t="shared" si="6"/>
        <v/>
      </c>
      <c r="CB32" s="2" t="str">
        <f t="shared" si="6"/>
        <v/>
      </c>
      <c r="CC32" s="2" t="str">
        <f t="shared" si="6"/>
        <v/>
      </c>
      <c r="CD32" s="2" t="str">
        <f t="shared" si="6"/>
        <v/>
      </c>
      <c r="CF32" s="2" t="str">
        <f t="shared" si="7"/>
        <v/>
      </c>
      <c r="CG32" s="2" t="str">
        <f t="shared" si="7"/>
        <v/>
      </c>
      <c r="CH32" s="2" t="str">
        <f t="shared" si="7"/>
        <v/>
      </c>
      <c r="CI32" s="2" t="str">
        <f t="shared" si="7"/>
        <v/>
      </c>
      <c r="CJ32" s="2" t="str">
        <f t="shared" si="7"/>
        <v/>
      </c>
      <c r="CK32" s="2" t="str">
        <f t="shared" si="7"/>
        <v/>
      </c>
      <c r="CL32" s="2" t="str">
        <f t="shared" si="7"/>
        <v/>
      </c>
      <c r="CM32" s="2" t="str">
        <f t="shared" si="7"/>
        <v/>
      </c>
      <c r="CN32" s="2" t="str">
        <f t="shared" si="7"/>
        <v/>
      </c>
      <c r="CO32" s="2" t="str">
        <f t="shared" si="7"/>
        <v/>
      </c>
      <c r="CP32" s="2" t="str">
        <f t="shared" si="7"/>
        <v/>
      </c>
      <c r="CQ32" s="2" t="str">
        <f t="shared" si="7"/>
        <v/>
      </c>
      <c r="CR32" s="2" t="str">
        <f t="shared" si="7"/>
        <v/>
      </c>
      <c r="CS32" s="2" t="str">
        <f t="shared" si="7"/>
        <v/>
      </c>
      <c r="CT32" s="2" t="str">
        <f t="shared" si="7"/>
        <v/>
      </c>
      <c r="CV32" s="2">
        <f t="shared" si="8"/>
        <v>41.004818611738422</v>
      </c>
      <c r="CW32" s="2">
        <f t="shared" si="8"/>
        <v>47.418068179204191</v>
      </c>
      <c r="CX32" s="2">
        <f t="shared" si="8"/>
        <v>52.710038169205234</v>
      </c>
      <c r="CY32" s="2">
        <f t="shared" si="8"/>
        <v>56.819576157461555</v>
      </c>
      <c r="CZ32" s="2">
        <f t="shared" si="8"/>
        <v>59.042435955565615</v>
      </c>
      <c r="DA32" s="2">
        <f t="shared" si="8"/>
        <v>61.681980865326018</v>
      </c>
      <c r="DB32" s="2">
        <f t="shared" si="8"/>
        <v>62.482124971661761</v>
      </c>
      <c r="DC32" s="2">
        <f t="shared" si="8"/>
        <v>66.069794354192169</v>
      </c>
      <c r="DD32" s="2">
        <f t="shared" si="8"/>
        <v>66.476448052573076</v>
      </c>
      <c r="DE32" s="2">
        <f t="shared" si="8"/>
        <v>66.201629664492771</v>
      </c>
      <c r="DF32" s="2">
        <f t="shared" si="8"/>
        <v>66.444618863858267</v>
      </c>
      <c r="DG32" s="2">
        <f t="shared" si="8"/>
        <v>68.133384199586459</v>
      </c>
      <c r="DH32" s="2">
        <f t="shared" si="8"/>
        <v>70.078975690638259</v>
      </c>
      <c r="DI32" s="2">
        <f t="shared" si="8"/>
        <v>67.627850971533348</v>
      </c>
      <c r="DJ32" s="2">
        <f t="shared" si="8"/>
        <v>62.442078616402199</v>
      </c>
      <c r="DL32" s="2">
        <f t="shared" si="9"/>
        <v>39.902561967765216</v>
      </c>
      <c r="DM32" s="2">
        <f t="shared" si="9"/>
        <v>49.080933178716606</v>
      </c>
      <c r="DN32" s="2">
        <f t="shared" si="9"/>
        <v>53.391340217001996</v>
      </c>
      <c r="DO32" s="2">
        <f t="shared" si="9"/>
        <v>57.822335934589894</v>
      </c>
      <c r="DP32" s="2">
        <f t="shared" si="9"/>
        <v>61.2249868390887</v>
      </c>
      <c r="DQ32" s="2">
        <f t="shared" si="9"/>
        <v>61.754449289772715</v>
      </c>
      <c r="DR32" s="2">
        <f t="shared" si="9"/>
        <v>65.575739583988579</v>
      </c>
      <c r="DS32" s="2">
        <f t="shared" si="9"/>
        <v>69.98992127524987</v>
      </c>
      <c r="DT32" s="2">
        <f t="shared" si="9"/>
        <v>68.008696524358854</v>
      </c>
      <c r="DU32" s="2">
        <f t="shared" si="9"/>
        <v>68.8298015077808</v>
      </c>
      <c r="DV32" s="2">
        <f t="shared" si="9"/>
        <v>66.353427983743572</v>
      </c>
      <c r="DW32" s="2">
        <f t="shared" si="9"/>
        <v>69.214604535848679</v>
      </c>
      <c r="DX32" s="2">
        <f t="shared" si="9"/>
        <v>68.262276230038992</v>
      </c>
      <c r="DY32" s="2">
        <f t="shared" si="9"/>
        <v>70.065706426761793</v>
      </c>
      <c r="DZ32" s="2">
        <f t="shared" si="9"/>
        <v>62.666161502059381</v>
      </c>
      <c r="EB32" s="2">
        <f t="shared" si="10"/>
        <v>5.1724681759092016E-4</v>
      </c>
      <c r="EC32" s="2">
        <f t="shared" si="10"/>
        <v>1.8989898078198691E-4</v>
      </c>
      <c r="ED32" s="2">
        <f t="shared" si="10"/>
        <v>2.1884382706847494E-4</v>
      </c>
      <c r="EE32" s="2">
        <f t="shared" si="10"/>
        <v>2.2343979623725362E-4</v>
      </c>
      <c r="EF32" s="2">
        <f t="shared" si="10"/>
        <v>1.8551705928211798E-4</v>
      </c>
      <c r="EG32" s="2">
        <f t="shared" si="10"/>
        <v>2.3426365847071631E-4</v>
      </c>
      <c r="EH32" s="2">
        <f t="shared" si="10"/>
        <v>2.2794530834846952E-4</v>
      </c>
      <c r="EI32" s="2">
        <f t="shared" si="10"/>
        <v>2.3436332599047378E-4</v>
      </c>
      <c r="EJ32" s="2">
        <f t="shared" si="10"/>
        <v>2.257122926963546E-4</v>
      </c>
      <c r="EK32" s="2">
        <f t="shared" si="10"/>
        <v>2.2512410602255537E-4</v>
      </c>
      <c r="EL32" s="2">
        <f t="shared" si="10"/>
        <v>2.1852651426227106E-4</v>
      </c>
      <c r="EM32" s="2">
        <f t="shared" si="10"/>
        <v>2.2364474901987163E-4</v>
      </c>
      <c r="EN32" s="2">
        <f t="shared" si="10"/>
        <v>1.9368552562107683E-4</v>
      </c>
      <c r="EO32" s="2">
        <f t="shared" si="10"/>
        <v>1.6279432505322724E-4</v>
      </c>
      <c r="EP32" s="2">
        <f t="shared" si="10"/>
        <v>1.8331569829211792E-4</v>
      </c>
    </row>
    <row r="33" spans="2:146" x14ac:dyDescent="0.25">
      <c r="B33" s="2">
        <v>11</v>
      </c>
      <c r="C33" s="49">
        <v>39.875</v>
      </c>
      <c r="D33" s="49">
        <v>45.963000000000001</v>
      </c>
      <c r="E33" s="49">
        <v>48.981000000000002</v>
      </c>
      <c r="F33" s="49">
        <v>53.926000000000002</v>
      </c>
      <c r="G33" s="49">
        <v>55.093000000000004</v>
      </c>
      <c r="H33" s="49">
        <v>58</v>
      </c>
      <c r="I33" s="49">
        <v>56.5</v>
      </c>
      <c r="J33" s="49">
        <v>60.981000000000002</v>
      </c>
      <c r="K33" s="49">
        <v>61.37</v>
      </c>
      <c r="L33" s="49">
        <v>61.832999999999998</v>
      </c>
      <c r="M33" s="49">
        <v>61.389000000000003</v>
      </c>
      <c r="N33" s="49">
        <v>62.222000000000001</v>
      </c>
      <c r="O33" s="49">
        <v>63.13</v>
      </c>
      <c r="P33" s="49">
        <v>61.148000000000003</v>
      </c>
      <c r="Q33" s="49">
        <v>58.204000000000001</v>
      </c>
      <c r="T33" s="4" t="e">
        <f t="shared" si="3"/>
        <v>#N/A</v>
      </c>
      <c r="U33" s="4" t="e">
        <f t="shared" si="3"/>
        <v>#N/A</v>
      </c>
      <c r="V33" s="4" t="e">
        <f t="shared" si="3"/>
        <v>#N/A</v>
      </c>
      <c r="W33" s="4" t="e">
        <f t="shared" si="3"/>
        <v>#N/A</v>
      </c>
      <c r="X33" s="4" t="e">
        <f t="shared" si="3"/>
        <v>#N/A</v>
      </c>
      <c r="Y33" s="4" t="e">
        <f t="shared" si="3"/>
        <v>#N/A</v>
      </c>
      <c r="Z33" s="4" t="e">
        <f t="shared" si="3"/>
        <v>#N/A</v>
      </c>
      <c r="AA33" s="4" t="e">
        <f t="shared" si="3"/>
        <v>#N/A</v>
      </c>
      <c r="AB33" s="4" t="e">
        <f t="shared" si="3"/>
        <v>#N/A</v>
      </c>
      <c r="AC33" s="4" t="e">
        <f t="shared" si="3"/>
        <v>#N/A</v>
      </c>
      <c r="AD33" s="4" t="e">
        <f t="shared" si="3"/>
        <v>#N/A</v>
      </c>
      <c r="AE33" s="4" t="e">
        <f t="shared" si="3"/>
        <v>#N/A</v>
      </c>
      <c r="AF33" s="4" t="e">
        <f t="shared" si="3"/>
        <v>#N/A</v>
      </c>
      <c r="AG33" s="4" t="e">
        <f t="shared" si="3"/>
        <v>#N/A</v>
      </c>
      <c r="AH33" s="4" t="e">
        <f t="shared" si="3"/>
        <v>#N/A</v>
      </c>
      <c r="AJ33" s="4">
        <f t="shared" si="4"/>
        <v>0</v>
      </c>
      <c r="AK33" s="4">
        <f t="shared" si="4"/>
        <v>0</v>
      </c>
      <c r="AL33" s="4">
        <f t="shared" si="4"/>
        <v>0</v>
      </c>
      <c r="AM33" s="4">
        <f t="shared" si="4"/>
        <v>0</v>
      </c>
      <c r="AN33" s="4">
        <f t="shared" si="4"/>
        <v>0</v>
      </c>
      <c r="AO33" s="4">
        <f t="shared" si="4"/>
        <v>0</v>
      </c>
      <c r="AP33" s="4">
        <f t="shared" si="4"/>
        <v>0</v>
      </c>
      <c r="AQ33" s="4">
        <f t="shared" si="4"/>
        <v>0</v>
      </c>
      <c r="AR33" s="4">
        <f t="shared" si="4"/>
        <v>0</v>
      </c>
      <c r="AS33" s="4">
        <f t="shared" si="4"/>
        <v>0</v>
      </c>
      <c r="AT33" s="4">
        <f t="shared" si="4"/>
        <v>0</v>
      </c>
      <c r="AU33" s="4">
        <f t="shared" si="4"/>
        <v>0</v>
      </c>
      <c r="AV33" s="4">
        <f t="shared" si="4"/>
        <v>0</v>
      </c>
      <c r="AW33" s="4">
        <f t="shared" si="4"/>
        <v>0</v>
      </c>
      <c r="AX33" s="4">
        <f t="shared" si="4"/>
        <v>0</v>
      </c>
      <c r="AZ33" s="2" t="e">
        <f t="shared" si="5"/>
        <v>#N/A</v>
      </c>
      <c r="BA33" s="2" t="e">
        <f t="shared" si="5"/>
        <v>#N/A</v>
      </c>
      <c r="BB33" s="2" t="e">
        <f t="shared" si="5"/>
        <v>#N/A</v>
      </c>
      <c r="BC33" s="2" t="e">
        <f t="shared" si="5"/>
        <v>#N/A</v>
      </c>
      <c r="BD33" s="2" t="e">
        <f t="shared" si="5"/>
        <v>#N/A</v>
      </c>
      <c r="BE33" s="2" t="e">
        <f t="shared" si="5"/>
        <v>#N/A</v>
      </c>
      <c r="BF33" s="2" t="e">
        <f t="shared" si="5"/>
        <v>#N/A</v>
      </c>
      <c r="BG33" s="2" t="e">
        <f t="shared" si="5"/>
        <v>#N/A</v>
      </c>
      <c r="BH33" s="2" t="e">
        <f t="shared" si="5"/>
        <v>#N/A</v>
      </c>
      <c r="BI33" s="2" t="e">
        <f t="shared" si="5"/>
        <v>#N/A</v>
      </c>
      <c r="BJ33" s="2" t="e">
        <f t="shared" si="5"/>
        <v>#N/A</v>
      </c>
      <c r="BK33" s="2" t="e">
        <f t="shared" si="5"/>
        <v>#N/A</v>
      </c>
      <c r="BL33" s="2" t="e">
        <f t="shared" si="5"/>
        <v>#N/A</v>
      </c>
      <c r="BM33" s="2" t="e">
        <f t="shared" si="5"/>
        <v>#N/A</v>
      </c>
      <c r="BN33" s="2" t="e">
        <f t="shared" si="5"/>
        <v>#N/A</v>
      </c>
      <c r="BP33" s="2" t="str">
        <f t="shared" si="6"/>
        <v/>
      </c>
      <c r="BQ33" s="2" t="str">
        <f t="shared" si="6"/>
        <v/>
      </c>
      <c r="BR33" s="2" t="str">
        <f t="shared" si="6"/>
        <v/>
      </c>
      <c r="BS33" s="2" t="str">
        <f t="shared" si="6"/>
        <v/>
      </c>
      <c r="BT33" s="2" t="str">
        <f t="shared" si="6"/>
        <v/>
      </c>
      <c r="BU33" s="2" t="str">
        <f t="shared" si="6"/>
        <v/>
      </c>
      <c r="BV33" s="2" t="str">
        <f t="shared" si="6"/>
        <v/>
      </c>
      <c r="BW33" s="2" t="str">
        <f t="shared" si="6"/>
        <v/>
      </c>
      <c r="BX33" s="2" t="str">
        <f t="shared" si="6"/>
        <v/>
      </c>
      <c r="BY33" s="2" t="str">
        <f t="shared" si="6"/>
        <v/>
      </c>
      <c r="BZ33" s="2" t="str">
        <f t="shared" si="6"/>
        <v/>
      </c>
      <c r="CA33" s="2" t="str">
        <f t="shared" si="6"/>
        <v/>
      </c>
      <c r="CB33" s="2" t="str">
        <f t="shared" si="6"/>
        <v/>
      </c>
      <c r="CC33" s="2" t="str">
        <f t="shared" si="6"/>
        <v/>
      </c>
      <c r="CD33" s="2" t="str">
        <f t="shared" si="6"/>
        <v/>
      </c>
      <c r="CF33" s="2" t="str">
        <f t="shared" si="7"/>
        <v/>
      </c>
      <c r="CG33" s="2" t="str">
        <f t="shared" si="7"/>
        <v/>
      </c>
      <c r="CH33" s="2" t="str">
        <f t="shared" si="7"/>
        <v/>
      </c>
      <c r="CI33" s="2" t="str">
        <f t="shared" si="7"/>
        <v/>
      </c>
      <c r="CJ33" s="2" t="str">
        <f t="shared" si="7"/>
        <v/>
      </c>
      <c r="CK33" s="2" t="str">
        <f t="shared" si="7"/>
        <v/>
      </c>
      <c r="CL33" s="2" t="str">
        <f t="shared" si="7"/>
        <v/>
      </c>
      <c r="CM33" s="2" t="str">
        <f t="shared" si="7"/>
        <v/>
      </c>
      <c r="CN33" s="2" t="str">
        <f t="shared" si="7"/>
        <v/>
      </c>
      <c r="CO33" s="2" t="str">
        <f t="shared" si="7"/>
        <v/>
      </c>
      <c r="CP33" s="2" t="str">
        <f t="shared" si="7"/>
        <v/>
      </c>
      <c r="CQ33" s="2" t="str">
        <f t="shared" si="7"/>
        <v/>
      </c>
      <c r="CR33" s="2" t="str">
        <f t="shared" si="7"/>
        <v/>
      </c>
      <c r="CS33" s="2" t="str">
        <f t="shared" si="7"/>
        <v/>
      </c>
      <c r="CT33" s="2" t="str">
        <f t="shared" si="7"/>
        <v/>
      </c>
      <c r="CV33" s="2">
        <f t="shared" si="8"/>
        <v>41.027867448593916</v>
      </c>
      <c r="CW33" s="2">
        <f t="shared" si="8"/>
        <v>47.378991789919191</v>
      </c>
      <c r="CX33" s="2">
        <f t="shared" si="8"/>
        <v>52.652682883426316</v>
      </c>
      <c r="CY33" s="2">
        <f t="shared" si="8"/>
        <v>56.739167223155604</v>
      </c>
      <c r="CZ33" s="2">
        <f t="shared" si="8"/>
        <v>58.967880993538863</v>
      </c>
      <c r="DA33" s="2">
        <f t="shared" si="8"/>
        <v>61.603771663619739</v>
      </c>
      <c r="DB33" s="2">
        <f t="shared" si="8"/>
        <v>62.411236652686469</v>
      </c>
      <c r="DC33" s="2">
        <f t="shared" si="8"/>
        <v>65.983501733044804</v>
      </c>
      <c r="DD33" s="2">
        <f t="shared" si="8"/>
        <v>66.393324784081045</v>
      </c>
      <c r="DE33" s="2">
        <f t="shared" si="8"/>
        <v>66.12324993343357</v>
      </c>
      <c r="DF33" s="2">
        <f t="shared" si="8"/>
        <v>66.359364417659549</v>
      </c>
      <c r="DG33" s="2">
        <f t="shared" si="8"/>
        <v>68.039479070448991</v>
      </c>
      <c r="DH33" s="2">
        <f t="shared" si="8"/>
        <v>69.964816028940149</v>
      </c>
      <c r="DI33" s="2">
        <f t="shared" si="8"/>
        <v>67.539900358493355</v>
      </c>
      <c r="DJ33" s="2">
        <f t="shared" si="8"/>
        <v>62.399745699112792</v>
      </c>
      <c r="DL33" s="2">
        <f t="shared" si="9"/>
        <v>39.872501202790474</v>
      </c>
      <c r="DM33" s="2">
        <f t="shared" si="9"/>
        <v>49.011294674599306</v>
      </c>
      <c r="DN33" s="2">
        <f t="shared" si="9"/>
        <v>53.313340830166936</v>
      </c>
      <c r="DO33" s="2">
        <f t="shared" si="9"/>
        <v>57.726738792557562</v>
      </c>
      <c r="DP33" s="2">
        <f t="shared" si="9"/>
        <v>61.123019128815017</v>
      </c>
      <c r="DQ33" s="2">
        <f t="shared" si="9"/>
        <v>61.662357848011354</v>
      </c>
      <c r="DR33" s="2">
        <f t="shared" si="9"/>
        <v>65.466797181858198</v>
      </c>
      <c r="DS33" s="2">
        <f t="shared" si="9"/>
        <v>69.858539143086077</v>
      </c>
      <c r="DT33" s="2">
        <f t="shared" si="9"/>
        <v>67.898015642222035</v>
      </c>
      <c r="DU33" s="2">
        <f t="shared" si="9"/>
        <v>68.710241024538405</v>
      </c>
      <c r="DV33" s="2">
        <f t="shared" si="9"/>
        <v>66.249925297458219</v>
      </c>
      <c r="DW33" s="2">
        <f t="shared" si="9"/>
        <v>69.089442853461165</v>
      </c>
      <c r="DX33" s="2">
        <f t="shared" si="9"/>
        <v>68.136578042546745</v>
      </c>
      <c r="DY33" s="2">
        <f t="shared" si="9"/>
        <v>69.931025308929208</v>
      </c>
      <c r="DZ33" s="2">
        <f t="shared" si="9"/>
        <v>62.57567979058868</v>
      </c>
      <c r="EB33" s="2">
        <f t="shared" si="10"/>
        <v>5.6712155642322484E-4</v>
      </c>
      <c r="EC33" s="2">
        <f t="shared" si="10"/>
        <v>2.0821627714371309E-4</v>
      </c>
      <c r="ED33" s="2">
        <f t="shared" si="10"/>
        <v>2.3995241846789118E-4</v>
      </c>
      <c r="EE33" s="2">
        <f t="shared" si="10"/>
        <v>2.4499158342448181E-4</v>
      </c>
      <c r="EF33" s="2">
        <f t="shared" si="10"/>
        <v>2.0341176978014452E-4</v>
      </c>
      <c r="EG33" s="2">
        <f t="shared" si="10"/>
        <v>2.5685918830126235E-4</v>
      </c>
      <c r="EH33" s="2">
        <f t="shared" si="10"/>
        <v>2.4993156408421576E-4</v>
      </c>
      <c r="EI33" s="2">
        <f t="shared" si="10"/>
        <v>2.5696846662276148E-4</v>
      </c>
      <c r="EJ33" s="2">
        <f t="shared" si="10"/>
        <v>2.4748321827056102E-4</v>
      </c>
      <c r="EK33" s="2">
        <f t="shared" si="10"/>
        <v>2.4683831245853066E-4</v>
      </c>
      <c r="EL33" s="2">
        <f t="shared" si="10"/>
        <v>2.3960450657542075E-4</v>
      </c>
      <c r="EM33" s="2">
        <f t="shared" si="10"/>
        <v>2.4521629998885258E-4</v>
      </c>
      <c r="EN33" s="2">
        <f t="shared" si="10"/>
        <v>2.1236798735248518E-4</v>
      </c>
      <c r="EO33" s="2">
        <f t="shared" si="10"/>
        <v>1.784976243746677E-4</v>
      </c>
      <c r="EP33" s="2">
        <f t="shared" si="10"/>
        <v>2.0099811134192537E-4</v>
      </c>
    </row>
    <row r="34" spans="2:146" x14ac:dyDescent="0.25">
      <c r="B34" s="2">
        <v>12</v>
      </c>
      <c r="C34" s="49">
        <v>40.285699999999999</v>
      </c>
      <c r="D34" s="49">
        <v>45.759</v>
      </c>
      <c r="E34" s="49">
        <v>50.073999999999998</v>
      </c>
      <c r="F34" s="49">
        <v>52.332999999999998</v>
      </c>
      <c r="G34" s="49">
        <v>54.777999999999999</v>
      </c>
      <c r="H34" s="49">
        <v>56.536999999999999</v>
      </c>
      <c r="I34" s="49">
        <v>58</v>
      </c>
      <c r="J34" s="49">
        <v>60.648000000000003</v>
      </c>
      <c r="K34" s="49">
        <v>62.685000000000002</v>
      </c>
      <c r="L34" s="49">
        <v>62.110999999999997</v>
      </c>
      <c r="M34" s="49">
        <v>62.093000000000004</v>
      </c>
      <c r="N34" s="49">
        <v>62.481000000000002</v>
      </c>
      <c r="O34" s="49">
        <v>63.259</v>
      </c>
      <c r="P34" s="49">
        <v>60.63</v>
      </c>
      <c r="Q34" s="49">
        <v>59.241</v>
      </c>
      <c r="T34" s="4" t="e">
        <f t="shared" si="3"/>
        <v>#N/A</v>
      </c>
      <c r="U34" s="4" t="e">
        <f t="shared" si="3"/>
        <v>#N/A</v>
      </c>
      <c r="V34" s="4" t="e">
        <f t="shared" si="3"/>
        <v>#N/A</v>
      </c>
      <c r="W34" s="4" t="e">
        <f t="shared" si="3"/>
        <v>#N/A</v>
      </c>
      <c r="X34" s="4" t="e">
        <f t="shared" si="3"/>
        <v>#N/A</v>
      </c>
      <c r="Y34" s="4" t="e">
        <f t="shared" si="3"/>
        <v>#N/A</v>
      </c>
      <c r="Z34" s="4" t="e">
        <f t="shared" si="3"/>
        <v>#N/A</v>
      </c>
      <c r="AA34" s="4" t="e">
        <f t="shared" si="3"/>
        <v>#N/A</v>
      </c>
      <c r="AB34" s="4" t="e">
        <f t="shared" si="3"/>
        <v>#N/A</v>
      </c>
      <c r="AC34" s="4" t="e">
        <f t="shared" si="3"/>
        <v>#N/A</v>
      </c>
      <c r="AD34" s="4" t="e">
        <f t="shared" si="3"/>
        <v>#N/A</v>
      </c>
      <c r="AE34" s="4" t="e">
        <f t="shared" si="3"/>
        <v>#N/A</v>
      </c>
      <c r="AF34" s="4" t="e">
        <f t="shared" si="3"/>
        <v>#N/A</v>
      </c>
      <c r="AG34" s="4" t="e">
        <f t="shared" si="3"/>
        <v>#N/A</v>
      </c>
      <c r="AH34" s="4" t="e">
        <f t="shared" si="3"/>
        <v>#N/A</v>
      </c>
      <c r="AJ34" s="4">
        <f t="shared" si="4"/>
        <v>0</v>
      </c>
      <c r="AK34" s="4">
        <f t="shared" si="4"/>
        <v>0</v>
      </c>
      <c r="AL34" s="4">
        <f t="shared" si="4"/>
        <v>0</v>
      </c>
      <c r="AM34" s="4">
        <f t="shared" si="4"/>
        <v>0</v>
      </c>
      <c r="AN34" s="4">
        <f t="shared" si="4"/>
        <v>0</v>
      </c>
      <c r="AO34" s="4">
        <f t="shared" si="4"/>
        <v>0</v>
      </c>
      <c r="AP34" s="4">
        <f t="shared" si="4"/>
        <v>0</v>
      </c>
      <c r="AQ34" s="4">
        <f t="shared" si="4"/>
        <v>0</v>
      </c>
      <c r="AR34" s="4">
        <f t="shared" si="4"/>
        <v>0</v>
      </c>
      <c r="AS34" s="4">
        <f t="shared" si="4"/>
        <v>0</v>
      </c>
      <c r="AT34" s="4">
        <f t="shared" si="4"/>
        <v>0</v>
      </c>
      <c r="AU34" s="4">
        <f t="shared" si="4"/>
        <v>0</v>
      </c>
      <c r="AV34" s="4">
        <f t="shared" si="4"/>
        <v>0</v>
      </c>
      <c r="AW34" s="4">
        <f t="shared" si="4"/>
        <v>0</v>
      </c>
      <c r="AX34" s="4">
        <f t="shared" si="4"/>
        <v>0</v>
      </c>
      <c r="AZ34" s="2" t="e">
        <f t="shared" si="5"/>
        <v>#N/A</v>
      </c>
      <c r="BA34" s="2" t="e">
        <f t="shared" si="5"/>
        <v>#N/A</v>
      </c>
      <c r="BB34" s="2" t="e">
        <f t="shared" si="5"/>
        <v>#N/A</v>
      </c>
      <c r="BC34" s="2" t="e">
        <f t="shared" si="5"/>
        <v>#N/A</v>
      </c>
      <c r="BD34" s="2" t="e">
        <f t="shared" si="5"/>
        <v>#N/A</v>
      </c>
      <c r="BE34" s="2" t="e">
        <f t="shared" si="5"/>
        <v>#N/A</v>
      </c>
      <c r="BF34" s="2" t="e">
        <f t="shared" si="5"/>
        <v>#N/A</v>
      </c>
      <c r="BG34" s="2" t="e">
        <f t="shared" si="5"/>
        <v>#N/A</v>
      </c>
      <c r="BH34" s="2" t="e">
        <f t="shared" si="5"/>
        <v>#N/A</v>
      </c>
      <c r="BI34" s="2" t="e">
        <f t="shared" si="5"/>
        <v>#N/A</v>
      </c>
      <c r="BJ34" s="2" t="e">
        <f t="shared" si="5"/>
        <v>#N/A</v>
      </c>
      <c r="BK34" s="2" t="e">
        <f t="shared" si="5"/>
        <v>#N/A</v>
      </c>
      <c r="BL34" s="2" t="e">
        <f t="shared" si="5"/>
        <v>#N/A</v>
      </c>
      <c r="BM34" s="2" t="e">
        <f t="shared" si="5"/>
        <v>#N/A</v>
      </c>
      <c r="BN34" s="2" t="e">
        <f t="shared" si="5"/>
        <v>#N/A</v>
      </c>
      <c r="BP34" s="2" t="str">
        <f t="shared" si="6"/>
        <v/>
      </c>
      <c r="BQ34" s="2" t="str">
        <f t="shared" si="6"/>
        <v/>
      </c>
      <c r="BR34" s="2" t="str">
        <f t="shared" si="6"/>
        <v/>
      </c>
      <c r="BS34" s="2" t="str">
        <f t="shared" si="6"/>
        <v/>
      </c>
      <c r="BT34" s="2" t="str">
        <f t="shared" si="6"/>
        <v/>
      </c>
      <c r="BU34" s="2" t="str">
        <f t="shared" si="6"/>
        <v/>
      </c>
      <c r="BV34" s="2" t="str">
        <f t="shared" si="6"/>
        <v/>
      </c>
      <c r="BW34" s="2" t="str">
        <f t="shared" si="6"/>
        <v/>
      </c>
      <c r="BX34" s="2" t="str">
        <f t="shared" si="6"/>
        <v/>
      </c>
      <c r="BY34" s="2" t="str">
        <f t="shared" si="6"/>
        <v/>
      </c>
      <c r="BZ34" s="2" t="str">
        <f t="shared" si="6"/>
        <v/>
      </c>
      <c r="CA34" s="2" t="str">
        <f t="shared" si="6"/>
        <v/>
      </c>
      <c r="CB34" s="2" t="str">
        <f t="shared" si="6"/>
        <v/>
      </c>
      <c r="CC34" s="2" t="str">
        <f t="shared" si="6"/>
        <v/>
      </c>
      <c r="CD34" s="2" t="str">
        <f t="shared" si="6"/>
        <v/>
      </c>
      <c r="CF34" s="2" t="str">
        <f t="shared" si="7"/>
        <v/>
      </c>
      <c r="CG34" s="2" t="str">
        <f t="shared" si="7"/>
        <v/>
      </c>
      <c r="CH34" s="2" t="str">
        <f t="shared" si="7"/>
        <v/>
      </c>
      <c r="CI34" s="2" t="str">
        <f t="shared" si="7"/>
        <v/>
      </c>
      <c r="CJ34" s="2" t="str">
        <f t="shared" si="7"/>
        <v/>
      </c>
      <c r="CK34" s="2" t="str">
        <f t="shared" si="7"/>
        <v/>
      </c>
      <c r="CL34" s="2" t="str">
        <f t="shared" si="7"/>
        <v/>
      </c>
      <c r="CM34" s="2" t="str">
        <f t="shared" si="7"/>
        <v/>
      </c>
      <c r="CN34" s="2" t="str">
        <f t="shared" si="7"/>
        <v/>
      </c>
      <c r="CO34" s="2" t="str">
        <f t="shared" si="7"/>
        <v/>
      </c>
      <c r="CP34" s="2" t="str">
        <f t="shared" si="7"/>
        <v/>
      </c>
      <c r="CQ34" s="2" t="str">
        <f t="shared" si="7"/>
        <v/>
      </c>
      <c r="CR34" s="2" t="str">
        <f t="shared" si="7"/>
        <v/>
      </c>
      <c r="CS34" s="2" t="str">
        <f t="shared" si="7"/>
        <v/>
      </c>
      <c r="CT34" s="2" t="str">
        <f t="shared" si="7"/>
        <v/>
      </c>
      <c r="CV34" s="2">
        <f t="shared" si="8"/>
        <v>41.050916285449411</v>
      </c>
      <c r="CW34" s="2">
        <f t="shared" si="8"/>
        <v>47.33991540063419</v>
      </c>
      <c r="CX34" s="2">
        <f t="shared" si="8"/>
        <v>52.595327597647405</v>
      </c>
      <c r="CY34" s="2">
        <f t="shared" si="8"/>
        <v>56.658758288849654</v>
      </c>
      <c r="CZ34" s="2">
        <f t="shared" si="8"/>
        <v>58.89332603151211</v>
      </c>
      <c r="DA34" s="2">
        <f t="shared" si="8"/>
        <v>61.525562461913466</v>
      </c>
      <c r="DB34" s="2">
        <f t="shared" si="8"/>
        <v>62.340348333711184</v>
      </c>
      <c r="DC34" s="2">
        <f t="shared" si="8"/>
        <v>65.897209111897439</v>
      </c>
      <c r="DD34" s="2">
        <f t="shared" si="8"/>
        <v>66.310201515589029</v>
      </c>
      <c r="DE34" s="2">
        <f t="shared" si="8"/>
        <v>66.044870202374369</v>
      </c>
      <c r="DF34" s="2">
        <f t="shared" si="8"/>
        <v>66.274109971460831</v>
      </c>
      <c r="DG34" s="2">
        <f t="shared" si="8"/>
        <v>67.945573941311523</v>
      </c>
      <c r="DH34" s="2">
        <f t="shared" si="8"/>
        <v>69.850656367242038</v>
      </c>
      <c r="DI34" s="2">
        <f t="shared" si="8"/>
        <v>67.451949745453362</v>
      </c>
      <c r="DJ34" s="2">
        <f t="shared" si="8"/>
        <v>62.357412781823385</v>
      </c>
      <c r="DL34" s="2">
        <f t="shared" si="9"/>
        <v>39.842440437815732</v>
      </c>
      <c r="DM34" s="2">
        <f t="shared" si="9"/>
        <v>48.941656170482013</v>
      </c>
      <c r="DN34" s="2">
        <f t="shared" si="9"/>
        <v>53.235341443331883</v>
      </c>
      <c r="DO34" s="2">
        <f t="shared" si="9"/>
        <v>57.631141650525223</v>
      </c>
      <c r="DP34" s="2">
        <f t="shared" si="9"/>
        <v>61.02105141854134</v>
      </c>
      <c r="DQ34" s="2">
        <f t="shared" si="9"/>
        <v>61.570266406249992</v>
      </c>
      <c r="DR34" s="2">
        <f t="shared" si="9"/>
        <v>65.357854779727816</v>
      </c>
      <c r="DS34" s="2">
        <f t="shared" si="9"/>
        <v>69.727157010922284</v>
      </c>
      <c r="DT34" s="2">
        <f t="shared" si="9"/>
        <v>67.787334760085216</v>
      </c>
      <c r="DU34" s="2">
        <f t="shared" si="9"/>
        <v>68.590680541295995</v>
      </c>
      <c r="DV34" s="2">
        <f t="shared" si="9"/>
        <v>66.146422611172866</v>
      </c>
      <c r="DW34" s="2">
        <f t="shared" si="9"/>
        <v>68.964281171073665</v>
      </c>
      <c r="DX34" s="2">
        <f t="shared" si="9"/>
        <v>68.010879855054498</v>
      </c>
      <c r="DY34" s="2">
        <f t="shared" si="9"/>
        <v>69.796344191096622</v>
      </c>
      <c r="DZ34" s="2">
        <f t="shared" si="9"/>
        <v>62.485198079117971</v>
      </c>
      <c r="EB34" s="2">
        <f t="shared" si="10"/>
        <v>6.218023993466666E-4</v>
      </c>
      <c r="EC34" s="2">
        <f t="shared" si="10"/>
        <v>2.2830002180382228E-4</v>
      </c>
      <c r="ED34" s="2">
        <f t="shared" si="10"/>
        <v>2.6309650423136E-4</v>
      </c>
      <c r="EE34" s="2">
        <f t="shared" si="10"/>
        <v>2.6862158023091494E-4</v>
      </c>
      <c r="EF34" s="2">
        <f t="shared" si="10"/>
        <v>2.2303219344049731E-4</v>
      </c>
      <c r="EG34" s="2">
        <f t="shared" si="10"/>
        <v>2.816335202034768E-4</v>
      </c>
      <c r="EH34" s="2">
        <f t="shared" si="10"/>
        <v>2.7403790268502962E-4</v>
      </c>
      <c r="EI34" s="2">
        <f t="shared" si="10"/>
        <v>2.8175333556061162E-4</v>
      </c>
      <c r="EJ34" s="2">
        <f t="shared" si="10"/>
        <v>2.7135347371017477E-4</v>
      </c>
      <c r="EK34" s="2">
        <f t="shared" si="10"/>
        <v>2.7064638227119336E-4</v>
      </c>
      <c r="EL34" s="2">
        <f t="shared" si="10"/>
        <v>2.6271504407622721E-4</v>
      </c>
      <c r="EM34" s="2">
        <f t="shared" si="10"/>
        <v>2.6886796539128997E-4</v>
      </c>
      <c r="EN34" s="2">
        <f t="shared" si="10"/>
        <v>2.3285209681206387E-4</v>
      </c>
      <c r="EO34" s="2">
        <f t="shared" si="10"/>
        <v>1.9571538275036182E-4</v>
      </c>
      <c r="EP34" s="2">
        <f t="shared" si="10"/>
        <v>2.2038577284575338E-4</v>
      </c>
    </row>
    <row r="35" spans="2:146" x14ac:dyDescent="0.25">
      <c r="B35" s="2">
        <v>13</v>
      </c>
      <c r="C35" s="49">
        <v>40.696399999999997</v>
      </c>
      <c r="D35" s="49">
        <v>45</v>
      </c>
      <c r="E35" s="49">
        <v>49.13</v>
      </c>
      <c r="F35" s="49">
        <v>52.167000000000002</v>
      </c>
      <c r="G35" s="49">
        <v>56</v>
      </c>
      <c r="H35" s="49">
        <v>57.648000000000003</v>
      </c>
      <c r="I35" s="49">
        <v>58.055999999999997</v>
      </c>
      <c r="J35" s="49">
        <v>60.406999999999996</v>
      </c>
      <c r="K35" s="49">
        <v>62.463000000000001</v>
      </c>
      <c r="L35" s="49">
        <v>62.5</v>
      </c>
      <c r="M35" s="49">
        <v>59.518999999999998</v>
      </c>
      <c r="N35" s="49">
        <v>63.259</v>
      </c>
      <c r="O35" s="49">
        <v>63.741</v>
      </c>
      <c r="P35" s="49">
        <v>62.37</v>
      </c>
      <c r="Q35" s="49">
        <v>58.536999999999999</v>
      </c>
      <c r="T35" s="4">
        <f t="shared" si="3"/>
        <v>41.073105034059701</v>
      </c>
      <c r="U35" s="4" t="e">
        <f t="shared" si="3"/>
        <v>#N/A</v>
      </c>
      <c r="V35" s="4" t="e">
        <f t="shared" si="3"/>
        <v>#N/A</v>
      </c>
      <c r="W35" s="4" t="e">
        <f t="shared" si="3"/>
        <v>#N/A</v>
      </c>
      <c r="X35" s="4" t="e">
        <f t="shared" si="3"/>
        <v>#N/A</v>
      </c>
      <c r="Y35" s="4" t="e">
        <f t="shared" si="3"/>
        <v>#N/A</v>
      </c>
      <c r="Z35" s="4" t="e">
        <f t="shared" si="3"/>
        <v>#N/A</v>
      </c>
      <c r="AA35" s="4" t="e">
        <f t="shared" si="3"/>
        <v>#N/A</v>
      </c>
      <c r="AB35" s="4" t="e">
        <f t="shared" si="3"/>
        <v>#N/A</v>
      </c>
      <c r="AC35" s="4" t="e">
        <f t="shared" si="3"/>
        <v>#N/A</v>
      </c>
      <c r="AD35" s="4" t="e">
        <f t="shared" si="3"/>
        <v>#N/A</v>
      </c>
      <c r="AE35" s="4" t="e">
        <f t="shared" si="3"/>
        <v>#N/A</v>
      </c>
      <c r="AF35" s="4" t="e">
        <f t="shared" si="3"/>
        <v>#N/A</v>
      </c>
      <c r="AG35" s="4" t="e">
        <f t="shared" si="3"/>
        <v>#N/A</v>
      </c>
      <c r="AH35" s="4" t="e">
        <f t="shared" si="3"/>
        <v>#N/A</v>
      </c>
      <c r="AJ35" s="4">
        <f t="shared" si="4"/>
        <v>-0.37670503405970379</v>
      </c>
      <c r="AK35" s="4">
        <f t="shared" si="4"/>
        <v>0</v>
      </c>
      <c r="AL35" s="4">
        <f t="shared" si="4"/>
        <v>0</v>
      </c>
      <c r="AM35" s="4">
        <f t="shared" si="4"/>
        <v>0</v>
      </c>
      <c r="AN35" s="4">
        <f t="shared" si="4"/>
        <v>0</v>
      </c>
      <c r="AO35" s="4">
        <f t="shared" si="4"/>
        <v>0</v>
      </c>
      <c r="AP35" s="4">
        <f t="shared" si="4"/>
        <v>0</v>
      </c>
      <c r="AQ35" s="4">
        <f t="shared" si="4"/>
        <v>0</v>
      </c>
      <c r="AR35" s="4">
        <f t="shared" si="4"/>
        <v>0</v>
      </c>
      <c r="AS35" s="4">
        <f t="shared" si="4"/>
        <v>0</v>
      </c>
      <c r="AT35" s="4">
        <f t="shared" si="4"/>
        <v>0</v>
      </c>
      <c r="AU35" s="4">
        <f t="shared" si="4"/>
        <v>0</v>
      </c>
      <c r="AV35" s="4">
        <f t="shared" si="4"/>
        <v>0</v>
      </c>
      <c r="AW35" s="4">
        <f t="shared" si="4"/>
        <v>0</v>
      </c>
      <c r="AX35" s="4">
        <f t="shared" si="4"/>
        <v>0</v>
      </c>
      <c r="AZ35" s="2">
        <f t="shared" si="5"/>
        <v>41.073105034059701</v>
      </c>
      <c r="BA35" s="2" t="e">
        <f t="shared" si="5"/>
        <v>#N/A</v>
      </c>
      <c r="BB35" s="2" t="e">
        <f t="shared" si="5"/>
        <v>#N/A</v>
      </c>
      <c r="BC35" s="2" t="e">
        <f t="shared" si="5"/>
        <v>#N/A</v>
      </c>
      <c r="BD35" s="2" t="e">
        <f t="shared" si="5"/>
        <v>#N/A</v>
      </c>
      <c r="BE35" s="2" t="e">
        <f t="shared" si="5"/>
        <v>#N/A</v>
      </c>
      <c r="BF35" s="2" t="e">
        <f t="shared" si="5"/>
        <v>#N/A</v>
      </c>
      <c r="BG35" s="2" t="e">
        <f t="shared" si="5"/>
        <v>#N/A</v>
      </c>
      <c r="BH35" s="2" t="e">
        <f t="shared" si="5"/>
        <v>#N/A</v>
      </c>
      <c r="BI35" s="2" t="e">
        <f t="shared" si="5"/>
        <v>#N/A</v>
      </c>
      <c r="BJ35" s="2" t="e">
        <f t="shared" si="5"/>
        <v>#N/A</v>
      </c>
      <c r="BK35" s="2" t="e">
        <f t="shared" si="5"/>
        <v>#N/A</v>
      </c>
      <c r="BL35" s="2" t="e">
        <f t="shared" si="5"/>
        <v>#N/A</v>
      </c>
      <c r="BM35" s="2" t="e">
        <f t="shared" si="5"/>
        <v>#N/A</v>
      </c>
      <c r="BN35" s="2" t="e">
        <f t="shared" si="5"/>
        <v>#N/A</v>
      </c>
      <c r="BP35" s="2">
        <f t="shared" si="6"/>
        <v>40.696399999999997</v>
      </c>
      <c r="BQ35" s="2" t="str">
        <f t="shared" si="6"/>
        <v/>
      </c>
      <c r="BR35" s="2" t="str">
        <f t="shared" si="6"/>
        <v/>
      </c>
      <c r="BS35" s="2" t="str">
        <f t="shared" si="6"/>
        <v/>
      </c>
      <c r="BT35" s="2" t="str">
        <f t="shared" si="6"/>
        <v/>
      </c>
      <c r="BU35" s="2" t="str">
        <f t="shared" si="6"/>
        <v/>
      </c>
      <c r="BV35" s="2" t="str">
        <f t="shared" si="6"/>
        <v/>
      </c>
      <c r="BW35" s="2" t="str">
        <f t="shared" si="6"/>
        <v/>
      </c>
      <c r="BX35" s="2" t="str">
        <f t="shared" si="6"/>
        <v/>
      </c>
      <c r="BY35" s="2" t="str">
        <f t="shared" si="6"/>
        <v/>
      </c>
      <c r="BZ35" s="2" t="str">
        <f t="shared" si="6"/>
        <v/>
      </c>
      <c r="CA35" s="2" t="str">
        <f t="shared" si="6"/>
        <v/>
      </c>
      <c r="CB35" s="2" t="str">
        <f t="shared" si="6"/>
        <v/>
      </c>
      <c r="CC35" s="2" t="str">
        <f t="shared" si="6"/>
        <v/>
      </c>
      <c r="CD35" s="2" t="str">
        <f t="shared" si="6"/>
        <v/>
      </c>
      <c r="CF35" s="2" t="str">
        <f t="shared" si="7"/>
        <v/>
      </c>
      <c r="CG35" s="2" t="str">
        <f t="shared" si="7"/>
        <v/>
      </c>
      <c r="CH35" s="2" t="str">
        <f t="shared" si="7"/>
        <v/>
      </c>
      <c r="CI35" s="2" t="str">
        <f t="shared" si="7"/>
        <v/>
      </c>
      <c r="CJ35" s="2" t="str">
        <f t="shared" si="7"/>
        <v/>
      </c>
      <c r="CK35" s="2" t="str">
        <f t="shared" si="7"/>
        <v/>
      </c>
      <c r="CL35" s="2" t="str">
        <f t="shared" si="7"/>
        <v/>
      </c>
      <c r="CM35" s="2" t="str">
        <f t="shared" si="7"/>
        <v/>
      </c>
      <c r="CN35" s="2" t="str">
        <f t="shared" si="7"/>
        <v/>
      </c>
      <c r="CO35" s="2" t="str">
        <f t="shared" si="7"/>
        <v/>
      </c>
      <c r="CP35" s="2" t="str">
        <f t="shared" si="7"/>
        <v/>
      </c>
      <c r="CQ35" s="2" t="str">
        <f t="shared" si="7"/>
        <v/>
      </c>
      <c r="CR35" s="2" t="str">
        <f t="shared" si="7"/>
        <v/>
      </c>
      <c r="CS35" s="2" t="str">
        <f t="shared" si="7"/>
        <v/>
      </c>
      <c r="CT35" s="2" t="str">
        <f t="shared" si="7"/>
        <v/>
      </c>
      <c r="CV35" s="2">
        <f t="shared" si="8"/>
        <v>41.073965122304898</v>
      </c>
      <c r="CW35" s="2">
        <f t="shared" si="8"/>
        <v>47.300839011349183</v>
      </c>
      <c r="CX35" s="2">
        <f t="shared" si="8"/>
        <v>52.537972311868486</v>
      </c>
      <c r="CY35" s="2">
        <f t="shared" si="8"/>
        <v>56.578349354543704</v>
      </c>
      <c r="CZ35" s="2">
        <f t="shared" si="8"/>
        <v>58.818771069485358</v>
      </c>
      <c r="DA35" s="2">
        <f t="shared" si="8"/>
        <v>61.447353260207187</v>
      </c>
      <c r="DB35" s="2">
        <f t="shared" si="8"/>
        <v>62.269460014735891</v>
      </c>
      <c r="DC35" s="2">
        <f t="shared" si="8"/>
        <v>65.810916490750074</v>
      </c>
      <c r="DD35" s="2">
        <f t="shared" si="8"/>
        <v>66.227078247096998</v>
      </c>
      <c r="DE35" s="2">
        <f t="shared" si="8"/>
        <v>65.966490471315169</v>
      </c>
      <c r="DF35" s="2">
        <f t="shared" si="8"/>
        <v>66.188855525262113</v>
      </c>
      <c r="DG35" s="2">
        <f t="shared" si="8"/>
        <v>67.85166881217404</v>
      </c>
      <c r="DH35" s="2">
        <f t="shared" si="8"/>
        <v>69.736496705543914</v>
      </c>
      <c r="DI35" s="2">
        <f t="shared" si="8"/>
        <v>67.363999132413369</v>
      </c>
      <c r="DJ35" s="2">
        <f t="shared" si="8"/>
        <v>62.315079864533978</v>
      </c>
      <c r="DL35" s="2">
        <f t="shared" si="9"/>
        <v>39.81237967284099</v>
      </c>
      <c r="DM35" s="2">
        <f t="shared" si="9"/>
        <v>48.872017666364712</v>
      </c>
      <c r="DN35" s="2">
        <f t="shared" si="9"/>
        <v>53.157342056496823</v>
      </c>
      <c r="DO35" s="2">
        <f t="shared" si="9"/>
        <v>57.53554450849289</v>
      </c>
      <c r="DP35" s="2">
        <f t="shared" si="9"/>
        <v>60.919083708267664</v>
      </c>
      <c r="DQ35" s="2">
        <f t="shared" si="9"/>
        <v>61.478174964488623</v>
      </c>
      <c r="DR35" s="2">
        <f t="shared" si="9"/>
        <v>65.248912377597435</v>
      </c>
      <c r="DS35" s="2">
        <f t="shared" si="9"/>
        <v>69.59577487875849</v>
      </c>
      <c r="DT35" s="2">
        <f t="shared" si="9"/>
        <v>67.676653877948397</v>
      </c>
      <c r="DU35" s="2">
        <f t="shared" si="9"/>
        <v>68.4711200580536</v>
      </c>
      <c r="DV35" s="2">
        <f t="shared" si="9"/>
        <v>66.042919924887528</v>
      </c>
      <c r="DW35" s="2">
        <f t="shared" si="9"/>
        <v>68.839119488686151</v>
      </c>
      <c r="DX35" s="2">
        <f t="shared" si="9"/>
        <v>67.88518166756225</v>
      </c>
      <c r="DY35" s="2">
        <f t="shared" si="9"/>
        <v>69.661663073264037</v>
      </c>
      <c r="DZ35" s="2">
        <f t="shared" si="9"/>
        <v>62.394716367647263</v>
      </c>
      <c r="EB35" s="2">
        <f t="shared" si="10"/>
        <v>6.8175187464330719E-4</v>
      </c>
      <c r="EC35" s="2">
        <f t="shared" si="10"/>
        <v>2.503204825343939E-4</v>
      </c>
      <c r="ED35" s="2">
        <f t="shared" si="10"/>
        <v>2.8847225805788882E-4</v>
      </c>
      <c r="EE35" s="2">
        <f t="shared" si="10"/>
        <v>2.9453007265839708E-4</v>
      </c>
      <c r="EF35" s="2">
        <f t="shared" si="10"/>
        <v>2.445446750958511E-4</v>
      </c>
      <c r="EG35" s="2">
        <f t="shared" si="10"/>
        <v>3.0879662374055336E-4</v>
      </c>
      <c r="EH35" s="2">
        <f t="shared" si="10"/>
        <v>3.0046864121592874E-4</v>
      </c>
      <c r="EI35" s="2">
        <f t="shared" si="10"/>
        <v>3.089279915266812E-4</v>
      </c>
      <c r="EJ35" s="2">
        <f t="shared" si="10"/>
        <v>2.9752537824766066E-4</v>
      </c>
      <c r="EK35" s="2">
        <f t="shared" si="10"/>
        <v>2.9675010844243193E-4</v>
      </c>
      <c r="EL35" s="2">
        <f t="shared" si="10"/>
        <v>2.8805401653247796E-4</v>
      </c>
      <c r="EM35" s="2">
        <f t="shared" si="10"/>
        <v>2.9480021460593319E-4</v>
      </c>
      <c r="EN35" s="2">
        <f t="shared" si="10"/>
        <v>2.5531151146917949E-4</v>
      </c>
      <c r="EO35" s="2">
        <f t="shared" si="10"/>
        <v>2.1459359782196084E-4</v>
      </c>
      <c r="EP35" s="2">
        <f t="shared" si="10"/>
        <v>2.4164305674893088E-4</v>
      </c>
    </row>
    <row r="36" spans="2:146" x14ac:dyDescent="0.25">
      <c r="B36" s="2">
        <v>14</v>
      </c>
      <c r="C36" s="49">
        <v>40.732100000000003</v>
      </c>
      <c r="D36" s="49">
        <v>45.87</v>
      </c>
      <c r="E36" s="49">
        <v>49.722000000000001</v>
      </c>
      <c r="F36" s="49">
        <v>51.685000000000002</v>
      </c>
      <c r="G36" s="49">
        <v>55.536999999999999</v>
      </c>
      <c r="H36" s="49">
        <v>56.406999999999996</v>
      </c>
      <c r="I36" s="49">
        <v>57.444000000000003</v>
      </c>
      <c r="J36" s="49">
        <v>60.906999999999996</v>
      </c>
      <c r="K36" s="49">
        <v>61.406999999999996</v>
      </c>
      <c r="L36" s="49">
        <v>61.406999999999996</v>
      </c>
      <c r="M36" s="49">
        <v>60.926000000000002</v>
      </c>
      <c r="N36" s="49">
        <v>63.241</v>
      </c>
      <c r="O36" s="49">
        <v>63.444000000000003</v>
      </c>
      <c r="P36" s="49">
        <v>62.036999999999999</v>
      </c>
      <c r="Q36" s="49">
        <v>57.832999999999998</v>
      </c>
      <c r="T36" s="4">
        <f t="shared" si="3"/>
        <v>41.096031254977639</v>
      </c>
      <c r="U36" s="4" t="e">
        <f t="shared" si="3"/>
        <v>#N/A</v>
      </c>
      <c r="V36" s="4" t="e">
        <f t="shared" si="3"/>
        <v>#N/A</v>
      </c>
      <c r="W36" s="4" t="e">
        <f t="shared" si="3"/>
        <v>#N/A</v>
      </c>
      <c r="X36" s="4" t="e">
        <f t="shared" si="3"/>
        <v>#N/A</v>
      </c>
      <c r="Y36" s="4" t="e">
        <f t="shared" si="3"/>
        <v>#N/A</v>
      </c>
      <c r="Z36" s="4" t="e">
        <f t="shared" si="3"/>
        <v>#N/A</v>
      </c>
      <c r="AA36" s="4" t="e">
        <f t="shared" si="3"/>
        <v>#N/A</v>
      </c>
      <c r="AB36" s="4" t="e">
        <f t="shared" si="3"/>
        <v>#N/A</v>
      </c>
      <c r="AC36" s="4" t="e">
        <f t="shared" si="3"/>
        <v>#N/A</v>
      </c>
      <c r="AD36" s="4" t="e">
        <f t="shared" si="3"/>
        <v>#N/A</v>
      </c>
      <c r="AE36" s="4" t="e">
        <f t="shared" si="3"/>
        <v>#N/A</v>
      </c>
      <c r="AF36" s="4" t="e">
        <f t="shared" si="3"/>
        <v>#N/A</v>
      </c>
      <c r="AG36" s="4" t="e">
        <f t="shared" si="3"/>
        <v>#N/A</v>
      </c>
      <c r="AH36" s="4" t="e">
        <f t="shared" si="3"/>
        <v>#N/A</v>
      </c>
      <c r="AJ36" s="4">
        <f t="shared" si="4"/>
        <v>-0.36393125497763634</v>
      </c>
      <c r="AK36" s="4">
        <f t="shared" si="4"/>
        <v>0</v>
      </c>
      <c r="AL36" s="4">
        <f t="shared" si="4"/>
        <v>0</v>
      </c>
      <c r="AM36" s="4">
        <f t="shared" si="4"/>
        <v>0</v>
      </c>
      <c r="AN36" s="4">
        <f t="shared" si="4"/>
        <v>0</v>
      </c>
      <c r="AO36" s="4">
        <f t="shared" si="4"/>
        <v>0</v>
      </c>
      <c r="AP36" s="4">
        <f t="shared" si="4"/>
        <v>0</v>
      </c>
      <c r="AQ36" s="4">
        <f t="shared" si="4"/>
        <v>0</v>
      </c>
      <c r="AR36" s="4">
        <f t="shared" si="4"/>
        <v>0</v>
      </c>
      <c r="AS36" s="4">
        <f t="shared" si="4"/>
        <v>0</v>
      </c>
      <c r="AT36" s="4">
        <f t="shared" si="4"/>
        <v>0</v>
      </c>
      <c r="AU36" s="4">
        <f t="shared" si="4"/>
        <v>0</v>
      </c>
      <c r="AV36" s="4">
        <f t="shared" si="4"/>
        <v>0</v>
      </c>
      <c r="AW36" s="4">
        <f t="shared" si="4"/>
        <v>0</v>
      </c>
      <c r="AX36" s="4">
        <f t="shared" si="4"/>
        <v>0</v>
      </c>
      <c r="AZ36" s="2">
        <f t="shared" si="5"/>
        <v>41.096031254977639</v>
      </c>
      <c r="BA36" s="2" t="e">
        <f t="shared" si="5"/>
        <v>#N/A</v>
      </c>
      <c r="BB36" s="2" t="e">
        <f t="shared" si="5"/>
        <v>#N/A</v>
      </c>
      <c r="BC36" s="2" t="e">
        <f t="shared" si="5"/>
        <v>#N/A</v>
      </c>
      <c r="BD36" s="2" t="e">
        <f t="shared" si="5"/>
        <v>#N/A</v>
      </c>
      <c r="BE36" s="2" t="e">
        <f t="shared" si="5"/>
        <v>#N/A</v>
      </c>
      <c r="BF36" s="2" t="e">
        <f t="shared" si="5"/>
        <v>#N/A</v>
      </c>
      <c r="BG36" s="2" t="e">
        <f t="shared" si="5"/>
        <v>#N/A</v>
      </c>
      <c r="BH36" s="2" t="e">
        <f t="shared" si="5"/>
        <v>#N/A</v>
      </c>
      <c r="BI36" s="2" t="e">
        <f t="shared" si="5"/>
        <v>#N/A</v>
      </c>
      <c r="BJ36" s="2" t="e">
        <f t="shared" si="5"/>
        <v>#N/A</v>
      </c>
      <c r="BK36" s="2" t="e">
        <f t="shared" si="5"/>
        <v>#N/A</v>
      </c>
      <c r="BL36" s="2" t="e">
        <f t="shared" si="5"/>
        <v>#N/A</v>
      </c>
      <c r="BM36" s="2" t="e">
        <f t="shared" si="5"/>
        <v>#N/A</v>
      </c>
      <c r="BN36" s="2" t="e">
        <f t="shared" si="5"/>
        <v>#N/A</v>
      </c>
      <c r="BP36" s="2">
        <f t="shared" si="6"/>
        <v>40.732100000000003</v>
      </c>
      <c r="BQ36" s="2" t="str">
        <f t="shared" si="6"/>
        <v/>
      </c>
      <c r="BR36" s="2" t="str">
        <f t="shared" si="6"/>
        <v/>
      </c>
      <c r="BS36" s="2" t="str">
        <f t="shared" si="6"/>
        <v/>
      </c>
      <c r="BT36" s="2" t="str">
        <f t="shared" si="6"/>
        <v/>
      </c>
      <c r="BU36" s="2" t="str">
        <f t="shared" si="6"/>
        <v/>
      </c>
      <c r="BV36" s="2" t="str">
        <f t="shared" si="6"/>
        <v/>
      </c>
      <c r="BW36" s="2" t="str">
        <f t="shared" si="6"/>
        <v/>
      </c>
      <c r="BX36" s="2" t="str">
        <f t="shared" si="6"/>
        <v/>
      </c>
      <c r="BY36" s="2" t="str">
        <f t="shared" si="6"/>
        <v/>
      </c>
      <c r="BZ36" s="2" t="str">
        <f t="shared" si="6"/>
        <v/>
      </c>
      <c r="CA36" s="2" t="str">
        <f t="shared" si="6"/>
        <v/>
      </c>
      <c r="CB36" s="2" t="str">
        <f t="shared" si="6"/>
        <v/>
      </c>
      <c r="CC36" s="2" t="str">
        <f t="shared" si="6"/>
        <v/>
      </c>
      <c r="CD36" s="2" t="str">
        <f t="shared" si="6"/>
        <v/>
      </c>
      <c r="CF36" s="2" t="str">
        <f t="shared" si="7"/>
        <v/>
      </c>
      <c r="CG36" s="2" t="str">
        <f t="shared" si="7"/>
        <v/>
      </c>
      <c r="CH36" s="2" t="str">
        <f t="shared" si="7"/>
        <v/>
      </c>
      <c r="CI36" s="2" t="str">
        <f t="shared" si="7"/>
        <v/>
      </c>
      <c r="CJ36" s="2" t="str">
        <f t="shared" si="7"/>
        <v/>
      </c>
      <c r="CK36" s="2" t="str">
        <f t="shared" si="7"/>
        <v/>
      </c>
      <c r="CL36" s="2" t="str">
        <f t="shared" si="7"/>
        <v/>
      </c>
      <c r="CM36" s="2" t="str">
        <f t="shared" si="7"/>
        <v/>
      </c>
      <c r="CN36" s="2" t="str">
        <f t="shared" si="7"/>
        <v/>
      </c>
      <c r="CO36" s="2" t="str">
        <f t="shared" si="7"/>
        <v/>
      </c>
      <c r="CP36" s="2" t="str">
        <f t="shared" si="7"/>
        <v/>
      </c>
      <c r="CQ36" s="2" t="str">
        <f t="shared" si="7"/>
        <v/>
      </c>
      <c r="CR36" s="2" t="str">
        <f t="shared" si="7"/>
        <v/>
      </c>
      <c r="CS36" s="2" t="str">
        <f t="shared" si="7"/>
        <v/>
      </c>
      <c r="CT36" s="2" t="str">
        <f t="shared" si="7"/>
        <v/>
      </c>
      <c r="CV36" s="2">
        <f t="shared" si="8"/>
        <v>41.097013959160392</v>
      </c>
      <c r="CW36" s="2">
        <f t="shared" si="8"/>
        <v>47.261762622064182</v>
      </c>
      <c r="CX36" s="2">
        <f t="shared" si="8"/>
        <v>52.480617026089568</v>
      </c>
      <c r="CY36" s="2">
        <f t="shared" si="8"/>
        <v>56.497940420237761</v>
      </c>
      <c r="CZ36" s="2">
        <f t="shared" si="8"/>
        <v>58.744216107458605</v>
      </c>
      <c r="DA36" s="2">
        <f t="shared" si="8"/>
        <v>61.369144058500908</v>
      </c>
      <c r="DB36" s="2">
        <f t="shared" si="8"/>
        <v>62.198571695760606</v>
      </c>
      <c r="DC36" s="2">
        <f t="shared" si="8"/>
        <v>65.724623869602709</v>
      </c>
      <c r="DD36" s="2">
        <f t="shared" si="8"/>
        <v>66.143954978604981</v>
      </c>
      <c r="DE36" s="2">
        <f t="shared" si="8"/>
        <v>65.888110740255968</v>
      </c>
      <c r="DF36" s="2">
        <f t="shared" si="8"/>
        <v>66.103601079063409</v>
      </c>
      <c r="DG36" s="2">
        <f t="shared" si="8"/>
        <v>67.757763683036572</v>
      </c>
      <c r="DH36" s="2">
        <f t="shared" si="8"/>
        <v>69.622337043845803</v>
      </c>
      <c r="DI36" s="2">
        <f t="shared" si="8"/>
        <v>67.276048519373376</v>
      </c>
      <c r="DJ36" s="2">
        <f t="shared" si="8"/>
        <v>62.27274694724457</v>
      </c>
      <c r="DL36" s="2">
        <f t="shared" si="9"/>
        <v>39.782318907866248</v>
      </c>
      <c r="DM36" s="2">
        <f t="shared" si="9"/>
        <v>48.802379162247419</v>
      </c>
      <c r="DN36" s="2">
        <f t="shared" si="9"/>
        <v>53.07934266966177</v>
      </c>
      <c r="DO36" s="2">
        <f t="shared" si="9"/>
        <v>57.439947366460558</v>
      </c>
      <c r="DP36" s="2">
        <f t="shared" si="9"/>
        <v>60.817115997993987</v>
      </c>
      <c r="DQ36" s="2">
        <f t="shared" si="9"/>
        <v>61.386083522727262</v>
      </c>
      <c r="DR36" s="2">
        <f t="shared" si="9"/>
        <v>65.139969975467054</v>
      </c>
      <c r="DS36" s="2">
        <f t="shared" si="9"/>
        <v>69.464392746594697</v>
      </c>
      <c r="DT36" s="2">
        <f t="shared" si="9"/>
        <v>67.565972995811578</v>
      </c>
      <c r="DU36" s="2">
        <f t="shared" si="9"/>
        <v>68.351559574811205</v>
      </c>
      <c r="DV36" s="2">
        <f t="shared" si="9"/>
        <v>65.939417238602175</v>
      </c>
      <c r="DW36" s="2">
        <f t="shared" si="9"/>
        <v>68.713957806298652</v>
      </c>
      <c r="DX36" s="2">
        <f t="shared" si="9"/>
        <v>67.759483480070003</v>
      </c>
      <c r="DY36" s="2">
        <f t="shared" si="9"/>
        <v>69.526981955431452</v>
      </c>
      <c r="DZ36" s="2">
        <f t="shared" si="9"/>
        <v>62.304234656176554</v>
      </c>
      <c r="EB36" s="2">
        <f t="shared" si="10"/>
        <v>7.4747690103760917E-4</v>
      </c>
      <c r="EC36" s="2">
        <f t="shared" si="10"/>
        <v>2.7446432270499302E-4</v>
      </c>
      <c r="ED36" s="2">
        <f t="shared" si="10"/>
        <v>3.1629473826426369E-4</v>
      </c>
      <c r="EE36" s="2">
        <f t="shared" si="10"/>
        <v>3.2293662629838155E-4</v>
      </c>
      <c r="EF36" s="2">
        <f t="shared" si="10"/>
        <v>2.6813157813576014E-4</v>
      </c>
      <c r="EG36" s="2">
        <f t="shared" si="10"/>
        <v>3.3857867799035426E-4</v>
      </c>
      <c r="EH36" s="2">
        <f t="shared" si="10"/>
        <v>3.2944776346471361E-4</v>
      </c>
      <c r="EI36" s="2">
        <f t="shared" si="10"/>
        <v>3.3872271131944341E-4</v>
      </c>
      <c r="EJ36" s="2">
        <f t="shared" si="10"/>
        <v>3.2622072597589128E-4</v>
      </c>
      <c r="EK36" s="2">
        <f t="shared" si="10"/>
        <v>3.2537070827447678E-4</v>
      </c>
      <c r="EL36" s="2">
        <f t="shared" si="10"/>
        <v>3.1583617105780692E-4</v>
      </c>
      <c r="EM36" s="2">
        <f t="shared" si="10"/>
        <v>3.2323281421296865E-4</v>
      </c>
      <c r="EN36" s="2">
        <f t="shared" si="10"/>
        <v>2.7993661015339157E-4</v>
      </c>
      <c r="EO36" s="2">
        <f t="shared" si="10"/>
        <v>2.3529232964466555E-4</v>
      </c>
      <c r="EP36" s="2">
        <f t="shared" si="10"/>
        <v>2.6495016611553476E-4</v>
      </c>
    </row>
    <row r="37" spans="2:146" x14ac:dyDescent="0.25">
      <c r="B37" s="2">
        <v>15</v>
      </c>
      <c r="C37" s="49">
        <v>40.071399999999997</v>
      </c>
      <c r="D37" s="49">
        <v>45.777999999999999</v>
      </c>
      <c r="E37" s="49">
        <v>47.87</v>
      </c>
      <c r="F37" s="49">
        <v>52.406999999999996</v>
      </c>
      <c r="G37" s="49">
        <v>54.704000000000001</v>
      </c>
      <c r="H37" s="49">
        <v>57.110999999999997</v>
      </c>
      <c r="I37" s="49">
        <v>58.055999999999997</v>
      </c>
      <c r="J37" s="49">
        <v>60.036999999999999</v>
      </c>
      <c r="K37" s="49">
        <v>60.518999999999998</v>
      </c>
      <c r="L37" s="49">
        <v>62.685000000000002</v>
      </c>
      <c r="M37" s="49">
        <v>61.073999999999998</v>
      </c>
      <c r="N37" s="49">
        <v>62.777999999999999</v>
      </c>
      <c r="O37" s="49">
        <v>63</v>
      </c>
      <c r="P37" s="49">
        <v>62.536999999999999</v>
      </c>
      <c r="Q37" s="49">
        <v>59.259</v>
      </c>
      <c r="T37" s="4">
        <f t="shared" si="3"/>
        <v>41.118941834933239</v>
      </c>
      <c r="U37" s="4" t="e">
        <f t="shared" si="3"/>
        <v>#N/A</v>
      </c>
      <c r="V37" s="4" t="e">
        <f t="shared" si="3"/>
        <v>#N/A</v>
      </c>
      <c r="W37" s="4" t="e">
        <f t="shared" si="3"/>
        <v>#N/A</v>
      </c>
      <c r="X37" s="4" t="e">
        <f t="shared" si="3"/>
        <v>#N/A</v>
      </c>
      <c r="Y37" s="4" t="e">
        <f t="shared" si="3"/>
        <v>#N/A</v>
      </c>
      <c r="Z37" s="4" t="e">
        <f t="shared" si="3"/>
        <v>#N/A</v>
      </c>
      <c r="AA37" s="4" t="e">
        <f t="shared" si="3"/>
        <v>#N/A</v>
      </c>
      <c r="AB37" s="4" t="e">
        <f t="shared" si="3"/>
        <v>#N/A</v>
      </c>
      <c r="AC37" s="4" t="e">
        <f t="shared" si="3"/>
        <v>#N/A</v>
      </c>
      <c r="AD37" s="4" t="e">
        <f t="shared" si="3"/>
        <v>#N/A</v>
      </c>
      <c r="AE37" s="4" t="e">
        <f t="shared" si="3"/>
        <v>#N/A</v>
      </c>
      <c r="AF37" s="4" t="e">
        <f t="shared" si="3"/>
        <v>#N/A</v>
      </c>
      <c r="AG37" s="4" t="e">
        <f t="shared" si="3"/>
        <v>#N/A</v>
      </c>
      <c r="AH37" s="4" t="e">
        <f t="shared" si="3"/>
        <v>#N/A</v>
      </c>
      <c r="AJ37" s="4">
        <f t="shared" si="4"/>
        <v>-1.0475418349332415</v>
      </c>
      <c r="AK37" s="4">
        <f t="shared" si="4"/>
        <v>0</v>
      </c>
      <c r="AL37" s="4">
        <f t="shared" si="4"/>
        <v>0</v>
      </c>
      <c r="AM37" s="4">
        <f t="shared" si="4"/>
        <v>0</v>
      </c>
      <c r="AN37" s="4">
        <f t="shared" si="4"/>
        <v>0</v>
      </c>
      <c r="AO37" s="4">
        <f t="shared" si="4"/>
        <v>0</v>
      </c>
      <c r="AP37" s="4">
        <f t="shared" si="4"/>
        <v>0</v>
      </c>
      <c r="AQ37" s="4">
        <f t="shared" si="4"/>
        <v>0</v>
      </c>
      <c r="AR37" s="4">
        <f t="shared" si="4"/>
        <v>0</v>
      </c>
      <c r="AS37" s="4">
        <f t="shared" si="4"/>
        <v>0</v>
      </c>
      <c r="AT37" s="4">
        <f t="shared" si="4"/>
        <v>0</v>
      </c>
      <c r="AU37" s="4">
        <f t="shared" si="4"/>
        <v>0</v>
      </c>
      <c r="AV37" s="4">
        <f t="shared" si="4"/>
        <v>0</v>
      </c>
      <c r="AW37" s="4">
        <f t="shared" si="4"/>
        <v>0</v>
      </c>
      <c r="AX37" s="4">
        <f t="shared" si="4"/>
        <v>0</v>
      </c>
      <c r="AZ37" s="2">
        <f t="shared" si="5"/>
        <v>41.118941834933224</v>
      </c>
      <c r="BA37" s="2" t="e">
        <f t="shared" si="5"/>
        <v>#N/A</v>
      </c>
      <c r="BB37" s="2" t="e">
        <f t="shared" si="5"/>
        <v>#N/A</v>
      </c>
      <c r="BC37" s="2" t="e">
        <f t="shared" si="5"/>
        <v>#N/A</v>
      </c>
      <c r="BD37" s="2" t="e">
        <f t="shared" si="5"/>
        <v>#N/A</v>
      </c>
      <c r="BE37" s="2" t="e">
        <f t="shared" si="5"/>
        <v>#N/A</v>
      </c>
      <c r="BF37" s="2" t="e">
        <f t="shared" si="5"/>
        <v>#N/A</v>
      </c>
      <c r="BG37" s="2" t="e">
        <f t="shared" si="5"/>
        <v>#N/A</v>
      </c>
      <c r="BH37" s="2" t="e">
        <f t="shared" si="5"/>
        <v>#N/A</v>
      </c>
      <c r="BI37" s="2" t="e">
        <f t="shared" si="5"/>
        <v>#N/A</v>
      </c>
      <c r="BJ37" s="2" t="e">
        <f t="shared" si="5"/>
        <v>#N/A</v>
      </c>
      <c r="BK37" s="2" t="e">
        <f t="shared" si="5"/>
        <v>#N/A</v>
      </c>
      <c r="BL37" s="2" t="e">
        <f t="shared" si="5"/>
        <v>#N/A</v>
      </c>
      <c r="BM37" s="2" t="e">
        <f t="shared" si="5"/>
        <v>#N/A</v>
      </c>
      <c r="BN37" s="2" t="e">
        <f t="shared" si="5"/>
        <v>#N/A</v>
      </c>
      <c r="BP37" s="2">
        <f t="shared" si="6"/>
        <v>40.071399999999997</v>
      </c>
      <c r="BQ37" s="2" t="str">
        <f t="shared" si="6"/>
        <v/>
      </c>
      <c r="BR37" s="2" t="str">
        <f t="shared" si="6"/>
        <v/>
      </c>
      <c r="BS37" s="2" t="str">
        <f t="shared" si="6"/>
        <v/>
      </c>
      <c r="BT37" s="2" t="str">
        <f t="shared" si="6"/>
        <v/>
      </c>
      <c r="BU37" s="2" t="str">
        <f t="shared" si="6"/>
        <v/>
      </c>
      <c r="BV37" s="2" t="str">
        <f t="shared" si="6"/>
        <v/>
      </c>
      <c r="BW37" s="2" t="str">
        <f t="shared" si="6"/>
        <v/>
      </c>
      <c r="BX37" s="2" t="str">
        <f t="shared" si="6"/>
        <v/>
      </c>
      <c r="BY37" s="2" t="str">
        <f t="shared" si="6"/>
        <v/>
      </c>
      <c r="BZ37" s="2" t="str">
        <f t="shared" si="6"/>
        <v/>
      </c>
      <c r="CA37" s="2" t="str">
        <f t="shared" si="6"/>
        <v/>
      </c>
      <c r="CB37" s="2" t="str">
        <f t="shared" si="6"/>
        <v/>
      </c>
      <c r="CC37" s="2" t="str">
        <f t="shared" si="6"/>
        <v/>
      </c>
      <c r="CD37" s="2" t="str">
        <f t="shared" si="6"/>
        <v/>
      </c>
      <c r="CF37" s="2" t="str">
        <f t="shared" si="7"/>
        <v/>
      </c>
      <c r="CG37" s="2" t="str">
        <f t="shared" si="7"/>
        <v/>
      </c>
      <c r="CH37" s="2" t="str">
        <f t="shared" si="7"/>
        <v/>
      </c>
      <c r="CI37" s="2" t="str">
        <f t="shared" si="7"/>
        <v/>
      </c>
      <c r="CJ37" s="2" t="str">
        <f t="shared" si="7"/>
        <v/>
      </c>
      <c r="CK37" s="2" t="str">
        <f t="shared" si="7"/>
        <v/>
      </c>
      <c r="CL37" s="2" t="str">
        <f t="shared" si="7"/>
        <v/>
      </c>
      <c r="CM37" s="2" t="str">
        <f t="shared" si="7"/>
        <v/>
      </c>
      <c r="CN37" s="2" t="str">
        <f t="shared" si="7"/>
        <v/>
      </c>
      <c r="CO37" s="2" t="str">
        <f t="shared" si="7"/>
        <v/>
      </c>
      <c r="CP37" s="2" t="str">
        <f t="shared" si="7"/>
        <v/>
      </c>
      <c r="CQ37" s="2" t="str">
        <f t="shared" si="7"/>
        <v/>
      </c>
      <c r="CR37" s="2" t="str">
        <f t="shared" si="7"/>
        <v/>
      </c>
      <c r="CS37" s="2" t="str">
        <f t="shared" si="7"/>
        <v/>
      </c>
      <c r="CT37" s="2" t="str">
        <f t="shared" si="7"/>
        <v/>
      </c>
      <c r="CV37" s="2">
        <f t="shared" si="8"/>
        <v>41.120062796015887</v>
      </c>
      <c r="CW37" s="2">
        <f t="shared" si="8"/>
        <v>47.222686232779182</v>
      </c>
      <c r="CX37" s="2">
        <f t="shared" si="8"/>
        <v>52.42326174031065</v>
      </c>
      <c r="CY37" s="2">
        <f t="shared" si="8"/>
        <v>56.417531485931811</v>
      </c>
      <c r="CZ37" s="2">
        <f t="shared" si="8"/>
        <v>58.66966114543186</v>
      </c>
      <c r="DA37" s="2">
        <f t="shared" si="8"/>
        <v>61.290934856794635</v>
      </c>
      <c r="DB37" s="2">
        <f t="shared" si="8"/>
        <v>62.127683376785313</v>
      </c>
      <c r="DC37" s="2">
        <f t="shared" si="8"/>
        <v>65.638331248455344</v>
      </c>
      <c r="DD37" s="2">
        <f t="shared" si="8"/>
        <v>66.06083171011295</v>
      </c>
      <c r="DE37" s="2">
        <f t="shared" si="8"/>
        <v>65.809731009196767</v>
      </c>
      <c r="DF37" s="2">
        <f t="shared" si="8"/>
        <v>66.018346632864692</v>
      </c>
      <c r="DG37" s="2">
        <f t="shared" si="8"/>
        <v>67.66385855389909</v>
      </c>
      <c r="DH37" s="2">
        <f t="shared" si="8"/>
        <v>69.508177382147693</v>
      </c>
      <c r="DI37" s="2">
        <f t="shared" si="8"/>
        <v>67.188097906333383</v>
      </c>
      <c r="DJ37" s="2">
        <f t="shared" si="8"/>
        <v>62.230414029955163</v>
      </c>
      <c r="DL37" s="2">
        <f t="shared" si="9"/>
        <v>39.752258142891506</v>
      </c>
      <c r="DM37" s="2">
        <f t="shared" si="9"/>
        <v>48.732740658130119</v>
      </c>
      <c r="DN37" s="2">
        <f t="shared" si="9"/>
        <v>53.00134328282671</v>
      </c>
      <c r="DO37" s="2">
        <f t="shared" si="9"/>
        <v>57.344350224428226</v>
      </c>
      <c r="DP37" s="2">
        <f t="shared" si="9"/>
        <v>60.715148287720304</v>
      </c>
      <c r="DQ37" s="2">
        <f t="shared" si="9"/>
        <v>61.2939920809659</v>
      </c>
      <c r="DR37" s="2">
        <f t="shared" si="9"/>
        <v>65.031027573336672</v>
      </c>
      <c r="DS37" s="2">
        <f t="shared" si="9"/>
        <v>69.333010614430904</v>
      </c>
      <c r="DT37" s="2">
        <f t="shared" si="9"/>
        <v>67.455292113674759</v>
      </c>
      <c r="DU37" s="2">
        <f t="shared" si="9"/>
        <v>68.231999091568795</v>
      </c>
      <c r="DV37" s="2">
        <f t="shared" si="9"/>
        <v>65.835914552316822</v>
      </c>
      <c r="DW37" s="2">
        <f t="shared" si="9"/>
        <v>68.588796123911152</v>
      </c>
      <c r="DX37" s="2">
        <f t="shared" si="9"/>
        <v>67.633785292577741</v>
      </c>
      <c r="DY37" s="2">
        <f t="shared" si="9"/>
        <v>69.392300837598881</v>
      </c>
      <c r="DZ37" s="2">
        <f t="shared" si="9"/>
        <v>62.213752944705853</v>
      </c>
      <c r="EB37" s="2">
        <f t="shared" si="10"/>
        <v>8.1953302330162615E-4</v>
      </c>
      <c r="EC37" s="2">
        <f t="shared" si="10"/>
        <v>3.0093617672860974E-4</v>
      </c>
      <c r="ED37" s="2">
        <f t="shared" si="10"/>
        <v>3.4679970127941373E-4</v>
      </c>
      <c r="EE37" s="2">
        <f t="shared" si="10"/>
        <v>3.5408193757385673E-4</v>
      </c>
      <c r="EF37" s="2">
        <f t="shared" si="10"/>
        <v>2.939928238667716E-4</v>
      </c>
      <c r="EG37" s="2">
        <f t="shared" si="10"/>
        <v>3.7123201163094251E-4</v>
      </c>
      <c r="EH37" s="2">
        <f t="shared" si="10"/>
        <v>3.6122080817504776E-4</v>
      </c>
      <c r="EI37" s="2">
        <f t="shared" si="10"/>
        <v>3.7138993071644404E-4</v>
      </c>
      <c r="EJ37" s="2">
        <f t="shared" si="10"/>
        <v>3.576826557493879E-4</v>
      </c>
      <c r="EK37" s="2">
        <f t="shared" si="10"/>
        <v>3.5675068846190416E-4</v>
      </c>
      <c r="EL37" s="2">
        <f t="shared" si="10"/>
        <v>3.4629692299939887E-4</v>
      </c>
      <c r="EM37" s="2">
        <f t="shared" si="10"/>
        <v>3.5440668091893672E-4</v>
      </c>
      <c r="EN37" s="2">
        <f t="shared" si="10"/>
        <v>3.069360996730257E-4</v>
      </c>
      <c r="EO37" s="2">
        <f t="shared" si="10"/>
        <v>2.5798705271950232E-4</v>
      </c>
      <c r="EP37" s="2">
        <f t="shared" si="10"/>
        <v>2.9050465435517998E-4</v>
      </c>
    </row>
    <row r="38" spans="2:146" x14ac:dyDescent="0.25">
      <c r="B38" s="2">
        <v>16</v>
      </c>
      <c r="C38" s="49">
        <v>40.017899999999997</v>
      </c>
      <c r="D38" s="49">
        <v>45.426000000000002</v>
      </c>
      <c r="E38" s="49">
        <v>49.648000000000003</v>
      </c>
      <c r="F38" s="49">
        <v>52.593000000000004</v>
      </c>
      <c r="G38" s="49">
        <v>55.389000000000003</v>
      </c>
      <c r="H38" s="49">
        <v>57.222000000000001</v>
      </c>
      <c r="I38" s="49">
        <v>56.259</v>
      </c>
      <c r="J38" s="49">
        <v>59.944000000000003</v>
      </c>
      <c r="K38" s="49">
        <v>61.814999999999998</v>
      </c>
      <c r="L38" s="49">
        <v>60.87</v>
      </c>
      <c r="M38" s="49">
        <v>60.018999999999998</v>
      </c>
      <c r="N38" s="49">
        <v>62.648000000000003</v>
      </c>
      <c r="O38" s="49">
        <v>62.222000000000001</v>
      </c>
      <c r="P38" s="49">
        <v>62.481000000000002</v>
      </c>
      <c r="Q38" s="49">
        <v>58.444000000000003</v>
      </c>
      <c r="T38" s="4">
        <f t="shared" si="3"/>
        <v>41.141834900140076</v>
      </c>
      <c r="U38" s="4" t="e">
        <f t="shared" si="3"/>
        <v>#N/A</v>
      </c>
      <c r="V38" s="4" t="e">
        <f t="shared" si="3"/>
        <v>#N/A</v>
      </c>
      <c r="W38" s="4" t="e">
        <f t="shared" si="3"/>
        <v>#N/A</v>
      </c>
      <c r="X38" s="4" t="e">
        <f t="shared" si="3"/>
        <v>#N/A</v>
      </c>
      <c r="Y38" s="4" t="e">
        <f t="shared" si="3"/>
        <v>#N/A</v>
      </c>
      <c r="Z38" s="4" t="e">
        <f t="shared" si="3"/>
        <v>#N/A</v>
      </c>
      <c r="AA38" s="4" t="e">
        <f t="shared" si="3"/>
        <v>#N/A</v>
      </c>
      <c r="AB38" s="4" t="e">
        <f t="shared" si="3"/>
        <v>#N/A</v>
      </c>
      <c r="AC38" s="4" t="e">
        <f t="shared" si="3"/>
        <v>#N/A</v>
      </c>
      <c r="AD38" s="4" t="e">
        <f t="shared" si="3"/>
        <v>#N/A</v>
      </c>
      <c r="AE38" s="4" t="e">
        <f t="shared" si="3"/>
        <v>#N/A</v>
      </c>
      <c r="AF38" s="4" t="e">
        <f t="shared" si="3"/>
        <v>#N/A</v>
      </c>
      <c r="AG38" s="4" t="e">
        <f t="shared" si="3"/>
        <v>#N/A</v>
      </c>
      <c r="AH38" s="4" t="e">
        <f t="shared" si="3"/>
        <v>#N/A</v>
      </c>
      <c r="AJ38" s="4">
        <f t="shared" si="4"/>
        <v>-1.1239349001400782</v>
      </c>
      <c r="AK38" s="4">
        <f t="shared" si="4"/>
        <v>0</v>
      </c>
      <c r="AL38" s="4">
        <f t="shared" si="4"/>
        <v>0</v>
      </c>
      <c r="AM38" s="4">
        <f t="shared" si="4"/>
        <v>0</v>
      </c>
      <c r="AN38" s="4">
        <f t="shared" si="4"/>
        <v>0</v>
      </c>
      <c r="AO38" s="4">
        <f t="shared" si="4"/>
        <v>0</v>
      </c>
      <c r="AP38" s="4">
        <f t="shared" si="4"/>
        <v>0</v>
      </c>
      <c r="AQ38" s="4">
        <f t="shared" si="4"/>
        <v>0</v>
      </c>
      <c r="AR38" s="4">
        <f t="shared" si="4"/>
        <v>0</v>
      </c>
      <c r="AS38" s="4">
        <f t="shared" si="4"/>
        <v>0</v>
      </c>
      <c r="AT38" s="4">
        <f t="shared" si="4"/>
        <v>0</v>
      </c>
      <c r="AU38" s="4">
        <f t="shared" si="4"/>
        <v>0</v>
      </c>
      <c r="AV38" s="4">
        <f t="shared" si="4"/>
        <v>0</v>
      </c>
      <c r="AW38" s="4">
        <f t="shared" si="4"/>
        <v>0</v>
      </c>
      <c r="AX38" s="4">
        <f t="shared" si="4"/>
        <v>0</v>
      </c>
      <c r="AZ38" s="2">
        <f t="shared" si="5"/>
        <v>41.14183490013999</v>
      </c>
      <c r="BA38" s="2" t="e">
        <f t="shared" si="5"/>
        <v>#N/A</v>
      </c>
      <c r="BB38" s="2" t="e">
        <f t="shared" si="5"/>
        <v>#N/A</v>
      </c>
      <c r="BC38" s="2" t="e">
        <f t="shared" si="5"/>
        <v>#N/A</v>
      </c>
      <c r="BD38" s="2" t="e">
        <f t="shared" si="5"/>
        <v>#N/A</v>
      </c>
      <c r="BE38" s="2" t="e">
        <f t="shared" si="5"/>
        <v>#N/A</v>
      </c>
      <c r="BF38" s="2" t="e">
        <f t="shared" si="5"/>
        <v>#N/A</v>
      </c>
      <c r="BG38" s="2" t="e">
        <f t="shared" si="5"/>
        <v>#N/A</v>
      </c>
      <c r="BH38" s="2" t="e">
        <f t="shared" si="5"/>
        <v>#N/A</v>
      </c>
      <c r="BI38" s="2" t="e">
        <f t="shared" si="5"/>
        <v>#N/A</v>
      </c>
      <c r="BJ38" s="2" t="e">
        <f t="shared" si="5"/>
        <v>#N/A</v>
      </c>
      <c r="BK38" s="2" t="e">
        <f t="shared" si="5"/>
        <v>#N/A</v>
      </c>
      <c r="BL38" s="2" t="e">
        <f t="shared" si="5"/>
        <v>#N/A</v>
      </c>
      <c r="BM38" s="2" t="e">
        <f t="shared" si="5"/>
        <v>#N/A</v>
      </c>
      <c r="BN38" s="2" t="e">
        <f t="shared" si="5"/>
        <v>#N/A</v>
      </c>
      <c r="BP38" s="2">
        <f t="shared" si="6"/>
        <v>40.017899999999997</v>
      </c>
      <c r="BQ38" s="2" t="str">
        <f t="shared" si="6"/>
        <v/>
      </c>
      <c r="BR38" s="2" t="str">
        <f t="shared" si="6"/>
        <v/>
      </c>
      <c r="BS38" s="2" t="str">
        <f t="shared" si="6"/>
        <v/>
      </c>
      <c r="BT38" s="2" t="str">
        <f t="shared" si="6"/>
        <v/>
      </c>
      <c r="BU38" s="2" t="str">
        <f t="shared" si="6"/>
        <v/>
      </c>
      <c r="BV38" s="2" t="str">
        <f t="shared" si="6"/>
        <v/>
      </c>
      <c r="BW38" s="2" t="str">
        <f t="shared" si="6"/>
        <v/>
      </c>
      <c r="BX38" s="2" t="str">
        <f t="shared" si="6"/>
        <v/>
      </c>
      <c r="BY38" s="2" t="str">
        <f t="shared" si="6"/>
        <v/>
      </c>
      <c r="BZ38" s="2" t="str">
        <f t="shared" si="6"/>
        <v/>
      </c>
      <c r="CA38" s="2" t="str">
        <f t="shared" si="6"/>
        <v/>
      </c>
      <c r="CB38" s="2" t="str">
        <f t="shared" si="6"/>
        <v/>
      </c>
      <c r="CC38" s="2" t="str">
        <f t="shared" si="6"/>
        <v/>
      </c>
      <c r="CD38" s="2" t="str">
        <f t="shared" si="6"/>
        <v/>
      </c>
      <c r="CF38" s="2" t="str">
        <f t="shared" si="7"/>
        <v/>
      </c>
      <c r="CG38" s="2" t="str">
        <f t="shared" si="7"/>
        <v/>
      </c>
      <c r="CH38" s="2" t="str">
        <f t="shared" si="7"/>
        <v/>
      </c>
      <c r="CI38" s="2" t="str">
        <f t="shared" si="7"/>
        <v/>
      </c>
      <c r="CJ38" s="2" t="str">
        <f t="shared" si="7"/>
        <v/>
      </c>
      <c r="CK38" s="2" t="str">
        <f t="shared" si="7"/>
        <v/>
      </c>
      <c r="CL38" s="2" t="str">
        <f t="shared" si="7"/>
        <v/>
      </c>
      <c r="CM38" s="2" t="str">
        <f t="shared" si="7"/>
        <v/>
      </c>
      <c r="CN38" s="2" t="str">
        <f t="shared" si="7"/>
        <v/>
      </c>
      <c r="CO38" s="2" t="str">
        <f t="shared" si="7"/>
        <v/>
      </c>
      <c r="CP38" s="2" t="str">
        <f t="shared" si="7"/>
        <v/>
      </c>
      <c r="CQ38" s="2" t="str">
        <f t="shared" si="7"/>
        <v/>
      </c>
      <c r="CR38" s="2" t="str">
        <f t="shared" si="7"/>
        <v/>
      </c>
      <c r="CS38" s="2" t="str">
        <f t="shared" si="7"/>
        <v/>
      </c>
      <c r="CT38" s="2" t="str">
        <f t="shared" si="7"/>
        <v/>
      </c>
      <c r="CV38" s="2">
        <f t="shared" si="8"/>
        <v>41.143111632871381</v>
      </c>
      <c r="CW38" s="2">
        <f t="shared" si="8"/>
        <v>47.183609843494175</v>
      </c>
      <c r="CX38" s="2">
        <f t="shared" si="8"/>
        <v>52.365906454531732</v>
      </c>
      <c r="CY38" s="2">
        <f t="shared" si="8"/>
        <v>56.33712255162586</v>
      </c>
      <c r="CZ38" s="2">
        <f t="shared" si="8"/>
        <v>58.595106183405107</v>
      </c>
      <c r="DA38" s="2">
        <f t="shared" si="8"/>
        <v>61.212725655088356</v>
      </c>
      <c r="DB38" s="2">
        <f t="shared" si="8"/>
        <v>62.056795057810028</v>
      </c>
      <c r="DC38" s="2">
        <f t="shared" si="8"/>
        <v>65.552038627307979</v>
      </c>
      <c r="DD38" s="2">
        <f t="shared" si="8"/>
        <v>65.977708441620933</v>
      </c>
      <c r="DE38" s="2">
        <f t="shared" si="8"/>
        <v>65.731351278137566</v>
      </c>
      <c r="DF38" s="2">
        <f t="shared" si="8"/>
        <v>65.933092186665974</v>
      </c>
      <c r="DG38" s="2">
        <f t="shared" si="8"/>
        <v>67.569953424761621</v>
      </c>
      <c r="DH38" s="2">
        <f t="shared" si="8"/>
        <v>69.394017720449568</v>
      </c>
      <c r="DI38" s="2">
        <f t="shared" si="8"/>
        <v>67.100147293293404</v>
      </c>
      <c r="DJ38" s="2">
        <f t="shared" si="8"/>
        <v>62.188081112665756</v>
      </c>
      <c r="DL38" s="2">
        <f t="shared" si="9"/>
        <v>39.722197377916764</v>
      </c>
      <c r="DM38" s="2">
        <f t="shared" si="9"/>
        <v>48.663102154012826</v>
      </c>
      <c r="DN38" s="2">
        <f t="shared" si="9"/>
        <v>52.923343895991657</v>
      </c>
      <c r="DO38" s="2">
        <f t="shared" si="9"/>
        <v>57.248753082395893</v>
      </c>
      <c r="DP38" s="2">
        <f t="shared" si="9"/>
        <v>60.613180577446627</v>
      </c>
      <c r="DQ38" s="2">
        <f t="shared" si="9"/>
        <v>61.201900639204531</v>
      </c>
      <c r="DR38" s="2">
        <f t="shared" si="9"/>
        <v>64.922085171206291</v>
      </c>
      <c r="DS38" s="2">
        <f t="shared" si="9"/>
        <v>69.201628482267111</v>
      </c>
      <c r="DT38" s="2">
        <f t="shared" si="9"/>
        <v>67.344611231537939</v>
      </c>
      <c r="DU38" s="2">
        <f t="shared" si="9"/>
        <v>68.1124386083264</v>
      </c>
      <c r="DV38" s="2">
        <f t="shared" si="9"/>
        <v>65.732411866031484</v>
      </c>
      <c r="DW38" s="2">
        <f t="shared" si="9"/>
        <v>68.463634441523638</v>
      </c>
      <c r="DX38" s="2">
        <f t="shared" si="9"/>
        <v>67.508087105085494</v>
      </c>
      <c r="DY38" s="2">
        <f t="shared" si="9"/>
        <v>69.257619719766296</v>
      </c>
      <c r="DZ38" s="2">
        <f t="shared" si="9"/>
        <v>62.123271233235144</v>
      </c>
      <c r="EB38" s="2">
        <f t="shared" si="10"/>
        <v>8.9852904701248593E-4</v>
      </c>
      <c r="EC38" s="2">
        <f t="shared" si="10"/>
        <v>3.2996037621681071E-4</v>
      </c>
      <c r="ED38" s="2">
        <f t="shared" si="10"/>
        <v>3.8024558839315172E-4</v>
      </c>
      <c r="EE38" s="2">
        <f t="shared" si="10"/>
        <v>3.8822986180510392E-4</v>
      </c>
      <c r="EF38" s="2">
        <f t="shared" si="10"/>
        <v>3.2234757815886915E-4</v>
      </c>
      <c r="EG38" s="2">
        <f t="shared" si="10"/>
        <v>4.0703322824510864E-4</v>
      </c>
      <c r="EH38" s="2">
        <f t="shared" si="10"/>
        <v>3.9605693759982351E-4</v>
      </c>
      <c r="EI38" s="2">
        <f t="shared" si="10"/>
        <v>4.0720637067378796E-4</v>
      </c>
      <c r="EJ38" s="2">
        <f t="shared" si="10"/>
        <v>3.9217769967328124E-4</v>
      </c>
      <c r="EK38" s="2">
        <f t="shared" si="10"/>
        <v>3.9115588829488894E-4</v>
      </c>
      <c r="EL38" s="2">
        <f t="shared" si="10"/>
        <v>3.7969433983351888E-4</v>
      </c>
      <c r="EM38" s="2">
        <f t="shared" si="10"/>
        <v>3.8858591146459791E-4</v>
      </c>
      <c r="EN38" s="2">
        <f t="shared" si="10"/>
        <v>3.3653877509869811E-4</v>
      </c>
      <c r="EO38" s="2">
        <f t="shared" si="10"/>
        <v>2.8287013752096121E-4</v>
      </c>
      <c r="EP38" s="2">
        <f t="shared" si="10"/>
        <v>3.1852309201559927E-4</v>
      </c>
    </row>
    <row r="39" spans="2:146" x14ac:dyDescent="0.25">
      <c r="B39" s="2">
        <v>17</v>
      </c>
      <c r="C39" s="49">
        <v>40.571399999999997</v>
      </c>
      <c r="D39" s="49">
        <v>45.148000000000003</v>
      </c>
      <c r="E39" s="49">
        <v>48.759</v>
      </c>
      <c r="F39" s="49">
        <v>52.110999999999997</v>
      </c>
      <c r="G39" s="49">
        <v>54.055999999999997</v>
      </c>
      <c r="H39" s="49">
        <v>56.444000000000003</v>
      </c>
      <c r="I39" s="49">
        <v>57.018999999999998</v>
      </c>
      <c r="J39" s="49">
        <v>59.536999999999999</v>
      </c>
      <c r="K39" s="49">
        <v>62.204000000000001</v>
      </c>
      <c r="L39" s="49">
        <v>61.018999999999998</v>
      </c>
      <c r="M39" s="49">
        <v>61.018999999999998</v>
      </c>
      <c r="N39" s="49">
        <v>62.981000000000002</v>
      </c>
      <c r="O39" s="49">
        <v>63.944000000000003</v>
      </c>
      <c r="P39" s="49">
        <v>63.277999999999999</v>
      </c>
      <c r="Q39" s="49">
        <v>58.314999999999998</v>
      </c>
      <c r="T39" s="4">
        <f t="shared" ref="T39:AH55" si="11">AZ39+(C$3*_xlfn.NORM.DIST($B39,C$7,C$11,FALSE))+(C$4*_xlfn.NORM.DIST($B39,C$8,C$12,FALSE))+(C$5*_xlfn.NORM.DIST($B39,C$9,C$13,FALSE))+(C$6*_xlfn.NORM.DIST($B39,C$10,C$14,FALSE))</f>
        <v>41.164708361496416</v>
      </c>
      <c r="U39" s="4" t="e">
        <f t="shared" si="11"/>
        <v>#N/A</v>
      </c>
      <c r="V39" s="4" t="e">
        <f t="shared" si="11"/>
        <v>#N/A</v>
      </c>
      <c r="W39" s="4" t="e">
        <f t="shared" si="11"/>
        <v>#N/A</v>
      </c>
      <c r="X39" s="4" t="e">
        <f t="shared" si="11"/>
        <v>#N/A</v>
      </c>
      <c r="Y39" s="4" t="e">
        <f t="shared" si="11"/>
        <v>#N/A</v>
      </c>
      <c r="Z39" s="4" t="e">
        <f t="shared" si="11"/>
        <v>#N/A</v>
      </c>
      <c r="AA39" s="4" t="e">
        <f t="shared" si="11"/>
        <v>#N/A</v>
      </c>
      <c r="AB39" s="4" t="e">
        <f t="shared" si="11"/>
        <v>#N/A</v>
      </c>
      <c r="AC39" s="4" t="e">
        <f t="shared" si="11"/>
        <v>#N/A</v>
      </c>
      <c r="AD39" s="4" t="e">
        <f t="shared" si="11"/>
        <v>#N/A</v>
      </c>
      <c r="AE39" s="4" t="e">
        <f t="shared" si="11"/>
        <v>#N/A</v>
      </c>
      <c r="AF39" s="4" t="e">
        <f t="shared" si="11"/>
        <v>#N/A</v>
      </c>
      <c r="AG39" s="4" t="e">
        <f t="shared" si="11"/>
        <v>#N/A</v>
      </c>
      <c r="AH39" s="4" t="e">
        <f t="shared" si="11"/>
        <v>#N/A</v>
      </c>
      <c r="AJ39" s="4">
        <f t="shared" ref="AJ39:AX102" si="12">IF(OR($B39 &lt; C$226, $B39 &gt; C$231), 0, C39-T39)</f>
        <v>-0.59330836149641897</v>
      </c>
      <c r="AK39" s="4">
        <f t="shared" si="12"/>
        <v>0</v>
      </c>
      <c r="AL39" s="4">
        <f t="shared" si="12"/>
        <v>0</v>
      </c>
      <c r="AM39" s="4">
        <f t="shared" si="12"/>
        <v>0</v>
      </c>
      <c r="AN39" s="4">
        <f t="shared" si="12"/>
        <v>0</v>
      </c>
      <c r="AO39" s="4">
        <f t="shared" si="12"/>
        <v>0</v>
      </c>
      <c r="AP39" s="4">
        <f t="shared" si="12"/>
        <v>0</v>
      </c>
      <c r="AQ39" s="4">
        <f t="shared" si="12"/>
        <v>0</v>
      </c>
      <c r="AR39" s="4">
        <f t="shared" si="12"/>
        <v>0</v>
      </c>
      <c r="AS39" s="4">
        <f t="shared" si="12"/>
        <v>0</v>
      </c>
      <c r="AT39" s="4">
        <f t="shared" si="12"/>
        <v>0</v>
      </c>
      <c r="AU39" s="4">
        <f t="shared" si="12"/>
        <v>0</v>
      </c>
      <c r="AV39" s="4">
        <f t="shared" si="12"/>
        <v>0</v>
      </c>
      <c r="AW39" s="4">
        <f t="shared" si="12"/>
        <v>0</v>
      </c>
      <c r="AX39" s="4">
        <f t="shared" si="12"/>
        <v>0</v>
      </c>
      <c r="AZ39" s="2">
        <f t="shared" ref="AZ39:BN102" si="13">IF(OR($B39 &lt; C$226, $B39 &gt; C$231), #N/A, ((1-EB39)*CV39) + (EB39*DL39))</f>
        <v>41.164708361496025</v>
      </c>
      <c r="BA39" s="2" t="e">
        <f t="shared" si="13"/>
        <v>#N/A</v>
      </c>
      <c r="BB39" s="2" t="e">
        <f t="shared" si="13"/>
        <v>#N/A</v>
      </c>
      <c r="BC39" s="2" t="e">
        <f t="shared" si="13"/>
        <v>#N/A</v>
      </c>
      <c r="BD39" s="2" t="e">
        <f t="shared" si="13"/>
        <v>#N/A</v>
      </c>
      <c r="BE39" s="2" t="e">
        <f t="shared" si="13"/>
        <v>#N/A</v>
      </c>
      <c r="BF39" s="2" t="e">
        <f t="shared" si="13"/>
        <v>#N/A</v>
      </c>
      <c r="BG39" s="2" t="e">
        <f t="shared" si="13"/>
        <v>#N/A</v>
      </c>
      <c r="BH39" s="2" t="e">
        <f t="shared" si="13"/>
        <v>#N/A</v>
      </c>
      <c r="BI39" s="2" t="e">
        <f t="shared" si="13"/>
        <v>#N/A</v>
      </c>
      <c r="BJ39" s="2" t="e">
        <f t="shared" si="13"/>
        <v>#N/A</v>
      </c>
      <c r="BK39" s="2" t="e">
        <f t="shared" si="13"/>
        <v>#N/A</v>
      </c>
      <c r="BL39" s="2" t="e">
        <f t="shared" si="13"/>
        <v>#N/A</v>
      </c>
      <c r="BM39" s="2" t="e">
        <f t="shared" si="13"/>
        <v>#N/A</v>
      </c>
      <c r="BN39" s="2" t="e">
        <f t="shared" si="13"/>
        <v>#N/A</v>
      </c>
      <c r="BP39" s="2">
        <f t="shared" ref="BP39:CD55" si="14">IF(OR(AND($B39&gt;C$226, $B39&lt;C$227), AND($B39&gt;C$228, $B39&lt;AVERAGE(C$228, C$229))), C39, "")</f>
        <v>40.571399999999997</v>
      </c>
      <c r="BQ39" s="2" t="str">
        <f t="shared" si="14"/>
        <v/>
      </c>
      <c r="BR39" s="2" t="str">
        <f t="shared" si="14"/>
        <v/>
      </c>
      <c r="BS39" s="2" t="str">
        <f t="shared" si="14"/>
        <v/>
      </c>
      <c r="BT39" s="2" t="str">
        <f t="shared" si="14"/>
        <v/>
      </c>
      <c r="BU39" s="2" t="str">
        <f t="shared" si="14"/>
        <v/>
      </c>
      <c r="BV39" s="2" t="str">
        <f t="shared" si="14"/>
        <v/>
      </c>
      <c r="BW39" s="2" t="str">
        <f t="shared" si="14"/>
        <v/>
      </c>
      <c r="BX39" s="2" t="str">
        <f t="shared" si="14"/>
        <v/>
      </c>
      <c r="BY39" s="2" t="str">
        <f t="shared" si="14"/>
        <v/>
      </c>
      <c r="BZ39" s="2" t="str">
        <f t="shared" si="14"/>
        <v/>
      </c>
      <c r="CA39" s="2" t="str">
        <f t="shared" si="14"/>
        <v/>
      </c>
      <c r="CB39" s="2" t="str">
        <f t="shared" si="14"/>
        <v/>
      </c>
      <c r="CC39" s="2" t="str">
        <f t="shared" si="14"/>
        <v/>
      </c>
      <c r="CD39" s="2" t="str">
        <f t="shared" si="14"/>
        <v/>
      </c>
      <c r="CF39" s="2" t="str">
        <f t="shared" ref="CF39:CT55" si="15">IF(OR(AND($B39&gt;AVERAGE(C$228,C$229), $B39&lt;C$229), AND($B39&gt;C$230, $B39&lt;C$231), AND($B39 &gt; (C$9 + C$13*$A$229), $B39 &lt; (C$10 - C$14*$A$229))), C39, "")</f>
        <v/>
      </c>
      <c r="CG39" s="2" t="str">
        <f t="shared" si="15"/>
        <v/>
      </c>
      <c r="CH39" s="2" t="str">
        <f t="shared" si="15"/>
        <v/>
      </c>
      <c r="CI39" s="2" t="str">
        <f t="shared" si="15"/>
        <v/>
      </c>
      <c r="CJ39" s="2" t="str">
        <f t="shared" si="15"/>
        <v/>
      </c>
      <c r="CK39" s="2" t="str">
        <f t="shared" si="15"/>
        <v/>
      </c>
      <c r="CL39" s="2" t="str">
        <f t="shared" si="15"/>
        <v/>
      </c>
      <c r="CM39" s="2" t="str">
        <f t="shared" si="15"/>
        <v/>
      </c>
      <c r="CN39" s="2" t="str">
        <f t="shared" si="15"/>
        <v/>
      </c>
      <c r="CO39" s="2" t="str">
        <f t="shared" si="15"/>
        <v/>
      </c>
      <c r="CP39" s="2" t="str">
        <f t="shared" si="15"/>
        <v/>
      </c>
      <c r="CQ39" s="2" t="str">
        <f t="shared" si="15"/>
        <v/>
      </c>
      <c r="CR39" s="2" t="str">
        <f t="shared" si="15"/>
        <v/>
      </c>
      <c r="CS39" s="2" t="str">
        <f t="shared" si="15"/>
        <v/>
      </c>
      <c r="CT39" s="2" t="str">
        <f t="shared" si="15"/>
        <v/>
      </c>
      <c r="CV39" s="2">
        <f t="shared" ref="CV39:DJ55" si="16">BP$223*$B39+BP$224</f>
        <v>41.166160469726869</v>
      </c>
      <c r="CW39" s="2">
        <f t="shared" si="16"/>
        <v>47.144533454209174</v>
      </c>
      <c r="CX39" s="2">
        <f t="shared" si="16"/>
        <v>52.308551168752814</v>
      </c>
      <c r="CY39" s="2">
        <f t="shared" si="16"/>
        <v>56.25671361731991</v>
      </c>
      <c r="CZ39" s="2">
        <f t="shared" si="16"/>
        <v>58.520551221378355</v>
      </c>
      <c r="DA39" s="2">
        <f t="shared" si="16"/>
        <v>61.134516453382084</v>
      </c>
      <c r="DB39" s="2">
        <f t="shared" si="16"/>
        <v>61.985906738834736</v>
      </c>
      <c r="DC39" s="2">
        <f t="shared" si="16"/>
        <v>65.465746006160614</v>
      </c>
      <c r="DD39" s="2">
        <f t="shared" si="16"/>
        <v>65.894585173128903</v>
      </c>
      <c r="DE39" s="2">
        <f t="shared" si="16"/>
        <v>65.652971547078366</v>
      </c>
      <c r="DF39" s="2">
        <f t="shared" si="16"/>
        <v>65.847837740467256</v>
      </c>
      <c r="DG39" s="2">
        <f t="shared" si="16"/>
        <v>67.476048295624153</v>
      </c>
      <c r="DH39" s="2">
        <f t="shared" si="16"/>
        <v>69.279858058751458</v>
      </c>
      <c r="DI39" s="2">
        <f t="shared" si="16"/>
        <v>67.01219668025341</v>
      </c>
      <c r="DJ39" s="2">
        <f t="shared" si="16"/>
        <v>62.145748195376349</v>
      </c>
      <c r="DL39" s="2">
        <f t="shared" ref="DL39:DZ55" si="17">CF$223*$B39+CF$224</f>
        <v>39.692136612942022</v>
      </c>
      <c r="DM39" s="2">
        <f t="shared" si="17"/>
        <v>48.593463649895526</v>
      </c>
      <c r="DN39" s="2">
        <f t="shared" si="17"/>
        <v>52.845344509156597</v>
      </c>
      <c r="DO39" s="2">
        <f t="shared" si="17"/>
        <v>57.153155940363561</v>
      </c>
      <c r="DP39" s="2">
        <f t="shared" si="17"/>
        <v>60.511212867172951</v>
      </c>
      <c r="DQ39" s="2">
        <f t="shared" si="17"/>
        <v>61.10980919744317</v>
      </c>
      <c r="DR39" s="2">
        <f t="shared" si="17"/>
        <v>64.81314276907591</v>
      </c>
      <c r="DS39" s="2">
        <f t="shared" si="17"/>
        <v>69.070246350103318</v>
      </c>
      <c r="DT39" s="2">
        <f t="shared" si="17"/>
        <v>67.233930349401106</v>
      </c>
      <c r="DU39" s="2">
        <f t="shared" si="17"/>
        <v>67.992878125084005</v>
      </c>
      <c r="DV39" s="2">
        <f t="shared" si="17"/>
        <v>65.628909179746131</v>
      </c>
      <c r="DW39" s="2">
        <f t="shared" si="17"/>
        <v>68.338472759136138</v>
      </c>
      <c r="DX39" s="2">
        <f t="shared" si="17"/>
        <v>67.382388917593246</v>
      </c>
      <c r="DY39" s="2">
        <f t="shared" si="17"/>
        <v>69.122938601933711</v>
      </c>
      <c r="DZ39" s="2">
        <f t="shared" si="17"/>
        <v>62.032789521764435</v>
      </c>
      <c r="EB39" s="2">
        <f t="shared" ref="EB39:EP55" si="18">POWER(10,($B39-C$224)/C$225)/(1+POWER(10,($B39-C$224)/C$225))</f>
        <v>9.8513210906346106E-4</v>
      </c>
      <c r="EC39" s="2">
        <f t="shared" si="18"/>
        <v>3.6178284112452078E-4</v>
      </c>
      <c r="ED39" s="2">
        <f t="shared" si="18"/>
        <v>4.1691570212990133E-4</v>
      </c>
      <c r="EE39" s="2">
        <f t="shared" si="18"/>
        <v>4.2566963479970612E-4</v>
      </c>
      <c r="EF39" s="2">
        <f t="shared" si="18"/>
        <v>3.5343609934024029E-4</v>
      </c>
      <c r="EG39" s="2">
        <f t="shared" si="18"/>
        <v>4.4628553431874202E-4</v>
      </c>
      <c r="EH39" s="2">
        <f t="shared" si="18"/>
        <v>4.3425120339798398E-4</v>
      </c>
      <c r="EI39" s="2">
        <f t="shared" si="18"/>
        <v>4.4647536630381204E-4</v>
      </c>
      <c r="EJ39" s="2">
        <f t="shared" si="18"/>
        <v>4.2999802704326955E-4</v>
      </c>
      <c r="EK39" s="2">
        <f t="shared" si="18"/>
        <v>4.2887771781482584E-4</v>
      </c>
      <c r="EL39" s="2">
        <f t="shared" si="18"/>
        <v>4.1631131441669731E-4</v>
      </c>
      <c r="EM39" s="2">
        <f t="shared" si="18"/>
        <v>4.2606000623084399E-4</v>
      </c>
      <c r="EN39" s="2">
        <f t="shared" si="18"/>
        <v>3.689954482669374E-4</v>
      </c>
      <c r="EO39" s="2">
        <f t="shared" si="18"/>
        <v>3.101524738224361E-4</v>
      </c>
      <c r="EP39" s="2">
        <f t="shared" si="18"/>
        <v>3.4924289294284585E-4</v>
      </c>
    </row>
    <row r="40" spans="2:146" x14ac:dyDescent="0.25">
      <c r="B40" s="2">
        <v>18</v>
      </c>
      <c r="C40" s="49">
        <v>40.482100000000003</v>
      </c>
      <c r="D40" s="49">
        <v>45.832999999999998</v>
      </c>
      <c r="E40" s="49">
        <v>49.185000000000002</v>
      </c>
      <c r="F40" s="49">
        <v>51.795999999999999</v>
      </c>
      <c r="G40" s="49">
        <v>53.944000000000003</v>
      </c>
      <c r="H40" s="49">
        <v>57.426000000000002</v>
      </c>
      <c r="I40" s="49">
        <v>57.314999999999998</v>
      </c>
      <c r="J40" s="49">
        <v>60.795999999999999</v>
      </c>
      <c r="K40" s="49">
        <v>62.036999999999999</v>
      </c>
      <c r="L40" s="49">
        <v>60.851999999999997</v>
      </c>
      <c r="M40" s="49">
        <v>60.963000000000001</v>
      </c>
      <c r="N40" s="49">
        <v>63.832999999999998</v>
      </c>
      <c r="O40" s="49">
        <v>63.055999999999997</v>
      </c>
      <c r="P40" s="49">
        <v>61.314999999999998</v>
      </c>
      <c r="Q40" s="49">
        <v>57.759</v>
      </c>
      <c r="T40" s="4">
        <f t="shared" si="11"/>
        <v>41.187559890626538</v>
      </c>
      <c r="U40" s="4">
        <f t="shared" si="11"/>
        <v>47.106019693460773</v>
      </c>
      <c r="V40" s="4" t="e">
        <f t="shared" si="11"/>
        <v>#N/A</v>
      </c>
      <c r="W40" s="4" t="e">
        <f t="shared" si="11"/>
        <v>#N/A</v>
      </c>
      <c r="X40" s="4" t="e">
        <f t="shared" si="11"/>
        <v>#N/A</v>
      </c>
      <c r="Y40" s="4" t="e">
        <f t="shared" si="11"/>
        <v>#N/A</v>
      </c>
      <c r="Z40" s="4" t="e">
        <f t="shared" si="11"/>
        <v>#N/A</v>
      </c>
      <c r="AA40" s="4" t="e">
        <f t="shared" si="11"/>
        <v>#N/A</v>
      </c>
      <c r="AB40" s="4" t="e">
        <f t="shared" si="11"/>
        <v>#N/A</v>
      </c>
      <c r="AC40" s="4" t="e">
        <f t="shared" si="11"/>
        <v>#N/A</v>
      </c>
      <c r="AD40" s="4" t="e">
        <f t="shared" si="11"/>
        <v>#N/A</v>
      </c>
      <c r="AE40" s="4" t="e">
        <f t="shared" si="11"/>
        <v>#N/A</v>
      </c>
      <c r="AF40" s="4" t="e">
        <f t="shared" si="11"/>
        <v>#N/A</v>
      </c>
      <c r="AG40" s="4" t="e">
        <f t="shared" si="11"/>
        <v>#N/A</v>
      </c>
      <c r="AH40" s="4" t="e">
        <f t="shared" si="11"/>
        <v>#N/A</v>
      </c>
      <c r="AJ40" s="4">
        <f t="shared" si="12"/>
        <v>-0.70545989062653547</v>
      </c>
      <c r="AK40" s="4">
        <f t="shared" si="12"/>
        <v>-1.2730196934607747</v>
      </c>
      <c r="AL40" s="4">
        <f t="shared" si="12"/>
        <v>0</v>
      </c>
      <c r="AM40" s="4">
        <f t="shared" si="12"/>
        <v>0</v>
      </c>
      <c r="AN40" s="4">
        <f t="shared" si="12"/>
        <v>0</v>
      </c>
      <c r="AO40" s="4">
        <f t="shared" si="12"/>
        <v>0</v>
      </c>
      <c r="AP40" s="4">
        <f t="shared" si="12"/>
        <v>0</v>
      </c>
      <c r="AQ40" s="4">
        <f t="shared" si="12"/>
        <v>0</v>
      </c>
      <c r="AR40" s="4">
        <f t="shared" si="12"/>
        <v>0</v>
      </c>
      <c r="AS40" s="4">
        <f t="shared" si="12"/>
        <v>0</v>
      </c>
      <c r="AT40" s="4">
        <f t="shared" si="12"/>
        <v>0</v>
      </c>
      <c r="AU40" s="4">
        <f t="shared" si="12"/>
        <v>0</v>
      </c>
      <c r="AV40" s="4">
        <f t="shared" si="12"/>
        <v>0</v>
      </c>
      <c r="AW40" s="4">
        <f t="shared" si="12"/>
        <v>0</v>
      </c>
      <c r="AX40" s="4">
        <f t="shared" si="12"/>
        <v>0</v>
      </c>
      <c r="AZ40" s="2">
        <f t="shared" si="13"/>
        <v>41.187559890624726</v>
      </c>
      <c r="BA40" s="2">
        <f t="shared" si="13"/>
        <v>47.106019693460773</v>
      </c>
      <c r="BB40" s="2" t="e">
        <f t="shared" si="13"/>
        <v>#N/A</v>
      </c>
      <c r="BC40" s="2" t="e">
        <f t="shared" si="13"/>
        <v>#N/A</v>
      </c>
      <c r="BD40" s="2" t="e">
        <f t="shared" si="13"/>
        <v>#N/A</v>
      </c>
      <c r="BE40" s="2" t="e">
        <f t="shared" si="13"/>
        <v>#N/A</v>
      </c>
      <c r="BF40" s="2" t="e">
        <f t="shared" si="13"/>
        <v>#N/A</v>
      </c>
      <c r="BG40" s="2" t="e">
        <f t="shared" si="13"/>
        <v>#N/A</v>
      </c>
      <c r="BH40" s="2" t="e">
        <f t="shared" si="13"/>
        <v>#N/A</v>
      </c>
      <c r="BI40" s="2" t="e">
        <f t="shared" si="13"/>
        <v>#N/A</v>
      </c>
      <c r="BJ40" s="2" t="e">
        <f t="shared" si="13"/>
        <v>#N/A</v>
      </c>
      <c r="BK40" s="2" t="e">
        <f t="shared" si="13"/>
        <v>#N/A</v>
      </c>
      <c r="BL40" s="2" t="e">
        <f t="shared" si="13"/>
        <v>#N/A</v>
      </c>
      <c r="BM40" s="2" t="e">
        <f t="shared" si="13"/>
        <v>#N/A</v>
      </c>
      <c r="BN40" s="2" t="e">
        <f t="shared" si="13"/>
        <v>#N/A</v>
      </c>
      <c r="BP40" s="2">
        <f t="shared" si="14"/>
        <v>40.482100000000003</v>
      </c>
      <c r="BQ40" s="2">
        <f t="shared" si="14"/>
        <v>45.832999999999998</v>
      </c>
      <c r="BR40" s="2" t="str">
        <f t="shared" si="14"/>
        <v/>
      </c>
      <c r="BS40" s="2" t="str">
        <f t="shared" si="14"/>
        <v/>
      </c>
      <c r="BT40" s="2" t="str">
        <f t="shared" si="14"/>
        <v/>
      </c>
      <c r="BU40" s="2" t="str">
        <f t="shared" si="14"/>
        <v/>
      </c>
      <c r="BV40" s="2" t="str">
        <f t="shared" si="14"/>
        <v/>
      </c>
      <c r="BW40" s="2" t="str">
        <f t="shared" si="14"/>
        <v/>
      </c>
      <c r="BX40" s="2" t="str">
        <f t="shared" si="14"/>
        <v/>
      </c>
      <c r="BY40" s="2" t="str">
        <f t="shared" si="14"/>
        <v/>
      </c>
      <c r="BZ40" s="2" t="str">
        <f t="shared" si="14"/>
        <v/>
      </c>
      <c r="CA40" s="2" t="str">
        <f t="shared" si="14"/>
        <v/>
      </c>
      <c r="CB40" s="2" t="str">
        <f t="shared" si="14"/>
        <v/>
      </c>
      <c r="CC40" s="2" t="str">
        <f t="shared" si="14"/>
        <v/>
      </c>
      <c r="CD40" s="2" t="str">
        <f t="shared" si="14"/>
        <v/>
      </c>
      <c r="CF40" s="2" t="str">
        <f t="shared" si="15"/>
        <v/>
      </c>
      <c r="CG40" s="2" t="str">
        <f t="shared" si="15"/>
        <v/>
      </c>
      <c r="CH40" s="2" t="str">
        <f t="shared" si="15"/>
        <v/>
      </c>
      <c r="CI40" s="2" t="str">
        <f t="shared" si="15"/>
        <v/>
      </c>
      <c r="CJ40" s="2" t="str">
        <f t="shared" si="15"/>
        <v/>
      </c>
      <c r="CK40" s="2" t="str">
        <f t="shared" si="15"/>
        <v/>
      </c>
      <c r="CL40" s="2" t="str">
        <f t="shared" si="15"/>
        <v/>
      </c>
      <c r="CM40" s="2" t="str">
        <f t="shared" si="15"/>
        <v/>
      </c>
      <c r="CN40" s="2" t="str">
        <f t="shared" si="15"/>
        <v/>
      </c>
      <c r="CO40" s="2" t="str">
        <f t="shared" si="15"/>
        <v/>
      </c>
      <c r="CP40" s="2" t="str">
        <f t="shared" si="15"/>
        <v/>
      </c>
      <c r="CQ40" s="2" t="str">
        <f t="shared" si="15"/>
        <v/>
      </c>
      <c r="CR40" s="2" t="str">
        <f t="shared" si="15"/>
        <v/>
      </c>
      <c r="CS40" s="2" t="str">
        <f t="shared" si="15"/>
        <v/>
      </c>
      <c r="CT40" s="2" t="str">
        <f t="shared" si="15"/>
        <v/>
      </c>
      <c r="CV40" s="2">
        <f t="shared" si="16"/>
        <v>41.189209306582363</v>
      </c>
      <c r="CW40" s="2">
        <f t="shared" si="16"/>
        <v>47.105457064924167</v>
      </c>
      <c r="CX40" s="2">
        <f t="shared" si="16"/>
        <v>52.251195882973896</v>
      </c>
      <c r="CY40" s="2">
        <f t="shared" si="16"/>
        <v>56.176304683013967</v>
      </c>
      <c r="CZ40" s="2">
        <f t="shared" si="16"/>
        <v>58.445996259351602</v>
      </c>
      <c r="DA40" s="2">
        <f t="shared" si="16"/>
        <v>61.056307251675804</v>
      </c>
      <c r="DB40" s="2">
        <f t="shared" si="16"/>
        <v>61.91501841985945</v>
      </c>
      <c r="DC40" s="2">
        <f t="shared" si="16"/>
        <v>65.37945338501325</v>
      </c>
      <c r="DD40" s="2">
        <f t="shared" si="16"/>
        <v>65.811461904636886</v>
      </c>
      <c r="DE40" s="2">
        <f t="shared" si="16"/>
        <v>65.574591816019165</v>
      </c>
      <c r="DF40" s="2">
        <f t="shared" si="16"/>
        <v>65.762583294268552</v>
      </c>
      <c r="DG40" s="2">
        <f t="shared" si="16"/>
        <v>67.382143166486671</v>
      </c>
      <c r="DH40" s="2">
        <f t="shared" si="16"/>
        <v>69.165698397053347</v>
      </c>
      <c r="DI40" s="2">
        <f t="shared" si="16"/>
        <v>66.924246067213417</v>
      </c>
      <c r="DJ40" s="2">
        <f t="shared" si="16"/>
        <v>62.103415278086942</v>
      </c>
      <c r="DL40" s="2">
        <f t="shared" si="17"/>
        <v>39.66207584796728</v>
      </c>
      <c r="DM40" s="2">
        <f t="shared" si="17"/>
        <v>48.523825145778233</v>
      </c>
      <c r="DN40" s="2">
        <f t="shared" si="17"/>
        <v>52.767345122321544</v>
      </c>
      <c r="DO40" s="2">
        <f t="shared" si="17"/>
        <v>57.057558798331229</v>
      </c>
      <c r="DP40" s="2">
        <f t="shared" si="17"/>
        <v>60.409245156899274</v>
      </c>
      <c r="DQ40" s="2">
        <f t="shared" si="17"/>
        <v>61.017717755681808</v>
      </c>
      <c r="DR40" s="2">
        <f t="shared" si="17"/>
        <v>64.704200366945528</v>
      </c>
      <c r="DS40" s="2">
        <f t="shared" si="17"/>
        <v>68.938864217939525</v>
      </c>
      <c r="DT40" s="2">
        <f t="shared" si="17"/>
        <v>67.123249467264287</v>
      </c>
      <c r="DU40" s="2">
        <f t="shared" si="17"/>
        <v>67.873317641841595</v>
      </c>
      <c r="DV40" s="2">
        <f t="shared" si="17"/>
        <v>65.525406493460778</v>
      </c>
      <c r="DW40" s="2">
        <f t="shared" si="17"/>
        <v>68.213311076748624</v>
      </c>
      <c r="DX40" s="2">
        <f t="shared" si="17"/>
        <v>67.256690730100999</v>
      </c>
      <c r="DY40" s="2">
        <f t="shared" si="17"/>
        <v>68.988257484101126</v>
      </c>
      <c r="DZ40" s="2">
        <f t="shared" si="17"/>
        <v>61.942307810293734</v>
      </c>
      <c r="EB40" s="2">
        <f t="shared" si="18"/>
        <v>1.0800732236788278E-3</v>
      </c>
      <c r="EC40" s="2">
        <f t="shared" si="18"/>
        <v>3.9667315149024738E-4</v>
      </c>
      <c r="ED40" s="2">
        <f t="shared" si="18"/>
        <v>4.5712059012801106E-4</v>
      </c>
      <c r="EE40" s="2">
        <f t="shared" si="18"/>
        <v>4.6671830620607691E-4</v>
      </c>
      <c r="EF40" s="2">
        <f t="shared" si="18"/>
        <v>3.8752176259942989E-4</v>
      </c>
      <c r="EG40" s="2">
        <f t="shared" si="18"/>
        <v>4.8932128901432574E-4</v>
      </c>
      <c r="EH40" s="2">
        <f t="shared" si="18"/>
        <v>4.7612702846503146E-4</v>
      </c>
      <c r="EI40" s="2">
        <f t="shared" si="18"/>
        <v>4.8952941771996663E-4</v>
      </c>
      <c r="EJ40" s="2">
        <f t="shared" si="18"/>
        <v>4.7146390215293898E-4</v>
      </c>
      <c r="EK40" s="2">
        <f t="shared" si="18"/>
        <v>4.7023560929288519E-4</v>
      </c>
      <c r="EL40" s="2">
        <f t="shared" si="18"/>
        <v>4.5645794544837612E-4</v>
      </c>
      <c r="EM40" s="2">
        <f t="shared" si="18"/>
        <v>4.6714630479792089E-4</v>
      </c>
      <c r="EN40" s="2">
        <f t="shared" si="18"/>
        <v>4.045810604088634E-4</v>
      </c>
      <c r="EO40" s="2">
        <f t="shared" si="18"/>
        <v>3.4006524927031095E-4</v>
      </c>
      <c r="EP40" s="2">
        <f t="shared" si="18"/>
        <v>3.8292431489374035E-4</v>
      </c>
    </row>
    <row r="41" spans="2:146" x14ac:dyDescent="0.25">
      <c r="B41" s="2">
        <v>19</v>
      </c>
      <c r="C41" s="49">
        <v>39.839300000000001</v>
      </c>
      <c r="D41" s="49">
        <v>45.722000000000001</v>
      </c>
      <c r="E41" s="49">
        <v>48.889000000000003</v>
      </c>
      <c r="F41" s="49">
        <v>53.055999999999997</v>
      </c>
      <c r="G41" s="49">
        <v>54.63</v>
      </c>
      <c r="H41" s="49">
        <v>57.481000000000002</v>
      </c>
      <c r="I41" s="49">
        <v>59.536999999999999</v>
      </c>
      <c r="J41" s="49">
        <v>60.222000000000001</v>
      </c>
      <c r="K41" s="49">
        <v>59.963000000000001</v>
      </c>
      <c r="L41" s="49">
        <v>60.444000000000003</v>
      </c>
      <c r="M41" s="49">
        <v>61.741</v>
      </c>
      <c r="N41" s="49">
        <v>62.481000000000002</v>
      </c>
      <c r="O41" s="49">
        <v>63.685000000000002</v>
      </c>
      <c r="P41" s="49">
        <v>63.573999999999998</v>
      </c>
      <c r="Q41" s="49">
        <v>56.851999999999997</v>
      </c>
      <c r="T41" s="4">
        <f t="shared" si="11"/>
        <v>41.210386893336739</v>
      </c>
      <c r="U41" s="4">
        <f t="shared" si="11"/>
        <v>47.066984269670336</v>
      </c>
      <c r="V41" s="4" t="e">
        <f t="shared" si="11"/>
        <v>#N/A</v>
      </c>
      <c r="W41" s="4" t="e">
        <f t="shared" si="11"/>
        <v>#N/A</v>
      </c>
      <c r="X41" s="4" t="e">
        <f t="shared" si="11"/>
        <v>#N/A</v>
      </c>
      <c r="Y41" s="4" t="e">
        <f t="shared" si="11"/>
        <v>#N/A</v>
      </c>
      <c r="Z41" s="4" t="e">
        <f t="shared" si="11"/>
        <v>#N/A</v>
      </c>
      <c r="AA41" s="4" t="e">
        <f t="shared" si="11"/>
        <v>#N/A</v>
      </c>
      <c r="AB41" s="4" t="e">
        <f t="shared" si="11"/>
        <v>#N/A</v>
      </c>
      <c r="AC41" s="4" t="e">
        <f t="shared" si="11"/>
        <v>#N/A</v>
      </c>
      <c r="AD41" s="4" t="e">
        <f t="shared" si="11"/>
        <v>#N/A</v>
      </c>
      <c r="AE41" s="4" t="e">
        <f t="shared" si="11"/>
        <v>#N/A</v>
      </c>
      <c r="AF41" s="4" t="e">
        <f t="shared" si="11"/>
        <v>#N/A</v>
      </c>
      <c r="AG41" s="4" t="e">
        <f t="shared" si="11"/>
        <v>#N/A</v>
      </c>
      <c r="AH41" s="4" t="e">
        <f t="shared" si="11"/>
        <v>#N/A</v>
      </c>
      <c r="AJ41" s="4">
        <f t="shared" si="12"/>
        <v>-1.3710868933367379</v>
      </c>
      <c r="AK41" s="4">
        <f t="shared" si="12"/>
        <v>-1.3449842696703342</v>
      </c>
      <c r="AL41" s="4">
        <f t="shared" si="12"/>
        <v>0</v>
      </c>
      <c r="AM41" s="4">
        <f t="shared" si="12"/>
        <v>0</v>
      </c>
      <c r="AN41" s="4">
        <f t="shared" si="12"/>
        <v>0</v>
      </c>
      <c r="AO41" s="4">
        <f t="shared" si="12"/>
        <v>0</v>
      </c>
      <c r="AP41" s="4">
        <f t="shared" si="12"/>
        <v>0</v>
      </c>
      <c r="AQ41" s="4">
        <f t="shared" si="12"/>
        <v>0</v>
      </c>
      <c r="AR41" s="4">
        <f t="shared" si="12"/>
        <v>0</v>
      </c>
      <c r="AS41" s="4">
        <f t="shared" si="12"/>
        <v>0</v>
      </c>
      <c r="AT41" s="4">
        <f t="shared" si="12"/>
        <v>0</v>
      </c>
      <c r="AU41" s="4">
        <f t="shared" si="12"/>
        <v>0</v>
      </c>
      <c r="AV41" s="4">
        <f t="shared" si="12"/>
        <v>0</v>
      </c>
      <c r="AW41" s="4">
        <f t="shared" si="12"/>
        <v>0</v>
      </c>
      <c r="AX41" s="4">
        <f t="shared" si="12"/>
        <v>0</v>
      </c>
      <c r="AZ41" s="2">
        <f t="shared" si="13"/>
        <v>41.210386893328661</v>
      </c>
      <c r="BA41" s="2">
        <f t="shared" si="13"/>
        <v>47.066984269670328</v>
      </c>
      <c r="BB41" s="2" t="e">
        <f t="shared" si="13"/>
        <v>#N/A</v>
      </c>
      <c r="BC41" s="2" t="e">
        <f t="shared" si="13"/>
        <v>#N/A</v>
      </c>
      <c r="BD41" s="2" t="e">
        <f t="shared" si="13"/>
        <v>#N/A</v>
      </c>
      <c r="BE41" s="2" t="e">
        <f t="shared" si="13"/>
        <v>#N/A</v>
      </c>
      <c r="BF41" s="2" t="e">
        <f t="shared" si="13"/>
        <v>#N/A</v>
      </c>
      <c r="BG41" s="2" t="e">
        <f t="shared" si="13"/>
        <v>#N/A</v>
      </c>
      <c r="BH41" s="2" t="e">
        <f t="shared" si="13"/>
        <v>#N/A</v>
      </c>
      <c r="BI41" s="2" t="e">
        <f t="shared" si="13"/>
        <v>#N/A</v>
      </c>
      <c r="BJ41" s="2" t="e">
        <f t="shared" si="13"/>
        <v>#N/A</v>
      </c>
      <c r="BK41" s="2" t="e">
        <f t="shared" si="13"/>
        <v>#N/A</v>
      </c>
      <c r="BL41" s="2" t="e">
        <f t="shared" si="13"/>
        <v>#N/A</v>
      </c>
      <c r="BM41" s="2" t="e">
        <f t="shared" si="13"/>
        <v>#N/A</v>
      </c>
      <c r="BN41" s="2" t="e">
        <f t="shared" si="13"/>
        <v>#N/A</v>
      </c>
      <c r="BP41" s="2">
        <f t="shared" si="14"/>
        <v>39.839300000000001</v>
      </c>
      <c r="BQ41" s="2">
        <f t="shared" si="14"/>
        <v>45.722000000000001</v>
      </c>
      <c r="BR41" s="2" t="str">
        <f t="shared" si="14"/>
        <v/>
      </c>
      <c r="BS41" s="2" t="str">
        <f t="shared" si="14"/>
        <v/>
      </c>
      <c r="BT41" s="2" t="str">
        <f t="shared" si="14"/>
        <v/>
      </c>
      <c r="BU41" s="2" t="str">
        <f t="shared" si="14"/>
        <v/>
      </c>
      <c r="BV41" s="2" t="str">
        <f t="shared" si="14"/>
        <v/>
      </c>
      <c r="BW41" s="2" t="str">
        <f t="shared" si="14"/>
        <v/>
      </c>
      <c r="BX41" s="2" t="str">
        <f t="shared" si="14"/>
        <v/>
      </c>
      <c r="BY41" s="2" t="str">
        <f t="shared" si="14"/>
        <v/>
      </c>
      <c r="BZ41" s="2" t="str">
        <f t="shared" si="14"/>
        <v/>
      </c>
      <c r="CA41" s="2" t="str">
        <f t="shared" si="14"/>
        <v/>
      </c>
      <c r="CB41" s="2" t="str">
        <f t="shared" si="14"/>
        <v/>
      </c>
      <c r="CC41" s="2" t="str">
        <f t="shared" si="14"/>
        <v/>
      </c>
      <c r="CD41" s="2" t="str">
        <f t="shared" si="14"/>
        <v/>
      </c>
      <c r="CF41" s="2" t="str">
        <f t="shared" si="15"/>
        <v/>
      </c>
      <c r="CG41" s="2" t="str">
        <f t="shared" si="15"/>
        <v/>
      </c>
      <c r="CH41" s="2" t="str">
        <f t="shared" si="15"/>
        <v/>
      </c>
      <c r="CI41" s="2" t="str">
        <f t="shared" si="15"/>
        <v/>
      </c>
      <c r="CJ41" s="2" t="str">
        <f t="shared" si="15"/>
        <v/>
      </c>
      <c r="CK41" s="2" t="str">
        <f t="shared" si="15"/>
        <v/>
      </c>
      <c r="CL41" s="2" t="str">
        <f t="shared" si="15"/>
        <v/>
      </c>
      <c r="CM41" s="2" t="str">
        <f t="shared" si="15"/>
        <v/>
      </c>
      <c r="CN41" s="2" t="str">
        <f t="shared" si="15"/>
        <v/>
      </c>
      <c r="CO41" s="2" t="str">
        <f t="shared" si="15"/>
        <v/>
      </c>
      <c r="CP41" s="2" t="str">
        <f t="shared" si="15"/>
        <v/>
      </c>
      <c r="CQ41" s="2" t="str">
        <f t="shared" si="15"/>
        <v/>
      </c>
      <c r="CR41" s="2" t="str">
        <f t="shared" si="15"/>
        <v/>
      </c>
      <c r="CS41" s="2" t="str">
        <f t="shared" si="15"/>
        <v/>
      </c>
      <c r="CT41" s="2" t="str">
        <f t="shared" si="15"/>
        <v/>
      </c>
      <c r="CV41" s="2">
        <f t="shared" si="16"/>
        <v>41.212258143437857</v>
      </c>
      <c r="CW41" s="2">
        <f t="shared" si="16"/>
        <v>47.066380675639166</v>
      </c>
      <c r="CX41" s="2">
        <f t="shared" si="16"/>
        <v>52.193840597194985</v>
      </c>
      <c r="CY41" s="2">
        <f t="shared" si="16"/>
        <v>56.095895748708017</v>
      </c>
      <c r="CZ41" s="2">
        <f t="shared" si="16"/>
        <v>58.37144129732485</v>
      </c>
      <c r="DA41" s="2">
        <f t="shared" si="16"/>
        <v>60.978098049969525</v>
      </c>
      <c r="DB41" s="2">
        <f t="shared" si="16"/>
        <v>61.844130100884158</v>
      </c>
      <c r="DC41" s="2">
        <f t="shared" si="16"/>
        <v>65.29316076386587</v>
      </c>
      <c r="DD41" s="2">
        <f t="shared" si="16"/>
        <v>65.728338636144855</v>
      </c>
      <c r="DE41" s="2">
        <f t="shared" si="16"/>
        <v>65.496212084959964</v>
      </c>
      <c r="DF41" s="2">
        <f t="shared" si="16"/>
        <v>65.677328848069834</v>
      </c>
      <c r="DG41" s="2">
        <f t="shared" si="16"/>
        <v>67.288238037349203</v>
      </c>
      <c r="DH41" s="2">
        <f t="shared" si="16"/>
        <v>69.051538735355223</v>
      </c>
      <c r="DI41" s="2">
        <f t="shared" si="16"/>
        <v>66.836295454173424</v>
      </c>
      <c r="DJ41" s="2">
        <f t="shared" si="16"/>
        <v>62.061082360797535</v>
      </c>
      <c r="DL41" s="2">
        <f t="shared" si="17"/>
        <v>39.632015082992538</v>
      </c>
      <c r="DM41" s="2">
        <f t="shared" si="17"/>
        <v>48.454186641660932</v>
      </c>
      <c r="DN41" s="2">
        <f t="shared" si="17"/>
        <v>52.689345735486484</v>
      </c>
      <c r="DO41" s="2">
        <f t="shared" si="17"/>
        <v>56.961961656298897</v>
      </c>
      <c r="DP41" s="2">
        <f t="shared" si="17"/>
        <v>60.307277446625591</v>
      </c>
      <c r="DQ41" s="2">
        <f t="shared" si="17"/>
        <v>60.925626313920446</v>
      </c>
      <c r="DR41" s="2">
        <f t="shared" si="17"/>
        <v>64.595257964815147</v>
      </c>
      <c r="DS41" s="2">
        <f t="shared" si="17"/>
        <v>68.807482085775746</v>
      </c>
      <c r="DT41" s="2">
        <f t="shared" si="17"/>
        <v>67.012568585127468</v>
      </c>
      <c r="DU41" s="2">
        <f t="shared" si="17"/>
        <v>67.7537571585992</v>
      </c>
      <c r="DV41" s="2">
        <f t="shared" si="17"/>
        <v>65.421903807175426</v>
      </c>
      <c r="DW41" s="2">
        <f t="shared" si="17"/>
        <v>68.088149394361125</v>
      </c>
      <c r="DX41" s="2">
        <f t="shared" si="17"/>
        <v>67.130992542608752</v>
      </c>
      <c r="DY41" s="2">
        <f t="shared" si="17"/>
        <v>68.853576366268541</v>
      </c>
      <c r="DZ41" s="2">
        <f t="shared" si="17"/>
        <v>61.851826098823025</v>
      </c>
      <c r="EB41" s="2">
        <f t="shared" si="18"/>
        <v>1.1841533470592874E-3</v>
      </c>
      <c r="EC41" s="2">
        <f t="shared" si="18"/>
        <v>4.3492681682030196E-4</v>
      </c>
      <c r="ED41" s="2">
        <f t="shared" si="18"/>
        <v>5.012006560469553E-4</v>
      </c>
      <c r="EE41" s="2">
        <f t="shared" si="18"/>
        <v>5.1172340454259284E-4</v>
      </c>
      <c r="EF41" s="2">
        <f t="shared" si="18"/>
        <v>4.2489327756606066E-4</v>
      </c>
      <c r="EG41" s="2">
        <f t="shared" si="18"/>
        <v>5.3650479654630909E-4</v>
      </c>
      <c r="EH41" s="2">
        <f t="shared" si="18"/>
        <v>5.2203892499058777E-4</v>
      </c>
      <c r="EI41" s="2">
        <f t="shared" si="18"/>
        <v>5.3673298358405616E-4</v>
      </c>
      <c r="EJ41" s="2">
        <f t="shared" si="18"/>
        <v>5.1692637607294971E-4</v>
      </c>
      <c r="EK41" s="2">
        <f t="shared" si="18"/>
        <v>5.1557970208620618E-4</v>
      </c>
      <c r="EL41" s="2">
        <f t="shared" si="18"/>
        <v>5.0047414464036847E-4</v>
      </c>
      <c r="EM41" s="2">
        <f t="shared" si="18"/>
        <v>5.1219265338739537E-4</v>
      </c>
      <c r="EN41" s="2">
        <f t="shared" si="18"/>
        <v>4.435969962779527E-4</v>
      </c>
      <c r="EO41" s="2">
        <f t="shared" si="18"/>
        <v>3.7286189790894939E-4</v>
      </c>
      <c r="EP41" s="2">
        <f t="shared" si="18"/>
        <v>4.1985265108188206E-4</v>
      </c>
    </row>
    <row r="42" spans="2:146" x14ac:dyDescent="0.25">
      <c r="B42" s="2">
        <v>20</v>
      </c>
      <c r="C42" s="49">
        <v>41.035699999999999</v>
      </c>
      <c r="D42" s="49">
        <v>44.722000000000001</v>
      </c>
      <c r="E42" s="49">
        <v>49.13</v>
      </c>
      <c r="F42" s="49">
        <v>53.332999999999998</v>
      </c>
      <c r="G42" s="49">
        <v>55.777999999999999</v>
      </c>
      <c r="H42" s="49">
        <v>57.667000000000002</v>
      </c>
      <c r="I42" s="49">
        <v>58</v>
      </c>
      <c r="J42" s="49">
        <v>60.795999999999999</v>
      </c>
      <c r="K42" s="49">
        <v>63.332999999999998</v>
      </c>
      <c r="L42" s="49">
        <v>61.5</v>
      </c>
      <c r="M42" s="49">
        <v>62.536999999999999</v>
      </c>
      <c r="N42" s="49">
        <v>63.222000000000001</v>
      </c>
      <c r="O42" s="49">
        <v>63.63</v>
      </c>
      <c r="P42" s="49">
        <v>61.185000000000002</v>
      </c>
      <c r="Q42" s="49">
        <v>57.406999999999996</v>
      </c>
      <c r="T42" s="4">
        <f t="shared" si="11"/>
        <v>41.23318648022213</v>
      </c>
      <c r="U42" s="4">
        <f t="shared" si="11"/>
        <v>47.027951512191649</v>
      </c>
      <c r="V42" s="4" t="e">
        <f t="shared" si="11"/>
        <v>#N/A</v>
      </c>
      <c r="W42" s="4" t="e">
        <f t="shared" si="11"/>
        <v>#N/A</v>
      </c>
      <c r="X42" s="4" t="e">
        <f t="shared" si="11"/>
        <v>#N/A</v>
      </c>
      <c r="Y42" s="4" t="e">
        <f t="shared" si="11"/>
        <v>#N/A</v>
      </c>
      <c r="Z42" s="4" t="e">
        <f t="shared" si="11"/>
        <v>#N/A</v>
      </c>
      <c r="AA42" s="4" t="e">
        <f t="shared" si="11"/>
        <v>#N/A</v>
      </c>
      <c r="AB42" s="4" t="e">
        <f t="shared" si="11"/>
        <v>#N/A</v>
      </c>
      <c r="AC42" s="4" t="e">
        <f t="shared" si="11"/>
        <v>#N/A</v>
      </c>
      <c r="AD42" s="4" t="e">
        <f t="shared" si="11"/>
        <v>#N/A</v>
      </c>
      <c r="AE42" s="4" t="e">
        <f t="shared" si="11"/>
        <v>#N/A</v>
      </c>
      <c r="AF42" s="4" t="e">
        <f t="shared" si="11"/>
        <v>#N/A</v>
      </c>
      <c r="AG42" s="4" t="e">
        <f t="shared" si="11"/>
        <v>#N/A</v>
      </c>
      <c r="AH42" s="4" t="e">
        <f t="shared" si="11"/>
        <v>#N/A</v>
      </c>
      <c r="AJ42" s="4">
        <f t="shared" si="12"/>
        <v>-0.19748648022213189</v>
      </c>
      <c r="AK42" s="4">
        <f t="shared" si="12"/>
        <v>-2.3059515121916476</v>
      </c>
      <c r="AL42" s="4">
        <f t="shared" si="12"/>
        <v>0</v>
      </c>
      <c r="AM42" s="4">
        <f t="shared" si="12"/>
        <v>0</v>
      </c>
      <c r="AN42" s="4">
        <f t="shared" si="12"/>
        <v>0</v>
      </c>
      <c r="AO42" s="4">
        <f t="shared" si="12"/>
        <v>0</v>
      </c>
      <c r="AP42" s="4">
        <f t="shared" si="12"/>
        <v>0</v>
      </c>
      <c r="AQ42" s="4">
        <f t="shared" si="12"/>
        <v>0</v>
      </c>
      <c r="AR42" s="4">
        <f t="shared" si="12"/>
        <v>0</v>
      </c>
      <c r="AS42" s="4">
        <f t="shared" si="12"/>
        <v>0</v>
      </c>
      <c r="AT42" s="4">
        <f t="shared" si="12"/>
        <v>0</v>
      </c>
      <c r="AU42" s="4">
        <f t="shared" si="12"/>
        <v>0</v>
      </c>
      <c r="AV42" s="4">
        <f t="shared" si="12"/>
        <v>0</v>
      </c>
      <c r="AW42" s="4">
        <f t="shared" si="12"/>
        <v>0</v>
      </c>
      <c r="AX42" s="4">
        <f t="shared" si="12"/>
        <v>0</v>
      </c>
      <c r="AZ42" s="2">
        <f t="shared" si="13"/>
        <v>41.23318648018747</v>
      </c>
      <c r="BA42" s="2">
        <f t="shared" si="13"/>
        <v>47.027951512191613</v>
      </c>
      <c r="BB42" s="2" t="e">
        <f t="shared" si="13"/>
        <v>#N/A</v>
      </c>
      <c r="BC42" s="2" t="e">
        <f t="shared" si="13"/>
        <v>#N/A</v>
      </c>
      <c r="BD42" s="2" t="e">
        <f t="shared" si="13"/>
        <v>#N/A</v>
      </c>
      <c r="BE42" s="2" t="e">
        <f t="shared" si="13"/>
        <v>#N/A</v>
      </c>
      <c r="BF42" s="2" t="e">
        <f t="shared" si="13"/>
        <v>#N/A</v>
      </c>
      <c r="BG42" s="2" t="e">
        <f t="shared" si="13"/>
        <v>#N/A</v>
      </c>
      <c r="BH42" s="2" t="e">
        <f t="shared" si="13"/>
        <v>#N/A</v>
      </c>
      <c r="BI42" s="2" t="e">
        <f t="shared" si="13"/>
        <v>#N/A</v>
      </c>
      <c r="BJ42" s="2" t="e">
        <f t="shared" si="13"/>
        <v>#N/A</v>
      </c>
      <c r="BK42" s="2" t="e">
        <f t="shared" si="13"/>
        <v>#N/A</v>
      </c>
      <c r="BL42" s="2" t="e">
        <f t="shared" si="13"/>
        <v>#N/A</v>
      </c>
      <c r="BM42" s="2" t="e">
        <f t="shared" si="13"/>
        <v>#N/A</v>
      </c>
      <c r="BN42" s="2" t="e">
        <f t="shared" si="13"/>
        <v>#N/A</v>
      </c>
      <c r="BP42" s="2">
        <f t="shared" si="14"/>
        <v>41.035699999999999</v>
      </c>
      <c r="BQ42" s="2">
        <f t="shared" si="14"/>
        <v>44.722000000000001</v>
      </c>
      <c r="BR42" s="2" t="str">
        <f t="shared" si="14"/>
        <v/>
      </c>
      <c r="BS42" s="2" t="str">
        <f t="shared" si="14"/>
        <v/>
      </c>
      <c r="BT42" s="2" t="str">
        <f t="shared" si="14"/>
        <v/>
      </c>
      <c r="BU42" s="2" t="str">
        <f t="shared" si="14"/>
        <v/>
      </c>
      <c r="BV42" s="2" t="str">
        <f t="shared" si="14"/>
        <v/>
      </c>
      <c r="BW42" s="2" t="str">
        <f t="shared" si="14"/>
        <v/>
      </c>
      <c r="BX42" s="2" t="str">
        <f t="shared" si="14"/>
        <v/>
      </c>
      <c r="BY42" s="2" t="str">
        <f t="shared" si="14"/>
        <v/>
      </c>
      <c r="BZ42" s="2" t="str">
        <f t="shared" si="14"/>
        <v/>
      </c>
      <c r="CA42" s="2" t="str">
        <f t="shared" si="14"/>
        <v/>
      </c>
      <c r="CB42" s="2" t="str">
        <f t="shared" si="14"/>
        <v/>
      </c>
      <c r="CC42" s="2" t="str">
        <f t="shared" si="14"/>
        <v/>
      </c>
      <c r="CD42" s="2" t="str">
        <f t="shared" si="14"/>
        <v/>
      </c>
      <c r="CF42" s="2" t="str">
        <f t="shared" si="15"/>
        <v/>
      </c>
      <c r="CG42" s="2" t="str">
        <f t="shared" si="15"/>
        <v/>
      </c>
      <c r="CH42" s="2" t="str">
        <f t="shared" si="15"/>
        <v/>
      </c>
      <c r="CI42" s="2" t="str">
        <f t="shared" si="15"/>
        <v/>
      </c>
      <c r="CJ42" s="2" t="str">
        <f t="shared" si="15"/>
        <v/>
      </c>
      <c r="CK42" s="2" t="str">
        <f t="shared" si="15"/>
        <v/>
      </c>
      <c r="CL42" s="2" t="str">
        <f t="shared" si="15"/>
        <v/>
      </c>
      <c r="CM42" s="2" t="str">
        <f t="shared" si="15"/>
        <v/>
      </c>
      <c r="CN42" s="2" t="str">
        <f t="shared" si="15"/>
        <v/>
      </c>
      <c r="CO42" s="2" t="str">
        <f t="shared" si="15"/>
        <v/>
      </c>
      <c r="CP42" s="2" t="str">
        <f t="shared" si="15"/>
        <v/>
      </c>
      <c r="CQ42" s="2" t="str">
        <f t="shared" si="15"/>
        <v/>
      </c>
      <c r="CR42" s="2" t="str">
        <f t="shared" si="15"/>
        <v/>
      </c>
      <c r="CS42" s="2" t="str">
        <f t="shared" si="15"/>
        <v/>
      </c>
      <c r="CT42" s="2" t="str">
        <f t="shared" si="15"/>
        <v/>
      </c>
      <c r="CV42" s="2">
        <f t="shared" si="16"/>
        <v>41.235306980293345</v>
      </c>
      <c r="CW42" s="2">
        <f t="shared" si="16"/>
        <v>47.027304286354166</v>
      </c>
      <c r="CX42" s="2">
        <f t="shared" si="16"/>
        <v>52.136485311416067</v>
      </c>
      <c r="CY42" s="2">
        <f t="shared" si="16"/>
        <v>56.015486814402067</v>
      </c>
      <c r="CZ42" s="2">
        <f t="shared" si="16"/>
        <v>58.296886335298097</v>
      </c>
      <c r="DA42" s="2">
        <f t="shared" si="16"/>
        <v>60.899888848263252</v>
      </c>
      <c r="DB42" s="2">
        <f t="shared" si="16"/>
        <v>61.773241781908872</v>
      </c>
      <c r="DC42" s="2">
        <f t="shared" si="16"/>
        <v>65.206868142718506</v>
      </c>
      <c r="DD42" s="2">
        <f t="shared" si="16"/>
        <v>65.645215367652838</v>
      </c>
      <c r="DE42" s="2">
        <f t="shared" si="16"/>
        <v>65.417832353900764</v>
      </c>
      <c r="DF42" s="2">
        <f t="shared" si="16"/>
        <v>65.592074401871116</v>
      </c>
      <c r="DG42" s="2">
        <f t="shared" si="16"/>
        <v>67.194332908211734</v>
      </c>
      <c r="DH42" s="2">
        <f t="shared" si="16"/>
        <v>68.937379073657112</v>
      </c>
      <c r="DI42" s="2">
        <f t="shared" si="16"/>
        <v>66.748344841133431</v>
      </c>
      <c r="DJ42" s="2">
        <f t="shared" si="16"/>
        <v>62.018749443508128</v>
      </c>
      <c r="DL42" s="2">
        <f t="shared" si="17"/>
        <v>39.601954318017803</v>
      </c>
      <c r="DM42" s="2">
        <f t="shared" si="17"/>
        <v>48.384548137543639</v>
      </c>
      <c r="DN42" s="2">
        <f t="shared" si="17"/>
        <v>52.611346348651431</v>
      </c>
      <c r="DO42" s="2">
        <f t="shared" si="17"/>
        <v>56.866364514266564</v>
      </c>
      <c r="DP42" s="2">
        <f t="shared" si="17"/>
        <v>60.205309736351914</v>
      </c>
      <c r="DQ42" s="2">
        <f t="shared" si="17"/>
        <v>60.833534872159078</v>
      </c>
      <c r="DR42" s="2">
        <f t="shared" si="17"/>
        <v>64.486315562684766</v>
      </c>
      <c r="DS42" s="2">
        <f t="shared" si="17"/>
        <v>68.676099953611953</v>
      </c>
      <c r="DT42" s="2">
        <f t="shared" si="17"/>
        <v>66.901887702990649</v>
      </c>
      <c r="DU42" s="2">
        <f t="shared" si="17"/>
        <v>67.63419667535679</v>
      </c>
      <c r="DV42" s="2">
        <f t="shared" si="17"/>
        <v>65.318401120890087</v>
      </c>
      <c r="DW42" s="2">
        <f t="shared" si="17"/>
        <v>67.962987711973611</v>
      </c>
      <c r="DX42" s="2">
        <f t="shared" si="17"/>
        <v>67.005294355116504</v>
      </c>
      <c r="DY42" s="2">
        <f t="shared" si="17"/>
        <v>68.718895248435956</v>
      </c>
      <c r="DZ42" s="2">
        <f t="shared" si="17"/>
        <v>61.761344387352317</v>
      </c>
      <c r="EB42" s="2">
        <f t="shared" si="18"/>
        <v>1.2982500073958042E-3</v>
      </c>
      <c r="EC42" s="2">
        <f t="shared" si="18"/>
        <v>4.7686776173485473E-4</v>
      </c>
      <c r="ED42" s="2">
        <f t="shared" si="18"/>
        <v>5.4952901880805059E-4</v>
      </c>
      <c r="EE42" s="2">
        <f t="shared" si="18"/>
        <v>5.6106585563110039E-4</v>
      </c>
      <c r="EF42" s="2">
        <f t="shared" si="18"/>
        <v>4.6586711727762377E-4</v>
      </c>
      <c r="EG42" s="2">
        <f t="shared" si="18"/>
        <v>5.8823536387977364E-4</v>
      </c>
      <c r="EH42" s="2">
        <f t="shared" si="18"/>
        <v>5.7237547088566203E-4</v>
      </c>
      <c r="EI42" s="2">
        <f t="shared" si="18"/>
        <v>5.8848554008637962E-4</v>
      </c>
      <c r="EJ42" s="2">
        <f t="shared" si="18"/>
        <v>5.6677023433972348E-4</v>
      </c>
      <c r="EK42" s="2">
        <f t="shared" si="18"/>
        <v>5.6529378275533507E-4</v>
      </c>
      <c r="EL42" s="2">
        <f t="shared" si="18"/>
        <v>5.4873249186952549E-4</v>
      </c>
      <c r="EM42" s="2">
        <f t="shared" si="18"/>
        <v>5.6158032593449272E-4</v>
      </c>
      <c r="EN42" s="2">
        <f t="shared" si="18"/>
        <v>4.8637361874858369E-4</v>
      </c>
      <c r="EO42" s="2">
        <f t="shared" si="18"/>
        <v>4.0882023472171511E-4</v>
      </c>
      <c r="EP42" s="2">
        <f t="shared" si="18"/>
        <v>4.6034063065824286E-4</v>
      </c>
    </row>
    <row r="43" spans="2:146" x14ac:dyDescent="0.25">
      <c r="B43" s="2">
        <v>21</v>
      </c>
      <c r="C43" s="49">
        <v>40.392899999999997</v>
      </c>
      <c r="D43" s="49">
        <v>44.63</v>
      </c>
      <c r="E43" s="49">
        <v>48.832999999999998</v>
      </c>
      <c r="F43" s="49">
        <v>52.055999999999997</v>
      </c>
      <c r="G43" s="49">
        <v>54.759</v>
      </c>
      <c r="H43" s="49">
        <v>56.222000000000001</v>
      </c>
      <c r="I43" s="49">
        <v>57.518999999999998</v>
      </c>
      <c r="J43" s="49">
        <v>61.555999999999997</v>
      </c>
      <c r="K43" s="49">
        <v>62.63</v>
      </c>
      <c r="L43" s="49">
        <v>60.018999999999998</v>
      </c>
      <c r="M43" s="49">
        <v>61.573999999999998</v>
      </c>
      <c r="N43" s="49">
        <v>62.722000000000001</v>
      </c>
      <c r="O43" s="49">
        <v>64.019000000000005</v>
      </c>
      <c r="P43" s="49">
        <v>61.944000000000003</v>
      </c>
      <c r="Q43" s="49">
        <v>57.704000000000001</v>
      </c>
      <c r="T43" s="4">
        <f t="shared" si="11"/>
        <v>41.255955434147694</v>
      </c>
      <c r="U43" s="4">
        <f t="shared" si="11"/>
        <v>46.98892155400582</v>
      </c>
      <c r="V43" s="4" t="e">
        <f t="shared" si="11"/>
        <v>#N/A</v>
      </c>
      <c r="W43" s="4" t="e">
        <f t="shared" si="11"/>
        <v>#N/A</v>
      </c>
      <c r="X43" s="4" t="e">
        <f t="shared" si="11"/>
        <v>#N/A</v>
      </c>
      <c r="Y43" s="4">
        <f t="shared" si="11"/>
        <v>60.821627898157331</v>
      </c>
      <c r="Z43" s="4" t="e">
        <f t="shared" si="11"/>
        <v>#N/A</v>
      </c>
      <c r="AA43" s="4" t="e">
        <f t="shared" si="11"/>
        <v>#N/A</v>
      </c>
      <c r="AB43" s="4" t="e">
        <f t="shared" si="11"/>
        <v>#N/A</v>
      </c>
      <c r="AC43" s="4" t="e">
        <f t="shared" si="11"/>
        <v>#N/A</v>
      </c>
      <c r="AD43" s="4" t="e">
        <f t="shared" si="11"/>
        <v>#N/A</v>
      </c>
      <c r="AE43" s="4" t="e">
        <f t="shared" si="11"/>
        <v>#N/A</v>
      </c>
      <c r="AF43" s="4" t="e">
        <f t="shared" si="11"/>
        <v>#N/A</v>
      </c>
      <c r="AG43" s="4" t="e">
        <f t="shared" si="11"/>
        <v>#N/A</v>
      </c>
      <c r="AH43" s="4" t="e">
        <f t="shared" si="11"/>
        <v>#N/A</v>
      </c>
      <c r="AJ43" s="4">
        <f t="shared" si="12"/>
        <v>-0.86305543414769659</v>
      </c>
      <c r="AK43" s="4">
        <f t="shared" si="12"/>
        <v>-2.3589215540058177</v>
      </c>
      <c r="AL43" s="4">
        <f t="shared" si="12"/>
        <v>0</v>
      </c>
      <c r="AM43" s="4">
        <f t="shared" si="12"/>
        <v>0</v>
      </c>
      <c r="AN43" s="4">
        <f t="shared" si="12"/>
        <v>0</v>
      </c>
      <c r="AO43" s="4">
        <f t="shared" si="12"/>
        <v>-4.5996278981573298</v>
      </c>
      <c r="AP43" s="4">
        <f t="shared" si="12"/>
        <v>0</v>
      </c>
      <c r="AQ43" s="4">
        <f t="shared" si="12"/>
        <v>0</v>
      </c>
      <c r="AR43" s="4">
        <f t="shared" si="12"/>
        <v>0</v>
      </c>
      <c r="AS43" s="4">
        <f t="shared" si="12"/>
        <v>0</v>
      </c>
      <c r="AT43" s="4">
        <f t="shared" si="12"/>
        <v>0</v>
      </c>
      <c r="AU43" s="4">
        <f t="shared" si="12"/>
        <v>0</v>
      </c>
      <c r="AV43" s="4">
        <f t="shared" si="12"/>
        <v>0</v>
      </c>
      <c r="AW43" s="4">
        <f t="shared" si="12"/>
        <v>0</v>
      </c>
      <c r="AX43" s="4">
        <f t="shared" si="12"/>
        <v>0</v>
      </c>
      <c r="AZ43" s="2">
        <f t="shared" si="13"/>
        <v>41.255955434004271</v>
      </c>
      <c r="BA43" s="2">
        <f t="shared" si="13"/>
        <v>46.988921554005643</v>
      </c>
      <c r="BB43" s="2" t="e">
        <f t="shared" si="13"/>
        <v>#N/A</v>
      </c>
      <c r="BC43" s="2" t="e">
        <f t="shared" si="13"/>
        <v>#N/A</v>
      </c>
      <c r="BD43" s="2" t="e">
        <f t="shared" si="13"/>
        <v>#N/A</v>
      </c>
      <c r="BE43" s="2">
        <f t="shared" si="13"/>
        <v>60.821627898157331</v>
      </c>
      <c r="BF43" s="2" t="e">
        <f t="shared" si="13"/>
        <v>#N/A</v>
      </c>
      <c r="BG43" s="2" t="e">
        <f t="shared" si="13"/>
        <v>#N/A</v>
      </c>
      <c r="BH43" s="2" t="e">
        <f t="shared" si="13"/>
        <v>#N/A</v>
      </c>
      <c r="BI43" s="2" t="e">
        <f t="shared" si="13"/>
        <v>#N/A</v>
      </c>
      <c r="BJ43" s="2" t="e">
        <f t="shared" si="13"/>
        <v>#N/A</v>
      </c>
      <c r="BK43" s="2" t="e">
        <f t="shared" si="13"/>
        <v>#N/A</v>
      </c>
      <c r="BL43" s="2" t="e">
        <f t="shared" si="13"/>
        <v>#N/A</v>
      </c>
      <c r="BM43" s="2" t="e">
        <f t="shared" si="13"/>
        <v>#N/A</v>
      </c>
      <c r="BN43" s="2" t="e">
        <f t="shared" si="13"/>
        <v>#N/A</v>
      </c>
      <c r="BP43" s="2">
        <f t="shared" si="14"/>
        <v>40.392899999999997</v>
      </c>
      <c r="BQ43" s="2">
        <f t="shared" si="14"/>
        <v>44.63</v>
      </c>
      <c r="BR43" s="2" t="str">
        <f t="shared" si="14"/>
        <v/>
      </c>
      <c r="BS43" s="2" t="str">
        <f t="shared" si="14"/>
        <v/>
      </c>
      <c r="BT43" s="2" t="str">
        <f t="shared" si="14"/>
        <v/>
      </c>
      <c r="BU43" s="2">
        <f t="shared" si="14"/>
        <v>56.222000000000001</v>
      </c>
      <c r="BV43" s="2" t="str">
        <f t="shared" si="14"/>
        <v/>
      </c>
      <c r="BW43" s="2" t="str">
        <f t="shared" si="14"/>
        <v/>
      </c>
      <c r="BX43" s="2" t="str">
        <f t="shared" si="14"/>
        <v/>
      </c>
      <c r="BY43" s="2" t="str">
        <f t="shared" si="14"/>
        <v/>
      </c>
      <c r="BZ43" s="2" t="str">
        <f t="shared" si="14"/>
        <v/>
      </c>
      <c r="CA43" s="2" t="str">
        <f t="shared" si="14"/>
        <v/>
      </c>
      <c r="CB43" s="2" t="str">
        <f t="shared" si="14"/>
        <v/>
      </c>
      <c r="CC43" s="2" t="str">
        <f t="shared" si="14"/>
        <v/>
      </c>
      <c r="CD43" s="2" t="str">
        <f t="shared" si="14"/>
        <v/>
      </c>
      <c r="CF43" s="2" t="str">
        <f t="shared" si="15"/>
        <v/>
      </c>
      <c r="CG43" s="2" t="str">
        <f t="shared" si="15"/>
        <v/>
      </c>
      <c r="CH43" s="2" t="str">
        <f t="shared" si="15"/>
        <v/>
      </c>
      <c r="CI43" s="2" t="str">
        <f t="shared" si="15"/>
        <v/>
      </c>
      <c r="CJ43" s="2" t="str">
        <f t="shared" si="15"/>
        <v/>
      </c>
      <c r="CK43" s="2" t="str">
        <f t="shared" si="15"/>
        <v/>
      </c>
      <c r="CL43" s="2" t="str">
        <f t="shared" si="15"/>
        <v/>
      </c>
      <c r="CM43" s="2" t="str">
        <f t="shared" si="15"/>
        <v/>
      </c>
      <c r="CN43" s="2" t="str">
        <f t="shared" si="15"/>
        <v/>
      </c>
      <c r="CO43" s="2" t="str">
        <f t="shared" si="15"/>
        <v/>
      </c>
      <c r="CP43" s="2" t="str">
        <f t="shared" si="15"/>
        <v/>
      </c>
      <c r="CQ43" s="2" t="str">
        <f t="shared" si="15"/>
        <v/>
      </c>
      <c r="CR43" s="2" t="str">
        <f t="shared" si="15"/>
        <v/>
      </c>
      <c r="CS43" s="2" t="str">
        <f t="shared" si="15"/>
        <v/>
      </c>
      <c r="CT43" s="2" t="str">
        <f t="shared" si="15"/>
        <v/>
      </c>
      <c r="CV43" s="2">
        <f t="shared" si="16"/>
        <v>41.258355817148839</v>
      </c>
      <c r="CW43" s="2">
        <f t="shared" si="16"/>
        <v>46.988227897069159</v>
      </c>
      <c r="CX43" s="2">
        <f t="shared" si="16"/>
        <v>52.079130025637149</v>
      </c>
      <c r="CY43" s="2">
        <f t="shared" si="16"/>
        <v>55.935077880096117</v>
      </c>
      <c r="CZ43" s="2">
        <f t="shared" si="16"/>
        <v>58.222331373271352</v>
      </c>
      <c r="DA43" s="2">
        <f t="shared" si="16"/>
        <v>60.821679646556973</v>
      </c>
      <c r="DB43" s="2">
        <f t="shared" si="16"/>
        <v>61.70235346293358</v>
      </c>
      <c r="DC43" s="2">
        <f t="shared" si="16"/>
        <v>65.120575521571141</v>
      </c>
      <c r="DD43" s="2">
        <f t="shared" si="16"/>
        <v>65.562092099160807</v>
      </c>
      <c r="DE43" s="2">
        <f t="shared" si="16"/>
        <v>65.339452622841577</v>
      </c>
      <c r="DF43" s="2">
        <f t="shared" si="16"/>
        <v>65.506819955672398</v>
      </c>
      <c r="DG43" s="2">
        <f t="shared" si="16"/>
        <v>67.100427779074252</v>
      </c>
      <c r="DH43" s="2">
        <f t="shared" si="16"/>
        <v>68.823219411959002</v>
      </c>
      <c r="DI43" s="2">
        <f t="shared" si="16"/>
        <v>66.660394228093438</v>
      </c>
      <c r="DJ43" s="2">
        <f t="shared" si="16"/>
        <v>61.976416526218721</v>
      </c>
      <c r="DL43" s="2">
        <f t="shared" si="17"/>
        <v>39.571893553043061</v>
      </c>
      <c r="DM43" s="2">
        <f t="shared" si="17"/>
        <v>48.314909633426346</v>
      </c>
      <c r="DN43" s="2">
        <f t="shared" si="17"/>
        <v>52.53334696181637</v>
      </c>
      <c r="DO43" s="2">
        <f t="shared" si="17"/>
        <v>56.770767372234232</v>
      </c>
      <c r="DP43" s="2">
        <f t="shared" si="17"/>
        <v>60.103342026078238</v>
      </c>
      <c r="DQ43" s="2">
        <f t="shared" si="17"/>
        <v>60.741443430397716</v>
      </c>
      <c r="DR43" s="2">
        <f t="shared" si="17"/>
        <v>64.377373160554384</v>
      </c>
      <c r="DS43" s="2">
        <f t="shared" si="17"/>
        <v>68.54471782144816</v>
      </c>
      <c r="DT43" s="2">
        <f t="shared" si="17"/>
        <v>66.79120682085383</v>
      </c>
      <c r="DU43" s="2">
        <f t="shared" si="17"/>
        <v>67.514636192114395</v>
      </c>
      <c r="DV43" s="2">
        <f t="shared" si="17"/>
        <v>65.214898434604734</v>
      </c>
      <c r="DW43" s="2">
        <f t="shared" si="17"/>
        <v>67.837826029586111</v>
      </c>
      <c r="DX43" s="2">
        <f t="shared" si="17"/>
        <v>66.879596167624243</v>
      </c>
      <c r="DY43" s="2">
        <f t="shared" si="17"/>
        <v>68.584214130603371</v>
      </c>
      <c r="DZ43" s="2">
        <f t="shared" si="17"/>
        <v>61.670862675881615</v>
      </c>
      <c r="EB43" s="2">
        <f t="shared" si="18"/>
        <v>1.4233245508400885E-3</v>
      </c>
      <c r="EC43" s="2">
        <f t="shared" si="18"/>
        <v>5.2285104819916944E-4</v>
      </c>
      <c r="ED43" s="2">
        <f t="shared" si="18"/>
        <v>6.0251464340962924E-4</v>
      </c>
      <c r="EE43" s="2">
        <f t="shared" si="18"/>
        <v>6.1516317813466192E-4</v>
      </c>
      <c r="EF43" s="2">
        <f t="shared" si="18"/>
        <v>5.1079017840987011E-4</v>
      </c>
      <c r="EG43" s="2">
        <f t="shared" si="18"/>
        <v>6.4495064852831811E-4</v>
      </c>
      <c r="EH43" s="2">
        <f t="shared" si="18"/>
        <v>6.2756256872818707E-4</v>
      </c>
      <c r="EI43" s="2">
        <f t="shared" si="18"/>
        <v>6.4522493014455243E-4</v>
      </c>
      <c r="EJ43" s="2">
        <f t="shared" si="18"/>
        <v>6.2141722447996259E-4</v>
      </c>
      <c r="EK43" s="2">
        <f t="shared" si="18"/>
        <v>6.197985043106454E-4</v>
      </c>
      <c r="EL43" s="2">
        <f t="shared" si="18"/>
        <v>6.0164136152280115E-4</v>
      </c>
      <c r="EM43" s="2">
        <f t="shared" si="18"/>
        <v>6.1572722251109857E-4</v>
      </c>
      <c r="EN43" s="2">
        <f t="shared" si="18"/>
        <v>5.3327304459308879E-4</v>
      </c>
      <c r="EO43" s="2">
        <f t="shared" si="18"/>
        <v>4.4824479373630768E-4</v>
      </c>
      <c r="EP43" s="2">
        <f t="shared" si="18"/>
        <v>5.0473104777949999E-4</v>
      </c>
    </row>
    <row r="44" spans="2:146" x14ac:dyDescent="0.25">
      <c r="B44" s="2">
        <v>22</v>
      </c>
      <c r="C44" s="49">
        <v>39.982100000000003</v>
      </c>
      <c r="D44" s="49">
        <v>46.185000000000002</v>
      </c>
      <c r="E44" s="49">
        <v>50.759</v>
      </c>
      <c r="F44" s="49">
        <v>52.332999999999998</v>
      </c>
      <c r="G44" s="49">
        <v>55.093000000000004</v>
      </c>
      <c r="H44" s="49">
        <v>57.37</v>
      </c>
      <c r="I44" s="49">
        <v>58.444000000000003</v>
      </c>
      <c r="J44" s="49">
        <v>62</v>
      </c>
      <c r="K44" s="49">
        <v>62.389000000000003</v>
      </c>
      <c r="L44" s="49">
        <v>62.110999999999997</v>
      </c>
      <c r="M44" s="49">
        <v>60.241</v>
      </c>
      <c r="N44" s="49">
        <v>62.295999999999999</v>
      </c>
      <c r="O44" s="49">
        <v>62.889000000000003</v>
      </c>
      <c r="P44" s="49">
        <v>61.926000000000002</v>
      </c>
      <c r="Q44" s="49">
        <v>59.204000000000001</v>
      </c>
      <c r="T44" s="4">
        <f t="shared" si="11"/>
        <v>41.278690174348753</v>
      </c>
      <c r="U44" s="4">
        <f t="shared" si="11"/>
        <v>46.949894528909958</v>
      </c>
      <c r="V44" s="4">
        <f t="shared" si="11"/>
        <v>52.022061160574246</v>
      </c>
      <c r="W44" s="4" t="e">
        <f t="shared" si="11"/>
        <v>#N/A</v>
      </c>
      <c r="X44" s="4" t="e">
        <f t="shared" si="11"/>
        <v>#N/A</v>
      </c>
      <c r="Y44" s="4">
        <f t="shared" si="11"/>
        <v>60.743403890836312</v>
      </c>
      <c r="Z44" s="4" t="e">
        <f t="shared" si="11"/>
        <v>#N/A</v>
      </c>
      <c r="AA44" s="4" t="e">
        <f t="shared" si="11"/>
        <v>#N/A</v>
      </c>
      <c r="AB44" s="4" t="e">
        <f t="shared" si="11"/>
        <v>#N/A</v>
      </c>
      <c r="AC44" s="4" t="e">
        <f t="shared" si="11"/>
        <v>#N/A</v>
      </c>
      <c r="AD44" s="4" t="e">
        <f t="shared" si="11"/>
        <v>#N/A</v>
      </c>
      <c r="AE44" s="4" t="e">
        <f t="shared" si="11"/>
        <v>#N/A</v>
      </c>
      <c r="AF44" s="4" t="e">
        <f t="shared" si="11"/>
        <v>#N/A</v>
      </c>
      <c r="AG44" s="4" t="e">
        <f t="shared" si="11"/>
        <v>#N/A</v>
      </c>
      <c r="AH44" s="4" t="e">
        <f t="shared" si="11"/>
        <v>#N/A</v>
      </c>
      <c r="AJ44" s="4">
        <f t="shared" si="12"/>
        <v>-1.2965901743487507</v>
      </c>
      <c r="AK44" s="4">
        <f t="shared" si="12"/>
        <v>-0.7648945289099558</v>
      </c>
      <c r="AL44" s="4">
        <f t="shared" si="12"/>
        <v>-1.2630611605742459</v>
      </c>
      <c r="AM44" s="4">
        <f t="shared" si="12"/>
        <v>0</v>
      </c>
      <c r="AN44" s="4">
        <f t="shared" si="12"/>
        <v>0</v>
      </c>
      <c r="AO44" s="4">
        <f t="shared" si="12"/>
        <v>-3.3734038908363146</v>
      </c>
      <c r="AP44" s="4">
        <f t="shared" si="12"/>
        <v>0</v>
      </c>
      <c r="AQ44" s="4">
        <f t="shared" si="12"/>
        <v>0</v>
      </c>
      <c r="AR44" s="4">
        <f t="shared" si="12"/>
        <v>0</v>
      </c>
      <c r="AS44" s="4">
        <f t="shared" si="12"/>
        <v>0</v>
      </c>
      <c r="AT44" s="4">
        <f t="shared" si="12"/>
        <v>0</v>
      </c>
      <c r="AU44" s="4">
        <f t="shared" si="12"/>
        <v>0</v>
      </c>
      <c r="AV44" s="4">
        <f t="shared" si="12"/>
        <v>0</v>
      </c>
      <c r="AW44" s="4">
        <f t="shared" si="12"/>
        <v>0</v>
      </c>
      <c r="AX44" s="4">
        <f t="shared" si="12"/>
        <v>0</v>
      </c>
      <c r="AZ44" s="2">
        <f t="shared" si="13"/>
        <v>41.278690173776482</v>
      </c>
      <c r="BA44" s="2">
        <f t="shared" si="13"/>
        <v>46.949894528909134</v>
      </c>
      <c r="BB44" s="2">
        <f t="shared" si="13"/>
        <v>52.022061160574246</v>
      </c>
      <c r="BC44" s="2" t="e">
        <f t="shared" si="13"/>
        <v>#N/A</v>
      </c>
      <c r="BD44" s="2" t="e">
        <f t="shared" si="13"/>
        <v>#N/A</v>
      </c>
      <c r="BE44" s="2">
        <f t="shared" si="13"/>
        <v>60.743403890836312</v>
      </c>
      <c r="BF44" s="2" t="e">
        <f t="shared" si="13"/>
        <v>#N/A</v>
      </c>
      <c r="BG44" s="2" t="e">
        <f t="shared" si="13"/>
        <v>#N/A</v>
      </c>
      <c r="BH44" s="2" t="e">
        <f t="shared" si="13"/>
        <v>#N/A</v>
      </c>
      <c r="BI44" s="2" t="e">
        <f t="shared" si="13"/>
        <v>#N/A</v>
      </c>
      <c r="BJ44" s="2" t="e">
        <f t="shared" si="13"/>
        <v>#N/A</v>
      </c>
      <c r="BK44" s="2" t="e">
        <f t="shared" si="13"/>
        <v>#N/A</v>
      </c>
      <c r="BL44" s="2" t="e">
        <f t="shared" si="13"/>
        <v>#N/A</v>
      </c>
      <c r="BM44" s="2" t="e">
        <f t="shared" si="13"/>
        <v>#N/A</v>
      </c>
      <c r="BN44" s="2" t="e">
        <f t="shared" si="13"/>
        <v>#N/A</v>
      </c>
      <c r="BP44" s="2">
        <f t="shared" si="14"/>
        <v>39.982100000000003</v>
      </c>
      <c r="BQ44" s="2">
        <f t="shared" si="14"/>
        <v>46.185000000000002</v>
      </c>
      <c r="BR44" s="2">
        <f t="shared" si="14"/>
        <v>50.759</v>
      </c>
      <c r="BS44" s="2" t="str">
        <f t="shared" si="14"/>
        <v/>
      </c>
      <c r="BT44" s="2" t="str">
        <f t="shared" si="14"/>
        <v/>
      </c>
      <c r="BU44" s="2">
        <f t="shared" si="14"/>
        <v>57.37</v>
      </c>
      <c r="BV44" s="2" t="str">
        <f t="shared" si="14"/>
        <v/>
      </c>
      <c r="BW44" s="2" t="str">
        <f t="shared" si="14"/>
        <v/>
      </c>
      <c r="BX44" s="2" t="str">
        <f t="shared" si="14"/>
        <v/>
      </c>
      <c r="BY44" s="2" t="str">
        <f t="shared" si="14"/>
        <v/>
      </c>
      <c r="BZ44" s="2" t="str">
        <f t="shared" si="14"/>
        <v/>
      </c>
      <c r="CA44" s="2" t="str">
        <f t="shared" si="14"/>
        <v/>
      </c>
      <c r="CB44" s="2" t="str">
        <f t="shared" si="14"/>
        <v/>
      </c>
      <c r="CC44" s="2" t="str">
        <f t="shared" si="14"/>
        <v/>
      </c>
      <c r="CD44" s="2" t="str">
        <f t="shared" si="14"/>
        <v/>
      </c>
      <c r="CF44" s="2" t="str">
        <f t="shared" si="15"/>
        <v/>
      </c>
      <c r="CG44" s="2" t="str">
        <f t="shared" si="15"/>
        <v/>
      </c>
      <c r="CH44" s="2" t="str">
        <f t="shared" si="15"/>
        <v/>
      </c>
      <c r="CI44" s="2" t="str">
        <f t="shared" si="15"/>
        <v/>
      </c>
      <c r="CJ44" s="2" t="str">
        <f t="shared" si="15"/>
        <v/>
      </c>
      <c r="CK44" s="2" t="str">
        <f t="shared" si="15"/>
        <v/>
      </c>
      <c r="CL44" s="2" t="str">
        <f t="shared" si="15"/>
        <v/>
      </c>
      <c r="CM44" s="2" t="str">
        <f t="shared" si="15"/>
        <v/>
      </c>
      <c r="CN44" s="2" t="str">
        <f t="shared" si="15"/>
        <v/>
      </c>
      <c r="CO44" s="2" t="str">
        <f t="shared" si="15"/>
        <v/>
      </c>
      <c r="CP44" s="2" t="str">
        <f t="shared" si="15"/>
        <v/>
      </c>
      <c r="CQ44" s="2" t="str">
        <f t="shared" si="15"/>
        <v/>
      </c>
      <c r="CR44" s="2" t="str">
        <f t="shared" si="15"/>
        <v/>
      </c>
      <c r="CS44" s="2" t="str">
        <f t="shared" si="15"/>
        <v/>
      </c>
      <c r="CT44" s="2" t="str">
        <f t="shared" si="15"/>
        <v/>
      </c>
      <c r="CV44" s="2">
        <f t="shared" si="16"/>
        <v>41.281404654004334</v>
      </c>
      <c r="CW44" s="2">
        <f t="shared" si="16"/>
        <v>46.949151507784158</v>
      </c>
      <c r="CX44" s="2">
        <f t="shared" si="16"/>
        <v>52.02177473985823</v>
      </c>
      <c r="CY44" s="2">
        <f t="shared" si="16"/>
        <v>55.854668945790173</v>
      </c>
      <c r="CZ44" s="2">
        <f t="shared" si="16"/>
        <v>58.1477764112446</v>
      </c>
      <c r="DA44" s="2">
        <f t="shared" si="16"/>
        <v>60.743470444850701</v>
      </c>
      <c r="DB44" s="2">
        <f t="shared" si="16"/>
        <v>61.631465143958295</v>
      </c>
      <c r="DC44" s="2">
        <f t="shared" si="16"/>
        <v>65.034282900423776</v>
      </c>
      <c r="DD44" s="2">
        <f t="shared" si="16"/>
        <v>65.478968830668791</v>
      </c>
      <c r="DE44" s="2">
        <f t="shared" si="16"/>
        <v>65.261072891782376</v>
      </c>
      <c r="DF44" s="2">
        <f t="shared" si="16"/>
        <v>65.421565509473695</v>
      </c>
      <c r="DG44" s="2">
        <f t="shared" si="16"/>
        <v>67.006522649936784</v>
      </c>
      <c r="DH44" s="2">
        <f t="shared" si="16"/>
        <v>68.709059750260877</v>
      </c>
      <c r="DI44" s="2">
        <f t="shared" si="16"/>
        <v>66.572443615053459</v>
      </c>
      <c r="DJ44" s="2">
        <f t="shared" si="16"/>
        <v>61.934083608929313</v>
      </c>
      <c r="DL44" s="2">
        <f t="shared" si="17"/>
        <v>39.541832788068319</v>
      </c>
      <c r="DM44" s="2">
        <f t="shared" si="17"/>
        <v>48.245271129309046</v>
      </c>
      <c r="DN44" s="2">
        <f t="shared" si="17"/>
        <v>52.455347574981317</v>
      </c>
      <c r="DO44" s="2">
        <f t="shared" si="17"/>
        <v>56.6751702302019</v>
      </c>
      <c r="DP44" s="2">
        <f t="shared" si="17"/>
        <v>60.001374315804561</v>
      </c>
      <c r="DQ44" s="2">
        <f t="shared" si="17"/>
        <v>60.649351988636354</v>
      </c>
      <c r="DR44" s="2">
        <f t="shared" si="17"/>
        <v>64.268430758424017</v>
      </c>
      <c r="DS44" s="2">
        <f t="shared" si="17"/>
        <v>68.413335689284366</v>
      </c>
      <c r="DT44" s="2">
        <f t="shared" si="17"/>
        <v>66.680525938717011</v>
      </c>
      <c r="DU44" s="2">
        <f t="shared" si="17"/>
        <v>67.395075708872</v>
      </c>
      <c r="DV44" s="2">
        <f t="shared" si="17"/>
        <v>65.111395748319381</v>
      </c>
      <c r="DW44" s="2">
        <f t="shared" si="17"/>
        <v>67.712664347198611</v>
      </c>
      <c r="DX44" s="2">
        <f t="shared" si="17"/>
        <v>66.753897980131995</v>
      </c>
      <c r="DY44" s="2">
        <f t="shared" si="17"/>
        <v>68.449533012770786</v>
      </c>
      <c r="DZ44" s="2">
        <f t="shared" si="17"/>
        <v>61.580380964410907</v>
      </c>
      <c r="EB44" s="2">
        <f t="shared" si="18"/>
        <v>1.5604300581110624E-3</v>
      </c>
      <c r="EC44" s="2">
        <f t="shared" si="18"/>
        <v>5.7326585651521779E-4</v>
      </c>
      <c r="ED44" s="2">
        <f t="shared" si="18"/>
        <v>6.6060576865547508E-4</v>
      </c>
      <c r="EE44" s="2">
        <f t="shared" si="18"/>
        <v>6.7447298203544294E-4</v>
      </c>
      <c r="EF44" s="2">
        <f t="shared" si="18"/>
        <v>5.6004269446211018E-4</v>
      </c>
      <c r="EG44" s="2">
        <f t="shared" si="18"/>
        <v>7.0713032345215703E-4</v>
      </c>
      <c r="EH44" s="2">
        <f t="shared" si="18"/>
        <v>6.8806701354869374E-4</v>
      </c>
      <c r="EI44" s="2">
        <f t="shared" si="18"/>
        <v>7.0743102983272712E-4</v>
      </c>
      <c r="EJ44" s="2">
        <f t="shared" si="18"/>
        <v>6.8132958945218286E-4</v>
      </c>
      <c r="EK44" s="2">
        <f t="shared" si="18"/>
        <v>6.79554910605475E-4</v>
      </c>
      <c r="EL44" s="2">
        <f t="shared" si="18"/>
        <v>6.5964834533917412E-4</v>
      </c>
      <c r="EM44" s="2">
        <f t="shared" si="18"/>
        <v>6.7509137095747259E-4</v>
      </c>
      <c r="EN44" s="2">
        <f t="shared" si="18"/>
        <v>5.8469218402959055E-4</v>
      </c>
      <c r="EO44" s="2">
        <f t="shared" si="18"/>
        <v>4.914693888555179E-4</v>
      </c>
      <c r="EP44" s="2">
        <f t="shared" si="18"/>
        <v>5.5339964071181671E-4</v>
      </c>
    </row>
    <row r="45" spans="2:146" x14ac:dyDescent="0.25">
      <c r="B45" s="2">
        <v>23</v>
      </c>
      <c r="C45" s="49">
        <v>40.892899999999997</v>
      </c>
      <c r="D45" s="49">
        <v>45.148000000000003</v>
      </c>
      <c r="E45" s="49">
        <v>49.906999999999996</v>
      </c>
      <c r="F45" s="49">
        <v>52.889000000000003</v>
      </c>
      <c r="G45" s="49">
        <v>55.777999999999999</v>
      </c>
      <c r="H45" s="49">
        <v>57.426000000000002</v>
      </c>
      <c r="I45" s="49">
        <v>58.814999999999998</v>
      </c>
      <c r="J45" s="49">
        <v>60.741</v>
      </c>
      <c r="K45" s="49">
        <v>60.5</v>
      </c>
      <c r="L45" s="49">
        <v>61.351999999999997</v>
      </c>
      <c r="M45" s="49">
        <v>61.759</v>
      </c>
      <c r="N45" s="49">
        <v>62.981000000000002</v>
      </c>
      <c r="O45" s="49">
        <v>65.055999999999997</v>
      </c>
      <c r="P45" s="49">
        <v>62.444000000000003</v>
      </c>
      <c r="Q45" s="49">
        <v>58.704000000000001</v>
      </c>
      <c r="T45" s="4">
        <f t="shared" si="11"/>
        <v>41.301386717037637</v>
      </c>
      <c r="U45" s="4">
        <f t="shared" si="11"/>
        <v>46.910870570435279</v>
      </c>
      <c r="V45" s="4">
        <f t="shared" si="11"/>
        <v>51.964718535743195</v>
      </c>
      <c r="W45" s="4" t="e">
        <f t="shared" si="11"/>
        <v>#N/A</v>
      </c>
      <c r="X45" s="4" t="e">
        <f t="shared" si="11"/>
        <v>#N/A</v>
      </c>
      <c r="Y45" s="4">
        <f t="shared" si="11"/>
        <v>60.665177510195072</v>
      </c>
      <c r="Z45" s="4" t="e">
        <f t="shared" si="11"/>
        <v>#N/A</v>
      </c>
      <c r="AA45" s="4" t="e">
        <f t="shared" si="11"/>
        <v>#N/A</v>
      </c>
      <c r="AB45" s="4" t="e">
        <f t="shared" si="11"/>
        <v>#N/A</v>
      </c>
      <c r="AC45" s="4" t="e">
        <f t="shared" si="11"/>
        <v>#N/A</v>
      </c>
      <c r="AD45" s="4" t="e">
        <f t="shared" si="11"/>
        <v>#N/A</v>
      </c>
      <c r="AE45" s="4" t="e">
        <f t="shared" si="11"/>
        <v>#N/A</v>
      </c>
      <c r="AF45" s="4" t="e">
        <f t="shared" si="11"/>
        <v>#N/A</v>
      </c>
      <c r="AG45" s="4" t="e">
        <f t="shared" si="11"/>
        <v>#N/A</v>
      </c>
      <c r="AH45" s="4" t="e">
        <f t="shared" si="11"/>
        <v>#N/A</v>
      </c>
      <c r="AJ45" s="4">
        <f t="shared" si="12"/>
        <v>-0.40848671703763983</v>
      </c>
      <c r="AK45" s="4">
        <f t="shared" si="12"/>
        <v>-1.7628705704352754</v>
      </c>
      <c r="AL45" s="4">
        <f t="shared" si="12"/>
        <v>-2.0577185357431986</v>
      </c>
      <c r="AM45" s="4">
        <f t="shared" si="12"/>
        <v>0</v>
      </c>
      <c r="AN45" s="4">
        <f t="shared" si="12"/>
        <v>0</v>
      </c>
      <c r="AO45" s="4">
        <f t="shared" si="12"/>
        <v>-3.2391775101950699</v>
      </c>
      <c r="AP45" s="4">
        <f t="shared" si="12"/>
        <v>0</v>
      </c>
      <c r="AQ45" s="4">
        <f t="shared" si="12"/>
        <v>0</v>
      </c>
      <c r="AR45" s="4">
        <f t="shared" si="12"/>
        <v>0</v>
      </c>
      <c r="AS45" s="4">
        <f t="shared" si="12"/>
        <v>0</v>
      </c>
      <c r="AT45" s="4">
        <f t="shared" si="12"/>
        <v>0</v>
      </c>
      <c r="AU45" s="4">
        <f t="shared" si="12"/>
        <v>0</v>
      </c>
      <c r="AV45" s="4">
        <f t="shared" si="12"/>
        <v>0</v>
      </c>
      <c r="AW45" s="4">
        <f t="shared" si="12"/>
        <v>0</v>
      </c>
      <c r="AX45" s="4">
        <f t="shared" si="12"/>
        <v>0</v>
      </c>
      <c r="AZ45" s="2">
        <f t="shared" si="13"/>
        <v>41.301386714835886</v>
      </c>
      <c r="BA45" s="2">
        <f t="shared" si="13"/>
        <v>46.910870570431527</v>
      </c>
      <c r="BB45" s="2">
        <f t="shared" si="13"/>
        <v>51.964718535743188</v>
      </c>
      <c r="BC45" s="2" t="e">
        <f t="shared" si="13"/>
        <v>#N/A</v>
      </c>
      <c r="BD45" s="2" t="e">
        <f t="shared" si="13"/>
        <v>#N/A</v>
      </c>
      <c r="BE45" s="2">
        <f t="shared" si="13"/>
        <v>60.665177510195051</v>
      </c>
      <c r="BF45" s="2" t="e">
        <f t="shared" si="13"/>
        <v>#N/A</v>
      </c>
      <c r="BG45" s="2" t="e">
        <f t="shared" si="13"/>
        <v>#N/A</v>
      </c>
      <c r="BH45" s="2" t="e">
        <f t="shared" si="13"/>
        <v>#N/A</v>
      </c>
      <c r="BI45" s="2" t="e">
        <f t="shared" si="13"/>
        <v>#N/A</v>
      </c>
      <c r="BJ45" s="2" t="e">
        <f t="shared" si="13"/>
        <v>#N/A</v>
      </c>
      <c r="BK45" s="2" t="e">
        <f t="shared" si="13"/>
        <v>#N/A</v>
      </c>
      <c r="BL45" s="2" t="e">
        <f t="shared" si="13"/>
        <v>#N/A</v>
      </c>
      <c r="BM45" s="2" t="e">
        <f t="shared" si="13"/>
        <v>#N/A</v>
      </c>
      <c r="BN45" s="2" t="e">
        <f t="shared" si="13"/>
        <v>#N/A</v>
      </c>
      <c r="BP45" s="2">
        <f t="shared" si="14"/>
        <v>40.892899999999997</v>
      </c>
      <c r="BQ45" s="2">
        <f t="shared" si="14"/>
        <v>45.148000000000003</v>
      </c>
      <c r="BR45" s="2">
        <f t="shared" si="14"/>
        <v>49.906999999999996</v>
      </c>
      <c r="BS45" s="2" t="str">
        <f t="shared" si="14"/>
        <v/>
      </c>
      <c r="BT45" s="2" t="str">
        <f t="shared" si="14"/>
        <v/>
      </c>
      <c r="BU45" s="2">
        <f t="shared" si="14"/>
        <v>57.426000000000002</v>
      </c>
      <c r="BV45" s="2" t="str">
        <f t="shared" si="14"/>
        <v/>
      </c>
      <c r="BW45" s="2" t="str">
        <f t="shared" si="14"/>
        <v/>
      </c>
      <c r="BX45" s="2" t="str">
        <f t="shared" si="14"/>
        <v/>
      </c>
      <c r="BY45" s="2" t="str">
        <f t="shared" si="14"/>
        <v/>
      </c>
      <c r="BZ45" s="2" t="str">
        <f t="shared" si="14"/>
        <v/>
      </c>
      <c r="CA45" s="2" t="str">
        <f t="shared" si="14"/>
        <v/>
      </c>
      <c r="CB45" s="2" t="str">
        <f t="shared" si="14"/>
        <v/>
      </c>
      <c r="CC45" s="2" t="str">
        <f t="shared" si="14"/>
        <v/>
      </c>
      <c r="CD45" s="2" t="str">
        <f t="shared" si="14"/>
        <v/>
      </c>
      <c r="CF45" s="2" t="str">
        <f t="shared" si="15"/>
        <v/>
      </c>
      <c r="CG45" s="2" t="str">
        <f t="shared" si="15"/>
        <v/>
      </c>
      <c r="CH45" s="2" t="str">
        <f t="shared" si="15"/>
        <v/>
      </c>
      <c r="CI45" s="2" t="str">
        <f t="shared" si="15"/>
        <v/>
      </c>
      <c r="CJ45" s="2" t="str">
        <f t="shared" si="15"/>
        <v/>
      </c>
      <c r="CK45" s="2" t="str">
        <f t="shared" si="15"/>
        <v/>
      </c>
      <c r="CL45" s="2" t="str">
        <f t="shared" si="15"/>
        <v/>
      </c>
      <c r="CM45" s="2" t="str">
        <f t="shared" si="15"/>
        <v/>
      </c>
      <c r="CN45" s="2" t="str">
        <f t="shared" si="15"/>
        <v/>
      </c>
      <c r="CO45" s="2" t="str">
        <f t="shared" si="15"/>
        <v/>
      </c>
      <c r="CP45" s="2" t="str">
        <f t="shared" si="15"/>
        <v/>
      </c>
      <c r="CQ45" s="2" t="str">
        <f t="shared" si="15"/>
        <v/>
      </c>
      <c r="CR45" s="2" t="str">
        <f t="shared" si="15"/>
        <v/>
      </c>
      <c r="CS45" s="2" t="str">
        <f t="shared" si="15"/>
        <v/>
      </c>
      <c r="CT45" s="2" t="str">
        <f t="shared" si="15"/>
        <v/>
      </c>
      <c r="CV45" s="2">
        <f t="shared" si="16"/>
        <v>41.304453490859828</v>
      </c>
      <c r="CW45" s="2">
        <f t="shared" si="16"/>
        <v>46.910075118499158</v>
      </c>
      <c r="CX45" s="2">
        <f t="shared" si="16"/>
        <v>51.964419454079312</v>
      </c>
      <c r="CY45" s="2">
        <f t="shared" si="16"/>
        <v>55.774260011484223</v>
      </c>
      <c r="CZ45" s="2">
        <f t="shared" si="16"/>
        <v>58.073221449217847</v>
      </c>
      <c r="DA45" s="2">
        <f t="shared" si="16"/>
        <v>60.665261243144421</v>
      </c>
      <c r="DB45" s="2">
        <f t="shared" si="16"/>
        <v>61.560576824983002</v>
      </c>
      <c r="DC45" s="2">
        <f t="shared" si="16"/>
        <v>64.947990279276411</v>
      </c>
      <c r="DD45" s="2">
        <f t="shared" si="16"/>
        <v>65.39584556217676</v>
      </c>
      <c r="DE45" s="2">
        <f t="shared" si="16"/>
        <v>65.182693160723176</v>
      </c>
      <c r="DF45" s="2">
        <f t="shared" si="16"/>
        <v>65.336311063274977</v>
      </c>
      <c r="DG45" s="2">
        <f t="shared" si="16"/>
        <v>66.912617520799301</v>
      </c>
      <c r="DH45" s="2">
        <f t="shared" si="16"/>
        <v>68.594900088562767</v>
      </c>
      <c r="DI45" s="2">
        <f t="shared" si="16"/>
        <v>66.484493002013465</v>
      </c>
      <c r="DJ45" s="2">
        <f t="shared" si="16"/>
        <v>61.891750691639906</v>
      </c>
      <c r="DL45" s="2">
        <f t="shared" si="17"/>
        <v>39.511772023093577</v>
      </c>
      <c r="DM45" s="2">
        <f t="shared" si="17"/>
        <v>48.175632625191753</v>
      </c>
      <c r="DN45" s="2">
        <f t="shared" si="17"/>
        <v>52.377348188146257</v>
      </c>
      <c r="DO45" s="2">
        <f t="shared" si="17"/>
        <v>56.579573088169568</v>
      </c>
      <c r="DP45" s="2">
        <f t="shared" si="17"/>
        <v>59.899406605530878</v>
      </c>
      <c r="DQ45" s="2">
        <f t="shared" si="17"/>
        <v>60.557260546874986</v>
      </c>
      <c r="DR45" s="2">
        <f t="shared" si="17"/>
        <v>64.159488356293636</v>
      </c>
      <c r="DS45" s="2">
        <f t="shared" si="17"/>
        <v>68.281953557120573</v>
      </c>
      <c r="DT45" s="2">
        <f t="shared" si="17"/>
        <v>66.569845056580178</v>
      </c>
      <c r="DU45" s="2">
        <f t="shared" si="17"/>
        <v>67.27551522562959</v>
      </c>
      <c r="DV45" s="2">
        <f t="shared" si="17"/>
        <v>65.007893062034043</v>
      </c>
      <c r="DW45" s="2">
        <f t="shared" si="17"/>
        <v>67.587502664811097</v>
      </c>
      <c r="DX45" s="2">
        <f t="shared" si="17"/>
        <v>66.628199792639748</v>
      </c>
      <c r="DY45" s="2">
        <f t="shared" si="17"/>
        <v>68.314851894938201</v>
      </c>
      <c r="DZ45" s="2">
        <f t="shared" si="17"/>
        <v>61.489899252940198</v>
      </c>
      <c r="EB45" s="2">
        <f t="shared" si="18"/>
        <v>1.7107199907463976E-3</v>
      </c>
      <c r="EC45" s="2">
        <f t="shared" si="18"/>
        <v>6.285387492575167E-4</v>
      </c>
      <c r="ED45" s="2">
        <f t="shared" si="18"/>
        <v>7.242936594067178E-4</v>
      </c>
      <c r="EE45" s="2">
        <f t="shared" si="18"/>
        <v>7.3949679820072944E-4</v>
      </c>
      <c r="EF45" s="2">
        <f t="shared" si="18"/>
        <v>6.1404142555660218E-4</v>
      </c>
      <c r="EG45" s="2">
        <f t="shared" si="18"/>
        <v>7.7530008846415108E-4</v>
      </c>
      <c r="EH45" s="2">
        <f t="shared" si="18"/>
        <v>7.5440039812960818E-4</v>
      </c>
      <c r="EI45" s="2">
        <f t="shared" si="18"/>
        <v>7.7562976146045113E-4</v>
      </c>
      <c r="EJ45" s="2">
        <f t="shared" si="18"/>
        <v>7.4701393541850593E-4</v>
      </c>
      <c r="EK45" s="2">
        <f t="shared" si="18"/>
        <v>7.4506829422060663E-4</v>
      </c>
      <c r="EL45" s="2">
        <f t="shared" si="18"/>
        <v>7.2324399932139694E-4</v>
      </c>
      <c r="EM45" s="2">
        <f t="shared" si="18"/>
        <v>7.4017475989458846E-4</v>
      </c>
      <c r="EN45" s="2">
        <f t="shared" si="18"/>
        <v>6.4106606867658344E-4</v>
      </c>
      <c r="EO45" s="2">
        <f t="shared" si="18"/>
        <v>5.3885991832684397E-4</v>
      </c>
      <c r="EP45" s="2">
        <f t="shared" si="18"/>
        <v>6.0675824436511136E-4</v>
      </c>
    </row>
    <row r="46" spans="2:146" x14ac:dyDescent="0.25">
      <c r="B46" s="2">
        <v>24</v>
      </c>
      <c r="C46" s="49">
        <v>40.767899999999997</v>
      </c>
      <c r="D46" s="49">
        <v>46.555999999999997</v>
      </c>
      <c r="E46" s="49">
        <v>49.444000000000003</v>
      </c>
      <c r="F46" s="49">
        <v>52.481000000000002</v>
      </c>
      <c r="G46" s="49">
        <v>54.906999999999996</v>
      </c>
      <c r="H46" s="49">
        <v>57.759</v>
      </c>
      <c r="I46" s="49">
        <v>58.518999999999998</v>
      </c>
      <c r="J46" s="49">
        <v>61.148000000000003</v>
      </c>
      <c r="K46" s="49">
        <v>60.889000000000003</v>
      </c>
      <c r="L46" s="49">
        <v>61.814999999999998</v>
      </c>
      <c r="M46" s="49">
        <v>62.759</v>
      </c>
      <c r="N46" s="49">
        <v>62.406999999999996</v>
      </c>
      <c r="O46" s="49">
        <v>63.593000000000004</v>
      </c>
      <c r="P46" s="49">
        <v>63.110999999999997</v>
      </c>
      <c r="Q46" s="49">
        <v>58.110999999999997</v>
      </c>
      <c r="T46" s="4">
        <f t="shared" si="11"/>
        <v>41.324040632937411</v>
      </c>
      <c r="U46" s="4">
        <f t="shared" si="11"/>
        <v>46.871849810551986</v>
      </c>
      <c r="V46" s="4">
        <f t="shared" si="11"/>
        <v>51.907375688083917</v>
      </c>
      <c r="W46" s="4" t="e">
        <f t="shared" si="11"/>
        <v>#N/A</v>
      </c>
      <c r="X46" s="4" t="e">
        <f t="shared" si="11"/>
        <v>#N/A</v>
      </c>
      <c r="Y46" s="4">
        <f t="shared" si="11"/>
        <v>60.586948436547289</v>
      </c>
      <c r="Z46" s="4">
        <f t="shared" si="11"/>
        <v>61.491806651093931</v>
      </c>
      <c r="AA46" s="4" t="e">
        <f t="shared" si="11"/>
        <v>#N/A</v>
      </c>
      <c r="AB46" s="4">
        <f t="shared" si="11"/>
        <v>65.313661258778978</v>
      </c>
      <c r="AC46" s="4">
        <f t="shared" si="11"/>
        <v>65.10598939989822</v>
      </c>
      <c r="AD46" s="4" t="e">
        <f t="shared" si="11"/>
        <v>#N/A</v>
      </c>
      <c r="AE46" s="4">
        <f t="shared" si="11"/>
        <v>66.81923471398477</v>
      </c>
      <c r="AF46" s="4" t="e">
        <f t="shared" si="11"/>
        <v>#N/A</v>
      </c>
      <c r="AG46" s="4" t="e">
        <f t="shared" si="11"/>
        <v>#N/A</v>
      </c>
      <c r="AH46" s="4" t="e">
        <f t="shared" si="11"/>
        <v>#N/A</v>
      </c>
      <c r="AJ46" s="4">
        <f t="shared" si="12"/>
        <v>-0.55614063293741367</v>
      </c>
      <c r="AK46" s="4">
        <f t="shared" si="12"/>
        <v>-0.31584981055198824</v>
      </c>
      <c r="AL46" s="4">
        <f t="shared" si="12"/>
        <v>-2.4633756880839144</v>
      </c>
      <c r="AM46" s="4">
        <f t="shared" si="12"/>
        <v>0</v>
      </c>
      <c r="AN46" s="4">
        <f t="shared" si="12"/>
        <v>0</v>
      </c>
      <c r="AO46" s="4">
        <f t="shared" si="12"/>
        <v>-2.8279484365472882</v>
      </c>
      <c r="AP46" s="4">
        <f t="shared" si="12"/>
        <v>-2.9728066510939328</v>
      </c>
      <c r="AQ46" s="4">
        <f t="shared" si="12"/>
        <v>0</v>
      </c>
      <c r="AR46" s="4">
        <f t="shared" si="12"/>
        <v>-4.4246612587789755</v>
      </c>
      <c r="AS46" s="4">
        <f t="shared" si="12"/>
        <v>-3.2909893998982227</v>
      </c>
      <c r="AT46" s="4">
        <f t="shared" si="12"/>
        <v>0</v>
      </c>
      <c r="AU46" s="4">
        <f t="shared" si="12"/>
        <v>-4.4122347139847733</v>
      </c>
      <c r="AV46" s="4">
        <f t="shared" si="12"/>
        <v>0</v>
      </c>
      <c r="AW46" s="4">
        <f t="shared" si="12"/>
        <v>0</v>
      </c>
      <c r="AX46" s="4">
        <f t="shared" si="12"/>
        <v>0</v>
      </c>
      <c r="AZ46" s="2">
        <f t="shared" si="13"/>
        <v>41.32404062476941</v>
      </c>
      <c r="BA46" s="2">
        <f t="shared" si="13"/>
        <v>46.871849810535487</v>
      </c>
      <c r="BB46" s="2">
        <f t="shared" si="13"/>
        <v>51.907375688083889</v>
      </c>
      <c r="BC46" s="2" t="e">
        <f t="shared" si="13"/>
        <v>#N/A</v>
      </c>
      <c r="BD46" s="2" t="e">
        <f t="shared" si="13"/>
        <v>#N/A</v>
      </c>
      <c r="BE46" s="2">
        <f t="shared" si="13"/>
        <v>60.586948436547146</v>
      </c>
      <c r="BF46" s="2">
        <f t="shared" si="13"/>
        <v>61.491806651093931</v>
      </c>
      <c r="BG46" s="2" t="e">
        <f t="shared" si="13"/>
        <v>#N/A</v>
      </c>
      <c r="BH46" s="2">
        <f t="shared" si="13"/>
        <v>65.313661258778978</v>
      </c>
      <c r="BI46" s="2">
        <f t="shared" si="13"/>
        <v>65.10598939989822</v>
      </c>
      <c r="BJ46" s="2" t="e">
        <f t="shared" si="13"/>
        <v>#N/A</v>
      </c>
      <c r="BK46" s="2">
        <f t="shared" si="13"/>
        <v>66.81923471398477</v>
      </c>
      <c r="BL46" s="2" t="e">
        <f t="shared" si="13"/>
        <v>#N/A</v>
      </c>
      <c r="BM46" s="2" t="e">
        <f t="shared" si="13"/>
        <v>#N/A</v>
      </c>
      <c r="BN46" s="2" t="e">
        <f t="shared" si="13"/>
        <v>#N/A</v>
      </c>
      <c r="BP46" s="2">
        <f t="shared" si="14"/>
        <v>40.767899999999997</v>
      </c>
      <c r="BQ46" s="2">
        <f t="shared" si="14"/>
        <v>46.555999999999997</v>
      </c>
      <c r="BR46" s="2">
        <f t="shared" si="14"/>
        <v>49.444000000000003</v>
      </c>
      <c r="BS46" s="2" t="str">
        <f t="shared" si="14"/>
        <v/>
      </c>
      <c r="BT46" s="2" t="str">
        <f t="shared" si="14"/>
        <v/>
      </c>
      <c r="BU46" s="2">
        <f t="shared" si="14"/>
        <v>57.759</v>
      </c>
      <c r="BV46" s="2">
        <f t="shared" si="14"/>
        <v>58.518999999999998</v>
      </c>
      <c r="BW46" s="2" t="str">
        <f t="shared" si="14"/>
        <v/>
      </c>
      <c r="BX46" s="2">
        <f t="shared" si="14"/>
        <v>60.889000000000003</v>
      </c>
      <c r="BY46" s="2">
        <f t="shared" si="14"/>
        <v>61.814999999999998</v>
      </c>
      <c r="BZ46" s="2" t="str">
        <f t="shared" si="14"/>
        <v/>
      </c>
      <c r="CA46" s="2">
        <f t="shared" si="14"/>
        <v>62.406999999999996</v>
      </c>
      <c r="CB46" s="2" t="str">
        <f t="shared" si="14"/>
        <v/>
      </c>
      <c r="CC46" s="2" t="str">
        <f t="shared" si="14"/>
        <v/>
      </c>
      <c r="CD46" s="2" t="str">
        <f t="shared" si="14"/>
        <v/>
      </c>
      <c r="CF46" s="2" t="str">
        <f t="shared" si="15"/>
        <v/>
      </c>
      <c r="CG46" s="2" t="str">
        <f t="shared" si="15"/>
        <v/>
      </c>
      <c r="CH46" s="2" t="str">
        <f t="shared" si="15"/>
        <v/>
      </c>
      <c r="CI46" s="2" t="str">
        <f t="shared" si="15"/>
        <v/>
      </c>
      <c r="CJ46" s="2" t="str">
        <f t="shared" si="15"/>
        <v/>
      </c>
      <c r="CK46" s="2" t="str">
        <f t="shared" si="15"/>
        <v/>
      </c>
      <c r="CL46" s="2" t="str">
        <f t="shared" si="15"/>
        <v/>
      </c>
      <c r="CM46" s="2" t="str">
        <f t="shared" si="15"/>
        <v/>
      </c>
      <c r="CN46" s="2" t="str">
        <f t="shared" si="15"/>
        <v/>
      </c>
      <c r="CO46" s="2" t="str">
        <f t="shared" si="15"/>
        <v/>
      </c>
      <c r="CP46" s="2" t="str">
        <f t="shared" si="15"/>
        <v/>
      </c>
      <c r="CQ46" s="2" t="str">
        <f t="shared" si="15"/>
        <v/>
      </c>
      <c r="CR46" s="2" t="str">
        <f t="shared" si="15"/>
        <v/>
      </c>
      <c r="CS46" s="2" t="str">
        <f t="shared" si="15"/>
        <v/>
      </c>
      <c r="CT46" s="2" t="str">
        <f t="shared" si="15"/>
        <v/>
      </c>
      <c r="CV46" s="2">
        <f t="shared" si="16"/>
        <v>41.327502327715315</v>
      </c>
      <c r="CW46" s="2">
        <f t="shared" si="16"/>
        <v>46.870998729214151</v>
      </c>
      <c r="CX46" s="2">
        <f t="shared" si="16"/>
        <v>51.907064168300394</v>
      </c>
      <c r="CY46" s="2">
        <f t="shared" si="16"/>
        <v>55.693851077178273</v>
      </c>
      <c r="CZ46" s="2">
        <f t="shared" si="16"/>
        <v>57.998666487191095</v>
      </c>
      <c r="DA46" s="2">
        <f t="shared" si="16"/>
        <v>60.587052041438142</v>
      </c>
      <c r="DB46" s="2">
        <f t="shared" si="16"/>
        <v>61.48968850600771</v>
      </c>
      <c r="DC46" s="2">
        <f t="shared" si="16"/>
        <v>64.861697658129046</v>
      </c>
      <c r="DD46" s="2">
        <f t="shared" si="16"/>
        <v>65.312722293684743</v>
      </c>
      <c r="DE46" s="2">
        <f t="shared" si="16"/>
        <v>65.104313429663975</v>
      </c>
      <c r="DF46" s="2">
        <f t="shared" si="16"/>
        <v>65.251056617076259</v>
      </c>
      <c r="DG46" s="2">
        <f t="shared" si="16"/>
        <v>66.818712391661833</v>
      </c>
      <c r="DH46" s="2">
        <f t="shared" si="16"/>
        <v>68.480740426864656</v>
      </c>
      <c r="DI46" s="2">
        <f t="shared" si="16"/>
        <v>66.396542388973472</v>
      </c>
      <c r="DJ46" s="2">
        <f t="shared" si="16"/>
        <v>61.849417774350492</v>
      </c>
      <c r="DL46" s="2">
        <f t="shared" si="17"/>
        <v>39.481711258118835</v>
      </c>
      <c r="DM46" s="2">
        <f t="shared" si="17"/>
        <v>48.105994121074453</v>
      </c>
      <c r="DN46" s="2">
        <f t="shared" si="17"/>
        <v>52.299348801311204</v>
      </c>
      <c r="DO46" s="2">
        <f t="shared" si="17"/>
        <v>56.483975946137235</v>
      </c>
      <c r="DP46" s="2">
        <f t="shared" si="17"/>
        <v>59.797438895257201</v>
      </c>
      <c r="DQ46" s="2">
        <f t="shared" si="17"/>
        <v>60.465169105113624</v>
      </c>
      <c r="DR46" s="2">
        <f t="shared" si="17"/>
        <v>64.050545954163255</v>
      </c>
      <c r="DS46" s="2">
        <f t="shared" si="17"/>
        <v>68.15057142495678</v>
      </c>
      <c r="DT46" s="2">
        <f t="shared" si="17"/>
        <v>66.459164174443359</v>
      </c>
      <c r="DU46" s="2">
        <f t="shared" si="17"/>
        <v>67.155954742387195</v>
      </c>
      <c r="DV46" s="2">
        <f t="shared" si="17"/>
        <v>64.90439037574869</v>
      </c>
      <c r="DW46" s="2">
        <f t="shared" si="17"/>
        <v>67.462340982423598</v>
      </c>
      <c r="DX46" s="2">
        <f t="shared" si="17"/>
        <v>66.502501605147501</v>
      </c>
      <c r="DY46" s="2">
        <f t="shared" si="17"/>
        <v>68.180170777105616</v>
      </c>
      <c r="DZ46" s="2">
        <f t="shared" si="17"/>
        <v>61.399417541469496</v>
      </c>
      <c r="EB46" s="2">
        <f t="shared" si="18"/>
        <v>1.8754576305687863E-3</v>
      </c>
      <c r="EC46" s="2">
        <f t="shared" si="18"/>
        <v>6.8913724451324682E-4</v>
      </c>
      <c r="ED46" s="2">
        <f t="shared" si="18"/>
        <v>7.9411671342314433E-4</v>
      </c>
      <c r="EE46" s="2">
        <f t="shared" si="18"/>
        <v>8.1078426968394027E-4</v>
      </c>
      <c r="EF46" s="2">
        <f t="shared" si="18"/>
        <v>6.7324315064393701E-4</v>
      </c>
      <c r="EG46" s="2">
        <f t="shared" si="18"/>
        <v>8.5003606015063662E-4</v>
      </c>
      <c r="EH46" s="2">
        <f t="shared" si="18"/>
        <v>8.2712338703256835E-4</v>
      </c>
      <c r="EI46" s="2">
        <f t="shared" si="18"/>
        <v>8.5039748532053595E-4</v>
      </c>
      <c r="EJ46" s="2">
        <f t="shared" si="18"/>
        <v>8.1902546478007481E-4</v>
      </c>
      <c r="EK46" s="2">
        <f t="shared" si="18"/>
        <v>8.1689241869935107E-4</v>
      </c>
      <c r="EL46" s="2">
        <f t="shared" si="18"/>
        <v>7.929659447433857E-4</v>
      </c>
      <c r="EM46" s="2">
        <f t="shared" si="18"/>
        <v>8.1152753378984689E-4</v>
      </c>
      <c r="EN46" s="2">
        <f t="shared" si="18"/>
        <v>7.0287149476377638E-4</v>
      </c>
      <c r="EO46" s="2">
        <f t="shared" si="18"/>
        <v>5.908174356664389E-4</v>
      </c>
      <c r="EP46" s="2">
        <f t="shared" si="18"/>
        <v>6.6525824176355758E-4</v>
      </c>
    </row>
    <row r="47" spans="2:146" x14ac:dyDescent="0.25">
      <c r="B47" s="2">
        <v>25</v>
      </c>
      <c r="C47" s="49">
        <v>42.142899999999997</v>
      </c>
      <c r="D47" s="49">
        <v>46.185000000000002</v>
      </c>
      <c r="E47" s="49">
        <v>49.851999999999997</v>
      </c>
      <c r="F47" s="49">
        <v>52.277999999999999</v>
      </c>
      <c r="G47" s="49">
        <v>54.314999999999998</v>
      </c>
      <c r="H47" s="49">
        <v>57.832999999999998</v>
      </c>
      <c r="I47" s="49">
        <v>59.222000000000001</v>
      </c>
      <c r="J47" s="49">
        <v>60.87</v>
      </c>
      <c r="K47" s="49">
        <v>62.241</v>
      </c>
      <c r="L47" s="49">
        <v>61.5</v>
      </c>
      <c r="M47" s="49">
        <v>60.722000000000001</v>
      </c>
      <c r="N47" s="49">
        <v>62.241</v>
      </c>
      <c r="O47" s="49">
        <v>64.37</v>
      </c>
      <c r="P47" s="49">
        <v>63.795999999999999</v>
      </c>
      <c r="Q47" s="49">
        <v>58.389000000000003</v>
      </c>
      <c r="T47" s="4">
        <f t="shared" si="11"/>
        <v>41.346647003913581</v>
      </c>
      <c r="U47" s="4">
        <f t="shared" si="11"/>
        <v>46.83283237813928</v>
      </c>
      <c r="V47" s="4">
        <f t="shared" si="11"/>
        <v>51.850032456908878</v>
      </c>
      <c r="W47" s="4">
        <f t="shared" si="11"/>
        <v>55.614131013315131</v>
      </c>
      <c r="X47" s="4" t="e">
        <f t="shared" si="11"/>
        <v>#N/A</v>
      </c>
      <c r="Y47" s="4">
        <f t="shared" si="11"/>
        <v>60.508716310718988</v>
      </c>
      <c r="Z47" s="4">
        <f t="shared" si="11"/>
        <v>61.421087992256233</v>
      </c>
      <c r="AA47" s="4">
        <f t="shared" si="11"/>
        <v>64.778429430500367</v>
      </c>
      <c r="AB47" s="4">
        <f t="shared" si="11"/>
        <v>65.230603752616275</v>
      </c>
      <c r="AC47" s="4">
        <f t="shared" si="11"/>
        <v>65.027734335717312</v>
      </c>
      <c r="AD47" s="4">
        <f t="shared" si="11"/>
        <v>65.165484913002786</v>
      </c>
      <c r="AE47" s="4">
        <f t="shared" si="11"/>
        <v>66.725352122126779</v>
      </c>
      <c r="AF47" s="4">
        <f t="shared" si="11"/>
        <v>68.365047381037868</v>
      </c>
      <c r="AG47" s="4">
        <f t="shared" si="11"/>
        <v>66.309716906270395</v>
      </c>
      <c r="AH47" s="4">
        <f t="shared" si="11"/>
        <v>61.806721509979148</v>
      </c>
      <c r="AJ47" s="4">
        <f t="shared" si="12"/>
        <v>0.79625299608641598</v>
      </c>
      <c r="AK47" s="4">
        <f t="shared" si="12"/>
        <v>-0.64783237813927741</v>
      </c>
      <c r="AL47" s="4">
        <f t="shared" si="12"/>
        <v>-1.9980324569088808</v>
      </c>
      <c r="AM47" s="4">
        <f t="shared" si="12"/>
        <v>-3.3361310133151321</v>
      </c>
      <c r="AN47" s="4">
        <f t="shared" si="12"/>
        <v>0</v>
      </c>
      <c r="AO47" s="4">
        <f t="shared" si="12"/>
        <v>-2.6757163107189896</v>
      </c>
      <c r="AP47" s="4">
        <f t="shared" si="12"/>
        <v>-2.1990879922562314</v>
      </c>
      <c r="AQ47" s="4">
        <f t="shared" si="12"/>
        <v>-3.9084294305003695</v>
      </c>
      <c r="AR47" s="4">
        <f t="shared" si="12"/>
        <v>-2.9896037526162758</v>
      </c>
      <c r="AS47" s="4">
        <f t="shared" si="12"/>
        <v>-3.5277343357173123</v>
      </c>
      <c r="AT47" s="4">
        <f t="shared" si="12"/>
        <v>-4.4434849130027843</v>
      </c>
      <c r="AU47" s="4">
        <f t="shared" si="12"/>
        <v>-4.4843521221267792</v>
      </c>
      <c r="AV47" s="4">
        <f t="shared" si="12"/>
        <v>-3.9950473810378639</v>
      </c>
      <c r="AW47" s="4">
        <f t="shared" si="12"/>
        <v>-2.5137169062703961</v>
      </c>
      <c r="AX47" s="4">
        <f t="shared" si="12"/>
        <v>-3.4177215099791454</v>
      </c>
      <c r="AZ47" s="2">
        <f t="shared" si="13"/>
        <v>41.346646974696</v>
      </c>
      <c r="BA47" s="2">
        <f t="shared" si="13"/>
        <v>46.832832378069369</v>
      </c>
      <c r="BB47" s="2">
        <f t="shared" si="13"/>
        <v>51.850032456908693</v>
      </c>
      <c r="BC47" s="2">
        <f t="shared" si="13"/>
        <v>55.614131013315131</v>
      </c>
      <c r="BD47" s="2" t="e">
        <f t="shared" si="13"/>
        <v>#N/A</v>
      </c>
      <c r="BE47" s="2">
        <f t="shared" si="13"/>
        <v>60.508716310718121</v>
      </c>
      <c r="BF47" s="2">
        <f t="shared" si="13"/>
        <v>61.421087992256219</v>
      </c>
      <c r="BG47" s="2">
        <f t="shared" si="13"/>
        <v>64.778429430500367</v>
      </c>
      <c r="BH47" s="2">
        <f t="shared" si="13"/>
        <v>65.230603752616261</v>
      </c>
      <c r="BI47" s="2">
        <f t="shared" si="13"/>
        <v>65.027734335717312</v>
      </c>
      <c r="BJ47" s="2">
        <f t="shared" si="13"/>
        <v>65.165484913002786</v>
      </c>
      <c r="BK47" s="2">
        <f t="shared" si="13"/>
        <v>66.725352122126779</v>
      </c>
      <c r="BL47" s="2">
        <f t="shared" si="13"/>
        <v>68.365047381037868</v>
      </c>
      <c r="BM47" s="2">
        <f t="shared" si="13"/>
        <v>66.309716906270395</v>
      </c>
      <c r="BN47" s="2">
        <f t="shared" si="13"/>
        <v>61.806721509979148</v>
      </c>
      <c r="BP47" s="2">
        <f t="shared" si="14"/>
        <v>42.142899999999997</v>
      </c>
      <c r="BQ47" s="2">
        <f t="shared" si="14"/>
        <v>46.185000000000002</v>
      </c>
      <c r="BR47" s="2">
        <f t="shared" si="14"/>
        <v>49.851999999999997</v>
      </c>
      <c r="BS47" s="2">
        <f t="shared" si="14"/>
        <v>52.277999999999999</v>
      </c>
      <c r="BT47" s="2" t="str">
        <f t="shared" si="14"/>
        <v/>
      </c>
      <c r="BU47" s="2">
        <f t="shared" si="14"/>
        <v>57.832999999999998</v>
      </c>
      <c r="BV47" s="2">
        <f t="shared" si="14"/>
        <v>59.222000000000001</v>
      </c>
      <c r="BW47" s="2">
        <f t="shared" si="14"/>
        <v>60.87</v>
      </c>
      <c r="BX47" s="2">
        <f t="shared" si="14"/>
        <v>62.241</v>
      </c>
      <c r="BY47" s="2">
        <f t="shared" si="14"/>
        <v>61.5</v>
      </c>
      <c r="BZ47" s="2">
        <f t="shared" si="14"/>
        <v>60.722000000000001</v>
      </c>
      <c r="CA47" s="2">
        <f t="shared" si="14"/>
        <v>62.241</v>
      </c>
      <c r="CB47" s="2">
        <f t="shared" si="14"/>
        <v>64.37</v>
      </c>
      <c r="CC47" s="2">
        <f t="shared" si="14"/>
        <v>63.795999999999999</v>
      </c>
      <c r="CD47" s="2">
        <f t="shared" si="14"/>
        <v>58.389000000000003</v>
      </c>
      <c r="CF47" s="2" t="str">
        <f t="shared" si="15"/>
        <v/>
      </c>
      <c r="CG47" s="2" t="str">
        <f t="shared" si="15"/>
        <v/>
      </c>
      <c r="CH47" s="2" t="str">
        <f t="shared" si="15"/>
        <v/>
      </c>
      <c r="CI47" s="2" t="str">
        <f t="shared" si="15"/>
        <v/>
      </c>
      <c r="CJ47" s="2" t="str">
        <f t="shared" si="15"/>
        <v/>
      </c>
      <c r="CK47" s="2" t="str">
        <f t="shared" si="15"/>
        <v/>
      </c>
      <c r="CL47" s="2" t="str">
        <f t="shared" si="15"/>
        <v/>
      </c>
      <c r="CM47" s="2" t="str">
        <f t="shared" si="15"/>
        <v/>
      </c>
      <c r="CN47" s="2" t="str">
        <f t="shared" si="15"/>
        <v/>
      </c>
      <c r="CO47" s="2" t="str">
        <f t="shared" si="15"/>
        <v/>
      </c>
      <c r="CP47" s="2" t="str">
        <f t="shared" si="15"/>
        <v/>
      </c>
      <c r="CQ47" s="2" t="str">
        <f t="shared" si="15"/>
        <v/>
      </c>
      <c r="CR47" s="2" t="str">
        <f t="shared" si="15"/>
        <v/>
      </c>
      <c r="CS47" s="2" t="str">
        <f t="shared" si="15"/>
        <v/>
      </c>
      <c r="CT47" s="2" t="str">
        <f t="shared" si="15"/>
        <v/>
      </c>
      <c r="CV47" s="2">
        <f t="shared" si="16"/>
        <v>41.35055116457081</v>
      </c>
      <c r="CW47" s="2">
        <f t="shared" si="16"/>
        <v>46.83192233992915</v>
      </c>
      <c r="CX47" s="2">
        <f t="shared" si="16"/>
        <v>51.849708882521476</v>
      </c>
      <c r="CY47" s="2">
        <f t="shared" si="16"/>
        <v>55.613442142872323</v>
      </c>
      <c r="CZ47" s="2">
        <f t="shared" si="16"/>
        <v>57.924111525164342</v>
      </c>
      <c r="DA47" s="2">
        <f t="shared" si="16"/>
        <v>60.508842839731869</v>
      </c>
      <c r="DB47" s="2">
        <f t="shared" si="16"/>
        <v>61.418800187032424</v>
      </c>
      <c r="DC47" s="2">
        <f t="shared" si="16"/>
        <v>64.775405036981681</v>
      </c>
      <c r="DD47" s="2">
        <f t="shared" si="16"/>
        <v>65.229599025192712</v>
      </c>
      <c r="DE47" s="2">
        <f t="shared" si="16"/>
        <v>65.025933698604774</v>
      </c>
      <c r="DF47" s="2">
        <f t="shared" si="16"/>
        <v>65.165802170877555</v>
      </c>
      <c r="DG47" s="2">
        <f t="shared" si="16"/>
        <v>66.724807262524365</v>
      </c>
      <c r="DH47" s="2">
        <f t="shared" si="16"/>
        <v>68.366580765166532</v>
      </c>
      <c r="DI47" s="2">
        <f t="shared" si="16"/>
        <v>66.308591775933479</v>
      </c>
      <c r="DJ47" s="2">
        <f t="shared" si="16"/>
        <v>61.807084857061085</v>
      </c>
      <c r="DL47" s="2">
        <f t="shared" si="17"/>
        <v>39.451650493144093</v>
      </c>
      <c r="DM47" s="2">
        <f t="shared" si="17"/>
        <v>48.036355616957159</v>
      </c>
      <c r="DN47" s="2">
        <f t="shared" si="17"/>
        <v>52.221349414476144</v>
      </c>
      <c r="DO47" s="2">
        <f t="shared" si="17"/>
        <v>56.388378804104903</v>
      </c>
      <c r="DP47" s="2">
        <f t="shared" si="17"/>
        <v>59.695471184983525</v>
      </c>
      <c r="DQ47" s="2">
        <f t="shared" si="17"/>
        <v>60.373077663352262</v>
      </c>
      <c r="DR47" s="2">
        <f t="shared" si="17"/>
        <v>63.941603552032866</v>
      </c>
      <c r="DS47" s="2">
        <f t="shared" si="17"/>
        <v>68.019189292792987</v>
      </c>
      <c r="DT47" s="2">
        <f t="shared" si="17"/>
        <v>66.34848329230654</v>
      </c>
      <c r="DU47" s="2">
        <f t="shared" si="17"/>
        <v>67.036394259144799</v>
      </c>
      <c r="DV47" s="2">
        <f t="shared" si="17"/>
        <v>64.800887689463337</v>
      </c>
      <c r="DW47" s="2">
        <f t="shared" si="17"/>
        <v>67.337179300036084</v>
      </c>
      <c r="DX47" s="2">
        <f t="shared" si="17"/>
        <v>66.376803417655253</v>
      </c>
      <c r="DY47" s="2">
        <f t="shared" si="17"/>
        <v>68.045489659273045</v>
      </c>
      <c r="DZ47" s="2">
        <f t="shared" si="17"/>
        <v>61.308935829998788</v>
      </c>
      <c r="EB47" s="2">
        <f t="shared" si="18"/>
        <v>2.0560263807143362E-3</v>
      </c>
      <c r="EC47" s="2">
        <f t="shared" si="18"/>
        <v>7.5557372714145983E-4</v>
      </c>
      <c r="ED47" s="2">
        <f t="shared" si="18"/>
        <v>8.7066495551103916E-4</v>
      </c>
      <c r="EE47" s="2">
        <f t="shared" si="18"/>
        <v>8.8893773810425091E-4</v>
      </c>
      <c r="EF47" s="2">
        <f t="shared" si="18"/>
        <v>7.3814849021475322E-4</v>
      </c>
      <c r="EG47" s="2">
        <f t="shared" si="18"/>
        <v>9.3196957511634381E-4</v>
      </c>
      <c r="EH47" s="2">
        <f t="shared" si="18"/>
        <v>9.0685039330909325E-4</v>
      </c>
      <c r="EI47" s="2">
        <f t="shared" si="18"/>
        <v>9.323658049286218E-4</v>
      </c>
      <c r="EJ47" s="2">
        <f t="shared" si="18"/>
        <v>8.979726081285495E-4</v>
      </c>
      <c r="EK47" s="2">
        <f t="shared" si="18"/>
        <v>8.9563413870580961E-4</v>
      </c>
      <c r="EL47" s="2">
        <f t="shared" si="18"/>
        <v>8.6940335592697857E-4</v>
      </c>
      <c r="EM47" s="2">
        <f t="shared" si="18"/>
        <v>8.8975258344763076E-4</v>
      </c>
      <c r="EN47" s="2">
        <f t="shared" si="18"/>
        <v>7.7063101084315529E-4</v>
      </c>
      <c r="EO47" s="2">
        <f t="shared" si="18"/>
        <v>6.4778151191523074E-4</v>
      </c>
      <c r="EP47" s="2">
        <f t="shared" si="18"/>
        <v>7.2939434224312486E-4</v>
      </c>
    </row>
    <row r="48" spans="2:146" x14ac:dyDescent="0.25">
      <c r="B48" s="2">
        <v>26</v>
      </c>
      <c r="C48" s="49">
        <v>41.410699999999999</v>
      </c>
      <c r="D48" s="49">
        <v>46</v>
      </c>
      <c r="E48" s="49">
        <v>50.314999999999998</v>
      </c>
      <c r="F48" s="49">
        <v>54.444000000000003</v>
      </c>
      <c r="G48" s="49">
        <v>52.704000000000001</v>
      </c>
      <c r="H48" s="49">
        <v>58.185000000000002</v>
      </c>
      <c r="I48" s="49">
        <v>59</v>
      </c>
      <c r="J48" s="49">
        <v>61.573999999999998</v>
      </c>
      <c r="K48" s="49">
        <v>62.073999999999998</v>
      </c>
      <c r="L48" s="49">
        <v>61.63</v>
      </c>
      <c r="M48" s="49">
        <v>61.944000000000003</v>
      </c>
      <c r="N48" s="49">
        <v>62.685000000000002</v>
      </c>
      <c r="O48" s="49">
        <v>63.5</v>
      </c>
      <c r="P48" s="49">
        <v>61.481000000000002</v>
      </c>
      <c r="Q48" s="49">
        <v>59.222000000000001</v>
      </c>
      <c r="T48" s="4">
        <f t="shared" si="11"/>
        <v>41.36920038621119</v>
      </c>
      <c r="U48" s="4">
        <f t="shared" si="11"/>
        <v>46.793818397221592</v>
      </c>
      <c r="V48" s="4">
        <f t="shared" si="11"/>
        <v>51.792688652655684</v>
      </c>
      <c r="W48" s="4">
        <f t="shared" si="11"/>
        <v>55.533773672523466</v>
      </c>
      <c r="X48" s="4">
        <f t="shared" si="11"/>
        <v>57.850967949993965</v>
      </c>
      <c r="Y48" s="4">
        <f t="shared" si="11"/>
        <v>60.430480729431331</v>
      </c>
      <c r="Z48" s="4">
        <f t="shared" si="11"/>
        <v>61.350382341696104</v>
      </c>
      <c r="AA48" s="4">
        <f t="shared" si="11"/>
        <v>64.692382207402943</v>
      </c>
      <c r="AB48" s="4">
        <f t="shared" si="11"/>
        <v>65.147550191900365</v>
      </c>
      <c r="AC48" s="4">
        <f t="shared" si="11"/>
        <v>64.949487718502894</v>
      </c>
      <c r="AD48" s="4">
        <f t="shared" si="11"/>
        <v>65.080182493256075</v>
      </c>
      <c r="AE48" s="4">
        <f t="shared" si="11"/>
        <v>66.631469017683159</v>
      </c>
      <c r="AF48" s="4">
        <f t="shared" si="11"/>
        <v>68.250730157100676</v>
      </c>
      <c r="AG48" s="4">
        <f t="shared" si="11"/>
        <v>66.221841577090032</v>
      </c>
      <c r="AH48" s="4">
        <f t="shared" si="11"/>
        <v>61.764315060642161</v>
      </c>
      <c r="AJ48" s="4">
        <f t="shared" si="12"/>
        <v>4.1499613788808176E-2</v>
      </c>
      <c r="AK48" s="4">
        <f t="shared" si="12"/>
        <v>-0.79381839722159242</v>
      </c>
      <c r="AL48" s="4">
        <f t="shared" si="12"/>
        <v>-1.4776886526556865</v>
      </c>
      <c r="AM48" s="4">
        <f t="shared" si="12"/>
        <v>-1.0897736725234637</v>
      </c>
      <c r="AN48" s="4">
        <f t="shared" si="12"/>
        <v>-5.1469679499939645</v>
      </c>
      <c r="AO48" s="4">
        <f t="shared" si="12"/>
        <v>-2.2454807294313284</v>
      </c>
      <c r="AP48" s="4">
        <f t="shared" si="12"/>
        <v>-2.350382341696104</v>
      </c>
      <c r="AQ48" s="4">
        <f t="shared" si="12"/>
        <v>-3.118382207402945</v>
      </c>
      <c r="AR48" s="4">
        <f t="shared" si="12"/>
        <v>-3.0735501919003667</v>
      </c>
      <c r="AS48" s="4">
        <f t="shared" si="12"/>
        <v>-3.3194877185028915</v>
      </c>
      <c r="AT48" s="4">
        <f t="shared" si="12"/>
        <v>-3.1361824932560722</v>
      </c>
      <c r="AU48" s="4">
        <f t="shared" si="12"/>
        <v>-3.9464690176831567</v>
      </c>
      <c r="AV48" s="4">
        <f t="shared" si="12"/>
        <v>-4.7507301571006764</v>
      </c>
      <c r="AW48" s="4">
        <f t="shared" si="12"/>
        <v>-4.7408415770900305</v>
      </c>
      <c r="AX48" s="4">
        <f t="shared" si="12"/>
        <v>-2.5423150606421601</v>
      </c>
      <c r="AZ48" s="2">
        <f t="shared" si="13"/>
        <v>41.36920028543598</v>
      </c>
      <c r="BA48" s="2">
        <f t="shared" si="13"/>
        <v>46.793818396935862</v>
      </c>
      <c r="BB48" s="2">
        <f t="shared" si="13"/>
        <v>51.79268865265459</v>
      </c>
      <c r="BC48" s="2">
        <f t="shared" si="13"/>
        <v>55.533773672523452</v>
      </c>
      <c r="BD48" s="2">
        <f t="shared" si="13"/>
        <v>57.850967949993965</v>
      </c>
      <c r="BE48" s="2">
        <f t="shared" si="13"/>
        <v>60.430480729426158</v>
      </c>
      <c r="BF48" s="2">
        <f t="shared" si="13"/>
        <v>61.350382341696012</v>
      </c>
      <c r="BG48" s="2">
        <f t="shared" si="13"/>
        <v>64.692382207402929</v>
      </c>
      <c r="BH48" s="2">
        <f t="shared" si="13"/>
        <v>65.147550191900294</v>
      </c>
      <c r="BI48" s="2">
        <f t="shared" si="13"/>
        <v>64.949487718502866</v>
      </c>
      <c r="BJ48" s="2">
        <f t="shared" si="13"/>
        <v>65.080182493256075</v>
      </c>
      <c r="BK48" s="2">
        <f t="shared" si="13"/>
        <v>66.631469017683131</v>
      </c>
      <c r="BL48" s="2">
        <f t="shared" si="13"/>
        <v>68.250730157100662</v>
      </c>
      <c r="BM48" s="2">
        <f t="shared" si="13"/>
        <v>66.221841577090018</v>
      </c>
      <c r="BN48" s="2">
        <f t="shared" si="13"/>
        <v>61.764315060642147</v>
      </c>
      <c r="BP48" s="2">
        <f t="shared" si="14"/>
        <v>41.410699999999999</v>
      </c>
      <c r="BQ48" s="2">
        <f t="shared" si="14"/>
        <v>46</v>
      </c>
      <c r="BR48" s="2">
        <f t="shared" si="14"/>
        <v>50.314999999999998</v>
      </c>
      <c r="BS48" s="2">
        <f t="shared" si="14"/>
        <v>54.444000000000003</v>
      </c>
      <c r="BT48" s="2">
        <f t="shared" si="14"/>
        <v>52.704000000000001</v>
      </c>
      <c r="BU48" s="2">
        <f t="shared" si="14"/>
        <v>58.185000000000002</v>
      </c>
      <c r="BV48" s="2">
        <f t="shared" si="14"/>
        <v>59</v>
      </c>
      <c r="BW48" s="2">
        <f t="shared" si="14"/>
        <v>61.573999999999998</v>
      </c>
      <c r="BX48" s="2">
        <f t="shared" si="14"/>
        <v>62.073999999999998</v>
      </c>
      <c r="BY48" s="2">
        <f t="shared" si="14"/>
        <v>61.63</v>
      </c>
      <c r="BZ48" s="2">
        <f t="shared" si="14"/>
        <v>61.944000000000003</v>
      </c>
      <c r="CA48" s="2">
        <f t="shared" si="14"/>
        <v>62.685000000000002</v>
      </c>
      <c r="CB48" s="2">
        <f t="shared" si="14"/>
        <v>63.5</v>
      </c>
      <c r="CC48" s="2">
        <f t="shared" si="14"/>
        <v>61.481000000000002</v>
      </c>
      <c r="CD48" s="2">
        <f t="shared" si="14"/>
        <v>59.222000000000001</v>
      </c>
      <c r="CF48" s="2" t="str">
        <f t="shared" si="15"/>
        <v/>
      </c>
      <c r="CG48" s="2" t="str">
        <f t="shared" si="15"/>
        <v/>
      </c>
      <c r="CH48" s="2" t="str">
        <f t="shared" si="15"/>
        <v/>
      </c>
      <c r="CI48" s="2" t="str">
        <f t="shared" si="15"/>
        <v/>
      </c>
      <c r="CJ48" s="2" t="str">
        <f t="shared" si="15"/>
        <v/>
      </c>
      <c r="CK48" s="2" t="str">
        <f t="shared" si="15"/>
        <v/>
      </c>
      <c r="CL48" s="2" t="str">
        <f t="shared" si="15"/>
        <v/>
      </c>
      <c r="CM48" s="2" t="str">
        <f t="shared" si="15"/>
        <v/>
      </c>
      <c r="CN48" s="2" t="str">
        <f t="shared" si="15"/>
        <v/>
      </c>
      <c r="CO48" s="2" t="str">
        <f t="shared" si="15"/>
        <v/>
      </c>
      <c r="CP48" s="2" t="str">
        <f t="shared" si="15"/>
        <v/>
      </c>
      <c r="CQ48" s="2" t="str">
        <f t="shared" si="15"/>
        <v/>
      </c>
      <c r="CR48" s="2" t="str">
        <f t="shared" si="15"/>
        <v/>
      </c>
      <c r="CS48" s="2" t="str">
        <f t="shared" si="15"/>
        <v/>
      </c>
      <c r="CT48" s="2" t="str">
        <f t="shared" si="15"/>
        <v/>
      </c>
      <c r="CV48" s="2">
        <f t="shared" si="16"/>
        <v>41.373600001426304</v>
      </c>
      <c r="CW48" s="2">
        <f t="shared" si="16"/>
        <v>46.792845950644143</v>
      </c>
      <c r="CX48" s="2">
        <f t="shared" si="16"/>
        <v>51.792353596742558</v>
      </c>
      <c r="CY48" s="2">
        <f t="shared" si="16"/>
        <v>55.53303320856638</v>
      </c>
      <c r="CZ48" s="2">
        <f t="shared" si="16"/>
        <v>57.84955656313759</v>
      </c>
      <c r="DA48" s="2">
        <f t="shared" si="16"/>
        <v>60.43063363802559</v>
      </c>
      <c r="DB48" s="2">
        <f t="shared" si="16"/>
        <v>61.347911868057132</v>
      </c>
      <c r="DC48" s="2">
        <f t="shared" si="16"/>
        <v>64.689112415834316</v>
      </c>
      <c r="DD48" s="2">
        <f t="shared" si="16"/>
        <v>65.146475756700696</v>
      </c>
      <c r="DE48" s="2">
        <f t="shared" si="16"/>
        <v>64.947553967545574</v>
      </c>
      <c r="DF48" s="2">
        <f t="shared" si="16"/>
        <v>65.080547724678837</v>
      </c>
      <c r="DG48" s="2">
        <f t="shared" si="16"/>
        <v>66.630902133386883</v>
      </c>
      <c r="DH48" s="2">
        <f t="shared" si="16"/>
        <v>68.252421103468421</v>
      </c>
      <c r="DI48" s="2">
        <f t="shared" si="16"/>
        <v>66.220641162893486</v>
      </c>
      <c r="DJ48" s="2">
        <f t="shared" si="16"/>
        <v>61.764751939771678</v>
      </c>
      <c r="DL48" s="2">
        <f t="shared" si="17"/>
        <v>39.421589728169351</v>
      </c>
      <c r="DM48" s="2">
        <f t="shared" si="17"/>
        <v>47.966717112839859</v>
      </c>
      <c r="DN48" s="2">
        <f t="shared" si="17"/>
        <v>52.143350027641091</v>
      </c>
      <c r="DO48" s="2">
        <f t="shared" si="17"/>
        <v>56.292781662072571</v>
      </c>
      <c r="DP48" s="2">
        <f t="shared" si="17"/>
        <v>59.593503474709848</v>
      </c>
      <c r="DQ48" s="2">
        <f t="shared" si="17"/>
        <v>60.280986221590901</v>
      </c>
      <c r="DR48" s="2">
        <f t="shared" si="17"/>
        <v>63.832661149902485</v>
      </c>
      <c r="DS48" s="2">
        <f t="shared" si="17"/>
        <v>67.887807160629194</v>
      </c>
      <c r="DT48" s="2">
        <f t="shared" si="17"/>
        <v>66.237802410169721</v>
      </c>
      <c r="DU48" s="2">
        <f t="shared" si="17"/>
        <v>66.91683377590239</v>
      </c>
      <c r="DV48" s="2">
        <f t="shared" si="17"/>
        <v>64.697385003177985</v>
      </c>
      <c r="DW48" s="2">
        <f t="shared" si="17"/>
        <v>67.212017617648584</v>
      </c>
      <c r="DX48" s="2">
        <f t="shared" si="17"/>
        <v>66.251105230163006</v>
      </c>
      <c r="DY48" s="2">
        <f t="shared" si="17"/>
        <v>67.91080854144046</v>
      </c>
      <c r="DZ48" s="2">
        <f t="shared" si="17"/>
        <v>61.218454118528079</v>
      </c>
      <c r="EB48" s="2">
        <f t="shared" si="18"/>
        <v>2.2539410015426486E-3</v>
      </c>
      <c r="EC48" s="2">
        <f t="shared" si="18"/>
        <v>8.2840972931033706E-4</v>
      </c>
      <c r="ED48" s="2">
        <f t="shared" si="18"/>
        <v>9.5458495455166728E-4</v>
      </c>
      <c r="EE48" s="2">
        <f t="shared" si="18"/>
        <v>9.7461726135328862E-4</v>
      </c>
      <c r="EF48" s="2">
        <f t="shared" si="18"/>
        <v>8.0930609011323825E-4</v>
      </c>
      <c r="EG48" s="2">
        <f t="shared" si="18"/>
        <v>1.0217924443783853E-3</v>
      </c>
      <c r="EH48" s="2">
        <f t="shared" si="18"/>
        <v>9.9425469480133883E-4</v>
      </c>
      <c r="EI48" s="2">
        <f t="shared" si="18"/>
        <v>1.022226823593901E-3</v>
      </c>
      <c r="EJ48" s="2">
        <f t="shared" si="18"/>
        <v>9.8452209169450533E-4</v>
      </c>
      <c r="EK48" s="2">
        <f t="shared" si="18"/>
        <v>9.8195845460118743E-4</v>
      </c>
      <c r="EL48" s="2">
        <f t="shared" si="18"/>
        <v>9.5320187031554466E-4</v>
      </c>
      <c r="EM48" s="2">
        <f t="shared" si="18"/>
        <v>9.7551056820318434E-4</v>
      </c>
      <c r="EN48" s="2">
        <f t="shared" si="18"/>
        <v>8.4491728183042623E-4</v>
      </c>
      <c r="EO48" s="2">
        <f t="shared" si="18"/>
        <v>7.1023391633854346E-4</v>
      </c>
      <c r="EP48" s="2">
        <f t="shared" si="18"/>
        <v>7.9970871663725257E-4</v>
      </c>
    </row>
    <row r="49" spans="2:146" x14ac:dyDescent="0.25">
      <c r="B49" s="2">
        <v>27</v>
      </c>
      <c r="C49" s="49">
        <v>40.25</v>
      </c>
      <c r="D49" s="49">
        <v>45.832999999999998</v>
      </c>
      <c r="E49" s="49">
        <v>49.593000000000004</v>
      </c>
      <c r="F49" s="49">
        <v>50.889000000000003</v>
      </c>
      <c r="G49" s="49">
        <v>55.332999999999998</v>
      </c>
      <c r="H49" s="49">
        <v>58.222000000000001</v>
      </c>
      <c r="I49" s="49">
        <v>58.314999999999998</v>
      </c>
      <c r="J49" s="49">
        <v>61.851999999999997</v>
      </c>
      <c r="K49" s="49">
        <v>61.832999999999998</v>
      </c>
      <c r="L49" s="49">
        <v>61.036999999999999</v>
      </c>
      <c r="M49" s="49">
        <v>62.426000000000002</v>
      </c>
      <c r="N49" s="49">
        <v>64.352000000000004</v>
      </c>
      <c r="O49" s="49">
        <v>65.537000000000006</v>
      </c>
      <c r="P49" s="49">
        <v>62.593000000000004</v>
      </c>
      <c r="Q49" s="49">
        <v>58.13</v>
      </c>
      <c r="T49" s="4">
        <f t="shared" si="11"/>
        <v>41.391694803222059</v>
      </c>
      <c r="U49" s="4">
        <f t="shared" si="11"/>
        <v>46.75480798506284</v>
      </c>
      <c r="V49" s="4">
        <f t="shared" si="11"/>
        <v>51.735344052829731</v>
      </c>
      <c r="W49" s="4">
        <f t="shared" si="11"/>
        <v>55.453419871208858</v>
      </c>
      <c r="X49" s="4">
        <f t="shared" si="11"/>
        <v>57.776524711397919</v>
      </c>
      <c r="Y49" s="4">
        <f t="shared" si="11"/>
        <v>60.352241240174116</v>
      </c>
      <c r="Z49" s="4">
        <f t="shared" si="11"/>
        <v>61.279690627978177</v>
      </c>
      <c r="AA49" s="4">
        <f t="shared" si="11"/>
        <v>64.60635416272703</v>
      </c>
      <c r="AB49" s="4">
        <f t="shared" si="11"/>
        <v>65.06450072527646</v>
      </c>
      <c r="AC49" s="4">
        <f t="shared" si="11"/>
        <v>64.871250016441095</v>
      </c>
      <c r="AD49" s="4">
        <f t="shared" si="11"/>
        <v>64.994873776344235</v>
      </c>
      <c r="AE49" s="4">
        <f t="shared" si="11"/>
        <v>66.537585092347769</v>
      </c>
      <c r="AF49" s="4">
        <f t="shared" si="11"/>
        <v>68.136396818268707</v>
      </c>
      <c r="AG49" s="4">
        <f t="shared" si="11"/>
        <v>66.133970298494219</v>
      </c>
      <c r="AH49" s="4">
        <f t="shared" si="11"/>
        <v>61.721897814351657</v>
      </c>
      <c r="AJ49" s="4">
        <f t="shared" si="12"/>
        <v>-1.1416948032220589</v>
      </c>
      <c r="AK49" s="4">
        <f t="shared" si="12"/>
        <v>-0.92180798506284134</v>
      </c>
      <c r="AL49" s="4">
        <f t="shared" si="12"/>
        <v>-2.1423440528297277</v>
      </c>
      <c r="AM49" s="4">
        <f t="shared" si="12"/>
        <v>-4.5644198712088553</v>
      </c>
      <c r="AN49" s="4">
        <f t="shared" si="12"/>
        <v>-2.4435247113979202</v>
      </c>
      <c r="AO49" s="4">
        <f t="shared" si="12"/>
        <v>-2.1302412401741151</v>
      </c>
      <c r="AP49" s="4">
        <f t="shared" si="12"/>
        <v>-2.9646906279781788</v>
      </c>
      <c r="AQ49" s="4">
        <f t="shared" si="12"/>
        <v>-2.7543541627270329</v>
      </c>
      <c r="AR49" s="4">
        <f t="shared" si="12"/>
        <v>-3.2315007252764616</v>
      </c>
      <c r="AS49" s="4">
        <f t="shared" si="12"/>
        <v>-3.8342500164410964</v>
      </c>
      <c r="AT49" s="4">
        <f t="shared" si="12"/>
        <v>-2.5688737763442333</v>
      </c>
      <c r="AU49" s="4">
        <f t="shared" si="12"/>
        <v>-2.1855850923477647</v>
      </c>
      <c r="AV49" s="4">
        <f t="shared" si="12"/>
        <v>-2.5993968182687013</v>
      </c>
      <c r="AW49" s="4">
        <f t="shared" si="12"/>
        <v>-3.5409702984942157</v>
      </c>
      <c r="AX49" s="4">
        <f t="shared" si="12"/>
        <v>-3.591897814351654</v>
      </c>
      <c r="AZ49" s="2">
        <f t="shared" si="13"/>
        <v>41.391694468068195</v>
      </c>
      <c r="BA49" s="2">
        <f t="shared" si="13"/>
        <v>46.75480798393685</v>
      </c>
      <c r="BB49" s="2">
        <f t="shared" si="13"/>
        <v>51.735344052823528</v>
      </c>
      <c r="BC49" s="2">
        <f t="shared" si="13"/>
        <v>55.453419871208759</v>
      </c>
      <c r="BD49" s="2">
        <f t="shared" si="13"/>
        <v>57.776524711397904</v>
      </c>
      <c r="BE49" s="2">
        <f t="shared" si="13"/>
        <v>60.352241240144814</v>
      </c>
      <c r="BF49" s="2">
        <f t="shared" si="13"/>
        <v>61.279690627977537</v>
      </c>
      <c r="BG49" s="2">
        <f t="shared" si="13"/>
        <v>64.606354162726888</v>
      </c>
      <c r="BH49" s="2">
        <f t="shared" si="13"/>
        <v>65.064500725275963</v>
      </c>
      <c r="BI49" s="2">
        <f t="shared" si="13"/>
        <v>64.871250016440854</v>
      </c>
      <c r="BJ49" s="2">
        <f t="shared" si="13"/>
        <v>64.994873776344193</v>
      </c>
      <c r="BK49" s="2">
        <f t="shared" si="13"/>
        <v>66.537585092347626</v>
      </c>
      <c r="BL49" s="2">
        <f t="shared" si="13"/>
        <v>68.136396818268622</v>
      </c>
      <c r="BM49" s="2">
        <f t="shared" si="13"/>
        <v>66.133970298494134</v>
      </c>
      <c r="BN49" s="2">
        <f t="shared" si="13"/>
        <v>61.721897814351578</v>
      </c>
      <c r="BP49" s="2">
        <f t="shared" si="14"/>
        <v>40.25</v>
      </c>
      <c r="BQ49" s="2">
        <f t="shared" si="14"/>
        <v>45.832999999999998</v>
      </c>
      <c r="BR49" s="2">
        <f t="shared" si="14"/>
        <v>49.593000000000004</v>
      </c>
      <c r="BS49" s="2">
        <f t="shared" si="14"/>
        <v>50.889000000000003</v>
      </c>
      <c r="BT49" s="2">
        <f t="shared" si="14"/>
        <v>55.332999999999998</v>
      </c>
      <c r="BU49" s="2">
        <f t="shared" si="14"/>
        <v>58.222000000000001</v>
      </c>
      <c r="BV49" s="2">
        <f t="shared" si="14"/>
        <v>58.314999999999998</v>
      </c>
      <c r="BW49" s="2">
        <f t="shared" si="14"/>
        <v>61.851999999999997</v>
      </c>
      <c r="BX49" s="2">
        <f t="shared" si="14"/>
        <v>61.832999999999998</v>
      </c>
      <c r="BY49" s="2">
        <f t="shared" si="14"/>
        <v>61.036999999999999</v>
      </c>
      <c r="BZ49" s="2">
        <f t="shared" si="14"/>
        <v>62.426000000000002</v>
      </c>
      <c r="CA49" s="2">
        <f t="shared" si="14"/>
        <v>64.352000000000004</v>
      </c>
      <c r="CB49" s="2">
        <f t="shared" si="14"/>
        <v>65.537000000000006</v>
      </c>
      <c r="CC49" s="2">
        <f t="shared" si="14"/>
        <v>62.593000000000004</v>
      </c>
      <c r="CD49" s="2">
        <f t="shared" si="14"/>
        <v>58.13</v>
      </c>
      <c r="CF49" s="2" t="str">
        <f t="shared" si="15"/>
        <v/>
      </c>
      <c r="CG49" s="2" t="str">
        <f t="shared" si="15"/>
        <v/>
      </c>
      <c r="CH49" s="2" t="str">
        <f t="shared" si="15"/>
        <v/>
      </c>
      <c r="CI49" s="2" t="str">
        <f t="shared" si="15"/>
        <v/>
      </c>
      <c r="CJ49" s="2" t="str">
        <f t="shared" si="15"/>
        <v/>
      </c>
      <c r="CK49" s="2" t="str">
        <f t="shared" si="15"/>
        <v/>
      </c>
      <c r="CL49" s="2" t="str">
        <f t="shared" si="15"/>
        <v/>
      </c>
      <c r="CM49" s="2" t="str">
        <f t="shared" si="15"/>
        <v/>
      </c>
      <c r="CN49" s="2" t="str">
        <f t="shared" si="15"/>
        <v/>
      </c>
      <c r="CO49" s="2" t="str">
        <f t="shared" si="15"/>
        <v/>
      </c>
      <c r="CP49" s="2" t="str">
        <f t="shared" si="15"/>
        <v/>
      </c>
      <c r="CQ49" s="2" t="str">
        <f t="shared" si="15"/>
        <v/>
      </c>
      <c r="CR49" s="2" t="str">
        <f t="shared" si="15"/>
        <v/>
      </c>
      <c r="CS49" s="2" t="str">
        <f t="shared" si="15"/>
        <v/>
      </c>
      <c r="CT49" s="2" t="str">
        <f t="shared" si="15"/>
        <v/>
      </c>
      <c r="CV49" s="2">
        <f t="shared" si="16"/>
        <v>41.396648838281799</v>
      </c>
      <c r="CW49" s="2">
        <f t="shared" si="16"/>
        <v>46.753769561359142</v>
      </c>
      <c r="CX49" s="2">
        <f t="shared" si="16"/>
        <v>51.734998310963647</v>
      </c>
      <c r="CY49" s="2">
        <f t="shared" si="16"/>
        <v>55.45262427426043</v>
      </c>
      <c r="CZ49" s="2">
        <f t="shared" si="16"/>
        <v>57.775001601110844</v>
      </c>
      <c r="DA49" s="2">
        <f t="shared" si="16"/>
        <v>60.352424436319311</v>
      </c>
      <c r="DB49" s="2">
        <f t="shared" si="16"/>
        <v>61.277023549081846</v>
      </c>
      <c r="DC49" s="2">
        <f t="shared" si="16"/>
        <v>64.602819794686951</v>
      </c>
      <c r="DD49" s="2">
        <f t="shared" si="16"/>
        <v>65.063352488208665</v>
      </c>
      <c r="DE49" s="2">
        <f t="shared" si="16"/>
        <v>64.869174236486373</v>
      </c>
      <c r="DF49" s="2">
        <f t="shared" si="16"/>
        <v>64.995293278480119</v>
      </c>
      <c r="DG49" s="2">
        <f t="shared" si="16"/>
        <v>66.536997004249415</v>
      </c>
      <c r="DH49" s="2">
        <f t="shared" si="16"/>
        <v>68.138261441770311</v>
      </c>
      <c r="DI49" s="2">
        <f t="shared" si="16"/>
        <v>66.132690549853493</v>
      </c>
      <c r="DJ49" s="2">
        <f t="shared" si="16"/>
        <v>61.722419022482271</v>
      </c>
      <c r="DL49" s="2">
        <f t="shared" si="17"/>
        <v>39.39152896319461</v>
      </c>
      <c r="DM49" s="2">
        <f t="shared" si="17"/>
        <v>47.897078608722566</v>
      </c>
      <c r="DN49" s="2">
        <f t="shared" si="17"/>
        <v>52.065350640806031</v>
      </c>
      <c r="DO49" s="2">
        <f t="shared" si="17"/>
        <v>56.197184520040238</v>
      </c>
      <c r="DP49" s="2">
        <f t="shared" si="17"/>
        <v>59.491535764436165</v>
      </c>
      <c r="DQ49" s="2">
        <f t="shared" si="17"/>
        <v>60.188894779829532</v>
      </c>
      <c r="DR49" s="2">
        <f t="shared" si="17"/>
        <v>63.723718747772104</v>
      </c>
      <c r="DS49" s="2">
        <f t="shared" si="17"/>
        <v>67.756425028465401</v>
      </c>
      <c r="DT49" s="2">
        <f t="shared" si="17"/>
        <v>66.127121528032902</v>
      </c>
      <c r="DU49" s="2">
        <f t="shared" si="17"/>
        <v>66.797273292659995</v>
      </c>
      <c r="DV49" s="2">
        <f t="shared" si="17"/>
        <v>64.593882316892646</v>
      </c>
      <c r="DW49" s="2">
        <f t="shared" si="17"/>
        <v>67.08685593526107</v>
      </c>
      <c r="DX49" s="2">
        <f t="shared" si="17"/>
        <v>66.125407042670744</v>
      </c>
      <c r="DY49" s="2">
        <f t="shared" si="17"/>
        <v>67.776127423607875</v>
      </c>
      <c r="DZ49" s="2">
        <f t="shared" si="17"/>
        <v>61.127972407057378</v>
      </c>
      <c r="EB49" s="2">
        <f t="shared" si="18"/>
        <v>2.4708598598825746E-3</v>
      </c>
      <c r="EC49" s="2">
        <f t="shared" si="18"/>
        <v>9.0826061431593399E-4</v>
      </c>
      <c r="ED49" s="2">
        <f t="shared" si="18"/>
        <v>1.0465852020574303E-3</v>
      </c>
      <c r="EE49" s="2">
        <f t="shared" si="18"/>
        <v>1.0685461020003223E-3</v>
      </c>
      <c r="EF49" s="2">
        <f t="shared" si="18"/>
        <v>8.8731719974053757E-4</v>
      </c>
      <c r="EG49" s="2">
        <f t="shared" si="18"/>
        <v>1.1202626999727132E-3</v>
      </c>
      <c r="EH49" s="2">
        <f t="shared" si="18"/>
        <v>1.0900740301109945E-3</v>
      </c>
      <c r="EI49" s="2">
        <f t="shared" si="18"/>
        <v>1.1207388933998415E-3</v>
      </c>
      <c r="EJ49" s="2">
        <f t="shared" si="18"/>
        <v>1.0794044800210146E-3</v>
      </c>
      <c r="EK49" s="2">
        <f t="shared" si="18"/>
        <v>1.0765940410741484E-3</v>
      </c>
      <c r="EL49" s="2">
        <f t="shared" si="18"/>
        <v>1.0450689594412945E-3</v>
      </c>
      <c r="EM49" s="2">
        <f t="shared" si="18"/>
        <v>1.0695254092234542E-3</v>
      </c>
      <c r="EN49" s="2">
        <f t="shared" si="18"/>
        <v>9.2635786399576018E-4</v>
      </c>
      <c r="EO49" s="2">
        <f t="shared" si="18"/>
        <v>7.7870264509613334E-4</v>
      </c>
      <c r="EP49" s="2">
        <f t="shared" si="18"/>
        <v>8.7679552237822866E-4</v>
      </c>
    </row>
    <row r="50" spans="2:146" x14ac:dyDescent="0.25">
      <c r="B50" s="2">
        <v>28</v>
      </c>
      <c r="C50" s="49">
        <v>40.553600000000003</v>
      </c>
      <c r="D50" s="49">
        <v>45.167000000000002</v>
      </c>
      <c r="E50" s="49">
        <v>49.814999999999998</v>
      </c>
      <c r="F50" s="49">
        <v>53.018999999999998</v>
      </c>
      <c r="G50" s="49">
        <v>55.093000000000004</v>
      </c>
      <c r="H50" s="49">
        <v>57.926000000000002</v>
      </c>
      <c r="I50" s="49">
        <v>58.889000000000003</v>
      </c>
      <c r="J50" s="49">
        <v>60.704000000000001</v>
      </c>
      <c r="K50" s="49">
        <v>62.759</v>
      </c>
      <c r="L50" s="49">
        <v>62.222000000000001</v>
      </c>
      <c r="M50" s="49">
        <v>61.37</v>
      </c>
      <c r="N50" s="49">
        <v>63.704000000000001</v>
      </c>
      <c r="O50" s="49">
        <v>63.406999999999996</v>
      </c>
      <c r="P50" s="49">
        <v>63.185000000000002</v>
      </c>
      <c r="Q50" s="49">
        <v>58.944000000000003</v>
      </c>
      <c r="T50" s="4">
        <f t="shared" si="11"/>
        <v>41.414123833096575</v>
      </c>
      <c r="U50" s="4">
        <f t="shared" si="11"/>
        <v>46.715801250527825</v>
      </c>
      <c r="V50" s="4">
        <f t="shared" si="11"/>
        <v>51.677998397445883</v>
      </c>
      <c r="W50" s="4">
        <f t="shared" si="11"/>
        <v>55.373069811499505</v>
      </c>
      <c r="X50" s="4">
        <f t="shared" si="11"/>
        <v>57.702089885111654</v>
      </c>
      <c r="Y50" s="4">
        <f t="shared" si="11"/>
        <v>60.273997335549517</v>
      </c>
      <c r="Z50" s="4">
        <f t="shared" si="11"/>
        <v>61.209013837374826</v>
      </c>
      <c r="AA50" s="4">
        <f t="shared" si="11"/>
        <v>64.520346709082844</v>
      </c>
      <c r="AB50" s="4">
        <f t="shared" si="11"/>
        <v>64.981455493291321</v>
      </c>
      <c r="AC50" s="4">
        <f t="shared" si="11"/>
        <v>64.793021709245238</v>
      </c>
      <c r="AD50" s="4">
        <f t="shared" si="11"/>
        <v>64.909557995244398</v>
      </c>
      <c r="AE50" s="4">
        <f t="shared" si="11"/>
        <v>66.443699983228896</v>
      </c>
      <c r="AF50" s="4">
        <f t="shared" si="11"/>
        <v>68.022045724774941</v>
      </c>
      <c r="AG50" s="4">
        <f t="shared" si="11"/>
        <v>66.046103150950742</v>
      </c>
      <c r="AH50" s="4">
        <f t="shared" si="11"/>
        <v>61.679468374464086</v>
      </c>
      <c r="AJ50" s="4">
        <f t="shared" si="12"/>
        <v>-0.86052383309657188</v>
      </c>
      <c r="AK50" s="4">
        <f t="shared" si="12"/>
        <v>-1.5488012505278235</v>
      </c>
      <c r="AL50" s="4">
        <f t="shared" si="12"/>
        <v>-1.8629983974458852</v>
      </c>
      <c r="AM50" s="4">
        <f t="shared" si="12"/>
        <v>-2.3540698114995067</v>
      </c>
      <c r="AN50" s="4">
        <f t="shared" si="12"/>
        <v>-2.6090898851116506</v>
      </c>
      <c r="AO50" s="4">
        <f t="shared" si="12"/>
        <v>-2.3479973355495147</v>
      </c>
      <c r="AP50" s="4">
        <f t="shared" si="12"/>
        <v>-2.3200138373748231</v>
      </c>
      <c r="AQ50" s="4">
        <f t="shared" si="12"/>
        <v>-3.8163467090828433</v>
      </c>
      <c r="AR50" s="4">
        <f t="shared" si="12"/>
        <v>-2.2224554932913207</v>
      </c>
      <c r="AS50" s="4">
        <f t="shared" si="12"/>
        <v>-2.5710217092452368</v>
      </c>
      <c r="AT50" s="4">
        <f t="shared" si="12"/>
        <v>-3.539557995244401</v>
      </c>
      <c r="AU50" s="4">
        <f t="shared" si="12"/>
        <v>-2.7396999832288955</v>
      </c>
      <c r="AV50" s="4">
        <f t="shared" si="12"/>
        <v>-4.6150457247749443</v>
      </c>
      <c r="AW50" s="4">
        <f t="shared" si="12"/>
        <v>-2.8611031509507399</v>
      </c>
      <c r="AX50" s="4">
        <f t="shared" si="12"/>
        <v>-2.7354683744640838</v>
      </c>
      <c r="AZ50" s="2">
        <f t="shared" si="13"/>
        <v>41.414122758325902</v>
      </c>
      <c r="BA50" s="2">
        <f t="shared" si="13"/>
        <v>46.715801246249193</v>
      </c>
      <c r="BB50" s="2">
        <f t="shared" si="13"/>
        <v>51.677998397412381</v>
      </c>
      <c r="BC50" s="2">
        <f t="shared" si="13"/>
        <v>55.373069811498809</v>
      </c>
      <c r="BD50" s="2">
        <f t="shared" si="13"/>
        <v>57.702089885111555</v>
      </c>
      <c r="BE50" s="2">
        <f t="shared" si="13"/>
        <v>60.273997335391762</v>
      </c>
      <c r="BF50" s="2">
        <f t="shared" si="13"/>
        <v>61.209013837370705</v>
      </c>
      <c r="BG50" s="2">
        <f t="shared" si="13"/>
        <v>64.520346709081863</v>
      </c>
      <c r="BH50" s="2">
        <f t="shared" si="13"/>
        <v>64.981455493288166</v>
      </c>
      <c r="BI50" s="2">
        <f t="shared" si="13"/>
        <v>64.793021709243732</v>
      </c>
      <c r="BJ50" s="2">
        <f t="shared" si="13"/>
        <v>64.909557995244114</v>
      </c>
      <c r="BK50" s="2">
        <f t="shared" si="13"/>
        <v>66.443699983227944</v>
      </c>
      <c r="BL50" s="2">
        <f t="shared" si="13"/>
        <v>68.022045724774443</v>
      </c>
      <c r="BM50" s="2">
        <f t="shared" si="13"/>
        <v>66.046103150950259</v>
      </c>
      <c r="BN50" s="2">
        <f t="shared" si="13"/>
        <v>61.679468374463653</v>
      </c>
      <c r="BP50" s="2">
        <f t="shared" si="14"/>
        <v>40.553600000000003</v>
      </c>
      <c r="BQ50" s="2">
        <f t="shared" si="14"/>
        <v>45.167000000000002</v>
      </c>
      <c r="BR50" s="2">
        <f t="shared" si="14"/>
        <v>49.814999999999998</v>
      </c>
      <c r="BS50" s="2">
        <f t="shared" si="14"/>
        <v>53.018999999999998</v>
      </c>
      <c r="BT50" s="2">
        <f t="shared" si="14"/>
        <v>55.093000000000004</v>
      </c>
      <c r="BU50" s="2">
        <f t="shared" si="14"/>
        <v>57.926000000000002</v>
      </c>
      <c r="BV50" s="2">
        <f t="shared" si="14"/>
        <v>58.889000000000003</v>
      </c>
      <c r="BW50" s="2">
        <f t="shared" si="14"/>
        <v>60.704000000000001</v>
      </c>
      <c r="BX50" s="2">
        <f t="shared" si="14"/>
        <v>62.759</v>
      </c>
      <c r="BY50" s="2">
        <f t="shared" si="14"/>
        <v>62.222000000000001</v>
      </c>
      <c r="BZ50" s="2">
        <f t="shared" si="14"/>
        <v>61.37</v>
      </c>
      <c r="CA50" s="2">
        <f t="shared" si="14"/>
        <v>63.704000000000001</v>
      </c>
      <c r="CB50" s="2">
        <f t="shared" si="14"/>
        <v>63.406999999999996</v>
      </c>
      <c r="CC50" s="2">
        <f t="shared" si="14"/>
        <v>63.185000000000002</v>
      </c>
      <c r="CD50" s="2">
        <f t="shared" si="14"/>
        <v>58.944000000000003</v>
      </c>
      <c r="CF50" s="2" t="str">
        <f t="shared" si="15"/>
        <v/>
      </c>
      <c r="CG50" s="2" t="str">
        <f t="shared" si="15"/>
        <v/>
      </c>
      <c r="CH50" s="2" t="str">
        <f t="shared" si="15"/>
        <v/>
      </c>
      <c r="CI50" s="2" t="str">
        <f t="shared" si="15"/>
        <v/>
      </c>
      <c r="CJ50" s="2" t="str">
        <f t="shared" si="15"/>
        <v/>
      </c>
      <c r="CK50" s="2" t="str">
        <f t="shared" si="15"/>
        <v/>
      </c>
      <c r="CL50" s="2" t="str">
        <f t="shared" si="15"/>
        <v/>
      </c>
      <c r="CM50" s="2" t="str">
        <f t="shared" si="15"/>
        <v/>
      </c>
      <c r="CN50" s="2" t="str">
        <f t="shared" si="15"/>
        <v/>
      </c>
      <c r="CO50" s="2" t="str">
        <f t="shared" si="15"/>
        <v/>
      </c>
      <c r="CP50" s="2" t="str">
        <f t="shared" si="15"/>
        <v/>
      </c>
      <c r="CQ50" s="2" t="str">
        <f t="shared" si="15"/>
        <v/>
      </c>
      <c r="CR50" s="2" t="str">
        <f t="shared" si="15"/>
        <v/>
      </c>
      <c r="CS50" s="2" t="str">
        <f t="shared" si="15"/>
        <v/>
      </c>
      <c r="CT50" s="2" t="str">
        <f t="shared" si="15"/>
        <v/>
      </c>
      <c r="CV50" s="2">
        <f t="shared" si="16"/>
        <v>41.419697675137286</v>
      </c>
      <c r="CW50" s="2">
        <f t="shared" si="16"/>
        <v>46.714693172074142</v>
      </c>
      <c r="CX50" s="2">
        <f t="shared" si="16"/>
        <v>51.677643025184729</v>
      </c>
      <c r="CY50" s="2">
        <f t="shared" si="16"/>
        <v>55.372215339954479</v>
      </c>
      <c r="CZ50" s="2">
        <f t="shared" si="16"/>
        <v>57.700446639084092</v>
      </c>
      <c r="DA50" s="2">
        <f t="shared" si="16"/>
        <v>60.274215234613038</v>
      </c>
      <c r="DB50" s="2">
        <f t="shared" si="16"/>
        <v>61.206135230106554</v>
      </c>
      <c r="DC50" s="2">
        <f t="shared" si="16"/>
        <v>64.516527173539586</v>
      </c>
      <c r="DD50" s="2">
        <f t="shared" si="16"/>
        <v>64.980229219716648</v>
      </c>
      <c r="DE50" s="2">
        <f t="shared" si="16"/>
        <v>64.790794505427172</v>
      </c>
      <c r="DF50" s="2">
        <f t="shared" si="16"/>
        <v>64.910038832281401</v>
      </c>
      <c r="DG50" s="2">
        <f t="shared" si="16"/>
        <v>66.443091875111946</v>
      </c>
      <c r="DH50" s="2">
        <f t="shared" si="16"/>
        <v>68.024101780072186</v>
      </c>
      <c r="DI50" s="2">
        <f t="shared" si="16"/>
        <v>66.044739936813514</v>
      </c>
      <c r="DJ50" s="2">
        <f t="shared" si="16"/>
        <v>61.680086105192863</v>
      </c>
      <c r="DL50" s="2">
        <f t="shared" si="17"/>
        <v>39.361468198219868</v>
      </c>
      <c r="DM50" s="2">
        <f t="shared" si="17"/>
        <v>47.827440104605266</v>
      </c>
      <c r="DN50" s="2">
        <f t="shared" si="17"/>
        <v>51.987351253970978</v>
      </c>
      <c r="DO50" s="2">
        <f t="shared" si="17"/>
        <v>56.101587378007906</v>
      </c>
      <c r="DP50" s="2">
        <f t="shared" si="17"/>
        <v>59.389568054162488</v>
      </c>
      <c r="DQ50" s="2">
        <f t="shared" si="17"/>
        <v>60.09680333806817</v>
      </c>
      <c r="DR50" s="2">
        <f t="shared" si="17"/>
        <v>63.614776345641722</v>
      </c>
      <c r="DS50" s="2">
        <f t="shared" si="17"/>
        <v>67.625042896301608</v>
      </c>
      <c r="DT50" s="2">
        <f t="shared" si="17"/>
        <v>66.016440645896083</v>
      </c>
      <c r="DU50" s="2">
        <f t="shared" si="17"/>
        <v>66.677712809417585</v>
      </c>
      <c r="DV50" s="2">
        <f t="shared" si="17"/>
        <v>64.490379630607293</v>
      </c>
      <c r="DW50" s="2">
        <f t="shared" si="17"/>
        <v>66.961694252873571</v>
      </c>
      <c r="DX50" s="2">
        <f t="shared" si="17"/>
        <v>65.999708855178497</v>
      </c>
      <c r="DY50" s="2">
        <f t="shared" si="17"/>
        <v>67.64144630577529</v>
      </c>
      <c r="DZ50" s="2">
        <f t="shared" si="17"/>
        <v>61.037490695586669</v>
      </c>
      <c r="EB50" s="2">
        <f t="shared" si="18"/>
        <v>2.7085982753185518E-3</v>
      </c>
      <c r="EC50" s="2">
        <f t="shared" si="18"/>
        <v>9.9580070064079563E-4</v>
      </c>
      <c r="ED50" s="2">
        <f t="shared" si="18"/>
        <v>1.1474419942004467E-3</v>
      </c>
      <c r="EE50" s="2">
        <f t="shared" si="18"/>
        <v>1.1715167291169292E-3</v>
      </c>
      <c r="EF50" s="2">
        <f t="shared" si="18"/>
        <v>9.7284068083688382E-4</v>
      </c>
      <c r="EG50" s="2">
        <f t="shared" si="18"/>
        <v>1.228210878305367E-3</v>
      </c>
      <c r="EH50" s="2">
        <f t="shared" si="18"/>
        <v>1.1951167177141988E-3</v>
      </c>
      <c r="EI50" s="2">
        <f t="shared" si="18"/>
        <v>1.2287329011438533E-3</v>
      </c>
      <c r="EJ50" s="2">
        <f t="shared" si="18"/>
        <v>1.1834202369656389E-3</v>
      </c>
      <c r="EK50" s="2">
        <f t="shared" si="18"/>
        <v>1.1803392928296142E-3</v>
      </c>
      <c r="EL50" s="2">
        <f t="shared" si="18"/>
        <v>1.1457798026773341E-3</v>
      </c>
      <c r="EM50" s="2">
        <f t="shared" si="18"/>
        <v>1.1725902966704012E-3</v>
      </c>
      <c r="EN50" s="2">
        <f t="shared" si="18"/>
        <v>1.0156404285241545E-3</v>
      </c>
      <c r="EO50" s="2">
        <f t="shared" si="18"/>
        <v>8.5376633001819609E-4</v>
      </c>
      <c r="EP50" s="2">
        <f t="shared" si="18"/>
        <v>9.6130585431496043E-4</v>
      </c>
    </row>
    <row r="51" spans="2:146" x14ac:dyDescent="0.25">
      <c r="B51" s="2">
        <v>29</v>
      </c>
      <c r="C51" s="49">
        <v>40.410699999999999</v>
      </c>
      <c r="D51" s="49">
        <v>46.13</v>
      </c>
      <c r="E51" s="49">
        <v>49.018999999999998</v>
      </c>
      <c r="F51" s="49">
        <v>53.610999999999997</v>
      </c>
      <c r="G51" s="49">
        <v>53.906999999999996</v>
      </c>
      <c r="H51" s="49">
        <v>58.406999999999996</v>
      </c>
      <c r="I51" s="49">
        <v>57.87</v>
      </c>
      <c r="J51" s="49">
        <v>61.667000000000002</v>
      </c>
      <c r="K51" s="49">
        <v>62.018999999999998</v>
      </c>
      <c r="L51" s="49">
        <v>61.018999999999998</v>
      </c>
      <c r="M51" s="49">
        <v>61.093000000000004</v>
      </c>
      <c r="N51" s="49">
        <v>63.314999999999998</v>
      </c>
      <c r="O51" s="49">
        <v>63.13</v>
      </c>
      <c r="P51" s="49">
        <v>62.963000000000001</v>
      </c>
      <c r="Q51" s="49">
        <v>58.37</v>
      </c>
      <c r="T51" s="4">
        <f t="shared" si="11"/>
        <v>41.436480967526983</v>
      </c>
      <c r="U51" s="4">
        <f t="shared" si="11"/>
        <v>46.676798294157841</v>
      </c>
      <c r="V51" s="4">
        <f t="shared" si="11"/>
        <v>51.620651383945678</v>
      </c>
      <c r="W51" s="4">
        <f t="shared" si="11"/>
        <v>55.292723701493529</v>
      </c>
      <c r="X51" s="4">
        <f t="shared" si="11"/>
        <v>57.627664053006498</v>
      </c>
      <c r="Y51" s="4">
        <f t="shared" si="11"/>
        <v>60.195748447190169</v>
      </c>
      <c r="Z51" s="4">
        <f t="shared" si="11"/>
        <v>61.138353016304954</v>
      </c>
      <c r="AA51" s="4">
        <f t="shared" si="11"/>
        <v>64.434361352481048</v>
      </c>
      <c r="AB51" s="4">
        <f t="shared" si="11"/>
        <v>64.898414625452858</v>
      </c>
      <c r="AC51" s="4">
        <f t="shared" si="11"/>
        <v>64.714803286003203</v>
      </c>
      <c r="AD51" s="4">
        <f t="shared" si="11"/>
        <v>64.8242342938901</v>
      </c>
      <c r="AE51" s="4">
        <f t="shared" si="11"/>
        <v>66.349813265226587</v>
      </c>
      <c r="AF51" s="4">
        <f t="shared" si="11"/>
        <v>67.907675071093905</v>
      </c>
      <c r="AG51" s="4">
        <f t="shared" si="11"/>
        <v>65.958240192730429</v>
      </c>
      <c r="AH51" s="4">
        <f t="shared" si="11"/>
        <v>61.63702517586934</v>
      </c>
      <c r="AJ51" s="4">
        <f t="shared" si="12"/>
        <v>-1.025780967526984</v>
      </c>
      <c r="AK51" s="4">
        <f t="shared" si="12"/>
        <v>-0.54679829415783843</v>
      </c>
      <c r="AL51" s="4">
        <f t="shared" si="12"/>
        <v>-2.6016513839456792</v>
      </c>
      <c r="AM51" s="4">
        <f t="shared" si="12"/>
        <v>-1.6817237014935316</v>
      </c>
      <c r="AN51" s="4">
        <f t="shared" si="12"/>
        <v>-3.7206640530065016</v>
      </c>
      <c r="AO51" s="4">
        <f t="shared" si="12"/>
        <v>-1.7887484471901729</v>
      </c>
      <c r="AP51" s="4">
        <f t="shared" si="12"/>
        <v>-3.2683530163049568</v>
      </c>
      <c r="AQ51" s="4">
        <f t="shared" si="12"/>
        <v>-2.7673613524810463</v>
      </c>
      <c r="AR51" s="4">
        <f t="shared" si="12"/>
        <v>-2.8794146254528599</v>
      </c>
      <c r="AS51" s="4">
        <f t="shared" si="12"/>
        <v>-3.6958032860032048</v>
      </c>
      <c r="AT51" s="4">
        <f t="shared" si="12"/>
        <v>-3.7312342938900969</v>
      </c>
      <c r="AU51" s="4">
        <f t="shared" si="12"/>
        <v>-3.0348132652265889</v>
      </c>
      <c r="AV51" s="4">
        <f t="shared" si="12"/>
        <v>-4.7776750710939027</v>
      </c>
      <c r="AW51" s="4">
        <f t="shared" si="12"/>
        <v>-2.995240192730428</v>
      </c>
      <c r="AX51" s="4">
        <f t="shared" si="12"/>
        <v>-3.2670251758693425</v>
      </c>
      <c r="AZ51" s="2">
        <f t="shared" si="13"/>
        <v>41.43647764423558</v>
      </c>
      <c r="BA51" s="2">
        <f t="shared" si="13"/>
        <v>46.676798278480774</v>
      </c>
      <c r="BB51" s="2">
        <f t="shared" si="13"/>
        <v>51.620651383773215</v>
      </c>
      <c r="BC51" s="2">
        <f t="shared" si="13"/>
        <v>55.292723701488917</v>
      </c>
      <c r="BD51" s="2">
        <f t="shared" si="13"/>
        <v>57.627664053005802</v>
      </c>
      <c r="BE51" s="2">
        <f t="shared" si="13"/>
        <v>60.195748446382339</v>
      </c>
      <c r="BF51" s="2">
        <f t="shared" si="13"/>
        <v>61.138353016279659</v>
      </c>
      <c r="BG51" s="2">
        <f t="shared" si="13"/>
        <v>64.434361352474482</v>
      </c>
      <c r="BH51" s="2">
        <f t="shared" si="13"/>
        <v>64.898414625433858</v>
      </c>
      <c r="BI51" s="2">
        <f t="shared" si="13"/>
        <v>64.71480328599398</v>
      </c>
      <c r="BJ51" s="2">
        <f t="shared" si="13"/>
        <v>64.824234293888225</v>
      </c>
      <c r="BK51" s="2">
        <f t="shared" si="13"/>
        <v>66.349813265220746</v>
      </c>
      <c r="BL51" s="2">
        <f t="shared" si="13"/>
        <v>67.907675071090935</v>
      </c>
      <c r="BM51" s="2">
        <f t="shared" si="13"/>
        <v>65.958240192727729</v>
      </c>
      <c r="BN51" s="2">
        <f t="shared" si="13"/>
        <v>61.637025175867031</v>
      </c>
      <c r="BP51" s="2">
        <f t="shared" si="14"/>
        <v>40.410699999999999</v>
      </c>
      <c r="BQ51" s="2">
        <f t="shared" si="14"/>
        <v>46.13</v>
      </c>
      <c r="BR51" s="2">
        <f t="shared" si="14"/>
        <v>49.018999999999998</v>
      </c>
      <c r="BS51" s="2">
        <f t="shared" si="14"/>
        <v>53.610999999999997</v>
      </c>
      <c r="BT51" s="2">
        <f t="shared" si="14"/>
        <v>53.906999999999996</v>
      </c>
      <c r="BU51" s="2">
        <f t="shared" si="14"/>
        <v>58.406999999999996</v>
      </c>
      <c r="BV51" s="2">
        <f t="shared" si="14"/>
        <v>57.87</v>
      </c>
      <c r="BW51" s="2">
        <f t="shared" si="14"/>
        <v>61.667000000000002</v>
      </c>
      <c r="BX51" s="2">
        <f t="shared" si="14"/>
        <v>62.018999999999998</v>
      </c>
      <c r="BY51" s="2">
        <f t="shared" si="14"/>
        <v>61.018999999999998</v>
      </c>
      <c r="BZ51" s="2">
        <f t="shared" si="14"/>
        <v>61.093000000000004</v>
      </c>
      <c r="CA51" s="2">
        <f t="shared" si="14"/>
        <v>63.314999999999998</v>
      </c>
      <c r="CB51" s="2">
        <f t="shared" si="14"/>
        <v>63.13</v>
      </c>
      <c r="CC51" s="2">
        <f t="shared" si="14"/>
        <v>62.963000000000001</v>
      </c>
      <c r="CD51" s="2">
        <f t="shared" si="14"/>
        <v>58.37</v>
      </c>
      <c r="CF51" s="2" t="str">
        <f t="shared" si="15"/>
        <v/>
      </c>
      <c r="CG51" s="2" t="str">
        <f t="shared" si="15"/>
        <v/>
      </c>
      <c r="CH51" s="2" t="str">
        <f t="shared" si="15"/>
        <v/>
      </c>
      <c r="CI51" s="2" t="str">
        <f t="shared" si="15"/>
        <v/>
      </c>
      <c r="CJ51" s="2" t="str">
        <f t="shared" si="15"/>
        <v/>
      </c>
      <c r="CK51" s="2" t="str">
        <f t="shared" si="15"/>
        <v/>
      </c>
      <c r="CL51" s="2" t="str">
        <f t="shared" si="15"/>
        <v/>
      </c>
      <c r="CM51" s="2" t="str">
        <f t="shared" si="15"/>
        <v/>
      </c>
      <c r="CN51" s="2" t="str">
        <f t="shared" si="15"/>
        <v/>
      </c>
      <c r="CO51" s="2" t="str">
        <f t="shared" si="15"/>
        <v/>
      </c>
      <c r="CP51" s="2" t="str">
        <f t="shared" si="15"/>
        <v/>
      </c>
      <c r="CQ51" s="2" t="str">
        <f t="shared" si="15"/>
        <v/>
      </c>
      <c r="CR51" s="2" t="str">
        <f t="shared" si="15"/>
        <v/>
      </c>
      <c r="CS51" s="2" t="str">
        <f t="shared" si="15"/>
        <v/>
      </c>
      <c r="CT51" s="2" t="str">
        <f t="shared" si="15"/>
        <v/>
      </c>
      <c r="CV51" s="2">
        <f t="shared" si="16"/>
        <v>41.44274651199278</v>
      </c>
      <c r="CW51" s="2">
        <f t="shared" si="16"/>
        <v>46.675616782789135</v>
      </c>
      <c r="CX51" s="2">
        <f t="shared" si="16"/>
        <v>51.620287739405811</v>
      </c>
      <c r="CY51" s="2">
        <f t="shared" si="16"/>
        <v>55.291806405648529</v>
      </c>
      <c r="CZ51" s="2">
        <f t="shared" si="16"/>
        <v>57.625891677057339</v>
      </c>
      <c r="DA51" s="2">
        <f t="shared" si="16"/>
        <v>60.196006032906759</v>
      </c>
      <c r="DB51" s="2">
        <f t="shared" si="16"/>
        <v>61.135246911131269</v>
      </c>
      <c r="DC51" s="2">
        <f t="shared" si="16"/>
        <v>64.430234552392221</v>
      </c>
      <c r="DD51" s="2">
        <f t="shared" si="16"/>
        <v>64.897105951224617</v>
      </c>
      <c r="DE51" s="2">
        <f t="shared" si="16"/>
        <v>64.712414774367971</v>
      </c>
      <c r="DF51" s="2">
        <f t="shared" si="16"/>
        <v>64.824784386082698</v>
      </c>
      <c r="DG51" s="2">
        <f t="shared" si="16"/>
        <v>66.349186745974464</v>
      </c>
      <c r="DH51" s="2">
        <f t="shared" si="16"/>
        <v>67.909942118374076</v>
      </c>
      <c r="DI51" s="2">
        <f t="shared" si="16"/>
        <v>65.956789323773521</v>
      </c>
      <c r="DJ51" s="2">
        <f t="shared" si="16"/>
        <v>61.637753187903456</v>
      </c>
      <c r="DL51" s="2">
        <f t="shared" si="17"/>
        <v>39.331407433245126</v>
      </c>
      <c r="DM51" s="2">
        <f t="shared" si="17"/>
        <v>47.757801600487973</v>
      </c>
      <c r="DN51" s="2">
        <f t="shared" si="17"/>
        <v>51.909351867135918</v>
      </c>
      <c r="DO51" s="2">
        <f t="shared" si="17"/>
        <v>56.005990235975574</v>
      </c>
      <c r="DP51" s="2">
        <f t="shared" si="17"/>
        <v>59.287600343888812</v>
      </c>
      <c r="DQ51" s="2">
        <f t="shared" si="17"/>
        <v>60.004711896306809</v>
      </c>
      <c r="DR51" s="2">
        <f t="shared" si="17"/>
        <v>63.505833943511341</v>
      </c>
      <c r="DS51" s="2">
        <f t="shared" si="17"/>
        <v>67.493660764137815</v>
      </c>
      <c r="DT51" s="2">
        <f t="shared" si="17"/>
        <v>65.905759763759264</v>
      </c>
      <c r="DU51" s="2">
        <f t="shared" si="17"/>
        <v>66.55815232617519</v>
      </c>
      <c r="DV51" s="2">
        <f t="shared" si="17"/>
        <v>64.386876944321941</v>
      </c>
      <c r="DW51" s="2">
        <f t="shared" si="17"/>
        <v>66.836532570486071</v>
      </c>
      <c r="DX51" s="2">
        <f t="shared" si="17"/>
        <v>65.87401066768625</v>
      </c>
      <c r="DY51" s="2">
        <f t="shared" si="17"/>
        <v>67.506765187942705</v>
      </c>
      <c r="DZ51" s="2">
        <f t="shared" si="17"/>
        <v>60.947008984115961</v>
      </c>
      <c r="EB51" s="2">
        <f t="shared" si="18"/>
        <v>2.9691430525291542E-3</v>
      </c>
      <c r="EC51" s="2">
        <f t="shared" si="18"/>
        <v>1.0917688663860472E-3</v>
      </c>
      <c r="ED51" s="2">
        <f t="shared" si="18"/>
        <v>1.258005862788522E-3</v>
      </c>
      <c r="EE51" s="2">
        <f t="shared" si="18"/>
        <v>1.2843973798256361E-3</v>
      </c>
      <c r="EF51" s="2">
        <f t="shared" si="18"/>
        <v>1.0665984861497253E-3</v>
      </c>
      <c r="EG51" s="2">
        <f t="shared" si="18"/>
        <v>1.3465468884865924E-3</v>
      </c>
      <c r="EH51" s="2">
        <f t="shared" si="18"/>
        <v>1.310268345335198E-3</v>
      </c>
      <c r="EI51" s="2">
        <f t="shared" si="18"/>
        <v>1.347119139491604E-3</v>
      </c>
      <c r="EJ51" s="2">
        <f t="shared" si="18"/>
        <v>1.2974463517436343E-3</v>
      </c>
      <c r="EK51" s="2">
        <f t="shared" si="18"/>
        <v>1.2940689339432307E-3</v>
      </c>
      <c r="EL51" s="2">
        <f t="shared" si="18"/>
        <v>1.2561837091919299E-3</v>
      </c>
      <c r="EM51" s="2">
        <f t="shared" si="18"/>
        <v>1.2855742570681279E-3</v>
      </c>
      <c r="EN51" s="2">
        <f t="shared" si="18"/>
        <v>1.1135184744892601E-3</v>
      </c>
      <c r="EO51" s="2">
        <f t="shared" si="18"/>
        <v>9.3605906243519627E-4</v>
      </c>
      <c r="EP51" s="2">
        <f t="shared" si="18"/>
        <v>1.0539531601375929E-3</v>
      </c>
    </row>
    <row r="52" spans="2:146" x14ac:dyDescent="0.25">
      <c r="B52" s="2">
        <v>30</v>
      </c>
      <c r="C52" s="49">
        <v>41.410699999999999</v>
      </c>
      <c r="D52" s="49">
        <v>45.87</v>
      </c>
      <c r="E52" s="49">
        <v>48.963000000000001</v>
      </c>
      <c r="F52" s="49">
        <v>54.018999999999998</v>
      </c>
      <c r="G52" s="49">
        <v>54.351999999999997</v>
      </c>
      <c r="H52" s="49">
        <v>57.444000000000003</v>
      </c>
      <c r="I52" s="49">
        <v>57.87</v>
      </c>
      <c r="J52" s="49">
        <v>60.814999999999998</v>
      </c>
      <c r="K52" s="49">
        <v>63.222000000000001</v>
      </c>
      <c r="L52" s="49">
        <v>61.37</v>
      </c>
      <c r="M52" s="49">
        <v>61.87</v>
      </c>
      <c r="N52" s="49">
        <v>63.036999999999999</v>
      </c>
      <c r="O52" s="49">
        <v>64.703999999999994</v>
      </c>
      <c r="P52" s="49">
        <v>63</v>
      </c>
      <c r="Q52" s="49">
        <v>57.463000000000001</v>
      </c>
      <c r="T52" s="4">
        <f t="shared" si="11"/>
        <v>41.458760694720574</v>
      </c>
      <c r="U52" s="4">
        <f t="shared" si="11"/>
        <v>46.637799214637703</v>
      </c>
      <c r="V52" s="4">
        <f t="shared" si="11"/>
        <v>51.563302661683522</v>
      </c>
      <c r="W52" s="4">
        <f t="shared" si="11"/>
        <v>55.212381754529737</v>
      </c>
      <c r="X52" s="4">
        <f t="shared" si="11"/>
        <v>57.553247830693948</v>
      </c>
      <c r="Y52" s="4">
        <f t="shared" si="11"/>
        <v>60.117493939914553</v>
      </c>
      <c r="Z52" s="4">
        <f t="shared" si="11"/>
        <v>61.067709273739929</v>
      </c>
      <c r="AA52" s="4">
        <f t="shared" si="11"/>
        <v>64.348399697111191</v>
      </c>
      <c r="AB52" s="4">
        <f t="shared" si="11"/>
        <v>64.815378236831137</v>
      </c>
      <c r="AC52" s="4">
        <f t="shared" si="11"/>
        <v>64.636595242516137</v>
      </c>
      <c r="AD52" s="4">
        <f t="shared" si="11"/>
        <v>64.738901717210283</v>
      </c>
      <c r="AE52" s="4">
        <f t="shared" si="11"/>
        <v>66.255924442467375</v>
      </c>
      <c r="AF52" s="4">
        <f t="shared" si="11"/>
        <v>67.793282869360013</v>
      </c>
      <c r="AG52" s="4">
        <f t="shared" si="11"/>
        <v>65.870381454886171</v>
      </c>
      <c r="AH52" s="4">
        <f t="shared" si="11"/>
        <v>61.594566465607592</v>
      </c>
      <c r="AJ52" s="4">
        <f t="shared" si="12"/>
        <v>-4.8060694720575725E-2</v>
      </c>
      <c r="AK52" s="4">
        <f t="shared" si="12"/>
        <v>-0.76779921463770506</v>
      </c>
      <c r="AL52" s="4">
        <f t="shared" si="12"/>
        <v>-2.6003026616835214</v>
      </c>
      <c r="AM52" s="4">
        <f t="shared" si="12"/>
        <v>-1.1933817545297387</v>
      </c>
      <c r="AN52" s="4">
        <f t="shared" si="12"/>
        <v>-3.2012478306939514</v>
      </c>
      <c r="AO52" s="4">
        <f t="shared" si="12"/>
        <v>-2.6734939399145503</v>
      </c>
      <c r="AP52" s="4">
        <f t="shared" si="12"/>
        <v>-3.1977092737399317</v>
      </c>
      <c r="AQ52" s="4">
        <f t="shared" si="12"/>
        <v>-3.5333996971111929</v>
      </c>
      <c r="AR52" s="4">
        <f t="shared" si="12"/>
        <v>-1.5933782368311356</v>
      </c>
      <c r="AS52" s="4">
        <f t="shared" si="12"/>
        <v>-3.2665952425161393</v>
      </c>
      <c r="AT52" s="4">
        <f t="shared" si="12"/>
        <v>-2.8689017172102851</v>
      </c>
      <c r="AU52" s="4">
        <f t="shared" si="12"/>
        <v>-3.218924442467376</v>
      </c>
      <c r="AV52" s="4">
        <f t="shared" si="12"/>
        <v>-3.0892828693600194</v>
      </c>
      <c r="AW52" s="4">
        <f t="shared" si="12"/>
        <v>-2.8703814548861715</v>
      </c>
      <c r="AX52" s="4">
        <f t="shared" si="12"/>
        <v>-4.131566465607591</v>
      </c>
      <c r="AZ52" s="2">
        <f t="shared" si="13"/>
        <v>41.458750786353669</v>
      </c>
      <c r="BA52" s="2">
        <f t="shared" si="13"/>
        <v>46.637799159249873</v>
      </c>
      <c r="BB52" s="2">
        <f t="shared" si="13"/>
        <v>51.56330266083728</v>
      </c>
      <c r="BC52" s="2">
        <f t="shared" si="13"/>
        <v>55.212381754500861</v>
      </c>
      <c r="BD52" s="2">
        <f t="shared" si="13"/>
        <v>57.553247830689493</v>
      </c>
      <c r="BE52" s="2">
        <f t="shared" si="13"/>
        <v>60.117493935980207</v>
      </c>
      <c r="BF52" s="2">
        <f t="shared" si="13"/>
        <v>61.067709273592932</v>
      </c>
      <c r="BG52" s="2">
        <f t="shared" si="13"/>
        <v>64.348399697069738</v>
      </c>
      <c r="BH52" s="2">
        <f t="shared" si="13"/>
        <v>64.815378236722637</v>
      </c>
      <c r="BI52" s="2">
        <f t="shared" si="13"/>
        <v>64.636595242462718</v>
      </c>
      <c r="BJ52" s="2">
        <f t="shared" si="13"/>
        <v>64.738901717198601</v>
      </c>
      <c r="BK52" s="2">
        <f t="shared" si="13"/>
        <v>66.255924442433482</v>
      </c>
      <c r="BL52" s="2">
        <f t="shared" si="13"/>
        <v>67.793282869343273</v>
      </c>
      <c r="BM52" s="2">
        <f t="shared" si="13"/>
        <v>65.870381454871946</v>
      </c>
      <c r="BN52" s="2">
        <f t="shared" si="13"/>
        <v>61.594566465595776</v>
      </c>
      <c r="BP52" s="2">
        <f t="shared" si="14"/>
        <v>41.410699999999999</v>
      </c>
      <c r="BQ52" s="2">
        <f t="shared" si="14"/>
        <v>45.87</v>
      </c>
      <c r="BR52" s="2">
        <f t="shared" si="14"/>
        <v>48.963000000000001</v>
      </c>
      <c r="BS52" s="2">
        <f t="shared" si="14"/>
        <v>54.018999999999998</v>
      </c>
      <c r="BT52" s="2">
        <f t="shared" si="14"/>
        <v>54.351999999999997</v>
      </c>
      <c r="BU52" s="2">
        <f t="shared" si="14"/>
        <v>57.444000000000003</v>
      </c>
      <c r="BV52" s="2">
        <f t="shared" si="14"/>
        <v>57.87</v>
      </c>
      <c r="BW52" s="2">
        <f t="shared" si="14"/>
        <v>60.814999999999998</v>
      </c>
      <c r="BX52" s="2">
        <f t="shared" si="14"/>
        <v>63.222000000000001</v>
      </c>
      <c r="BY52" s="2">
        <f t="shared" si="14"/>
        <v>61.37</v>
      </c>
      <c r="BZ52" s="2">
        <f t="shared" si="14"/>
        <v>61.87</v>
      </c>
      <c r="CA52" s="2">
        <f t="shared" si="14"/>
        <v>63.036999999999999</v>
      </c>
      <c r="CB52" s="2">
        <f t="shared" si="14"/>
        <v>64.703999999999994</v>
      </c>
      <c r="CC52" s="2">
        <f t="shared" si="14"/>
        <v>63</v>
      </c>
      <c r="CD52" s="2">
        <f t="shared" si="14"/>
        <v>57.463000000000001</v>
      </c>
      <c r="CF52" s="2" t="str">
        <f t="shared" si="15"/>
        <v/>
      </c>
      <c r="CG52" s="2" t="str">
        <f t="shared" si="15"/>
        <v/>
      </c>
      <c r="CH52" s="2" t="str">
        <f t="shared" si="15"/>
        <v/>
      </c>
      <c r="CI52" s="2" t="str">
        <f t="shared" si="15"/>
        <v/>
      </c>
      <c r="CJ52" s="2" t="str">
        <f t="shared" si="15"/>
        <v/>
      </c>
      <c r="CK52" s="2" t="str">
        <f t="shared" si="15"/>
        <v/>
      </c>
      <c r="CL52" s="2" t="str">
        <f t="shared" si="15"/>
        <v/>
      </c>
      <c r="CM52" s="2" t="str">
        <f t="shared" si="15"/>
        <v/>
      </c>
      <c r="CN52" s="2" t="str">
        <f t="shared" si="15"/>
        <v/>
      </c>
      <c r="CO52" s="2" t="str">
        <f t="shared" si="15"/>
        <v/>
      </c>
      <c r="CP52" s="2" t="str">
        <f t="shared" si="15"/>
        <v/>
      </c>
      <c r="CQ52" s="2" t="str">
        <f t="shared" si="15"/>
        <v/>
      </c>
      <c r="CR52" s="2" t="str">
        <f t="shared" si="15"/>
        <v/>
      </c>
      <c r="CS52" s="2" t="str">
        <f t="shared" si="15"/>
        <v/>
      </c>
      <c r="CT52" s="2" t="str">
        <f t="shared" si="15"/>
        <v/>
      </c>
      <c r="CV52" s="2">
        <f t="shared" si="16"/>
        <v>41.465795348848275</v>
      </c>
      <c r="CW52" s="2">
        <f t="shared" si="16"/>
        <v>46.636540393504134</v>
      </c>
      <c r="CX52" s="2">
        <f t="shared" si="16"/>
        <v>51.562932453626892</v>
      </c>
      <c r="CY52" s="2">
        <f t="shared" si="16"/>
        <v>55.211397471342586</v>
      </c>
      <c r="CZ52" s="2">
        <f t="shared" si="16"/>
        <v>57.551336715030587</v>
      </c>
      <c r="DA52" s="2">
        <f t="shared" si="16"/>
        <v>60.117796831200486</v>
      </c>
      <c r="DB52" s="2">
        <f t="shared" si="16"/>
        <v>61.064358592155976</v>
      </c>
      <c r="DC52" s="2">
        <f t="shared" si="16"/>
        <v>64.343941931244856</v>
      </c>
      <c r="DD52" s="2">
        <f t="shared" si="16"/>
        <v>64.8139826827326</v>
      </c>
      <c r="DE52" s="2">
        <f t="shared" si="16"/>
        <v>64.634035043308771</v>
      </c>
      <c r="DF52" s="2">
        <f t="shared" si="16"/>
        <v>64.73952993988398</v>
      </c>
      <c r="DG52" s="2">
        <f t="shared" si="16"/>
        <v>66.255281616836996</v>
      </c>
      <c r="DH52" s="2">
        <f t="shared" si="16"/>
        <v>67.795782456675951</v>
      </c>
      <c r="DI52" s="2">
        <f t="shared" si="16"/>
        <v>65.868838710733527</v>
      </c>
      <c r="DJ52" s="2">
        <f t="shared" si="16"/>
        <v>61.595420270614049</v>
      </c>
      <c r="DL52" s="2">
        <f t="shared" si="17"/>
        <v>39.301346668270384</v>
      </c>
      <c r="DM52" s="2">
        <f t="shared" si="17"/>
        <v>47.688163096370673</v>
      </c>
      <c r="DN52" s="2">
        <f t="shared" si="17"/>
        <v>51.831352480300865</v>
      </c>
      <c r="DO52" s="2">
        <f t="shared" si="17"/>
        <v>55.910393093943242</v>
      </c>
      <c r="DP52" s="2">
        <f t="shared" si="17"/>
        <v>59.185632633615135</v>
      </c>
      <c r="DQ52" s="2">
        <f t="shared" si="17"/>
        <v>59.91262045454544</v>
      </c>
      <c r="DR52" s="2">
        <f t="shared" si="17"/>
        <v>63.39689154138096</v>
      </c>
      <c r="DS52" s="2">
        <f t="shared" si="17"/>
        <v>67.362278631974021</v>
      </c>
      <c r="DT52" s="2">
        <f t="shared" si="17"/>
        <v>65.79507888162243</v>
      </c>
      <c r="DU52" s="2">
        <f t="shared" si="17"/>
        <v>66.438591842932794</v>
      </c>
      <c r="DV52" s="2">
        <f t="shared" si="17"/>
        <v>64.283374258036602</v>
      </c>
      <c r="DW52" s="2">
        <f t="shared" si="17"/>
        <v>66.711370888098557</v>
      </c>
      <c r="DX52" s="2">
        <f t="shared" si="17"/>
        <v>65.748312480194002</v>
      </c>
      <c r="DY52" s="2">
        <f t="shared" si="17"/>
        <v>67.37208407011012</v>
      </c>
      <c r="DZ52" s="2">
        <f t="shared" si="17"/>
        <v>60.856527272645259</v>
      </c>
      <c r="EB52" s="2">
        <f t="shared" si="18"/>
        <v>3.254668293971261E-3</v>
      </c>
      <c r="EC52" s="2">
        <f t="shared" si="18"/>
        <v>1.1969746776141889E-3</v>
      </c>
      <c r="ED52" s="2">
        <f t="shared" si="18"/>
        <v>1.3792086044314938E-3</v>
      </c>
      <c r="EE52" s="2">
        <f t="shared" si="18"/>
        <v>1.4081392306992786E-3</v>
      </c>
      <c r="EF52" s="2">
        <f t="shared" si="18"/>
        <v>1.1693816506402103E-3</v>
      </c>
      <c r="EG52" s="2">
        <f t="shared" si="18"/>
        <v>1.4762675178318309E-3</v>
      </c>
      <c r="EH52" s="2">
        <f t="shared" si="18"/>
        <v>1.4364990805659768E-3</v>
      </c>
      <c r="EI52" s="2">
        <f t="shared" si="18"/>
        <v>1.4768948155488007E-3</v>
      </c>
      <c r="EJ52" s="2">
        <f t="shared" si="18"/>
        <v>1.4224435805738002E-3</v>
      </c>
      <c r="EK52" s="2">
        <f t="shared" si="18"/>
        <v>1.4187412413305849E-3</v>
      </c>
      <c r="EL52" s="2">
        <f t="shared" si="18"/>
        <v>1.377211137286757E-3</v>
      </c>
      <c r="EM52" s="2">
        <f t="shared" si="18"/>
        <v>1.409429331039867E-3</v>
      </c>
      <c r="EN52" s="2">
        <f t="shared" si="18"/>
        <v>1.2208175755381236E-3</v>
      </c>
      <c r="EO52" s="2">
        <f t="shared" si="18"/>
        <v>1.0262756700354977E-3</v>
      </c>
      <c r="EP52" s="2">
        <f t="shared" si="18"/>
        <v>1.1555191626146418E-3</v>
      </c>
    </row>
    <row r="53" spans="2:146" x14ac:dyDescent="0.25">
      <c r="B53" s="2">
        <v>31</v>
      </c>
      <c r="C53" s="49">
        <v>41.535699999999999</v>
      </c>
      <c r="D53" s="49">
        <v>44.13</v>
      </c>
      <c r="E53" s="49">
        <v>49.332999999999998</v>
      </c>
      <c r="F53" s="49">
        <v>54.814999999999998</v>
      </c>
      <c r="G53" s="49">
        <v>55.110999999999997</v>
      </c>
      <c r="H53" s="49">
        <v>57.832999999999998</v>
      </c>
      <c r="I53" s="49">
        <v>59.685000000000002</v>
      </c>
      <c r="J53" s="49">
        <v>61.667000000000002</v>
      </c>
      <c r="K53" s="49">
        <v>62.37</v>
      </c>
      <c r="L53" s="49">
        <v>61.795999999999999</v>
      </c>
      <c r="M53" s="49">
        <v>61.518999999999998</v>
      </c>
      <c r="N53" s="49">
        <v>63.426000000000002</v>
      </c>
      <c r="O53" s="49">
        <v>65.778000000000006</v>
      </c>
      <c r="P53" s="49">
        <v>62.277999999999999</v>
      </c>
      <c r="Q53" s="49">
        <v>58.518999999999998</v>
      </c>
      <c r="T53" s="4">
        <f t="shared" si="11"/>
        <v>41.480961414940971</v>
      </c>
      <c r="U53" s="4">
        <f t="shared" si="11"/>
        <v>46.598804135915728</v>
      </c>
      <c r="V53" s="4">
        <f t="shared" si="11"/>
        <v>51.505951826588202</v>
      </c>
      <c r="W53" s="4">
        <f t="shared" si="11"/>
        <v>55.132044188313181</v>
      </c>
      <c r="X53" s="4">
        <f t="shared" si="11"/>
        <v>57.478841868592816</v>
      </c>
      <c r="Y53" s="4">
        <f t="shared" si="11"/>
        <v>60.039233109094894</v>
      </c>
      <c r="Z53" s="4">
        <f t="shared" si="11"/>
        <v>60.997083783725316</v>
      </c>
      <c r="AA53" s="4">
        <f t="shared" si="11"/>
        <v>64.262463450231579</v>
      </c>
      <c r="AB53" s="4">
        <f t="shared" si="11"/>
        <v>64.732346424266609</v>
      </c>
      <c r="AC53" s="4">
        <f t="shared" si="11"/>
        <v>64.558398078116511</v>
      </c>
      <c r="AD53" s="4">
        <f t="shared" si="11"/>
        <v>64.653559200113065</v>
      </c>
      <c r="AE53" s="4">
        <f t="shared" si="11"/>
        <v>66.162032938728942</v>
      </c>
      <c r="AF53" s="4">
        <f t="shared" si="11"/>
        <v>67.678866931180892</v>
      </c>
      <c r="AG53" s="4">
        <f t="shared" si="11"/>
        <v>65.782526935490438</v>
      </c>
      <c r="AH53" s="4">
        <f t="shared" si="11"/>
        <v>61.552090281354609</v>
      </c>
      <c r="AJ53" s="4">
        <f t="shared" si="12"/>
        <v>5.47385850590274E-2</v>
      </c>
      <c r="AK53" s="4">
        <f t="shared" si="12"/>
        <v>-2.4688041359157253</v>
      </c>
      <c r="AL53" s="4">
        <f t="shared" si="12"/>
        <v>-2.1729518265882035</v>
      </c>
      <c r="AM53" s="4">
        <f t="shared" si="12"/>
        <v>-0.31704418831318293</v>
      </c>
      <c r="AN53" s="4">
        <f t="shared" si="12"/>
        <v>-2.3678418685928193</v>
      </c>
      <c r="AO53" s="4">
        <f t="shared" si="12"/>
        <v>-2.2062331090948959</v>
      </c>
      <c r="AP53" s="4">
        <f t="shared" si="12"/>
        <v>-1.3120837837253134</v>
      </c>
      <c r="AQ53" s="4">
        <f t="shared" si="12"/>
        <v>-2.595463450231577</v>
      </c>
      <c r="AR53" s="4">
        <f t="shared" si="12"/>
        <v>-2.3623464242666117</v>
      </c>
      <c r="AS53" s="4">
        <f t="shared" si="12"/>
        <v>-2.7623980781165116</v>
      </c>
      <c r="AT53" s="4">
        <f t="shared" si="12"/>
        <v>-3.1345592001130669</v>
      </c>
      <c r="AU53" s="4">
        <f t="shared" si="12"/>
        <v>-2.7360329387289397</v>
      </c>
      <c r="AV53" s="4">
        <f t="shared" si="12"/>
        <v>-1.9008669311808859</v>
      </c>
      <c r="AW53" s="4">
        <f t="shared" si="12"/>
        <v>-3.5045269354904391</v>
      </c>
      <c r="AX53" s="4">
        <f t="shared" si="12"/>
        <v>-3.0330902813546103</v>
      </c>
      <c r="AZ53" s="2">
        <f t="shared" si="13"/>
        <v>41.480932929904654</v>
      </c>
      <c r="BA53" s="2">
        <f t="shared" si="13"/>
        <v>46.598803947223743</v>
      </c>
      <c r="BB53" s="2">
        <f t="shared" si="13"/>
        <v>51.505951822629967</v>
      </c>
      <c r="BC53" s="2">
        <f t="shared" si="13"/>
        <v>55.132044188142267</v>
      </c>
      <c r="BD53" s="2">
        <f t="shared" si="13"/>
        <v>57.478841868565794</v>
      </c>
      <c r="BE53" s="2">
        <f t="shared" si="13"/>
        <v>60.039233090870965</v>
      </c>
      <c r="BF53" s="2">
        <f t="shared" si="13"/>
        <v>60.997083782916363</v>
      </c>
      <c r="BG53" s="2">
        <f t="shared" si="13"/>
        <v>64.262463449984168</v>
      </c>
      <c r="BH53" s="2">
        <f t="shared" si="13"/>
        <v>64.732346423678791</v>
      </c>
      <c r="BI53" s="2">
        <f t="shared" si="13"/>
        <v>64.558398077822687</v>
      </c>
      <c r="BJ53" s="2">
        <f t="shared" si="13"/>
        <v>64.653559200044384</v>
      </c>
      <c r="BK53" s="2">
        <f t="shared" si="13"/>
        <v>66.162032938542296</v>
      </c>
      <c r="BL53" s="2">
        <f t="shared" si="13"/>
        <v>67.678866931091193</v>
      </c>
      <c r="BM53" s="2">
        <f t="shared" si="13"/>
        <v>65.782526935418815</v>
      </c>
      <c r="BN53" s="2">
        <f t="shared" si="13"/>
        <v>61.552090281296657</v>
      </c>
      <c r="BP53" s="2">
        <f t="shared" si="14"/>
        <v>41.535699999999999</v>
      </c>
      <c r="BQ53" s="2">
        <f t="shared" si="14"/>
        <v>44.13</v>
      </c>
      <c r="BR53" s="2">
        <f t="shared" si="14"/>
        <v>49.332999999999998</v>
      </c>
      <c r="BS53" s="2">
        <f t="shared" si="14"/>
        <v>54.814999999999998</v>
      </c>
      <c r="BT53" s="2">
        <f t="shared" si="14"/>
        <v>55.110999999999997</v>
      </c>
      <c r="BU53" s="2">
        <f t="shared" si="14"/>
        <v>57.832999999999998</v>
      </c>
      <c r="BV53" s="2">
        <f t="shared" si="14"/>
        <v>59.685000000000002</v>
      </c>
      <c r="BW53" s="2">
        <f t="shared" si="14"/>
        <v>61.667000000000002</v>
      </c>
      <c r="BX53" s="2">
        <f t="shared" si="14"/>
        <v>62.37</v>
      </c>
      <c r="BY53" s="2">
        <f t="shared" si="14"/>
        <v>61.795999999999999</v>
      </c>
      <c r="BZ53" s="2">
        <f t="shared" si="14"/>
        <v>61.518999999999998</v>
      </c>
      <c r="CA53" s="2">
        <f t="shared" si="14"/>
        <v>63.426000000000002</v>
      </c>
      <c r="CB53" s="2">
        <f t="shared" si="14"/>
        <v>65.778000000000006</v>
      </c>
      <c r="CC53" s="2">
        <f t="shared" si="14"/>
        <v>62.277999999999999</v>
      </c>
      <c r="CD53" s="2">
        <f t="shared" si="14"/>
        <v>58.518999999999998</v>
      </c>
      <c r="CF53" s="2" t="str">
        <f t="shared" si="15"/>
        <v/>
      </c>
      <c r="CG53" s="2" t="str">
        <f t="shared" si="15"/>
        <v/>
      </c>
      <c r="CH53" s="2" t="str">
        <f t="shared" si="15"/>
        <v/>
      </c>
      <c r="CI53" s="2" t="str">
        <f t="shared" si="15"/>
        <v/>
      </c>
      <c r="CJ53" s="2" t="str">
        <f t="shared" si="15"/>
        <v/>
      </c>
      <c r="CK53" s="2" t="str">
        <f t="shared" si="15"/>
        <v/>
      </c>
      <c r="CL53" s="2" t="str">
        <f t="shared" si="15"/>
        <v/>
      </c>
      <c r="CM53" s="2" t="str">
        <f t="shared" si="15"/>
        <v/>
      </c>
      <c r="CN53" s="2" t="str">
        <f t="shared" si="15"/>
        <v/>
      </c>
      <c r="CO53" s="2" t="str">
        <f t="shared" si="15"/>
        <v/>
      </c>
      <c r="CP53" s="2" t="str">
        <f t="shared" si="15"/>
        <v/>
      </c>
      <c r="CQ53" s="2" t="str">
        <f t="shared" si="15"/>
        <v/>
      </c>
      <c r="CR53" s="2" t="str">
        <f t="shared" si="15"/>
        <v/>
      </c>
      <c r="CS53" s="2" t="str">
        <f t="shared" si="15"/>
        <v/>
      </c>
      <c r="CT53" s="2" t="str">
        <f t="shared" si="15"/>
        <v/>
      </c>
      <c r="CV53" s="2">
        <f t="shared" si="16"/>
        <v>41.488844185703762</v>
      </c>
      <c r="CW53" s="2">
        <f t="shared" si="16"/>
        <v>46.597464004219134</v>
      </c>
      <c r="CX53" s="2">
        <f t="shared" si="16"/>
        <v>51.505577167847974</v>
      </c>
      <c r="CY53" s="2">
        <f t="shared" si="16"/>
        <v>55.130988537036636</v>
      </c>
      <c r="CZ53" s="2">
        <f t="shared" si="16"/>
        <v>57.476781753003834</v>
      </c>
      <c r="DA53" s="2">
        <f t="shared" si="16"/>
        <v>60.039587629494207</v>
      </c>
      <c r="DB53" s="2">
        <f t="shared" si="16"/>
        <v>60.993470273180691</v>
      </c>
      <c r="DC53" s="2">
        <f t="shared" si="16"/>
        <v>64.257649310097491</v>
      </c>
      <c r="DD53" s="2">
        <f t="shared" si="16"/>
        <v>64.73085941424057</v>
      </c>
      <c r="DE53" s="2">
        <f t="shared" si="16"/>
        <v>64.55565531224957</v>
      </c>
      <c r="DF53" s="2">
        <f t="shared" si="16"/>
        <v>64.654275493685262</v>
      </c>
      <c r="DG53" s="2">
        <f t="shared" si="16"/>
        <v>66.161376487699513</v>
      </c>
      <c r="DH53" s="2">
        <f t="shared" si="16"/>
        <v>67.681622794977841</v>
      </c>
      <c r="DI53" s="2">
        <f t="shared" si="16"/>
        <v>65.780888097693534</v>
      </c>
      <c r="DJ53" s="2">
        <f t="shared" si="16"/>
        <v>61.553087353324642</v>
      </c>
      <c r="DL53" s="2">
        <f t="shared" si="17"/>
        <v>39.271285903295642</v>
      </c>
      <c r="DM53" s="2">
        <f t="shared" si="17"/>
        <v>47.61852459225338</v>
      </c>
      <c r="DN53" s="2">
        <f t="shared" si="17"/>
        <v>51.753353093465805</v>
      </c>
      <c r="DO53" s="2">
        <f t="shared" si="17"/>
        <v>55.814795951910909</v>
      </c>
      <c r="DP53" s="2">
        <f t="shared" si="17"/>
        <v>59.083664923341452</v>
      </c>
      <c r="DQ53" s="2">
        <f t="shared" si="17"/>
        <v>59.820529012784078</v>
      </c>
      <c r="DR53" s="2">
        <f t="shared" si="17"/>
        <v>63.287949139250578</v>
      </c>
      <c r="DS53" s="2">
        <f t="shared" si="17"/>
        <v>67.230896499810228</v>
      </c>
      <c r="DT53" s="2">
        <f t="shared" si="17"/>
        <v>65.684397999485611</v>
      </c>
      <c r="DU53" s="2">
        <f t="shared" si="17"/>
        <v>66.319031359690385</v>
      </c>
      <c r="DV53" s="2">
        <f t="shared" si="17"/>
        <v>64.179871571751249</v>
      </c>
      <c r="DW53" s="2">
        <f t="shared" si="17"/>
        <v>66.586209205711057</v>
      </c>
      <c r="DX53" s="2">
        <f t="shared" si="17"/>
        <v>65.622614292701755</v>
      </c>
      <c r="DY53" s="2">
        <f t="shared" si="17"/>
        <v>67.237402952277534</v>
      </c>
      <c r="DZ53" s="2">
        <f t="shared" si="17"/>
        <v>60.76604556117455</v>
      </c>
      <c r="EB53" s="2">
        <f t="shared" si="18"/>
        <v>3.5675525923571177E-3</v>
      </c>
      <c r="EC53" s="2">
        <f t="shared" si="18"/>
        <v>1.3123050877788074E-3</v>
      </c>
      <c r="ED53" s="2">
        <f t="shared" si="18"/>
        <v>1.5120709611497714E-3</v>
      </c>
      <c r="EE53" s="2">
        <f t="shared" si="18"/>
        <v>1.5437842332009456E-3</v>
      </c>
      <c r="EF53" s="2">
        <f t="shared" si="18"/>
        <v>1.2820568414591209E-3</v>
      </c>
      <c r="EG53" s="2">
        <f t="shared" si="18"/>
        <v>1.6184646309000254E-3</v>
      </c>
      <c r="EH53" s="2">
        <f t="shared" si="18"/>
        <v>1.5748716578342895E-3</v>
      </c>
      <c r="EI53" s="2">
        <f t="shared" si="18"/>
        <v>1.6191522532407658E-3</v>
      </c>
      <c r="EJ53" s="2">
        <f t="shared" si="18"/>
        <v>1.5594643585780529E-3</v>
      </c>
      <c r="EK53" s="2">
        <f t="shared" si="18"/>
        <v>1.5554059368630391E-3</v>
      </c>
      <c r="EL53" s="2">
        <f t="shared" si="18"/>
        <v>1.5098813643059006E-3</v>
      </c>
      <c r="EM53" s="2">
        <f t="shared" si="18"/>
        <v>1.5451984156463381E-3</v>
      </c>
      <c r="EN53" s="2">
        <f t="shared" si="18"/>
        <v>1.3384422082743344E-3</v>
      </c>
      <c r="EO53" s="2">
        <f t="shared" si="18"/>
        <v>1.1251774879739392E-3</v>
      </c>
      <c r="EP53" s="2">
        <f t="shared" si="18"/>
        <v>1.2668603343964455E-3</v>
      </c>
    </row>
    <row r="54" spans="2:146" x14ac:dyDescent="0.25">
      <c r="B54" s="2">
        <v>32</v>
      </c>
      <c r="C54" s="49">
        <v>41.232100000000003</v>
      </c>
      <c r="D54" s="49">
        <v>45.536999999999999</v>
      </c>
      <c r="E54" s="49">
        <v>50.426000000000002</v>
      </c>
      <c r="F54" s="49">
        <v>53.036999999999999</v>
      </c>
      <c r="G54" s="49">
        <v>55</v>
      </c>
      <c r="H54" s="49">
        <v>59.832999999999998</v>
      </c>
      <c r="I54" s="49">
        <v>57.555999999999997</v>
      </c>
      <c r="J54" s="49">
        <v>61.777999999999999</v>
      </c>
      <c r="K54" s="49">
        <v>62.332999999999998</v>
      </c>
      <c r="L54" s="49">
        <v>61.593000000000004</v>
      </c>
      <c r="M54" s="49">
        <v>61.981000000000002</v>
      </c>
      <c r="N54" s="49">
        <v>62.906999999999996</v>
      </c>
      <c r="O54" s="49">
        <v>65.037000000000006</v>
      </c>
      <c r="P54" s="49">
        <v>63.704000000000001</v>
      </c>
      <c r="Q54" s="49">
        <v>59.148000000000003</v>
      </c>
      <c r="T54" s="4">
        <f t="shared" si="11"/>
        <v>41.503092769048301</v>
      </c>
      <c r="U54" s="4">
        <f t="shared" si="11"/>
        <v>46.559813296388725</v>
      </c>
      <c r="V54" s="4">
        <f t="shared" si="11"/>
        <v>51.448598418643961</v>
      </c>
      <c r="W54" s="4">
        <f t="shared" si="11"/>
        <v>55.051711224091541</v>
      </c>
      <c r="X54" s="4">
        <f t="shared" si="11"/>
        <v>57.404446852928181</v>
      </c>
      <c r="Y54" s="4">
        <f t="shared" si="11"/>
        <v>59.960965193161371</v>
      </c>
      <c r="Z54" s="4">
        <f t="shared" si="11"/>
        <v>60.926477788858485</v>
      </c>
      <c r="AA54" s="4">
        <f t="shared" si="11"/>
        <v>64.176554427463955</v>
      </c>
      <c r="AB54" s="4">
        <f t="shared" si="11"/>
        <v>64.649319262731552</v>
      </c>
      <c r="AC54" s="4">
        <f t="shared" si="11"/>
        <v>64.480212292197606</v>
      </c>
      <c r="AD54" s="4">
        <f t="shared" si="11"/>
        <v>64.568205555393121</v>
      </c>
      <c r="AE54" s="4">
        <f t="shared" si="11"/>
        <v>66.068138086940095</v>
      </c>
      <c r="AF54" s="4">
        <f t="shared" si="11"/>
        <v>67.56442484778421</v>
      </c>
      <c r="AG54" s="4">
        <f t="shared" si="11"/>
        <v>65.694676593095849</v>
      </c>
      <c r="AH54" s="4">
        <f t="shared" si="11"/>
        <v>61.509594427595118</v>
      </c>
      <c r="AJ54" s="4">
        <f t="shared" si="12"/>
        <v>-0.2709927690482985</v>
      </c>
      <c r="AK54" s="4">
        <f t="shared" si="12"/>
        <v>-1.0228132963887262</v>
      </c>
      <c r="AL54" s="4">
        <f t="shared" si="12"/>
        <v>-1.022598418643959</v>
      </c>
      <c r="AM54" s="4">
        <f t="shared" si="12"/>
        <v>-2.0147112240915419</v>
      </c>
      <c r="AN54" s="4">
        <f t="shared" si="12"/>
        <v>-2.4044468529281815</v>
      </c>
      <c r="AO54" s="4">
        <f t="shared" si="12"/>
        <v>-0.12796519316137278</v>
      </c>
      <c r="AP54" s="4">
        <f t="shared" si="12"/>
        <v>-3.3704777888584871</v>
      </c>
      <c r="AQ54" s="4">
        <f t="shared" si="12"/>
        <v>-2.3985544274639565</v>
      </c>
      <c r="AR54" s="4">
        <f t="shared" si="12"/>
        <v>-2.3163192627315539</v>
      </c>
      <c r="AS54" s="4">
        <f t="shared" si="12"/>
        <v>-2.8872122921976029</v>
      </c>
      <c r="AT54" s="4">
        <f t="shared" si="12"/>
        <v>-2.587205555393119</v>
      </c>
      <c r="AU54" s="4">
        <f t="shared" si="12"/>
        <v>-3.1611380869400989</v>
      </c>
      <c r="AV54" s="4">
        <f t="shared" si="12"/>
        <v>-2.5274248477842036</v>
      </c>
      <c r="AW54" s="4">
        <f t="shared" si="12"/>
        <v>-1.9906765930958485</v>
      </c>
      <c r="AX54" s="4">
        <f t="shared" si="12"/>
        <v>-2.3615944275951151</v>
      </c>
      <c r="AZ54" s="2">
        <f t="shared" si="13"/>
        <v>41.503013808070769</v>
      </c>
      <c r="BA54" s="2">
        <f t="shared" si="13"/>
        <v>46.559812676545057</v>
      </c>
      <c r="BB54" s="2">
        <f t="shared" si="13"/>
        <v>51.448598400995337</v>
      </c>
      <c r="BC54" s="2">
        <f t="shared" si="13"/>
        <v>55.051711223135143</v>
      </c>
      <c r="BD54" s="2">
        <f t="shared" si="13"/>
        <v>57.40444685277285</v>
      </c>
      <c r="BE54" s="2">
        <f t="shared" si="13"/>
        <v>59.960965112877162</v>
      </c>
      <c r="BF54" s="2">
        <f t="shared" si="13"/>
        <v>60.926477784642636</v>
      </c>
      <c r="BG54" s="2">
        <f t="shared" si="13"/>
        <v>64.176554426069373</v>
      </c>
      <c r="BH54" s="2">
        <f t="shared" si="13"/>
        <v>64.649319259710722</v>
      </c>
      <c r="BI54" s="2">
        <f t="shared" si="13"/>
        <v>64.480212290663957</v>
      </c>
      <c r="BJ54" s="2">
        <f t="shared" si="13"/>
        <v>64.568205555010309</v>
      </c>
      <c r="BK54" s="2">
        <f t="shared" si="13"/>
        <v>66.068138085964023</v>
      </c>
      <c r="BL54" s="2">
        <f t="shared" si="13"/>
        <v>67.564424847326407</v>
      </c>
      <c r="BM54" s="2">
        <f t="shared" si="13"/>
        <v>65.694676592750923</v>
      </c>
      <c r="BN54" s="2">
        <f t="shared" si="13"/>
        <v>61.509594427322966</v>
      </c>
      <c r="BP54" s="2">
        <f t="shared" si="14"/>
        <v>41.232100000000003</v>
      </c>
      <c r="BQ54" s="2">
        <f t="shared" si="14"/>
        <v>45.536999999999999</v>
      </c>
      <c r="BR54" s="2">
        <f t="shared" si="14"/>
        <v>50.426000000000002</v>
      </c>
      <c r="BS54" s="2">
        <f t="shared" si="14"/>
        <v>53.036999999999999</v>
      </c>
      <c r="BT54" s="2">
        <f t="shared" si="14"/>
        <v>55</v>
      </c>
      <c r="BU54" s="2">
        <f t="shared" si="14"/>
        <v>59.832999999999998</v>
      </c>
      <c r="BV54" s="2">
        <f t="shared" si="14"/>
        <v>57.555999999999997</v>
      </c>
      <c r="BW54" s="2">
        <f t="shared" si="14"/>
        <v>61.777999999999999</v>
      </c>
      <c r="BX54" s="2">
        <f t="shared" si="14"/>
        <v>62.332999999999998</v>
      </c>
      <c r="BY54" s="2">
        <f t="shared" si="14"/>
        <v>61.593000000000004</v>
      </c>
      <c r="BZ54" s="2">
        <f t="shared" si="14"/>
        <v>61.981000000000002</v>
      </c>
      <c r="CA54" s="2">
        <f t="shared" si="14"/>
        <v>62.906999999999996</v>
      </c>
      <c r="CB54" s="2">
        <f t="shared" si="14"/>
        <v>65.037000000000006</v>
      </c>
      <c r="CC54" s="2">
        <f t="shared" si="14"/>
        <v>63.704000000000001</v>
      </c>
      <c r="CD54" s="2">
        <f t="shared" si="14"/>
        <v>59.148000000000003</v>
      </c>
      <c r="CF54" s="2" t="str">
        <f t="shared" si="15"/>
        <v/>
      </c>
      <c r="CG54" s="2" t="str">
        <f t="shared" si="15"/>
        <v/>
      </c>
      <c r="CH54" s="2" t="str">
        <f t="shared" si="15"/>
        <v/>
      </c>
      <c r="CI54" s="2" t="str">
        <f t="shared" si="15"/>
        <v/>
      </c>
      <c r="CJ54" s="2" t="str">
        <f t="shared" si="15"/>
        <v/>
      </c>
      <c r="CK54" s="2" t="str">
        <f t="shared" si="15"/>
        <v/>
      </c>
      <c r="CL54" s="2" t="str">
        <f t="shared" si="15"/>
        <v/>
      </c>
      <c r="CM54" s="2" t="str">
        <f t="shared" si="15"/>
        <v/>
      </c>
      <c r="CN54" s="2" t="str">
        <f t="shared" si="15"/>
        <v/>
      </c>
      <c r="CO54" s="2" t="str">
        <f t="shared" si="15"/>
        <v/>
      </c>
      <c r="CP54" s="2" t="str">
        <f t="shared" si="15"/>
        <v/>
      </c>
      <c r="CQ54" s="2" t="str">
        <f t="shared" si="15"/>
        <v/>
      </c>
      <c r="CR54" s="2" t="str">
        <f t="shared" si="15"/>
        <v/>
      </c>
      <c r="CS54" s="2" t="str">
        <f t="shared" si="15"/>
        <v/>
      </c>
      <c r="CT54" s="2" t="str">
        <f t="shared" si="15"/>
        <v/>
      </c>
      <c r="CV54" s="2">
        <f t="shared" si="16"/>
        <v>41.511893022559256</v>
      </c>
      <c r="CW54" s="2">
        <f t="shared" si="16"/>
        <v>46.558387614934126</v>
      </c>
      <c r="CX54" s="2">
        <f t="shared" si="16"/>
        <v>51.448221882069056</v>
      </c>
      <c r="CY54" s="2">
        <f t="shared" si="16"/>
        <v>55.050579602730686</v>
      </c>
      <c r="CZ54" s="2">
        <f t="shared" si="16"/>
        <v>57.402226790977082</v>
      </c>
      <c r="DA54" s="2">
        <f t="shared" si="16"/>
        <v>59.961378427787928</v>
      </c>
      <c r="DB54" s="2">
        <f t="shared" si="16"/>
        <v>60.922581954205398</v>
      </c>
      <c r="DC54" s="2">
        <f t="shared" si="16"/>
        <v>64.171356688950112</v>
      </c>
      <c r="DD54" s="2">
        <f t="shared" si="16"/>
        <v>64.647736145748553</v>
      </c>
      <c r="DE54" s="2">
        <f t="shared" si="16"/>
        <v>64.477275581190369</v>
      </c>
      <c r="DF54" s="2">
        <f t="shared" si="16"/>
        <v>64.569021047486544</v>
      </c>
      <c r="DG54" s="2">
        <f t="shared" si="16"/>
        <v>66.067471358562045</v>
      </c>
      <c r="DH54" s="2">
        <f t="shared" si="16"/>
        <v>67.56746313327973</v>
      </c>
      <c r="DI54" s="2">
        <f t="shared" si="16"/>
        <v>65.692937484653541</v>
      </c>
      <c r="DJ54" s="2">
        <f t="shared" si="16"/>
        <v>61.510754436035235</v>
      </c>
      <c r="DL54" s="2">
        <f t="shared" si="17"/>
        <v>39.241225138320907</v>
      </c>
      <c r="DM54" s="2">
        <f t="shared" si="17"/>
        <v>47.548886088136086</v>
      </c>
      <c r="DN54" s="2">
        <f t="shared" si="17"/>
        <v>51.675353706630752</v>
      </c>
      <c r="DO54" s="2">
        <f t="shared" si="17"/>
        <v>55.719198809878577</v>
      </c>
      <c r="DP54" s="2">
        <f t="shared" si="17"/>
        <v>58.981697213067775</v>
      </c>
      <c r="DQ54" s="2">
        <f t="shared" si="17"/>
        <v>59.728437571022717</v>
      </c>
      <c r="DR54" s="2">
        <f t="shared" si="17"/>
        <v>63.179006737120197</v>
      </c>
      <c r="DS54" s="2">
        <f t="shared" si="17"/>
        <v>67.099514367646435</v>
      </c>
      <c r="DT54" s="2">
        <f t="shared" si="17"/>
        <v>65.573717117348792</v>
      </c>
      <c r="DU54" s="2">
        <f t="shared" si="17"/>
        <v>66.19947087644799</v>
      </c>
      <c r="DV54" s="2">
        <f t="shared" si="17"/>
        <v>64.076368885465897</v>
      </c>
      <c r="DW54" s="2">
        <f t="shared" si="17"/>
        <v>66.461047523323543</v>
      </c>
      <c r="DX54" s="2">
        <f t="shared" si="17"/>
        <v>65.496916105209507</v>
      </c>
      <c r="DY54" s="2">
        <f t="shared" si="17"/>
        <v>67.102721834444949</v>
      </c>
      <c r="DZ54" s="2">
        <f t="shared" si="17"/>
        <v>60.675563849703842</v>
      </c>
      <c r="EB54" s="2">
        <f t="shared" si="18"/>
        <v>3.9103977072648633E-3</v>
      </c>
      <c r="EC54" s="2">
        <f t="shared" si="18"/>
        <v>1.4387317592958709E-3</v>
      </c>
      <c r="ED54" s="2">
        <f t="shared" si="18"/>
        <v>1.6577110099254048E-3</v>
      </c>
      <c r="EE54" s="2">
        <f t="shared" si="18"/>
        <v>1.6924736716565387E-3</v>
      </c>
      <c r="EF54" s="2">
        <f t="shared" si="18"/>
        <v>1.4055735167408953E-3</v>
      </c>
      <c r="EG54" s="2">
        <f t="shared" si="18"/>
        <v>1.7743341228623245E-3</v>
      </c>
      <c r="EH54" s="2">
        <f t="shared" si="18"/>
        <v>1.7265501011757744E-3</v>
      </c>
      <c r="EI54" s="2">
        <f t="shared" si="18"/>
        <v>1.7750878503138619E-3</v>
      </c>
      <c r="EJ54" s="2">
        <f t="shared" si="18"/>
        <v>1.7096614409137915E-3</v>
      </c>
      <c r="EK54" s="2">
        <f t="shared" si="18"/>
        <v>1.7052128069833877E-3</v>
      </c>
      <c r="EL54" s="2">
        <f t="shared" si="18"/>
        <v>1.655310864547167E-3</v>
      </c>
      <c r="EM54" s="2">
        <f t="shared" si="18"/>
        <v>1.6940238298615304E-3</v>
      </c>
      <c r="EN54" s="2">
        <f t="shared" si="18"/>
        <v>1.4673832142572216E-3</v>
      </c>
      <c r="EO54" s="2">
        <f t="shared" si="18"/>
        <v>1.2335986689346518E-3</v>
      </c>
      <c r="EP54" s="2">
        <f t="shared" si="18"/>
        <v>1.3889149749251452E-3</v>
      </c>
    </row>
    <row r="55" spans="2:146" x14ac:dyDescent="0.25">
      <c r="B55" s="2">
        <v>33</v>
      </c>
      <c r="C55" s="49">
        <v>40.607100000000003</v>
      </c>
      <c r="D55" s="49">
        <v>45.87</v>
      </c>
      <c r="E55" s="49">
        <v>50.093000000000004</v>
      </c>
      <c r="F55" s="49">
        <v>52.148000000000003</v>
      </c>
      <c r="G55" s="49">
        <v>54.926000000000002</v>
      </c>
      <c r="H55" s="49">
        <v>59.37</v>
      </c>
      <c r="I55" s="49">
        <v>58.889000000000003</v>
      </c>
      <c r="J55" s="49">
        <v>61.389000000000003</v>
      </c>
      <c r="K55" s="49">
        <v>63.185000000000002</v>
      </c>
      <c r="L55" s="49">
        <v>61.926000000000002</v>
      </c>
      <c r="M55" s="49">
        <v>62.926000000000002</v>
      </c>
      <c r="N55" s="49">
        <v>64.221999999999994</v>
      </c>
      <c r="O55" s="49">
        <v>64.926000000000002</v>
      </c>
      <c r="P55" s="49">
        <v>63.018999999999998</v>
      </c>
      <c r="Q55" s="49">
        <v>58.259</v>
      </c>
      <c r="T55" s="4">
        <f t="shared" si="11"/>
        <v>41.525193087543023</v>
      </c>
      <c r="U55" s="4">
        <f t="shared" si="11"/>
        <v>46.520827314928376</v>
      </c>
      <c r="V55" s="4">
        <f t="shared" si="11"/>
        <v>51.391241932451024</v>
      </c>
      <c r="W55" s="4">
        <f t="shared" si="11"/>
        <v>54.971383086937585</v>
      </c>
      <c r="X55" s="4">
        <f t="shared" si="11"/>
        <v>57.330063506821872</v>
      </c>
      <c r="Y55" s="4">
        <f t="shared" si="11"/>
        <v>59.88268944571027</v>
      </c>
      <c r="Z55" s="4">
        <f t="shared" si="11"/>
        <v>60.855892608609487</v>
      </c>
      <c r="AA55" s="4">
        <f t="shared" si="11"/>
        <v>64.090674560061828</v>
      </c>
      <c r="AB55" s="4">
        <f t="shared" si="11"/>
        <v>64.566296804489156</v>
      </c>
      <c r="AC55" s="4">
        <f t="shared" si="11"/>
        <v>64.402038381806378</v>
      </c>
      <c r="AD55" s="4">
        <f t="shared" si="11"/>
        <v>64.48283946087713</v>
      </c>
      <c r="AE55" s="4">
        <f t="shared" si="11"/>
        <v>65.974239118554621</v>
      </c>
      <c r="AF55" s="4">
        <f t="shared" si="11"/>
        <v>67.449953968742832</v>
      </c>
      <c r="AG55" s="4">
        <f t="shared" si="11"/>
        <v>65.606830339573435</v>
      </c>
      <c r="AH55" s="4">
        <f t="shared" si="11"/>
        <v>61.467076449428731</v>
      </c>
      <c r="AJ55" s="4">
        <f t="shared" si="12"/>
        <v>-0.91809308754302066</v>
      </c>
      <c r="AK55" s="4">
        <f t="shared" si="12"/>
        <v>-0.65082731492837809</v>
      </c>
      <c r="AL55" s="4">
        <f t="shared" si="12"/>
        <v>-1.2982419324510204</v>
      </c>
      <c r="AM55" s="4">
        <f t="shared" si="12"/>
        <v>-2.8233830869375822</v>
      </c>
      <c r="AN55" s="4">
        <f t="shared" si="12"/>
        <v>-2.4040635068218705</v>
      </c>
      <c r="AO55" s="4">
        <f t="shared" si="12"/>
        <v>-0.5126894457102722</v>
      </c>
      <c r="AP55" s="4">
        <f t="shared" si="12"/>
        <v>-1.9668926086094842</v>
      </c>
      <c r="AQ55" s="4">
        <f t="shared" si="12"/>
        <v>-2.701674560061825</v>
      </c>
      <c r="AR55" s="4">
        <f t="shared" si="12"/>
        <v>-1.3812968044891534</v>
      </c>
      <c r="AS55" s="4">
        <f t="shared" si="12"/>
        <v>-2.4760383818063758</v>
      </c>
      <c r="AT55" s="4">
        <f t="shared" si="12"/>
        <v>-1.5568394608771285</v>
      </c>
      <c r="AU55" s="4">
        <f t="shared" si="12"/>
        <v>-1.7522391185546269</v>
      </c>
      <c r="AV55" s="4">
        <f t="shared" si="12"/>
        <v>-2.5239539687428305</v>
      </c>
      <c r="AW55" s="4">
        <f t="shared" si="12"/>
        <v>-2.5878303395734363</v>
      </c>
      <c r="AX55" s="4">
        <f t="shared" si="12"/>
        <v>-3.2080764494287308</v>
      </c>
      <c r="AZ55" s="2">
        <f t="shared" si="13"/>
        <v>41.524982035628504</v>
      </c>
      <c r="BA55" s="2">
        <f t="shared" si="13"/>
        <v>46.520825351565904</v>
      </c>
      <c r="BB55" s="2">
        <f t="shared" si="13"/>
        <v>51.391241857440647</v>
      </c>
      <c r="BC55" s="2">
        <f t="shared" si="13"/>
        <v>54.971383081877782</v>
      </c>
      <c r="BD55" s="2">
        <f t="shared" si="13"/>
        <v>57.330063505975943</v>
      </c>
      <c r="BE55" s="2">
        <f t="shared" si="13"/>
        <v>59.882689109325106</v>
      </c>
      <c r="BF55" s="2">
        <f t="shared" si="13"/>
        <v>60.855892587803559</v>
      </c>
      <c r="BG55" s="2">
        <f t="shared" si="13"/>
        <v>64.09067455263704</v>
      </c>
      <c r="BH55" s="2">
        <f t="shared" si="13"/>
        <v>64.566296789763541</v>
      </c>
      <c r="BI55" s="2">
        <f t="shared" si="13"/>
        <v>64.402038374209639</v>
      </c>
      <c r="BJ55" s="2">
        <f t="shared" si="13"/>
        <v>64.482839458854812</v>
      </c>
      <c r="BK55" s="2">
        <f t="shared" si="13"/>
        <v>65.974239113706403</v>
      </c>
      <c r="BL55" s="2">
        <f t="shared" si="13"/>
        <v>67.449953966517441</v>
      </c>
      <c r="BM55" s="2">
        <f t="shared" si="13"/>
        <v>65.606830337985201</v>
      </c>
      <c r="BN55" s="2">
        <f t="shared" si="13"/>
        <v>61.467076448204722</v>
      </c>
      <c r="BP55" s="2">
        <f t="shared" si="14"/>
        <v>40.607100000000003</v>
      </c>
      <c r="BQ55" s="2">
        <f t="shared" si="14"/>
        <v>45.87</v>
      </c>
      <c r="BR55" s="2">
        <f t="shared" si="14"/>
        <v>50.093000000000004</v>
      </c>
      <c r="BS55" s="2">
        <f t="shared" si="14"/>
        <v>52.148000000000003</v>
      </c>
      <c r="BT55" s="2">
        <f t="shared" si="14"/>
        <v>54.926000000000002</v>
      </c>
      <c r="BU55" s="2">
        <f t="shared" si="14"/>
        <v>59.37</v>
      </c>
      <c r="BV55" s="2">
        <f t="shared" si="14"/>
        <v>58.889000000000003</v>
      </c>
      <c r="BW55" s="2">
        <f t="shared" si="14"/>
        <v>61.389000000000003</v>
      </c>
      <c r="BX55" s="2">
        <f t="shared" si="14"/>
        <v>63.185000000000002</v>
      </c>
      <c r="BY55" s="2">
        <f t="shared" si="14"/>
        <v>61.926000000000002</v>
      </c>
      <c r="BZ55" s="2">
        <f t="shared" si="14"/>
        <v>62.926000000000002</v>
      </c>
      <c r="CA55" s="2">
        <f t="shared" si="14"/>
        <v>64.221999999999994</v>
      </c>
      <c r="CB55" s="2">
        <f t="shared" si="14"/>
        <v>64.926000000000002</v>
      </c>
      <c r="CC55" s="2">
        <f t="shared" si="14"/>
        <v>63.018999999999998</v>
      </c>
      <c r="CD55" s="2">
        <f t="shared" si="14"/>
        <v>58.259</v>
      </c>
      <c r="CF55" s="2" t="str">
        <f t="shared" si="15"/>
        <v/>
      </c>
      <c r="CG55" s="2" t="str">
        <f t="shared" si="15"/>
        <v/>
      </c>
      <c r="CH55" s="2" t="str">
        <f t="shared" si="15"/>
        <v/>
      </c>
      <c r="CI55" s="2" t="str">
        <f t="shared" si="15"/>
        <v/>
      </c>
      <c r="CJ55" s="2" t="str">
        <f t="shared" si="15"/>
        <v/>
      </c>
      <c r="CK55" s="2" t="str">
        <f t="shared" si="15"/>
        <v/>
      </c>
      <c r="CL55" s="2" t="str">
        <f t="shared" si="15"/>
        <v/>
      </c>
      <c r="CM55" s="2" t="str">
        <f t="shared" si="15"/>
        <v/>
      </c>
      <c r="CN55" s="2" t="str">
        <f t="shared" si="15"/>
        <v/>
      </c>
      <c r="CO55" s="2" t="str">
        <f t="shared" si="15"/>
        <v/>
      </c>
      <c r="CP55" s="2" t="str">
        <f t="shared" si="15"/>
        <v/>
      </c>
      <c r="CQ55" s="2" t="str">
        <f t="shared" si="15"/>
        <v/>
      </c>
      <c r="CR55" s="2" t="str">
        <f t="shared" si="15"/>
        <v/>
      </c>
      <c r="CS55" s="2" t="str">
        <f t="shared" si="15"/>
        <v/>
      </c>
      <c r="CT55" s="2" t="str">
        <f t="shared" si="15"/>
        <v/>
      </c>
      <c r="CV55" s="2">
        <f t="shared" si="16"/>
        <v>41.534941859414751</v>
      </c>
      <c r="CW55" s="2">
        <f t="shared" si="16"/>
        <v>46.519311225649126</v>
      </c>
      <c r="CX55" s="2">
        <f t="shared" si="16"/>
        <v>51.390866596290138</v>
      </c>
      <c r="CY55" s="2">
        <f t="shared" si="16"/>
        <v>54.970170668424736</v>
      </c>
      <c r="CZ55" s="2">
        <f t="shared" si="16"/>
        <v>57.327671828950336</v>
      </c>
      <c r="DA55" s="2">
        <f t="shared" si="16"/>
        <v>59.883169226081655</v>
      </c>
      <c r="DB55" s="2">
        <f t="shared" si="16"/>
        <v>60.851693635230113</v>
      </c>
      <c r="DC55" s="2">
        <f t="shared" si="16"/>
        <v>64.085064067802747</v>
      </c>
      <c r="DD55" s="2">
        <f t="shared" si="16"/>
        <v>64.564612877256522</v>
      </c>
      <c r="DE55" s="2">
        <f t="shared" si="16"/>
        <v>64.398895850131169</v>
      </c>
      <c r="DF55" s="2">
        <f t="shared" si="16"/>
        <v>64.48376660128784</v>
      </c>
      <c r="DG55" s="2">
        <f t="shared" si="16"/>
        <v>65.973566229424577</v>
      </c>
      <c r="DH55" s="2">
        <f t="shared" si="16"/>
        <v>67.453303471581606</v>
      </c>
      <c r="DI55" s="2">
        <f t="shared" si="16"/>
        <v>65.604986871613548</v>
      </c>
      <c r="DJ55" s="2">
        <f t="shared" si="16"/>
        <v>61.468421518745828</v>
      </c>
      <c r="DL55" s="2">
        <f t="shared" si="17"/>
        <v>39.211164373346165</v>
      </c>
      <c r="DM55" s="2">
        <f t="shared" si="17"/>
        <v>47.479247584018786</v>
      </c>
      <c r="DN55" s="2">
        <f t="shared" si="17"/>
        <v>51.597354319795691</v>
      </c>
      <c r="DO55" s="2">
        <f t="shared" si="17"/>
        <v>55.623601667846245</v>
      </c>
      <c r="DP55" s="2">
        <f t="shared" si="17"/>
        <v>58.879729502794099</v>
      </c>
      <c r="DQ55" s="2">
        <f t="shared" si="17"/>
        <v>59.636346129261355</v>
      </c>
      <c r="DR55" s="2">
        <f t="shared" si="17"/>
        <v>63.070064334989823</v>
      </c>
      <c r="DS55" s="2">
        <f t="shared" si="17"/>
        <v>66.968132235482656</v>
      </c>
      <c r="DT55" s="2">
        <f t="shared" si="17"/>
        <v>65.463036235211973</v>
      </c>
      <c r="DU55" s="2">
        <f t="shared" si="17"/>
        <v>66.079910393205594</v>
      </c>
      <c r="DV55" s="2">
        <f t="shared" si="17"/>
        <v>63.972866199180551</v>
      </c>
      <c r="DW55" s="2">
        <f t="shared" si="17"/>
        <v>66.335885840936044</v>
      </c>
      <c r="DX55" s="2">
        <f t="shared" si="17"/>
        <v>65.371217917717246</v>
      </c>
      <c r="DY55" s="2">
        <f t="shared" si="17"/>
        <v>66.968040716612364</v>
      </c>
      <c r="DZ55" s="2">
        <f t="shared" si="17"/>
        <v>60.585082138233133</v>
      </c>
      <c r="EB55" s="2">
        <f t="shared" si="18"/>
        <v>4.2860488346909906E-3</v>
      </c>
      <c r="EC55" s="2">
        <f t="shared" si="18"/>
        <v>1.577319062430629E-3</v>
      </c>
      <c r="ED55" s="2">
        <f t="shared" si="18"/>
        <v>1.8173533231788889E-3</v>
      </c>
      <c r="EE55" s="2">
        <f t="shared" si="18"/>
        <v>1.8554575067862456E-3</v>
      </c>
      <c r="EF55" s="2">
        <f t="shared" si="18"/>
        <v>1.5409717473226967E-3</v>
      </c>
      <c r="EG55" s="2">
        <f t="shared" si="18"/>
        <v>1.9451856926431647E-3</v>
      </c>
      <c r="EH55" s="2">
        <f t="shared" si="18"/>
        <v>1.8928092468490283E-3</v>
      </c>
      <c r="EI55" s="2">
        <f t="shared" si="18"/>
        <v>1.9460118554226959E-3</v>
      </c>
      <c r="EJ55" s="2">
        <f t="shared" si="18"/>
        <v>1.8742973366773614E-3</v>
      </c>
      <c r="EK55" s="2">
        <f t="shared" si="18"/>
        <v>1.8694211132273735E-3</v>
      </c>
      <c r="EL55" s="2">
        <f t="shared" si="18"/>
        <v>1.8147224570865123E-3</v>
      </c>
      <c r="EM55" s="2">
        <f t="shared" si="18"/>
        <v>1.8571566662584753E-3</v>
      </c>
      <c r="EN55" s="2">
        <f t="shared" si="18"/>
        <v>1.6087259517054255E-3</v>
      </c>
      <c r="EO55" s="2">
        <f t="shared" si="18"/>
        <v>1.3524530805684347E-3</v>
      </c>
      <c r="EP55" s="2">
        <f t="shared" si="18"/>
        <v>1.5227109430184912E-3</v>
      </c>
    </row>
    <row r="56" spans="2:146" x14ac:dyDescent="0.25">
      <c r="B56" s="2">
        <v>34</v>
      </c>
      <c r="C56" s="49">
        <v>41.446399999999997</v>
      </c>
      <c r="D56" s="49">
        <v>46.295999999999999</v>
      </c>
      <c r="E56" s="49">
        <v>51.167000000000002</v>
      </c>
      <c r="F56" s="49">
        <v>53.093000000000004</v>
      </c>
      <c r="G56" s="49">
        <v>55.741</v>
      </c>
      <c r="H56" s="49">
        <v>58.685000000000002</v>
      </c>
      <c r="I56" s="49">
        <v>58.832999999999998</v>
      </c>
      <c r="J56" s="49">
        <v>62.389000000000003</v>
      </c>
      <c r="K56" s="49">
        <v>62.277999999999999</v>
      </c>
      <c r="L56" s="49">
        <v>64.203999999999994</v>
      </c>
      <c r="M56" s="49">
        <v>62.648000000000003</v>
      </c>
      <c r="N56" s="49">
        <v>64.741</v>
      </c>
      <c r="O56" s="49">
        <v>65.13</v>
      </c>
      <c r="P56" s="49">
        <v>63.314999999999998</v>
      </c>
      <c r="Q56" s="49">
        <v>59.222000000000001</v>
      </c>
      <c r="T56" s="4">
        <f t="shared" ref="T56:AH72" si="19">AZ56+(C$3*_xlfn.NORM.DIST($B56,C$7,C$11,FALSE))+(C$4*_xlfn.NORM.DIST($B56,C$8,C$12,FALSE))+(C$5*_xlfn.NORM.DIST($B56,C$9,C$13,FALSE))+(C$6*_xlfn.NORM.DIST($B56,C$10,C$14,FALSE))</f>
        <v>41.547368927212929</v>
      </c>
      <c r="U56" s="4">
        <f t="shared" si="19"/>
        <v>46.481847937445565</v>
      </c>
      <c r="V56" s="4">
        <f t="shared" si="19"/>
        <v>51.33388187790387</v>
      </c>
      <c r="W56" s="4">
        <f t="shared" si="19"/>
        <v>54.891060012008701</v>
      </c>
      <c r="X56" s="4">
        <f t="shared" si="19"/>
        <v>57.255692592337432</v>
      </c>
      <c r="Y56" s="4">
        <f t="shared" si="19"/>
        <v>59.804405422851495</v>
      </c>
      <c r="Z56" s="4">
        <f t="shared" si="19"/>
        <v>60.785329668878411</v>
      </c>
      <c r="AA56" s="4">
        <f t="shared" si="19"/>
        <v>64.004825911402179</v>
      </c>
      <c r="AB56" s="4">
        <f t="shared" si="19"/>
        <v>64.483279092251578</v>
      </c>
      <c r="AC56" s="4">
        <f t="shared" si="19"/>
        <v>64.323876846325561</v>
      </c>
      <c r="AD56" s="4">
        <f t="shared" si="19"/>
        <v>64.397459447649339</v>
      </c>
      <c r="AE56" s="4">
        <f t="shared" si="19"/>
        <v>65.880335156620191</v>
      </c>
      <c r="AF56" s="4">
        <f t="shared" si="19"/>
        <v>67.33545138082313</v>
      </c>
      <c r="AG56" s="4">
        <f t="shared" si="19"/>
        <v>65.518988033260641</v>
      </c>
      <c r="AH56" s="4">
        <f t="shared" si="19"/>
        <v>61.424533604492517</v>
      </c>
      <c r="AJ56" s="4">
        <f t="shared" ref="AJ56:AX119" si="20">IF(OR($B56 &lt; C$226, $B56 &gt; C$231), 0, C56-T56)</f>
        <v>-0.10096892721293216</v>
      </c>
      <c r="AK56" s="4">
        <f t="shared" si="20"/>
        <v>-0.18584793744556549</v>
      </c>
      <c r="AL56" s="4">
        <f t="shared" si="20"/>
        <v>-0.16688187790386877</v>
      </c>
      <c r="AM56" s="4">
        <f t="shared" si="20"/>
        <v>-1.7980600120086976</v>
      </c>
      <c r="AN56" s="4">
        <f t="shared" si="20"/>
        <v>-1.5146925923374326</v>
      </c>
      <c r="AO56" s="4">
        <f t="shared" si="20"/>
        <v>-1.1194054228514929</v>
      </c>
      <c r="AP56" s="4">
        <f t="shared" si="20"/>
        <v>-1.9523296688784129</v>
      </c>
      <c r="AQ56" s="4">
        <f t="shared" si="20"/>
        <v>-1.615825911402176</v>
      </c>
      <c r="AR56" s="4">
        <f t="shared" si="20"/>
        <v>-2.2052790922515797</v>
      </c>
      <c r="AS56" s="4">
        <f t="shared" si="20"/>
        <v>-0.1198768463255675</v>
      </c>
      <c r="AT56" s="4">
        <f t="shared" si="20"/>
        <v>-1.7494594476493361</v>
      </c>
      <c r="AU56" s="4">
        <f t="shared" si="20"/>
        <v>-1.1393351566201915</v>
      </c>
      <c r="AV56" s="4">
        <f t="shared" si="20"/>
        <v>-2.2054513808231349</v>
      </c>
      <c r="AW56" s="4">
        <f t="shared" si="20"/>
        <v>-2.203988033260643</v>
      </c>
      <c r="AX56" s="4">
        <f t="shared" si="20"/>
        <v>-2.2025336044925155</v>
      </c>
      <c r="AZ56" s="2">
        <f t="shared" ref="AZ56:BN119" si="21">IF(OR($B56 &lt; C$226, $B56 &gt; C$231), #N/A, ((1-EB56)*CV56) + (EB56*DL56))</f>
        <v>41.546824992072139</v>
      </c>
      <c r="BA56" s="2">
        <f t="shared" si="21"/>
        <v>46.481841940799775</v>
      </c>
      <c r="BB56" s="2">
        <f t="shared" si="21"/>
        <v>51.333881574001978</v>
      </c>
      <c r="BC56" s="2">
        <f t="shared" si="21"/>
        <v>54.891059986699794</v>
      </c>
      <c r="BD56" s="2">
        <f t="shared" si="21"/>
        <v>57.255692587972845</v>
      </c>
      <c r="BE56" s="2">
        <f t="shared" si="21"/>
        <v>59.804404082365686</v>
      </c>
      <c r="BF56" s="2">
        <f t="shared" si="21"/>
        <v>60.785329571642059</v>
      </c>
      <c r="BG56" s="2">
        <f t="shared" si="21"/>
        <v>64.004825874065489</v>
      </c>
      <c r="BH56" s="2">
        <f t="shared" si="21"/>
        <v>64.483279024162002</v>
      </c>
      <c r="BI56" s="2">
        <f t="shared" si="21"/>
        <v>64.323876810614777</v>
      </c>
      <c r="BJ56" s="2">
        <f t="shared" si="21"/>
        <v>64.397459437523636</v>
      </c>
      <c r="BK56" s="2">
        <f t="shared" si="21"/>
        <v>65.88033513374755</v>
      </c>
      <c r="BL56" s="2">
        <f t="shared" si="21"/>
        <v>67.335451370519507</v>
      </c>
      <c r="BM56" s="2">
        <f t="shared" si="21"/>
        <v>65.518988026268602</v>
      </c>
      <c r="BN56" s="2">
        <f t="shared" si="21"/>
        <v>61.424533599220375</v>
      </c>
      <c r="BP56" s="2">
        <f t="shared" ref="BP56:CD72" si="22">IF(OR(AND($B56&gt;C$226, $B56&lt;C$227), AND($B56&gt;C$228, $B56&lt;AVERAGE(C$228, C$229))), C56, "")</f>
        <v>41.446399999999997</v>
      </c>
      <c r="BQ56" s="2">
        <f t="shared" si="22"/>
        <v>46.295999999999999</v>
      </c>
      <c r="BR56" s="2">
        <f t="shared" si="22"/>
        <v>51.167000000000002</v>
      </c>
      <c r="BS56" s="2">
        <f t="shared" si="22"/>
        <v>53.093000000000004</v>
      </c>
      <c r="BT56" s="2">
        <f t="shared" si="22"/>
        <v>55.741</v>
      </c>
      <c r="BU56" s="2">
        <f t="shared" si="22"/>
        <v>58.685000000000002</v>
      </c>
      <c r="BV56" s="2">
        <f t="shared" si="22"/>
        <v>58.832999999999998</v>
      </c>
      <c r="BW56" s="2">
        <f t="shared" si="22"/>
        <v>62.389000000000003</v>
      </c>
      <c r="BX56" s="2">
        <f t="shared" si="22"/>
        <v>62.277999999999999</v>
      </c>
      <c r="BY56" s="2">
        <f t="shared" si="22"/>
        <v>64.203999999999994</v>
      </c>
      <c r="BZ56" s="2">
        <f t="shared" si="22"/>
        <v>62.648000000000003</v>
      </c>
      <c r="CA56" s="2">
        <f t="shared" si="22"/>
        <v>64.741</v>
      </c>
      <c r="CB56" s="2">
        <f t="shared" si="22"/>
        <v>65.13</v>
      </c>
      <c r="CC56" s="2">
        <f t="shared" si="22"/>
        <v>63.314999999999998</v>
      </c>
      <c r="CD56" s="2">
        <f t="shared" si="22"/>
        <v>59.222000000000001</v>
      </c>
      <c r="CF56" s="2" t="str">
        <f t="shared" ref="CF56:CT72" si="23">IF(OR(AND($B56&gt;AVERAGE(C$228,C$229), $B56&lt;C$229), AND($B56&gt;C$230, $B56&lt;C$231), AND($B56 &gt; (C$9 + C$13*$A$229), $B56 &lt; (C$10 - C$14*$A$229))), C56, "")</f>
        <v/>
      </c>
      <c r="CG56" s="2" t="str">
        <f t="shared" si="23"/>
        <v/>
      </c>
      <c r="CH56" s="2" t="str">
        <f t="shared" si="23"/>
        <v/>
      </c>
      <c r="CI56" s="2" t="str">
        <f t="shared" si="23"/>
        <v/>
      </c>
      <c r="CJ56" s="2" t="str">
        <f t="shared" si="23"/>
        <v/>
      </c>
      <c r="CK56" s="2" t="str">
        <f t="shared" si="23"/>
        <v/>
      </c>
      <c r="CL56" s="2" t="str">
        <f t="shared" si="23"/>
        <v/>
      </c>
      <c r="CM56" s="2" t="str">
        <f t="shared" si="23"/>
        <v/>
      </c>
      <c r="CN56" s="2" t="str">
        <f t="shared" si="23"/>
        <v/>
      </c>
      <c r="CO56" s="2" t="str">
        <f t="shared" si="23"/>
        <v/>
      </c>
      <c r="CP56" s="2" t="str">
        <f t="shared" si="23"/>
        <v/>
      </c>
      <c r="CQ56" s="2" t="str">
        <f t="shared" si="23"/>
        <v/>
      </c>
      <c r="CR56" s="2" t="str">
        <f t="shared" si="23"/>
        <v/>
      </c>
      <c r="CS56" s="2" t="str">
        <f t="shared" si="23"/>
        <v/>
      </c>
      <c r="CT56" s="2" t="str">
        <f t="shared" si="23"/>
        <v/>
      </c>
      <c r="CV56" s="2">
        <f t="shared" ref="CV56:DJ72" si="24">BP$223*$B56+BP$224</f>
        <v>41.557990696270245</v>
      </c>
      <c r="CW56" s="2">
        <f t="shared" si="24"/>
        <v>46.480234836364126</v>
      </c>
      <c r="CX56" s="2">
        <f t="shared" si="24"/>
        <v>51.333511310511227</v>
      </c>
      <c r="CY56" s="2">
        <f t="shared" si="24"/>
        <v>54.889761734118792</v>
      </c>
      <c r="CZ56" s="2">
        <f t="shared" si="24"/>
        <v>57.253116866923584</v>
      </c>
      <c r="DA56" s="2">
        <f t="shared" si="24"/>
        <v>59.804960024375376</v>
      </c>
      <c r="DB56" s="2">
        <f t="shared" si="24"/>
        <v>60.780805316254821</v>
      </c>
      <c r="DC56" s="2">
        <f t="shared" si="24"/>
        <v>63.998771446655383</v>
      </c>
      <c r="DD56" s="2">
        <f t="shared" si="24"/>
        <v>64.481489608764505</v>
      </c>
      <c r="DE56" s="2">
        <f t="shared" si="24"/>
        <v>64.320516119071968</v>
      </c>
      <c r="DF56" s="2">
        <f t="shared" si="24"/>
        <v>64.398512155089122</v>
      </c>
      <c r="DG56" s="2">
        <f t="shared" si="24"/>
        <v>65.879661100287095</v>
      </c>
      <c r="DH56" s="2">
        <f t="shared" si="24"/>
        <v>67.339143809883495</v>
      </c>
      <c r="DI56" s="2">
        <f t="shared" si="24"/>
        <v>65.517036258573569</v>
      </c>
      <c r="DJ56" s="2">
        <f t="shared" si="24"/>
        <v>61.426088601456421</v>
      </c>
      <c r="DL56" s="2">
        <f t="shared" ref="DL56:DZ72" si="25">CF$223*$B56+CF$224</f>
        <v>39.181103608371423</v>
      </c>
      <c r="DM56" s="2">
        <f t="shared" si="25"/>
        <v>47.409609079901493</v>
      </c>
      <c r="DN56" s="2">
        <f t="shared" si="25"/>
        <v>51.519354932960638</v>
      </c>
      <c r="DO56" s="2">
        <f t="shared" si="25"/>
        <v>55.528004525813913</v>
      </c>
      <c r="DP56" s="2">
        <f t="shared" si="25"/>
        <v>58.777761792520423</v>
      </c>
      <c r="DQ56" s="2">
        <f t="shared" si="25"/>
        <v>59.544254687499986</v>
      </c>
      <c r="DR56" s="2">
        <f t="shared" si="25"/>
        <v>62.961121932859442</v>
      </c>
      <c r="DS56" s="2">
        <f t="shared" si="25"/>
        <v>66.836750103318863</v>
      </c>
      <c r="DT56" s="2">
        <f t="shared" si="25"/>
        <v>65.352355353075154</v>
      </c>
      <c r="DU56" s="2">
        <f t="shared" si="25"/>
        <v>65.960349909963185</v>
      </c>
      <c r="DV56" s="2">
        <f t="shared" si="25"/>
        <v>63.869363512895198</v>
      </c>
      <c r="DW56" s="2">
        <f t="shared" si="25"/>
        <v>66.21072415854853</v>
      </c>
      <c r="DX56" s="2">
        <f t="shared" si="25"/>
        <v>65.245519730224999</v>
      </c>
      <c r="DY56" s="2">
        <f t="shared" si="25"/>
        <v>66.833359598779793</v>
      </c>
      <c r="DZ56" s="2">
        <f t="shared" si="25"/>
        <v>60.494600426762432</v>
      </c>
      <c r="EB56" s="2">
        <f t="shared" ref="EB56:EP72" si="26">POWER(10,($B56-C$224)/C$225)/(1+POWER(10,($B56-C$224)/C$225))</f>
        <v>4.697616582188582E-3</v>
      </c>
      <c r="EC56" s="2">
        <f t="shared" si="26"/>
        <v>1.7292328110312906E-3</v>
      </c>
      <c r="ED56" s="2">
        <f t="shared" si="26"/>
        <v>1.99233896686028E-3</v>
      </c>
      <c r="EE56" s="2">
        <f t="shared" si="26"/>
        <v>2.0341045725745326E-3</v>
      </c>
      <c r="EF56" s="2">
        <f t="shared" si="26"/>
        <v>1.689390759792964E-3</v>
      </c>
      <c r="EG56" s="2">
        <f t="shared" si="26"/>
        <v>2.1324535061338422E-3</v>
      </c>
      <c r="EH56" s="2">
        <f t="shared" si="26"/>
        <v>2.0750451346307182E-3</v>
      </c>
      <c r="EI56" s="2">
        <f t="shared" si="26"/>
        <v>2.1333590356261514E-3</v>
      </c>
      <c r="EJ56" s="2">
        <f t="shared" si="26"/>
        <v>2.0547546038930686E-3</v>
      </c>
      <c r="EK56" s="2">
        <f t="shared" si="26"/>
        <v>2.0494098618273858E-3</v>
      </c>
      <c r="EL56" s="2">
        <f t="shared" si="26"/>
        <v>1.9894552901283486E-3</v>
      </c>
      <c r="EM56" s="2">
        <f t="shared" si="26"/>
        <v>2.0359669967330136E-3</v>
      </c>
      <c r="EN56" s="2">
        <f t="shared" si="26"/>
        <v>1.763659197400604E-3</v>
      </c>
      <c r="EO56" s="2">
        <f t="shared" si="26"/>
        <v>1.4827418426825137E-3</v>
      </c>
      <c r="EP56" s="2">
        <f t="shared" si="26"/>
        <v>1.6693741029615401E-3</v>
      </c>
    </row>
    <row r="57" spans="2:146" x14ac:dyDescent="0.25">
      <c r="B57" s="2">
        <v>35</v>
      </c>
      <c r="C57" s="49">
        <v>41.267899999999997</v>
      </c>
      <c r="D57" s="49">
        <v>46.110999999999997</v>
      </c>
      <c r="E57" s="49">
        <v>49.963000000000001</v>
      </c>
      <c r="F57" s="49">
        <v>53.463000000000001</v>
      </c>
      <c r="G57" s="49">
        <v>55.314999999999998</v>
      </c>
      <c r="H57" s="49">
        <v>59.5</v>
      </c>
      <c r="I57" s="49">
        <v>61.406999999999996</v>
      </c>
      <c r="J57" s="49">
        <v>62.5</v>
      </c>
      <c r="K57" s="49">
        <v>63.685000000000002</v>
      </c>
      <c r="L57" s="49">
        <v>63.5</v>
      </c>
      <c r="M57" s="49">
        <v>63.463000000000001</v>
      </c>
      <c r="N57" s="49">
        <v>64.37</v>
      </c>
      <c r="O57" s="49">
        <v>65.63</v>
      </c>
      <c r="P57" s="49">
        <v>64.462999999999994</v>
      </c>
      <c r="Q57" s="49">
        <v>59.518999999999998</v>
      </c>
      <c r="T57" s="4">
        <f t="shared" si="19"/>
        <v>41.569880410943256</v>
      </c>
      <c r="U57" s="4">
        <f t="shared" si="19"/>
        <v>46.442880030609892</v>
      </c>
      <c r="V57" s="4">
        <f t="shared" si="19"/>
        <v>51.276518016693991</v>
      </c>
      <c r="W57" s="4">
        <f t="shared" si="19"/>
        <v>54.810742277454359</v>
      </c>
      <c r="X57" s="4">
        <f t="shared" si="19"/>
        <v>57.181334917402971</v>
      </c>
      <c r="Y57" s="4">
        <f t="shared" si="19"/>
        <v>59.726113997639828</v>
      </c>
      <c r="Z57" s="4">
        <f t="shared" si="19"/>
        <v>60.714790617168838</v>
      </c>
      <c r="AA57" s="4">
        <f t="shared" si="19"/>
        <v>63.919010733554067</v>
      </c>
      <c r="AB57" s="4">
        <f t="shared" si="19"/>
        <v>64.40026623017846</v>
      </c>
      <c r="AC57" s="4">
        <f t="shared" si="19"/>
        <v>64.245728223527863</v>
      </c>
      <c r="AD57" s="4">
        <f t="shared" si="19"/>
        <v>64.312063897626103</v>
      </c>
      <c r="AE57" s="4">
        <f t="shared" si="19"/>
        <v>65.786425228269735</v>
      </c>
      <c r="AF57" s="4">
        <f t="shared" si="19"/>
        <v>67.22091389359079</v>
      </c>
      <c r="AG57" s="4">
        <f t="shared" si="19"/>
        <v>65.431149476274683</v>
      </c>
      <c r="AH57" s="4">
        <f t="shared" si="19"/>
        <v>61.381962835516724</v>
      </c>
      <c r="AJ57" s="4">
        <f t="shared" si="20"/>
        <v>-0.30198041094325845</v>
      </c>
      <c r="AK57" s="4">
        <f t="shared" si="20"/>
        <v>-0.33188003060989502</v>
      </c>
      <c r="AL57" s="4">
        <f t="shared" si="20"/>
        <v>-1.3135180166939904</v>
      </c>
      <c r="AM57" s="4">
        <f t="shared" si="20"/>
        <v>-1.3477422774543584</v>
      </c>
      <c r="AN57" s="4">
        <f t="shared" si="20"/>
        <v>-1.8663349174029733</v>
      </c>
      <c r="AO57" s="4">
        <f t="shared" si="20"/>
        <v>-0.22611399763982831</v>
      </c>
      <c r="AP57" s="4">
        <f t="shared" si="20"/>
        <v>0.69220938283115885</v>
      </c>
      <c r="AQ57" s="4">
        <f t="shared" si="20"/>
        <v>-1.4190107335540674</v>
      </c>
      <c r="AR57" s="4">
        <f t="shared" si="20"/>
        <v>-0.71526623017845736</v>
      </c>
      <c r="AS57" s="4">
        <f t="shared" si="20"/>
        <v>-0.74572822352786261</v>
      </c>
      <c r="AT57" s="4">
        <f t="shared" si="20"/>
        <v>-0.84906389762610246</v>
      </c>
      <c r="AU57" s="4">
        <f t="shared" si="20"/>
        <v>-1.4164252282697305</v>
      </c>
      <c r="AV57" s="4">
        <f t="shared" si="20"/>
        <v>-1.5909138935907947</v>
      </c>
      <c r="AW57" s="4">
        <f t="shared" si="20"/>
        <v>-0.96814947627468939</v>
      </c>
      <c r="AX57" s="4">
        <f t="shared" si="20"/>
        <v>-1.8629628355167256</v>
      </c>
      <c r="AZ57" s="2">
        <f t="shared" si="21"/>
        <v>41.568528693309268</v>
      </c>
      <c r="BA57" s="2">
        <f t="shared" si="21"/>
        <v>46.442862369991651</v>
      </c>
      <c r="BB57" s="2">
        <f t="shared" si="21"/>
        <v>51.276516843021525</v>
      </c>
      <c r="BC57" s="2">
        <f t="shared" si="21"/>
        <v>54.810742157764992</v>
      </c>
      <c r="BD57" s="2">
        <f t="shared" si="21"/>
        <v>57.181334896068371</v>
      </c>
      <c r="BE57" s="2">
        <f t="shared" si="21"/>
        <v>59.726108917141907</v>
      </c>
      <c r="BF57" s="2">
        <f t="shared" si="21"/>
        <v>60.71479018683079</v>
      </c>
      <c r="BG57" s="2">
        <f t="shared" si="21"/>
        <v>63.919010556217778</v>
      </c>
      <c r="BH57" s="2">
        <f t="shared" si="21"/>
        <v>64.400265931538797</v>
      </c>
      <c r="BI57" s="2">
        <f t="shared" si="21"/>
        <v>64.245728064218511</v>
      </c>
      <c r="BJ57" s="2">
        <f t="shared" si="21"/>
        <v>64.312063849573605</v>
      </c>
      <c r="BK57" s="2">
        <f t="shared" si="21"/>
        <v>65.786425125779033</v>
      </c>
      <c r="BL57" s="2">
        <f t="shared" si="21"/>
        <v>67.220913848151653</v>
      </c>
      <c r="BM57" s="2">
        <f t="shared" si="21"/>
        <v>65.431149446844643</v>
      </c>
      <c r="BN57" s="2">
        <f t="shared" si="21"/>
        <v>61.381962813768396</v>
      </c>
      <c r="BP57" s="2">
        <f t="shared" si="22"/>
        <v>41.267899999999997</v>
      </c>
      <c r="BQ57" s="2">
        <f t="shared" si="22"/>
        <v>46.110999999999997</v>
      </c>
      <c r="BR57" s="2">
        <f t="shared" si="22"/>
        <v>49.963000000000001</v>
      </c>
      <c r="BS57" s="2">
        <f t="shared" si="22"/>
        <v>53.463000000000001</v>
      </c>
      <c r="BT57" s="2">
        <f t="shared" si="22"/>
        <v>55.314999999999998</v>
      </c>
      <c r="BU57" s="2">
        <f t="shared" si="22"/>
        <v>59.5</v>
      </c>
      <c r="BV57" s="2">
        <f t="shared" si="22"/>
        <v>61.406999999999996</v>
      </c>
      <c r="BW57" s="2">
        <f t="shared" si="22"/>
        <v>62.5</v>
      </c>
      <c r="BX57" s="2">
        <f t="shared" si="22"/>
        <v>63.685000000000002</v>
      </c>
      <c r="BY57" s="2">
        <f t="shared" si="22"/>
        <v>63.5</v>
      </c>
      <c r="BZ57" s="2">
        <f t="shared" si="22"/>
        <v>63.463000000000001</v>
      </c>
      <c r="CA57" s="2">
        <f t="shared" si="22"/>
        <v>64.37</v>
      </c>
      <c r="CB57" s="2">
        <f t="shared" si="22"/>
        <v>65.63</v>
      </c>
      <c r="CC57" s="2">
        <f t="shared" si="22"/>
        <v>64.462999999999994</v>
      </c>
      <c r="CD57" s="2">
        <f t="shared" si="22"/>
        <v>59.518999999999998</v>
      </c>
      <c r="CF57" s="2" t="str">
        <f t="shared" si="23"/>
        <v/>
      </c>
      <c r="CG57" s="2" t="str">
        <f t="shared" si="23"/>
        <v/>
      </c>
      <c r="CH57" s="2" t="str">
        <f t="shared" si="23"/>
        <v/>
      </c>
      <c r="CI57" s="2" t="str">
        <f t="shared" si="23"/>
        <v/>
      </c>
      <c r="CJ57" s="2" t="str">
        <f t="shared" si="23"/>
        <v/>
      </c>
      <c r="CK57" s="2" t="str">
        <f t="shared" si="23"/>
        <v/>
      </c>
      <c r="CL57" s="2" t="str">
        <f t="shared" si="23"/>
        <v/>
      </c>
      <c r="CM57" s="2" t="str">
        <f t="shared" si="23"/>
        <v/>
      </c>
      <c r="CN57" s="2" t="str">
        <f t="shared" si="23"/>
        <v/>
      </c>
      <c r="CO57" s="2" t="str">
        <f t="shared" si="23"/>
        <v/>
      </c>
      <c r="CP57" s="2" t="str">
        <f t="shared" si="23"/>
        <v/>
      </c>
      <c r="CQ57" s="2" t="str">
        <f t="shared" si="23"/>
        <v/>
      </c>
      <c r="CR57" s="2" t="str">
        <f t="shared" si="23"/>
        <v/>
      </c>
      <c r="CS57" s="2" t="str">
        <f t="shared" si="23"/>
        <v/>
      </c>
      <c r="CT57" s="2" t="str">
        <f t="shared" si="23"/>
        <v/>
      </c>
      <c r="CV57" s="2">
        <f t="shared" si="24"/>
        <v>41.581039533125733</v>
      </c>
      <c r="CW57" s="2">
        <f t="shared" si="24"/>
        <v>46.441158447079118</v>
      </c>
      <c r="CX57" s="2">
        <f t="shared" si="24"/>
        <v>51.276156024732309</v>
      </c>
      <c r="CY57" s="2">
        <f t="shared" si="24"/>
        <v>54.809352799812842</v>
      </c>
      <c r="CZ57" s="2">
        <f t="shared" si="24"/>
        <v>57.178561904896831</v>
      </c>
      <c r="DA57" s="2">
        <f t="shared" si="24"/>
        <v>59.726750822669104</v>
      </c>
      <c r="DB57" s="2">
        <f t="shared" si="24"/>
        <v>60.709916997279535</v>
      </c>
      <c r="DC57" s="2">
        <f t="shared" si="24"/>
        <v>63.912478825508018</v>
      </c>
      <c r="DD57" s="2">
        <f t="shared" si="24"/>
        <v>64.398366340272474</v>
      </c>
      <c r="DE57" s="2">
        <f t="shared" si="24"/>
        <v>64.242136388012767</v>
      </c>
      <c r="DF57" s="2">
        <f t="shared" si="24"/>
        <v>64.313257708890404</v>
      </c>
      <c r="DG57" s="2">
        <f t="shared" si="24"/>
        <v>65.785755971149626</v>
      </c>
      <c r="DH57" s="2">
        <f t="shared" si="24"/>
        <v>67.224984148185385</v>
      </c>
      <c r="DI57" s="2">
        <f t="shared" si="24"/>
        <v>65.429085645533576</v>
      </c>
      <c r="DJ57" s="2">
        <f t="shared" si="24"/>
        <v>61.383755684167014</v>
      </c>
      <c r="DL57" s="2">
        <f t="shared" si="25"/>
        <v>39.151042843396681</v>
      </c>
      <c r="DM57" s="2">
        <f t="shared" si="25"/>
        <v>47.339970575784193</v>
      </c>
      <c r="DN57" s="2">
        <f t="shared" si="25"/>
        <v>51.441355546125578</v>
      </c>
      <c r="DO57" s="2">
        <f t="shared" si="25"/>
        <v>55.43240738378158</v>
      </c>
      <c r="DP57" s="2">
        <f t="shared" si="25"/>
        <v>58.675794082246739</v>
      </c>
      <c r="DQ57" s="2">
        <f t="shared" si="25"/>
        <v>59.452163245738625</v>
      </c>
      <c r="DR57" s="2">
        <f t="shared" si="25"/>
        <v>62.85217953072906</v>
      </c>
      <c r="DS57" s="2">
        <f t="shared" si="25"/>
        <v>66.70536797115507</v>
      </c>
      <c r="DT57" s="2">
        <f t="shared" si="25"/>
        <v>65.241674470938335</v>
      </c>
      <c r="DU57" s="2">
        <f t="shared" si="25"/>
        <v>65.840789426720789</v>
      </c>
      <c r="DV57" s="2">
        <f t="shared" si="25"/>
        <v>63.765860826609853</v>
      </c>
      <c r="DW57" s="2">
        <f t="shared" si="25"/>
        <v>66.08556247616103</v>
      </c>
      <c r="DX57" s="2">
        <f t="shared" si="25"/>
        <v>65.119821542732751</v>
      </c>
      <c r="DY57" s="2">
        <f t="shared" si="25"/>
        <v>66.698678480947208</v>
      </c>
      <c r="DZ57" s="2">
        <f t="shared" si="25"/>
        <v>60.404118715291723</v>
      </c>
      <c r="EB57" s="2">
        <f t="shared" si="26"/>
        <v>5.148500765183802E-3</v>
      </c>
      <c r="EC57" s="2">
        <f t="shared" si="26"/>
        <v>1.8957497992276521E-3</v>
      </c>
      <c r="ED57" s="2">
        <f t="shared" si="26"/>
        <v>2.1841364077519417E-3</v>
      </c>
      <c r="EE57" s="2">
        <f t="shared" si="26"/>
        <v>2.2299136992093346E-3</v>
      </c>
      <c r="EF57" s="2">
        <f t="shared" si="26"/>
        <v>1.8520782638036296E-3</v>
      </c>
      <c r="EG57" s="2">
        <f t="shared" si="26"/>
        <v>2.3377078248198622E-3</v>
      </c>
      <c r="EH57" s="2">
        <f t="shared" si="26"/>
        <v>2.2747863416180941E-3</v>
      </c>
      <c r="EI57" s="2">
        <f t="shared" si="26"/>
        <v>2.3387003096571424E-3</v>
      </c>
      <c r="EJ57" s="2">
        <f t="shared" si="26"/>
        <v>2.2525470788733355E-3</v>
      </c>
      <c r="EK57" s="2">
        <f t="shared" si="26"/>
        <v>2.2466890055406049E-3</v>
      </c>
      <c r="EL57" s="2">
        <f t="shared" si="26"/>
        <v>2.1809757334003161E-3</v>
      </c>
      <c r="EM57" s="2">
        <f t="shared" si="26"/>
        <v>2.2319550050463712E-3</v>
      </c>
      <c r="EN57" s="2">
        <f t="shared" si="26"/>
        <v>1.9334848639214275E-3</v>
      </c>
      <c r="EO57" s="2">
        <f t="shared" si="26"/>
        <v>1.6255615607582263E-3</v>
      </c>
      <c r="EP57" s="2">
        <f t="shared" si="26"/>
        <v>1.8301375464405123E-3</v>
      </c>
    </row>
    <row r="58" spans="2:146" x14ac:dyDescent="0.25">
      <c r="B58" s="2">
        <v>36</v>
      </c>
      <c r="C58" s="49">
        <v>43.660699999999999</v>
      </c>
      <c r="D58" s="49">
        <v>46.389000000000003</v>
      </c>
      <c r="E58" s="49">
        <v>51.610999999999997</v>
      </c>
      <c r="F58" s="49">
        <v>54.389000000000003</v>
      </c>
      <c r="G58" s="49">
        <v>56.481000000000002</v>
      </c>
      <c r="H58" s="49">
        <v>59.795999999999999</v>
      </c>
      <c r="I58" s="49">
        <v>59.073999999999998</v>
      </c>
      <c r="J58" s="49">
        <v>63.073999999999998</v>
      </c>
      <c r="K58" s="49">
        <v>64.906999999999996</v>
      </c>
      <c r="L58" s="49">
        <v>64.203999999999994</v>
      </c>
      <c r="M58" s="49">
        <v>63.593000000000004</v>
      </c>
      <c r="N58" s="49">
        <v>64.573999999999998</v>
      </c>
      <c r="O58" s="49">
        <v>65.832999999999998</v>
      </c>
      <c r="P58" s="49">
        <v>63.444000000000003</v>
      </c>
      <c r="Q58" s="49">
        <v>58.944000000000003</v>
      </c>
      <c r="T58" s="4">
        <f t="shared" si="19"/>
        <v>41.593316613184292</v>
      </c>
      <c r="U58" s="4">
        <f t="shared" si="19"/>
        <v>46.403936666742787</v>
      </c>
      <c r="V58" s="4">
        <f t="shared" si="19"/>
        <v>51.219151176494009</v>
      </c>
      <c r="W58" s="4">
        <f t="shared" si="19"/>
        <v>54.730430345726873</v>
      </c>
      <c r="X58" s="4">
        <f t="shared" si="19"/>
        <v>57.106991363967076</v>
      </c>
      <c r="Y58" s="4">
        <f t="shared" si="19"/>
        <v>59.647820682087087</v>
      </c>
      <c r="Z58" s="4">
        <f t="shared" si="19"/>
        <v>60.644277759810755</v>
      </c>
      <c r="AA58" s="4">
        <f t="shared" si="19"/>
        <v>63.833231686141019</v>
      </c>
      <c r="AB58" s="4">
        <f t="shared" si="19"/>
        <v>64.317258673168723</v>
      </c>
      <c r="AC58" s="4">
        <f t="shared" si="19"/>
        <v>64.167593248056562</v>
      </c>
      <c r="AD58" s="4">
        <f t="shared" si="19"/>
        <v>64.226651083979363</v>
      </c>
      <c r="AE58" s="4">
        <f t="shared" si="19"/>
        <v>65.692508356332027</v>
      </c>
      <c r="AF58" s="4">
        <f t="shared" si="19"/>
        <v>67.106338057092302</v>
      </c>
      <c r="AG58" s="4">
        <f t="shared" si="19"/>
        <v>65.343314430171617</v>
      </c>
      <c r="AH58" s="4">
        <f t="shared" si="19"/>
        <v>61.339360753129633</v>
      </c>
      <c r="AJ58" s="4">
        <f t="shared" si="20"/>
        <v>2.0673833868157061</v>
      </c>
      <c r="AK58" s="4">
        <f t="shared" si="20"/>
        <v>-1.4936666742784155E-2</v>
      </c>
      <c r="AL58" s="4">
        <f t="shared" si="20"/>
        <v>0.39184882350598826</v>
      </c>
      <c r="AM58" s="4">
        <f t="shared" si="20"/>
        <v>-0.34143034572687014</v>
      </c>
      <c r="AN58" s="4">
        <f t="shared" si="20"/>
        <v>-0.62599136396707422</v>
      </c>
      <c r="AO58" s="4">
        <f t="shared" si="20"/>
        <v>0.14817931791291272</v>
      </c>
      <c r="AP58" s="4">
        <f t="shared" si="20"/>
        <v>-1.5702777598107573</v>
      </c>
      <c r="AQ58" s="4">
        <f t="shared" si="20"/>
        <v>-0.7592316861410211</v>
      </c>
      <c r="AR58" s="4">
        <f t="shared" si="20"/>
        <v>0.58974132683127323</v>
      </c>
      <c r="AS58" s="4">
        <f t="shared" si="20"/>
        <v>3.6406751943431459E-2</v>
      </c>
      <c r="AT58" s="4">
        <f t="shared" si="20"/>
        <v>-0.63365108397935899</v>
      </c>
      <c r="AU58" s="4">
        <f t="shared" si="20"/>
        <v>-1.1185083563320291</v>
      </c>
      <c r="AV58" s="4">
        <f t="shared" si="20"/>
        <v>-1.2733380570923032</v>
      </c>
      <c r="AW58" s="4">
        <f t="shared" si="20"/>
        <v>-1.8993144301716143</v>
      </c>
      <c r="AX58" s="4">
        <f t="shared" si="20"/>
        <v>-2.3953607531296299</v>
      </c>
      <c r="AZ58" s="2">
        <f t="shared" si="21"/>
        <v>41.590077650959898</v>
      </c>
      <c r="BA58" s="2">
        <f t="shared" si="21"/>
        <v>46.403886514194561</v>
      </c>
      <c r="BB58" s="2">
        <f t="shared" si="21"/>
        <v>51.219146855716531</v>
      </c>
      <c r="BC58" s="2">
        <f t="shared" si="21"/>
        <v>54.730429810570847</v>
      </c>
      <c r="BD58" s="2">
        <f t="shared" si="21"/>
        <v>57.106991265166869</v>
      </c>
      <c r="BE58" s="2">
        <f t="shared" si="21"/>
        <v>59.647802368686079</v>
      </c>
      <c r="BF58" s="2">
        <f t="shared" si="21"/>
        <v>60.644275956252187</v>
      </c>
      <c r="BG58" s="2">
        <f t="shared" si="21"/>
        <v>63.833230890587672</v>
      </c>
      <c r="BH58" s="2">
        <f t="shared" si="21"/>
        <v>64.31725743073271</v>
      </c>
      <c r="BI58" s="2">
        <f t="shared" si="21"/>
        <v>64.167592573601908</v>
      </c>
      <c r="BJ58" s="2">
        <f t="shared" si="21"/>
        <v>64.226650867846359</v>
      </c>
      <c r="BK58" s="2">
        <f t="shared" si="21"/>
        <v>65.692507920131106</v>
      </c>
      <c r="BL58" s="2">
        <f t="shared" si="21"/>
        <v>67.106337866227193</v>
      </c>
      <c r="BM58" s="2">
        <f t="shared" si="21"/>
        <v>65.343314311737615</v>
      </c>
      <c r="BN58" s="2">
        <f t="shared" si="21"/>
        <v>61.339360667208474</v>
      </c>
      <c r="BP58" s="2">
        <f t="shared" si="22"/>
        <v>43.660699999999999</v>
      </c>
      <c r="BQ58" s="2">
        <f t="shared" si="22"/>
        <v>46.389000000000003</v>
      </c>
      <c r="BR58" s="2">
        <f t="shared" si="22"/>
        <v>51.610999999999997</v>
      </c>
      <c r="BS58" s="2">
        <f t="shared" si="22"/>
        <v>54.389000000000003</v>
      </c>
      <c r="BT58" s="2">
        <f t="shared" si="22"/>
        <v>56.481000000000002</v>
      </c>
      <c r="BU58" s="2">
        <f t="shared" si="22"/>
        <v>59.795999999999999</v>
      </c>
      <c r="BV58" s="2">
        <f t="shared" si="22"/>
        <v>59.073999999999998</v>
      </c>
      <c r="BW58" s="2">
        <f t="shared" si="22"/>
        <v>63.073999999999998</v>
      </c>
      <c r="BX58" s="2">
        <f t="shared" si="22"/>
        <v>64.906999999999996</v>
      </c>
      <c r="BY58" s="2">
        <f t="shared" si="22"/>
        <v>64.203999999999994</v>
      </c>
      <c r="BZ58" s="2">
        <f t="shared" si="22"/>
        <v>63.593000000000004</v>
      </c>
      <c r="CA58" s="2">
        <f t="shared" si="22"/>
        <v>64.573999999999998</v>
      </c>
      <c r="CB58" s="2">
        <f t="shared" si="22"/>
        <v>65.832999999999998</v>
      </c>
      <c r="CC58" s="2">
        <f t="shared" si="22"/>
        <v>63.444000000000003</v>
      </c>
      <c r="CD58" s="2">
        <f t="shared" si="22"/>
        <v>58.944000000000003</v>
      </c>
      <c r="CF58" s="2" t="str">
        <f t="shared" si="23"/>
        <v/>
      </c>
      <c r="CG58" s="2" t="str">
        <f t="shared" si="23"/>
        <v/>
      </c>
      <c r="CH58" s="2" t="str">
        <f t="shared" si="23"/>
        <v/>
      </c>
      <c r="CI58" s="2" t="str">
        <f t="shared" si="23"/>
        <v/>
      </c>
      <c r="CJ58" s="2" t="str">
        <f t="shared" si="23"/>
        <v/>
      </c>
      <c r="CK58" s="2" t="str">
        <f t="shared" si="23"/>
        <v/>
      </c>
      <c r="CL58" s="2" t="str">
        <f t="shared" si="23"/>
        <v/>
      </c>
      <c r="CM58" s="2" t="str">
        <f t="shared" si="23"/>
        <v/>
      </c>
      <c r="CN58" s="2" t="str">
        <f t="shared" si="23"/>
        <v/>
      </c>
      <c r="CO58" s="2" t="str">
        <f t="shared" si="23"/>
        <v/>
      </c>
      <c r="CP58" s="2" t="str">
        <f t="shared" si="23"/>
        <v/>
      </c>
      <c r="CQ58" s="2" t="str">
        <f t="shared" si="23"/>
        <v/>
      </c>
      <c r="CR58" s="2" t="str">
        <f t="shared" si="23"/>
        <v/>
      </c>
      <c r="CS58" s="2" t="str">
        <f t="shared" si="23"/>
        <v/>
      </c>
      <c r="CT58" s="2" t="str">
        <f t="shared" si="23"/>
        <v/>
      </c>
      <c r="CV58" s="2">
        <f t="shared" si="24"/>
        <v>41.604088369981227</v>
      </c>
      <c r="CW58" s="2">
        <f t="shared" si="24"/>
        <v>46.402082057794118</v>
      </c>
      <c r="CX58" s="2">
        <f t="shared" si="24"/>
        <v>51.218800738953391</v>
      </c>
      <c r="CY58" s="2">
        <f t="shared" si="24"/>
        <v>54.728943865506892</v>
      </c>
      <c r="CZ58" s="2">
        <f t="shared" si="24"/>
        <v>57.104006942870079</v>
      </c>
      <c r="DA58" s="2">
        <f t="shared" si="24"/>
        <v>59.648541620962824</v>
      </c>
      <c r="DB58" s="2">
        <f t="shared" si="24"/>
        <v>60.639028678304243</v>
      </c>
      <c r="DC58" s="2">
        <f t="shared" si="24"/>
        <v>63.826186204360653</v>
      </c>
      <c r="DD58" s="2">
        <f t="shared" si="24"/>
        <v>64.315243071780458</v>
      </c>
      <c r="DE58" s="2">
        <f t="shared" si="24"/>
        <v>64.163756656953581</v>
      </c>
      <c r="DF58" s="2">
        <f t="shared" si="24"/>
        <v>64.228003262691686</v>
      </c>
      <c r="DG58" s="2">
        <f t="shared" si="24"/>
        <v>65.691850842012158</v>
      </c>
      <c r="DH58" s="2">
        <f t="shared" si="24"/>
        <v>67.11082448648726</v>
      </c>
      <c r="DI58" s="2">
        <f t="shared" si="24"/>
        <v>65.341135032493582</v>
      </c>
      <c r="DJ58" s="2">
        <f t="shared" si="24"/>
        <v>61.341422766877606</v>
      </c>
      <c r="DL58" s="2">
        <f t="shared" si="25"/>
        <v>39.120982078421939</v>
      </c>
      <c r="DM58" s="2">
        <f t="shared" si="25"/>
        <v>47.2703320716669</v>
      </c>
      <c r="DN58" s="2">
        <f t="shared" si="25"/>
        <v>51.363356159290518</v>
      </c>
      <c r="DO58" s="2">
        <f t="shared" si="25"/>
        <v>55.336810241749241</v>
      </c>
      <c r="DP58" s="2">
        <f t="shared" si="25"/>
        <v>58.573826371973063</v>
      </c>
      <c r="DQ58" s="2">
        <f t="shared" si="25"/>
        <v>59.360071803977263</v>
      </c>
      <c r="DR58" s="2">
        <f t="shared" si="25"/>
        <v>62.743237128598679</v>
      </c>
      <c r="DS58" s="2">
        <f t="shared" si="25"/>
        <v>66.573985838991277</v>
      </c>
      <c r="DT58" s="2">
        <f t="shared" si="25"/>
        <v>65.130993588801502</v>
      </c>
      <c r="DU58" s="2">
        <f t="shared" si="25"/>
        <v>65.72122894347838</v>
      </c>
      <c r="DV58" s="2">
        <f t="shared" si="25"/>
        <v>63.6623581403245</v>
      </c>
      <c r="DW58" s="2">
        <f t="shared" si="25"/>
        <v>65.960400793773516</v>
      </c>
      <c r="DX58" s="2">
        <f t="shared" si="25"/>
        <v>64.994123355240504</v>
      </c>
      <c r="DY58" s="2">
        <f t="shared" si="25"/>
        <v>66.563997363114623</v>
      </c>
      <c r="DZ58" s="2">
        <f t="shared" si="25"/>
        <v>60.313637003821015</v>
      </c>
      <c r="EB58" s="2">
        <f t="shared" si="26"/>
        <v>5.6424161418132538E-3</v>
      </c>
      <c r="EC58" s="2">
        <f t="shared" si="26"/>
        <v>2.0782682080145195E-3</v>
      </c>
      <c r="ED58" s="2">
        <f t="shared" si="26"/>
        <v>2.394353406663551E-3</v>
      </c>
      <c r="EE58" s="2">
        <f t="shared" si="26"/>
        <v>2.4445258399385834E-3</v>
      </c>
      <c r="EF58" s="2">
        <f t="shared" si="26"/>
        <v>2.0304006313294144E-3</v>
      </c>
      <c r="EG58" s="2">
        <f t="shared" si="26"/>
        <v>2.5626676803502807E-3</v>
      </c>
      <c r="EH58" s="2">
        <f t="shared" si="26"/>
        <v>2.4937063375144405E-3</v>
      </c>
      <c r="EI58" s="2">
        <f t="shared" si="26"/>
        <v>2.5637554275185709E-3</v>
      </c>
      <c r="EJ58" s="2">
        <f t="shared" si="26"/>
        <v>2.4693321183689178E-3</v>
      </c>
      <c r="EK58" s="2">
        <f t="shared" si="26"/>
        <v>2.4629116559732531E-3</v>
      </c>
      <c r="EL58" s="2">
        <f t="shared" si="26"/>
        <v>2.3908892551918058E-3</v>
      </c>
      <c r="EM58" s="2">
        <f t="shared" si="26"/>
        <v>2.4467631240863898E-3</v>
      </c>
      <c r="EN58" s="2">
        <f t="shared" si="26"/>
        <v>2.1196286021832305E-3</v>
      </c>
      <c r="EO58" s="2">
        <f t="shared" si="26"/>
        <v>1.7821133168059301E-3</v>
      </c>
      <c r="EP58" s="2">
        <f t="shared" si="26"/>
        <v>2.0063516573748754E-3</v>
      </c>
    </row>
    <row r="59" spans="2:146" x14ac:dyDescent="0.25">
      <c r="B59" s="2">
        <v>37</v>
      </c>
      <c r="C59" s="49">
        <v>42.607100000000003</v>
      </c>
      <c r="D59" s="49">
        <v>46.5</v>
      </c>
      <c r="E59" s="49">
        <v>50.741</v>
      </c>
      <c r="F59" s="49">
        <v>53.981000000000002</v>
      </c>
      <c r="G59" s="49">
        <v>55.426000000000002</v>
      </c>
      <c r="H59" s="49">
        <v>60.351999999999997</v>
      </c>
      <c r="I59" s="49">
        <v>60.555999999999997</v>
      </c>
      <c r="J59" s="49">
        <v>63.185000000000002</v>
      </c>
      <c r="K59" s="49">
        <v>64.721999999999994</v>
      </c>
      <c r="L59" s="49">
        <v>64.332999999999998</v>
      </c>
      <c r="M59" s="49">
        <v>62.795999999999999</v>
      </c>
      <c r="N59" s="49">
        <v>65</v>
      </c>
      <c r="O59" s="49">
        <v>65.296000000000006</v>
      </c>
      <c r="P59" s="49">
        <v>63.906999999999996</v>
      </c>
      <c r="Q59" s="49">
        <v>60.610999999999997</v>
      </c>
      <c r="T59" s="4">
        <f t="shared" si="19"/>
        <v>41.618938253815607</v>
      </c>
      <c r="U59" s="4">
        <f t="shared" si="19"/>
        <v>46.365051520082034</v>
      </c>
      <c r="V59" s="4">
        <f t="shared" si="19"/>
        <v>51.161785852170354</v>
      </c>
      <c r="W59" s="4">
        <f t="shared" si="19"/>
        <v>54.650125415275326</v>
      </c>
      <c r="X59" s="4">
        <f t="shared" si="19"/>
        <v>57.032663000998909</v>
      </c>
      <c r="Y59" s="4">
        <f t="shared" si="19"/>
        <v>59.569545831624687</v>
      </c>
      <c r="Z59" s="4">
        <f t="shared" si="19"/>
        <v>60.573795633217337</v>
      </c>
      <c r="AA59" s="4">
        <f t="shared" si="19"/>
        <v>63.747492669014484</v>
      </c>
      <c r="AB59" s="4">
        <f t="shared" si="19"/>
        <v>64.234258284508755</v>
      </c>
      <c r="AC59" s="4">
        <f t="shared" si="19"/>
        <v>64.089473452066727</v>
      </c>
      <c r="AD59" s="4">
        <f t="shared" si="19"/>
        <v>64.141219380603744</v>
      </c>
      <c r="AE59" s="4">
        <f t="shared" si="19"/>
        <v>65.598583941965785</v>
      </c>
      <c r="AF59" s="4">
        <f t="shared" si="19"/>
        <v>66.991720301430888</v>
      </c>
      <c r="AG59" s="4">
        <f t="shared" si="19"/>
        <v>65.255482698563867</v>
      </c>
      <c r="AH59" s="4">
        <f t="shared" si="19"/>
        <v>61.296723661905219</v>
      </c>
      <c r="AJ59" s="4">
        <f t="shared" si="20"/>
        <v>0.98816174618439589</v>
      </c>
      <c r="AK59" s="4">
        <f t="shared" si="20"/>
        <v>0.13494847991796632</v>
      </c>
      <c r="AL59" s="4">
        <f t="shared" si="20"/>
        <v>-0.42078585217035425</v>
      </c>
      <c r="AM59" s="4">
        <f t="shared" si="20"/>
        <v>-0.66912541527532454</v>
      </c>
      <c r="AN59" s="4">
        <f t="shared" si="20"/>
        <v>-1.6066630009989069</v>
      </c>
      <c r="AO59" s="4">
        <f t="shared" si="20"/>
        <v>0.78245416837530968</v>
      </c>
      <c r="AP59" s="4">
        <f t="shared" si="20"/>
        <v>-1.7795633217339457E-2</v>
      </c>
      <c r="AQ59" s="4">
        <f t="shared" si="20"/>
        <v>-0.56249266901448181</v>
      </c>
      <c r="AR59" s="4">
        <f t="shared" si="20"/>
        <v>0.48774171549123935</v>
      </c>
      <c r="AS59" s="4">
        <f t="shared" si="20"/>
        <v>0.24352654793327133</v>
      </c>
      <c r="AT59" s="4">
        <f t="shared" si="20"/>
        <v>-1.3452193806037442</v>
      </c>
      <c r="AU59" s="4">
        <f t="shared" si="20"/>
        <v>-0.59858394196578502</v>
      </c>
      <c r="AV59" s="4">
        <f t="shared" si="20"/>
        <v>-1.6957203014308817</v>
      </c>
      <c r="AW59" s="4">
        <f t="shared" si="20"/>
        <v>-1.3484826985638705</v>
      </c>
      <c r="AX59" s="4">
        <f t="shared" si="20"/>
        <v>-0.6857236619052216</v>
      </c>
      <c r="AZ59" s="2">
        <f t="shared" si="21"/>
        <v>41.611454718240346</v>
      </c>
      <c r="BA59" s="2">
        <f t="shared" si="21"/>
        <v>46.364914188728399</v>
      </c>
      <c r="BB59" s="2">
        <f t="shared" si="21"/>
        <v>51.161770689407206</v>
      </c>
      <c r="BC59" s="2">
        <f t="shared" si="21"/>
        <v>54.650123152987078</v>
      </c>
      <c r="BD59" s="2">
        <f t="shared" si="21"/>
        <v>57.032662567524262</v>
      </c>
      <c r="BE59" s="2">
        <f t="shared" si="21"/>
        <v>59.569483047419119</v>
      </c>
      <c r="BF59" s="2">
        <f t="shared" si="21"/>
        <v>60.573788475242353</v>
      </c>
      <c r="BG59" s="2">
        <f t="shared" si="21"/>
        <v>63.747489298075116</v>
      </c>
      <c r="BH59" s="2">
        <f t="shared" si="21"/>
        <v>64.234253381526472</v>
      </c>
      <c r="BI59" s="2">
        <f t="shared" si="21"/>
        <v>64.089470742287389</v>
      </c>
      <c r="BJ59" s="2">
        <f t="shared" si="21"/>
        <v>64.14121845921936</v>
      </c>
      <c r="BK59" s="2">
        <f t="shared" si="21"/>
        <v>65.598582178679862</v>
      </c>
      <c r="BL59" s="2">
        <f t="shared" si="21"/>
        <v>66.991719537806532</v>
      </c>
      <c r="BM59" s="2">
        <f t="shared" si="21"/>
        <v>65.255482242883645</v>
      </c>
      <c r="BN59" s="2">
        <f t="shared" si="21"/>
        <v>61.296723336810643</v>
      </c>
      <c r="BP59" s="2">
        <f t="shared" si="22"/>
        <v>42.607100000000003</v>
      </c>
      <c r="BQ59" s="2">
        <f t="shared" si="22"/>
        <v>46.5</v>
      </c>
      <c r="BR59" s="2">
        <f t="shared" si="22"/>
        <v>50.741</v>
      </c>
      <c r="BS59" s="2">
        <f t="shared" si="22"/>
        <v>53.981000000000002</v>
      </c>
      <c r="BT59" s="2">
        <f t="shared" si="22"/>
        <v>55.426000000000002</v>
      </c>
      <c r="BU59" s="2">
        <f t="shared" si="22"/>
        <v>60.351999999999997</v>
      </c>
      <c r="BV59" s="2">
        <f t="shared" si="22"/>
        <v>60.555999999999997</v>
      </c>
      <c r="BW59" s="2">
        <f t="shared" si="22"/>
        <v>63.185000000000002</v>
      </c>
      <c r="BX59" s="2">
        <f t="shared" si="22"/>
        <v>64.721999999999994</v>
      </c>
      <c r="BY59" s="2">
        <f t="shared" si="22"/>
        <v>64.332999999999998</v>
      </c>
      <c r="BZ59" s="2">
        <f t="shared" si="22"/>
        <v>62.795999999999999</v>
      </c>
      <c r="CA59" s="2">
        <f t="shared" si="22"/>
        <v>65</v>
      </c>
      <c r="CB59" s="2">
        <f t="shared" si="22"/>
        <v>65.296000000000006</v>
      </c>
      <c r="CC59" s="2">
        <f t="shared" si="22"/>
        <v>63.906999999999996</v>
      </c>
      <c r="CD59" s="2">
        <f t="shared" si="22"/>
        <v>60.610999999999997</v>
      </c>
      <c r="CF59" s="2" t="str">
        <f t="shared" si="23"/>
        <v/>
      </c>
      <c r="CG59" s="2" t="str">
        <f t="shared" si="23"/>
        <v/>
      </c>
      <c r="CH59" s="2" t="str">
        <f t="shared" si="23"/>
        <v/>
      </c>
      <c r="CI59" s="2" t="str">
        <f t="shared" si="23"/>
        <v/>
      </c>
      <c r="CJ59" s="2" t="str">
        <f t="shared" si="23"/>
        <v/>
      </c>
      <c r="CK59" s="2" t="str">
        <f t="shared" si="23"/>
        <v/>
      </c>
      <c r="CL59" s="2" t="str">
        <f t="shared" si="23"/>
        <v/>
      </c>
      <c r="CM59" s="2" t="str">
        <f t="shared" si="23"/>
        <v/>
      </c>
      <c r="CN59" s="2" t="str">
        <f t="shared" si="23"/>
        <v/>
      </c>
      <c r="CO59" s="2" t="str">
        <f t="shared" si="23"/>
        <v/>
      </c>
      <c r="CP59" s="2" t="str">
        <f t="shared" si="23"/>
        <v/>
      </c>
      <c r="CQ59" s="2" t="str">
        <f t="shared" si="23"/>
        <v/>
      </c>
      <c r="CR59" s="2" t="str">
        <f t="shared" si="23"/>
        <v/>
      </c>
      <c r="CS59" s="2" t="str">
        <f t="shared" si="23"/>
        <v/>
      </c>
      <c r="CT59" s="2" t="str">
        <f t="shared" si="23"/>
        <v/>
      </c>
      <c r="CV59" s="2">
        <f t="shared" si="24"/>
        <v>41.627137206836721</v>
      </c>
      <c r="CW59" s="2">
        <f t="shared" si="24"/>
        <v>46.363005668509111</v>
      </c>
      <c r="CX59" s="2">
        <f t="shared" si="24"/>
        <v>51.161445453174473</v>
      </c>
      <c r="CY59" s="2">
        <f t="shared" si="24"/>
        <v>54.648534931200942</v>
      </c>
      <c r="CZ59" s="2">
        <f t="shared" si="24"/>
        <v>57.029451980843326</v>
      </c>
      <c r="DA59" s="2">
        <f t="shared" si="24"/>
        <v>59.570332419256545</v>
      </c>
      <c r="DB59" s="2">
        <f t="shared" si="24"/>
        <v>60.568140359328957</v>
      </c>
      <c r="DC59" s="2">
        <f t="shared" si="24"/>
        <v>63.739893583213288</v>
      </c>
      <c r="DD59" s="2">
        <f t="shared" si="24"/>
        <v>64.232119803288427</v>
      </c>
      <c r="DE59" s="2">
        <f t="shared" si="24"/>
        <v>64.08537692589438</v>
      </c>
      <c r="DF59" s="2">
        <f t="shared" si="24"/>
        <v>64.142748816492983</v>
      </c>
      <c r="DG59" s="2">
        <f t="shared" si="24"/>
        <v>65.597945712874676</v>
      </c>
      <c r="DH59" s="2">
        <f t="shared" si="24"/>
        <v>66.99666482478915</v>
      </c>
      <c r="DI59" s="2">
        <f t="shared" si="24"/>
        <v>65.253184419453589</v>
      </c>
      <c r="DJ59" s="2">
        <f t="shared" si="24"/>
        <v>61.299089849588199</v>
      </c>
      <c r="DL59" s="2">
        <f t="shared" si="25"/>
        <v>39.090921313447197</v>
      </c>
      <c r="DM59" s="2">
        <f t="shared" si="25"/>
        <v>47.2006935675496</v>
      </c>
      <c r="DN59" s="2">
        <f t="shared" si="25"/>
        <v>51.285356772455465</v>
      </c>
      <c r="DO59" s="2">
        <f t="shared" si="25"/>
        <v>55.241213099716909</v>
      </c>
      <c r="DP59" s="2">
        <f t="shared" si="25"/>
        <v>58.471858661699386</v>
      </c>
      <c r="DQ59" s="2">
        <f t="shared" si="25"/>
        <v>59.267980362215894</v>
      </c>
      <c r="DR59" s="2">
        <f t="shared" si="25"/>
        <v>62.634294726468298</v>
      </c>
      <c r="DS59" s="2">
        <f t="shared" si="25"/>
        <v>66.442603706827484</v>
      </c>
      <c r="DT59" s="2">
        <f t="shared" si="25"/>
        <v>65.020312706664683</v>
      </c>
      <c r="DU59" s="2">
        <f t="shared" si="25"/>
        <v>65.601668460235985</v>
      </c>
      <c r="DV59" s="2">
        <f t="shared" si="25"/>
        <v>63.558855454039154</v>
      </c>
      <c r="DW59" s="2">
        <f t="shared" si="25"/>
        <v>65.835239111386016</v>
      </c>
      <c r="DX59" s="2">
        <f t="shared" si="25"/>
        <v>64.868425167748256</v>
      </c>
      <c r="DY59" s="2">
        <f t="shared" si="25"/>
        <v>66.429316245282038</v>
      </c>
      <c r="DZ59" s="2">
        <f t="shared" si="25"/>
        <v>60.223155292350313</v>
      </c>
      <c r="EB59" s="2">
        <f t="shared" si="26"/>
        <v>6.1834202037966612E-3</v>
      </c>
      <c r="EC59" s="2">
        <f t="shared" si="26"/>
        <v>2.278318955632999E-3</v>
      </c>
      <c r="ED59" s="2">
        <f t="shared" si="26"/>
        <v>2.6247499794170071E-3</v>
      </c>
      <c r="EE59" s="2">
        <f t="shared" si="26"/>
        <v>2.6797372849324077E-3</v>
      </c>
      <c r="EF59" s="2">
        <f t="shared" si="26"/>
        <v>2.2258540005048728E-3</v>
      </c>
      <c r="EG59" s="2">
        <f t="shared" si="26"/>
        <v>2.8092146808585687E-3</v>
      </c>
      <c r="EH59" s="2">
        <f t="shared" si="26"/>
        <v>2.7336369456327451E-3</v>
      </c>
      <c r="EI59" s="2">
        <f t="shared" si="26"/>
        <v>2.8104067822395111E-3</v>
      </c>
      <c r="EJ59" s="2">
        <f t="shared" si="26"/>
        <v>2.7069239381785006E-3</v>
      </c>
      <c r="EK59" s="2">
        <f t="shared" si="26"/>
        <v>2.6998873899203393E-3</v>
      </c>
      <c r="EL59" s="2">
        <f t="shared" si="26"/>
        <v>2.6209533658509911E-3</v>
      </c>
      <c r="EM59" s="2">
        <f t="shared" si="26"/>
        <v>2.6821892609883336E-3</v>
      </c>
      <c r="EN59" s="2">
        <f t="shared" si="26"/>
        <v>2.3236513642887237E-3</v>
      </c>
      <c r="EO59" s="2">
        <f t="shared" si="26"/>
        <v>1.9537124832256689E-3</v>
      </c>
      <c r="EP59" s="2">
        <f t="shared" si="26"/>
        <v>2.1994950916267848E-3</v>
      </c>
    </row>
    <row r="60" spans="2:146" x14ac:dyDescent="0.25">
      <c r="B60" s="2">
        <v>38</v>
      </c>
      <c r="C60" s="49">
        <v>42.035699999999999</v>
      </c>
      <c r="D60" s="49">
        <v>46.036999999999999</v>
      </c>
      <c r="E60" s="49">
        <v>49.944000000000003</v>
      </c>
      <c r="F60" s="49">
        <v>53.444000000000003</v>
      </c>
      <c r="G60" s="49">
        <v>57.944000000000003</v>
      </c>
      <c r="H60" s="49">
        <v>61.37</v>
      </c>
      <c r="I60" s="49">
        <v>60.536999999999999</v>
      </c>
      <c r="J60" s="49">
        <v>63.314999999999998</v>
      </c>
      <c r="K60" s="49">
        <v>63.204000000000001</v>
      </c>
      <c r="L60" s="49">
        <v>64.555999999999997</v>
      </c>
      <c r="M60" s="49">
        <v>63.332999999999998</v>
      </c>
      <c r="N60" s="49">
        <v>64.519000000000005</v>
      </c>
      <c r="O60" s="49">
        <v>66.721999999999994</v>
      </c>
      <c r="P60" s="49">
        <v>64.906999999999996</v>
      </c>
      <c r="Q60" s="49">
        <v>60.795999999999999</v>
      </c>
      <c r="T60" s="4">
        <f t="shared" si="19"/>
        <v>41.649312964046906</v>
      </c>
      <c r="U60" s="4">
        <f t="shared" si="19"/>
        <v>46.326307745723504</v>
      </c>
      <c r="V60" s="4">
        <f t="shared" si="19"/>
        <v>51.104438015247005</v>
      </c>
      <c r="W60" s="4">
        <f t="shared" si="19"/>
        <v>54.56983142363616</v>
      </c>
      <c r="X60" s="4">
        <f t="shared" si="19"/>
        <v>56.958351513872671</v>
      </c>
      <c r="Y60" s="4">
        <f t="shared" si="19"/>
        <v>59.491354118493426</v>
      </c>
      <c r="Z60" s="4">
        <f t="shared" si="19"/>
        <v>60.503356313492489</v>
      </c>
      <c r="AA60" s="4">
        <f t="shared" si="19"/>
        <v>63.661801823225737</v>
      </c>
      <c r="AB60" s="4">
        <f t="shared" si="19"/>
        <v>64.151271927051312</v>
      </c>
      <c r="AC60" s="4">
        <f t="shared" si="19"/>
        <v>64.011373259904076</v>
      </c>
      <c r="AD60" s="4">
        <f t="shared" si="19"/>
        <v>64.05576808509251</v>
      </c>
      <c r="AE60" s="4">
        <f t="shared" si="19"/>
        <v>65.504653143583369</v>
      </c>
      <c r="AF60" s="4">
        <f t="shared" si="19"/>
        <v>66.877057497400656</v>
      </c>
      <c r="AG60" s="4">
        <f t="shared" si="19"/>
        <v>65.167654433782999</v>
      </c>
      <c r="AH60" s="4">
        <f t="shared" si="19"/>
        <v>61.254047735442903</v>
      </c>
      <c r="AJ60" s="4">
        <f t="shared" si="20"/>
        <v>0.3863870359530921</v>
      </c>
      <c r="AK60" s="4">
        <f t="shared" si="20"/>
        <v>-0.28930774572350515</v>
      </c>
      <c r="AL60" s="4">
        <f t="shared" si="20"/>
        <v>-1.1604380152470029</v>
      </c>
      <c r="AM60" s="4">
        <f t="shared" si="20"/>
        <v>-1.1258314236361571</v>
      </c>
      <c r="AN60" s="4">
        <f t="shared" si="20"/>
        <v>0.98564848612733158</v>
      </c>
      <c r="AO60" s="4">
        <f t="shared" si="20"/>
        <v>1.8786458815065714</v>
      </c>
      <c r="AP60" s="4">
        <f t="shared" si="20"/>
        <v>3.364368650751004E-2</v>
      </c>
      <c r="AQ60" s="4">
        <f t="shared" si="20"/>
        <v>-0.34680182322573927</v>
      </c>
      <c r="AR60" s="4">
        <f t="shared" si="20"/>
        <v>-0.94727192705131102</v>
      </c>
      <c r="AS60" s="4">
        <f t="shared" si="20"/>
        <v>0.54462674009592149</v>
      </c>
      <c r="AT60" s="4">
        <f t="shared" si="20"/>
        <v>-0.72276808509251111</v>
      </c>
      <c r="AU60" s="4">
        <f t="shared" si="20"/>
        <v>-0.98565314358336309</v>
      </c>
      <c r="AV60" s="4">
        <f t="shared" si="20"/>
        <v>-0.15505749740066221</v>
      </c>
      <c r="AW60" s="4">
        <f t="shared" si="20"/>
        <v>-0.26065443378300301</v>
      </c>
      <c r="AX60" s="4">
        <f t="shared" si="20"/>
        <v>-0.45804773544290356</v>
      </c>
      <c r="AZ60" s="2">
        <f t="shared" si="21"/>
        <v>41.632640921368257</v>
      </c>
      <c r="BA60" s="2">
        <f t="shared" si="21"/>
        <v>46.325945138883135</v>
      </c>
      <c r="BB60" s="2">
        <f t="shared" si="21"/>
        <v>51.104387293258682</v>
      </c>
      <c r="BC60" s="2">
        <f t="shared" si="21"/>
        <v>54.569822381768859</v>
      </c>
      <c r="BD60" s="2">
        <f t="shared" si="21"/>
        <v>56.958349712091902</v>
      </c>
      <c r="BE60" s="2">
        <f t="shared" si="21"/>
        <v>59.491149403113226</v>
      </c>
      <c r="BF60" s="2">
        <f t="shared" si="21"/>
        <v>60.503329411185248</v>
      </c>
      <c r="BG60" s="2">
        <f t="shared" si="21"/>
        <v>63.661788332276309</v>
      </c>
      <c r="BH60" s="2">
        <f t="shared" si="21"/>
        <v>64.151253574081068</v>
      </c>
      <c r="BI60" s="2">
        <f t="shared" si="21"/>
        <v>64.01136292789505</v>
      </c>
      <c r="BJ60" s="2">
        <f t="shared" si="21"/>
        <v>64.055764362244844</v>
      </c>
      <c r="BK60" s="2">
        <f t="shared" si="21"/>
        <v>65.504646373516593</v>
      </c>
      <c r="BL60" s="2">
        <f t="shared" si="21"/>
        <v>66.877054587422762</v>
      </c>
      <c r="BM60" s="2">
        <f t="shared" si="21"/>
        <v>65.167652757519477</v>
      </c>
      <c r="BN60" s="2">
        <f t="shared" si="21"/>
        <v>61.25404655741746</v>
      </c>
      <c r="BP60" s="2">
        <f t="shared" si="22"/>
        <v>42.035699999999999</v>
      </c>
      <c r="BQ60" s="2">
        <f t="shared" si="22"/>
        <v>46.036999999999999</v>
      </c>
      <c r="BR60" s="2">
        <f t="shared" si="22"/>
        <v>49.944000000000003</v>
      </c>
      <c r="BS60" s="2">
        <f t="shared" si="22"/>
        <v>53.444000000000003</v>
      </c>
      <c r="BT60" s="2">
        <f t="shared" si="22"/>
        <v>57.944000000000003</v>
      </c>
      <c r="BU60" s="2">
        <f t="shared" si="22"/>
        <v>61.37</v>
      </c>
      <c r="BV60" s="2">
        <f t="shared" si="22"/>
        <v>60.536999999999999</v>
      </c>
      <c r="BW60" s="2">
        <f t="shared" si="22"/>
        <v>63.314999999999998</v>
      </c>
      <c r="BX60" s="2">
        <f t="shared" si="22"/>
        <v>63.204000000000001</v>
      </c>
      <c r="BY60" s="2">
        <f t="shared" si="22"/>
        <v>64.555999999999997</v>
      </c>
      <c r="BZ60" s="2">
        <f t="shared" si="22"/>
        <v>63.332999999999998</v>
      </c>
      <c r="CA60" s="2">
        <f t="shared" si="22"/>
        <v>64.519000000000005</v>
      </c>
      <c r="CB60" s="2">
        <f t="shared" si="22"/>
        <v>66.721999999999994</v>
      </c>
      <c r="CC60" s="2">
        <f t="shared" si="22"/>
        <v>64.906999999999996</v>
      </c>
      <c r="CD60" s="2">
        <f t="shared" si="22"/>
        <v>60.795999999999999</v>
      </c>
      <c r="CF60" s="2" t="str">
        <f t="shared" si="23"/>
        <v/>
      </c>
      <c r="CG60" s="2" t="str">
        <f t="shared" si="23"/>
        <v/>
      </c>
      <c r="CH60" s="2" t="str">
        <f t="shared" si="23"/>
        <v/>
      </c>
      <c r="CI60" s="2" t="str">
        <f t="shared" si="23"/>
        <v/>
      </c>
      <c r="CJ60" s="2" t="str">
        <f t="shared" si="23"/>
        <v/>
      </c>
      <c r="CK60" s="2" t="str">
        <f t="shared" si="23"/>
        <v/>
      </c>
      <c r="CL60" s="2" t="str">
        <f t="shared" si="23"/>
        <v/>
      </c>
      <c r="CM60" s="2" t="str">
        <f t="shared" si="23"/>
        <v/>
      </c>
      <c r="CN60" s="2" t="str">
        <f t="shared" si="23"/>
        <v/>
      </c>
      <c r="CO60" s="2" t="str">
        <f t="shared" si="23"/>
        <v/>
      </c>
      <c r="CP60" s="2" t="str">
        <f t="shared" si="23"/>
        <v/>
      </c>
      <c r="CQ60" s="2" t="str">
        <f t="shared" si="23"/>
        <v/>
      </c>
      <c r="CR60" s="2" t="str">
        <f t="shared" si="23"/>
        <v/>
      </c>
      <c r="CS60" s="2" t="str">
        <f t="shared" si="23"/>
        <v/>
      </c>
      <c r="CT60" s="2" t="str">
        <f t="shared" si="23"/>
        <v/>
      </c>
      <c r="CV60" s="2">
        <f t="shared" si="24"/>
        <v>41.650186043692216</v>
      </c>
      <c r="CW60" s="2">
        <f t="shared" si="24"/>
        <v>46.32392927922411</v>
      </c>
      <c r="CX60" s="2">
        <f t="shared" si="24"/>
        <v>51.104090167395555</v>
      </c>
      <c r="CY60" s="2">
        <f t="shared" si="24"/>
        <v>54.568125996894999</v>
      </c>
      <c r="CZ60" s="2">
        <f t="shared" si="24"/>
        <v>56.954897018816574</v>
      </c>
      <c r="DA60" s="2">
        <f t="shared" si="24"/>
        <v>59.492123217550272</v>
      </c>
      <c r="DB60" s="2">
        <f t="shared" si="24"/>
        <v>60.497252040353665</v>
      </c>
      <c r="DC60" s="2">
        <f t="shared" si="24"/>
        <v>63.653600962065923</v>
      </c>
      <c r="DD60" s="2">
        <f t="shared" si="24"/>
        <v>64.14899653479641</v>
      </c>
      <c r="DE60" s="2">
        <f t="shared" si="24"/>
        <v>64.006997194835179</v>
      </c>
      <c r="DF60" s="2">
        <f t="shared" si="24"/>
        <v>64.057494370294265</v>
      </c>
      <c r="DG60" s="2">
        <f t="shared" si="24"/>
        <v>65.504040583737208</v>
      </c>
      <c r="DH60" s="2">
        <f t="shared" si="24"/>
        <v>66.882505163091039</v>
      </c>
      <c r="DI60" s="2">
        <f t="shared" si="24"/>
        <v>65.165233806413596</v>
      </c>
      <c r="DJ60" s="2">
        <f t="shared" si="24"/>
        <v>61.256756932298792</v>
      </c>
      <c r="DL60" s="2">
        <f t="shared" si="25"/>
        <v>39.060860548472455</v>
      </c>
      <c r="DM60" s="2">
        <f t="shared" si="25"/>
        <v>47.131055063432306</v>
      </c>
      <c r="DN60" s="2">
        <f t="shared" si="25"/>
        <v>51.207357385620412</v>
      </c>
      <c r="DO60" s="2">
        <f t="shared" si="25"/>
        <v>55.145615957684576</v>
      </c>
      <c r="DP60" s="2">
        <f t="shared" si="25"/>
        <v>58.36989095142571</v>
      </c>
      <c r="DQ60" s="2">
        <f t="shared" si="25"/>
        <v>59.175888920454533</v>
      </c>
      <c r="DR60" s="2">
        <f t="shared" si="25"/>
        <v>62.525352324337916</v>
      </c>
      <c r="DS60" s="2">
        <f t="shared" si="25"/>
        <v>66.311221574663691</v>
      </c>
      <c r="DT60" s="2">
        <f t="shared" si="25"/>
        <v>64.909631824527864</v>
      </c>
      <c r="DU60" s="2">
        <f t="shared" si="25"/>
        <v>65.482107976993589</v>
      </c>
      <c r="DV60" s="2">
        <f t="shared" si="25"/>
        <v>63.455352767753809</v>
      </c>
      <c r="DW60" s="2">
        <f t="shared" si="25"/>
        <v>65.710077428998517</v>
      </c>
      <c r="DX60" s="2">
        <f t="shared" si="25"/>
        <v>64.742726980256009</v>
      </c>
      <c r="DY60" s="2">
        <f t="shared" si="25"/>
        <v>66.294635127449453</v>
      </c>
      <c r="DZ60" s="2">
        <f t="shared" si="25"/>
        <v>60.132673580879604</v>
      </c>
      <c r="EB60" s="2">
        <f t="shared" si="26"/>
        <v>6.7759431389956947E-3</v>
      </c>
      <c r="EC60" s="2">
        <f t="shared" si="26"/>
        <v>2.4975780708132596E-3</v>
      </c>
      <c r="ED60" s="2">
        <f t="shared" si="26"/>
        <v>2.8772525128145229E-3</v>
      </c>
      <c r="EE60" s="2">
        <f t="shared" si="26"/>
        <v>2.937514050543297E-3</v>
      </c>
      <c r="EF60" s="2">
        <f t="shared" si="26"/>
        <v>2.4400763817845786E-3</v>
      </c>
      <c r="EG60" s="2">
        <f t="shared" si="26"/>
        <v>3.0794080401522674E-3</v>
      </c>
      <c r="EH60" s="2">
        <f t="shared" si="26"/>
        <v>2.9965829991608511E-3</v>
      </c>
      <c r="EI60" s="2">
        <f t="shared" si="26"/>
        <v>3.0807144449333476E-3</v>
      </c>
      <c r="EJ60" s="2">
        <f t="shared" si="26"/>
        <v>2.9673081371935448E-3</v>
      </c>
      <c r="EK60" s="2">
        <f t="shared" si="26"/>
        <v>2.9595967385463375E-3</v>
      </c>
      <c r="EL60" s="2">
        <f t="shared" si="26"/>
        <v>2.8730917148498225E-3</v>
      </c>
      <c r="EM60" s="2">
        <f t="shared" si="26"/>
        <v>2.9402011985604532E-3</v>
      </c>
      <c r="EN60" s="2">
        <f t="shared" si="26"/>
        <v>2.5472620068740489E-3</v>
      </c>
      <c r="EO60" s="2">
        <f t="shared" si="26"/>
        <v>2.1417994302097331E-3</v>
      </c>
      <c r="EP60" s="2">
        <f t="shared" si="26"/>
        <v>2.4111867486622564E-3</v>
      </c>
    </row>
    <row r="61" spans="2:146" x14ac:dyDescent="0.25">
      <c r="B61" s="2">
        <v>39</v>
      </c>
      <c r="C61" s="49">
        <v>43.428600000000003</v>
      </c>
      <c r="D61" s="49">
        <v>46.814999999999998</v>
      </c>
      <c r="E61" s="49">
        <v>51.167000000000002</v>
      </c>
      <c r="F61" s="49">
        <v>54.073999999999998</v>
      </c>
      <c r="G61" s="49">
        <v>56.055999999999997</v>
      </c>
      <c r="H61" s="49">
        <v>61.222000000000001</v>
      </c>
      <c r="I61" s="49">
        <v>60.093000000000004</v>
      </c>
      <c r="J61" s="49">
        <v>64.055999999999997</v>
      </c>
      <c r="K61" s="49">
        <v>65.167000000000002</v>
      </c>
      <c r="L61" s="49">
        <v>63.463000000000001</v>
      </c>
      <c r="M61" s="49">
        <v>64.63</v>
      </c>
      <c r="N61" s="49">
        <v>66.332999999999998</v>
      </c>
      <c r="O61" s="49">
        <v>65.962999999999994</v>
      </c>
      <c r="P61" s="49">
        <v>63.463000000000001</v>
      </c>
      <c r="Q61" s="49">
        <v>60.648000000000003</v>
      </c>
      <c r="T61" s="4">
        <f t="shared" si="19"/>
        <v>41.689429193837626</v>
      </c>
      <c r="U61" s="4">
        <f t="shared" si="19"/>
        <v>46.287902219887677</v>
      </c>
      <c r="V61" s="4">
        <f t="shared" si="19"/>
        <v>51.047157211713674</v>
      </c>
      <c r="W61" s="4">
        <f t="shared" si="19"/>
        <v>54.489561845798114</v>
      </c>
      <c r="X61" s="4">
        <f t="shared" si="19"/>
        <v>56.884060738705287</v>
      </c>
      <c r="Y61" s="4">
        <f t="shared" si="19"/>
        <v>59.413434554372465</v>
      </c>
      <c r="Z61" s="4">
        <f t="shared" si="19"/>
        <v>60.432996250018249</v>
      </c>
      <c r="AA61" s="4">
        <f t="shared" si="19"/>
        <v>63.576181679083085</v>
      </c>
      <c r="AB61" s="4">
        <f t="shared" si="19"/>
        <v>64.068322881567511</v>
      </c>
      <c r="AC61" s="4">
        <f t="shared" si="19"/>
        <v>63.933306815231703</v>
      </c>
      <c r="AD61" s="4">
        <f t="shared" si="19"/>
        <v>63.970300319347274</v>
      </c>
      <c r="AE61" s="4">
        <f t="shared" si="19"/>
        <v>65.410723451780541</v>
      </c>
      <c r="AF61" s="4">
        <f t="shared" si="19"/>
        <v>66.762348875259264</v>
      </c>
      <c r="AG61" s="4">
        <f t="shared" si="19"/>
        <v>65.079831147146663</v>
      </c>
      <c r="AH61" s="4">
        <f t="shared" si="19"/>
        <v>61.211329660615043</v>
      </c>
      <c r="AJ61" s="4">
        <f t="shared" si="20"/>
        <v>1.7391708061623774</v>
      </c>
      <c r="AK61" s="4">
        <f t="shared" si="20"/>
        <v>0.52709778011232089</v>
      </c>
      <c r="AL61" s="4">
        <f t="shared" si="20"/>
        <v>0.11984278828632711</v>
      </c>
      <c r="AM61" s="4">
        <f t="shared" si="20"/>
        <v>-0.41556184579811628</v>
      </c>
      <c r="AN61" s="4">
        <f t="shared" si="20"/>
        <v>-0.82806073870528962</v>
      </c>
      <c r="AO61" s="4">
        <f t="shared" si="20"/>
        <v>1.8085654456275364</v>
      </c>
      <c r="AP61" s="4">
        <f t="shared" si="20"/>
        <v>-0.33999625001824541</v>
      </c>
      <c r="AQ61" s="4">
        <f t="shared" si="20"/>
        <v>0.47981832091691246</v>
      </c>
      <c r="AR61" s="4">
        <f t="shared" si="20"/>
        <v>1.0986771184324908</v>
      </c>
      <c r="AS61" s="4">
        <f t="shared" si="20"/>
        <v>-0.47030681523170159</v>
      </c>
      <c r="AT61" s="4">
        <f t="shared" si="20"/>
        <v>0.65969968065272155</v>
      </c>
      <c r="AU61" s="4">
        <f t="shared" si="20"/>
        <v>0.92227654821945748</v>
      </c>
      <c r="AV61" s="4">
        <f t="shared" si="20"/>
        <v>-0.79934887525926968</v>
      </c>
      <c r="AW61" s="4">
        <f t="shared" si="20"/>
        <v>-1.6168311471466623</v>
      </c>
      <c r="AX61" s="4">
        <f t="shared" si="20"/>
        <v>-0.56332966061503953</v>
      </c>
      <c r="AZ61" s="2">
        <f t="shared" si="21"/>
        <v>41.653615275387331</v>
      </c>
      <c r="BA61" s="2">
        <f t="shared" si="21"/>
        <v>46.286979028212727</v>
      </c>
      <c r="BB61" s="2">
        <f t="shared" si="21"/>
        <v>51.046995472377453</v>
      </c>
      <c r="BC61" s="2">
        <f t="shared" si="21"/>
        <v>54.489527678472349</v>
      </c>
      <c r="BD61" s="2">
        <f t="shared" si="21"/>
        <v>56.884053643375253</v>
      </c>
      <c r="BE61" s="2">
        <f t="shared" si="21"/>
        <v>59.412799707167117</v>
      </c>
      <c r="BF61" s="2">
        <f t="shared" si="21"/>
        <v>60.432900502328145</v>
      </c>
      <c r="BG61" s="2">
        <f t="shared" si="21"/>
        <v>63.57613068215381</v>
      </c>
      <c r="BH61" s="2">
        <f t="shared" si="21"/>
        <v>64.068257716906416</v>
      </c>
      <c r="BI61" s="2">
        <f t="shared" si="21"/>
        <v>63.93326942955008</v>
      </c>
      <c r="BJ61" s="2">
        <f t="shared" si="21"/>
        <v>63.970286062472525</v>
      </c>
      <c r="BK61" s="2">
        <f t="shared" si="21"/>
        <v>65.410698763138058</v>
      </c>
      <c r="BL61" s="2">
        <f t="shared" si="21"/>
        <v>66.762338313012677</v>
      </c>
      <c r="BM61" s="2">
        <f t="shared" si="21"/>
        <v>65.07982525161826</v>
      </c>
      <c r="BN61" s="2">
        <f t="shared" si="21"/>
        <v>61.21132557238834</v>
      </c>
      <c r="BP61" s="2">
        <f t="shared" si="22"/>
        <v>43.428600000000003</v>
      </c>
      <c r="BQ61" s="2">
        <f t="shared" si="22"/>
        <v>46.814999999999998</v>
      </c>
      <c r="BR61" s="2">
        <f t="shared" si="22"/>
        <v>51.167000000000002</v>
      </c>
      <c r="BS61" s="2">
        <f t="shared" si="22"/>
        <v>54.073999999999998</v>
      </c>
      <c r="BT61" s="2">
        <f t="shared" si="22"/>
        <v>56.055999999999997</v>
      </c>
      <c r="BU61" s="2">
        <f t="shared" si="22"/>
        <v>61.222000000000001</v>
      </c>
      <c r="BV61" s="2">
        <f t="shared" si="22"/>
        <v>60.093000000000004</v>
      </c>
      <c r="BW61" s="2">
        <f t="shared" si="22"/>
        <v>64.055999999999997</v>
      </c>
      <c r="BX61" s="2">
        <f t="shared" si="22"/>
        <v>65.167000000000002</v>
      </c>
      <c r="BY61" s="2">
        <f t="shared" si="22"/>
        <v>63.463000000000001</v>
      </c>
      <c r="BZ61" s="2">
        <f t="shared" si="22"/>
        <v>64.63</v>
      </c>
      <c r="CA61" s="2">
        <f t="shared" si="22"/>
        <v>66.332999999999998</v>
      </c>
      <c r="CB61" s="2">
        <f t="shared" si="22"/>
        <v>65.962999999999994</v>
      </c>
      <c r="CC61" s="2">
        <f t="shared" si="22"/>
        <v>63.463000000000001</v>
      </c>
      <c r="CD61" s="2">
        <f t="shared" si="22"/>
        <v>60.648000000000003</v>
      </c>
      <c r="CF61" s="2" t="str">
        <f t="shared" si="23"/>
        <v/>
      </c>
      <c r="CG61" s="2" t="str">
        <f t="shared" si="23"/>
        <v/>
      </c>
      <c r="CH61" s="2" t="str">
        <f t="shared" si="23"/>
        <v/>
      </c>
      <c r="CI61" s="2" t="str">
        <f t="shared" si="23"/>
        <v/>
      </c>
      <c r="CJ61" s="2" t="str">
        <f t="shared" si="23"/>
        <v/>
      </c>
      <c r="CK61" s="2" t="str">
        <f t="shared" si="23"/>
        <v/>
      </c>
      <c r="CL61" s="2" t="str">
        <f t="shared" si="23"/>
        <v/>
      </c>
      <c r="CM61" s="2" t="str">
        <f t="shared" si="23"/>
        <v/>
      </c>
      <c r="CN61" s="2" t="str">
        <f t="shared" si="23"/>
        <v/>
      </c>
      <c r="CO61" s="2" t="str">
        <f t="shared" si="23"/>
        <v/>
      </c>
      <c r="CP61" s="2" t="str">
        <f t="shared" si="23"/>
        <v/>
      </c>
      <c r="CQ61" s="2" t="str">
        <f t="shared" si="23"/>
        <v/>
      </c>
      <c r="CR61" s="2" t="str">
        <f t="shared" si="23"/>
        <v/>
      </c>
      <c r="CS61" s="2" t="str">
        <f t="shared" si="23"/>
        <v/>
      </c>
      <c r="CT61" s="2" t="str">
        <f t="shared" si="23"/>
        <v/>
      </c>
      <c r="CV61" s="2">
        <f t="shared" si="24"/>
        <v>41.673234880547703</v>
      </c>
      <c r="CW61" s="2">
        <f t="shared" si="24"/>
        <v>46.28485288993911</v>
      </c>
      <c r="CX61" s="2">
        <f t="shared" si="24"/>
        <v>51.046734881616636</v>
      </c>
      <c r="CY61" s="2">
        <f t="shared" si="24"/>
        <v>54.487717062589049</v>
      </c>
      <c r="CZ61" s="2">
        <f t="shared" si="24"/>
        <v>56.880342056789829</v>
      </c>
      <c r="DA61" s="2">
        <f t="shared" si="24"/>
        <v>59.413914015843993</v>
      </c>
      <c r="DB61" s="2">
        <f t="shared" si="24"/>
        <v>60.42636372137838</v>
      </c>
      <c r="DC61" s="2">
        <f t="shared" si="24"/>
        <v>63.567308340918558</v>
      </c>
      <c r="DD61" s="2">
        <f t="shared" si="24"/>
        <v>64.065873266304379</v>
      </c>
      <c r="DE61" s="2">
        <f t="shared" si="24"/>
        <v>63.928617463775979</v>
      </c>
      <c r="DF61" s="2">
        <f t="shared" si="24"/>
        <v>63.972239924095547</v>
      </c>
      <c r="DG61" s="2">
        <f t="shared" si="24"/>
        <v>65.410135454599725</v>
      </c>
      <c r="DH61" s="2">
        <f t="shared" si="24"/>
        <v>66.768345501392915</v>
      </c>
      <c r="DI61" s="2">
        <f t="shared" si="24"/>
        <v>65.077283193373603</v>
      </c>
      <c r="DJ61" s="2">
        <f t="shared" si="24"/>
        <v>61.214424015009385</v>
      </c>
      <c r="DL61" s="2">
        <f t="shared" si="25"/>
        <v>39.030799783497713</v>
      </c>
      <c r="DM61" s="2">
        <f t="shared" si="25"/>
        <v>47.061416559315006</v>
      </c>
      <c r="DN61" s="2">
        <f t="shared" si="25"/>
        <v>51.129357998785352</v>
      </c>
      <c r="DO61" s="2">
        <f t="shared" si="25"/>
        <v>55.050018815652244</v>
      </c>
      <c r="DP61" s="2">
        <f t="shared" si="25"/>
        <v>58.267923241152026</v>
      </c>
      <c r="DQ61" s="2">
        <f t="shared" si="25"/>
        <v>59.083797478693171</v>
      </c>
      <c r="DR61" s="2">
        <f t="shared" si="25"/>
        <v>62.416409922207535</v>
      </c>
      <c r="DS61" s="2">
        <f t="shared" si="25"/>
        <v>66.179839442499897</v>
      </c>
      <c r="DT61" s="2">
        <f t="shared" si="25"/>
        <v>64.798950942391045</v>
      </c>
      <c r="DU61" s="2">
        <f t="shared" si="25"/>
        <v>65.36254749375118</v>
      </c>
      <c r="DV61" s="2">
        <f t="shared" si="25"/>
        <v>63.351850081468456</v>
      </c>
      <c r="DW61" s="2">
        <f t="shared" si="25"/>
        <v>65.584915746611003</v>
      </c>
      <c r="DX61" s="2">
        <f t="shared" si="25"/>
        <v>64.617028792763747</v>
      </c>
      <c r="DY61" s="2">
        <f t="shared" si="25"/>
        <v>66.159954009616868</v>
      </c>
      <c r="DZ61" s="2">
        <f t="shared" si="25"/>
        <v>60.042191869408896</v>
      </c>
      <c r="EB61" s="2">
        <f t="shared" si="26"/>
        <v>7.4248200768597785E-3</v>
      </c>
      <c r="EC61" s="2">
        <f t="shared" si="26"/>
        <v>2.7378801732034588E-3</v>
      </c>
      <c r="ED61" s="2">
        <f t="shared" si="26"/>
        <v>3.1539691280838872E-3</v>
      </c>
      <c r="EE61" s="2">
        <f t="shared" si="26"/>
        <v>3.2200075376460509E-3</v>
      </c>
      <c r="EF61" s="2">
        <f t="shared" si="26"/>
        <v>2.6748608494099888E-3</v>
      </c>
      <c r="EG61" s="2">
        <f t="shared" si="26"/>
        <v>3.3755009261334139E-3</v>
      </c>
      <c r="EH61" s="2">
        <f t="shared" si="26"/>
        <v>3.2847382875056687E-3</v>
      </c>
      <c r="EI61" s="2">
        <f t="shared" si="26"/>
        <v>3.37693251954377E-3</v>
      </c>
      <c r="EJ61" s="2">
        <f t="shared" si="26"/>
        <v>3.2526575011365684E-3</v>
      </c>
      <c r="EK61" s="2">
        <f t="shared" si="26"/>
        <v>3.244206953516474E-3</v>
      </c>
      <c r="EL61" s="2">
        <f t="shared" si="26"/>
        <v>3.1494094338280114E-3</v>
      </c>
      <c r="EM61" s="2">
        <f t="shared" si="26"/>
        <v>3.222952266748388E-3</v>
      </c>
      <c r="EN61" s="2">
        <f t="shared" si="26"/>
        <v>2.7923310204113951E-3</v>
      </c>
      <c r="EO61" s="2">
        <f t="shared" si="26"/>
        <v>2.3479512022721847E-3</v>
      </c>
      <c r="EP61" s="2">
        <f t="shared" si="26"/>
        <v>2.6431988174634782E-3</v>
      </c>
    </row>
    <row r="62" spans="2:146" x14ac:dyDescent="0.25">
      <c r="B62" s="2">
        <v>40</v>
      </c>
      <c r="C62" s="49">
        <v>43.589300000000001</v>
      </c>
      <c r="D62" s="49">
        <v>48.110999999999997</v>
      </c>
      <c r="E62" s="49">
        <v>51.37</v>
      </c>
      <c r="F62" s="49">
        <v>53.944000000000003</v>
      </c>
      <c r="G62" s="49">
        <v>57.648000000000003</v>
      </c>
      <c r="H62" s="49">
        <v>61.981000000000002</v>
      </c>
      <c r="I62" s="49">
        <v>61.259</v>
      </c>
      <c r="J62" s="49">
        <v>64.647999999999996</v>
      </c>
      <c r="K62" s="49">
        <v>65.647999999999996</v>
      </c>
      <c r="L62" s="49">
        <v>65.759</v>
      </c>
      <c r="M62" s="49">
        <v>64.019000000000005</v>
      </c>
      <c r="N62" s="49">
        <v>67.37</v>
      </c>
      <c r="O62" s="49">
        <v>66.703999999999994</v>
      </c>
      <c r="P62" s="49">
        <v>63.832999999999998</v>
      </c>
      <c r="Q62" s="49">
        <v>62.110999999999997</v>
      </c>
      <c r="T62" s="4">
        <f t="shared" si="19"/>
        <v>41.74853613414259</v>
      </c>
      <c r="U62" s="4">
        <f t="shared" si="19"/>
        <v>46.250281829425454</v>
      </c>
      <c r="V62" s="4">
        <f t="shared" si="19"/>
        <v>50.990085497976821</v>
      </c>
      <c r="W62" s="4">
        <f t="shared" si="19"/>
        <v>54.409361274009456</v>
      </c>
      <c r="X62" s="4">
        <f t="shared" si="19"/>
        <v>56.809801811043222</v>
      </c>
      <c r="Y62" s="4">
        <f t="shared" si="19"/>
        <v>59.336304467480723</v>
      </c>
      <c r="Z62" s="4">
        <f t="shared" si="19"/>
        <v>60.362826261273696</v>
      </c>
      <c r="AA62" s="4">
        <f t="shared" si="19"/>
        <v>63.490701251093526</v>
      </c>
      <c r="AB62" s="4">
        <f t="shared" si="19"/>
        <v>63.985484894456583</v>
      </c>
      <c r="AC62" s="4">
        <f t="shared" si="19"/>
        <v>63.855318852759709</v>
      </c>
      <c r="AD62" s="4">
        <f t="shared" si="19"/>
        <v>63.884832512576736</v>
      </c>
      <c r="AE62" s="4">
        <f t="shared" si="19"/>
        <v>65.316822879558387</v>
      </c>
      <c r="AF62" s="4">
        <f t="shared" si="19"/>
        <v>66.647602059963802</v>
      </c>
      <c r="AG62" s="4">
        <f t="shared" si="19"/>
        <v>64.992018805605284</v>
      </c>
      <c r="AH62" s="4">
        <f t="shared" si="19"/>
        <v>61.168568667203488</v>
      </c>
      <c r="AJ62" s="4">
        <f t="shared" si="20"/>
        <v>1.8407638658574115</v>
      </c>
      <c r="AK62" s="4">
        <f t="shared" si="20"/>
        <v>1.8607181705745433</v>
      </c>
      <c r="AL62" s="4">
        <f t="shared" si="20"/>
        <v>0.37991450202317623</v>
      </c>
      <c r="AM62" s="4">
        <f t="shared" si="20"/>
        <v>-0.46536127400945304</v>
      </c>
      <c r="AN62" s="4">
        <f t="shared" si="20"/>
        <v>0.83819818895678111</v>
      </c>
      <c r="AO62" s="4">
        <f t="shared" si="20"/>
        <v>2.6446955325192789</v>
      </c>
      <c r="AP62" s="4">
        <f t="shared" si="20"/>
        <v>0.89617373872630424</v>
      </c>
      <c r="AQ62" s="4">
        <f t="shared" si="20"/>
        <v>1.1572987489064701</v>
      </c>
      <c r="AR62" s="4">
        <f t="shared" si="20"/>
        <v>1.6625151055434131</v>
      </c>
      <c r="AS62" s="4">
        <f t="shared" si="20"/>
        <v>1.9036811472402917</v>
      </c>
      <c r="AT62" s="4">
        <f t="shared" si="20"/>
        <v>0.13416748742326945</v>
      </c>
      <c r="AU62" s="4">
        <f t="shared" si="20"/>
        <v>2.0531771204416174</v>
      </c>
      <c r="AV62" s="4">
        <f t="shared" si="20"/>
        <v>5.6397940036191585E-2</v>
      </c>
      <c r="AW62" s="4">
        <f t="shared" si="20"/>
        <v>-1.1590188056052853</v>
      </c>
      <c r="AX62" s="4">
        <f t="shared" si="20"/>
        <v>0.94243133279650948</v>
      </c>
      <c r="AZ62" s="2">
        <f t="shared" si="21"/>
        <v>41.674354583284263</v>
      </c>
      <c r="BA62" s="2">
        <f t="shared" si="21"/>
        <v>46.24801542525001</v>
      </c>
      <c r="BB62" s="2">
        <f t="shared" si="21"/>
        <v>50.989593870088235</v>
      </c>
      <c r="BC62" s="2">
        <f t="shared" si="21"/>
        <v>54.409239204691666</v>
      </c>
      <c r="BD62" s="2">
        <f t="shared" si="21"/>
        <v>56.809775339719188</v>
      </c>
      <c r="BE62" s="2">
        <f t="shared" si="21"/>
        <v>59.334432033030929</v>
      </c>
      <c r="BF62" s="2">
        <f t="shared" si="21"/>
        <v>60.362503555669242</v>
      </c>
      <c r="BG62" s="2">
        <f t="shared" si="21"/>
        <v>63.490519173930942</v>
      </c>
      <c r="BH62" s="2">
        <f t="shared" si="21"/>
        <v>63.985265423192274</v>
      </c>
      <c r="BI62" s="2">
        <f t="shared" si="21"/>
        <v>63.855190473311296</v>
      </c>
      <c r="BJ62" s="2">
        <f t="shared" si="21"/>
        <v>63.884780765234197</v>
      </c>
      <c r="BK62" s="2">
        <f t="shared" si="21"/>
        <v>65.316737365894483</v>
      </c>
      <c r="BL62" s="2">
        <f t="shared" si="21"/>
        <v>66.647565544265618</v>
      </c>
      <c r="BM62" s="2">
        <f t="shared" si="21"/>
        <v>64.991998981139105</v>
      </c>
      <c r="BN62" s="2">
        <f t="shared" si="21"/>
        <v>61.168555079357169</v>
      </c>
      <c r="BP62" s="2">
        <f t="shared" si="22"/>
        <v>43.589300000000001</v>
      </c>
      <c r="BQ62" s="2">
        <f t="shared" si="22"/>
        <v>48.110999999999997</v>
      </c>
      <c r="BR62" s="2">
        <f t="shared" si="22"/>
        <v>51.37</v>
      </c>
      <c r="BS62" s="2">
        <f t="shared" si="22"/>
        <v>53.944000000000003</v>
      </c>
      <c r="BT62" s="2">
        <f t="shared" si="22"/>
        <v>57.648000000000003</v>
      </c>
      <c r="BU62" s="2">
        <f t="shared" si="22"/>
        <v>61.981000000000002</v>
      </c>
      <c r="BV62" s="2">
        <f t="shared" si="22"/>
        <v>61.259</v>
      </c>
      <c r="BW62" s="2">
        <f t="shared" si="22"/>
        <v>64.647999999999996</v>
      </c>
      <c r="BX62" s="2">
        <f t="shared" si="22"/>
        <v>65.647999999999996</v>
      </c>
      <c r="BY62" s="2">
        <f t="shared" si="22"/>
        <v>65.759</v>
      </c>
      <c r="BZ62" s="2">
        <f t="shared" si="22"/>
        <v>64.019000000000005</v>
      </c>
      <c r="CA62" s="2">
        <f t="shared" si="22"/>
        <v>67.37</v>
      </c>
      <c r="CB62" s="2">
        <f t="shared" si="22"/>
        <v>66.703999999999994</v>
      </c>
      <c r="CC62" s="2">
        <f t="shared" si="22"/>
        <v>63.832999999999998</v>
      </c>
      <c r="CD62" s="2">
        <f t="shared" si="22"/>
        <v>62.110999999999997</v>
      </c>
      <c r="CF62" s="2" t="str">
        <f t="shared" si="23"/>
        <v/>
      </c>
      <c r="CG62" s="2" t="str">
        <f t="shared" si="23"/>
        <v/>
      </c>
      <c r="CH62" s="2" t="str">
        <f t="shared" si="23"/>
        <v/>
      </c>
      <c r="CI62" s="2" t="str">
        <f t="shared" si="23"/>
        <v/>
      </c>
      <c r="CJ62" s="2" t="str">
        <f t="shared" si="23"/>
        <v/>
      </c>
      <c r="CK62" s="2" t="str">
        <f t="shared" si="23"/>
        <v/>
      </c>
      <c r="CL62" s="2" t="str">
        <f t="shared" si="23"/>
        <v/>
      </c>
      <c r="CM62" s="2" t="str">
        <f t="shared" si="23"/>
        <v/>
      </c>
      <c r="CN62" s="2" t="str">
        <f t="shared" si="23"/>
        <v/>
      </c>
      <c r="CO62" s="2" t="str">
        <f t="shared" si="23"/>
        <v/>
      </c>
      <c r="CP62" s="2" t="str">
        <f t="shared" si="23"/>
        <v/>
      </c>
      <c r="CQ62" s="2" t="str">
        <f t="shared" si="23"/>
        <v/>
      </c>
      <c r="CR62" s="2" t="str">
        <f t="shared" si="23"/>
        <v/>
      </c>
      <c r="CS62" s="2" t="str">
        <f t="shared" si="23"/>
        <v/>
      </c>
      <c r="CT62" s="2" t="str">
        <f t="shared" si="23"/>
        <v/>
      </c>
      <c r="CV62" s="2">
        <f t="shared" si="24"/>
        <v>41.696283717403197</v>
      </c>
      <c r="CW62" s="2">
        <f t="shared" si="24"/>
        <v>46.245776500654102</v>
      </c>
      <c r="CX62" s="2">
        <f t="shared" si="24"/>
        <v>50.989379595837718</v>
      </c>
      <c r="CY62" s="2">
        <f t="shared" si="24"/>
        <v>54.407308128283098</v>
      </c>
      <c r="CZ62" s="2">
        <f t="shared" si="24"/>
        <v>56.805787094763076</v>
      </c>
      <c r="DA62" s="2">
        <f t="shared" si="24"/>
        <v>59.335704814137721</v>
      </c>
      <c r="DB62" s="2">
        <f t="shared" si="24"/>
        <v>60.355475402403087</v>
      </c>
      <c r="DC62" s="2">
        <f t="shared" si="24"/>
        <v>63.481015719771193</v>
      </c>
      <c r="DD62" s="2">
        <f t="shared" si="24"/>
        <v>63.982749997812356</v>
      </c>
      <c r="DE62" s="2">
        <f t="shared" si="24"/>
        <v>63.850237732716778</v>
      </c>
      <c r="DF62" s="2">
        <f t="shared" si="24"/>
        <v>63.886985477896836</v>
      </c>
      <c r="DG62" s="2">
        <f t="shared" si="24"/>
        <v>65.316230325462257</v>
      </c>
      <c r="DH62" s="2">
        <f t="shared" si="24"/>
        <v>66.654185839694804</v>
      </c>
      <c r="DI62" s="2">
        <f t="shared" si="24"/>
        <v>64.989332580333624</v>
      </c>
      <c r="DJ62" s="2">
        <f t="shared" si="24"/>
        <v>61.172091097719971</v>
      </c>
      <c r="DL62" s="2">
        <f t="shared" si="25"/>
        <v>39.000739018522971</v>
      </c>
      <c r="DM62" s="2">
        <f t="shared" si="25"/>
        <v>46.991778055197713</v>
      </c>
      <c r="DN62" s="2">
        <f t="shared" si="25"/>
        <v>51.051358611950292</v>
      </c>
      <c r="DO62" s="2">
        <f t="shared" si="25"/>
        <v>54.954421673619912</v>
      </c>
      <c r="DP62" s="2">
        <f t="shared" si="25"/>
        <v>58.16595553087835</v>
      </c>
      <c r="DQ62" s="2">
        <f t="shared" si="25"/>
        <v>58.991706036931802</v>
      </c>
      <c r="DR62" s="2">
        <f t="shared" si="25"/>
        <v>62.307467520077154</v>
      </c>
      <c r="DS62" s="2">
        <f t="shared" si="25"/>
        <v>66.048457310336104</v>
      </c>
      <c r="DT62" s="2">
        <f t="shared" si="25"/>
        <v>64.688270060254226</v>
      </c>
      <c r="DU62" s="2">
        <f t="shared" si="25"/>
        <v>65.242987010508784</v>
      </c>
      <c r="DV62" s="2">
        <f t="shared" si="25"/>
        <v>63.24834739518311</v>
      </c>
      <c r="DW62" s="2">
        <f t="shared" si="25"/>
        <v>65.459754064223503</v>
      </c>
      <c r="DX62" s="2">
        <f t="shared" si="25"/>
        <v>64.4913306052715</v>
      </c>
      <c r="DY62" s="2">
        <f t="shared" si="25"/>
        <v>66.025272891784283</v>
      </c>
      <c r="DZ62" s="2">
        <f t="shared" si="25"/>
        <v>59.951710157938194</v>
      </c>
      <c r="EB62" s="2">
        <f t="shared" si="26"/>
        <v>8.1353257202685884E-3</v>
      </c>
      <c r="EC62" s="2">
        <f t="shared" si="26"/>
        <v>3.0012331506177352E-3</v>
      </c>
      <c r="ED62" s="2">
        <f t="shared" si="26"/>
        <v>3.4572063895058607E-3</v>
      </c>
      <c r="EE62" s="2">
        <f t="shared" si="26"/>
        <v>3.5295715579142812E-3</v>
      </c>
      <c r="EF62" s="2">
        <f t="shared" si="26"/>
        <v>2.9321699064699764E-3</v>
      </c>
      <c r="EG62" s="2">
        <f t="shared" si="26"/>
        <v>3.6999582298797669E-3</v>
      </c>
      <c r="EH62" s="2">
        <f t="shared" si="26"/>
        <v>3.6005028926679424E-3</v>
      </c>
      <c r="EI62" s="2">
        <f t="shared" si="26"/>
        <v>3.701526918731407E-3</v>
      </c>
      <c r="EJ62" s="2">
        <f t="shared" si="26"/>
        <v>3.56534918540609E-3</v>
      </c>
      <c r="EK62" s="2">
        <f t="shared" si="26"/>
        <v>3.5560891493486837E-3</v>
      </c>
      <c r="EL62" s="2">
        <f t="shared" si="26"/>
        <v>3.4522098232399627E-3</v>
      </c>
      <c r="EM62" s="2">
        <f t="shared" si="26"/>
        <v>3.5327983830457485E-3</v>
      </c>
      <c r="EN62" s="2">
        <f t="shared" si="26"/>
        <v>3.0609054752379246E-3</v>
      </c>
      <c r="EO62" s="2">
        <f t="shared" si="26"/>
        <v>2.5738942446832487E-3</v>
      </c>
      <c r="EP62" s="2">
        <f t="shared" si="26"/>
        <v>2.897470984290643E-3</v>
      </c>
    </row>
    <row r="63" spans="2:146" x14ac:dyDescent="0.25">
      <c r="B63" s="2">
        <v>41</v>
      </c>
      <c r="C63" s="49">
        <v>44.553600000000003</v>
      </c>
      <c r="D63" s="49">
        <v>47.148000000000003</v>
      </c>
      <c r="E63" s="49">
        <v>51.518999999999998</v>
      </c>
      <c r="F63" s="49">
        <v>55.573999999999998</v>
      </c>
      <c r="G63" s="49">
        <v>58</v>
      </c>
      <c r="H63" s="49">
        <v>61.795999999999999</v>
      </c>
      <c r="I63" s="49">
        <v>61.795999999999999</v>
      </c>
      <c r="J63" s="49">
        <v>65.241</v>
      </c>
      <c r="K63" s="49">
        <v>65.203999999999994</v>
      </c>
      <c r="L63" s="49">
        <v>64.962999999999994</v>
      </c>
      <c r="M63" s="49">
        <v>64.278000000000006</v>
      </c>
      <c r="N63" s="49">
        <v>66.388999999999996</v>
      </c>
      <c r="O63" s="49">
        <v>65.759</v>
      </c>
      <c r="P63" s="49">
        <v>65.888999999999996</v>
      </c>
      <c r="Q63" s="49">
        <v>60.518999999999998</v>
      </c>
      <c r="T63" s="4">
        <f t="shared" si="19"/>
        <v>41.84298982236438</v>
      </c>
      <c r="U63" s="4">
        <f t="shared" si="19"/>
        <v>46.214418821964514</v>
      </c>
      <c r="V63" s="4">
        <f t="shared" si="19"/>
        <v>50.933605436328342</v>
      </c>
      <c r="W63" s="4">
        <f t="shared" si="19"/>
        <v>54.329369426320255</v>
      </c>
      <c r="X63" s="4">
        <f t="shared" si="19"/>
        <v>56.735609375426918</v>
      </c>
      <c r="Y63" s="4">
        <f t="shared" si="19"/>
        <v>59.261296694008799</v>
      </c>
      <c r="Z63" s="4">
        <f t="shared" si="19"/>
        <v>60.293170412705365</v>
      </c>
      <c r="AA63" s="4">
        <f t="shared" si="19"/>
        <v>63.40557078403981</v>
      </c>
      <c r="AB63" s="4">
        <f t="shared" si="19"/>
        <v>63.902977332380708</v>
      </c>
      <c r="AC63" s="4">
        <f t="shared" si="19"/>
        <v>63.777544560402269</v>
      </c>
      <c r="AD63" s="4">
        <f t="shared" si="19"/>
        <v>63.799423384676345</v>
      </c>
      <c r="AE63" s="4">
        <f t="shared" si="19"/>
        <v>65.223041255106523</v>
      </c>
      <c r="AF63" s="4">
        <f t="shared" si="19"/>
        <v>66.53285084002917</v>
      </c>
      <c r="AG63" s="4">
        <f t="shared" si="19"/>
        <v>64.904236775920154</v>
      </c>
      <c r="AH63" s="4">
        <f t="shared" si="19"/>
        <v>61.125772421839748</v>
      </c>
      <c r="AJ63" s="4">
        <f t="shared" si="20"/>
        <v>2.7106101776356226</v>
      </c>
      <c r="AK63" s="4">
        <f t="shared" si="20"/>
        <v>0.93358117803548879</v>
      </c>
      <c r="AL63" s="4">
        <f t="shared" si="20"/>
        <v>0.58539456367165599</v>
      </c>
      <c r="AM63" s="4">
        <f t="shared" si="20"/>
        <v>1.2446305736797427</v>
      </c>
      <c r="AN63" s="4">
        <f t="shared" si="20"/>
        <v>1.2643906245730818</v>
      </c>
      <c r="AO63" s="4">
        <f t="shared" si="20"/>
        <v>2.5347033059912008</v>
      </c>
      <c r="AP63" s="4">
        <f t="shared" si="20"/>
        <v>1.5028295872946345</v>
      </c>
      <c r="AQ63" s="4">
        <f t="shared" si="20"/>
        <v>1.8354292159601897</v>
      </c>
      <c r="AR63" s="4">
        <f t="shared" si="20"/>
        <v>1.3010226676192858</v>
      </c>
      <c r="AS63" s="4">
        <f t="shared" si="20"/>
        <v>1.1854554395977246</v>
      </c>
      <c r="AT63" s="4">
        <f t="shared" si="20"/>
        <v>0.4785766153236608</v>
      </c>
      <c r="AU63" s="4">
        <f t="shared" si="20"/>
        <v>1.165958744893473</v>
      </c>
      <c r="AV63" s="4">
        <f t="shared" si="20"/>
        <v>-0.77385084002916926</v>
      </c>
      <c r="AW63" s="4">
        <f t="shared" si="20"/>
        <v>0.98476322407984185</v>
      </c>
      <c r="AX63" s="4">
        <f t="shared" si="20"/>
        <v>-0.60677242183975011</v>
      </c>
      <c r="AZ63" s="2">
        <f t="shared" si="21"/>
        <v>41.6948332172582</v>
      </c>
      <c r="BA63" s="2">
        <f t="shared" si="21"/>
        <v>46.209053788454383</v>
      </c>
      <c r="BB63" s="2">
        <f t="shared" si="21"/>
        <v>50.932180948201108</v>
      </c>
      <c r="BC63" s="2">
        <f t="shared" si="21"/>
        <v>54.328957096527255</v>
      </c>
      <c r="BD63" s="2">
        <f t="shared" si="21"/>
        <v>56.73551581091936</v>
      </c>
      <c r="BE63" s="2">
        <f t="shared" si="21"/>
        <v>59.25604423460463</v>
      </c>
      <c r="BF63" s="2">
        <f t="shared" si="21"/>
        <v>60.292140443748067</v>
      </c>
      <c r="BG63" s="2">
        <f t="shared" si="21"/>
        <v>63.404956772029514</v>
      </c>
      <c r="BH63" s="2">
        <f t="shared" si="21"/>
        <v>63.902276195303401</v>
      </c>
      <c r="BI63" s="2">
        <f t="shared" si="21"/>
        <v>63.777126195364929</v>
      </c>
      <c r="BJ63" s="2">
        <f t="shared" si="21"/>
        <v>63.799245365651259</v>
      </c>
      <c r="BK63" s="2">
        <f t="shared" si="21"/>
        <v>65.222759930407022</v>
      </c>
      <c r="BL63" s="2">
        <f t="shared" si="21"/>
        <v>66.532730597083017</v>
      </c>
      <c r="BM63" s="2">
        <f t="shared" si="21"/>
        <v>64.904173040831893</v>
      </c>
      <c r="BN63" s="2">
        <f t="shared" si="21"/>
        <v>61.125729170293702</v>
      </c>
      <c r="BP63" s="2">
        <f t="shared" si="22"/>
        <v>44.553600000000003</v>
      </c>
      <c r="BQ63" s="2">
        <f t="shared" si="22"/>
        <v>47.148000000000003</v>
      </c>
      <c r="BR63" s="2">
        <f t="shared" si="22"/>
        <v>51.518999999999998</v>
      </c>
      <c r="BS63" s="2">
        <f t="shared" si="22"/>
        <v>55.573999999999998</v>
      </c>
      <c r="BT63" s="2">
        <f t="shared" si="22"/>
        <v>58</v>
      </c>
      <c r="BU63" s="2">
        <f t="shared" si="22"/>
        <v>61.795999999999999</v>
      </c>
      <c r="BV63" s="2">
        <f t="shared" si="22"/>
        <v>61.795999999999999</v>
      </c>
      <c r="BW63" s="2">
        <f t="shared" si="22"/>
        <v>65.241</v>
      </c>
      <c r="BX63" s="2">
        <f t="shared" si="22"/>
        <v>65.203999999999994</v>
      </c>
      <c r="BY63" s="2">
        <f t="shared" si="22"/>
        <v>64.962999999999994</v>
      </c>
      <c r="BZ63" s="2">
        <f t="shared" si="22"/>
        <v>64.278000000000006</v>
      </c>
      <c r="CA63" s="2">
        <f t="shared" si="22"/>
        <v>66.388999999999996</v>
      </c>
      <c r="CB63" s="2">
        <f t="shared" si="22"/>
        <v>65.759</v>
      </c>
      <c r="CC63" s="2">
        <f t="shared" si="22"/>
        <v>65.888999999999996</v>
      </c>
      <c r="CD63" s="2">
        <f t="shared" si="22"/>
        <v>60.518999999999998</v>
      </c>
      <c r="CF63" s="2" t="str">
        <f t="shared" si="23"/>
        <v/>
      </c>
      <c r="CG63" s="2" t="str">
        <f t="shared" si="23"/>
        <v/>
      </c>
      <c r="CH63" s="2" t="str">
        <f t="shared" si="23"/>
        <v/>
      </c>
      <c r="CI63" s="2" t="str">
        <f t="shared" si="23"/>
        <v/>
      </c>
      <c r="CJ63" s="2" t="str">
        <f t="shared" si="23"/>
        <v/>
      </c>
      <c r="CK63" s="2" t="str">
        <f t="shared" si="23"/>
        <v/>
      </c>
      <c r="CL63" s="2" t="str">
        <f t="shared" si="23"/>
        <v/>
      </c>
      <c r="CM63" s="2" t="str">
        <f t="shared" si="23"/>
        <v/>
      </c>
      <c r="CN63" s="2" t="str">
        <f t="shared" si="23"/>
        <v/>
      </c>
      <c r="CO63" s="2" t="str">
        <f t="shared" si="23"/>
        <v/>
      </c>
      <c r="CP63" s="2" t="str">
        <f t="shared" si="23"/>
        <v/>
      </c>
      <c r="CQ63" s="2" t="str">
        <f t="shared" si="23"/>
        <v/>
      </c>
      <c r="CR63" s="2" t="str">
        <f t="shared" si="23"/>
        <v/>
      </c>
      <c r="CS63" s="2" t="str">
        <f t="shared" si="23"/>
        <v/>
      </c>
      <c r="CT63" s="2" t="str">
        <f t="shared" si="23"/>
        <v/>
      </c>
      <c r="CV63" s="2">
        <f t="shared" si="24"/>
        <v>41.719332554258692</v>
      </c>
      <c r="CW63" s="2">
        <f t="shared" si="24"/>
        <v>46.206700111369102</v>
      </c>
      <c r="CX63" s="2">
        <f t="shared" si="24"/>
        <v>50.9320243100588</v>
      </c>
      <c r="CY63" s="2">
        <f t="shared" si="24"/>
        <v>54.326899193977148</v>
      </c>
      <c r="CZ63" s="2">
        <f t="shared" si="24"/>
        <v>56.731232132736324</v>
      </c>
      <c r="DA63" s="2">
        <f t="shared" si="24"/>
        <v>59.257495612431441</v>
      </c>
      <c r="DB63" s="2">
        <f t="shared" si="24"/>
        <v>60.284587083427802</v>
      </c>
      <c r="DC63" s="2">
        <f t="shared" si="24"/>
        <v>63.394723098623821</v>
      </c>
      <c r="DD63" s="2">
        <f t="shared" si="24"/>
        <v>63.899626729320332</v>
      </c>
      <c r="DE63" s="2">
        <f t="shared" si="24"/>
        <v>63.771858001657577</v>
      </c>
      <c r="DF63" s="2">
        <f t="shared" si="24"/>
        <v>63.801731031698118</v>
      </c>
      <c r="DG63" s="2">
        <f t="shared" si="24"/>
        <v>65.222325196324789</v>
      </c>
      <c r="DH63" s="2">
        <f t="shared" si="24"/>
        <v>66.540026177996694</v>
      </c>
      <c r="DI63" s="2">
        <f t="shared" si="24"/>
        <v>64.901381967293631</v>
      </c>
      <c r="DJ63" s="2">
        <f t="shared" si="24"/>
        <v>61.129758180430564</v>
      </c>
      <c r="DL63" s="2">
        <f t="shared" si="25"/>
        <v>38.970678253548229</v>
      </c>
      <c r="DM63" s="2">
        <f t="shared" si="25"/>
        <v>46.92213955108042</v>
      </c>
      <c r="DN63" s="2">
        <f t="shared" si="25"/>
        <v>50.973359225115239</v>
      </c>
      <c r="DO63" s="2">
        <f t="shared" si="25"/>
        <v>54.85882453158758</v>
      </c>
      <c r="DP63" s="2">
        <f t="shared" si="25"/>
        <v>58.063987820604673</v>
      </c>
      <c r="DQ63" s="2">
        <f t="shared" si="25"/>
        <v>58.899614595170441</v>
      </c>
      <c r="DR63" s="2">
        <f t="shared" si="25"/>
        <v>62.198525117946772</v>
      </c>
      <c r="DS63" s="2">
        <f t="shared" si="25"/>
        <v>65.917075178172311</v>
      </c>
      <c r="DT63" s="2">
        <f t="shared" si="25"/>
        <v>64.577589178117407</v>
      </c>
      <c r="DU63" s="2">
        <f t="shared" si="25"/>
        <v>65.123426527266389</v>
      </c>
      <c r="DV63" s="2">
        <f t="shared" si="25"/>
        <v>63.144844708897757</v>
      </c>
      <c r="DW63" s="2">
        <f t="shared" si="25"/>
        <v>65.334592381835989</v>
      </c>
      <c r="DX63" s="2">
        <f t="shared" si="25"/>
        <v>64.365632417779253</v>
      </c>
      <c r="DY63" s="2">
        <f t="shared" si="25"/>
        <v>65.890591773951698</v>
      </c>
      <c r="DZ63" s="2">
        <f t="shared" si="25"/>
        <v>59.861228446467486</v>
      </c>
      <c r="EB63" s="2">
        <f t="shared" si="26"/>
        <v>8.9132114555699159E-3</v>
      </c>
      <c r="EC63" s="2">
        <f t="shared" si="26"/>
        <v>3.2898341280089929E-3</v>
      </c>
      <c r="ED63" s="2">
        <f t="shared" si="26"/>
        <v>3.7894874609279167E-3</v>
      </c>
      <c r="EE63" s="2">
        <f t="shared" si="26"/>
        <v>3.868780831821809E-3</v>
      </c>
      <c r="EF63" s="2">
        <f t="shared" si="26"/>
        <v>3.2141511171326909E-3</v>
      </c>
      <c r="EG63" s="2">
        <f t="shared" si="26"/>
        <v>4.0554758615630676E-3</v>
      </c>
      <c r="EH63" s="2">
        <f t="shared" si="26"/>
        <v>3.9465020204581484E-3</v>
      </c>
      <c r="EI63" s="2">
        <f t="shared" si="26"/>
        <v>4.0571946670983254E-3</v>
      </c>
      <c r="EJ63" s="2">
        <f t="shared" si="26"/>
        <v>3.9079833813371254E-3</v>
      </c>
      <c r="EK63" s="2">
        <f t="shared" si="26"/>
        <v>3.8978369261613594E-3</v>
      </c>
      <c r="EL63" s="2">
        <f t="shared" si="26"/>
        <v>3.7840124852326698E-3</v>
      </c>
      <c r="EM63" s="2">
        <f t="shared" si="26"/>
        <v>3.872316565686569E-3</v>
      </c>
      <c r="EN63" s="2">
        <f t="shared" si="26"/>
        <v>3.3552252803327708E-3</v>
      </c>
      <c r="EO63" s="2">
        <f t="shared" si="26"/>
        <v>2.8215182658706474E-3</v>
      </c>
      <c r="EP63" s="2">
        <f t="shared" si="26"/>
        <v>3.1761258951890927E-3</v>
      </c>
    </row>
    <row r="64" spans="2:146" x14ac:dyDescent="0.25">
      <c r="B64" s="2">
        <v>42</v>
      </c>
      <c r="C64" s="49">
        <v>44.714300000000001</v>
      </c>
      <c r="D64" s="49">
        <v>48.093000000000004</v>
      </c>
      <c r="E64" s="49">
        <v>52.13</v>
      </c>
      <c r="F64" s="49">
        <v>54.981000000000002</v>
      </c>
      <c r="G64" s="49">
        <v>58.426000000000002</v>
      </c>
      <c r="H64" s="49">
        <v>62.389000000000003</v>
      </c>
      <c r="I64" s="49">
        <v>62.685000000000002</v>
      </c>
      <c r="J64" s="49">
        <v>64.519000000000005</v>
      </c>
      <c r="K64" s="49">
        <v>65.778000000000006</v>
      </c>
      <c r="L64" s="49">
        <v>65.926000000000002</v>
      </c>
      <c r="M64" s="49">
        <v>64.314999999999998</v>
      </c>
      <c r="N64" s="49">
        <v>66.241</v>
      </c>
      <c r="O64" s="49">
        <v>67.352000000000004</v>
      </c>
      <c r="P64" s="49">
        <v>65.814999999999998</v>
      </c>
      <c r="Q64" s="49">
        <v>62.741</v>
      </c>
      <c r="T64" s="4">
        <f t="shared" si="19"/>
        <v>42.000339565375612</v>
      </c>
      <c r="U64" s="4">
        <f t="shared" si="19"/>
        <v>46.182339529725077</v>
      </c>
      <c r="V64" s="4">
        <f t="shared" si="19"/>
        <v>50.878689402324198</v>
      </c>
      <c r="W64" s="4">
        <f t="shared" si="19"/>
        <v>54.24999827566846</v>
      </c>
      <c r="X64" s="4">
        <f t="shared" si="19"/>
        <v>56.661589408479713</v>
      </c>
      <c r="Y64" s="4">
        <f t="shared" si="19"/>
        <v>59.191647126826503</v>
      </c>
      <c r="Z64" s="4">
        <f t="shared" si="19"/>
        <v>60.22492611496606</v>
      </c>
      <c r="AA64" s="4">
        <f t="shared" si="19"/>
        <v>63.321402305674411</v>
      </c>
      <c r="AB64" s="4">
        <f t="shared" si="19"/>
        <v>63.821414059908399</v>
      </c>
      <c r="AC64" s="4">
        <f t="shared" si="19"/>
        <v>63.700370475700254</v>
      </c>
      <c r="AD64" s="4">
        <f t="shared" si="19"/>
        <v>63.714256858415581</v>
      </c>
      <c r="AE64" s="4">
        <f t="shared" si="19"/>
        <v>65.129642954017356</v>
      </c>
      <c r="AF64" s="4">
        <f t="shared" si="19"/>
        <v>66.418204358355766</v>
      </c>
      <c r="AG64" s="4">
        <f t="shared" si="19"/>
        <v>64.816542249140241</v>
      </c>
      <c r="AH64" s="4">
        <f t="shared" si="19"/>
        <v>61.082973117704768</v>
      </c>
      <c r="AJ64" s="4">
        <f t="shared" si="20"/>
        <v>2.71396043462439</v>
      </c>
      <c r="AK64" s="4">
        <f t="shared" si="20"/>
        <v>1.9106604702749266</v>
      </c>
      <c r="AL64" s="4">
        <f t="shared" si="20"/>
        <v>1.2513105976758041</v>
      </c>
      <c r="AM64" s="4">
        <f t="shared" si="20"/>
        <v>0.73100172433154142</v>
      </c>
      <c r="AN64" s="4">
        <f t="shared" si="20"/>
        <v>1.7644105915202886</v>
      </c>
      <c r="AO64" s="4">
        <f t="shared" si="20"/>
        <v>3.1973528731735001</v>
      </c>
      <c r="AP64" s="4">
        <f t="shared" si="20"/>
        <v>2.4600738850339425</v>
      </c>
      <c r="AQ64" s="4">
        <f t="shared" si="20"/>
        <v>1.1975976943255944</v>
      </c>
      <c r="AR64" s="4">
        <f t="shared" si="20"/>
        <v>1.9565859400916068</v>
      </c>
      <c r="AS64" s="4">
        <f t="shared" si="20"/>
        <v>2.2256295242997481</v>
      </c>
      <c r="AT64" s="4">
        <f t="shared" si="20"/>
        <v>0.60074314158441666</v>
      </c>
      <c r="AU64" s="4">
        <f t="shared" si="20"/>
        <v>1.1113570459826434</v>
      </c>
      <c r="AV64" s="4">
        <f t="shared" si="20"/>
        <v>0.93379564164423812</v>
      </c>
      <c r="AW64" s="4">
        <f t="shared" si="20"/>
        <v>0.99845775085975674</v>
      </c>
      <c r="AX64" s="4">
        <f t="shared" si="20"/>
        <v>1.658026882295232</v>
      </c>
      <c r="AZ64" s="2">
        <f t="shared" si="21"/>
        <v>41.715022881010931</v>
      </c>
      <c r="BA64" s="2">
        <f t="shared" si="21"/>
        <v>46.170093449184286</v>
      </c>
      <c r="BB64" s="2">
        <f t="shared" si="21"/>
        <v>50.874754965061804</v>
      </c>
      <c r="BC64" s="2">
        <f t="shared" si="21"/>
        <v>54.248681458184819</v>
      </c>
      <c r="BD64" s="2">
        <f t="shared" si="21"/>
        <v>56.661276095045473</v>
      </c>
      <c r="BE64" s="2">
        <f t="shared" si="21"/>
        <v>59.177633922420483</v>
      </c>
      <c r="BF64" s="2">
        <f t="shared" si="21"/>
        <v>60.221813100145305</v>
      </c>
      <c r="BG64" s="2">
        <f t="shared" si="21"/>
        <v>63.31944657884258</v>
      </c>
      <c r="BH64" s="2">
        <f t="shared" si="21"/>
        <v>63.819289407224176</v>
      </c>
      <c r="BI64" s="2">
        <f t="shared" si="21"/>
        <v>63.699076622699309</v>
      </c>
      <c r="BJ64" s="2">
        <f t="shared" si="21"/>
        <v>63.713676415608241</v>
      </c>
      <c r="BK64" s="2">
        <f t="shared" si="21"/>
        <v>65.128763902641339</v>
      </c>
      <c r="BL64" s="2">
        <f t="shared" si="21"/>
        <v>66.417827223821973</v>
      </c>
      <c r="BM64" s="2">
        <f t="shared" si="21"/>
        <v>64.816346340312407</v>
      </c>
      <c r="BN64" s="2">
        <f t="shared" si="21"/>
        <v>61.082841265316659</v>
      </c>
      <c r="BP64" s="2">
        <f t="shared" si="22"/>
        <v>44.714300000000001</v>
      </c>
      <c r="BQ64" s="2">
        <f t="shared" si="22"/>
        <v>48.093000000000004</v>
      </c>
      <c r="BR64" s="2">
        <f t="shared" si="22"/>
        <v>52.13</v>
      </c>
      <c r="BS64" s="2">
        <f t="shared" si="22"/>
        <v>54.981000000000002</v>
      </c>
      <c r="BT64" s="2">
        <f t="shared" si="22"/>
        <v>58.426000000000002</v>
      </c>
      <c r="BU64" s="2">
        <f t="shared" si="22"/>
        <v>62.389000000000003</v>
      </c>
      <c r="BV64" s="2">
        <f t="shared" si="22"/>
        <v>62.685000000000002</v>
      </c>
      <c r="BW64" s="2">
        <f t="shared" si="22"/>
        <v>64.519000000000005</v>
      </c>
      <c r="BX64" s="2">
        <f t="shared" si="22"/>
        <v>65.778000000000006</v>
      </c>
      <c r="BY64" s="2">
        <f t="shared" si="22"/>
        <v>65.926000000000002</v>
      </c>
      <c r="BZ64" s="2">
        <f t="shared" si="22"/>
        <v>64.314999999999998</v>
      </c>
      <c r="CA64" s="2">
        <f t="shared" si="22"/>
        <v>66.241</v>
      </c>
      <c r="CB64" s="2">
        <f t="shared" si="22"/>
        <v>67.352000000000004</v>
      </c>
      <c r="CC64" s="2">
        <f t="shared" si="22"/>
        <v>65.814999999999998</v>
      </c>
      <c r="CD64" s="2">
        <f t="shared" si="22"/>
        <v>62.741</v>
      </c>
      <c r="CF64" s="2" t="str">
        <f t="shared" si="23"/>
        <v/>
      </c>
      <c r="CG64" s="2" t="str">
        <f t="shared" si="23"/>
        <v/>
      </c>
      <c r="CH64" s="2" t="str">
        <f t="shared" si="23"/>
        <v/>
      </c>
      <c r="CI64" s="2" t="str">
        <f t="shared" si="23"/>
        <v/>
      </c>
      <c r="CJ64" s="2" t="str">
        <f t="shared" si="23"/>
        <v/>
      </c>
      <c r="CK64" s="2" t="str">
        <f t="shared" si="23"/>
        <v/>
      </c>
      <c r="CL64" s="2" t="str">
        <f t="shared" si="23"/>
        <v/>
      </c>
      <c r="CM64" s="2" t="str">
        <f t="shared" si="23"/>
        <v/>
      </c>
      <c r="CN64" s="2" t="str">
        <f t="shared" si="23"/>
        <v/>
      </c>
      <c r="CO64" s="2" t="str">
        <f t="shared" si="23"/>
        <v/>
      </c>
      <c r="CP64" s="2" t="str">
        <f t="shared" si="23"/>
        <v/>
      </c>
      <c r="CQ64" s="2" t="str">
        <f t="shared" si="23"/>
        <v/>
      </c>
      <c r="CR64" s="2" t="str">
        <f t="shared" si="23"/>
        <v/>
      </c>
      <c r="CS64" s="2" t="str">
        <f t="shared" si="23"/>
        <v/>
      </c>
      <c r="CT64" s="2" t="str">
        <f t="shared" si="23"/>
        <v/>
      </c>
      <c r="CV64" s="2">
        <f t="shared" si="24"/>
        <v>41.742381391114179</v>
      </c>
      <c r="CW64" s="2">
        <f t="shared" si="24"/>
        <v>46.167623722084102</v>
      </c>
      <c r="CX64" s="2">
        <f t="shared" si="24"/>
        <v>50.874669024279889</v>
      </c>
      <c r="CY64" s="2">
        <f t="shared" si="24"/>
        <v>54.246490259671205</v>
      </c>
      <c r="CZ64" s="2">
        <f t="shared" si="24"/>
        <v>56.656677170709571</v>
      </c>
      <c r="DA64" s="2">
        <f t="shared" si="24"/>
        <v>59.179286410725162</v>
      </c>
      <c r="DB64" s="2">
        <f t="shared" si="24"/>
        <v>60.213698764452509</v>
      </c>
      <c r="DC64" s="2">
        <f t="shared" si="24"/>
        <v>63.308430477476456</v>
      </c>
      <c r="DD64" s="2">
        <f t="shared" si="24"/>
        <v>63.816503460828308</v>
      </c>
      <c r="DE64" s="2">
        <f t="shared" si="24"/>
        <v>63.693478270598376</v>
      </c>
      <c r="DF64" s="2">
        <f t="shared" si="24"/>
        <v>63.716476585499407</v>
      </c>
      <c r="DG64" s="2">
        <f t="shared" si="24"/>
        <v>65.128420067187307</v>
      </c>
      <c r="DH64" s="2">
        <f t="shared" si="24"/>
        <v>66.425866516298569</v>
      </c>
      <c r="DI64" s="2">
        <f t="shared" si="24"/>
        <v>64.813431354253638</v>
      </c>
      <c r="DJ64" s="2">
        <f t="shared" si="24"/>
        <v>61.087425263141157</v>
      </c>
      <c r="DL64" s="2">
        <f t="shared" si="25"/>
        <v>38.940617488573487</v>
      </c>
      <c r="DM64" s="2">
        <f t="shared" si="25"/>
        <v>46.85250104696312</v>
      </c>
      <c r="DN64" s="2">
        <f t="shared" si="25"/>
        <v>50.895359838280179</v>
      </c>
      <c r="DO64" s="2">
        <f t="shared" si="25"/>
        <v>54.763227389555247</v>
      </c>
      <c r="DP64" s="2">
        <f t="shared" si="25"/>
        <v>57.962020110330997</v>
      </c>
      <c r="DQ64" s="2">
        <f t="shared" si="25"/>
        <v>58.807523153409079</v>
      </c>
      <c r="DR64" s="2">
        <f t="shared" si="25"/>
        <v>62.089582715816391</v>
      </c>
      <c r="DS64" s="2">
        <f t="shared" si="25"/>
        <v>65.785693046008518</v>
      </c>
      <c r="DT64" s="2">
        <f t="shared" si="25"/>
        <v>64.466908295980573</v>
      </c>
      <c r="DU64" s="2">
        <f t="shared" si="25"/>
        <v>65.003866044023979</v>
      </c>
      <c r="DV64" s="2">
        <f t="shared" si="25"/>
        <v>63.041342022612412</v>
      </c>
      <c r="DW64" s="2">
        <f t="shared" si="25"/>
        <v>65.20943069944849</v>
      </c>
      <c r="DX64" s="2">
        <f t="shared" si="25"/>
        <v>64.239934230287005</v>
      </c>
      <c r="DY64" s="2">
        <f t="shared" si="25"/>
        <v>65.755910656119113</v>
      </c>
      <c r="DZ64" s="2">
        <f t="shared" si="25"/>
        <v>59.770746734996777</v>
      </c>
      <c r="EB64" s="2">
        <f t="shared" si="26"/>
        <v>9.7647450159662023E-3</v>
      </c>
      <c r="EC64" s="2">
        <f t="shared" si="26"/>
        <v>3.6060868282027682E-3</v>
      </c>
      <c r="ED64" s="2">
        <f t="shared" si="26"/>
        <v>4.1535718175032431E-3</v>
      </c>
      <c r="EE64" s="2">
        <f t="shared" si="26"/>
        <v>4.2404510666845868E-3</v>
      </c>
      <c r="EF64" s="2">
        <f t="shared" si="26"/>
        <v>3.5231541048048125E-3</v>
      </c>
      <c r="EG64" s="2">
        <f t="shared" si="26"/>
        <v>4.4450016836246036E-3</v>
      </c>
      <c r="EH64" s="2">
        <f t="shared" si="26"/>
        <v>4.3256064357783753E-3</v>
      </c>
      <c r="EI64" s="2">
        <f t="shared" si="26"/>
        <v>4.4468848421886789E-3</v>
      </c>
      <c r="EJ64" s="2">
        <f t="shared" si="26"/>
        <v>4.2834035746575011E-3</v>
      </c>
      <c r="EK64" s="2">
        <f t="shared" si="26"/>
        <v>4.2722865814780221E-3</v>
      </c>
      <c r="EL64" s="2">
        <f t="shared" si="26"/>
        <v>4.1475730100239937E-3</v>
      </c>
      <c r="EM64" s="2">
        <f t="shared" si="26"/>
        <v>4.2443250279776473E-3</v>
      </c>
      <c r="EN64" s="2">
        <f t="shared" si="26"/>
        <v>3.6777408559476245E-3</v>
      </c>
      <c r="EO64" s="2">
        <f t="shared" si="26"/>
        <v>3.0928913271569256E-3</v>
      </c>
      <c r="EP64" s="2">
        <f t="shared" si="26"/>
        <v>3.4814859713371321E-3</v>
      </c>
    </row>
    <row r="65" spans="2:146" x14ac:dyDescent="0.25">
      <c r="B65" s="2">
        <v>43</v>
      </c>
      <c r="C65" s="49">
        <v>46.089300000000001</v>
      </c>
      <c r="D65" s="49">
        <v>48.110999999999997</v>
      </c>
      <c r="E65" s="49">
        <v>52.722000000000001</v>
      </c>
      <c r="F65" s="49">
        <v>56.944000000000003</v>
      </c>
      <c r="G65" s="49">
        <v>58.518999999999998</v>
      </c>
      <c r="H65" s="49">
        <v>63.777999999999999</v>
      </c>
      <c r="I65" s="49">
        <v>64.147999999999996</v>
      </c>
      <c r="J65" s="49">
        <v>66.073999999999998</v>
      </c>
      <c r="K65" s="49">
        <v>66</v>
      </c>
      <c r="L65" s="49">
        <v>66.221999999999994</v>
      </c>
      <c r="M65" s="49">
        <v>66.814999999999998</v>
      </c>
      <c r="N65" s="49">
        <v>66.519000000000005</v>
      </c>
      <c r="O65" s="49">
        <v>67.5</v>
      </c>
      <c r="P65" s="49">
        <v>66.221999999999994</v>
      </c>
      <c r="Q65" s="49">
        <v>63.406999999999996</v>
      </c>
      <c r="T65" s="4">
        <f t="shared" si="19"/>
        <v>42.264695287396066</v>
      </c>
      <c r="U65" s="4">
        <f t="shared" si="19"/>
        <v>46.15808685733078</v>
      </c>
      <c r="V65" s="4">
        <f t="shared" si="19"/>
        <v>50.827672713834914</v>
      </c>
      <c r="W65" s="4">
        <f t="shared" si="19"/>
        <v>54.172388379733967</v>
      </c>
      <c r="X65" s="4">
        <f t="shared" si="19"/>
        <v>56.588051238147322</v>
      </c>
      <c r="Y65" s="4">
        <f t="shared" si="19"/>
        <v>59.134755909703891</v>
      </c>
      <c r="Z65" s="4">
        <f t="shared" si="19"/>
        <v>60.160433512699178</v>
      </c>
      <c r="AA65" s="4">
        <f t="shared" si="19"/>
        <v>63.239875518743844</v>
      </c>
      <c r="AB65" s="4">
        <f t="shared" si="19"/>
        <v>63.74241135196813</v>
      </c>
      <c r="AC65" s="4">
        <f t="shared" si="19"/>
        <v>63.624839031894325</v>
      </c>
      <c r="AD65" s="4">
        <f t="shared" si="19"/>
        <v>63.629863858829744</v>
      </c>
      <c r="AE65" s="4">
        <f t="shared" si="19"/>
        <v>65.037355272867941</v>
      </c>
      <c r="AF65" s="4">
        <f t="shared" si="19"/>
        <v>66.30397521070843</v>
      </c>
      <c r="AG65" s="4">
        <f t="shared" si="19"/>
        <v>64.729093318870994</v>
      </c>
      <c r="AH65" s="4">
        <f t="shared" si="19"/>
        <v>61.040268994443522</v>
      </c>
      <c r="AJ65" s="4">
        <f t="shared" si="20"/>
        <v>3.8246047126039358</v>
      </c>
      <c r="AK65" s="4">
        <f t="shared" si="20"/>
        <v>1.9529131426692175</v>
      </c>
      <c r="AL65" s="4">
        <f t="shared" si="20"/>
        <v>1.8943272861650868</v>
      </c>
      <c r="AM65" s="4">
        <f t="shared" si="20"/>
        <v>2.7716116202660359</v>
      </c>
      <c r="AN65" s="4">
        <f t="shared" si="20"/>
        <v>1.9309487618526759</v>
      </c>
      <c r="AO65" s="4">
        <f t="shared" si="20"/>
        <v>4.6432440902961076</v>
      </c>
      <c r="AP65" s="4">
        <f t="shared" si="20"/>
        <v>3.9875664873008176</v>
      </c>
      <c r="AQ65" s="4">
        <f t="shared" si="20"/>
        <v>2.8341244812561541</v>
      </c>
      <c r="AR65" s="4">
        <f t="shared" si="20"/>
        <v>2.2575886480318701</v>
      </c>
      <c r="AS65" s="4">
        <f t="shared" si="20"/>
        <v>2.5971609681056691</v>
      </c>
      <c r="AT65" s="4">
        <f t="shared" si="20"/>
        <v>3.1851361411702541</v>
      </c>
      <c r="AU65" s="4">
        <f t="shared" si="20"/>
        <v>1.4816447271320641</v>
      </c>
      <c r="AV65" s="4">
        <f t="shared" si="20"/>
        <v>1.1960247892915703</v>
      </c>
      <c r="AW65" s="4">
        <f t="shared" si="20"/>
        <v>1.4929066811289999</v>
      </c>
      <c r="AX65" s="4">
        <f t="shared" si="20"/>
        <v>2.3667310055564741</v>
      </c>
      <c r="AZ65" s="2">
        <f t="shared" si="21"/>
        <v>41.734892351958749</v>
      </c>
      <c r="BA65" s="2">
        <f t="shared" si="21"/>
        <v>46.13113359246551</v>
      </c>
      <c r="BB65" s="2">
        <f t="shared" si="21"/>
        <v>50.817313951160557</v>
      </c>
      <c r="BC65" s="2">
        <f t="shared" si="21"/>
        <v>54.168412354593428</v>
      </c>
      <c r="BD65" s="2">
        <f t="shared" si="21"/>
        <v>56.587057254346874</v>
      </c>
      <c r="BE65" s="2">
        <f t="shared" si="21"/>
        <v>59.099198437406649</v>
      </c>
      <c r="BF65" s="2">
        <f t="shared" si="21"/>
        <v>60.151523513472412</v>
      </c>
      <c r="BG65" s="2">
        <f t="shared" si="21"/>
        <v>63.233991833102358</v>
      </c>
      <c r="BH65" s="2">
        <f t="shared" si="21"/>
        <v>63.736304284715224</v>
      </c>
      <c r="BI65" s="2">
        <f t="shared" si="21"/>
        <v>63.62104165094518</v>
      </c>
      <c r="BJ65" s="2">
        <f t="shared" si="21"/>
        <v>63.62807008741629</v>
      </c>
      <c r="BK65" s="2">
        <f t="shared" si="21"/>
        <v>65.034746389297069</v>
      </c>
      <c r="BL65" s="2">
        <f t="shared" si="21"/>
        <v>66.302848558975612</v>
      </c>
      <c r="BM65" s="2">
        <f t="shared" si="21"/>
        <v>64.728517577092106</v>
      </c>
      <c r="BN65" s="2">
        <f t="shared" si="21"/>
        <v>61.039884039661963</v>
      </c>
      <c r="BP65" s="2">
        <f t="shared" si="22"/>
        <v>46.089300000000001</v>
      </c>
      <c r="BQ65" s="2">
        <f t="shared" si="22"/>
        <v>48.110999999999997</v>
      </c>
      <c r="BR65" s="2">
        <f t="shared" si="22"/>
        <v>52.722000000000001</v>
      </c>
      <c r="BS65" s="2">
        <f t="shared" si="22"/>
        <v>56.944000000000003</v>
      </c>
      <c r="BT65" s="2">
        <f t="shared" si="22"/>
        <v>58.518999999999998</v>
      </c>
      <c r="BU65" s="2">
        <f t="shared" si="22"/>
        <v>63.777999999999999</v>
      </c>
      <c r="BV65" s="2">
        <f t="shared" si="22"/>
        <v>64.147999999999996</v>
      </c>
      <c r="BW65" s="2">
        <f t="shared" si="22"/>
        <v>66.073999999999998</v>
      </c>
      <c r="BX65" s="2">
        <f t="shared" si="22"/>
        <v>66</v>
      </c>
      <c r="BY65" s="2">
        <f t="shared" si="22"/>
        <v>66.221999999999994</v>
      </c>
      <c r="BZ65" s="2">
        <f t="shared" si="22"/>
        <v>66.814999999999998</v>
      </c>
      <c r="CA65" s="2">
        <f t="shared" si="22"/>
        <v>66.519000000000005</v>
      </c>
      <c r="CB65" s="2">
        <f t="shared" si="22"/>
        <v>67.5</v>
      </c>
      <c r="CC65" s="2">
        <f t="shared" si="22"/>
        <v>66.221999999999994</v>
      </c>
      <c r="CD65" s="2">
        <f t="shared" si="22"/>
        <v>63.406999999999996</v>
      </c>
      <c r="CF65" s="2" t="str">
        <f t="shared" si="23"/>
        <v/>
      </c>
      <c r="CG65" s="2" t="str">
        <f t="shared" si="23"/>
        <v/>
      </c>
      <c r="CH65" s="2" t="str">
        <f t="shared" si="23"/>
        <v/>
      </c>
      <c r="CI65" s="2" t="str">
        <f t="shared" si="23"/>
        <v/>
      </c>
      <c r="CJ65" s="2" t="str">
        <f t="shared" si="23"/>
        <v/>
      </c>
      <c r="CK65" s="2" t="str">
        <f t="shared" si="23"/>
        <v/>
      </c>
      <c r="CL65" s="2" t="str">
        <f t="shared" si="23"/>
        <v/>
      </c>
      <c r="CM65" s="2" t="str">
        <f t="shared" si="23"/>
        <v/>
      </c>
      <c r="CN65" s="2" t="str">
        <f t="shared" si="23"/>
        <v/>
      </c>
      <c r="CO65" s="2" t="str">
        <f t="shared" si="23"/>
        <v/>
      </c>
      <c r="CP65" s="2" t="str">
        <f t="shared" si="23"/>
        <v/>
      </c>
      <c r="CQ65" s="2" t="str">
        <f t="shared" si="23"/>
        <v/>
      </c>
      <c r="CR65" s="2" t="str">
        <f t="shared" si="23"/>
        <v/>
      </c>
      <c r="CS65" s="2" t="str">
        <f t="shared" si="23"/>
        <v/>
      </c>
      <c r="CT65" s="2" t="str">
        <f t="shared" si="23"/>
        <v/>
      </c>
      <c r="CV65" s="2">
        <f t="shared" si="24"/>
        <v>41.765430227969674</v>
      </c>
      <c r="CW65" s="2">
        <f t="shared" si="24"/>
        <v>46.128547332799094</v>
      </c>
      <c r="CX65" s="2">
        <f t="shared" si="24"/>
        <v>50.817313738500971</v>
      </c>
      <c r="CY65" s="2">
        <f t="shared" si="24"/>
        <v>54.166081325365255</v>
      </c>
      <c r="CZ65" s="2">
        <f t="shared" si="24"/>
        <v>56.582122208682819</v>
      </c>
      <c r="DA65" s="2">
        <f t="shared" si="24"/>
        <v>59.101077209018889</v>
      </c>
      <c r="DB65" s="2">
        <f t="shared" si="24"/>
        <v>60.142810445477224</v>
      </c>
      <c r="DC65" s="2">
        <f t="shared" si="24"/>
        <v>63.222137856329091</v>
      </c>
      <c r="DD65" s="2">
        <f t="shared" si="24"/>
        <v>63.733380192336284</v>
      </c>
      <c r="DE65" s="2">
        <f t="shared" si="24"/>
        <v>63.615098539539176</v>
      </c>
      <c r="DF65" s="2">
        <f t="shared" si="24"/>
        <v>63.631222139300689</v>
      </c>
      <c r="DG65" s="2">
        <f t="shared" si="24"/>
        <v>65.034514938049838</v>
      </c>
      <c r="DH65" s="2">
        <f t="shared" si="24"/>
        <v>66.311706854600459</v>
      </c>
      <c r="DI65" s="2">
        <f t="shared" si="24"/>
        <v>64.725480741213644</v>
      </c>
      <c r="DJ65" s="2">
        <f t="shared" si="24"/>
        <v>61.045092345851749</v>
      </c>
      <c r="DL65" s="2">
        <f t="shared" si="25"/>
        <v>38.910556723598745</v>
      </c>
      <c r="DM65" s="2">
        <f t="shared" si="25"/>
        <v>46.782862542845827</v>
      </c>
      <c r="DN65" s="2">
        <f t="shared" si="25"/>
        <v>50.817360451445126</v>
      </c>
      <c r="DO65" s="2">
        <f t="shared" si="25"/>
        <v>54.667630247522915</v>
      </c>
      <c r="DP65" s="2">
        <f t="shared" si="25"/>
        <v>57.860052400057313</v>
      </c>
      <c r="DQ65" s="2">
        <f t="shared" si="25"/>
        <v>58.715431711647717</v>
      </c>
      <c r="DR65" s="2">
        <f t="shared" si="25"/>
        <v>61.98064031368601</v>
      </c>
      <c r="DS65" s="2">
        <f t="shared" si="25"/>
        <v>65.654310913844725</v>
      </c>
      <c r="DT65" s="2">
        <f t="shared" si="25"/>
        <v>64.356227413843754</v>
      </c>
      <c r="DU65" s="2">
        <f t="shared" si="25"/>
        <v>64.884305560781584</v>
      </c>
      <c r="DV65" s="2">
        <f t="shared" si="25"/>
        <v>62.937839336327059</v>
      </c>
      <c r="DW65" s="2">
        <f t="shared" si="25"/>
        <v>65.08426901706099</v>
      </c>
      <c r="DX65" s="2">
        <f t="shared" si="25"/>
        <v>64.114236042794758</v>
      </c>
      <c r="DY65" s="2">
        <f t="shared" si="25"/>
        <v>65.621229538286528</v>
      </c>
      <c r="DZ65" s="2">
        <f t="shared" si="25"/>
        <v>59.680265023526076</v>
      </c>
      <c r="EB65" s="2">
        <f t="shared" si="26"/>
        <v>1.0696752750750693E-2</v>
      </c>
      <c r="EC65" s="2">
        <f t="shared" si="26"/>
        <v>3.952620429281524E-3</v>
      </c>
      <c r="ED65" s="2">
        <f t="shared" si="26"/>
        <v>4.5524766240716561E-3</v>
      </c>
      <c r="EE65" s="2">
        <f t="shared" si="26"/>
        <v>4.6476607269799212E-3</v>
      </c>
      <c r="EF65" s="2">
        <f t="shared" si="26"/>
        <v>3.8617490199120818E-3</v>
      </c>
      <c r="EG65" s="2">
        <f t="shared" si="26"/>
        <v>4.8717581951449292E-3</v>
      </c>
      <c r="EH65" s="2">
        <f t="shared" si="26"/>
        <v>4.7409546149541643E-3</v>
      </c>
      <c r="EI65" s="2">
        <f t="shared" si="26"/>
        <v>4.8738212672165609E-3</v>
      </c>
      <c r="EJ65" s="2">
        <f t="shared" si="26"/>
        <v>4.6947185087605437E-3</v>
      </c>
      <c r="EK65" s="2">
        <f t="shared" si="26"/>
        <v>4.6825390236116008E-3</v>
      </c>
      <c r="EL65" s="2">
        <f t="shared" si="26"/>
        <v>4.5459043271394231E-3</v>
      </c>
      <c r="EM65" s="2">
        <f t="shared" si="26"/>
        <v>4.6519049660427875E-3</v>
      </c>
      <c r="EN65" s="2">
        <f t="shared" si="26"/>
        <v>4.0311323259688342E-3</v>
      </c>
      <c r="EO65" s="2">
        <f t="shared" si="26"/>
        <v>3.3902762564409338E-3</v>
      </c>
      <c r="EP65" s="2">
        <f t="shared" si="26"/>
        <v>3.8160916803071238E-3</v>
      </c>
    </row>
    <row r="66" spans="2:146" x14ac:dyDescent="0.25">
      <c r="B66" s="2">
        <v>44</v>
      </c>
      <c r="C66" s="49">
        <v>47.285699999999999</v>
      </c>
      <c r="D66" s="49">
        <v>49.295999999999999</v>
      </c>
      <c r="E66" s="49">
        <v>52.906999999999996</v>
      </c>
      <c r="F66" s="49">
        <v>56.406999999999996</v>
      </c>
      <c r="G66" s="49">
        <v>59.055999999999997</v>
      </c>
      <c r="H66" s="49">
        <v>63.704000000000001</v>
      </c>
      <c r="I66" s="49">
        <v>64.611000000000004</v>
      </c>
      <c r="J66" s="49">
        <v>66.832999999999998</v>
      </c>
      <c r="K66" s="49">
        <v>66.406999999999996</v>
      </c>
      <c r="L66" s="49">
        <v>66.406999999999996</v>
      </c>
      <c r="M66" s="49">
        <v>66.462999999999994</v>
      </c>
      <c r="N66" s="49">
        <v>67.519000000000005</v>
      </c>
      <c r="O66" s="49">
        <v>68.63</v>
      </c>
      <c r="P66" s="49">
        <v>66.055999999999997</v>
      </c>
      <c r="Q66" s="49">
        <v>63.036999999999999</v>
      </c>
      <c r="T66" s="4">
        <f t="shared" si="19"/>
        <v>42.703006050891673</v>
      </c>
      <c r="U66" s="4">
        <f t="shared" si="19"/>
        <v>46.149375765876528</v>
      </c>
      <c r="V66" s="4">
        <f t="shared" si="19"/>
        <v>50.785853363019562</v>
      </c>
      <c r="W66" s="4">
        <f t="shared" si="19"/>
        <v>54.099500311700325</v>
      </c>
      <c r="X66" s="4">
        <f t="shared" si="19"/>
        <v>56.515847898234931</v>
      </c>
      <c r="Y66" s="4">
        <f t="shared" si="19"/>
        <v>59.106545824300895</v>
      </c>
      <c r="Z66" s="4">
        <f t="shared" si="19"/>
        <v>60.105423521334352</v>
      </c>
      <c r="AA66" s="4">
        <f t="shared" si="19"/>
        <v>63.165314535785868</v>
      </c>
      <c r="AB66" s="4">
        <f t="shared" si="19"/>
        <v>63.669970763377833</v>
      </c>
      <c r="AC66" s="4">
        <f t="shared" si="19"/>
        <v>63.553597789339044</v>
      </c>
      <c r="AD66" s="4">
        <f t="shared" si="19"/>
        <v>63.54767612593411</v>
      </c>
      <c r="AE66" s="4">
        <f t="shared" si="19"/>
        <v>64.948058211250057</v>
      </c>
      <c r="AF66" s="4">
        <f t="shared" si="19"/>
        <v>66.19099288461463</v>
      </c>
      <c r="AG66" s="4">
        <f t="shared" si="19"/>
        <v>64.642302913009246</v>
      </c>
      <c r="AH66" s="4">
        <f t="shared" si="19"/>
        <v>60.997925726066256</v>
      </c>
      <c r="AJ66" s="4">
        <f t="shared" si="20"/>
        <v>4.5826939491083252</v>
      </c>
      <c r="AK66" s="4">
        <f t="shared" si="20"/>
        <v>3.1466242341234718</v>
      </c>
      <c r="AL66" s="4">
        <f t="shared" si="20"/>
        <v>2.1211466369804342</v>
      </c>
      <c r="AM66" s="4">
        <f t="shared" si="20"/>
        <v>2.3074996882996714</v>
      </c>
      <c r="AN66" s="4">
        <f t="shared" si="20"/>
        <v>2.5401521017650666</v>
      </c>
      <c r="AO66" s="4">
        <f t="shared" si="20"/>
        <v>4.5974541756991059</v>
      </c>
      <c r="AP66" s="4">
        <f t="shared" si="20"/>
        <v>4.5055764786656525</v>
      </c>
      <c r="AQ66" s="4">
        <f t="shared" si="20"/>
        <v>3.6676854642141308</v>
      </c>
      <c r="AR66" s="4">
        <f t="shared" si="20"/>
        <v>2.7370292366221634</v>
      </c>
      <c r="AS66" s="4">
        <f t="shared" si="20"/>
        <v>2.8534022106609527</v>
      </c>
      <c r="AT66" s="4">
        <f t="shared" si="20"/>
        <v>2.9153238740658836</v>
      </c>
      <c r="AU66" s="4">
        <f t="shared" si="20"/>
        <v>2.5709417887499484</v>
      </c>
      <c r="AV66" s="4">
        <f t="shared" si="20"/>
        <v>2.4390071153853654</v>
      </c>
      <c r="AW66" s="4">
        <f t="shared" si="20"/>
        <v>1.4136970869907515</v>
      </c>
      <c r="AX66" s="4">
        <f t="shared" si="20"/>
        <v>2.0390742739337426</v>
      </c>
      <c r="AZ66" s="2">
        <f t="shared" si="21"/>
        <v>41.754407202331279</v>
      </c>
      <c r="BA66" s="2">
        <f t="shared" si="21"/>
        <v>46.092173235303434</v>
      </c>
      <c r="BB66" s="2">
        <f t="shared" si="21"/>
        <v>50.759855682056227</v>
      </c>
      <c r="BC66" s="2">
        <f t="shared" si="21"/>
        <v>54.088149802918871</v>
      </c>
      <c r="BD66" s="2">
        <f t="shared" si="21"/>
        <v>56.512860370093613</v>
      </c>
      <c r="BE66" s="2">
        <f t="shared" si="21"/>
        <v>59.020734822015079</v>
      </c>
      <c r="BF66" s="2">
        <f t="shared" si="21"/>
        <v>60.081273719601988</v>
      </c>
      <c r="BG66" s="2">
        <f t="shared" si="21"/>
        <v>63.148595906568424</v>
      </c>
      <c r="BH66" s="2">
        <f t="shared" si="21"/>
        <v>63.653319882922304</v>
      </c>
      <c r="BI66" s="2">
        <f t="shared" si="21"/>
        <v>63.543021019032977</v>
      </c>
      <c r="BJ66" s="2">
        <f t="shared" si="21"/>
        <v>63.542422133872734</v>
      </c>
      <c r="BK66" s="2">
        <f t="shared" si="21"/>
        <v>64.94070411714452</v>
      </c>
      <c r="BL66" s="2">
        <f t="shared" si="21"/>
        <v>66.18778705992429</v>
      </c>
      <c r="BM66" s="2">
        <f t="shared" si="21"/>
        <v>64.640685206216361</v>
      </c>
      <c r="BN66" s="2">
        <f t="shared" si="21"/>
        <v>60.996849343163241</v>
      </c>
      <c r="BP66" s="2" t="str">
        <f t="shared" si="22"/>
        <v/>
      </c>
      <c r="BQ66" s="2">
        <f t="shared" si="22"/>
        <v>49.295999999999999</v>
      </c>
      <c r="BR66" s="2">
        <f t="shared" si="22"/>
        <v>52.906999999999996</v>
      </c>
      <c r="BS66" s="2">
        <f t="shared" si="22"/>
        <v>56.406999999999996</v>
      </c>
      <c r="BT66" s="2">
        <f t="shared" si="22"/>
        <v>59.055999999999997</v>
      </c>
      <c r="BU66" s="2">
        <f t="shared" si="22"/>
        <v>63.704000000000001</v>
      </c>
      <c r="BV66" s="2">
        <f t="shared" si="22"/>
        <v>64.611000000000004</v>
      </c>
      <c r="BW66" s="2">
        <f t="shared" si="22"/>
        <v>66.832999999999998</v>
      </c>
      <c r="BX66" s="2">
        <f t="shared" si="22"/>
        <v>66.406999999999996</v>
      </c>
      <c r="BY66" s="2">
        <f t="shared" si="22"/>
        <v>66.406999999999996</v>
      </c>
      <c r="BZ66" s="2">
        <f t="shared" si="22"/>
        <v>66.462999999999994</v>
      </c>
      <c r="CA66" s="2">
        <f t="shared" si="22"/>
        <v>67.519000000000005</v>
      </c>
      <c r="CB66" s="2">
        <f t="shared" si="22"/>
        <v>68.63</v>
      </c>
      <c r="CC66" s="2">
        <f t="shared" si="22"/>
        <v>66.055999999999997</v>
      </c>
      <c r="CD66" s="2">
        <f t="shared" si="22"/>
        <v>63.036999999999999</v>
      </c>
      <c r="CF66" s="2" t="str">
        <f t="shared" si="23"/>
        <v/>
      </c>
      <c r="CG66" s="2" t="str">
        <f t="shared" si="23"/>
        <v/>
      </c>
      <c r="CH66" s="2" t="str">
        <f t="shared" si="23"/>
        <v/>
      </c>
      <c r="CI66" s="2" t="str">
        <f t="shared" si="23"/>
        <v/>
      </c>
      <c r="CJ66" s="2" t="str">
        <f t="shared" si="23"/>
        <v/>
      </c>
      <c r="CK66" s="2" t="str">
        <f t="shared" si="23"/>
        <v/>
      </c>
      <c r="CL66" s="2" t="str">
        <f t="shared" si="23"/>
        <v/>
      </c>
      <c r="CM66" s="2" t="str">
        <f t="shared" si="23"/>
        <v/>
      </c>
      <c r="CN66" s="2" t="str">
        <f t="shared" si="23"/>
        <v/>
      </c>
      <c r="CO66" s="2" t="str">
        <f t="shared" si="23"/>
        <v/>
      </c>
      <c r="CP66" s="2" t="str">
        <f t="shared" si="23"/>
        <v/>
      </c>
      <c r="CQ66" s="2" t="str">
        <f t="shared" si="23"/>
        <v/>
      </c>
      <c r="CR66" s="2" t="str">
        <f t="shared" si="23"/>
        <v/>
      </c>
      <c r="CS66" s="2" t="str">
        <f t="shared" si="23"/>
        <v/>
      </c>
      <c r="CT66" s="2" t="str">
        <f t="shared" si="23"/>
        <v/>
      </c>
      <c r="CV66" s="2">
        <f t="shared" si="24"/>
        <v>41.788479064825168</v>
      </c>
      <c r="CW66" s="2">
        <f t="shared" si="24"/>
        <v>46.089470943514094</v>
      </c>
      <c r="CX66" s="2">
        <f t="shared" si="24"/>
        <v>50.759958452722053</v>
      </c>
      <c r="CY66" s="2">
        <f t="shared" si="24"/>
        <v>54.085672391059305</v>
      </c>
      <c r="CZ66" s="2">
        <f t="shared" si="24"/>
        <v>56.507567246656066</v>
      </c>
      <c r="DA66" s="2">
        <f t="shared" si="24"/>
        <v>59.02286800731261</v>
      </c>
      <c r="DB66" s="2">
        <f t="shared" si="24"/>
        <v>60.071922126501931</v>
      </c>
      <c r="DC66" s="2">
        <f t="shared" si="24"/>
        <v>63.135845235181726</v>
      </c>
      <c r="DD66" s="2">
        <f t="shared" si="24"/>
        <v>63.65025692384426</v>
      </c>
      <c r="DE66" s="2">
        <f t="shared" si="24"/>
        <v>63.536718808479975</v>
      </c>
      <c r="DF66" s="2">
        <f t="shared" si="24"/>
        <v>63.545967693101979</v>
      </c>
      <c r="DG66" s="2">
        <f t="shared" si="24"/>
        <v>64.94060980891237</v>
      </c>
      <c r="DH66" s="2">
        <f t="shared" si="24"/>
        <v>66.197547192902334</v>
      </c>
      <c r="DI66" s="2">
        <f t="shared" si="24"/>
        <v>64.637530128173651</v>
      </c>
      <c r="DJ66" s="2">
        <f t="shared" si="24"/>
        <v>61.002759428562342</v>
      </c>
      <c r="DL66" s="2">
        <f t="shared" si="25"/>
        <v>38.880495958624003</v>
      </c>
      <c r="DM66" s="2">
        <f t="shared" si="25"/>
        <v>46.713224038728526</v>
      </c>
      <c r="DN66" s="2">
        <f t="shared" si="25"/>
        <v>50.739361064610065</v>
      </c>
      <c r="DO66" s="2">
        <f t="shared" si="25"/>
        <v>54.572033105490583</v>
      </c>
      <c r="DP66" s="2">
        <f t="shared" si="25"/>
        <v>57.758084689783637</v>
      </c>
      <c r="DQ66" s="2">
        <f t="shared" si="25"/>
        <v>58.623340269886349</v>
      </c>
      <c r="DR66" s="2">
        <f t="shared" si="25"/>
        <v>61.871697911555628</v>
      </c>
      <c r="DS66" s="2">
        <f t="shared" si="25"/>
        <v>65.522928781680932</v>
      </c>
      <c r="DT66" s="2">
        <f t="shared" si="25"/>
        <v>64.245546531706935</v>
      </c>
      <c r="DU66" s="2">
        <f t="shared" si="25"/>
        <v>64.764745077539175</v>
      </c>
      <c r="DV66" s="2">
        <f t="shared" si="25"/>
        <v>62.834336650041713</v>
      </c>
      <c r="DW66" s="2">
        <f t="shared" si="25"/>
        <v>64.959107334673476</v>
      </c>
      <c r="DX66" s="2">
        <f t="shared" si="25"/>
        <v>63.988537855302503</v>
      </c>
      <c r="DY66" s="2">
        <f t="shared" si="25"/>
        <v>65.486548420453957</v>
      </c>
      <c r="DZ66" s="2">
        <f t="shared" si="25"/>
        <v>59.589783312055367</v>
      </c>
      <c r="EB66" s="2">
        <f t="shared" si="26"/>
        <v>1.1716664522991435E-2</v>
      </c>
      <c r="EC66" s="2">
        <f t="shared" si="26"/>
        <v>4.3323100279137475E-3</v>
      </c>
      <c r="ED66" s="2">
        <f t="shared" si="26"/>
        <v>4.9894998948835975E-3</v>
      </c>
      <c r="EE66" s="2">
        <f t="shared" si="26"/>
        <v>5.0937746122469646E-3</v>
      </c>
      <c r="EF66" s="2">
        <f t="shared" si="26"/>
        <v>4.2327465855321088E-3</v>
      </c>
      <c r="EG66" s="2">
        <f t="shared" si="26"/>
        <v>5.3392670838583066E-3</v>
      </c>
      <c r="EH66" s="2">
        <f t="shared" si="26"/>
        <v>5.1959767309437965E-3</v>
      </c>
      <c r="EI66" s="2">
        <f t="shared" si="26"/>
        <v>5.3415270719804099E-3</v>
      </c>
      <c r="EJ66" s="2">
        <f t="shared" si="26"/>
        <v>5.1453259683706043E-3</v>
      </c>
      <c r="EK66" s="2">
        <f t="shared" si="26"/>
        <v>5.1319835021357806E-3</v>
      </c>
      <c r="EL66" s="2">
        <f t="shared" si="26"/>
        <v>4.9822998361640719E-3</v>
      </c>
      <c r="EM66" s="2">
        <f t="shared" si="26"/>
        <v>5.0984241553081395E-3</v>
      </c>
      <c r="EN66" s="2">
        <f t="shared" si="26"/>
        <v>4.4183303401723502E-3</v>
      </c>
      <c r="EO66" s="2">
        <f t="shared" si="26"/>
        <v>3.7161484874878893E-3</v>
      </c>
      <c r="EP66" s="2">
        <f t="shared" si="26"/>
        <v>4.1827213709119933E-3</v>
      </c>
    </row>
    <row r="67" spans="2:146" x14ac:dyDescent="0.25">
      <c r="B67" s="2">
        <v>45</v>
      </c>
      <c r="C67" s="49">
        <v>48.714300000000001</v>
      </c>
      <c r="D67" s="49">
        <v>49.036999999999999</v>
      </c>
      <c r="E67" s="49">
        <v>53.963000000000001</v>
      </c>
      <c r="F67" s="49">
        <v>56.518999999999998</v>
      </c>
      <c r="G67" s="49">
        <v>59.926000000000002</v>
      </c>
      <c r="H67" s="49">
        <v>65.296000000000006</v>
      </c>
      <c r="I67" s="49">
        <v>64.519000000000005</v>
      </c>
      <c r="J67" s="49">
        <v>67.5</v>
      </c>
      <c r="K67" s="49">
        <v>66.241</v>
      </c>
      <c r="L67" s="49">
        <v>68.203999999999994</v>
      </c>
      <c r="M67" s="49">
        <v>66.5</v>
      </c>
      <c r="N67" s="49">
        <v>68.111000000000004</v>
      </c>
      <c r="O67" s="49">
        <v>69.278000000000006</v>
      </c>
      <c r="P67" s="49">
        <v>67.221999999999994</v>
      </c>
      <c r="Q67" s="49">
        <v>63.036999999999999</v>
      </c>
      <c r="T67" s="4">
        <f t="shared" si="19"/>
        <v>43.411220139682904</v>
      </c>
      <c r="U67" s="4">
        <f t="shared" si="19"/>
        <v>46.170271250815738</v>
      </c>
      <c r="V67" s="4">
        <f t="shared" si="19"/>
        <v>50.76457369843201</v>
      </c>
      <c r="W67" s="4">
        <f t="shared" si="19"/>
        <v>54.038529208729315</v>
      </c>
      <c r="X67" s="4">
        <f t="shared" si="19"/>
        <v>56.447193549492198</v>
      </c>
      <c r="Y67" s="4">
        <f t="shared" si="19"/>
        <v>59.139197840276147</v>
      </c>
      <c r="Z67" s="4">
        <f t="shared" si="19"/>
        <v>60.073051119056196</v>
      </c>
      <c r="AA67" s="4">
        <f t="shared" si="19"/>
        <v>63.108132891837833</v>
      </c>
      <c r="AB67" s="4">
        <f t="shared" si="19"/>
        <v>63.613397780057952</v>
      </c>
      <c r="AC67" s="4">
        <f t="shared" si="19"/>
        <v>63.492971350323373</v>
      </c>
      <c r="AD67" s="4">
        <f t="shared" si="19"/>
        <v>63.471313514118101</v>
      </c>
      <c r="AE67" s="4">
        <f t="shared" si="19"/>
        <v>64.866323025086103</v>
      </c>
      <c r="AF67" s="4">
        <f t="shared" si="19"/>
        <v>66.081322977140644</v>
      </c>
      <c r="AG67" s="4">
        <f t="shared" si="19"/>
        <v>64.557193210753098</v>
      </c>
      <c r="AH67" s="4">
        <f t="shared" si="19"/>
        <v>60.956610544530811</v>
      </c>
      <c r="AJ67" s="4">
        <f t="shared" si="20"/>
        <v>5.3030798603170979</v>
      </c>
      <c r="AK67" s="4">
        <f t="shared" si="20"/>
        <v>2.8667287491842615</v>
      </c>
      <c r="AL67" s="4">
        <f t="shared" si="20"/>
        <v>3.1984263015679915</v>
      </c>
      <c r="AM67" s="4">
        <f t="shared" si="20"/>
        <v>2.4804707912706832</v>
      </c>
      <c r="AN67" s="4">
        <f t="shared" si="20"/>
        <v>3.478806450507804</v>
      </c>
      <c r="AO67" s="4">
        <f t="shared" si="20"/>
        <v>6.1568021597238598</v>
      </c>
      <c r="AP67" s="4">
        <f t="shared" si="20"/>
        <v>4.4459488809438099</v>
      </c>
      <c r="AQ67" s="4">
        <f t="shared" si="20"/>
        <v>4.3918671081621667</v>
      </c>
      <c r="AR67" s="4">
        <f t="shared" si="20"/>
        <v>2.6276022199420481</v>
      </c>
      <c r="AS67" s="4">
        <f t="shared" si="20"/>
        <v>4.7110286496766207</v>
      </c>
      <c r="AT67" s="4">
        <f t="shared" si="20"/>
        <v>3.0286864858818987</v>
      </c>
      <c r="AU67" s="4">
        <f t="shared" si="20"/>
        <v>3.2446769749139008</v>
      </c>
      <c r="AV67" s="4">
        <f t="shared" si="20"/>
        <v>3.1966770228593617</v>
      </c>
      <c r="AW67" s="4">
        <f t="shared" si="20"/>
        <v>2.6648067892468958</v>
      </c>
      <c r="AX67" s="4">
        <f t="shared" si="20"/>
        <v>2.080389455469188</v>
      </c>
      <c r="AZ67" s="2">
        <f t="shared" si="21"/>
        <v>41.773529498227724</v>
      </c>
      <c r="BA67" s="2">
        <f t="shared" si="21"/>
        <v>46.053211202262268</v>
      </c>
      <c r="BB67" s="2">
        <f t="shared" si="21"/>
        <v>50.702377648353448</v>
      </c>
      <c r="BC67" s="2">
        <f t="shared" si="21"/>
        <v>54.007893762835202</v>
      </c>
      <c r="BD67" s="2">
        <f t="shared" si="21"/>
        <v>56.438686536187703</v>
      </c>
      <c r="BE67" s="2">
        <f t="shared" si="21"/>
        <v>58.942239788483739</v>
      </c>
      <c r="BF67" s="2">
        <f t="shared" si="21"/>
        <v>60.011065791857789</v>
      </c>
      <c r="BG67" s="2">
        <f t="shared" si="21"/>
        <v>63.063262298722087</v>
      </c>
      <c r="BH67" s="2">
        <f t="shared" si="21"/>
        <v>63.570335061152647</v>
      </c>
      <c r="BI67" s="2">
        <f t="shared" si="21"/>
        <v>63.465014280282496</v>
      </c>
      <c r="BJ67" s="2">
        <f t="shared" si="21"/>
        <v>63.456727844403815</v>
      </c>
      <c r="BK67" s="2">
        <f t="shared" si="21"/>
        <v>64.846633387911709</v>
      </c>
      <c r="BL67" s="2">
        <f t="shared" si="21"/>
        <v>66.072634442373541</v>
      </c>
      <c r="BM67" s="2">
        <f t="shared" si="21"/>
        <v>64.552847406129928</v>
      </c>
      <c r="BN67" s="2">
        <f t="shared" si="21"/>
        <v>60.953728111554319</v>
      </c>
      <c r="BP67" s="2" t="str">
        <f t="shared" si="22"/>
        <v/>
      </c>
      <c r="BQ67" s="2">
        <f t="shared" si="22"/>
        <v>49.036999999999999</v>
      </c>
      <c r="BR67" s="2">
        <f t="shared" si="22"/>
        <v>53.963000000000001</v>
      </c>
      <c r="BS67" s="2">
        <f t="shared" si="22"/>
        <v>56.518999999999998</v>
      </c>
      <c r="BT67" s="2">
        <f t="shared" si="22"/>
        <v>59.926000000000002</v>
      </c>
      <c r="BU67" s="2">
        <f t="shared" si="22"/>
        <v>65.296000000000006</v>
      </c>
      <c r="BV67" s="2">
        <f t="shared" si="22"/>
        <v>64.519000000000005</v>
      </c>
      <c r="BW67" s="2">
        <f t="shared" si="22"/>
        <v>67.5</v>
      </c>
      <c r="BX67" s="2">
        <f t="shared" si="22"/>
        <v>66.241</v>
      </c>
      <c r="BY67" s="2">
        <f t="shared" si="22"/>
        <v>68.203999999999994</v>
      </c>
      <c r="BZ67" s="2">
        <f t="shared" si="22"/>
        <v>66.5</v>
      </c>
      <c r="CA67" s="2">
        <f t="shared" si="22"/>
        <v>68.111000000000004</v>
      </c>
      <c r="CB67" s="2">
        <f t="shared" si="22"/>
        <v>69.278000000000006</v>
      </c>
      <c r="CC67" s="2">
        <f t="shared" si="22"/>
        <v>67.221999999999994</v>
      </c>
      <c r="CD67" s="2">
        <f t="shared" si="22"/>
        <v>63.036999999999999</v>
      </c>
      <c r="CF67" s="2" t="str">
        <f t="shared" si="23"/>
        <v/>
      </c>
      <c r="CG67" s="2" t="str">
        <f t="shared" si="23"/>
        <v/>
      </c>
      <c r="CH67" s="2" t="str">
        <f t="shared" si="23"/>
        <v/>
      </c>
      <c r="CI67" s="2" t="str">
        <f t="shared" si="23"/>
        <v/>
      </c>
      <c r="CJ67" s="2" t="str">
        <f t="shared" si="23"/>
        <v/>
      </c>
      <c r="CK67" s="2" t="str">
        <f t="shared" si="23"/>
        <v/>
      </c>
      <c r="CL67" s="2" t="str">
        <f t="shared" si="23"/>
        <v/>
      </c>
      <c r="CM67" s="2" t="str">
        <f t="shared" si="23"/>
        <v/>
      </c>
      <c r="CN67" s="2" t="str">
        <f t="shared" si="23"/>
        <v/>
      </c>
      <c r="CO67" s="2" t="str">
        <f t="shared" si="23"/>
        <v/>
      </c>
      <c r="CP67" s="2" t="str">
        <f t="shared" si="23"/>
        <v/>
      </c>
      <c r="CQ67" s="2" t="str">
        <f t="shared" si="23"/>
        <v/>
      </c>
      <c r="CR67" s="2" t="str">
        <f t="shared" si="23"/>
        <v/>
      </c>
      <c r="CS67" s="2" t="str">
        <f t="shared" si="23"/>
        <v/>
      </c>
      <c r="CT67" s="2" t="str">
        <f t="shared" si="23"/>
        <v/>
      </c>
      <c r="CV67" s="2">
        <f t="shared" si="24"/>
        <v>41.811527901680662</v>
      </c>
      <c r="CW67" s="2">
        <f t="shared" si="24"/>
        <v>46.050394554229094</v>
      </c>
      <c r="CX67" s="2">
        <f t="shared" si="24"/>
        <v>50.702603166943135</v>
      </c>
      <c r="CY67" s="2">
        <f t="shared" si="24"/>
        <v>54.005263456753354</v>
      </c>
      <c r="CZ67" s="2">
        <f t="shared" si="24"/>
        <v>56.433012284629321</v>
      </c>
      <c r="DA67" s="2">
        <f t="shared" si="24"/>
        <v>58.944658805606338</v>
      </c>
      <c r="DB67" s="2">
        <f t="shared" si="24"/>
        <v>60.001033807526646</v>
      </c>
      <c r="DC67" s="2">
        <f t="shared" si="24"/>
        <v>63.049552614034361</v>
      </c>
      <c r="DD67" s="2">
        <f t="shared" si="24"/>
        <v>63.567133655352237</v>
      </c>
      <c r="DE67" s="2">
        <f t="shared" si="24"/>
        <v>63.458339077420774</v>
      </c>
      <c r="DF67" s="2">
        <f t="shared" si="24"/>
        <v>63.460713246903268</v>
      </c>
      <c r="DG67" s="2">
        <f t="shared" si="24"/>
        <v>64.846704679774888</v>
      </c>
      <c r="DH67" s="2">
        <f t="shared" si="24"/>
        <v>66.083387531204224</v>
      </c>
      <c r="DI67" s="2">
        <f t="shared" si="24"/>
        <v>64.549579515133658</v>
      </c>
      <c r="DJ67" s="2">
        <f t="shared" si="24"/>
        <v>60.960426511272935</v>
      </c>
      <c r="DL67" s="2">
        <f t="shared" si="25"/>
        <v>38.850435193649268</v>
      </c>
      <c r="DM67" s="2">
        <f t="shared" si="25"/>
        <v>46.643585534611233</v>
      </c>
      <c r="DN67" s="2">
        <f t="shared" si="25"/>
        <v>50.661361677775012</v>
      </c>
      <c r="DO67" s="2">
        <f t="shared" si="25"/>
        <v>54.47643596345825</v>
      </c>
      <c r="DP67" s="2">
        <f t="shared" si="25"/>
        <v>57.65611697950996</v>
      </c>
      <c r="DQ67" s="2">
        <f t="shared" si="25"/>
        <v>58.531248828124987</v>
      </c>
      <c r="DR67" s="2">
        <f t="shared" si="25"/>
        <v>61.762755509425247</v>
      </c>
      <c r="DS67" s="2">
        <f t="shared" si="25"/>
        <v>65.391546649517153</v>
      </c>
      <c r="DT67" s="2">
        <f t="shared" si="25"/>
        <v>64.134865649570116</v>
      </c>
      <c r="DU67" s="2">
        <f t="shared" si="25"/>
        <v>64.645184594296779</v>
      </c>
      <c r="DV67" s="2">
        <f t="shared" si="25"/>
        <v>62.730833963756368</v>
      </c>
      <c r="DW67" s="2">
        <f t="shared" si="25"/>
        <v>64.833945652285976</v>
      </c>
      <c r="DX67" s="2">
        <f t="shared" si="25"/>
        <v>63.862839667810256</v>
      </c>
      <c r="DY67" s="2">
        <f t="shared" si="25"/>
        <v>65.351867302621372</v>
      </c>
      <c r="DZ67" s="2">
        <f t="shared" si="25"/>
        <v>59.499301600584658</v>
      </c>
      <c r="EB67" s="2">
        <f t="shared" si="26"/>
        <v>1.2832561219672916E-2</v>
      </c>
      <c r="EC67" s="2">
        <f t="shared" si="26"/>
        <v>4.748298821668313E-3</v>
      </c>
      <c r="ED67" s="2">
        <f t="shared" si="26"/>
        <v>5.4682455515675183E-3</v>
      </c>
      <c r="EE67" s="2">
        <f t="shared" si="26"/>
        <v>5.5824693597800908E-3</v>
      </c>
      <c r="EF67" s="2">
        <f t="shared" si="26"/>
        <v>4.6392198330458944E-3</v>
      </c>
      <c r="EG67" s="2">
        <f t="shared" si="26"/>
        <v>5.8513757634351231E-3</v>
      </c>
      <c r="EH67" s="2">
        <f t="shared" si="26"/>
        <v>5.6944205888628781E-3</v>
      </c>
      <c r="EI67" s="2">
        <f t="shared" si="26"/>
        <v>5.8538512395889643E-3</v>
      </c>
      <c r="EJ67" s="2">
        <f t="shared" si="26"/>
        <v>5.6389385009368072E-3</v>
      </c>
      <c r="EK67" s="2">
        <f t="shared" si="26"/>
        <v>5.6243232727487321E-3</v>
      </c>
      <c r="EL67" s="2">
        <f t="shared" si="26"/>
        <v>5.4603584338859135E-3</v>
      </c>
      <c r="EM67" s="2">
        <f t="shared" si="26"/>
        <v>5.587562472952271E-3</v>
      </c>
      <c r="EN67" s="2">
        <f t="shared" si="26"/>
        <v>4.842538640104979E-3</v>
      </c>
      <c r="EO67" s="2">
        <f t="shared" si="26"/>
        <v>4.0732154312191834E-3</v>
      </c>
      <c r="EP67" s="2">
        <f t="shared" si="26"/>
        <v>4.5844127833355244E-3</v>
      </c>
    </row>
    <row r="68" spans="2:146" x14ac:dyDescent="0.25">
      <c r="B68" s="2">
        <v>46</v>
      </c>
      <c r="C68" s="49">
        <v>49.642899999999997</v>
      </c>
      <c r="D68" s="49">
        <v>49.981000000000002</v>
      </c>
      <c r="E68" s="49">
        <v>55.277999999999999</v>
      </c>
      <c r="F68" s="49">
        <v>58.5</v>
      </c>
      <c r="G68" s="49">
        <v>60.148000000000003</v>
      </c>
      <c r="H68" s="49">
        <v>64.741</v>
      </c>
      <c r="I68" s="49">
        <v>66.037000000000006</v>
      </c>
      <c r="J68" s="49">
        <v>67.037000000000006</v>
      </c>
      <c r="K68" s="49">
        <v>67.796000000000006</v>
      </c>
      <c r="L68" s="49">
        <v>68.167000000000002</v>
      </c>
      <c r="M68" s="49">
        <v>67.5</v>
      </c>
      <c r="N68" s="49">
        <v>70.611000000000004</v>
      </c>
      <c r="O68" s="49">
        <v>69.63</v>
      </c>
      <c r="P68" s="49">
        <v>67.073999999999998</v>
      </c>
      <c r="Q68" s="49">
        <v>63.241</v>
      </c>
      <c r="T68" s="4">
        <f t="shared" si="19"/>
        <v>44.518445529926367</v>
      </c>
      <c r="U68" s="4">
        <f t="shared" si="19"/>
        <v>46.245235339688833</v>
      </c>
      <c r="V68" s="4">
        <f t="shared" si="19"/>
        <v>50.786714979471384</v>
      </c>
      <c r="W68" s="4">
        <f t="shared" si="19"/>
        <v>54.0058205406526</v>
      </c>
      <c r="X68" s="4">
        <f t="shared" si="19"/>
        <v>56.387486425336625</v>
      </c>
      <c r="Y68" s="4">
        <f t="shared" si="19"/>
        <v>59.293664854333748</v>
      </c>
      <c r="Z68" s="4">
        <f t="shared" si="19"/>
        <v>60.091563802275147</v>
      </c>
      <c r="AA68" s="4">
        <f t="shared" si="19"/>
        <v>63.091739780473574</v>
      </c>
      <c r="AB68" s="4">
        <f t="shared" si="19"/>
        <v>63.59298773510686</v>
      </c>
      <c r="AC68" s="4">
        <f t="shared" si="19"/>
        <v>63.457150135370256</v>
      </c>
      <c r="AD68" s="4">
        <f t="shared" si="19"/>
        <v>63.4093596123951</v>
      </c>
      <c r="AE68" s="4">
        <f t="shared" si="19"/>
        <v>64.802600339315006</v>
      </c>
      <c r="AF68" s="4">
        <f t="shared" si="19"/>
        <v>65.979810615228573</v>
      </c>
      <c r="AG68" s="4">
        <f t="shared" si="19"/>
        <v>64.47616396048565</v>
      </c>
      <c r="AH68" s="4">
        <f t="shared" si="19"/>
        <v>60.917902695074957</v>
      </c>
      <c r="AJ68" s="4">
        <f t="shared" si="20"/>
        <v>5.1244544700736299</v>
      </c>
      <c r="AK68" s="4">
        <f t="shared" si="20"/>
        <v>3.7357646603111689</v>
      </c>
      <c r="AL68" s="4">
        <f t="shared" si="20"/>
        <v>4.4912850205286148</v>
      </c>
      <c r="AM68" s="4">
        <f t="shared" si="20"/>
        <v>4.4941794593474</v>
      </c>
      <c r="AN68" s="4">
        <f t="shared" si="20"/>
        <v>3.7605135746633778</v>
      </c>
      <c r="AO68" s="4">
        <f t="shared" si="20"/>
        <v>5.4473351456662513</v>
      </c>
      <c r="AP68" s="4">
        <f t="shared" si="20"/>
        <v>5.9454361977248595</v>
      </c>
      <c r="AQ68" s="4">
        <f t="shared" si="20"/>
        <v>3.9452602195264319</v>
      </c>
      <c r="AR68" s="4">
        <f t="shared" si="20"/>
        <v>4.2030122648931467</v>
      </c>
      <c r="AS68" s="4">
        <f t="shared" si="20"/>
        <v>4.7098498646297458</v>
      </c>
      <c r="AT68" s="4">
        <f t="shared" si="20"/>
        <v>4.0906403876048998</v>
      </c>
      <c r="AU68" s="4">
        <f t="shared" si="20"/>
        <v>5.8083996606849979</v>
      </c>
      <c r="AV68" s="4">
        <f t="shared" si="20"/>
        <v>3.6501893847714229</v>
      </c>
      <c r="AW68" s="4">
        <f t="shared" si="20"/>
        <v>2.5978360395143483</v>
      </c>
      <c r="AX68" s="4">
        <f t="shared" si="20"/>
        <v>2.3230973049250423</v>
      </c>
      <c r="AZ68" s="2">
        <f t="shared" si="21"/>
        <v>41.79221747585467</v>
      </c>
      <c r="BA68" s="2">
        <f t="shared" si="21"/>
        <v>46.014246098009238</v>
      </c>
      <c r="BB68" s="2">
        <f t="shared" si="21"/>
        <v>50.644877022451197</v>
      </c>
      <c r="BC68" s="2">
        <f t="shared" si="21"/>
        <v>53.927644125403624</v>
      </c>
      <c r="BD68" s="2">
        <f t="shared" si="21"/>
        <v>56.364536851357812</v>
      </c>
      <c r="BE68" s="2">
        <f t="shared" si="21"/>
        <v>58.863709683990052</v>
      </c>
      <c r="BF68" s="2">
        <f t="shared" si="21"/>
        <v>59.940901828846961</v>
      </c>
      <c r="BG68" s="2">
        <f t="shared" si="21"/>
        <v>62.977994629108828</v>
      </c>
      <c r="BH68" s="2">
        <f t="shared" si="21"/>
        <v>63.487348454508727</v>
      </c>
      <c r="BI68" s="2">
        <f t="shared" si="21"/>
        <v>63.387020769502058</v>
      </c>
      <c r="BJ68" s="2">
        <f t="shared" si="21"/>
        <v>63.370981996960545</v>
      </c>
      <c r="BK68" s="2">
        <f t="shared" si="21"/>
        <v>64.752530028294856</v>
      </c>
      <c r="BL68" s="2">
        <f t="shared" si="21"/>
        <v>65.957381610078031</v>
      </c>
      <c r="BM68" s="2">
        <f t="shared" si="21"/>
        <v>64.46500204035209</v>
      </c>
      <c r="BN68" s="2">
        <f t="shared" si="21"/>
        <v>60.910510268855816</v>
      </c>
      <c r="BP68" s="2" t="str">
        <f t="shared" si="22"/>
        <v/>
      </c>
      <c r="BQ68" s="2">
        <f t="shared" si="22"/>
        <v>49.981000000000002</v>
      </c>
      <c r="BR68" s="2">
        <f t="shared" si="22"/>
        <v>55.277999999999999</v>
      </c>
      <c r="BS68" s="2">
        <f t="shared" si="22"/>
        <v>58.5</v>
      </c>
      <c r="BT68" s="2">
        <f t="shared" si="22"/>
        <v>60.148000000000003</v>
      </c>
      <c r="BU68" s="2">
        <f t="shared" si="22"/>
        <v>64.741</v>
      </c>
      <c r="BV68" s="2">
        <f t="shared" si="22"/>
        <v>66.037000000000006</v>
      </c>
      <c r="BW68" s="2">
        <f t="shared" si="22"/>
        <v>67.037000000000006</v>
      </c>
      <c r="BX68" s="2">
        <f t="shared" si="22"/>
        <v>67.796000000000006</v>
      </c>
      <c r="BY68" s="2">
        <f t="shared" si="22"/>
        <v>68.167000000000002</v>
      </c>
      <c r="BZ68" s="2">
        <f t="shared" si="22"/>
        <v>67.5</v>
      </c>
      <c r="CA68" s="2">
        <f t="shared" si="22"/>
        <v>70.611000000000004</v>
      </c>
      <c r="CB68" s="2">
        <f t="shared" si="22"/>
        <v>69.63</v>
      </c>
      <c r="CC68" s="2">
        <f t="shared" si="22"/>
        <v>67.073999999999998</v>
      </c>
      <c r="CD68" s="2">
        <f t="shared" si="22"/>
        <v>63.241</v>
      </c>
      <c r="CF68" s="2" t="str">
        <f t="shared" si="23"/>
        <v/>
      </c>
      <c r="CG68" s="2" t="str">
        <f t="shared" si="23"/>
        <v/>
      </c>
      <c r="CH68" s="2" t="str">
        <f t="shared" si="23"/>
        <v/>
      </c>
      <c r="CI68" s="2" t="str">
        <f t="shared" si="23"/>
        <v/>
      </c>
      <c r="CJ68" s="2" t="str">
        <f t="shared" si="23"/>
        <v/>
      </c>
      <c r="CK68" s="2" t="str">
        <f t="shared" si="23"/>
        <v/>
      </c>
      <c r="CL68" s="2" t="str">
        <f t="shared" si="23"/>
        <v/>
      </c>
      <c r="CM68" s="2" t="str">
        <f t="shared" si="23"/>
        <v/>
      </c>
      <c r="CN68" s="2" t="str">
        <f t="shared" si="23"/>
        <v/>
      </c>
      <c r="CO68" s="2" t="str">
        <f t="shared" si="23"/>
        <v/>
      </c>
      <c r="CP68" s="2" t="str">
        <f t="shared" si="23"/>
        <v/>
      </c>
      <c r="CQ68" s="2" t="str">
        <f t="shared" si="23"/>
        <v/>
      </c>
      <c r="CR68" s="2" t="str">
        <f t="shared" si="23"/>
        <v/>
      </c>
      <c r="CS68" s="2" t="str">
        <f t="shared" si="23"/>
        <v/>
      </c>
      <c r="CT68" s="2" t="str">
        <f t="shared" si="23"/>
        <v/>
      </c>
      <c r="CV68" s="2">
        <f t="shared" si="24"/>
        <v>41.83457673853615</v>
      </c>
      <c r="CW68" s="2">
        <f t="shared" si="24"/>
        <v>46.011318164944086</v>
      </c>
      <c r="CX68" s="2">
        <f t="shared" si="24"/>
        <v>50.645247881164217</v>
      </c>
      <c r="CY68" s="2">
        <f t="shared" si="24"/>
        <v>53.924854522447411</v>
      </c>
      <c r="CZ68" s="2">
        <f t="shared" si="24"/>
        <v>56.358457322602568</v>
      </c>
      <c r="DA68" s="2">
        <f t="shared" si="24"/>
        <v>58.866449603900058</v>
      </c>
      <c r="DB68" s="2">
        <f t="shared" si="24"/>
        <v>59.930145488551354</v>
      </c>
      <c r="DC68" s="2">
        <f t="shared" si="24"/>
        <v>62.963259992886996</v>
      </c>
      <c r="DD68" s="2">
        <f t="shared" si="24"/>
        <v>63.484010386860213</v>
      </c>
      <c r="DE68" s="2">
        <f t="shared" si="24"/>
        <v>63.379959346361581</v>
      </c>
      <c r="DF68" s="2">
        <f t="shared" si="24"/>
        <v>63.37545880070455</v>
      </c>
      <c r="DG68" s="2">
        <f t="shared" si="24"/>
        <v>64.75279955063742</v>
      </c>
      <c r="DH68" s="2">
        <f t="shared" si="24"/>
        <v>65.969227869506113</v>
      </c>
      <c r="DI68" s="2">
        <f t="shared" si="24"/>
        <v>64.461628902093679</v>
      </c>
      <c r="DJ68" s="2">
        <f t="shared" si="24"/>
        <v>60.918093593983528</v>
      </c>
      <c r="DL68" s="2">
        <f t="shared" si="25"/>
        <v>38.820374428674526</v>
      </c>
      <c r="DM68" s="2">
        <f t="shared" si="25"/>
        <v>46.573947030493933</v>
      </c>
      <c r="DN68" s="2">
        <f t="shared" si="25"/>
        <v>50.583362290939952</v>
      </c>
      <c r="DO68" s="2">
        <f t="shared" si="25"/>
        <v>54.380838821425918</v>
      </c>
      <c r="DP68" s="2">
        <f t="shared" si="25"/>
        <v>57.554149269236284</v>
      </c>
      <c r="DQ68" s="2">
        <f t="shared" si="25"/>
        <v>58.439157386363625</v>
      </c>
      <c r="DR68" s="2">
        <f t="shared" si="25"/>
        <v>61.653813107294866</v>
      </c>
      <c r="DS68" s="2">
        <f t="shared" si="25"/>
        <v>65.26016451735336</v>
      </c>
      <c r="DT68" s="2">
        <f t="shared" si="25"/>
        <v>64.024184767433297</v>
      </c>
      <c r="DU68" s="2">
        <f t="shared" si="25"/>
        <v>64.525624111054384</v>
      </c>
      <c r="DV68" s="2">
        <f t="shared" si="25"/>
        <v>62.627331277471015</v>
      </c>
      <c r="DW68" s="2">
        <f t="shared" si="25"/>
        <v>64.708783969898462</v>
      </c>
      <c r="DX68" s="2">
        <f t="shared" si="25"/>
        <v>63.737141480318002</v>
      </c>
      <c r="DY68" s="2">
        <f t="shared" si="25"/>
        <v>65.217186184788787</v>
      </c>
      <c r="DZ68" s="2">
        <f t="shared" si="25"/>
        <v>59.408819889113957</v>
      </c>
      <c r="EB68" s="2">
        <f t="shared" si="26"/>
        <v>1.4053224809393722E-2</v>
      </c>
      <c r="EC68" s="2">
        <f t="shared" si="26"/>
        <v>5.204022126179971E-3</v>
      </c>
      <c r="ED68" s="2">
        <f t="shared" si="26"/>
        <v>5.9926504970007838E-3</v>
      </c>
      <c r="EE68" s="2">
        <f t="shared" si="26"/>
        <v>6.1177609897051623E-3</v>
      </c>
      <c r="EF68" s="2">
        <f t="shared" si="26"/>
        <v>5.0845276430613404E-3</v>
      </c>
      <c r="EG68" s="2">
        <f t="shared" si="26"/>
        <v>6.4122860130790245E-3</v>
      </c>
      <c r="EH68" s="2">
        <f t="shared" si="26"/>
        <v>6.2403796292521191E-3</v>
      </c>
      <c r="EI68" s="2">
        <f t="shared" si="26"/>
        <v>6.4149972560378857E-3</v>
      </c>
      <c r="EJ68" s="2">
        <f t="shared" si="26"/>
        <v>6.1796111932748187E-3</v>
      </c>
      <c r="EK68" s="2">
        <f t="shared" si="26"/>
        <v>6.1636033140694364E-3</v>
      </c>
      <c r="EL68" s="2">
        <f t="shared" si="26"/>
        <v>5.984011555491487E-3</v>
      </c>
      <c r="EM68" s="2">
        <f t="shared" si="26"/>
        <v>6.1233394639055574E-3</v>
      </c>
      <c r="EN68" s="2">
        <f t="shared" si="26"/>
        <v>5.3072584849146532E-3</v>
      </c>
      <c r="EO68" s="2">
        <f t="shared" si="26"/>
        <v>4.4644374896079765E-3</v>
      </c>
      <c r="EP68" s="2">
        <f t="shared" si="26"/>
        <v>5.02448634945756E-3</v>
      </c>
    </row>
    <row r="69" spans="2:146" x14ac:dyDescent="0.25">
      <c r="B69" s="2">
        <v>47</v>
      </c>
      <c r="C69" s="49">
        <v>50.464300000000001</v>
      </c>
      <c r="D69" s="49">
        <v>50.536999999999999</v>
      </c>
      <c r="E69" s="49">
        <v>56.463000000000001</v>
      </c>
      <c r="F69" s="49">
        <v>59.851999999999997</v>
      </c>
      <c r="G69" s="49">
        <v>59.926000000000002</v>
      </c>
      <c r="H69" s="49">
        <v>67.37</v>
      </c>
      <c r="I69" s="49">
        <v>66.480999999999995</v>
      </c>
      <c r="J69" s="49">
        <v>69.852000000000004</v>
      </c>
      <c r="K69" s="49">
        <v>68.703999999999994</v>
      </c>
      <c r="L69" s="49">
        <v>70.814999999999998</v>
      </c>
      <c r="M69" s="49">
        <v>68.221999999999994</v>
      </c>
      <c r="N69" s="49">
        <v>71.259</v>
      </c>
      <c r="O69" s="49">
        <v>70.278000000000006</v>
      </c>
      <c r="P69" s="49">
        <v>68.63</v>
      </c>
      <c r="Q69" s="49">
        <v>64.388999999999996</v>
      </c>
      <c r="T69" s="4">
        <f t="shared" si="19"/>
        <v>46.186387164470801</v>
      </c>
      <c r="U69" s="4">
        <f t="shared" si="19"/>
        <v>46.414781864781737</v>
      </c>
      <c r="V69" s="4">
        <f t="shared" si="19"/>
        <v>50.895686170086343</v>
      </c>
      <c r="W69" s="4">
        <f t="shared" si="19"/>
        <v>54.036012981716013</v>
      </c>
      <c r="X69" s="4">
        <f t="shared" si="19"/>
        <v>56.349067344039462</v>
      </c>
      <c r="Y69" s="4">
        <f t="shared" si="19"/>
        <v>59.677811157695146</v>
      </c>
      <c r="Z69" s="4">
        <f t="shared" si="19"/>
        <v>60.217566964506965</v>
      </c>
      <c r="AA69" s="4">
        <f t="shared" si="19"/>
        <v>63.165138182902801</v>
      </c>
      <c r="AB69" s="4">
        <f t="shared" si="19"/>
        <v>63.650173887107591</v>
      </c>
      <c r="AC69" s="4">
        <f t="shared" si="19"/>
        <v>63.475986268045752</v>
      </c>
      <c r="AD69" s="4">
        <f t="shared" si="19"/>
        <v>63.380885925252322</v>
      </c>
      <c r="AE69" s="4">
        <f t="shared" si="19"/>
        <v>64.779325699452343</v>
      </c>
      <c r="AF69" s="4">
        <f t="shared" si="19"/>
        <v>65.897166629818599</v>
      </c>
      <c r="AG69" s="4">
        <f t="shared" si="19"/>
        <v>64.404556419667401</v>
      </c>
      <c r="AH69" s="4">
        <f t="shared" si="19"/>
        <v>60.885341872598069</v>
      </c>
      <c r="AJ69" s="4">
        <f t="shared" si="20"/>
        <v>4.2779128355292002</v>
      </c>
      <c r="AK69" s="4">
        <f t="shared" si="20"/>
        <v>4.1222181352182616</v>
      </c>
      <c r="AL69" s="4">
        <f t="shared" si="20"/>
        <v>5.5673138299136582</v>
      </c>
      <c r="AM69" s="4">
        <f t="shared" si="20"/>
        <v>5.8159870182839839</v>
      </c>
      <c r="AN69" s="4">
        <f t="shared" si="20"/>
        <v>3.5769326559605403</v>
      </c>
      <c r="AO69" s="4">
        <f t="shared" si="20"/>
        <v>7.6921888423048586</v>
      </c>
      <c r="AP69" s="4">
        <f t="shared" si="20"/>
        <v>6.2634330354930299</v>
      </c>
      <c r="AQ69" s="4">
        <f t="shared" si="20"/>
        <v>6.6868618170972027</v>
      </c>
      <c r="AR69" s="4">
        <f t="shared" si="20"/>
        <v>5.053826112892402</v>
      </c>
      <c r="AS69" s="4">
        <f t="shared" si="20"/>
        <v>7.3390137319542461</v>
      </c>
      <c r="AT69" s="4">
        <f t="shared" si="20"/>
        <v>4.8411140747476722</v>
      </c>
      <c r="AU69" s="4">
        <f t="shared" si="20"/>
        <v>6.4796743005476571</v>
      </c>
      <c r="AV69" s="4">
        <f t="shared" si="20"/>
        <v>4.3808333701814064</v>
      </c>
      <c r="AW69" s="4">
        <f t="shared" si="20"/>
        <v>4.2254435803325947</v>
      </c>
      <c r="AX69" s="4">
        <f t="shared" si="20"/>
        <v>3.5036581274019269</v>
      </c>
      <c r="AZ69" s="2">
        <f t="shared" si="21"/>
        <v>41.810425194385076</v>
      </c>
      <c r="BA69" s="2">
        <f t="shared" si="21"/>
        <v>45.975276276493339</v>
      </c>
      <c r="BB69" s="2">
        <f t="shared" si="21"/>
        <v>50.587350621761964</v>
      </c>
      <c r="BC69" s="2">
        <f t="shared" si="21"/>
        <v>53.847400700392477</v>
      </c>
      <c r="BD69" s="2">
        <f t="shared" si="21"/>
        <v>56.290412409728084</v>
      </c>
      <c r="BE69" s="2">
        <f t="shared" si="21"/>
        <v>58.785140452441063</v>
      </c>
      <c r="BF69" s="2">
        <f t="shared" si="21"/>
        <v>59.870783939578459</v>
      </c>
      <c r="BG69" s="2">
        <f t="shared" si="21"/>
        <v>62.892796626922539</v>
      </c>
      <c r="BH69" s="2">
        <f t="shared" si="21"/>
        <v>63.404358442041968</v>
      </c>
      <c r="BI69" s="2">
        <f t="shared" si="21"/>
        <v>63.30903956563332</v>
      </c>
      <c r="BJ69" s="2">
        <f t="shared" si="21"/>
        <v>63.285178805320854</v>
      </c>
      <c r="BK69" s="2">
        <f t="shared" si="21"/>
        <v>64.658389334636709</v>
      </c>
      <c r="BL69" s="2">
        <f t="shared" si="21"/>
        <v>65.842018578437816</v>
      </c>
      <c r="BM69" s="2">
        <f t="shared" si="21"/>
        <v>64.377146614504966</v>
      </c>
      <c r="BN69" s="2">
        <f t="shared" si="21"/>
        <v>60.867184620059945</v>
      </c>
      <c r="BP69" s="2" t="str">
        <f t="shared" si="22"/>
        <v/>
      </c>
      <c r="BQ69" s="2">
        <f t="shared" si="22"/>
        <v>50.536999999999999</v>
      </c>
      <c r="BR69" s="2">
        <f t="shared" si="22"/>
        <v>56.463000000000001</v>
      </c>
      <c r="BS69" s="2">
        <f t="shared" si="22"/>
        <v>59.851999999999997</v>
      </c>
      <c r="BT69" s="2">
        <f t="shared" si="22"/>
        <v>59.926000000000002</v>
      </c>
      <c r="BU69" s="2">
        <f t="shared" si="22"/>
        <v>67.37</v>
      </c>
      <c r="BV69" s="2">
        <f t="shared" si="22"/>
        <v>66.480999999999995</v>
      </c>
      <c r="BW69" s="2">
        <f t="shared" si="22"/>
        <v>69.852000000000004</v>
      </c>
      <c r="BX69" s="2">
        <f t="shared" si="22"/>
        <v>68.703999999999994</v>
      </c>
      <c r="BY69" s="2">
        <f t="shared" si="22"/>
        <v>70.814999999999998</v>
      </c>
      <c r="BZ69" s="2">
        <f t="shared" si="22"/>
        <v>68.221999999999994</v>
      </c>
      <c r="CA69" s="2">
        <f t="shared" si="22"/>
        <v>71.259</v>
      </c>
      <c r="CB69" s="2">
        <f t="shared" si="22"/>
        <v>70.278000000000006</v>
      </c>
      <c r="CC69" s="2">
        <f t="shared" si="22"/>
        <v>68.63</v>
      </c>
      <c r="CD69" s="2">
        <f t="shared" si="22"/>
        <v>64.388999999999996</v>
      </c>
      <c r="CF69" s="2" t="str">
        <f t="shared" si="23"/>
        <v/>
      </c>
      <c r="CG69" s="2" t="str">
        <f t="shared" si="23"/>
        <v/>
      </c>
      <c r="CH69" s="2" t="str">
        <f t="shared" si="23"/>
        <v/>
      </c>
      <c r="CI69" s="2" t="str">
        <f t="shared" si="23"/>
        <v/>
      </c>
      <c r="CJ69" s="2" t="str">
        <f t="shared" si="23"/>
        <v/>
      </c>
      <c r="CK69" s="2" t="str">
        <f t="shared" si="23"/>
        <v/>
      </c>
      <c r="CL69" s="2" t="str">
        <f t="shared" si="23"/>
        <v/>
      </c>
      <c r="CM69" s="2" t="str">
        <f t="shared" si="23"/>
        <v/>
      </c>
      <c r="CN69" s="2" t="str">
        <f t="shared" si="23"/>
        <v/>
      </c>
      <c r="CO69" s="2" t="str">
        <f t="shared" si="23"/>
        <v/>
      </c>
      <c r="CP69" s="2" t="str">
        <f t="shared" si="23"/>
        <v/>
      </c>
      <c r="CQ69" s="2" t="str">
        <f t="shared" si="23"/>
        <v/>
      </c>
      <c r="CR69" s="2" t="str">
        <f t="shared" si="23"/>
        <v/>
      </c>
      <c r="CS69" s="2" t="str">
        <f t="shared" si="23"/>
        <v/>
      </c>
      <c r="CT69" s="2" t="str">
        <f t="shared" si="23"/>
        <v/>
      </c>
      <c r="CV69" s="2">
        <f t="shared" si="24"/>
        <v>41.857625575391644</v>
      </c>
      <c r="CW69" s="2">
        <f t="shared" si="24"/>
        <v>45.972241775659086</v>
      </c>
      <c r="CX69" s="2">
        <f t="shared" si="24"/>
        <v>50.587892595385298</v>
      </c>
      <c r="CY69" s="2">
        <f t="shared" si="24"/>
        <v>53.844445588141461</v>
      </c>
      <c r="CZ69" s="2">
        <f t="shared" si="24"/>
        <v>56.283902360575816</v>
      </c>
      <c r="DA69" s="2">
        <f t="shared" si="24"/>
        <v>58.788240402193779</v>
      </c>
      <c r="DB69" s="2">
        <f t="shared" si="24"/>
        <v>59.859257169576068</v>
      </c>
      <c r="DC69" s="2">
        <f t="shared" si="24"/>
        <v>62.876967371739624</v>
      </c>
      <c r="DD69" s="2">
        <f t="shared" si="24"/>
        <v>63.400887118368189</v>
      </c>
      <c r="DE69" s="2">
        <f t="shared" si="24"/>
        <v>63.30157961530238</v>
      </c>
      <c r="DF69" s="2">
        <f t="shared" si="24"/>
        <v>63.290204354505839</v>
      </c>
      <c r="DG69" s="2">
        <f t="shared" si="24"/>
        <v>64.658894421499951</v>
      </c>
      <c r="DH69" s="2">
        <f t="shared" si="24"/>
        <v>65.855068207807989</v>
      </c>
      <c r="DI69" s="2">
        <f t="shared" si="24"/>
        <v>64.373678289053686</v>
      </c>
      <c r="DJ69" s="2">
        <f t="shared" si="24"/>
        <v>60.875760676694121</v>
      </c>
      <c r="DL69" s="2">
        <f t="shared" si="25"/>
        <v>38.790313663699784</v>
      </c>
      <c r="DM69" s="2">
        <f t="shared" si="25"/>
        <v>46.50430852637664</v>
      </c>
      <c r="DN69" s="2">
        <f t="shared" si="25"/>
        <v>50.505362904104899</v>
      </c>
      <c r="DO69" s="2">
        <f t="shared" si="25"/>
        <v>54.285241679393586</v>
      </c>
      <c r="DP69" s="2">
        <f t="shared" si="25"/>
        <v>57.4521815589626</v>
      </c>
      <c r="DQ69" s="2">
        <f t="shared" si="25"/>
        <v>58.347065944602264</v>
      </c>
      <c r="DR69" s="2">
        <f t="shared" si="25"/>
        <v>61.544870705164485</v>
      </c>
      <c r="DS69" s="2">
        <f t="shared" si="25"/>
        <v>65.128782385189567</v>
      </c>
      <c r="DT69" s="2">
        <f t="shared" si="25"/>
        <v>63.913503885296478</v>
      </c>
      <c r="DU69" s="2">
        <f t="shared" si="25"/>
        <v>64.406063627811974</v>
      </c>
      <c r="DV69" s="2">
        <f t="shared" si="25"/>
        <v>62.523828591185669</v>
      </c>
      <c r="DW69" s="2">
        <f t="shared" si="25"/>
        <v>64.583622287510963</v>
      </c>
      <c r="DX69" s="2">
        <f t="shared" si="25"/>
        <v>63.611443292825754</v>
      </c>
      <c r="DY69" s="2">
        <f t="shared" si="25"/>
        <v>65.082505066956202</v>
      </c>
      <c r="DZ69" s="2">
        <f t="shared" si="25"/>
        <v>59.318338177643248</v>
      </c>
      <c r="EB69" s="2">
        <f t="shared" si="26"/>
        <v>1.5388190821628468E-2</v>
      </c>
      <c r="EC69" s="2">
        <f t="shared" si="26"/>
        <v>5.7032333446182994E-3</v>
      </c>
      <c r="ED69" s="2">
        <f t="shared" si="26"/>
        <v>6.5670138216340481E-3</v>
      </c>
      <c r="EE69" s="2">
        <f t="shared" si="26"/>
        <v>6.7040346084282932E-3</v>
      </c>
      <c r="EF69" s="2">
        <f t="shared" si="26"/>
        <v>5.5723402087961612E-3</v>
      </c>
      <c r="EG69" s="2">
        <f t="shared" si="26"/>
        <v>7.0265848336658245E-3</v>
      </c>
      <c r="EH69" s="2">
        <f t="shared" si="26"/>
        <v>6.8383231144197604E-3</v>
      </c>
      <c r="EI69" s="2">
        <f t="shared" si="26"/>
        <v>7.0295539768453321E-3</v>
      </c>
      <c r="EJ69" s="2">
        <f t="shared" si="26"/>
        <v>6.7717716191277111E-3</v>
      </c>
      <c r="EK69" s="2">
        <f t="shared" si="26"/>
        <v>6.7542402121227403E-3</v>
      </c>
      <c r="EL69" s="2">
        <f t="shared" si="26"/>
        <v>6.5575523463987494E-3</v>
      </c>
      <c r="EM69" s="2">
        <f t="shared" si="26"/>
        <v>6.71014406636099E-3</v>
      </c>
      <c r="EN69" s="2">
        <f t="shared" si="26"/>
        <v>5.8163150547247472E-3</v>
      </c>
      <c r="EO69" s="2">
        <f t="shared" si="26"/>
        <v>4.8930508262621814E-3</v>
      </c>
      <c r="EP69" s="2">
        <f t="shared" si="26"/>
        <v>5.5065704003880072E-3</v>
      </c>
    </row>
    <row r="70" spans="2:146" x14ac:dyDescent="0.25">
      <c r="B70" s="2">
        <v>48</v>
      </c>
      <c r="C70" s="49">
        <v>54.178600000000003</v>
      </c>
      <c r="D70" s="49">
        <v>51.389000000000003</v>
      </c>
      <c r="E70" s="49">
        <v>56.648000000000003</v>
      </c>
      <c r="F70" s="49">
        <v>59.481000000000002</v>
      </c>
      <c r="G70" s="49">
        <v>61.13</v>
      </c>
      <c r="H70" s="49">
        <v>68.5</v>
      </c>
      <c r="I70" s="49">
        <v>67.259</v>
      </c>
      <c r="J70" s="49">
        <v>69.406999999999996</v>
      </c>
      <c r="K70" s="49">
        <v>71.259</v>
      </c>
      <c r="L70" s="49">
        <v>70.703999999999994</v>
      </c>
      <c r="M70" s="49">
        <v>70.093000000000004</v>
      </c>
      <c r="N70" s="49">
        <v>70.221999999999994</v>
      </c>
      <c r="O70" s="49">
        <v>69.980999999999995</v>
      </c>
      <c r="P70" s="49">
        <v>69.63</v>
      </c>
      <c r="Q70" s="49">
        <v>66.111000000000004</v>
      </c>
      <c r="T70" s="4">
        <f t="shared" si="19"/>
        <v>48.600866072006859</v>
      </c>
      <c r="U70" s="4">
        <f t="shared" si="19"/>
        <v>46.742655478118238</v>
      </c>
      <c r="V70" s="4">
        <f t="shared" si="19"/>
        <v>51.168729158462114</v>
      </c>
      <c r="W70" s="4">
        <f t="shared" si="19"/>
        <v>54.197399307167998</v>
      </c>
      <c r="X70" s="4">
        <f t="shared" si="19"/>
        <v>56.358339972478277</v>
      </c>
      <c r="Y70" s="4">
        <f t="shared" si="19"/>
        <v>60.469226196802715</v>
      </c>
      <c r="Z70" s="4">
        <f t="shared" si="19"/>
        <v>60.55659175440443</v>
      </c>
      <c r="AA70" s="4">
        <f t="shared" si="19"/>
        <v>63.423564559236333</v>
      </c>
      <c r="AB70" s="4">
        <f t="shared" si="19"/>
        <v>63.863929195691362</v>
      </c>
      <c r="AC70" s="4">
        <f t="shared" si="19"/>
        <v>63.608229299362307</v>
      </c>
      <c r="AD70" s="4">
        <f t="shared" si="19"/>
        <v>63.425528819003382</v>
      </c>
      <c r="AE70" s="4">
        <f t="shared" si="19"/>
        <v>64.841645054020262</v>
      </c>
      <c r="AF70" s="4">
        <f t="shared" si="19"/>
        <v>65.855688143152292</v>
      </c>
      <c r="AG70" s="4">
        <f t="shared" si="19"/>
        <v>64.353631600606306</v>
      </c>
      <c r="AH70" s="4">
        <f t="shared" si="19"/>
        <v>60.866450606964456</v>
      </c>
      <c r="AJ70" s="4">
        <f t="shared" si="20"/>
        <v>5.5777339279931439</v>
      </c>
      <c r="AK70" s="4">
        <f t="shared" si="20"/>
        <v>4.6463445218817654</v>
      </c>
      <c r="AL70" s="4">
        <f t="shared" si="20"/>
        <v>5.4792708415378897</v>
      </c>
      <c r="AM70" s="4">
        <f t="shared" si="20"/>
        <v>5.2836006928320032</v>
      </c>
      <c r="AN70" s="4">
        <f t="shared" si="20"/>
        <v>4.771660027521726</v>
      </c>
      <c r="AO70" s="4">
        <f t="shared" si="20"/>
        <v>8.0307738031972846</v>
      </c>
      <c r="AP70" s="4">
        <f t="shared" si="20"/>
        <v>6.7024082455955707</v>
      </c>
      <c r="AQ70" s="4">
        <f t="shared" si="20"/>
        <v>5.9834354407636638</v>
      </c>
      <c r="AR70" s="4">
        <f t="shared" si="20"/>
        <v>7.3950708043086379</v>
      </c>
      <c r="AS70" s="4">
        <f t="shared" si="20"/>
        <v>7.0957707006376864</v>
      </c>
      <c r="AT70" s="4">
        <f t="shared" si="20"/>
        <v>6.6674711809966212</v>
      </c>
      <c r="AU70" s="4">
        <f t="shared" si="20"/>
        <v>5.3803549459797324</v>
      </c>
      <c r="AV70" s="4">
        <f t="shared" si="20"/>
        <v>4.1253118568477021</v>
      </c>
      <c r="AW70" s="4">
        <f t="shared" si="20"/>
        <v>5.2763683993936894</v>
      </c>
      <c r="AX70" s="4">
        <f t="shared" si="20"/>
        <v>5.2445493930355482</v>
      </c>
      <c r="AZ70" s="2">
        <f t="shared" si="21"/>
        <v>41.828102165166122</v>
      </c>
      <c r="BA70" s="2">
        <f t="shared" si="21"/>
        <v>45.936299806399958</v>
      </c>
      <c r="BB70" s="2">
        <f t="shared" si="21"/>
        <v>50.529794868081524</v>
      </c>
      <c r="BC70" s="2">
        <f t="shared" si="21"/>
        <v>53.767163201856818</v>
      </c>
      <c r="BD70" s="2">
        <f t="shared" si="21"/>
        <v>56.216314289526196</v>
      </c>
      <c r="BE70" s="2">
        <f t="shared" si="21"/>
        <v>58.706527592635389</v>
      </c>
      <c r="BF70" s="2">
        <f t="shared" si="21"/>
        <v>59.800714225467921</v>
      </c>
      <c r="BG70" s="2">
        <f t="shared" si="21"/>
        <v>62.807672117371013</v>
      </c>
      <c r="BH70" s="2">
        <f t="shared" si="21"/>
        <v>63.321363111061849</v>
      </c>
      <c r="BI70" s="2">
        <f t="shared" si="21"/>
        <v>63.231069449435658</v>
      </c>
      <c r="BJ70" s="2">
        <f t="shared" si="21"/>
        <v>63.199311861437351</v>
      </c>
      <c r="BK70" s="2">
        <f t="shared" si="21"/>
        <v>64.564206011788073</v>
      </c>
      <c r="BL70" s="2">
        <f t="shared" si="21"/>
        <v>65.726534391542685</v>
      </c>
      <c r="BM70" s="2">
        <f t="shared" si="21"/>
        <v>64.289278228197873</v>
      </c>
      <c r="BN70" s="2">
        <f t="shared" si="21"/>
        <v>60.823738733282184</v>
      </c>
      <c r="BP70" s="2" t="str">
        <f t="shared" si="22"/>
        <v/>
      </c>
      <c r="BQ70" s="2">
        <f t="shared" si="22"/>
        <v>51.389000000000003</v>
      </c>
      <c r="BR70" s="2">
        <f t="shared" si="22"/>
        <v>56.648000000000003</v>
      </c>
      <c r="BS70" s="2">
        <f t="shared" si="22"/>
        <v>59.481000000000002</v>
      </c>
      <c r="BT70" s="2">
        <f t="shared" si="22"/>
        <v>61.13</v>
      </c>
      <c r="BU70" s="2" t="str">
        <f t="shared" si="22"/>
        <v/>
      </c>
      <c r="BV70" s="2">
        <f t="shared" si="22"/>
        <v>67.259</v>
      </c>
      <c r="BW70" s="2">
        <f t="shared" si="22"/>
        <v>69.406999999999996</v>
      </c>
      <c r="BX70" s="2">
        <f t="shared" si="22"/>
        <v>71.259</v>
      </c>
      <c r="BY70" s="2">
        <f t="shared" si="22"/>
        <v>70.703999999999994</v>
      </c>
      <c r="BZ70" s="2">
        <f t="shared" si="22"/>
        <v>70.093000000000004</v>
      </c>
      <c r="CA70" s="2">
        <f t="shared" si="22"/>
        <v>70.221999999999994</v>
      </c>
      <c r="CB70" s="2">
        <f t="shared" si="22"/>
        <v>69.980999999999995</v>
      </c>
      <c r="CC70" s="2">
        <f t="shared" si="22"/>
        <v>69.63</v>
      </c>
      <c r="CD70" s="2">
        <f t="shared" si="22"/>
        <v>66.111000000000004</v>
      </c>
      <c r="CF70" s="2" t="str">
        <f t="shared" si="23"/>
        <v/>
      </c>
      <c r="CG70" s="2" t="str">
        <f t="shared" si="23"/>
        <v/>
      </c>
      <c r="CH70" s="2" t="str">
        <f t="shared" si="23"/>
        <v/>
      </c>
      <c r="CI70" s="2" t="str">
        <f t="shared" si="23"/>
        <v/>
      </c>
      <c r="CJ70" s="2" t="str">
        <f t="shared" si="23"/>
        <v/>
      </c>
      <c r="CK70" s="2" t="str">
        <f t="shared" si="23"/>
        <v/>
      </c>
      <c r="CL70" s="2" t="str">
        <f t="shared" si="23"/>
        <v/>
      </c>
      <c r="CM70" s="2" t="str">
        <f t="shared" si="23"/>
        <v/>
      </c>
      <c r="CN70" s="2" t="str">
        <f t="shared" si="23"/>
        <v/>
      </c>
      <c r="CO70" s="2" t="str">
        <f t="shared" si="23"/>
        <v/>
      </c>
      <c r="CP70" s="2" t="str">
        <f t="shared" si="23"/>
        <v/>
      </c>
      <c r="CQ70" s="2" t="str">
        <f t="shared" si="23"/>
        <v/>
      </c>
      <c r="CR70" s="2" t="str">
        <f t="shared" si="23"/>
        <v/>
      </c>
      <c r="CS70" s="2" t="str">
        <f t="shared" si="23"/>
        <v/>
      </c>
      <c r="CT70" s="2" t="str">
        <f t="shared" si="23"/>
        <v/>
      </c>
      <c r="CV70" s="2">
        <f t="shared" si="24"/>
        <v>41.880674412247139</v>
      </c>
      <c r="CW70" s="2">
        <f t="shared" si="24"/>
        <v>45.933165386374078</v>
      </c>
      <c r="CX70" s="2">
        <f t="shared" si="24"/>
        <v>50.53053730960638</v>
      </c>
      <c r="CY70" s="2">
        <f t="shared" si="24"/>
        <v>53.764036653835511</v>
      </c>
      <c r="CZ70" s="2">
        <f t="shared" si="24"/>
        <v>56.209347398549063</v>
      </c>
      <c r="DA70" s="2">
        <f t="shared" si="24"/>
        <v>58.710031200487506</v>
      </c>
      <c r="DB70" s="2">
        <f t="shared" si="24"/>
        <v>59.788368850600776</v>
      </c>
      <c r="DC70" s="2">
        <f t="shared" si="24"/>
        <v>62.79067475059226</v>
      </c>
      <c r="DD70" s="2">
        <f t="shared" si="24"/>
        <v>63.317763849876165</v>
      </c>
      <c r="DE70" s="2">
        <f t="shared" si="24"/>
        <v>63.223199884243179</v>
      </c>
      <c r="DF70" s="2">
        <f t="shared" si="24"/>
        <v>63.204949908307121</v>
      </c>
      <c r="DG70" s="2">
        <f t="shared" si="24"/>
        <v>64.564989292362469</v>
      </c>
      <c r="DH70" s="2">
        <f t="shared" si="24"/>
        <v>65.740908546109878</v>
      </c>
      <c r="DI70" s="2">
        <f t="shared" si="24"/>
        <v>64.285727676013693</v>
      </c>
      <c r="DJ70" s="2">
        <f t="shared" si="24"/>
        <v>60.833427759404714</v>
      </c>
      <c r="DL70" s="2">
        <f t="shared" si="25"/>
        <v>38.760252898725042</v>
      </c>
      <c r="DM70" s="2">
        <f t="shared" si="25"/>
        <v>46.43467002225934</v>
      </c>
      <c r="DN70" s="2">
        <f t="shared" si="25"/>
        <v>50.427363517269839</v>
      </c>
      <c r="DO70" s="2">
        <f t="shared" si="25"/>
        <v>54.189644537361254</v>
      </c>
      <c r="DP70" s="2">
        <f t="shared" si="25"/>
        <v>57.350213848688924</v>
      </c>
      <c r="DQ70" s="2">
        <f t="shared" si="25"/>
        <v>58.254974502840895</v>
      </c>
      <c r="DR70" s="2">
        <f t="shared" si="25"/>
        <v>61.435928303034103</v>
      </c>
      <c r="DS70" s="2">
        <f t="shared" si="25"/>
        <v>64.997400253025774</v>
      </c>
      <c r="DT70" s="2">
        <f t="shared" si="25"/>
        <v>63.802823003159652</v>
      </c>
      <c r="DU70" s="2">
        <f t="shared" si="25"/>
        <v>64.286503144569579</v>
      </c>
      <c r="DV70" s="2">
        <f t="shared" si="25"/>
        <v>62.420325904900317</v>
      </c>
      <c r="DW70" s="2">
        <f t="shared" si="25"/>
        <v>64.458460605123449</v>
      </c>
      <c r="DX70" s="2">
        <f t="shared" si="25"/>
        <v>63.485745105333507</v>
      </c>
      <c r="DY70" s="2">
        <f t="shared" si="25"/>
        <v>64.947823949123617</v>
      </c>
      <c r="DZ70" s="2">
        <f t="shared" si="25"/>
        <v>59.22785646617254</v>
      </c>
      <c r="EB70" s="2">
        <f t="shared" si="26"/>
        <v>1.6847803046222007E-2</v>
      </c>
      <c r="EC70" s="2">
        <f t="shared" si="26"/>
        <v>6.250032006871401E-3</v>
      </c>
      <c r="ED70" s="2">
        <f t="shared" si="26"/>
        <v>7.1960282553230025E-3</v>
      </c>
      <c r="EE70" s="2">
        <f t="shared" si="26"/>
        <v>7.3460763823306506E-3</v>
      </c>
      <c r="EF70" s="2">
        <f t="shared" si="26"/>
        <v>6.1066665395200902E-3</v>
      </c>
      <c r="EG70" s="2">
        <f t="shared" si="26"/>
        <v>7.699277628999651E-3</v>
      </c>
      <c r="EH70" s="2">
        <f t="shared" si="26"/>
        <v>7.4931286084470444E-3</v>
      </c>
      <c r="EI70" s="2">
        <f t="shared" si="26"/>
        <v>7.7025288192877931E-3</v>
      </c>
      <c r="EJ70" s="2">
        <f t="shared" si="26"/>
        <v>7.420252068887071E-3</v>
      </c>
      <c r="EK70" s="2">
        <f t="shared" si="26"/>
        <v>7.4010543239210486E-3</v>
      </c>
      <c r="EL70" s="2">
        <f t="shared" si="26"/>
        <v>7.1856670778573358E-3</v>
      </c>
      <c r="EM70" s="2">
        <f t="shared" si="26"/>
        <v>7.3527666086140595E-3</v>
      </c>
      <c r="EN70" s="2">
        <f t="shared" si="26"/>
        <v>6.3738859486999018E-3</v>
      </c>
      <c r="EO70" s="2">
        <f t="shared" si="26"/>
        <v>5.3625920102345443E-3</v>
      </c>
      <c r="EP70" s="2">
        <f t="shared" si="26"/>
        <v>6.034628398856939E-3</v>
      </c>
    </row>
    <row r="71" spans="2:146" x14ac:dyDescent="0.25">
      <c r="B71" s="2">
        <v>49</v>
      </c>
      <c r="C71" s="49">
        <v>56.428600000000003</v>
      </c>
      <c r="D71" s="49">
        <v>54.241</v>
      </c>
      <c r="E71" s="49">
        <v>58.906999999999996</v>
      </c>
      <c r="F71" s="49">
        <v>61.481000000000002</v>
      </c>
      <c r="G71" s="49">
        <v>62.222000000000001</v>
      </c>
      <c r="H71" s="49">
        <v>70.796000000000006</v>
      </c>
      <c r="I71" s="49">
        <v>68.888999999999996</v>
      </c>
      <c r="J71" s="49">
        <v>72.221999999999994</v>
      </c>
      <c r="K71" s="49">
        <v>71.519000000000005</v>
      </c>
      <c r="L71" s="49">
        <v>71.314999999999998</v>
      </c>
      <c r="M71" s="49">
        <v>71.073999999999998</v>
      </c>
      <c r="N71" s="49">
        <v>72.852000000000004</v>
      </c>
      <c r="O71" s="49">
        <v>73.962999999999994</v>
      </c>
      <c r="P71" s="49">
        <v>69.87</v>
      </c>
      <c r="Q71" s="49">
        <v>66.093000000000004</v>
      </c>
      <c r="T71" s="4">
        <f t="shared" si="19"/>
        <v>51.95259114978392</v>
      </c>
      <c r="U71" s="4">
        <f t="shared" si="19"/>
        <v>47.323836465209148</v>
      </c>
      <c r="V71" s="4">
        <f t="shared" si="19"/>
        <v>51.734295561036888</v>
      </c>
      <c r="W71" s="4">
        <f t="shared" si="19"/>
        <v>54.614799683194441</v>
      </c>
      <c r="X71" s="4">
        <f t="shared" si="19"/>
        <v>56.468051453233421</v>
      </c>
      <c r="Y71" s="4">
        <f t="shared" si="19"/>
        <v>61.938289254420496</v>
      </c>
      <c r="Z71" s="4">
        <f t="shared" si="19"/>
        <v>61.290909812681122</v>
      </c>
      <c r="AA71" s="4">
        <f t="shared" si="19"/>
        <v>64.038170201311331</v>
      </c>
      <c r="AB71" s="4">
        <f t="shared" si="19"/>
        <v>64.374301446562484</v>
      </c>
      <c r="AC71" s="4">
        <f t="shared" si="19"/>
        <v>63.961725616822399</v>
      </c>
      <c r="AD71" s="4">
        <f t="shared" si="19"/>
        <v>63.620155529689178</v>
      </c>
      <c r="AE71" s="4">
        <f t="shared" si="19"/>
        <v>65.074496353052936</v>
      </c>
      <c r="AF71" s="4">
        <f t="shared" si="19"/>
        <v>65.899015251411015</v>
      </c>
      <c r="AG71" s="4">
        <f t="shared" si="19"/>
        <v>64.345849325921208</v>
      </c>
      <c r="AH71" s="4">
        <f t="shared" si="19"/>
        <v>60.876382602406707</v>
      </c>
      <c r="AJ71" s="4">
        <f t="shared" si="20"/>
        <v>4.4760088502160826</v>
      </c>
      <c r="AK71" s="4">
        <f t="shared" si="20"/>
        <v>6.917163534790852</v>
      </c>
      <c r="AL71" s="4">
        <f t="shared" si="20"/>
        <v>7.1727044389631089</v>
      </c>
      <c r="AM71" s="4">
        <f t="shared" si="20"/>
        <v>6.8662003168055605</v>
      </c>
      <c r="AN71" s="4">
        <f t="shared" si="20"/>
        <v>5.7539485467665799</v>
      </c>
      <c r="AO71" s="4">
        <f t="shared" si="20"/>
        <v>8.8577107455795101</v>
      </c>
      <c r="AP71" s="4">
        <f t="shared" si="20"/>
        <v>7.5980901873188742</v>
      </c>
      <c r="AQ71" s="4">
        <f t="shared" si="20"/>
        <v>8.183829798688663</v>
      </c>
      <c r="AR71" s="4">
        <f t="shared" si="20"/>
        <v>7.1446985534375216</v>
      </c>
      <c r="AS71" s="4">
        <f t="shared" si="20"/>
        <v>7.3532743831775988</v>
      </c>
      <c r="AT71" s="4">
        <f t="shared" si="20"/>
        <v>7.4538444703108198</v>
      </c>
      <c r="AU71" s="4">
        <f t="shared" si="20"/>
        <v>7.7775036469470678</v>
      </c>
      <c r="AV71" s="4">
        <f t="shared" si="20"/>
        <v>8.0639847485889788</v>
      </c>
      <c r="AW71" s="4">
        <f t="shared" si="20"/>
        <v>5.5241506740787969</v>
      </c>
      <c r="AX71" s="4">
        <f t="shared" si="20"/>
        <v>5.2166173975932963</v>
      </c>
      <c r="AZ71" s="2">
        <f t="shared" si="21"/>
        <v>41.845192957381322</v>
      </c>
      <c r="BA71" s="2">
        <f t="shared" si="21"/>
        <v>45.897314432492905</v>
      </c>
      <c r="BB71" s="2">
        <f t="shared" si="21"/>
        <v>50.472205742771749</v>
      </c>
      <c r="BC71" s="2">
        <f t="shared" si="21"/>
        <v>53.686931231778736</v>
      </c>
      <c r="BD71" s="2">
        <f t="shared" si="21"/>
        <v>56.14224353966847</v>
      </c>
      <c r="BE71" s="2">
        <f t="shared" si="21"/>
        <v>58.627866112524387</v>
      </c>
      <c r="BF71" s="2">
        <f t="shared" si="21"/>
        <v>59.730694758783414</v>
      </c>
      <c r="BG71" s="2">
        <f t="shared" si="21"/>
        <v>62.722625004303545</v>
      </c>
      <c r="BH71" s="2">
        <f t="shared" si="21"/>
        <v>63.238360217207415</v>
      </c>
      <c r="BI71" s="2">
        <f t="shared" si="21"/>
        <v>63.153108855658907</v>
      </c>
      <c r="BJ71" s="2">
        <f t="shared" si="21"/>
        <v>63.113374072458157</v>
      </c>
      <c r="BK71" s="2">
        <f t="shared" si="21"/>
        <v>64.469974105641569</v>
      </c>
      <c r="BL71" s="2">
        <f t="shared" si="21"/>
        <v>65.610917032235932</v>
      </c>
      <c r="BM71" s="2">
        <f t="shared" si="21"/>
        <v>64.20139352122672</v>
      </c>
      <c r="BN71" s="2">
        <f t="shared" si="21"/>
        <v>60.780158810504538</v>
      </c>
      <c r="BP71" s="2" t="str">
        <f t="shared" si="22"/>
        <v/>
      </c>
      <c r="BQ71" s="2" t="str">
        <f t="shared" si="22"/>
        <v/>
      </c>
      <c r="BR71" s="2">
        <f t="shared" si="22"/>
        <v>58.906999999999996</v>
      </c>
      <c r="BS71" s="2">
        <f t="shared" si="22"/>
        <v>61.481000000000002</v>
      </c>
      <c r="BT71" s="2">
        <f t="shared" si="22"/>
        <v>62.222000000000001</v>
      </c>
      <c r="BU71" s="2" t="str">
        <f t="shared" si="22"/>
        <v/>
      </c>
      <c r="BV71" s="2" t="str">
        <f t="shared" si="22"/>
        <v/>
      </c>
      <c r="BW71" s="2">
        <f t="shared" si="22"/>
        <v>72.221999999999994</v>
      </c>
      <c r="BX71" s="2">
        <f t="shared" si="22"/>
        <v>71.519000000000005</v>
      </c>
      <c r="BY71" s="2">
        <f t="shared" si="22"/>
        <v>71.314999999999998</v>
      </c>
      <c r="BZ71" s="2">
        <f t="shared" si="22"/>
        <v>71.073999999999998</v>
      </c>
      <c r="CA71" s="2">
        <f t="shared" si="22"/>
        <v>72.852000000000004</v>
      </c>
      <c r="CB71" s="2">
        <f t="shared" si="22"/>
        <v>73.962999999999994</v>
      </c>
      <c r="CC71" s="2">
        <f t="shared" si="22"/>
        <v>69.87</v>
      </c>
      <c r="CD71" s="2">
        <f t="shared" si="22"/>
        <v>66.093000000000004</v>
      </c>
      <c r="CF71" s="2" t="str">
        <f t="shared" si="23"/>
        <v/>
      </c>
      <c r="CG71" s="2" t="str">
        <f t="shared" si="23"/>
        <v/>
      </c>
      <c r="CH71" s="2" t="str">
        <f t="shared" si="23"/>
        <v/>
      </c>
      <c r="CI71" s="2" t="str">
        <f t="shared" si="23"/>
        <v/>
      </c>
      <c r="CJ71" s="2" t="str">
        <f t="shared" si="23"/>
        <v/>
      </c>
      <c r="CK71" s="2" t="str">
        <f t="shared" si="23"/>
        <v/>
      </c>
      <c r="CL71" s="2" t="str">
        <f t="shared" si="23"/>
        <v/>
      </c>
      <c r="CM71" s="2" t="str">
        <f t="shared" si="23"/>
        <v/>
      </c>
      <c r="CN71" s="2" t="str">
        <f t="shared" si="23"/>
        <v/>
      </c>
      <c r="CO71" s="2" t="str">
        <f t="shared" si="23"/>
        <v/>
      </c>
      <c r="CP71" s="2" t="str">
        <f t="shared" si="23"/>
        <v/>
      </c>
      <c r="CQ71" s="2" t="str">
        <f t="shared" si="23"/>
        <v/>
      </c>
      <c r="CR71" s="2" t="str">
        <f t="shared" si="23"/>
        <v/>
      </c>
      <c r="CS71" s="2" t="str">
        <f t="shared" si="23"/>
        <v/>
      </c>
      <c r="CT71" s="2" t="str">
        <f t="shared" si="23"/>
        <v/>
      </c>
      <c r="CV71" s="2">
        <f t="shared" si="24"/>
        <v>41.903723249102626</v>
      </c>
      <c r="CW71" s="2">
        <f t="shared" si="24"/>
        <v>45.894088997089078</v>
      </c>
      <c r="CX71" s="2">
        <f t="shared" si="24"/>
        <v>50.473182023827462</v>
      </c>
      <c r="CY71" s="2">
        <f t="shared" si="24"/>
        <v>53.683627719529561</v>
      </c>
      <c r="CZ71" s="2">
        <f t="shared" si="24"/>
        <v>56.134792436522311</v>
      </c>
      <c r="DA71" s="2">
        <f t="shared" si="24"/>
        <v>58.631821998781227</v>
      </c>
      <c r="DB71" s="2">
        <f t="shared" si="24"/>
        <v>59.717480531625483</v>
      </c>
      <c r="DC71" s="2">
        <f t="shared" si="24"/>
        <v>62.704382129444895</v>
      </c>
      <c r="DD71" s="2">
        <f t="shared" si="24"/>
        <v>63.234640581384141</v>
      </c>
      <c r="DE71" s="2">
        <f t="shared" si="24"/>
        <v>63.144820153183979</v>
      </c>
      <c r="DF71" s="2">
        <f t="shared" si="24"/>
        <v>63.11969546210841</v>
      </c>
      <c r="DG71" s="2">
        <f t="shared" si="24"/>
        <v>64.471084163225001</v>
      </c>
      <c r="DH71" s="2">
        <f t="shared" si="24"/>
        <v>65.626748884411768</v>
      </c>
      <c r="DI71" s="2">
        <f t="shared" si="24"/>
        <v>64.197777062973699</v>
      </c>
      <c r="DJ71" s="2">
        <f t="shared" si="24"/>
        <v>60.791094842115307</v>
      </c>
      <c r="DL71" s="2">
        <f t="shared" si="25"/>
        <v>38.7301921337503</v>
      </c>
      <c r="DM71" s="2">
        <f t="shared" si="25"/>
        <v>46.365031518142047</v>
      </c>
      <c r="DN71" s="2">
        <f t="shared" si="25"/>
        <v>50.349364130434786</v>
      </c>
      <c r="DO71" s="2">
        <f t="shared" si="25"/>
        <v>54.094047395328921</v>
      </c>
      <c r="DP71" s="2">
        <f t="shared" si="25"/>
        <v>57.248246138415247</v>
      </c>
      <c r="DQ71" s="2">
        <f t="shared" si="25"/>
        <v>58.162883061079533</v>
      </c>
      <c r="DR71" s="2">
        <f t="shared" si="25"/>
        <v>61.326985900903722</v>
      </c>
      <c r="DS71" s="2">
        <f t="shared" si="25"/>
        <v>64.86601812086198</v>
      </c>
      <c r="DT71" s="2">
        <f t="shared" si="25"/>
        <v>63.692142121022833</v>
      </c>
      <c r="DU71" s="2">
        <f t="shared" si="25"/>
        <v>64.166942661327184</v>
      </c>
      <c r="DV71" s="2">
        <f t="shared" si="25"/>
        <v>62.316823218614971</v>
      </c>
      <c r="DW71" s="2">
        <f t="shared" si="25"/>
        <v>64.333298922735949</v>
      </c>
      <c r="DX71" s="2">
        <f t="shared" si="25"/>
        <v>63.36004691784126</v>
      </c>
      <c r="DY71" s="2">
        <f t="shared" si="25"/>
        <v>64.813142831291032</v>
      </c>
      <c r="DZ71" s="2">
        <f t="shared" si="25"/>
        <v>59.137374754701838</v>
      </c>
      <c r="EB71" s="2">
        <f t="shared" si="26"/>
        <v>1.8443270159901614E-2</v>
      </c>
      <c r="EC71" s="2">
        <f t="shared" si="26"/>
        <v>6.8488939937193152E-3</v>
      </c>
      <c r="ED71" s="2">
        <f t="shared" si="26"/>
        <v>7.8848139712204383E-3</v>
      </c>
      <c r="EE71" s="2">
        <f t="shared" si="26"/>
        <v>8.0491078863065488E-3</v>
      </c>
      <c r="EF71" s="2">
        <f t="shared" si="26"/>
        <v>6.6918841201005254E-3</v>
      </c>
      <c r="EG71" s="2">
        <f t="shared" si="26"/>
        <v>8.4358238115741294E-3</v>
      </c>
      <c r="EH71" s="2">
        <f t="shared" si="26"/>
        <v>8.2101168533883166E-3</v>
      </c>
      <c r="EI71" s="2">
        <f t="shared" si="26"/>
        <v>8.4393833795725608E-3</v>
      </c>
      <c r="EJ71" s="2">
        <f t="shared" si="26"/>
        <v>8.130324165047928E-3</v>
      </c>
      <c r="EK71" s="2">
        <f t="shared" si="26"/>
        <v>8.1093043239848089E-3</v>
      </c>
      <c r="EL71" s="2">
        <f t="shared" si="26"/>
        <v>7.8734689129988239E-3</v>
      </c>
      <c r="EM71" s="2">
        <f t="shared" si="26"/>
        <v>8.0564331817384038E-3</v>
      </c>
      <c r="EN71" s="2">
        <f t="shared" si="26"/>
        <v>6.9845318922954992E-3</v>
      </c>
      <c r="EO71" s="2">
        <f t="shared" si="26"/>
        <v>5.8769246506988138E-3</v>
      </c>
      <c r="EP71" s="2">
        <f t="shared" si="26"/>
        <v>6.6129883128353785E-3</v>
      </c>
    </row>
    <row r="72" spans="2:146" x14ac:dyDescent="0.25">
      <c r="B72" s="2">
        <v>50</v>
      </c>
      <c r="C72" s="49">
        <v>59.589300000000001</v>
      </c>
      <c r="D72" s="49">
        <v>54.832999999999998</v>
      </c>
      <c r="E72" s="49">
        <v>60.944000000000003</v>
      </c>
      <c r="F72" s="49">
        <v>64.167000000000002</v>
      </c>
      <c r="G72" s="49">
        <v>64.962999999999994</v>
      </c>
      <c r="H72" s="49">
        <v>75.314999999999998</v>
      </c>
      <c r="I72" s="49">
        <v>72.388999999999996</v>
      </c>
      <c r="J72" s="49">
        <v>74.259</v>
      </c>
      <c r="K72" s="49">
        <v>74.703999999999994</v>
      </c>
      <c r="L72" s="49">
        <v>73.721999999999994</v>
      </c>
      <c r="M72" s="49">
        <v>72.555999999999997</v>
      </c>
      <c r="N72" s="49">
        <v>75.388999999999996</v>
      </c>
      <c r="O72" s="49">
        <v>77.926000000000002</v>
      </c>
      <c r="P72" s="49">
        <v>70.593000000000004</v>
      </c>
      <c r="Q72" s="49">
        <v>67.611000000000004</v>
      </c>
      <c r="T72" s="4">
        <f t="shared" si="19"/>
        <v>56.405971328266396</v>
      </c>
      <c r="U72" s="4">
        <f t="shared" si="19"/>
        <v>48.291753470682707</v>
      </c>
      <c r="V72" s="4">
        <f t="shared" si="19"/>
        <v>52.791012958983771</v>
      </c>
      <c r="W72" s="4">
        <f t="shared" si="19"/>
        <v>55.498649810344858</v>
      </c>
      <c r="X72" s="4">
        <f t="shared" si="19"/>
        <v>56.776291683671111</v>
      </c>
      <c r="Y72" s="4">
        <f t="shared" si="19"/>
        <v>64.462147074404399</v>
      </c>
      <c r="Z72" s="4">
        <f t="shared" si="19"/>
        <v>62.710426143207293</v>
      </c>
      <c r="AA72" s="4">
        <f t="shared" si="19"/>
        <v>65.291755146983945</v>
      </c>
      <c r="AB72" s="4">
        <f t="shared" si="19"/>
        <v>65.411241852908887</v>
      </c>
      <c r="AC72" s="4">
        <f t="shared" si="19"/>
        <v>64.720397487041637</v>
      </c>
      <c r="AD72" s="4">
        <f t="shared" si="19"/>
        <v>64.103403806052654</v>
      </c>
      <c r="AE72" s="4">
        <f t="shared" si="19"/>
        <v>65.626784109036279</v>
      </c>
      <c r="AF72" s="4">
        <f t="shared" si="19"/>
        <v>66.107265214176635</v>
      </c>
      <c r="AG72" s="4">
        <f t="shared" si="19"/>
        <v>64.423513822928484</v>
      </c>
      <c r="AH72" s="4">
        <f t="shared" si="19"/>
        <v>60.944041169780689</v>
      </c>
      <c r="AJ72" s="4">
        <f t="shared" si="20"/>
        <v>3.1833286717336051</v>
      </c>
      <c r="AK72" s="4">
        <f t="shared" si="20"/>
        <v>6.5412465293172914</v>
      </c>
      <c r="AL72" s="4">
        <f t="shared" si="20"/>
        <v>8.1529870410162317</v>
      </c>
      <c r="AM72" s="4">
        <f t="shared" si="20"/>
        <v>8.6683501896551434</v>
      </c>
      <c r="AN72" s="4">
        <f t="shared" si="20"/>
        <v>8.1867083163288825</v>
      </c>
      <c r="AO72" s="4">
        <f t="shared" si="20"/>
        <v>10.852852925595599</v>
      </c>
      <c r="AP72" s="4">
        <f t="shared" si="20"/>
        <v>9.6785738567927027</v>
      </c>
      <c r="AQ72" s="4">
        <f t="shared" si="20"/>
        <v>8.9672448530160551</v>
      </c>
      <c r="AR72" s="4">
        <f t="shared" si="20"/>
        <v>9.2927581470911065</v>
      </c>
      <c r="AS72" s="4">
        <f t="shared" si="20"/>
        <v>9.0016025129583568</v>
      </c>
      <c r="AT72" s="4">
        <f t="shared" si="20"/>
        <v>8.4525961939473433</v>
      </c>
      <c r="AU72" s="4">
        <f t="shared" si="20"/>
        <v>9.7622158909637164</v>
      </c>
      <c r="AV72" s="4">
        <f t="shared" si="20"/>
        <v>11.818734785823366</v>
      </c>
      <c r="AW72" s="4">
        <f t="shared" si="20"/>
        <v>6.1694861770715193</v>
      </c>
      <c r="AX72" s="4">
        <f t="shared" si="20"/>
        <v>6.6669588302193148</v>
      </c>
      <c r="AZ72" s="2">
        <f t="shared" si="21"/>
        <v>41.86163678075431</v>
      </c>
      <c r="BA72" s="2">
        <f t="shared" si="21"/>
        <v>45.85831753242504</v>
      </c>
      <c r="BB72" s="2">
        <f t="shared" si="21"/>
        <v>50.414578737402692</v>
      </c>
      <c r="BC72" s="2">
        <f t="shared" si="21"/>
        <v>53.606704261553183</v>
      </c>
      <c r="BD72" s="2">
        <f t="shared" si="21"/>
        <v>56.06820116393002</v>
      </c>
      <c r="BE72" s="2">
        <f t="shared" si="21"/>
        <v>58.549150479295676</v>
      </c>
      <c r="BF72" s="2">
        <f t="shared" si="21"/>
        <v>59.660727557035521</v>
      </c>
      <c r="BG72" s="2">
        <f t="shared" si="21"/>
        <v>62.637659248516876</v>
      </c>
      <c r="BH72" s="2">
        <f t="shared" si="21"/>
        <v>63.15534713986046</v>
      </c>
      <c r="BI72" s="2">
        <f t="shared" si="21"/>
        <v>63.075155819108346</v>
      </c>
      <c r="BJ72" s="2">
        <f t="shared" si="21"/>
        <v>63.027357592041582</v>
      </c>
      <c r="BK72" s="2">
        <f t="shared" si="21"/>
        <v>64.375686928801414</v>
      </c>
      <c r="BL72" s="2">
        <f t="shared" si="21"/>
        <v>65.495153324770811</v>
      </c>
      <c r="BM72" s="2">
        <f t="shared" si="21"/>
        <v>64.113488613504359</v>
      </c>
      <c r="BN72" s="2">
        <f t="shared" si="21"/>
        <v>60.736429545997247</v>
      </c>
      <c r="BP72" s="2" t="str">
        <f t="shared" si="22"/>
        <v/>
      </c>
      <c r="BQ72" s="2" t="str">
        <f t="shared" si="22"/>
        <v/>
      </c>
      <c r="BR72" s="2" t="str">
        <f t="shared" si="22"/>
        <v/>
      </c>
      <c r="BS72" s="2" t="str">
        <f t="shared" si="22"/>
        <v/>
      </c>
      <c r="BT72" s="2">
        <f t="shared" si="22"/>
        <v>64.962999999999994</v>
      </c>
      <c r="BU72" s="2" t="str">
        <f t="shared" si="22"/>
        <v/>
      </c>
      <c r="BV72" s="2" t="str">
        <f t="shared" si="22"/>
        <v/>
      </c>
      <c r="BW72" s="2" t="str">
        <f t="shared" si="22"/>
        <v/>
      </c>
      <c r="BX72" s="2" t="str">
        <f t="shared" si="22"/>
        <v/>
      </c>
      <c r="BY72" s="2" t="str">
        <f t="shared" si="22"/>
        <v/>
      </c>
      <c r="BZ72" s="2">
        <f t="shared" si="22"/>
        <v>72.555999999999997</v>
      </c>
      <c r="CA72" s="2">
        <f t="shared" si="22"/>
        <v>75.388999999999996</v>
      </c>
      <c r="CB72" s="2">
        <f t="shared" si="22"/>
        <v>77.926000000000002</v>
      </c>
      <c r="CC72" s="2">
        <f t="shared" si="22"/>
        <v>70.593000000000004</v>
      </c>
      <c r="CD72" s="2">
        <f t="shared" si="22"/>
        <v>67.611000000000004</v>
      </c>
      <c r="CF72" s="2" t="str">
        <f t="shared" si="23"/>
        <v/>
      </c>
      <c r="CG72" s="2" t="str">
        <f t="shared" si="23"/>
        <v/>
      </c>
      <c r="CH72" s="2" t="str">
        <f t="shared" si="23"/>
        <v/>
      </c>
      <c r="CI72" s="2" t="str">
        <f t="shared" si="23"/>
        <v/>
      </c>
      <c r="CJ72" s="2" t="str">
        <f t="shared" si="23"/>
        <v/>
      </c>
      <c r="CK72" s="2" t="str">
        <f t="shared" si="23"/>
        <v/>
      </c>
      <c r="CL72" s="2" t="str">
        <f t="shared" si="23"/>
        <v/>
      </c>
      <c r="CM72" s="2" t="str">
        <f t="shared" si="23"/>
        <v/>
      </c>
      <c r="CN72" s="2" t="str">
        <f t="shared" si="23"/>
        <v/>
      </c>
      <c r="CO72" s="2" t="str">
        <f t="shared" si="23"/>
        <v/>
      </c>
      <c r="CP72" s="2" t="str">
        <f t="shared" si="23"/>
        <v/>
      </c>
      <c r="CQ72" s="2" t="str">
        <f t="shared" si="23"/>
        <v/>
      </c>
      <c r="CR72" s="2" t="str">
        <f t="shared" si="23"/>
        <v/>
      </c>
      <c r="CS72" s="2" t="str">
        <f t="shared" si="23"/>
        <v/>
      </c>
      <c r="CT72" s="2" t="str">
        <f t="shared" si="23"/>
        <v/>
      </c>
      <c r="CV72" s="2">
        <f t="shared" si="24"/>
        <v>41.92677208595812</v>
      </c>
      <c r="CW72" s="2">
        <f t="shared" si="24"/>
        <v>45.855012607804078</v>
      </c>
      <c r="CX72" s="2">
        <f t="shared" si="24"/>
        <v>50.415826738048551</v>
      </c>
      <c r="CY72" s="2">
        <f t="shared" si="24"/>
        <v>53.603218785223618</v>
      </c>
      <c r="CZ72" s="2">
        <f t="shared" si="24"/>
        <v>56.060237474495558</v>
      </c>
      <c r="DA72" s="2">
        <f t="shared" si="24"/>
        <v>58.553612797074948</v>
      </c>
      <c r="DB72" s="2">
        <f t="shared" si="24"/>
        <v>59.646592212650198</v>
      </c>
      <c r="DC72" s="2">
        <f t="shared" si="24"/>
        <v>62.61808950829753</v>
      </c>
      <c r="DD72" s="2">
        <f t="shared" si="24"/>
        <v>63.151517312892118</v>
      </c>
      <c r="DE72" s="2">
        <f t="shared" si="24"/>
        <v>63.066440422124778</v>
      </c>
      <c r="DF72" s="2">
        <f t="shared" si="24"/>
        <v>63.034441015909692</v>
      </c>
      <c r="DG72" s="2">
        <f t="shared" si="24"/>
        <v>64.377179034087519</v>
      </c>
      <c r="DH72" s="2">
        <f t="shared" si="24"/>
        <v>65.512589222713643</v>
      </c>
      <c r="DI72" s="2">
        <f t="shared" si="24"/>
        <v>64.109826449933706</v>
      </c>
      <c r="DJ72" s="2">
        <f t="shared" si="24"/>
        <v>60.748761924825899</v>
      </c>
      <c r="DL72" s="2">
        <f t="shared" si="25"/>
        <v>38.700131368775558</v>
      </c>
      <c r="DM72" s="2">
        <f t="shared" si="25"/>
        <v>46.295393014024754</v>
      </c>
      <c r="DN72" s="2">
        <f t="shared" si="25"/>
        <v>50.271364743599726</v>
      </c>
      <c r="DO72" s="2">
        <f t="shared" si="25"/>
        <v>53.998450253296589</v>
      </c>
      <c r="DP72" s="2">
        <f t="shared" si="25"/>
        <v>57.146278428141571</v>
      </c>
      <c r="DQ72" s="2">
        <f t="shared" si="25"/>
        <v>58.070791619318172</v>
      </c>
      <c r="DR72" s="2">
        <f t="shared" si="25"/>
        <v>61.218043498773341</v>
      </c>
      <c r="DS72" s="2">
        <f t="shared" si="25"/>
        <v>64.734635988698187</v>
      </c>
      <c r="DT72" s="2">
        <f t="shared" si="25"/>
        <v>63.581461238886014</v>
      </c>
      <c r="DU72" s="2">
        <f t="shared" si="25"/>
        <v>64.047382178084774</v>
      </c>
      <c r="DV72" s="2">
        <f t="shared" si="25"/>
        <v>62.213320532329618</v>
      </c>
      <c r="DW72" s="2">
        <f t="shared" si="25"/>
        <v>64.208137240348435</v>
      </c>
      <c r="DX72" s="2">
        <f t="shared" si="25"/>
        <v>63.234348730349005</v>
      </c>
      <c r="DY72" s="2">
        <f t="shared" si="25"/>
        <v>64.678461713458447</v>
      </c>
      <c r="DZ72" s="2">
        <f t="shared" si="25"/>
        <v>59.04689304323113</v>
      </c>
      <c r="EB72" s="2">
        <f t="shared" si="26"/>
        <v>2.0186723875685902E-2</v>
      </c>
      <c r="EC72" s="2">
        <f t="shared" si="26"/>
        <v>7.5047040564791721E-3</v>
      </c>
      <c r="ED72" s="2">
        <f t="shared" si="26"/>
        <v>8.6389548380428546E-3</v>
      </c>
      <c r="EE72" s="2">
        <f t="shared" si="26"/>
        <v>8.8188229205449307E-3</v>
      </c>
      <c r="EF72" s="2">
        <f t="shared" si="26"/>
        <v>7.3327708386348705E-3</v>
      </c>
      <c r="EG72" s="2">
        <f t="shared" si="26"/>
        <v>9.2421749186744687E-3</v>
      </c>
      <c r="EH72" s="2">
        <f t="shared" si="26"/>
        <v>8.9950891320358002E-3</v>
      </c>
      <c r="EI72" s="2">
        <f t="shared" si="26"/>
        <v>9.2460715607080718E-3</v>
      </c>
      <c r="EJ72" s="2">
        <f t="shared" si="26"/>
        <v>8.9077359552908585E-3</v>
      </c>
      <c r="EK72" s="2">
        <f t="shared" si="26"/>
        <v>8.8847242260892481E-3</v>
      </c>
      <c r="EL72" s="2">
        <f t="shared" si="26"/>
        <v>8.626534119845479E-3</v>
      </c>
      <c r="EM72" s="2">
        <f t="shared" si="26"/>
        <v>8.8268424813630082E-3</v>
      </c>
      <c r="EN72" s="2">
        <f t="shared" si="26"/>
        <v>7.6532297627370975E-3</v>
      </c>
      <c r="EO72" s="2">
        <f t="shared" si="26"/>
        <v>6.4402681394596399E-3</v>
      </c>
      <c r="EP72" s="2">
        <f t="shared" si="26"/>
        <v>7.2463742430592766E-3</v>
      </c>
    </row>
    <row r="73" spans="2:146" x14ac:dyDescent="0.25">
      <c r="B73" s="2">
        <v>51</v>
      </c>
      <c r="C73" s="49">
        <v>65.214299999999994</v>
      </c>
      <c r="D73" s="49">
        <v>57.518999999999998</v>
      </c>
      <c r="E73" s="49">
        <v>62.018999999999998</v>
      </c>
      <c r="F73" s="49">
        <v>65.426000000000002</v>
      </c>
      <c r="G73" s="49">
        <v>67.019000000000005</v>
      </c>
      <c r="H73" s="49">
        <v>80.741</v>
      </c>
      <c r="I73" s="49">
        <v>75.426000000000002</v>
      </c>
      <c r="J73" s="49">
        <v>78.073999999999998</v>
      </c>
      <c r="K73" s="49">
        <v>76.480999999999995</v>
      </c>
      <c r="L73" s="49">
        <v>77.073999999999998</v>
      </c>
      <c r="M73" s="49">
        <v>75.926000000000002</v>
      </c>
      <c r="N73" s="49">
        <v>77.093000000000004</v>
      </c>
      <c r="O73" s="49">
        <v>78.221999999999994</v>
      </c>
      <c r="P73" s="49">
        <v>72.093000000000004</v>
      </c>
      <c r="Q73" s="49">
        <v>68.647999999999996</v>
      </c>
      <c r="T73" s="4">
        <f t="shared" ref="T73:AH89" si="27">AZ73+(C$3*_xlfn.NORM.DIST($B73,C$7,C$11,FALSE))+(C$4*_xlfn.NORM.DIST($B73,C$8,C$12,FALSE))+(C$5*_xlfn.NORM.DIST($B73,C$9,C$13,FALSE))+(C$6*_xlfn.NORM.DIST($B73,C$10,C$14,FALSE))</f>
        <v>62.057748765764572</v>
      </c>
      <c r="U73" s="4">
        <f t="shared" si="27"/>
        <v>49.821986764764389</v>
      </c>
      <c r="V73" s="4">
        <f t="shared" si="27"/>
        <v>54.622338615129664</v>
      </c>
      <c r="W73" s="4">
        <f t="shared" si="27"/>
        <v>57.173798747502133</v>
      </c>
      <c r="X73" s="4">
        <f t="shared" si="27"/>
        <v>57.452157270063019</v>
      </c>
      <c r="Y73" s="4">
        <f t="shared" si="27"/>
        <v>68.515385628349293</v>
      </c>
      <c r="Z73" s="4">
        <f t="shared" si="27"/>
        <v>65.235877618106926</v>
      </c>
      <c r="AA73" s="4">
        <f t="shared" si="27"/>
        <v>67.610296257917398</v>
      </c>
      <c r="AB73" s="4">
        <f t="shared" si="27"/>
        <v>67.321857041425602</v>
      </c>
      <c r="AC73" s="4">
        <f t="shared" si="27"/>
        <v>66.173982039209477</v>
      </c>
      <c r="AD73" s="4">
        <f t="shared" si="27"/>
        <v>65.106741741637904</v>
      </c>
      <c r="AE73" s="4">
        <f t="shared" si="27"/>
        <v>66.740593590254832</v>
      </c>
      <c r="AF73" s="4">
        <f t="shared" si="27"/>
        <v>66.617961951089271</v>
      </c>
      <c r="AG73" s="4">
        <f t="shared" si="27"/>
        <v>64.66170583656654</v>
      </c>
      <c r="AH73" s="4">
        <f t="shared" si="27"/>
        <v>61.121532909813986</v>
      </c>
      <c r="AJ73" s="4">
        <f t="shared" ref="AJ73:AX136" si="28">IF(OR($B73 &lt; C$226, $B73 &gt; C$231), 0, C73-T73)</f>
        <v>3.1565512342354225</v>
      </c>
      <c r="AK73" s="4">
        <f t="shared" si="28"/>
        <v>7.6970132352356089</v>
      </c>
      <c r="AL73" s="4">
        <f t="shared" si="28"/>
        <v>7.3966613848703346</v>
      </c>
      <c r="AM73" s="4">
        <f t="shared" si="28"/>
        <v>8.2522012524978692</v>
      </c>
      <c r="AN73" s="4">
        <f t="shared" si="28"/>
        <v>9.5668427299369867</v>
      </c>
      <c r="AO73" s="4">
        <f t="shared" si="28"/>
        <v>12.225614371650707</v>
      </c>
      <c r="AP73" s="4">
        <f t="shared" si="28"/>
        <v>10.190122381893076</v>
      </c>
      <c r="AQ73" s="4">
        <f t="shared" si="28"/>
        <v>10.4637037420826</v>
      </c>
      <c r="AR73" s="4">
        <f t="shared" si="28"/>
        <v>9.1591429585743924</v>
      </c>
      <c r="AS73" s="4">
        <f t="shared" si="28"/>
        <v>10.900017960790521</v>
      </c>
      <c r="AT73" s="4">
        <f t="shared" si="28"/>
        <v>10.819258258362098</v>
      </c>
      <c r="AU73" s="4">
        <f t="shared" si="28"/>
        <v>10.352406409745171</v>
      </c>
      <c r="AV73" s="4">
        <f t="shared" si="28"/>
        <v>11.604038048910724</v>
      </c>
      <c r="AW73" s="4">
        <f t="shared" si="28"/>
        <v>7.4312941634334635</v>
      </c>
      <c r="AX73" s="4">
        <f t="shared" si="28"/>
        <v>7.52646709018601</v>
      </c>
      <c r="AZ73" s="2">
        <f t="shared" ref="AZ73:BN136" si="29">IF(OR($B73 &lt; C$226, $B73 &gt; C$231), #N/A, ((1-EB73)*CV73) + (EB73*DL73))</f>
        <v>41.877367046488295</v>
      </c>
      <c r="BA73" s="2">
        <f t="shared" si="29"/>
        <v>45.819306068568324</v>
      </c>
      <c r="BB73" s="2">
        <f t="shared" si="29"/>
        <v>50.356908799486426</v>
      </c>
      <c r="BC73" s="2">
        <f t="shared" si="29"/>
        <v>53.526481611086055</v>
      </c>
      <c r="BD73" s="2">
        <f t="shared" si="29"/>
        <v>55.994188102375361</v>
      </c>
      <c r="BE73" s="2">
        <f t="shared" si="29"/>
        <v>58.470374565001585</v>
      </c>
      <c r="BF73" s="2">
        <f t="shared" si="29"/>
        <v>59.590814552761721</v>
      </c>
      <c r="BG73" s="2">
        <f t="shared" si="29"/>
        <v>62.552778841085299</v>
      </c>
      <c r="BH73" s="2">
        <f t="shared" si="29"/>
        <v>63.072320832452839</v>
      </c>
      <c r="BI73" s="2">
        <f t="shared" si="29"/>
        <v>62.9972079139595</v>
      </c>
      <c r="BJ73" s="2">
        <f t="shared" si="29"/>
        <v>62.941253745583303</v>
      </c>
      <c r="BK73" s="2">
        <f t="shared" si="29"/>
        <v>64.28133697883429</v>
      </c>
      <c r="BL73" s="2">
        <f t="shared" si="29"/>
        <v>65.379228829643225</v>
      </c>
      <c r="BM73" s="2">
        <f t="shared" si="29"/>
        <v>64.025559038091515</v>
      </c>
      <c r="BN73" s="2">
        <f t="shared" si="29"/>
        <v>60.692533971473736</v>
      </c>
      <c r="BP73" s="2" t="str">
        <f t="shared" ref="BP73:CD89" si="30">IF(OR(AND($B73&gt;C$226, $B73&lt;C$227), AND($B73&gt;C$228, $B73&lt;AVERAGE(C$228, C$229))), C73, "")</f>
        <v/>
      </c>
      <c r="BQ73" s="2" t="str">
        <f t="shared" si="30"/>
        <v/>
      </c>
      <c r="BR73" s="2" t="str">
        <f t="shared" si="30"/>
        <v/>
      </c>
      <c r="BS73" s="2" t="str">
        <f t="shared" si="30"/>
        <v/>
      </c>
      <c r="BT73" s="2" t="str">
        <f t="shared" si="30"/>
        <v/>
      </c>
      <c r="BU73" s="2" t="str">
        <f t="shared" si="30"/>
        <v/>
      </c>
      <c r="BV73" s="2" t="str">
        <f t="shared" si="30"/>
        <v/>
      </c>
      <c r="BW73" s="2" t="str">
        <f t="shared" si="30"/>
        <v/>
      </c>
      <c r="BX73" s="2" t="str">
        <f t="shared" si="30"/>
        <v/>
      </c>
      <c r="BY73" s="2" t="str">
        <f t="shared" si="30"/>
        <v/>
      </c>
      <c r="BZ73" s="2" t="str">
        <f t="shared" si="30"/>
        <v/>
      </c>
      <c r="CA73" s="2" t="str">
        <f t="shared" si="30"/>
        <v/>
      </c>
      <c r="CB73" s="2">
        <f t="shared" si="30"/>
        <v>78.221999999999994</v>
      </c>
      <c r="CC73" s="2">
        <f t="shared" si="30"/>
        <v>72.093000000000004</v>
      </c>
      <c r="CD73" s="2">
        <f t="shared" si="30"/>
        <v>68.647999999999996</v>
      </c>
      <c r="CF73" s="2" t="str">
        <f t="shared" ref="CF73:CT89" si="31">IF(OR(AND($B73&gt;AVERAGE(C$228,C$229), $B73&lt;C$229), AND($B73&gt;C$230, $B73&lt;C$231), AND($B73 &gt; (C$9 + C$13*$A$229), $B73 &lt; (C$10 - C$14*$A$229))), C73, "")</f>
        <v/>
      </c>
      <c r="CG73" s="2" t="str">
        <f t="shared" si="31"/>
        <v/>
      </c>
      <c r="CH73" s="2" t="str">
        <f t="shared" si="31"/>
        <v/>
      </c>
      <c r="CI73" s="2" t="str">
        <f t="shared" si="31"/>
        <v/>
      </c>
      <c r="CJ73" s="2" t="str">
        <f t="shared" si="31"/>
        <v/>
      </c>
      <c r="CK73" s="2" t="str">
        <f t="shared" si="31"/>
        <v/>
      </c>
      <c r="CL73" s="2" t="str">
        <f t="shared" si="31"/>
        <v/>
      </c>
      <c r="CM73" s="2" t="str">
        <f t="shared" si="31"/>
        <v/>
      </c>
      <c r="CN73" s="2" t="str">
        <f t="shared" si="31"/>
        <v/>
      </c>
      <c r="CO73" s="2" t="str">
        <f t="shared" si="31"/>
        <v/>
      </c>
      <c r="CP73" s="2" t="str">
        <f t="shared" si="31"/>
        <v/>
      </c>
      <c r="CQ73" s="2" t="str">
        <f t="shared" si="31"/>
        <v/>
      </c>
      <c r="CR73" s="2" t="str">
        <f t="shared" si="31"/>
        <v/>
      </c>
      <c r="CS73" s="2" t="str">
        <f t="shared" si="31"/>
        <v/>
      </c>
      <c r="CT73" s="2" t="str">
        <f t="shared" si="31"/>
        <v/>
      </c>
      <c r="CV73" s="2">
        <f t="shared" ref="CV73:DJ89" si="32">BP$223*$B73+BP$224</f>
        <v>41.949820922813615</v>
      </c>
      <c r="CW73" s="2">
        <f t="shared" si="32"/>
        <v>45.81593621851907</v>
      </c>
      <c r="CX73" s="2">
        <f t="shared" si="32"/>
        <v>50.358471452269633</v>
      </c>
      <c r="CY73" s="2">
        <f t="shared" si="32"/>
        <v>53.522809850917668</v>
      </c>
      <c r="CZ73" s="2">
        <f t="shared" si="32"/>
        <v>55.985682512468813</v>
      </c>
      <c r="DA73" s="2">
        <f t="shared" si="32"/>
        <v>58.475403595368675</v>
      </c>
      <c r="DB73" s="2">
        <f t="shared" si="32"/>
        <v>59.575703893674905</v>
      </c>
      <c r="DC73" s="2">
        <f t="shared" si="32"/>
        <v>62.531796887150165</v>
      </c>
      <c r="DD73" s="2">
        <f t="shared" si="32"/>
        <v>63.068394044400094</v>
      </c>
      <c r="DE73" s="2">
        <f t="shared" si="32"/>
        <v>62.988060691065577</v>
      </c>
      <c r="DF73" s="2">
        <f t="shared" si="32"/>
        <v>62.949186569710982</v>
      </c>
      <c r="DG73" s="2">
        <f t="shared" si="32"/>
        <v>64.28327390495005</v>
      </c>
      <c r="DH73" s="2">
        <f t="shared" si="32"/>
        <v>65.398429561015533</v>
      </c>
      <c r="DI73" s="2">
        <f t="shared" si="32"/>
        <v>64.021875836893713</v>
      </c>
      <c r="DJ73" s="2">
        <f t="shared" si="32"/>
        <v>60.706429007536492</v>
      </c>
      <c r="DL73" s="2">
        <f t="shared" ref="DL73:DZ89" si="33">CF$223*$B73+CF$224</f>
        <v>38.670070603800816</v>
      </c>
      <c r="DM73" s="2">
        <f t="shared" si="33"/>
        <v>46.225754509907453</v>
      </c>
      <c r="DN73" s="2">
        <f t="shared" si="33"/>
        <v>50.193365356764673</v>
      </c>
      <c r="DO73" s="2">
        <f t="shared" si="33"/>
        <v>53.902853111264257</v>
      </c>
      <c r="DP73" s="2">
        <f t="shared" si="33"/>
        <v>57.044310717867887</v>
      </c>
      <c r="DQ73" s="2">
        <f t="shared" si="33"/>
        <v>57.978700177556803</v>
      </c>
      <c r="DR73" s="2">
        <f t="shared" si="33"/>
        <v>61.109101096642959</v>
      </c>
      <c r="DS73" s="2">
        <f t="shared" si="33"/>
        <v>64.603253856534394</v>
      </c>
      <c r="DT73" s="2">
        <f t="shared" si="33"/>
        <v>63.470780356749188</v>
      </c>
      <c r="DU73" s="2">
        <f t="shared" si="33"/>
        <v>63.927821694842379</v>
      </c>
      <c r="DV73" s="2">
        <f t="shared" si="33"/>
        <v>62.109817846044272</v>
      </c>
      <c r="DW73" s="2">
        <f t="shared" si="33"/>
        <v>64.082975557960935</v>
      </c>
      <c r="DX73" s="2">
        <f t="shared" si="33"/>
        <v>63.108650542856758</v>
      </c>
      <c r="DY73" s="2">
        <f t="shared" si="33"/>
        <v>64.543780595625861</v>
      </c>
      <c r="DZ73" s="2">
        <f t="shared" si="33"/>
        <v>58.956411331760421</v>
      </c>
      <c r="EB73" s="2">
        <f t="shared" ref="EB73:EP89" si="34">POWER(10,($B73-C$224)/C$225)/(1+POWER(10,($B73-C$224)/C$225))</f>
        <v>2.2091278078488232E-2</v>
      </c>
      <c r="EC73" s="2">
        <f t="shared" si="34"/>
        <v>8.2227907344846023E-3</v>
      </c>
      <c r="ED73" s="2">
        <f t="shared" si="34"/>
        <v>9.4645372021817005E-3</v>
      </c>
      <c r="EE73" s="2">
        <f t="shared" si="34"/>
        <v>9.6614268729358962E-3</v>
      </c>
      <c r="EF73" s="2">
        <f t="shared" si="34"/>
        <v>8.0345392869467618E-3</v>
      </c>
      <c r="EG73" s="2">
        <f t="shared" si="34"/>
        <v>1.0124815305762465E-2</v>
      </c>
      <c r="EH73" s="2">
        <f t="shared" si="34"/>
        <v>9.8543671904230187E-3</v>
      </c>
      <c r="EI73" s="2">
        <f t="shared" si="34"/>
        <v>1.0129080277913233E-2</v>
      </c>
      <c r="EJ73" s="2">
        <f t="shared" si="34"/>
        <v>9.7587515584749637E-3</v>
      </c>
      <c r="EK73" s="2">
        <f t="shared" si="34"/>
        <v>9.7335629560689335E-3</v>
      </c>
      <c r="EL73" s="2">
        <f t="shared" si="34"/>
        <v>9.4509408130225171E-3</v>
      </c>
      <c r="EM73" s="2">
        <f t="shared" si="34"/>
        <v>9.6702051957455581E-3</v>
      </c>
      <c r="EN73" s="2">
        <f t="shared" si="34"/>
        <v>8.3854080328449095E-3</v>
      </c>
      <c r="EO73" s="2">
        <f t="shared" si="34"/>
        <v>7.0572286153238158E-3</v>
      </c>
      <c r="EP73" s="2">
        <f t="shared" si="34"/>
        <v>7.9399404103707421E-3</v>
      </c>
    </row>
    <row r="74" spans="2:146" x14ac:dyDescent="0.25">
      <c r="B74" s="2">
        <v>52</v>
      </c>
      <c r="C74" s="49">
        <v>71.196399999999997</v>
      </c>
      <c r="D74" s="49">
        <v>59.963000000000001</v>
      </c>
      <c r="E74" s="49">
        <v>67.167000000000002</v>
      </c>
      <c r="F74" s="49">
        <v>71.426000000000002</v>
      </c>
      <c r="G74" s="49">
        <v>68.721999999999994</v>
      </c>
      <c r="H74" s="49">
        <v>86.906999999999996</v>
      </c>
      <c r="I74" s="49">
        <v>80.073999999999998</v>
      </c>
      <c r="J74" s="49">
        <v>82.814999999999998</v>
      </c>
      <c r="K74" s="49">
        <v>81.241</v>
      </c>
      <c r="L74" s="49">
        <v>82.019000000000005</v>
      </c>
      <c r="M74" s="49">
        <v>78.962999999999994</v>
      </c>
      <c r="N74" s="49">
        <v>80.796000000000006</v>
      </c>
      <c r="O74" s="49">
        <v>78.962999999999994</v>
      </c>
      <c r="P74" s="49">
        <v>73.593000000000004</v>
      </c>
      <c r="Q74" s="49">
        <v>70.019000000000005</v>
      </c>
      <c r="T74" s="4">
        <f t="shared" si="27"/>
        <v>68.891202758473426</v>
      </c>
      <c r="U74" s="4">
        <f t="shared" si="27"/>
        <v>52.128783069633009</v>
      </c>
      <c r="V74" s="4">
        <f t="shared" si="27"/>
        <v>57.597146782656552</v>
      </c>
      <c r="W74" s="4">
        <f t="shared" si="27"/>
        <v>60.094110575795774</v>
      </c>
      <c r="X74" s="4">
        <f t="shared" si="27"/>
        <v>58.764275388716825</v>
      </c>
      <c r="Y74" s="4">
        <f t="shared" si="27"/>
        <v>74.62128348193346</v>
      </c>
      <c r="Z74" s="4">
        <f t="shared" si="27"/>
        <v>69.416055632680695</v>
      </c>
      <c r="AA74" s="4">
        <f t="shared" si="27"/>
        <v>71.570643171336059</v>
      </c>
      <c r="AB74" s="4">
        <f t="shared" si="27"/>
        <v>70.582462846196691</v>
      </c>
      <c r="AC74" s="4">
        <f t="shared" si="27"/>
        <v>68.740463909731375</v>
      </c>
      <c r="AD74" s="4">
        <f t="shared" si="27"/>
        <v>66.985483140310279</v>
      </c>
      <c r="AE74" s="4">
        <f t="shared" si="27"/>
        <v>68.778374686739255</v>
      </c>
      <c r="AF74" s="4">
        <f t="shared" si="27"/>
        <v>67.650836630779565</v>
      </c>
      <c r="AG74" s="4">
        <f t="shared" si="27"/>
        <v>65.185603751419791</v>
      </c>
      <c r="AH74" s="4">
        <f t="shared" si="27"/>
        <v>61.497430676330552</v>
      </c>
      <c r="AJ74" s="4">
        <f t="shared" si="28"/>
        <v>2.3051972415265709</v>
      </c>
      <c r="AK74" s="4">
        <f t="shared" si="28"/>
        <v>7.834216930366992</v>
      </c>
      <c r="AL74" s="4">
        <f t="shared" si="28"/>
        <v>9.5698532173434501</v>
      </c>
      <c r="AM74" s="4">
        <f t="shared" si="28"/>
        <v>11.331889424204228</v>
      </c>
      <c r="AN74" s="4">
        <f t="shared" si="28"/>
        <v>9.9577246112831688</v>
      </c>
      <c r="AO74" s="4">
        <f t="shared" si="28"/>
        <v>12.285716518066536</v>
      </c>
      <c r="AP74" s="4">
        <f t="shared" si="28"/>
        <v>10.657944367319303</v>
      </c>
      <c r="AQ74" s="4">
        <f t="shared" si="28"/>
        <v>11.244356828663939</v>
      </c>
      <c r="AR74" s="4">
        <f t="shared" si="28"/>
        <v>10.658537153803309</v>
      </c>
      <c r="AS74" s="4">
        <f t="shared" si="28"/>
        <v>13.278536090268631</v>
      </c>
      <c r="AT74" s="4">
        <f t="shared" si="28"/>
        <v>11.977516859689715</v>
      </c>
      <c r="AU74" s="4">
        <f t="shared" si="28"/>
        <v>12.017625313260751</v>
      </c>
      <c r="AV74" s="4">
        <f t="shared" si="28"/>
        <v>11.312163369220428</v>
      </c>
      <c r="AW74" s="4">
        <f t="shared" si="28"/>
        <v>8.4073962485802127</v>
      </c>
      <c r="AX74" s="4">
        <f t="shared" si="28"/>
        <v>8.5215693236694534</v>
      </c>
      <c r="AZ74" s="2">
        <f t="shared" si="29"/>
        <v>41.892310908386811</v>
      </c>
      <c r="BA74" s="2">
        <f t="shared" si="29"/>
        <v>45.780276534384619</v>
      </c>
      <c r="BB74" s="2">
        <f t="shared" si="29"/>
        <v>50.299190272926069</v>
      </c>
      <c r="BC74" s="2">
        <f t="shared" si="29"/>
        <v>53.446262425254368</v>
      </c>
      <c r="BD74" s="2">
        <f t="shared" si="29"/>
        <v>55.92020520969109</v>
      </c>
      <c r="BE74" s="2">
        <f t="shared" si="29"/>
        <v>58.391531587460982</v>
      </c>
      <c r="BF74" s="2">
        <f t="shared" si="29"/>
        <v>59.520957558097685</v>
      </c>
      <c r="BG74" s="2">
        <f t="shared" si="29"/>
        <v>62.467987770985481</v>
      </c>
      <c r="BH74" s="2">
        <f t="shared" si="29"/>
        <v>62.989277767195162</v>
      </c>
      <c r="BI74" s="2">
        <f t="shared" si="29"/>
        <v>62.919262185635539</v>
      </c>
      <c r="BJ74" s="2">
        <f t="shared" si="29"/>
        <v>62.855052948980379</v>
      </c>
      <c r="BK74" s="2">
        <f t="shared" si="29"/>
        <v>64.186915848530717</v>
      </c>
      <c r="BL74" s="2">
        <f t="shared" si="29"/>
        <v>65.263127730205071</v>
      </c>
      <c r="BM74" s="2">
        <f t="shared" si="29"/>
        <v>63.937599666653028</v>
      </c>
      <c r="BN74" s="2">
        <f t="shared" si="29"/>
        <v>60.648453287012096</v>
      </c>
      <c r="BP74" s="2" t="str">
        <f t="shared" si="30"/>
        <v/>
      </c>
      <c r="BQ74" s="2" t="str">
        <f t="shared" si="30"/>
        <v/>
      </c>
      <c r="BR74" s="2" t="str">
        <f t="shared" si="30"/>
        <v/>
      </c>
      <c r="BS74" s="2" t="str">
        <f t="shared" si="30"/>
        <v/>
      </c>
      <c r="BT74" s="2" t="str">
        <f t="shared" si="30"/>
        <v/>
      </c>
      <c r="BU74" s="2" t="str">
        <f t="shared" si="30"/>
        <v/>
      </c>
      <c r="BV74" s="2" t="str">
        <f t="shared" si="30"/>
        <v/>
      </c>
      <c r="BW74" s="2" t="str">
        <f t="shared" si="30"/>
        <v/>
      </c>
      <c r="BX74" s="2" t="str">
        <f t="shared" si="30"/>
        <v/>
      </c>
      <c r="BY74" s="2" t="str">
        <f t="shared" si="30"/>
        <v/>
      </c>
      <c r="BZ74" s="2" t="str">
        <f t="shared" si="30"/>
        <v/>
      </c>
      <c r="CA74" s="2" t="str">
        <f t="shared" si="30"/>
        <v/>
      </c>
      <c r="CB74" s="2" t="str">
        <f t="shared" si="30"/>
        <v/>
      </c>
      <c r="CC74" s="2">
        <f t="shared" si="30"/>
        <v>73.593000000000004</v>
      </c>
      <c r="CD74" s="2">
        <f t="shared" si="30"/>
        <v>70.019000000000005</v>
      </c>
      <c r="CF74" s="2" t="str">
        <f t="shared" si="31"/>
        <v/>
      </c>
      <c r="CG74" s="2" t="str">
        <f t="shared" si="31"/>
        <v/>
      </c>
      <c r="CH74" s="2" t="str">
        <f t="shared" si="31"/>
        <v/>
      </c>
      <c r="CI74" s="2" t="str">
        <f t="shared" si="31"/>
        <v/>
      </c>
      <c r="CJ74" s="2" t="str">
        <f t="shared" si="31"/>
        <v/>
      </c>
      <c r="CK74" s="2" t="str">
        <f t="shared" si="31"/>
        <v/>
      </c>
      <c r="CL74" s="2" t="str">
        <f t="shared" si="31"/>
        <v/>
      </c>
      <c r="CM74" s="2" t="str">
        <f t="shared" si="31"/>
        <v/>
      </c>
      <c r="CN74" s="2" t="str">
        <f t="shared" si="31"/>
        <v/>
      </c>
      <c r="CO74" s="2" t="str">
        <f t="shared" si="31"/>
        <v/>
      </c>
      <c r="CP74" s="2" t="str">
        <f t="shared" si="31"/>
        <v/>
      </c>
      <c r="CQ74" s="2" t="str">
        <f t="shared" si="31"/>
        <v/>
      </c>
      <c r="CR74" s="2" t="str">
        <f t="shared" si="31"/>
        <v/>
      </c>
      <c r="CS74" s="2" t="str">
        <f t="shared" si="31"/>
        <v/>
      </c>
      <c r="CT74" s="2" t="str">
        <f t="shared" si="31"/>
        <v/>
      </c>
      <c r="CV74" s="2">
        <f t="shared" si="32"/>
        <v>41.972869759669109</v>
      </c>
      <c r="CW74" s="2">
        <f t="shared" si="32"/>
        <v>45.77685982923407</v>
      </c>
      <c r="CX74" s="2">
        <f t="shared" si="32"/>
        <v>50.301116166490715</v>
      </c>
      <c r="CY74" s="2">
        <f t="shared" si="32"/>
        <v>53.442400916611717</v>
      </c>
      <c r="CZ74" s="2">
        <f t="shared" si="32"/>
        <v>55.91112755044206</v>
      </c>
      <c r="DA74" s="2">
        <f t="shared" si="32"/>
        <v>58.397194393662396</v>
      </c>
      <c r="DB74" s="2">
        <f t="shared" si="32"/>
        <v>59.50481557469962</v>
      </c>
      <c r="DC74" s="2">
        <f t="shared" si="32"/>
        <v>62.4455042660028</v>
      </c>
      <c r="DD74" s="2">
        <f t="shared" si="32"/>
        <v>62.98527077590807</v>
      </c>
      <c r="DE74" s="2">
        <f t="shared" si="32"/>
        <v>62.909680960006376</v>
      </c>
      <c r="DF74" s="2">
        <f t="shared" si="32"/>
        <v>62.863932123512264</v>
      </c>
      <c r="DG74" s="2">
        <f t="shared" si="32"/>
        <v>64.189368775812582</v>
      </c>
      <c r="DH74" s="2">
        <f t="shared" si="32"/>
        <v>65.284269899317422</v>
      </c>
      <c r="DI74" s="2">
        <f t="shared" si="32"/>
        <v>63.933925223853727</v>
      </c>
      <c r="DJ74" s="2">
        <f t="shared" si="32"/>
        <v>60.664096090247085</v>
      </c>
      <c r="DL74" s="2">
        <f t="shared" si="33"/>
        <v>38.640009838826074</v>
      </c>
      <c r="DM74" s="2">
        <f t="shared" si="33"/>
        <v>46.15611600579016</v>
      </c>
      <c r="DN74" s="2">
        <f t="shared" si="33"/>
        <v>50.115365969929613</v>
      </c>
      <c r="DO74" s="2">
        <f t="shared" si="33"/>
        <v>53.807255969231925</v>
      </c>
      <c r="DP74" s="2">
        <f t="shared" si="33"/>
        <v>56.942343007594211</v>
      </c>
      <c r="DQ74" s="2">
        <f t="shared" si="33"/>
        <v>57.886608735795441</v>
      </c>
      <c r="DR74" s="2">
        <f t="shared" si="33"/>
        <v>61.000158694512578</v>
      </c>
      <c r="DS74" s="2">
        <f t="shared" si="33"/>
        <v>64.471871724370601</v>
      </c>
      <c r="DT74" s="2">
        <f t="shared" si="33"/>
        <v>63.360099474612369</v>
      </c>
      <c r="DU74" s="2">
        <f t="shared" si="33"/>
        <v>63.808261211599977</v>
      </c>
      <c r="DV74" s="2">
        <f t="shared" si="33"/>
        <v>62.006315159758927</v>
      </c>
      <c r="DW74" s="2">
        <f t="shared" si="33"/>
        <v>63.957813875573429</v>
      </c>
      <c r="DX74" s="2">
        <f t="shared" si="33"/>
        <v>62.982952355364503</v>
      </c>
      <c r="DY74" s="2">
        <f t="shared" si="33"/>
        <v>64.409099477793276</v>
      </c>
      <c r="DZ74" s="2">
        <f t="shared" si="33"/>
        <v>58.86592962028972</v>
      </c>
      <c r="EB74" s="2">
        <f t="shared" si="34"/>
        <v>2.4171088253214814E-2</v>
      </c>
      <c r="EC74" s="2">
        <f t="shared" si="34"/>
        <v>9.0089637605239893E-3</v>
      </c>
      <c r="ED74" s="2">
        <f t="shared" si="34"/>
        <v>1.036819126066469E-2</v>
      </c>
      <c r="EE74" s="2">
        <f t="shared" si="34"/>
        <v>1.0583678682593245E-2</v>
      </c>
      <c r="EF74" s="2">
        <f t="shared" si="34"/>
        <v>8.8028735276116619E-3</v>
      </c>
      <c r="EG74" s="2">
        <f t="shared" si="34"/>
        <v>1.1090805458714666E-2</v>
      </c>
      <c r="EH74" s="2">
        <f t="shared" si="34"/>
        <v>1.0794835769921012E-2</v>
      </c>
      <c r="EI74" s="2">
        <f t="shared" si="34"/>
        <v>1.1095472783001296E-2</v>
      </c>
      <c r="EJ74" s="2">
        <f t="shared" si="34"/>
        <v>1.0690193416218323E-2</v>
      </c>
      <c r="EK74" s="2">
        <f t="shared" si="34"/>
        <v>1.0662626529090721E-2</v>
      </c>
      <c r="EL74" s="2">
        <f t="shared" si="34"/>
        <v>1.0353310285550907E-2</v>
      </c>
      <c r="EM74" s="2">
        <f t="shared" si="34"/>
        <v>1.059328599538146E-2</v>
      </c>
      <c r="EN74" s="2">
        <f t="shared" si="34"/>
        <v>9.1869847200809016E-3</v>
      </c>
      <c r="EO74" s="2">
        <f t="shared" si="34"/>
        <v>7.7328322585569287E-3</v>
      </c>
      <c r="EP74" s="2">
        <f t="shared" si="34"/>
        <v>8.6993075982329943E-3</v>
      </c>
    </row>
    <row r="75" spans="2:146" x14ac:dyDescent="0.25">
      <c r="B75" s="2">
        <v>53</v>
      </c>
      <c r="C75" s="49">
        <v>78.267899999999997</v>
      </c>
      <c r="D75" s="49">
        <v>62.277999999999999</v>
      </c>
      <c r="E75" s="49">
        <v>70.944000000000003</v>
      </c>
      <c r="F75" s="49">
        <v>75.259</v>
      </c>
      <c r="G75" s="49">
        <v>71.926000000000002</v>
      </c>
      <c r="H75" s="49">
        <v>94.055999999999997</v>
      </c>
      <c r="I75" s="49">
        <v>85.593000000000004</v>
      </c>
      <c r="J75" s="49">
        <v>88.462999999999994</v>
      </c>
      <c r="K75" s="49">
        <v>85.703999999999994</v>
      </c>
      <c r="L75" s="49">
        <v>86.406999999999996</v>
      </c>
      <c r="M75" s="49">
        <v>83.093000000000004</v>
      </c>
      <c r="N75" s="49">
        <v>84.685000000000002</v>
      </c>
      <c r="O75" s="49">
        <v>81.667000000000002</v>
      </c>
      <c r="P75" s="49">
        <v>76</v>
      </c>
      <c r="Q75" s="49">
        <v>71.888999999999996</v>
      </c>
      <c r="T75" s="4">
        <f t="shared" si="27"/>
        <v>76.735592288094793</v>
      </c>
      <c r="U75" s="4">
        <f t="shared" si="27"/>
        <v>55.450387855343102</v>
      </c>
      <c r="V75" s="4">
        <f t="shared" si="27"/>
        <v>62.143999584797683</v>
      </c>
      <c r="W75" s="4">
        <f t="shared" si="27"/>
        <v>64.822001306166896</v>
      </c>
      <c r="X75" s="4">
        <f t="shared" si="27"/>
        <v>61.102366142729991</v>
      </c>
      <c r="Y75" s="4">
        <f t="shared" si="27"/>
        <v>83.252359298057655</v>
      </c>
      <c r="Z75" s="4">
        <f t="shared" si="27"/>
        <v>75.876364530352106</v>
      </c>
      <c r="AA75" s="4">
        <f t="shared" si="27"/>
        <v>77.85750957648149</v>
      </c>
      <c r="AB75" s="4">
        <f t="shared" si="27"/>
        <v>75.775847428894096</v>
      </c>
      <c r="AC75" s="4">
        <f t="shared" si="27"/>
        <v>72.964301109137793</v>
      </c>
      <c r="AD75" s="4">
        <f t="shared" si="27"/>
        <v>70.235801188631783</v>
      </c>
      <c r="AE75" s="4">
        <f t="shared" si="27"/>
        <v>72.234423318231165</v>
      </c>
      <c r="AF75" s="4">
        <f t="shared" si="27"/>
        <v>69.530541540408038</v>
      </c>
      <c r="AG75" s="4">
        <f t="shared" si="27"/>
        <v>66.190451430907814</v>
      </c>
      <c r="AH75" s="4">
        <f t="shared" si="27"/>
        <v>62.213223512268769</v>
      </c>
      <c r="AJ75" s="4">
        <f t="shared" si="28"/>
        <v>1.5323077119052044</v>
      </c>
      <c r="AK75" s="4">
        <f t="shared" si="28"/>
        <v>6.8276121446568965</v>
      </c>
      <c r="AL75" s="4">
        <f t="shared" si="28"/>
        <v>8.8000004152023195</v>
      </c>
      <c r="AM75" s="4">
        <f t="shared" si="28"/>
        <v>10.436998693833104</v>
      </c>
      <c r="AN75" s="4">
        <f t="shared" si="28"/>
        <v>10.823633857270011</v>
      </c>
      <c r="AO75" s="4">
        <f t="shared" si="28"/>
        <v>10.803640701942342</v>
      </c>
      <c r="AP75" s="4">
        <f t="shared" si="28"/>
        <v>9.7166354696478976</v>
      </c>
      <c r="AQ75" s="4">
        <f t="shared" si="28"/>
        <v>10.605490423518503</v>
      </c>
      <c r="AR75" s="4">
        <f t="shared" si="28"/>
        <v>9.9281525711058976</v>
      </c>
      <c r="AS75" s="4">
        <f t="shared" si="28"/>
        <v>13.442698890862204</v>
      </c>
      <c r="AT75" s="4">
        <f t="shared" si="28"/>
        <v>12.857198811368221</v>
      </c>
      <c r="AU75" s="4">
        <f t="shared" si="28"/>
        <v>12.450576681768837</v>
      </c>
      <c r="AV75" s="4">
        <f t="shared" si="28"/>
        <v>12.136458459591964</v>
      </c>
      <c r="AW75" s="4">
        <f t="shared" si="28"/>
        <v>9.8095485690921862</v>
      </c>
      <c r="AX75" s="4">
        <f t="shared" si="28"/>
        <v>9.6757764877312269</v>
      </c>
      <c r="AZ75" s="2">
        <f t="shared" si="29"/>
        <v>41.906388787019203</v>
      </c>
      <c r="BA75" s="2">
        <f t="shared" si="29"/>
        <v>45.741224894830168</v>
      </c>
      <c r="BB75" s="2">
        <f t="shared" si="29"/>
        <v>50.241416832798407</v>
      </c>
      <c r="BC75" s="2">
        <f t="shared" si="29"/>
        <v>53.366045647460979</v>
      </c>
      <c r="BD75" s="2">
        <f t="shared" si="29"/>
        <v>55.846253230025113</v>
      </c>
      <c r="BE75" s="2">
        <f t="shared" si="29"/>
        <v>58.312614046175618</v>
      </c>
      <c r="BF75" s="2">
        <f t="shared" si="29"/>
        <v>59.451158223468326</v>
      </c>
      <c r="BG75" s="2">
        <f t="shared" si="29"/>
        <v>62.383289986205639</v>
      </c>
      <c r="BH75" s="2">
        <f t="shared" si="29"/>
        <v>62.906213873732064</v>
      </c>
      <c r="BI75" s="2">
        <f t="shared" si="29"/>
        <v>62.841315074516665</v>
      </c>
      <c r="BJ75" s="2">
        <f t="shared" si="29"/>
        <v>62.768744620571418</v>
      </c>
      <c r="BK75" s="2">
        <f t="shared" si="29"/>
        <v>64.092414127601231</v>
      </c>
      <c r="BL75" s="2">
        <f t="shared" si="29"/>
        <v>65.146832710698121</v>
      </c>
      <c r="BM75" s="2">
        <f t="shared" si="29"/>
        <v>63.849604626619573</v>
      </c>
      <c r="BN75" s="2">
        <f t="shared" si="29"/>
        <v>60.604166676767626</v>
      </c>
      <c r="BP75" s="2" t="str">
        <f t="shared" si="30"/>
        <v/>
      </c>
      <c r="BQ75" s="2" t="str">
        <f t="shared" si="30"/>
        <v/>
      </c>
      <c r="BR75" s="2" t="str">
        <f t="shared" si="30"/>
        <v/>
      </c>
      <c r="BS75" s="2" t="str">
        <f t="shared" si="30"/>
        <v/>
      </c>
      <c r="BT75" s="2" t="str">
        <f t="shared" si="30"/>
        <v/>
      </c>
      <c r="BU75" s="2" t="str">
        <f t="shared" si="30"/>
        <v/>
      </c>
      <c r="BV75" s="2" t="str">
        <f t="shared" si="30"/>
        <v/>
      </c>
      <c r="BW75" s="2" t="str">
        <f t="shared" si="30"/>
        <v/>
      </c>
      <c r="BX75" s="2" t="str">
        <f t="shared" si="30"/>
        <v/>
      </c>
      <c r="BY75" s="2" t="str">
        <f t="shared" si="30"/>
        <v/>
      </c>
      <c r="BZ75" s="2" t="str">
        <f t="shared" si="30"/>
        <v/>
      </c>
      <c r="CA75" s="2" t="str">
        <f t="shared" si="30"/>
        <v/>
      </c>
      <c r="CB75" s="2" t="str">
        <f t="shared" si="30"/>
        <v/>
      </c>
      <c r="CC75" s="2" t="str">
        <f t="shared" si="30"/>
        <v/>
      </c>
      <c r="CD75" s="2" t="str">
        <f t="shared" si="30"/>
        <v/>
      </c>
      <c r="CF75" s="2" t="str">
        <f t="shared" si="31"/>
        <v/>
      </c>
      <c r="CG75" s="2" t="str">
        <f t="shared" si="31"/>
        <v/>
      </c>
      <c r="CH75" s="2" t="str">
        <f t="shared" si="31"/>
        <v/>
      </c>
      <c r="CI75" s="2" t="str">
        <f t="shared" si="31"/>
        <v/>
      </c>
      <c r="CJ75" s="2" t="str">
        <f t="shared" si="31"/>
        <v/>
      </c>
      <c r="CK75" s="2" t="str">
        <f t="shared" si="31"/>
        <v/>
      </c>
      <c r="CL75" s="2" t="str">
        <f t="shared" si="31"/>
        <v/>
      </c>
      <c r="CM75" s="2" t="str">
        <f t="shared" si="31"/>
        <v/>
      </c>
      <c r="CN75" s="2" t="str">
        <f t="shared" si="31"/>
        <v/>
      </c>
      <c r="CO75" s="2" t="str">
        <f t="shared" si="31"/>
        <v/>
      </c>
      <c r="CP75" s="2" t="str">
        <f t="shared" si="31"/>
        <v/>
      </c>
      <c r="CQ75" s="2" t="str">
        <f t="shared" si="31"/>
        <v/>
      </c>
      <c r="CR75" s="2" t="str">
        <f t="shared" si="31"/>
        <v/>
      </c>
      <c r="CS75" s="2" t="str">
        <f t="shared" si="31"/>
        <v/>
      </c>
      <c r="CT75" s="2" t="str">
        <f t="shared" si="31"/>
        <v/>
      </c>
      <c r="CV75" s="2">
        <f t="shared" si="32"/>
        <v>41.995918596524596</v>
      </c>
      <c r="CW75" s="2">
        <f t="shared" si="32"/>
        <v>45.737783439949069</v>
      </c>
      <c r="CX75" s="2">
        <f t="shared" si="32"/>
        <v>50.243760880711797</v>
      </c>
      <c r="CY75" s="2">
        <f t="shared" si="32"/>
        <v>53.361991982305767</v>
      </c>
      <c r="CZ75" s="2">
        <f t="shared" si="32"/>
        <v>55.836572588415308</v>
      </c>
      <c r="DA75" s="2">
        <f t="shared" si="32"/>
        <v>58.318985191956124</v>
      </c>
      <c r="DB75" s="2">
        <f t="shared" si="32"/>
        <v>59.433927255724328</v>
      </c>
      <c r="DC75" s="2">
        <f t="shared" si="32"/>
        <v>62.359211644855428</v>
      </c>
      <c r="DD75" s="2">
        <f t="shared" si="32"/>
        <v>62.902147507416046</v>
      </c>
      <c r="DE75" s="2">
        <f t="shared" si="32"/>
        <v>62.831301228947183</v>
      </c>
      <c r="DF75" s="2">
        <f t="shared" si="32"/>
        <v>62.778677677313553</v>
      </c>
      <c r="DG75" s="2">
        <f t="shared" si="32"/>
        <v>64.0954636466751</v>
      </c>
      <c r="DH75" s="2">
        <f t="shared" si="32"/>
        <v>65.170110237619298</v>
      </c>
      <c r="DI75" s="2">
        <f t="shared" si="32"/>
        <v>63.845974610813741</v>
      </c>
      <c r="DJ75" s="2">
        <f t="shared" si="32"/>
        <v>60.621763172957678</v>
      </c>
      <c r="DL75" s="2">
        <f t="shared" si="33"/>
        <v>38.609949073851332</v>
      </c>
      <c r="DM75" s="2">
        <f t="shared" si="33"/>
        <v>46.08647750167286</v>
      </c>
      <c r="DN75" s="2">
        <f t="shared" si="33"/>
        <v>50.03736658309456</v>
      </c>
      <c r="DO75" s="2">
        <f t="shared" si="33"/>
        <v>53.711658827199592</v>
      </c>
      <c r="DP75" s="2">
        <f t="shared" si="33"/>
        <v>56.840375297320534</v>
      </c>
      <c r="DQ75" s="2">
        <f t="shared" si="33"/>
        <v>57.79451729403408</v>
      </c>
      <c r="DR75" s="2">
        <f t="shared" si="33"/>
        <v>60.891216292382197</v>
      </c>
      <c r="DS75" s="2">
        <f t="shared" si="33"/>
        <v>64.340489592206808</v>
      </c>
      <c r="DT75" s="2">
        <f t="shared" si="33"/>
        <v>63.24941859247555</v>
      </c>
      <c r="DU75" s="2">
        <f t="shared" si="33"/>
        <v>63.688700728357574</v>
      </c>
      <c r="DV75" s="2">
        <f t="shared" si="33"/>
        <v>61.902812473473574</v>
      </c>
      <c r="DW75" s="2">
        <f t="shared" si="33"/>
        <v>63.832652193185922</v>
      </c>
      <c r="DX75" s="2">
        <f t="shared" si="33"/>
        <v>62.857254167872256</v>
      </c>
      <c r="DY75" s="2">
        <f t="shared" si="33"/>
        <v>64.274418359960691</v>
      </c>
      <c r="DZ75" s="2">
        <f t="shared" si="33"/>
        <v>58.775447908819011</v>
      </c>
      <c r="EB75" s="2">
        <f t="shared" si="34"/>
        <v>2.6441410327495155E-2</v>
      </c>
      <c r="EC75" s="2">
        <f t="shared" si="34"/>
        <v>9.8695540270714276E-3</v>
      </c>
      <c r="ED75" s="2">
        <f t="shared" si="34"/>
        <v>1.1357135058703012E-2</v>
      </c>
      <c r="EE75" s="2">
        <f t="shared" si="34"/>
        <v>1.1592935430996433E-2</v>
      </c>
      <c r="EF75" s="2">
        <f t="shared" si="34"/>
        <v>9.6439684052647169E-3</v>
      </c>
      <c r="EG75" s="2">
        <f t="shared" si="34"/>
        <v>1.2147827933314367E-2</v>
      </c>
      <c r="EH75" s="2">
        <f t="shared" si="34"/>
        <v>1.1823987768076898E-2</v>
      </c>
      <c r="EI75" s="2">
        <f t="shared" si="34"/>
        <v>1.2152934615965751E-2</v>
      </c>
      <c r="EJ75" s="2">
        <f t="shared" si="34"/>
        <v>1.1709487172892387E-2</v>
      </c>
      <c r="EK75" s="2">
        <f t="shared" si="34"/>
        <v>1.1679322855179652E-2</v>
      </c>
      <c r="EL75" s="2">
        <f t="shared" si="34"/>
        <v>1.1340850964946064E-2</v>
      </c>
      <c r="EM75" s="2">
        <f t="shared" si="34"/>
        <v>1.1603448150323131E-2</v>
      </c>
      <c r="EN75" s="2">
        <f t="shared" si="34"/>
        <v>1.0064407909185996E-2</v>
      </c>
      <c r="EO75" s="2">
        <f t="shared" si="34"/>
        <v>8.4725610142748486E-3</v>
      </c>
      <c r="EP75" s="2">
        <f t="shared" si="34"/>
        <v>9.530602130540489E-3</v>
      </c>
    </row>
    <row r="76" spans="2:146" x14ac:dyDescent="0.25">
      <c r="B76" s="2">
        <v>54</v>
      </c>
      <c r="C76" s="49">
        <v>85.071399999999997</v>
      </c>
      <c r="D76" s="49">
        <v>66.63</v>
      </c>
      <c r="E76" s="49">
        <v>76.352000000000004</v>
      </c>
      <c r="F76" s="49">
        <v>82.147999999999996</v>
      </c>
      <c r="G76" s="49">
        <v>77.406999999999996</v>
      </c>
      <c r="H76" s="49">
        <v>102.759</v>
      </c>
      <c r="I76" s="49">
        <v>94.778000000000006</v>
      </c>
      <c r="J76" s="49">
        <v>97.667000000000002</v>
      </c>
      <c r="K76" s="49">
        <v>92.13</v>
      </c>
      <c r="L76" s="49">
        <v>93.406999999999996</v>
      </c>
      <c r="M76" s="49">
        <v>88.741</v>
      </c>
      <c r="N76" s="49">
        <v>90.778000000000006</v>
      </c>
      <c r="O76" s="49">
        <v>84.703999999999994</v>
      </c>
      <c r="P76" s="49">
        <v>78.796000000000006</v>
      </c>
      <c r="Q76" s="49">
        <v>74.388999999999996</v>
      </c>
      <c r="T76" s="4">
        <f t="shared" si="27"/>
        <v>85.242879474836244</v>
      </c>
      <c r="U76" s="4">
        <f t="shared" si="27"/>
        <v>60.020121694002583</v>
      </c>
      <c r="V76" s="4">
        <f t="shared" si="27"/>
        <v>68.688305593777642</v>
      </c>
      <c r="W76" s="4">
        <f t="shared" si="27"/>
        <v>71.950668071810938</v>
      </c>
      <c r="X76" s="4">
        <f t="shared" si="27"/>
        <v>64.975164316286723</v>
      </c>
      <c r="Y76" s="4">
        <f t="shared" si="27"/>
        <v>94.683049950238015</v>
      </c>
      <c r="Z76" s="4">
        <f t="shared" si="27"/>
        <v>85.200511385577471</v>
      </c>
      <c r="AA76" s="4">
        <f t="shared" si="27"/>
        <v>87.144853363434152</v>
      </c>
      <c r="AB76" s="4">
        <f t="shared" si="27"/>
        <v>83.513487966667626</v>
      </c>
      <c r="AC76" s="4">
        <f t="shared" si="27"/>
        <v>79.469432529480173</v>
      </c>
      <c r="AD76" s="4">
        <f t="shared" si="27"/>
        <v>75.476667625420433</v>
      </c>
      <c r="AE76" s="4">
        <f t="shared" si="27"/>
        <v>77.711264954243276</v>
      </c>
      <c r="AF76" s="4">
        <f t="shared" si="27"/>
        <v>72.696146556272254</v>
      </c>
      <c r="AG76" s="4">
        <f t="shared" si="27"/>
        <v>67.959430611966852</v>
      </c>
      <c r="AH76" s="4">
        <f t="shared" si="27"/>
        <v>63.480317811992165</v>
      </c>
      <c r="AJ76" s="4">
        <f t="shared" si="28"/>
        <v>-0.17147947483624648</v>
      </c>
      <c r="AK76" s="4">
        <f t="shared" si="28"/>
        <v>6.6098783059974124</v>
      </c>
      <c r="AL76" s="4">
        <f t="shared" si="28"/>
        <v>7.663694406222362</v>
      </c>
      <c r="AM76" s="4">
        <f t="shared" si="28"/>
        <v>10.197331928189058</v>
      </c>
      <c r="AN76" s="4">
        <f t="shared" si="28"/>
        <v>12.431835683713274</v>
      </c>
      <c r="AO76" s="4">
        <f t="shared" si="28"/>
        <v>8.0759500497619854</v>
      </c>
      <c r="AP76" s="4">
        <f t="shared" si="28"/>
        <v>9.5774886144225349</v>
      </c>
      <c r="AQ76" s="4">
        <f t="shared" si="28"/>
        <v>10.52214663656585</v>
      </c>
      <c r="AR76" s="4">
        <f t="shared" si="28"/>
        <v>8.6165120333323699</v>
      </c>
      <c r="AS76" s="4">
        <f t="shared" si="28"/>
        <v>13.937567470519824</v>
      </c>
      <c r="AT76" s="4">
        <f t="shared" si="28"/>
        <v>13.264332374579567</v>
      </c>
      <c r="AU76" s="4">
        <f t="shared" si="28"/>
        <v>13.06673504575673</v>
      </c>
      <c r="AV76" s="4">
        <f t="shared" si="28"/>
        <v>12.00785344372774</v>
      </c>
      <c r="AW76" s="4">
        <f t="shared" si="28"/>
        <v>10.836569388033155</v>
      </c>
      <c r="AX76" s="4">
        <f t="shared" si="28"/>
        <v>10.90868218800783</v>
      </c>
      <c r="AZ76" s="2">
        <f t="shared" si="29"/>
        <v>41.919513880903381</v>
      </c>
      <c r="BA76" s="2">
        <f t="shared" si="29"/>
        <v>45.702146520261834</v>
      </c>
      <c r="BB76" s="2">
        <f t="shared" si="29"/>
        <v>50.183581414091293</v>
      </c>
      <c r="BC76" s="2">
        <f t="shared" si="29"/>
        <v>53.285829990001076</v>
      </c>
      <c r="BD76" s="2">
        <f t="shared" si="29"/>
        <v>55.77233276789898</v>
      </c>
      <c r="BE76" s="2">
        <f t="shared" si="29"/>
        <v>58.233613653023902</v>
      </c>
      <c r="BF76" s="2">
        <f t="shared" si="29"/>
        <v>59.381417989669394</v>
      </c>
      <c r="BG76" s="2">
        <f t="shared" si="29"/>
        <v>62.298689347443535</v>
      </c>
      <c r="BH76" s="2">
        <f t="shared" si="29"/>
        <v>62.823124471212118</v>
      </c>
      <c r="BI76" s="2">
        <f t="shared" si="29"/>
        <v>62.763362330712248</v>
      </c>
      <c r="BJ76" s="2">
        <f t="shared" si="29"/>
        <v>62.682317085918541</v>
      </c>
      <c r="BK76" s="2">
        <f t="shared" si="29"/>
        <v>63.997821295235774</v>
      </c>
      <c r="BL76" s="2">
        <f t="shared" si="29"/>
        <v>65.030324825399461</v>
      </c>
      <c r="BM76" s="2">
        <f t="shared" si="29"/>
        <v>63.761567209292771</v>
      </c>
      <c r="BN76" s="2">
        <f t="shared" si="29"/>
        <v>60.559651108509811</v>
      </c>
      <c r="BP76" s="2" t="str">
        <f t="shared" si="30"/>
        <v/>
      </c>
      <c r="BQ76" s="2" t="str">
        <f t="shared" si="30"/>
        <v/>
      </c>
      <c r="BR76" s="2" t="str">
        <f t="shared" si="30"/>
        <v/>
      </c>
      <c r="BS76" s="2" t="str">
        <f t="shared" si="30"/>
        <v/>
      </c>
      <c r="BT76" s="2" t="str">
        <f t="shared" si="30"/>
        <v/>
      </c>
      <c r="BU76" s="2" t="str">
        <f t="shared" si="30"/>
        <v/>
      </c>
      <c r="BV76" s="2" t="str">
        <f t="shared" si="30"/>
        <v/>
      </c>
      <c r="BW76" s="2" t="str">
        <f t="shared" si="30"/>
        <v/>
      </c>
      <c r="BX76" s="2" t="str">
        <f t="shared" si="30"/>
        <v/>
      </c>
      <c r="BY76" s="2" t="str">
        <f t="shared" si="30"/>
        <v/>
      </c>
      <c r="BZ76" s="2" t="str">
        <f t="shared" si="30"/>
        <v/>
      </c>
      <c r="CA76" s="2" t="str">
        <f t="shared" si="30"/>
        <v/>
      </c>
      <c r="CB76" s="2" t="str">
        <f t="shared" si="30"/>
        <v/>
      </c>
      <c r="CC76" s="2" t="str">
        <f t="shared" si="30"/>
        <v/>
      </c>
      <c r="CD76" s="2" t="str">
        <f t="shared" si="30"/>
        <v/>
      </c>
      <c r="CF76" s="2" t="str">
        <f t="shared" si="31"/>
        <v/>
      </c>
      <c r="CG76" s="2" t="str">
        <f t="shared" si="31"/>
        <v/>
      </c>
      <c r="CH76" s="2" t="str">
        <f t="shared" si="31"/>
        <v/>
      </c>
      <c r="CI76" s="2" t="str">
        <f t="shared" si="31"/>
        <v/>
      </c>
      <c r="CJ76" s="2" t="str">
        <f t="shared" si="31"/>
        <v/>
      </c>
      <c r="CK76" s="2" t="str">
        <f t="shared" si="31"/>
        <v/>
      </c>
      <c r="CL76" s="2" t="str">
        <f t="shared" si="31"/>
        <v/>
      </c>
      <c r="CM76" s="2" t="str">
        <f t="shared" si="31"/>
        <v/>
      </c>
      <c r="CN76" s="2" t="str">
        <f t="shared" si="31"/>
        <v/>
      </c>
      <c r="CO76" s="2" t="str">
        <f t="shared" si="31"/>
        <v/>
      </c>
      <c r="CP76" s="2" t="str">
        <f t="shared" si="31"/>
        <v/>
      </c>
      <c r="CQ76" s="2" t="str">
        <f t="shared" si="31"/>
        <v/>
      </c>
      <c r="CR76" s="2" t="str">
        <f t="shared" si="31"/>
        <v/>
      </c>
      <c r="CS76" s="2" t="str">
        <f t="shared" si="31"/>
        <v/>
      </c>
      <c r="CT76" s="2" t="str">
        <f t="shared" si="31"/>
        <v/>
      </c>
      <c r="CV76" s="2">
        <f t="shared" si="32"/>
        <v>42.018967433380091</v>
      </c>
      <c r="CW76" s="2">
        <f t="shared" si="32"/>
        <v>45.698707050664062</v>
      </c>
      <c r="CX76" s="2">
        <f t="shared" si="32"/>
        <v>50.186405594932879</v>
      </c>
      <c r="CY76" s="2">
        <f t="shared" si="32"/>
        <v>53.281583047999824</v>
      </c>
      <c r="CZ76" s="2">
        <f t="shared" si="32"/>
        <v>55.762017626388555</v>
      </c>
      <c r="DA76" s="2">
        <f t="shared" si="32"/>
        <v>58.240775990249844</v>
      </c>
      <c r="DB76" s="2">
        <f t="shared" si="32"/>
        <v>59.363038936749042</v>
      </c>
      <c r="DC76" s="2">
        <f t="shared" si="32"/>
        <v>62.272919023708063</v>
      </c>
      <c r="DD76" s="2">
        <f t="shared" si="32"/>
        <v>62.819024238924023</v>
      </c>
      <c r="DE76" s="2">
        <f t="shared" si="32"/>
        <v>62.752921497887982</v>
      </c>
      <c r="DF76" s="2">
        <f t="shared" si="32"/>
        <v>62.693423231114835</v>
      </c>
      <c r="DG76" s="2">
        <f t="shared" si="32"/>
        <v>64.001558517537632</v>
      </c>
      <c r="DH76" s="2">
        <f t="shared" si="32"/>
        <v>65.055950575921187</v>
      </c>
      <c r="DI76" s="2">
        <f t="shared" si="32"/>
        <v>63.758023997773748</v>
      </c>
      <c r="DJ76" s="2">
        <f t="shared" si="32"/>
        <v>60.579430255668271</v>
      </c>
      <c r="DL76" s="2">
        <f t="shared" si="33"/>
        <v>38.57988830887659</v>
      </c>
      <c r="DM76" s="2">
        <f t="shared" si="33"/>
        <v>46.016838997555567</v>
      </c>
      <c r="DN76" s="2">
        <f t="shared" si="33"/>
        <v>49.9593671962595</v>
      </c>
      <c r="DO76" s="2">
        <f t="shared" si="33"/>
        <v>53.61606168516726</v>
      </c>
      <c r="DP76" s="2">
        <f t="shared" si="33"/>
        <v>56.738407587046858</v>
      </c>
      <c r="DQ76" s="2">
        <f t="shared" si="33"/>
        <v>57.702425852272711</v>
      </c>
      <c r="DR76" s="2">
        <f t="shared" si="33"/>
        <v>60.782273890251815</v>
      </c>
      <c r="DS76" s="2">
        <f t="shared" si="33"/>
        <v>64.209107460043015</v>
      </c>
      <c r="DT76" s="2">
        <f t="shared" si="33"/>
        <v>63.138737710338724</v>
      </c>
      <c r="DU76" s="2">
        <f t="shared" si="33"/>
        <v>63.569140245115172</v>
      </c>
      <c r="DV76" s="2">
        <f t="shared" si="33"/>
        <v>61.799309787188228</v>
      </c>
      <c r="DW76" s="2">
        <f t="shared" si="33"/>
        <v>63.707490510798422</v>
      </c>
      <c r="DX76" s="2">
        <f t="shared" si="33"/>
        <v>62.731555980380008</v>
      </c>
      <c r="DY76" s="2">
        <f t="shared" si="33"/>
        <v>64.13973724212812</v>
      </c>
      <c r="DZ76" s="2">
        <f t="shared" si="33"/>
        <v>58.684966197348302</v>
      </c>
      <c r="EB76" s="2">
        <f t="shared" si="34"/>
        <v>2.8918657837238421E-2</v>
      </c>
      <c r="EC76" s="2">
        <f t="shared" si="34"/>
        <v>1.0811456162711758E-2</v>
      </c>
      <c r="ED76" s="2">
        <f t="shared" si="34"/>
        <v>1.2439221110119742E-2</v>
      </c>
      <c r="EE76" s="2">
        <f t="shared" si="34"/>
        <v>1.2697199549760826E-2</v>
      </c>
      <c r="EF76" s="2">
        <f t="shared" si="34"/>
        <v>1.0564571458180214E-2</v>
      </c>
      <c r="EG76" s="2">
        <f t="shared" si="34"/>
        <v>1.3304235887918807E-2</v>
      </c>
      <c r="EH76" s="2">
        <f t="shared" si="34"/>
        <v>1.2949972007798811E-2</v>
      </c>
      <c r="EI76" s="2">
        <f t="shared" si="34"/>
        <v>1.3309822149469042E-2</v>
      </c>
      <c r="EJ76" s="2">
        <f t="shared" si="34"/>
        <v>1.2824709168332711E-2</v>
      </c>
      <c r="EK76" s="2">
        <f t="shared" si="34"/>
        <v>1.2791709158525542E-2</v>
      </c>
      <c r="EL76" s="2">
        <f t="shared" si="34"/>
        <v>1.2421404992547087E-2</v>
      </c>
      <c r="EM76" s="2">
        <f t="shared" si="34"/>
        <v>1.2708700763796809E-2</v>
      </c>
      <c r="EN76" s="2">
        <f t="shared" si="34"/>
        <v>1.102469889186663E-2</v>
      </c>
      <c r="EO76" s="2">
        <f t="shared" si="34"/>
        <v>9.2823908298359653E-3</v>
      </c>
      <c r="EP76" s="2">
        <f t="shared" si="34"/>
        <v>1.0440497443906212E-2</v>
      </c>
    </row>
    <row r="77" spans="2:146" x14ac:dyDescent="0.25">
      <c r="B77" s="2">
        <v>55</v>
      </c>
      <c r="C77" s="49">
        <v>92.553600000000003</v>
      </c>
      <c r="D77" s="49">
        <v>71.259</v>
      </c>
      <c r="E77" s="49">
        <v>83.778000000000006</v>
      </c>
      <c r="F77" s="49">
        <v>90.519000000000005</v>
      </c>
      <c r="G77" s="49">
        <v>82.314999999999998</v>
      </c>
      <c r="H77" s="49">
        <v>112.741</v>
      </c>
      <c r="I77" s="49">
        <v>105.27800000000001</v>
      </c>
      <c r="J77" s="49">
        <v>107.72199999999999</v>
      </c>
      <c r="K77" s="49">
        <v>101.185</v>
      </c>
      <c r="L77" s="49">
        <v>100.093</v>
      </c>
      <c r="M77" s="49">
        <v>96.13</v>
      </c>
      <c r="N77" s="49">
        <v>96.778000000000006</v>
      </c>
      <c r="O77" s="49">
        <v>90.073999999999998</v>
      </c>
      <c r="P77" s="49">
        <v>81.906999999999996</v>
      </c>
      <c r="Q77" s="49">
        <v>76.741</v>
      </c>
      <c r="T77" s="4">
        <f t="shared" si="27"/>
        <v>93.893114891180048</v>
      </c>
      <c r="U77" s="4">
        <f t="shared" si="27"/>
        <v>66.022719257956069</v>
      </c>
      <c r="V77" s="4">
        <f t="shared" si="27"/>
        <v>77.549340860439884</v>
      </c>
      <c r="W77" s="4">
        <f t="shared" si="27"/>
        <v>81.95706701614769</v>
      </c>
      <c r="X77" s="4">
        <f t="shared" si="27"/>
        <v>70.963931398770114</v>
      </c>
      <c r="Y77" s="4">
        <f t="shared" si="27"/>
        <v>108.81954963477557</v>
      </c>
      <c r="Z77" s="4">
        <f t="shared" si="27"/>
        <v>97.745294065111622</v>
      </c>
      <c r="AA77" s="4">
        <f t="shared" si="27"/>
        <v>99.894969100384714</v>
      </c>
      <c r="AB77" s="4">
        <f t="shared" si="27"/>
        <v>94.292215655642792</v>
      </c>
      <c r="AC77" s="4">
        <f t="shared" si="27"/>
        <v>88.849730366655351</v>
      </c>
      <c r="AD77" s="4">
        <f t="shared" si="27"/>
        <v>83.373659701043977</v>
      </c>
      <c r="AE77" s="4">
        <f t="shared" si="27"/>
        <v>85.84104872430585</v>
      </c>
      <c r="AF77" s="4">
        <f t="shared" si="27"/>
        <v>77.681864135099502</v>
      </c>
      <c r="AG77" s="4">
        <f t="shared" si="27"/>
        <v>70.87098414310411</v>
      </c>
      <c r="AH77" s="4">
        <f t="shared" si="27"/>
        <v>65.59212434176456</v>
      </c>
      <c r="AJ77" s="4">
        <f t="shared" si="28"/>
        <v>-1.3395148911800447</v>
      </c>
      <c r="AK77" s="4">
        <f t="shared" si="28"/>
        <v>5.236280742043931</v>
      </c>
      <c r="AL77" s="4">
        <f t="shared" si="28"/>
        <v>6.2286591395601221</v>
      </c>
      <c r="AM77" s="4">
        <f t="shared" si="28"/>
        <v>8.5619329838523157</v>
      </c>
      <c r="AN77" s="4">
        <f t="shared" si="28"/>
        <v>11.351068601229883</v>
      </c>
      <c r="AO77" s="4">
        <f t="shared" si="28"/>
        <v>3.9214503652244304</v>
      </c>
      <c r="AP77" s="4">
        <f t="shared" si="28"/>
        <v>7.5327059348883836</v>
      </c>
      <c r="AQ77" s="4">
        <f t="shared" si="28"/>
        <v>7.8270308996152806</v>
      </c>
      <c r="AR77" s="4">
        <f t="shared" si="28"/>
        <v>6.8927843443572101</v>
      </c>
      <c r="AS77" s="4">
        <f t="shared" si="28"/>
        <v>11.243269633344653</v>
      </c>
      <c r="AT77" s="4">
        <f t="shared" si="28"/>
        <v>12.756340298956019</v>
      </c>
      <c r="AU77" s="4">
        <f t="shared" si="28"/>
        <v>10.936951275694156</v>
      </c>
      <c r="AV77" s="4">
        <f t="shared" si="28"/>
        <v>12.392135864900496</v>
      </c>
      <c r="AW77" s="4">
        <f t="shared" si="28"/>
        <v>11.036015856895887</v>
      </c>
      <c r="AX77" s="4">
        <f t="shared" si="28"/>
        <v>11.14887565823544</v>
      </c>
      <c r="AZ77" s="2">
        <f t="shared" si="29"/>
        <v>41.931591670001275</v>
      </c>
      <c r="BA77" s="2">
        <f t="shared" si="29"/>
        <v>45.663036113291923</v>
      </c>
      <c r="BB77" s="2">
        <f t="shared" si="29"/>
        <v>50.125676134028311</v>
      </c>
      <c r="BC77" s="2">
        <f t="shared" si="29"/>
        <v>53.205613900943291</v>
      </c>
      <c r="BD77" s="2">
        <f t="shared" si="29"/>
        <v>55.698444254720158</v>
      </c>
      <c r="BE77" s="2">
        <f t="shared" si="29"/>
        <v>58.154521257528629</v>
      </c>
      <c r="BF77" s="2">
        <f t="shared" si="29"/>
        <v>59.311738032547424</v>
      </c>
      <c r="BG77" s="2">
        <f t="shared" si="29"/>
        <v>62.214189573408497</v>
      </c>
      <c r="BH77" s="2">
        <f t="shared" si="29"/>
        <v>62.740004193249511</v>
      </c>
      <c r="BI77" s="2">
        <f t="shared" si="29"/>
        <v>62.685398919093323</v>
      </c>
      <c r="BJ77" s="2">
        <f t="shared" si="29"/>
        <v>62.595757475138051</v>
      </c>
      <c r="BK77" s="2">
        <f t="shared" si="29"/>
        <v>63.903125602972864</v>
      </c>
      <c r="BL77" s="2">
        <f t="shared" si="29"/>
        <v>64.913583358641546</v>
      </c>
      <c r="BM77" s="2">
        <f t="shared" si="29"/>
        <v>63.673479768093408</v>
      </c>
      <c r="BN77" s="2">
        <f t="shared" si="29"/>
        <v>60.5148811160484</v>
      </c>
      <c r="BP77" s="2" t="str">
        <f t="shared" si="30"/>
        <v/>
      </c>
      <c r="BQ77" s="2" t="str">
        <f t="shared" si="30"/>
        <v/>
      </c>
      <c r="BR77" s="2" t="str">
        <f t="shared" si="30"/>
        <v/>
      </c>
      <c r="BS77" s="2" t="str">
        <f t="shared" si="30"/>
        <v/>
      </c>
      <c r="BT77" s="2" t="str">
        <f t="shared" si="30"/>
        <v/>
      </c>
      <c r="BU77" s="2" t="str">
        <f t="shared" si="30"/>
        <v/>
      </c>
      <c r="BV77" s="2" t="str">
        <f t="shared" si="30"/>
        <v/>
      </c>
      <c r="BW77" s="2" t="str">
        <f t="shared" si="30"/>
        <v/>
      </c>
      <c r="BX77" s="2" t="str">
        <f t="shared" si="30"/>
        <v/>
      </c>
      <c r="BY77" s="2" t="str">
        <f t="shared" si="30"/>
        <v/>
      </c>
      <c r="BZ77" s="2" t="str">
        <f t="shared" si="30"/>
        <v/>
      </c>
      <c r="CA77" s="2" t="str">
        <f t="shared" si="30"/>
        <v/>
      </c>
      <c r="CB77" s="2" t="str">
        <f t="shared" si="30"/>
        <v/>
      </c>
      <c r="CC77" s="2" t="str">
        <f t="shared" si="30"/>
        <v/>
      </c>
      <c r="CD77" s="2" t="str">
        <f t="shared" si="30"/>
        <v/>
      </c>
      <c r="CF77" s="2" t="str">
        <f t="shared" si="31"/>
        <v/>
      </c>
      <c r="CG77" s="2" t="str">
        <f t="shared" si="31"/>
        <v/>
      </c>
      <c r="CH77" s="2" t="str">
        <f t="shared" si="31"/>
        <v/>
      </c>
      <c r="CI77" s="2" t="str">
        <f t="shared" si="31"/>
        <v/>
      </c>
      <c r="CJ77" s="2" t="str">
        <f t="shared" si="31"/>
        <v/>
      </c>
      <c r="CK77" s="2" t="str">
        <f t="shared" si="31"/>
        <v/>
      </c>
      <c r="CL77" s="2" t="str">
        <f t="shared" si="31"/>
        <v/>
      </c>
      <c r="CM77" s="2" t="str">
        <f t="shared" si="31"/>
        <v/>
      </c>
      <c r="CN77" s="2" t="str">
        <f t="shared" si="31"/>
        <v/>
      </c>
      <c r="CO77" s="2" t="str">
        <f t="shared" si="31"/>
        <v/>
      </c>
      <c r="CP77" s="2" t="str">
        <f t="shared" si="31"/>
        <v/>
      </c>
      <c r="CQ77" s="2" t="str">
        <f t="shared" si="31"/>
        <v/>
      </c>
      <c r="CR77" s="2" t="str">
        <f t="shared" si="31"/>
        <v/>
      </c>
      <c r="CS77" s="2" t="str">
        <f t="shared" si="31"/>
        <v/>
      </c>
      <c r="CT77" s="2" t="str">
        <f t="shared" si="31"/>
        <v/>
      </c>
      <c r="CV77" s="2">
        <f t="shared" si="32"/>
        <v>42.042016270235585</v>
      </c>
      <c r="CW77" s="2">
        <f t="shared" si="32"/>
        <v>45.659630661379062</v>
      </c>
      <c r="CX77" s="2">
        <f t="shared" si="32"/>
        <v>50.129050309153961</v>
      </c>
      <c r="CY77" s="2">
        <f t="shared" si="32"/>
        <v>53.201174113693874</v>
      </c>
      <c r="CZ77" s="2">
        <f t="shared" si="32"/>
        <v>55.687462664361803</v>
      </c>
      <c r="DA77" s="2">
        <f t="shared" si="32"/>
        <v>58.162566788543565</v>
      </c>
      <c r="DB77" s="2">
        <f t="shared" si="32"/>
        <v>59.29215061777375</v>
      </c>
      <c r="DC77" s="2">
        <f t="shared" si="32"/>
        <v>62.186626402560698</v>
      </c>
      <c r="DD77" s="2">
        <f t="shared" si="32"/>
        <v>62.735900970431999</v>
      </c>
      <c r="DE77" s="2">
        <f t="shared" si="32"/>
        <v>62.674541766828781</v>
      </c>
      <c r="DF77" s="2">
        <f t="shared" si="32"/>
        <v>62.608168784916124</v>
      </c>
      <c r="DG77" s="2">
        <f t="shared" si="32"/>
        <v>63.907653388400156</v>
      </c>
      <c r="DH77" s="2">
        <f t="shared" si="32"/>
        <v>64.941790914223077</v>
      </c>
      <c r="DI77" s="2">
        <f t="shared" si="32"/>
        <v>63.670073384733755</v>
      </c>
      <c r="DJ77" s="2">
        <f t="shared" si="32"/>
        <v>60.537097338378857</v>
      </c>
      <c r="DL77" s="2">
        <f t="shared" si="33"/>
        <v>38.549827543901849</v>
      </c>
      <c r="DM77" s="2">
        <f t="shared" si="33"/>
        <v>45.947200493438267</v>
      </c>
      <c r="DN77" s="2">
        <f t="shared" si="33"/>
        <v>49.881367809424447</v>
      </c>
      <c r="DO77" s="2">
        <f t="shared" si="33"/>
        <v>53.520464543134928</v>
      </c>
      <c r="DP77" s="2">
        <f t="shared" si="33"/>
        <v>56.636439876773181</v>
      </c>
      <c r="DQ77" s="2">
        <f t="shared" si="33"/>
        <v>57.610334410511349</v>
      </c>
      <c r="DR77" s="2">
        <f t="shared" si="33"/>
        <v>60.673331488121434</v>
      </c>
      <c r="DS77" s="2">
        <f t="shared" si="33"/>
        <v>64.077725327879222</v>
      </c>
      <c r="DT77" s="2">
        <f t="shared" si="33"/>
        <v>63.028056828201905</v>
      </c>
      <c r="DU77" s="2">
        <f t="shared" si="33"/>
        <v>63.449579761872776</v>
      </c>
      <c r="DV77" s="2">
        <f t="shared" si="33"/>
        <v>61.695807100902876</v>
      </c>
      <c r="DW77" s="2">
        <f t="shared" si="33"/>
        <v>63.582328828410915</v>
      </c>
      <c r="DX77" s="2">
        <f t="shared" si="33"/>
        <v>62.605857792887761</v>
      </c>
      <c r="DY77" s="2">
        <f t="shared" si="33"/>
        <v>64.005056124295535</v>
      </c>
      <c r="DZ77" s="2">
        <f t="shared" si="33"/>
        <v>58.594484485877601</v>
      </c>
      <c r="EB77" s="2">
        <f t="shared" si="34"/>
        <v>3.1620456077194443E-2</v>
      </c>
      <c r="EC77" s="2">
        <f t="shared" si="34"/>
        <v>1.1842173737318589E-2</v>
      </c>
      <c r="ED77" s="2">
        <f t="shared" si="34"/>
        <v>1.3622985593774124E-2</v>
      </c>
      <c r="EE77" s="2">
        <f t="shared" si="34"/>
        <v>1.3905168586428441E-2</v>
      </c>
      <c r="EF77" s="2">
        <f t="shared" si="34"/>
        <v>1.1572027457278878E-2</v>
      </c>
      <c r="EG77" s="2">
        <f t="shared" si="34"/>
        <v>1.4569104121709198E-2</v>
      </c>
      <c r="EH77" s="2">
        <f t="shared" si="34"/>
        <v>1.4181643544447141E-2</v>
      </c>
      <c r="EI77" s="2">
        <f t="shared" si="34"/>
        <v>1.4575213638365839E-2</v>
      </c>
      <c r="EJ77" s="2">
        <f t="shared" si="34"/>
        <v>1.4044636478732032E-2</v>
      </c>
      <c r="EK77" s="2">
        <f t="shared" si="34"/>
        <v>1.4008541947578402E-2</v>
      </c>
      <c r="EL77" s="2">
        <f t="shared" si="34"/>
        <v>1.3603497379987639E-2</v>
      </c>
      <c r="EM77" s="2">
        <f t="shared" si="34"/>
        <v>1.3917748562978375E-2</v>
      </c>
      <c r="EN77" s="2">
        <f t="shared" si="34"/>
        <v>1.2075497934376279E-2</v>
      </c>
      <c r="EO77" s="2">
        <f t="shared" si="34"/>
        <v>1.0168832472125692E-2</v>
      </c>
      <c r="EP77" s="2">
        <f t="shared" si="34"/>
        <v>1.1436258285766103E-2</v>
      </c>
    </row>
    <row r="78" spans="2:146" x14ac:dyDescent="0.25">
      <c r="B78" s="2">
        <v>56</v>
      </c>
      <c r="C78" s="49">
        <v>99.375</v>
      </c>
      <c r="D78" s="49">
        <v>77.685000000000002</v>
      </c>
      <c r="E78" s="49">
        <v>94.147999999999996</v>
      </c>
      <c r="F78" s="49">
        <v>100.741</v>
      </c>
      <c r="G78" s="49">
        <v>88.906999999999996</v>
      </c>
      <c r="H78" s="49">
        <v>125.185</v>
      </c>
      <c r="I78" s="49">
        <v>117.907</v>
      </c>
      <c r="J78" s="49">
        <v>121.315</v>
      </c>
      <c r="K78" s="49">
        <v>114.759</v>
      </c>
      <c r="L78" s="49">
        <v>110.77800000000001</v>
      </c>
      <c r="M78" s="49">
        <v>105.352</v>
      </c>
      <c r="N78" s="49">
        <v>107.53700000000001</v>
      </c>
      <c r="O78" s="49">
        <v>96.37</v>
      </c>
      <c r="P78" s="49">
        <v>86.352000000000004</v>
      </c>
      <c r="Q78" s="49">
        <v>81.406999999999996</v>
      </c>
      <c r="T78" s="4">
        <f t="shared" si="27"/>
        <v>102.03534169517157</v>
      </c>
      <c r="U78" s="4">
        <f t="shared" si="27"/>
        <v>73.539683874874854</v>
      </c>
      <c r="V78" s="4">
        <f t="shared" si="27"/>
        <v>88.80860358789468</v>
      </c>
      <c r="W78" s="4">
        <f t="shared" si="27"/>
        <v>94.998777705526237</v>
      </c>
      <c r="X78" s="4">
        <f t="shared" si="27"/>
        <v>79.614699706715896</v>
      </c>
      <c r="Y78" s="4">
        <f t="shared" si="27"/>
        <v>125.05521756695872</v>
      </c>
      <c r="Z78" s="4">
        <f t="shared" si="27"/>
        <v>113.41969579583507</v>
      </c>
      <c r="AA78" s="4">
        <f t="shared" si="27"/>
        <v>116.10450800501235</v>
      </c>
      <c r="AB78" s="4">
        <f t="shared" si="27"/>
        <v>108.2974349312538</v>
      </c>
      <c r="AC78" s="4">
        <f t="shared" si="27"/>
        <v>101.49533384974801</v>
      </c>
      <c r="AD78" s="4">
        <f t="shared" si="27"/>
        <v>94.490623120371851</v>
      </c>
      <c r="AE78" s="4">
        <f t="shared" si="27"/>
        <v>97.141631461670954</v>
      </c>
      <c r="AF78" s="4">
        <f t="shared" si="27"/>
        <v>85.053011900598349</v>
      </c>
      <c r="AG78" s="4">
        <f t="shared" si="27"/>
        <v>75.384026498951897</v>
      </c>
      <c r="AH78" s="4">
        <f t="shared" si="27"/>
        <v>68.922797875189246</v>
      </c>
      <c r="AJ78" s="4">
        <f t="shared" si="28"/>
        <v>-2.6603416951715673</v>
      </c>
      <c r="AK78" s="4">
        <f t="shared" si="28"/>
        <v>4.1453161251251487</v>
      </c>
      <c r="AL78" s="4">
        <f t="shared" si="28"/>
        <v>5.3393964121053159</v>
      </c>
      <c r="AM78" s="4">
        <f t="shared" si="28"/>
        <v>5.7422222944737626</v>
      </c>
      <c r="AN78" s="4">
        <f t="shared" si="28"/>
        <v>9.2923002932841001</v>
      </c>
      <c r="AO78" s="4">
        <f t="shared" si="28"/>
        <v>0.12978243304128512</v>
      </c>
      <c r="AP78" s="4">
        <f t="shared" si="28"/>
        <v>4.4873042041649285</v>
      </c>
      <c r="AQ78" s="4">
        <f t="shared" si="28"/>
        <v>5.2104919949876489</v>
      </c>
      <c r="AR78" s="4">
        <f t="shared" si="28"/>
        <v>6.4615650687461965</v>
      </c>
      <c r="AS78" s="4">
        <f t="shared" si="28"/>
        <v>9.2826661502519983</v>
      </c>
      <c r="AT78" s="4">
        <f t="shared" si="28"/>
        <v>10.861376879628153</v>
      </c>
      <c r="AU78" s="4">
        <f t="shared" si="28"/>
        <v>10.395368538329052</v>
      </c>
      <c r="AV78" s="4">
        <f t="shared" si="28"/>
        <v>11.316988099401655</v>
      </c>
      <c r="AW78" s="4">
        <f t="shared" si="28"/>
        <v>10.967973501048107</v>
      </c>
      <c r="AX78" s="4">
        <f t="shared" si="28"/>
        <v>12.48420212481075</v>
      </c>
      <c r="AZ78" s="2">
        <f t="shared" si="29"/>
        <v>41.942519418382773</v>
      </c>
      <c r="BA78" s="2">
        <f t="shared" si="29"/>
        <v>45.623887628023695</v>
      </c>
      <c r="BB78" s="2">
        <f t="shared" si="29"/>
        <v>50.06769220763649</v>
      </c>
      <c r="BC78" s="2">
        <f t="shared" si="29"/>
        <v>53.125395527217805</v>
      </c>
      <c r="BD78" s="2">
        <f t="shared" si="29"/>
        <v>55.624587910380612</v>
      </c>
      <c r="BE78" s="2">
        <f t="shared" si="29"/>
        <v>58.075326766542318</v>
      </c>
      <c r="BF78" s="2">
        <f t="shared" si="29"/>
        <v>59.242119199423762</v>
      </c>
      <c r="BG78" s="2">
        <f t="shared" si="29"/>
        <v>62.129794176652055</v>
      </c>
      <c r="BH78" s="2">
        <f t="shared" si="29"/>
        <v>62.656846905252728</v>
      </c>
      <c r="BI78" s="2">
        <f t="shared" si="29"/>
        <v>62.607418913759432</v>
      </c>
      <c r="BJ78" s="2">
        <f t="shared" si="29"/>
        <v>62.50905161254618</v>
      </c>
      <c r="BK78" s="2">
        <f t="shared" si="29"/>
        <v>63.808313947361668</v>
      </c>
      <c r="BL78" s="2">
        <f t="shared" si="29"/>
        <v>64.796585675567712</v>
      </c>
      <c r="BM78" s="2">
        <f t="shared" si="29"/>
        <v>63.585333606120443</v>
      </c>
      <c r="BN78" s="2">
        <f t="shared" si="29"/>
        <v>60.469828563673239</v>
      </c>
      <c r="BP78" s="2" t="str">
        <f t="shared" si="30"/>
        <v/>
      </c>
      <c r="BQ78" s="2" t="str">
        <f t="shared" si="30"/>
        <v/>
      </c>
      <c r="BR78" s="2" t="str">
        <f t="shared" si="30"/>
        <v/>
      </c>
      <c r="BS78" s="2" t="str">
        <f t="shared" si="30"/>
        <v/>
      </c>
      <c r="BT78" s="2" t="str">
        <f t="shared" si="30"/>
        <v/>
      </c>
      <c r="BU78" s="2" t="str">
        <f t="shared" si="30"/>
        <v/>
      </c>
      <c r="BV78" s="2" t="str">
        <f t="shared" si="30"/>
        <v/>
      </c>
      <c r="BW78" s="2" t="str">
        <f t="shared" si="30"/>
        <v/>
      </c>
      <c r="BX78" s="2" t="str">
        <f t="shared" si="30"/>
        <v/>
      </c>
      <c r="BY78" s="2" t="str">
        <f t="shared" si="30"/>
        <v/>
      </c>
      <c r="BZ78" s="2" t="str">
        <f t="shared" si="30"/>
        <v/>
      </c>
      <c r="CA78" s="2" t="str">
        <f t="shared" si="30"/>
        <v/>
      </c>
      <c r="CB78" s="2" t="str">
        <f t="shared" si="30"/>
        <v/>
      </c>
      <c r="CC78" s="2" t="str">
        <f t="shared" si="30"/>
        <v/>
      </c>
      <c r="CD78" s="2" t="str">
        <f t="shared" si="30"/>
        <v/>
      </c>
      <c r="CF78" s="2" t="str">
        <f t="shared" si="31"/>
        <v/>
      </c>
      <c r="CG78" s="2" t="str">
        <f t="shared" si="31"/>
        <v/>
      </c>
      <c r="CH78" s="2" t="str">
        <f t="shared" si="31"/>
        <v/>
      </c>
      <c r="CI78" s="2" t="str">
        <f t="shared" si="31"/>
        <v/>
      </c>
      <c r="CJ78" s="2" t="str">
        <f t="shared" si="31"/>
        <v/>
      </c>
      <c r="CK78" s="2" t="str">
        <f t="shared" si="31"/>
        <v/>
      </c>
      <c r="CL78" s="2" t="str">
        <f t="shared" si="31"/>
        <v/>
      </c>
      <c r="CM78" s="2" t="str">
        <f t="shared" si="31"/>
        <v/>
      </c>
      <c r="CN78" s="2" t="str">
        <f t="shared" si="31"/>
        <v/>
      </c>
      <c r="CO78" s="2" t="str">
        <f t="shared" si="31"/>
        <v/>
      </c>
      <c r="CP78" s="2" t="str">
        <f t="shared" si="31"/>
        <v/>
      </c>
      <c r="CQ78" s="2" t="str">
        <f t="shared" si="31"/>
        <v/>
      </c>
      <c r="CR78" s="2" t="str">
        <f t="shared" si="31"/>
        <v/>
      </c>
      <c r="CS78" s="2" t="str">
        <f t="shared" si="31"/>
        <v/>
      </c>
      <c r="CT78" s="2" t="str">
        <f t="shared" si="31"/>
        <v/>
      </c>
      <c r="CV78" s="2">
        <f t="shared" si="32"/>
        <v>42.06506510709108</v>
      </c>
      <c r="CW78" s="2">
        <f t="shared" si="32"/>
        <v>45.620554272094054</v>
      </c>
      <c r="CX78" s="2">
        <f t="shared" si="32"/>
        <v>50.071695023375042</v>
      </c>
      <c r="CY78" s="2">
        <f t="shared" si="32"/>
        <v>53.120765179387924</v>
      </c>
      <c r="CZ78" s="2">
        <f t="shared" si="32"/>
        <v>55.61290770233505</v>
      </c>
      <c r="DA78" s="2">
        <f t="shared" si="32"/>
        <v>58.084357586837292</v>
      </c>
      <c r="DB78" s="2">
        <f t="shared" si="32"/>
        <v>59.221262298798464</v>
      </c>
      <c r="DC78" s="2">
        <f t="shared" si="32"/>
        <v>62.100333781413333</v>
      </c>
      <c r="DD78" s="2">
        <f t="shared" si="32"/>
        <v>62.652777701939975</v>
      </c>
      <c r="DE78" s="2">
        <f t="shared" si="32"/>
        <v>62.596162035769581</v>
      </c>
      <c r="DF78" s="2">
        <f t="shared" si="32"/>
        <v>62.522914338717406</v>
      </c>
      <c r="DG78" s="2">
        <f t="shared" si="32"/>
        <v>63.813748259262681</v>
      </c>
      <c r="DH78" s="2">
        <f t="shared" si="32"/>
        <v>64.827631252524952</v>
      </c>
      <c r="DI78" s="2">
        <f t="shared" si="32"/>
        <v>63.582122771693768</v>
      </c>
      <c r="DJ78" s="2">
        <f t="shared" si="32"/>
        <v>60.49476442108945</v>
      </c>
      <c r="DL78" s="2">
        <f t="shared" si="33"/>
        <v>38.519766778927107</v>
      </c>
      <c r="DM78" s="2">
        <f t="shared" si="33"/>
        <v>45.877561989320974</v>
      </c>
      <c r="DN78" s="2">
        <f t="shared" si="33"/>
        <v>49.803368422589386</v>
      </c>
      <c r="DO78" s="2">
        <f t="shared" si="33"/>
        <v>53.424867401102595</v>
      </c>
      <c r="DP78" s="2">
        <f t="shared" si="33"/>
        <v>56.534472166499498</v>
      </c>
      <c r="DQ78" s="2">
        <f t="shared" si="33"/>
        <v>57.518242968749988</v>
      </c>
      <c r="DR78" s="2">
        <f t="shared" si="33"/>
        <v>60.564389085991053</v>
      </c>
      <c r="DS78" s="2">
        <f t="shared" si="33"/>
        <v>63.946343195715436</v>
      </c>
      <c r="DT78" s="2">
        <f t="shared" si="33"/>
        <v>62.917375946065086</v>
      </c>
      <c r="DU78" s="2">
        <f t="shared" si="33"/>
        <v>63.330019278630374</v>
      </c>
      <c r="DV78" s="2">
        <f t="shared" si="33"/>
        <v>61.59230441461753</v>
      </c>
      <c r="DW78" s="2">
        <f t="shared" si="33"/>
        <v>63.457167146023409</v>
      </c>
      <c r="DX78" s="2">
        <f t="shared" si="33"/>
        <v>62.480159605395507</v>
      </c>
      <c r="DY78" s="2">
        <f t="shared" si="33"/>
        <v>63.87037500646295</v>
      </c>
      <c r="DZ78" s="2">
        <f t="shared" si="33"/>
        <v>58.504002774406892</v>
      </c>
      <c r="EB78" s="2">
        <f t="shared" si="34"/>
        <v>3.456569161889668E-2</v>
      </c>
      <c r="EC78" s="2">
        <f t="shared" si="34"/>
        <v>1.2969867074836968E-2</v>
      </c>
      <c r="ED78" s="2">
        <f t="shared" si="34"/>
        <v>1.4917700022398605E-2</v>
      </c>
      <c r="EE78" s="2">
        <f t="shared" si="34"/>
        <v>1.5226287410104313E-2</v>
      </c>
      <c r="EF78" s="2">
        <f t="shared" si="34"/>
        <v>1.2674325562407723E-2</v>
      </c>
      <c r="EG78" s="2">
        <f t="shared" si="34"/>
        <v>1.5952282464442805E-2</v>
      </c>
      <c r="EH78" s="2">
        <f t="shared" si="34"/>
        <v>1.5528616377971446E-2</v>
      </c>
      <c r="EI78" s="2">
        <f t="shared" si="34"/>
        <v>1.5958962619839971E-2</v>
      </c>
      <c r="EJ78" s="2">
        <f t="shared" si="34"/>
        <v>1.5378799380180509E-2</v>
      </c>
      <c r="EK78" s="2">
        <f t="shared" si="34"/>
        <v>1.5339329412311722E-2</v>
      </c>
      <c r="EL78" s="2">
        <f t="shared" si="34"/>
        <v>1.4896387640218028E-2</v>
      </c>
      <c r="EM78" s="2">
        <f t="shared" si="34"/>
        <v>1.5240044128093391E-2</v>
      </c>
      <c r="EN78" s="2">
        <f t="shared" si="34"/>
        <v>1.3225112642019978E-2</v>
      </c>
      <c r="EO78" s="2">
        <f t="shared" si="34"/>
        <v>1.1138974964912767E-2</v>
      </c>
      <c r="EP78" s="2">
        <f t="shared" si="34"/>
        <v>1.2525787533514869E-2</v>
      </c>
    </row>
    <row r="79" spans="2:146" x14ac:dyDescent="0.25">
      <c r="B79" s="2">
        <v>57</v>
      </c>
      <c r="C79" s="49">
        <v>104.8214</v>
      </c>
      <c r="D79" s="49">
        <v>84.241</v>
      </c>
      <c r="E79" s="49">
        <v>105.648</v>
      </c>
      <c r="F79" s="49">
        <v>113.148</v>
      </c>
      <c r="G79" s="49">
        <v>97.444000000000003</v>
      </c>
      <c r="H79" s="49">
        <v>136.98099999999999</v>
      </c>
      <c r="I79" s="49">
        <v>131.352</v>
      </c>
      <c r="J79" s="49">
        <v>136.72200000000001</v>
      </c>
      <c r="K79" s="49">
        <v>127.907</v>
      </c>
      <c r="L79" s="49">
        <v>122.03700000000001</v>
      </c>
      <c r="M79" s="49">
        <v>116.648</v>
      </c>
      <c r="N79" s="49">
        <v>119.259</v>
      </c>
      <c r="O79" s="49">
        <v>104.259</v>
      </c>
      <c r="P79" s="49">
        <v>92.073999999999998</v>
      </c>
      <c r="Q79" s="49">
        <v>84.5</v>
      </c>
      <c r="T79" s="4">
        <f t="shared" si="27"/>
        <v>108.9629191465326</v>
      </c>
      <c r="U79" s="4">
        <f t="shared" si="27"/>
        <v>82.492533394420278</v>
      </c>
      <c r="V79" s="4">
        <f t="shared" si="27"/>
        <v>102.17899606048751</v>
      </c>
      <c r="W79" s="4">
        <f t="shared" si="27"/>
        <v>110.70309017024746</v>
      </c>
      <c r="X79" s="4">
        <f t="shared" si="27"/>
        <v>91.268693931796903</v>
      </c>
      <c r="Y79" s="4">
        <f t="shared" si="27"/>
        <v>142.21291902914467</v>
      </c>
      <c r="Z79" s="4">
        <f t="shared" si="27"/>
        <v>131.49415862842872</v>
      </c>
      <c r="AA79" s="4">
        <f t="shared" si="27"/>
        <v>135.07037037541173</v>
      </c>
      <c r="AB79" s="4">
        <f t="shared" si="27"/>
        <v>125.19643413362644</v>
      </c>
      <c r="AC79" s="4">
        <f t="shared" si="27"/>
        <v>117.38102164944989</v>
      </c>
      <c r="AD79" s="4">
        <f t="shared" si="27"/>
        <v>109.07872630807402</v>
      </c>
      <c r="AE79" s="4">
        <f t="shared" si="27"/>
        <v>111.81896925898729</v>
      </c>
      <c r="AF79" s="4">
        <f t="shared" si="27"/>
        <v>95.288362112931381</v>
      </c>
      <c r="AG79" s="4">
        <f t="shared" si="27"/>
        <v>81.989131475462884</v>
      </c>
      <c r="AH79" s="4">
        <f t="shared" si="27"/>
        <v>73.902478465835017</v>
      </c>
      <c r="AJ79" s="4">
        <f t="shared" si="28"/>
        <v>-4.1415191465326018</v>
      </c>
      <c r="AK79" s="4">
        <f t="shared" si="28"/>
        <v>1.748466605579722</v>
      </c>
      <c r="AL79" s="4">
        <f t="shared" si="28"/>
        <v>3.4690039395124899</v>
      </c>
      <c r="AM79" s="4">
        <f t="shared" si="28"/>
        <v>2.4449098297525325</v>
      </c>
      <c r="AN79" s="4">
        <f t="shared" si="28"/>
        <v>6.1753060682030991</v>
      </c>
      <c r="AO79" s="4">
        <f t="shared" si="28"/>
        <v>-5.2319190291446773</v>
      </c>
      <c r="AP79" s="4">
        <f t="shared" si="28"/>
        <v>-0.14215862842871729</v>
      </c>
      <c r="AQ79" s="4">
        <f t="shared" si="28"/>
        <v>1.6516296245882813</v>
      </c>
      <c r="AR79" s="4">
        <f t="shared" si="28"/>
        <v>2.7105658663735568</v>
      </c>
      <c r="AS79" s="4">
        <f t="shared" si="28"/>
        <v>4.6559783505501144</v>
      </c>
      <c r="AT79" s="4">
        <f t="shared" si="28"/>
        <v>7.5692736919259715</v>
      </c>
      <c r="AU79" s="4">
        <f t="shared" si="28"/>
        <v>7.4400307410127056</v>
      </c>
      <c r="AV79" s="4">
        <f t="shared" si="28"/>
        <v>8.9706378870686194</v>
      </c>
      <c r="AW79" s="4">
        <f t="shared" si="28"/>
        <v>10.084868524537114</v>
      </c>
      <c r="AX79" s="4">
        <f t="shared" si="28"/>
        <v>10.597521534164983</v>
      </c>
      <c r="AZ79" s="2">
        <f t="shared" si="29"/>
        <v>41.952185684732683</v>
      </c>
      <c r="BA79" s="2">
        <f t="shared" si="29"/>
        <v>45.58469418109383</v>
      </c>
      <c r="BB79" s="2">
        <f t="shared" si="29"/>
        <v>50.009619856249699</v>
      </c>
      <c r="BC79" s="2">
        <f t="shared" si="29"/>
        <v>53.04517267359639</v>
      </c>
      <c r="BD79" s="2">
        <f t="shared" si="29"/>
        <v>55.550763699388128</v>
      </c>
      <c r="BE79" s="2">
        <f t="shared" si="29"/>
        <v>57.996019058258277</v>
      </c>
      <c r="BF79" s="2">
        <f t="shared" si="29"/>
        <v>59.172561936347904</v>
      </c>
      <c r="BG79" s="2">
        <f t="shared" si="29"/>
        <v>62.045506388759819</v>
      </c>
      <c r="BH79" s="2">
        <f t="shared" si="29"/>
        <v>62.573645613605201</v>
      </c>
      <c r="BI79" s="2">
        <f t="shared" si="29"/>
        <v>62.529415381102737</v>
      </c>
      <c r="BJ79" s="2">
        <f t="shared" si="29"/>
        <v>62.422183898467601</v>
      </c>
      <c r="BK79" s="2">
        <f t="shared" si="29"/>
        <v>63.713371731958077</v>
      </c>
      <c r="BL79" s="2">
        <f t="shared" si="29"/>
        <v>64.67930706361058</v>
      </c>
      <c r="BM79" s="2">
        <f t="shared" si="29"/>
        <v>63.497118852165208</v>
      </c>
      <c r="BN79" s="2">
        <f t="shared" si="29"/>
        <v>60.424462391827653</v>
      </c>
      <c r="BP79" s="2" t="str">
        <f t="shared" si="30"/>
        <v/>
      </c>
      <c r="BQ79" s="2" t="str">
        <f t="shared" si="30"/>
        <v/>
      </c>
      <c r="BR79" s="2" t="str">
        <f t="shared" si="30"/>
        <v/>
      </c>
      <c r="BS79" s="2" t="str">
        <f t="shared" si="30"/>
        <v/>
      </c>
      <c r="BT79" s="2" t="str">
        <f t="shared" si="30"/>
        <v/>
      </c>
      <c r="BU79" s="2" t="str">
        <f t="shared" si="30"/>
        <v/>
      </c>
      <c r="BV79" s="2" t="str">
        <f t="shared" si="30"/>
        <v/>
      </c>
      <c r="BW79" s="2" t="str">
        <f t="shared" si="30"/>
        <v/>
      </c>
      <c r="BX79" s="2" t="str">
        <f t="shared" si="30"/>
        <v/>
      </c>
      <c r="BY79" s="2" t="str">
        <f t="shared" si="30"/>
        <v/>
      </c>
      <c r="BZ79" s="2" t="str">
        <f t="shared" si="30"/>
        <v/>
      </c>
      <c r="CA79" s="2" t="str">
        <f t="shared" si="30"/>
        <v/>
      </c>
      <c r="CB79" s="2" t="str">
        <f t="shared" si="30"/>
        <v/>
      </c>
      <c r="CC79" s="2" t="str">
        <f t="shared" si="30"/>
        <v/>
      </c>
      <c r="CD79" s="2" t="str">
        <f t="shared" si="30"/>
        <v/>
      </c>
      <c r="CF79" s="2" t="str">
        <f t="shared" si="31"/>
        <v/>
      </c>
      <c r="CG79" s="2" t="str">
        <f t="shared" si="31"/>
        <v/>
      </c>
      <c r="CH79" s="2" t="str">
        <f t="shared" si="31"/>
        <v/>
      </c>
      <c r="CI79" s="2" t="str">
        <f t="shared" si="31"/>
        <v/>
      </c>
      <c r="CJ79" s="2" t="str">
        <f t="shared" si="31"/>
        <v/>
      </c>
      <c r="CK79" s="2" t="str">
        <f t="shared" si="31"/>
        <v/>
      </c>
      <c r="CL79" s="2" t="str">
        <f t="shared" si="31"/>
        <v/>
      </c>
      <c r="CM79" s="2" t="str">
        <f t="shared" si="31"/>
        <v/>
      </c>
      <c r="CN79" s="2" t="str">
        <f t="shared" si="31"/>
        <v/>
      </c>
      <c r="CO79" s="2" t="str">
        <f t="shared" si="31"/>
        <v/>
      </c>
      <c r="CP79" s="2" t="str">
        <f t="shared" si="31"/>
        <v/>
      </c>
      <c r="CQ79" s="2" t="str">
        <f t="shared" si="31"/>
        <v/>
      </c>
      <c r="CR79" s="2" t="str">
        <f t="shared" si="31"/>
        <v/>
      </c>
      <c r="CS79" s="2" t="str">
        <f t="shared" si="31"/>
        <v/>
      </c>
      <c r="CT79" s="2" t="str">
        <f t="shared" si="31"/>
        <v/>
      </c>
      <c r="CV79" s="2">
        <f t="shared" si="32"/>
        <v>42.088113943946567</v>
      </c>
      <c r="CW79" s="2">
        <f t="shared" si="32"/>
        <v>45.581477882809054</v>
      </c>
      <c r="CX79" s="2">
        <f t="shared" si="32"/>
        <v>50.014339737596131</v>
      </c>
      <c r="CY79" s="2">
        <f t="shared" si="32"/>
        <v>53.040356245081981</v>
      </c>
      <c r="CZ79" s="2">
        <f t="shared" si="32"/>
        <v>55.538352740308305</v>
      </c>
      <c r="DA79" s="2">
        <f t="shared" si="32"/>
        <v>58.006148385131013</v>
      </c>
      <c r="DB79" s="2">
        <f t="shared" si="32"/>
        <v>59.150373979823172</v>
      </c>
      <c r="DC79" s="2">
        <f t="shared" si="32"/>
        <v>62.014041160265968</v>
      </c>
      <c r="DD79" s="2">
        <f t="shared" si="32"/>
        <v>62.569654433447951</v>
      </c>
      <c r="DE79" s="2">
        <f t="shared" si="32"/>
        <v>62.51778230471038</v>
      </c>
      <c r="DF79" s="2">
        <f t="shared" si="32"/>
        <v>62.437659892518695</v>
      </c>
      <c r="DG79" s="2">
        <f t="shared" si="32"/>
        <v>63.719843130125213</v>
      </c>
      <c r="DH79" s="2">
        <f t="shared" si="32"/>
        <v>64.713471590826842</v>
      </c>
      <c r="DI79" s="2">
        <f t="shared" si="32"/>
        <v>63.494172158653775</v>
      </c>
      <c r="DJ79" s="2">
        <f t="shared" si="32"/>
        <v>60.452431503800042</v>
      </c>
      <c r="DL79" s="2">
        <f t="shared" si="33"/>
        <v>38.489706013952372</v>
      </c>
      <c r="DM79" s="2">
        <f t="shared" si="33"/>
        <v>45.807923485203673</v>
      </c>
      <c r="DN79" s="2">
        <f t="shared" si="33"/>
        <v>49.725369035754333</v>
      </c>
      <c r="DO79" s="2">
        <f t="shared" si="33"/>
        <v>53.329270259070256</v>
      </c>
      <c r="DP79" s="2">
        <f t="shared" si="33"/>
        <v>56.432504456225821</v>
      </c>
      <c r="DQ79" s="2">
        <f t="shared" si="33"/>
        <v>57.426151526988626</v>
      </c>
      <c r="DR79" s="2">
        <f t="shared" si="33"/>
        <v>60.455446683860671</v>
      </c>
      <c r="DS79" s="2">
        <f t="shared" si="33"/>
        <v>63.814961063551642</v>
      </c>
      <c r="DT79" s="2">
        <f t="shared" si="33"/>
        <v>62.80669506392826</v>
      </c>
      <c r="DU79" s="2">
        <f t="shared" si="33"/>
        <v>63.210458795387972</v>
      </c>
      <c r="DV79" s="2">
        <f t="shared" si="33"/>
        <v>61.488801728332177</v>
      </c>
      <c r="DW79" s="2">
        <f t="shared" si="33"/>
        <v>63.332005463635902</v>
      </c>
      <c r="DX79" s="2">
        <f t="shared" si="33"/>
        <v>62.354461417903259</v>
      </c>
      <c r="DY79" s="2">
        <f t="shared" si="33"/>
        <v>63.735693888630365</v>
      </c>
      <c r="DZ79" s="2">
        <f t="shared" si="33"/>
        <v>58.413521062936184</v>
      </c>
      <c r="EB79" s="2">
        <f t="shared" si="34"/>
        <v>3.7774555263973879E-2</v>
      </c>
      <c r="EC79" s="2">
        <f t="shared" si="34"/>
        <v>1.4203403602284375E-2</v>
      </c>
      <c r="ED79" s="2">
        <f t="shared" si="34"/>
        <v>1.6333425210049615E-2</v>
      </c>
      <c r="EE79" s="2">
        <f t="shared" si="34"/>
        <v>1.6670802665199321E-2</v>
      </c>
      <c r="EF79" s="2">
        <f t="shared" si="34"/>
        <v>1.3880149038338596E-2</v>
      </c>
      <c r="EG79" s="2">
        <f t="shared" si="34"/>
        <v>1.7464451282002733E-2</v>
      </c>
      <c r="EH79" s="2">
        <f t="shared" si="34"/>
        <v>1.7001318360341244E-2</v>
      </c>
      <c r="EI79" s="2">
        <f t="shared" si="34"/>
        <v>1.7471753428034569E-2</v>
      </c>
      <c r="EJ79" s="2">
        <f t="shared" si="34"/>
        <v>1.6837536034080742E-2</v>
      </c>
      <c r="EK79" s="2">
        <f t="shared" si="34"/>
        <v>1.6794386050229412E-2</v>
      </c>
      <c r="EL79" s="2">
        <f t="shared" si="34"/>
        <v>1.6310123720501779E-2</v>
      </c>
      <c r="EM79" s="2">
        <f t="shared" si="34"/>
        <v>1.6685842367291762E-2</v>
      </c>
      <c r="EN79" s="2">
        <f t="shared" si="34"/>
        <v>1.4482568836877182E-2</v>
      </c>
      <c r="EO79" s="2">
        <f t="shared" si="34"/>
        <v>1.2200531652880917E-2</v>
      </c>
      <c r="EP79" s="2">
        <f t="shared" si="34"/>
        <v>1.3717675583894714E-2</v>
      </c>
    </row>
    <row r="80" spans="2:146" x14ac:dyDescent="0.25">
      <c r="B80" s="2">
        <v>58</v>
      </c>
      <c r="C80" s="49">
        <v>109.53570000000001</v>
      </c>
      <c r="D80" s="49">
        <v>92.462999999999994</v>
      </c>
      <c r="E80" s="49">
        <v>116.426</v>
      </c>
      <c r="F80" s="49">
        <v>126.815</v>
      </c>
      <c r="G80" s="49">
        <v>108.53700000000001</v>
      </c>
      <c r="H80" s="49">
        <v>149.77799999999999</v>
      </c>
      <c r="I80" s="49">
        <v>145.46299999999999</v>
      </c>
      <c r="J80" s="49">
        <v>150.44399999999999</v>
      </c>
      <c r="K80" s="49">
        <v>142.98099999999999</v>
      </c>
      <c r="L80" s="49">
        <v>136.167</v>
      </c>
      <c r="M80" s="49">
        <v>129.72200000000001</v>
      </c>
      <c r="N80" s="49">
        <v>132.37</v>
      </c>
      <c r="O80" s="49">
        <v>114.593</v>
      </c>
      <c r="P80" s="49">
        <v>100.148</v>
      </c>
      <c r="Q80" s="49">
        <v>91.555999999999997</v>
      </c>
      <c r="T80" s="4">
        <f t="shared" si="27"/>
        <v>114.01266043859908</v>
      </c>
      <c r="U80" s="4">
        <f t="shared" si="27"/>
        <v>92.597310030258896</v>
      </c>
      <c r="V80" s="4">
        <f t="shared" si="27"/>
        <v>116.91876872680744</v>
      </c>
      <c r="W80" s="4">
        <f t="shared" si="27"/>
        <v>128.02735782662268</v>
      </c>
      <c r="X80" s="4">
        <f t="shared" si="27"/>
        <v>105.85865836765259</v>
      </c>
      <c r="Y80" s="4">
        <f t="shared" si="27"/>
        <v>158.62661875141225</v>
      </c>
      <c r="Z80" s="4">
        <f t="shared" si="27"/>
        <v>150.52614906512625</v>
      </c>
      <c r="AA80" s="4">
        <f t="shared" si="27"/>
        <v>155.27840112919137</v>
      </c>
      <c r="AB80" s="4">
        <f t="shared" si="27"/>
        <v>143.99334032460743</v>
      </c>
      <c r="AC80" s="4">
        <f t="shared" si="27"/>
        <v>135.87464943352938</v>
      </c>
      <c r="AD80" s="4">
        <f t="shared" si="27"/>
        <v>126.84705476902468</v>
      </c>
      <c r="AE80" s="4">
        <f t="shared" si="27"/>
        <v>129.55794720744518</v>
      </c>
      <c r="AF80" s="4">
        <f t="shared" si="27"/>
        <v>108.61656902922971</v>
      </c>
      <c r="AG80" s="4">
        <f t="shared" si="27"/>
        <v>91.11858596775896</v>
      </c>
      <c r="AH80" s="4">
        <f t="shared" si="27"/>
        <v>80.960294717144535</v>
      </c>
      <c r="AJ80" s="4">
        <f t="shared" si="28"/>
        <v>-4.4769604385990789</v>
      </c>
      <c r="AK80" s="4">
        <f t="shared" si="28"/>
        <v>-0.1343100302589022</v>
      </c>
      <c r="AL80" s="4">
        <f t="shared" si="28"/>
        <v>-0.49276872680744077</v>
      </c>
      <c r="AM80" s="4">
        <f t="shared" si="28"/>
        <v>-1.2123578266226787</v>
      </c>
      <c r="AN80" s="4">
        <f t="shared" si="28"/>
        <v>2.6783416323474114</v>
      </c>
      <c r="AO80" s="4">
        <f t="shared" si="28"/>
        <v>-8.8486187514122605</v>
      </c>
      <c r="AP80" s="4">
        <f t="shared" si="28"/>
        <v>-5.0631490651262538</v>
      </c>
      <c r="AQ80" s="4">
        <f t="shared" si="28"/>
        <v>-4.8344011291913773</v>
      </c>
      <c r="AR80" s="4">
        <f t="shared" si="28"/>
        <v>-1.0123403246074361</v>
      </c>
      <c r="AS80" s="4">
        <f t="shared" si="28"/>
        <v>0.29235056647061697</v>
      </c>
      <c r="AT80" s="4">
        <f t="shared" si="28"/>
        <v>2.8749452309753281</v>
      </c>
      <c r="AU80" s="4">
        <f t="shared" si="28"/>
        <v>2.8120527925548231</v>
      </c>
      <c r="AV80" s="4">
        <f t="shared" si="28"/>
        <v>5.9764309707702949</v>
      </c>
      <c r="AW80" s="4">
        <f t="shared" si="28"/>
        <v>9.0294140322410357</v>
      </c>
      <c r="AX80" s="4">
        <f t="shared" si="28"/>
        <v>10.595705282855462</v>
      </c>
      <c r="AZ80" s="2">
        <f t="shared" si="29"/>
        <v>41.960469851468268</v>
      </c>
      <c r="BA80" s="2">
        <f t="shared" si="29"/>
        <v>45.545447953952568</v>
      </c>
      <c r="BB80" s="2">
        <f t="shared" si="29"/>
        <v>49.951448208696206</v>
      </c>
      <c r="BC80" s="2">
        <f t="shared" si="29"/>
        <v>52.964942757248416</v>
      </c>
      <c r="BD80" s="2">
        <f t="shared" si="29"/>
        <v>55.47697128093774</v>
      </c>
      <c r="BE80" s="2">
        <f t="shared" si="29"/>
        <v>57.916585890540944</v>
      </c>
      <c r="BF80" s="2">
        <f t="shared" si="29"/>
        <v>59.103066205211491</v>
      </c>
      <c r="BG80" s="2">
        <f t="shared" si="29"/>
        <v>61.961329073648521</v>
      </c>
      <c r="BH80" s="2">
        <f t="shared" si="29"/>
        <v>62.490392366208255</v>
      </c>
      <c r="BI80" s="2">
        <f t="shared" si="29"/>
        <v>62.451380250638152</v>
      </c>
      <c r="BJ80" s="2">
        <f t="shared" si="29"/>
        <v>62.335137183162239</v>
      </c>
      <c r="BK80" s="2">
        <f t="shared" si="29"/>
        <v>63.618282718281726</v>
      </c>
      <c r="BL80" s="2">
        <f t="shared" si="29"/>
        <v>64.561720564844208</v>
      </c>
      <c r="BM80" s="2">
        <f t="shared" si="29"/>
        <v>63.408824324314807</v>
      </c>
      <c r="BN80" s="2">
        <f t="shared" si="29"/>
        <v>60.378748343375911</v>
      </c>
      <c r="BP80" s="2" t="str">
        <f t="shared" si="30"/>
        <v/>
      </c>
      <c r="BQ80" s="2" t="str">
        <f t="shared" si="30"/>
        <v/>
      </c>
      <c r="BR80" s="2" t="str">
        <f t="shared" si="30"/>
        <v/>
      </c>
      <c r="BS80" s="2" t="str">
        <f t="shared" si="30"/>
        <v/>
      </c>
      <c r="BT80" s="2" t="str">
        <f t="shared" si="30"/>
        <v/>
      </c>
      <c r="BU80" s="2" t="str">
        <f t="shared" si="30"/>
        <v/>
      </c>
      <c r="BV80" s="2" t="str">
        <f t="shared" si="30"/>
        <v/>
      </c>
      <c r="BW80" s="2" t="str">
        <f t="shared" si="30"/>
        <v/>
      </c>
      <c r="BX80" s="2" t="str">
        <f t="shared" si="30"/>
        <v/>
      </c>
      <c r="BY80" s="2" t="str">
        <f t="shared" si="30"/>
        <v/>
      </c>
      <c r="BZ80" s="2" t="str">
        <f t="shared" si="30"/>
        <v/>
      </c>
      <c r="CA80" s="2" t="str">
        <f t="shared" si="30"/>
        <v/>
      </c>
      <c r="CB80" s="2" t="str">
        <f t="shared" si="30"/>
        <v/>
      </c>
      <c r="CC80" s="2" t="str">
        <f t="shared" si="30"/>
        <v/>
      </c>
      <c r="CD80" s="2" t="str">
        <f t="shared" si="30"/>
        <v/>
      </c>
      <c r="CF80" s="2" t="str">
        <f t="shared" si="31"/>
        <v/>
      </c>
      <c r="CG80" s="2" t="str">
        <f t="shared" si="31"/>
        <v/>
      </c>
      <c r="CH80" s="2" t="str">
        <f t="shared" si="31"/>
        <v/>
      </c>
      <c r="CI80" s="2" t="str">
        <f t="shared" si="31"/>
        <v/>
      </c>
      <c r="CJ80" s="2" t="str">
        <f t="shared" si="31"/>
        <v/>
      </c>
      <c r="CK80" s="2" t="str">
        <f t="shared" si="31"/>
        <v/>
      </c>
      <c r="CL80" s="2" t="str">
        <f t="shared" si="31"/>
        <v/>
      </c>
      <c r="CM80" s="2" t="str">
        <f t="shared" si="31"/>
        <v/>
      </c>
      <c r="CN80" s="2" t="str">
        <f t="shared" si="31"/>
        <v/>
      </c>
      <c r="CO80" s="2" t="str">
        <f t="shared" si="31"/>
        <v/>
      </c>
      <c r="CP80" s="2" t="str">
        <f t="shared" si="31"/>
        <v/>
      </c>
      <c r="CQ80" s="2" t="str">
        <f t="shared" si="31"/>
        <v/>
      </c>
      <c r="CR80" s="2" t="str">
        <f t="shared" si="31"/>
        <v/>
      </c>
      <c r="CS80" s="2" t="str">
        <f t="shared" si="31"/>
        <v/>
      </c>
      <c r="CT80" s="2" t="str">
        <f t="shared" si="31"/>
        <v/>
      </c>
      <c r="CV80" s="2">
        <f t="shared" si="32"/>
        <v>42.111162780802061</v>
      </c>
      <c r="CW80" s="2">
        <f t="shared" si="32"/>
        <v>45.542401493524054</v>
      </c>
      <c r="CX80" s="2">
        <f t="shared" si="32"/>
        <v>49.956984451817213</v>
      </c>
      <c r="CY80" s="2">
        <f t="shared" si="32"/>
        <v>52.95994731077603</v>
      </c>
      <c r="CZ80" s="2">
        <f t="shared" si="32"/>
        <v>55.463797778281553</v>
      </c>
      <c r="DA80" s="2">
        <f t="shared" si="32"/>
        <v>57.927939183424741</v>
      </c>
      <c r="DB80" s="2">
        <f t="shared" si="32"/>
        <v>59.079485660847887</v>
      </c>
      <c r="DC80" s="2">
        <f t="shared" si="32"/>
        <v>61.927748539118603</v>
      </c>
      <c r="DD80" s="2">
        <f t="shared" si="32"/>
        <v>62.486531164955927</v>
      </c>
      <c r="DE80" s="2">
        <f t="shared" si="32"/>
        <v>62.439402573651179</v>
      </c>
      <c r="DF80" s="2">
        <f t="shared" si="32"/>
        <v>62.352405446319978</v>
      </c>
      <c r="DG80" s="2">
        <f t="shared" si="32"/>
        <v>63.625938000987738</v>
      </c>
      <c r="DH80" s="2">
        <f t="shared" si="32"/>
        <v>64.599311929128731</v>
      </c>
      <c r="DI80" s="2">
        <f t="shared" si="32"/>
        <v>63.406221545613782</v>
      </c>
      <c r="DJ80" s="2">
        <f t="shared" si="32"/>
        <v>60.410098586510635</v>
      </c>
      <c r="DL80" s="2">
        <f t="shared" si="33"/>
        <v>38.45964524897763</v>
      </c>
      <c r="DM80" s="2">
        <f t="shared" si="33"/>
        <v>45.73828498108638</v>
      </c>
      <c r="DN80" s="2">
        <f t="shared" si="33"/>
        <v>49.647369648919273</v>
      </c>
      <c r="DO80" s="2">
        <f t="shared" si="33"/>
        <v>53.233673117037924</v>
      </c>
      <c r="DP80" s="2">
        <f t="shared" si="33"/>
        <v>56.330536745952145</v>
      </c>
      <c r="DQ80" s="2">
        <f t="shared" si="33"/>
        <v>57.334060085227257</v>
      </c>
      <c r="DR80" s="2">
        <f t="shared" si="33"/>
        <v>60.346504281730297</v>
      </c>
      <c r="DS80" s="2">
        <f t="shared" si="33"/>
        <v>63.683578931387849</v>
      </c>
      <c r="DT80" s="2">
        <f t="shared" si="33"/>
        <v>62.69601418179144</v>
      </c>
      <c r="DU80" s="2">
        <f t="shared" si="33"/>
        <v>63.090898312145569</v>
      </c>
      <c r="DV80" s="2">
        <f t="shared" si="33"/>
        <v>61.385299042046832</v>
      </c>
      <c r="DW80" s="2">
        <f t="shared" si="33"/>
        <v>63.206843781248395</v>
      </c>
      <c r="DX80" s="2">
        <f t="shared" si="33"/>
        <v>62.228763230411005</v>
      </c>
      <c r="DY80" s="2">
        <f t="shared" si="33"/>
        <v>63.60101277079778</v>
      </c>
      <c r="DZ80" s="2">
        <f t="shared" si="33"/>
        <v>58.323039351465482</v>
      </c>
      <c r="EB80" s="2">
        <f t="shared" si="34"/>
        <v>4.1268576152365101E-2</v>
      </c>
      <c r="EC80" s="2">
        <f t="shared" si="34"/>
        <v>1.5552410600937828E-2</v>
      </c>
      <c r="ED80" s="2">
        <f t="shared" si="34"/>
        <v>1.7881067278425013E-2</v>
      </c>
      <c r="EE80" s="2">
        <f t="shared" si="34"/>
        <v>1.8249819191711689E-2</v>
      </c>
      <c r="EF80" s="2">
        <f t="shared" si="34"/>
        <v>1.5198927413620994E-2</v>
      </c>
      <c r="EG80" s="2">
        <f t="shared" si="34"/>
        <v>1.9117178762911802E-2</v>
      </c>
      <c r="EH80" s="2">
        <f t="shared" si="34"/>
        <v>1.861104799484652E-2</v>
      </c>
      <c r="EI80" s="2">
        <f t="shared" si="34"/>
        <v>1.9125158487839411E-2</v>
      </c>
      <c r="EJ80" s="2">
        <f t="shared" si="34"/>
        <v>1.8432049101902791E-2</v>
      </c>
      <c r="EK80" s="2">
        <f t="shared" si="34"/>
        <v>1.838488923143148E-2</v>
      </c>
      <c r="EL80" s="2">
        <f t="shared" si="34"/>
        <v>1.785559797912822E-2</v>
      </c>
      <c r="EM80" s="2">
        <f t="shared" si="34"/>
        <v>1.8266256954744903E-2</v>
      </c>
      <c r="EN80" s="2">
        <f t="shared" si="34"/>
        <v>1.5857663799465693E-2</v>
      </c>
      <c r="EO80" s="2">
        <f t="shared" si="34"/>
        <v>1.3361888855975061E-2</v>
      </c>
      <c r="EP80" s="2">
        <f t="shared" si="34"/>
        <v>1.5021252204202301E-2</v>
      </c>
    </row>
    <row r="81" spans="2:146" x14ac:dyDescent="0.25">
      <c r="B81" s="2">
        <v>59</v>
      </c>
      <c r="C81" s="49">
        <v>113.03570000000001</v>
      </c>
      <c r="D81" s="49">
        <v>100.685</v>
      </c>
      <c r="E81" s="49">
        <v>127.407</v>
      </c>
      <c r="F81" s="49">
        <v>138.01900000000001</v>
      </c>
      <c r="G81" s="49">
        <v>120.333</v>
      </c>
      <c r="H81" s="49">
        <v>160.815</v>
      </c>
      <c r="I81" s="49">
        <v>159.167</v>
      </c>
      <c r="J81" s="49">
        <v>165.333</v>
      </c>
      <c r="K81" s="49">
        <v>156.51900000000001</v>
      </c>
      <c r="L81" s="49">
        <v>151.51900000000001</v>
      </c>
      <c r="M81" s="49">
        <v>144.833</v>
      </c>
      <c r="N81" s="49">
        <v>146.96299999999999</v>
      </c>
      <c r="O81" s="49">
        <v>127.667</v>
      </c>
      <c r="P81" s="49">
        <v>110.056</v>
      </c>
      <c r="Q81" s="49">
        <v>98</v>
      </c>
      <c r="T81" s="4">
        <f t="shared" si="27"/>
        <v>116.66904278315822</v>
      </c>
      <c r="U81" s="4">
        <f t="shared" si="27"/>
        <v>103.34565018327648</v>
      </c>
      <c r="V81" s="4">
        <f t="shared" si="27"/>
        <v>131.83612918519981</v>
      </c>
      <c r="W81" s="4">
        <f t="shared" si="27"/>
        <v>145.27551472771756</v>
      </c>
      <c r="X81" s="4">
        <f t="shared" si="27"/>
        <v>122.7305623778276</v>
      </c>
      <c r="Y81" s="4">
        <f t="shared" si="27"/>
        <v>172.37904895524338</v>
      </c>
      <c r="Z81" s="4">
        <f t="shared" si="27"/>
        <v>168.47541022907939</v>
      </c>
      <c r="AA81" s="4">
        <f t="shared" si="27"/>
        <v>174.50915922591088</v>
      </c>
      <c r="AB81" s="4">
        <f t="shared" si="27"/>
        <v>163.02468334130882</v>
      </c>
      <c r="AC81" s="4">
        <f t="shared" si="27"/>
        <v>155.64454645708878</v>
      </c>
      <c r="AD81" s="4">
        <f t="shared" si="27"/>
        <v>146.7917385969555</v>
      </c>
      <c r="AE81" s="4">
        <f t="shared" si="27"/>
        <v>149.37136809577021</v>
      </c>
      <c r="AF81" s="4">
        <f t="shared" si="27"/>
        <v>124.83785240896849</v>
      </c>
      <c r="AG81" s="4">
        <f t="shared" si="27"/>
        <v>103.01945166554441</v>
      </c>
      <c r="AH81" s="4">
        <f t="shared" si="27"/>
        <v>90.432571914057903</v>
      </c>
      <c r="AJ81" s="4">
        <f t="shared" si="28"/>
        <v>-3.6333427831582128</v>
      </c>
      <c r="AK81" s="4">
        <f t="shared" si="28"/>
        <v>-2.6606501832764735</v>
      </c>
      <c r="AL81" s="4">
        <f t="shared" si="28"/>
        <v>-4.4291291851998125</v>
      </c>
      <c r="AM81" s="4">
        <f t="shared" si="28"/>
        <v>-7.2565147277175583</v>
      </c>
      <c r="AN81" s="4">
        <f t="shared" si="28"/>
        <v>-2.3975623778275974</v>
      </c>
      <c r="AO81" s="4">
        <f t="shared" si="28"/>
        <v>-11.564048955243379</v>
      </c>
      <c r="AP81" s="4">
        <f t="shared" si="28"/>
        <v>-9.3084102290793851</v>
      </c>
      <c r="AQ81" s="4">
        <f t="shared" si="28"/>
        <v>-9.1761592259108795</v>
      </c>
      <c r="AR81" s="4">
        <f t="shared" si="28"/>
        <v>-6.50568334130881</v>
      </c>
      <c r="AS81" s="4">
        <f t="shared" si="28"/>
        <v>-4.1255464570887739</v>
      </c>
      <c r="AT81" s="4">
        <f t="shared" si="28"/>
        <v>-1.9587385969554987</v>
      </c>
      <c r="AU81" s="4">
        <f t="shared" si="28"/>
        <v>-2.4083680957702143</v>
      </c>
      <c r="AV81" s="4">
        <f t="shared" si="28"/>
        <v>2.8291475910315143</v>
      </c>
      <c r="AW81" s="4">
        <f t="shared" si="28"/>
        <v>7.0365483344555884</v>
      </c>
      <c r="AX81" s="4">
        <f t="shared" si="28"/>
        <v>7.5674280859420975</v>
      </c>
      <c r="AZ81" s="2">
        <f t="shared" si="29"/>
        <v>41.967241685612258</v>
      </c>
      <c r="BA81" s="2">
        <f t="shared" si="29"/>
        <v>45.506140085833124</v>
      </c>
      <c r="BB81" s="2">
        <f t="shared" si="29"/>
        <v>49.893165194995788</v>
      </c>
      <c r="BC81" s="2">
        <f t="shared" si="29"/>
        <v>52.884702757562955</v>
      </c>
      <c r="BD81" s="2">
        <f t="shared" si="29"/>
        <v>55.40320995229515</v>
      </c>
      <c r="BE81" s="2">
        <f t="shared" si="29"/>
        <v>57.837013803677998</v>
      </c>
      <c r="BF81" s="2">
        <f t="shared" si="29"/>
        <v>59.03363138970662</v>
      </c>
      <c r="BG81" s="2">
        <f t="shared" si="29"/>
        <v>61.877264627628868</v>
      </c>
      <c r="BH81" s="2">
        <f t="shared" si="29"/>
        <v>62.407078143940517</v>
      </c>
      <c r="BI81" s="2">
        <f t="shared" si="29"/>
        <v>62.373304172796509</v>
      </c>
      <c r="BJ81" s="2">
        <f t="shared" si="29"/>
        <v>62.24789263296627</v>
      </c>
      <c r="BK81" s="2">
        <f t="shared" si="29"/>
        <v>63.523028865480924</v>
      </c>
      <c r="BL81" s="2">
        <f t="shared" si="29"/>
        <v>64.443796799566741</v>
      </c>
      <c r="BM81" s="2">
        <f t="shared" si="29"/>
        <v>63.3204373802836</v>
      </c>
      <c r="BN81" s="2">
        <f t="shared" si="29"/>
        <v>60.332648670018358</v>
      </c>
      <c r="BP81" s="2" t="str">
        <f t="shared" si="30"/>
        <v/>
      </c>
      <c r="BQ81" s="2" t="str">
        <f t="shared" si="30"/>
        <v/>
      </c>
      <c r="BR81" s="2" t="str">
        <f t="shared" si="30"/>
        <v/>
      </c>
      <c r="BS81" s="2" t="str">
        <f t="shared" si="30"/>
        <v/>
      </c>
      <c r="BT81" s="2" t="str">
        <f t="shared" si="30"/>
        <v/>
      </c>
      <c r="BU81" s="2" t="str">
        <f t="shared" si="30"/>
        <v/>
      </c>
      <c r="BV81" s="2" t="str">
        <f t="shared" si="30"/>
        <v/>
      </c>
      <c r="BW81" s="2" t="str">
        <f t="shared" si="30"/>
        <v/>
      </c>
      <c r="BX81" s="2" t="str">
        <f t="shared" si="30"/>
        <v/>
      </c>
      <c r="BY81" s="2" t="str">
        <f t="shared" si="30"/>
        <v/>
      </c>
      <c r="BZ81" s="2" t="str">
        <f t="shared" si="30"/>
        <v/>
      </c>
      <c r="CA81" s="2" t="str">
        <f t="shared" si="30"/>
        <v/>
      </c>
      <c r="CB81" s="2" t="str">
        <f t="shared" si="30"/>
        <v/>
      </c>
      <c r="CC81" s="2" t="str">
        <f t="shared" si="30"/>
        <v/>
      </c>
      <c r="CD81" s="2" t="str">
        <f t="shared" si="30"/>
        <v/>
      </c>
      <c r="CF81" s="2" t="str">
        <f t="shared" si="31"/>
        <v/>
      </c>
      <c r="CG81" s="2" t="str">
        <f t="shared" si="31"/>
        <v/>
      </c>
      <c r="CH81" s="2" t="str">
        <f t="shared" si="31"/>
        <v/>
      </c>
      <c r="CI81" s="2" t="str">
        <f t="shared" si="31"/>
        <v/>
      </c>
      <c r="CJ81" s="2" t="str">
        <f t="shared" si="31"/>
        <v/>
      </c>
      <c r="CK81" s="2" t="str">
        <f t="shared" si="31"/>
        <v/>
      </c>
      <c r="CL81" s="2" t="str">
        <f t="shared" si="31"/>
        <v/>
      </c>
      <c r="CM81" s="2" t="str">
        <f t="shared" si="31"/>
        <v/>
      </c>
      <c r="CN81" s="2" t="str">
        <f t="shared" si="31"/>
        <v/>
      </c>
      <c r="CO81" s="2" t="str">
        <f t="shared" si="31"/>
        <v/>
      </c>
      <c r="CP81" s="2" t="str">
        <f t="shared" si="31"/>
        <v/>
      </c>
      <c r="CQ81" s="2" t="str">
        <f t="shared" si="31"/>
        <v/>
      </c>
      <c r="CR81" s="2" t="str">
        <f t="shared" si="31"/>
        <v/>
      </c>
      <c r="CS81" s="2" t="str">
        <f t="shared" si="31"/>
        <v/>
      </c>
      <c r="CT81" s="2" t="str">
        <f t="shared" si="31"/>
        <v/>
      </c>
      <c r="CV81" s="2">
        <f t="shared" si="32"/>
        <v>42.134211617657556</v>
      </c>
      <c r="CW81" s="2">
        <f t="shared" si="32"/>
        <v>45.503325104239046</v>
      </c>
      <c r="CX81" s="2">
        <f t="shared" si="32"/>
        <v>49.899629166038295</v>
      </c>
      <c r="CY81" s="2">
        <f t="shared" si="32"/>
        <v>52.87953837647008</v>
      </c>
      <c r="CZ81" s="2">
        <f t="shared" si="32"/>
        <v>55.3892428162548</v>
      </c>
      <c r="DA81" s="2">
        <f t="shared" si="32"/>
        <v>57.849729981718461</v>
      </c>
      <c r="DB81" s="2">
        <f t="shared" si="32"/>
        <v>59.008597341872594</v>
      </c>
      <c r="DC81" s="2">
        <f t="shared" si="32"/>
        <v>61.841455917971231</v>
      </c>
      <c r="DD81" s="2">
        <f t="shared" si="32"/>
        <v>62.403407896463904</v>
      </c>
      <c r="DE81" s="2">
        <f t="shared" si="32"/>
        <v>62.361022842591979</v>
      </c>
      <c r="DF81" s="2">
        <f t="shared" si="32"/>
        <v>62.267151000121267</v>
      </c>
      <c r="DG81" s="2">
        <f t="shared" si="32"/>
        <v>63.532032871850262</v>
      </c>
      <c r="DH81" s="2">
        <f t="shared" si="32"/>
        <v>64.485152267430607</v>
      </c>
      <c r="DI81" s="2">
        <f t="shared" si="32"/>
        <v>63.318270932573796</v>
      </c>
      <c r="DJ81" s="2">
        <f t="shared" si="32"/>
        <v>60.367765669221228</v>
      </c>
      <c r="DL81" s="2">
        <f t="shared" si="33"/>
        <v>38.429584484002888</v>
      </c>
      <c r="DM81" s="2">
        <f t="shared" si="33"/>
        <v>45.668646476969087</v>
      </c>
      <c r="DN81" s="2">
        <f t="shared" si="33"/>
        <v>49.56937026208422</v>
      </c>
      <c r="DO81" s="2">
        <f t="shared" si="33"/>
        <v>53.138075975005592</v>
      </c>
      <c r="DP81" s="2">
        <f t="shared" si="33"/>
        <v>56.228569035678461</v>
      </c>
      <c r="DQ81" s="2">
        <f t="shared" si="33"/>
        <v>57.241968643465896</v>
      </c>
      <c r="DR81" s="2">
        <f t="shared" si="33"/>
        <v>60.237561879599916</v>
      </c>
      <c r="DS81" s="2">
        <f t="shared" si="33"/>
        <v>63.552196799224056</v>
      </c>
      <c r="DT81" s="2">
        <f t="shared" si="33"/>
        <v>62.585333299654621</v>
      </c>
      <c r="DU81" s="2">
        <f t="shared" si="33"/>
        <v>62.971337828903174</v>
      </c>
      <c r="DV81" s="2">
        <f t="shared" si="33"/>
        <v>61.281796355761486</v>
      </c>
      <c r="DW81" s="2">
        <f t="shared" si="33"/>
        <v>63.081682098860888</v>
      </c>
      <c r="DX81" s="2">
        <f t="shared" si="33"/>
        <v>62.103065042918757</v>
      </c>
      <c r="DY81" s="2">
        <f t="shared" si="33"/>
        <v>63.466331652965195</v>
      </c>
      <c r="DZ81" s="2">
        <f t="shared" si="33"/>
        <v>58.232557639994774</v>
      </c>
      <c r="EB81" s="2">
        <f t="shared" si="34"/>
        <v>4.5070644364841955E-2</v>
      </c>
      <c r="EC81" s="2">
        <f t="shared" si="34"/>
        <v>1.7027330148519176E-2</v>
      </c>
      <c r="ED81" s="2">
        <f t="shared" si="34"/>
        <v>1.9572435338197001E-2</v>
      </c>
      <c r="EE81" s="2">
        <f t="shared" si="34"/>
        <v>1.997535802192444E-2</v>
      </c>
      <c r="EF81" s="2">
        <f t="shared" si="34"/>
        <v>1.6640890892158228E-2</v>
      </c>
      <c r="EG81" s="2">
        <f t="shared" si="34"/>
        <v>2.0922979531786505E-2</v>
      </c>
      <c r="EH81" s="2">
        <f t="shared" si="34"/>
        <v>2.0370032710886259E-2</v>
      </c>
      <c r="EI81" s="2">
        <f t="shared" si="34"/>
        <v>2.0931696933210443E-2</v>
      </c>
      <c r="EJ81" s="2">
        <f t="shared" si="34"/>
        <v>2.0174463885973673E-2</v>
      </c>
      <c r="EK81" s="2">
        <f t="shared" si="34"/>
        <v>2.0122937302857163E-2</v>
      </c>
      <c r="EL81" s="2">
        <f t="shared" si="34"/>
        <v>1.9544604843784071E-2</v>
      </c>
      <c r="EM81" s="2">
        <f t="shared" si="34"/>
        <v>1.9993318340659292E-2</v>
      </c>
      <c r="EN81" s="2">
        <f t="shared" si="34"/>
        <v>1.7361021644509551E-2</v>
      </c>
      <c r="EO81" s="2">
        <f t="shared" si="34"/>
        <v>1.4632157023616572E-2</v>
      </c>
      <c r="EP81" s="2">
        <f t="shared" si="34"/>
        <v>1.6446640665545405E-2</v>
      </c>
    </row>
    <row r="82" spans="2:146" x14ac:dyDescent="0.25">
      <c r="B82" s="2">
        <v>60</v>
      </c>
      <c r="C82" s="49">
        <v>115.3929</v>
      </c>
      <c r="D82" s="49">
        <v>109.852</v>
      </c>
      <c r="E82" s="49">
        <v>138.13</v>
      </c>
      <c r="F82" s="49">
        <v>150.53700000000001</v>
      </c>
      <c r="G82" s="49">
        <v>134.05600000000001</v>
      </c>
      <c r="H82" s="49">
        <v>170.61099999999999</v>
      </c>
      <c r="I82" s="49">
        <v>171.22200000000001</v>
      </c>
      <c r="J82" s="49">
        <v>177.59299999999999</v>
      </c>
      <c r="K82" s="49">
        <v>170.07400000000001</v>
      </c>
      <c r="L82" s="49">
        <v>165.315</v>
      </c>
      <c r="M82" s="49">
        <v>159.88900000000001</v>
      </c>
      <c r="N82" s="49">
        <v>163.833</v>
      </c>
      <c r="O82" s="49">
        <v>143.98099999999999</v>
      </c>
      <c r="P82" s="49">
        <v>122.315</v>
      </c>
      <c r="Q82" s="49">
        <v>106.53700000000001</v>
      </c>
      <c r="T82" s="4">
        <f t="shared" si="27"/>
        <v>116.65094882341116</v>
      </c>
      <c r="U82" s="4">
        <f t="shared" si="27"/>
        <v>114.02536861549375</v>
      </c>
      <c r="V82" s="4">
        <f t="shared" si="27"/>
        <v>145.4136256340264</v>
      </c>
      <c r="W82" s="4">
        <f t="shared" si="27"/>
        <v>160.32158929294778</v>
      </c>
      <c r="X82" s="4">
        <f t="shared" si="27"/>
        <v>140.56934802844313</v>
      </c>
      <c r="Y82" s="4">
        <f t="shared" si="27"/>
        <v>181.65854827514545</v>
      </c>
      <c r="Z82" s="4">
        <f t="shared" si="27"/>
        <v>183.02941904000318</v>
      </c>
      <c r="AA82" s="4">
        <f t="shared" si="27"/>
        <v>190.19526328350946</v>
      </c>
      <c r="AB82" s="4">
        <f t="shared" si="27"/>
        <v>180.14786010988104</v>
      </c>
      <c r="AC82" s="4">
        <f t="shared" si="27"/>
        <v>174.73793207279527</v>
      </c>
      <c r="AD82" s="4">
        <f t="shared" si="27"/>
        <v>167.1723736158248</v>
      </c>
      <c r="AE82" s="4">
        <f t="shared" si="27"/>
        <v>169.58519425189675</v>
      </c>
      <c r="AF82" s="4">
        <f t="shared" si="27"/>
        <v>143.18452289714011</v>
      </c>
      <c r="AG82" s="4">
        <f t="shared" si="27"/>
        <v>117.61016302332142</v>
      </c>
      <c r="AH82" s="4">
        <f t="shared" si="27"/>
        <v>102.44491093315429</v>
      </c>
      <c r="AJ82" s="4">
        <f t="shared" si="28"/>
        <v>-1.2580488234111584</v>
      </c>
      <c r="AK82" s="4">
        <f t="shared" si="28"/>
        <v>-4.1733686154937431</v>
      </c>
      <c r="AL82" s="4">
        <f t="shared" si="28"/>
        <v>-7.2836256340264072</v>
      </c>
      <c r="AM82" s="4">
        <f t="shared" si="28"/>
        <v>-9.7845892929477714</v>
      </c>
      <c r="AN82" s="4">
        <f t="shared" si="28"/>
        <v>-6.5133480284431187</v>
      </c>
      <c r="AO82" s="4">
        <f t="shared" si="28"/>
        <v>-11.047548275145459</v>
      </c>
      <c r="AP82" s="4">
        <f t="shared" si="28"/>
        <v>-11.807419040003168</v>
      </c>
      <c r="AQ82" s="4">
        <f t="shared" si="28"/>
        <v>-12.602263283509473</v>
      </c>
      <c r="AR82" s="4">
        <f t="shared" si="28"/>
        <v>-10.073860109881025</v>
      </c>
      <c r="AS82" s="4">
        <f t="shared" si="28"/>
        <v>-9.4229320727952768</v>
      </c>
      <c r="AT82" s="4">
        <f t="shared" si="28"/>
        <v>-7.2833736158247859</v>
      </c>
      <c r="AU82" s="4">
        <f t="shared" si="28"/>
        <v>-5.7521942518967535</v>
      </c>
      <c r="AV82" s="4">
        <f t="shared" si="28"/>
        <v>0.79647710285988182</v>
      </c>
      <c r="AW82" s="4">
        <f t="shared" si="28"/>
        <v>4.7048369766785783</v>
      </c>
      <c r="AX82" s="4">
        <f t="shared" si="28"/>
        <v>4.0920890668457162</v>
      </c>
      <c r="AZ82" s="2">
        <f t="shared" si="29"/>
        <v>41.972360947225766</v>
      </c>
      <c r="BA82" s="2">
        <f t="shared" si="29"/>
        <v>45.466760556900297</v>
      </c>
      <c r="BB82" s="2">
        <f t="shared" si="29"/>
        <v>49.834757432496005</v>
      </c>
      <c r="BC82" s="2">
        <f t="shared" si="29"/>
        <v>52.804449160942696</v>
      </c>
      <c r="BD82" s="2">
        <f t="shared" si="29"/>
        <v>55.329478584832678</v>
      </c>
      <c r="BE82" s="2">
        <f t="shared" si="29"/>
        <v>57.757288017796007</v>
      </c>
      <c r="BF82" s="2">
        <f t="shared" si="29"/>
        <v>58.964256189079464</v>
      </c>
      <c r="BG82" s="2">
        <f t="shared" si="29"/>
        <v>61.793314864822364</v>
      </c>
      <c r="BH82" s="2">
        <f t="shared" si="29"/>
        <v>62.323692742657009</v>
      </c>
      <c r="BI82" s="2">
        <f t="shared" si="29"/>
        <v>62.295176362934555</v>
      </c>
      <c r="BJ82" s="2">
        <f t="shared" si="29"/>
        <v>62.160429588920721</v>
      </c>
      <c r="BK82" s="2">
        <f t="shared" si="29"/>
        <v>63.427590158612283</v>
      </c>
      <c r="BL82" s="2">
        <f t="shared" si="29"/>
        <v>64.325503781725658</v>
      </c>
      <c r="BM82" s="2">
        <f t="shared" si="29"/>
        <v>63.231943753639307</v>
      </c>
      <c r="BN82" s="2">
        <f t="shared" si="29"/>
        <v>60.28612181866842</v>
      </c>
      <c r="BP82" s="2" t="str">
        <f t="shared" si="30"/>
        <v/>
      </c>
      <c r="BQ82" s="2" t="str">
        <f t="shared" si="30"/>
        <v/>
      </c>
      <c r="BR82" s="2" t="str">
        <f t="shared" si="30"/>
        <v/>
      </c>
      <c r="BS82" s="2" t="str">
        <f t="shared" si="30"/>
        <v/>
      </c>
      <c r="BT82" s="2" t="str">
        <f t="shared" si="30"/>
        <v/>
      </c>
      <c r="BU82" s="2" t="str">
        <f t="shared" si="30"/>
        <v/>
      </c>
      <c r="BV82" s="2" t="str">
        <f t="shared" si="30"/>
        <v/>
      </c>
      <c r="BW82" s="2" t="str">
        <f t="shared" si="30"/>
        <v/>
      </c>
      <c r="BX82" s="2" t="str">
        <f t="shared" si="30"/>
        <v/>
      </c>
      <c r="BY82" s="2" t="str">
        <f t="shared" si="30"/>
        <v/>
      </c>
      <c r="BZ82" s="2" t="str">
        <f t="shared" si="30"/>
        <v/>
      </c>
      <c r="CA82" s="2" t="str">
        <f t="shared" si="30"/>
        <v/>
      </c>
      <c r="CB82" s="2" t="str">
        <f t="shared" si="30"/>
        <v/>
      </c>
      <c r="CC82" s="2" t="str">
        <f t="shared" si="30"/>
        <v/>
      </c>
      <c r="CD82" s="2" t="str">
        <f t="shared" si="30"/>
        <v/>
      </c>
      <c r="CF82" s="2" t="str">
        <f t="shared" si="31"/>
        <v/>
      </c>
      <c r="CG82" s="2" t="str">
        <f t="shared" si="31"/>
        <v/>
      </c>
      <c r="CH82" s="2" t="str">
        <f t="shared" si="31"/>
        <v/>
      </c>
      <c r="CI82" s="2" t="str">
        <f t="shared" si="31"/>
        <v/>
      </c>
      <c r="CJ82" s="2" t="str">
        <f t="shared" si="31"/>
        <v/>
      </c>
      <c r="CK82" s="2" t="str">
        <f t="shared" si="31"/>
        <v/>
      </c>
      <c r="CL82" s="2" t="str">
        <f t="shared" si="31"/>
        <v/>
      </c>
      <c r="CM82" s="2" t="str">
        <f t="shared" si="31"/>
        <v/>
      </c>
      <c r="CN82" s="2" t="str">
        <f t="shared" si="31"/>
        <v/>
      </c>
      <c r="CO82" s="2" t="str">
        <f t="shared" si="31"/>
        <v/>
      </c>
      <c r="CP82" s="2" t="str">
        <f t="shared" si="31"/>
        <v/>
      </c>
      <c r="CQ82" s="2" t="str">
        <f t="shared" si="31"/>
        <v/>
      </c>
      <c r="CR82" s="2" t="str">
        <f t="shared" si="31"/>
        <v/>
      </c>
      <c r="CS82" s="2" t="str">
        <f t="shared" si="31"/>
        <v/>
      </c>
      <c r="CT82" s="2" t="str">
        <f t="shared" si="31"/>
        <v/>
      </c>
      <c r="CV82" s="2">
        <f t="shared" si="32"/>
        <v>42.157260454513043</v>
      </c>
      <c r="CW82" s="2">
        <f t="shared" si="32"/>
        <v>45.464248714954046</v>
      </c>
      <c r="CX82" s="2">
        <f t="shared" si="32"/>
        <v>49.842273880259377</v>
      </c>
      <c r="CY82" s="2">
        <f t="shared" si="32"/>
        <v>52.79912944216413</v>
      </c>
      <c r="CZ82" s="2">
        <f t="shared" si="32"/>
        <v>55.314687854228048</v>
      </c>
      <c r="DA82" s="2">
        <f t="shared" si="32"/>
        <v>57.771520780012182</v>
      </c>
      <c r="DB82" s="2">
        <f t="shared" si="32"/>
        <v>58.937709022897309</v>
      </c>
      <c r="DC82" s="2">
        <f t="shared" si="32"/>
        <v>61.755163296823866</v>
      </c>
      <c r="DD82" s="2">
        <f t="shared" si="32"/>
        <v>62.32028462797188</v>
      </c>
      <c r="DE82" s="2">
        <f t="shared" si="32"/>
        <v>62.282643111532778</v>
      </c>
      <c r="DF82" s="2">
        <f t="shared" si="32"/>
        <v>62.181896553922549</v>
      </c>
      <c r="DG82" s="2">
        <f t="shared" si="32"/>
        <v>63.438127742712787</v>
      </c>
      <c r="DH82" s="2">
        <f t="shared" si="32"/>
        <v>64.370992605732496</v>
      </c>
      <c r="DI82" s="2">
        <f t="shared" si="32"/>
        <v>63.230320319533803</v>
      </c>
      <c r="DJ82" s="2">
        <f t="shared" si="32"/>
        <v>60.325432751931821</v>
      </c>
      <c r="DL82" s="2">
        <f t="shared" si="33"/>
        <v>38.399523719028146</v>
      </c>
      <c r="DM82" s="2">
        <f t="shared" si="33"/>
        <v>45.599007972851787</v>
      </c>
      <c r="DN82" s="2">
        <f t="shared" si="33"/>
        <v>49.49137087524916</v>
      </c>
      <c r="DO82" s="2">
        <f t="shared" si="33"/>
        <v>53.042478832973259</v>
      </c>
      <c r="DP82" s="2">
        <f t="shared" si="33"/>
        <v>56.126601325404785</v>
      </c>
      <c r="DQ82" s="2">
        <f t="shared" si="33"/>
        <v>57.149877201704534</v>
      </c>
      <c r="DR82" s="2">
        <f t="shared" si="33"/>
        <v>60.128619477469535</v>
      </c>
      <c r="DS82" s="2">
        <f t="shared" si="33"/>
        <v>63.420814667060263</v>
      </c>
      <c r="DT82" s="2">
        <f t="shared" si="33"/>
        <v>62.474652417517802</v>
      </c>
      <c r="DU82" s="2">
        <f t="shared" si="33"/>
        <v>62.851777345660771</v>
      </c>
      <c r="DV82" s="2">
        <f t="shared" si="33"/>
        <v>61.178293669476133</v>
      </c>
      <c r="DW82" s="2">
        <f t="shared" si="33"/>
        <v>62.956520416473381</v>
      </c>
      <c r="DX82" s="2">
        <f t="shared" si="33"/>
        <v>61.97736685542651</v>
      </c>
      <c r="DY82" s="2">
        <f t="shared" si="33"/>
        <v>63.33165053513261</v>
      </c>
      <c r="DZ82" s="2">
        <f t="shared" si="33"/>
        <v>58.142075928524065</v>
      </c>
      <c r="EB82" s="2">
        <f t="shared" si="34"/>
        <v>4.9205018952296974E-2</v>
      </c>
      <c r="EC82" s="2">
        <f t="shared" si="34"/>
        <v>1.8639475947214761E-2</v>
      </c>
      <c r="ED82" s="2">
        <f t="shared" si="34"/>
        <v>2.1420300356653866E-2</v>
      </c>
      <c r="EE82" s="2">
        <f t="shared" si="34"/>
        <v>2.1860415433483563E-2</v>
      </c>
      <c r="EF82" s="2">
        <f t="shared" si="34"/>
        <v>1.821712673789443E-2</v>
      </c>
      <c r="EG82" s="2">
        <f t="shared" si="34"/>
        <v>2.2895373993762076E-2</v>
      </c>
      <c r="EH82" s="2">
        <f t="shared" si="34"/>
        <v>2.2291488062961232E-2</v>
      </c>
      <c r="EI82" s="2">
        <f t="shared" si="34"/>
        <v>2.2904893953339389E-2</v>
      </c>
      <c r="EJ82" s="2">
        <f t="shared" si="34"/>
        <v>2.207788746057034E-2</v>
      </c>
      <c r="EK82" s="2">
        <f t="shared" si="34"/>
        <v>2.2021608700049586E-2</v>
      </c>
      <c r="EL82" s="2">
        <f t="shared" si="34"/>
        <v>2.1389899665019668E-2</v>
      </c>
      <c r="EM82" s="2">
        <f t="shared" si="34"/>
        <v>2.1880032811760621E-2</v>
      </c>
      <c r="EN82" s="2">
        <f t="shared" si="34"/>
        <v>1.9004150503069955E-2</v>
      </c>
      <c r="EO82" s="2">
        <f t="shared" si="34"/>
        <v>1.602122423118376E-2</v>
      </c>
      <c r="EP82" s="2">
        <f t="shared" si="34"/>
        <v>1.800481389113557E-2</v>
      </c>
    </row>
    <row r="83" spans="2:146" x14ac:dyDescent="0.25">
      <c r="B83" s="2">
        <v>61</v>
      </c>
      <c r="C83" s="49">
        <v>116.2679</v>
      </c>
      <c r="D83" s="49">
        <v>119.185</v>
      </c>
      <c r="E83" s="49">
        <v>146.57400000000001</v>
      </c>
      <c r="F83" s="49">
        <v>160.90700000000001</v>
      </c>
      <c r="G83" s="49">
        <v>146.852</v>
      </c>
      <c r="H83" s="49">
        <v>178.72200000000001</v>
      </c>
      <c r="I83" s="49">
        <v>180.57400000000001</v>
      </c>
      <c r="J83" s="49">
        <v>189.37</v>
      </c>
      <c r="K83" s="49">
        <v>181.09299999999999</v>
      </c>
      <c r="L83" s="49">
        <v>178.07400000000001</v>
      </c>
      <c r="M83" s="49">
        <v>174.98099999999999</v>
      </c>
      <c r="N83" s="49">
        <v>177.667</v>
      </c>
      <c r="O83" s="49">
        <v>157.46299999999999</v>
      </c>
      <c r="P83" s="49">
        <v>135.167</v>
      </c>
      <c r="Q83" s="49">
        <v>117.72199999999999</v>
      </c>
      <c r="T83" s="4">
        <f t="shared" si="27"/>
        <v>113.96076545550422</v>
      </c>
      <c r="U83" s="4">
        <f t="shared" si="27"/>
        <v>123.78631388012607</v>
      </c>
      <c r="V83" s="4">
        <f t="shared" si="27"/>
        <v>156.04691623669325</v>
      </c>
      <c r="W83" s="4">
        <f t="shared" si="27"/>
        <v>171.01996919666004</v>
      </c>
      <c r="X83" s="4">
        <f t="shared" si="27"/>
        <v>157.49708990503663</v>
      </c>
      <c r="Y83" s="4">
        <f t="shared" si="27"/>
        <v>185.14658158942211</v>
      </c>
      <c r="Z83" s="4">
        <f t="shared" si="27"/>
        <v>192.08014296271068</v>
      </c>
      <c r="AA83" s="4">
        <f t="shared" si="27"/>
        <v>199.96796058999016</v>
      </c>
      <c r="AB83" s="4">
        <f t="shared" si="27"/>
        <v>193.11457119021929</v>
      </c>
      <c r="AC83" s="4">
        <f t="shared" si="27"/>
        <v>190.85960423605138</v>
      </c>
      <c r="AD83" s="4">
        <f t="shared" si="27"/>
        <v>185.69879029697157</v>
      </c>
      <c r="AE83" s="4">
        <f t="shared" si="27"/>
        <v>188.01411774567845</v>
      </c>
      <c r="AF83" s="4">
        <f t="shared" si="27"/>
        <v>162.28337031322403</v>
      </c>
      <c r="AG83" s="4">
        <f t="shared" si="27"/>
        <v>134.35784949423447</v>
      </c>
      <c r="AH83" s="4">
        <f t="shared" si="27"/>
        <v>116.79089482023906</v>
      </c>
      <c r="AJ83" s="4">
        <f t="shared" si="28"/>
        <v>2.3071345444957814</v>
      </c>
      <c r="AK83" s="4">
        <f t="shared" si="28"/>
        <v>-4.6013138801260709</v>
      </c>
      <c r="AL83" s="4">
        <f t="shared" si="28"/>
        <v>-9.4729162366932371</v>
      </c>
      <c r="AM83" s="4">
        <f t="shared" si="28"/>
        <v>-10.112969196660032</v>
      </c>
      <c r="AN83" s="4">
        <f t="shared" si="28"/>
        <v>-10.645089905036627</v>
      </c>
      <c r="AO83" s="4">
        <f t="shared" si="28"/>
        <v>-6.4245815894221039</v>
      </c>
      <c r="AP83" s="4">
        <f t="shared" si="28"/>
        <v>-11.506142962710669</v>
      </c>
      <c r="AQ83" s="4">
        <f t="shared" si="28"/>
        <v>-10.597960589990151</v>
      </c>
      <c r="AR83" s="4">
        <f t="shared" si="28"/>
        <v>-12.021571190219305</v>
      </c>
      <c r="AS83" s="4">
        <f t="shared" si="28"/>
        <v>-12.78560423605137</v>
      </c>
      <c r="AT83" s="4">
        <f t="shared" si="28"/>
        <v>-10.717790296971572</v>
      </c>
      <c r="AU83" s="4">
        <f t="shared" si="28"/>
        <v>-10.347117745678446</v>
      </c>
      <c r="AV83" s="4">
        <f t="shared" si="28"/>
        <v>-4.8203703132240321</v>
      </c>
      <c r="AW83" s="4">
        <f t="shared" si="28"/>
        <v>0.80915050576552972</v>
      </c>
      <c r="AX83" s="4">
        <f t="shared" si="28"/>
        <v>0.93110517976093377</v>
      </c>
      <c r="AZ83" s="2">
        <f t="shared" si="29"/>
        <v>41.975677064131069</v>
      </c>
      <c r="BA83" s="2">
        <f t="shared" si="29"/>
        <v>45.427298061131175</v>
      </c>
      <c r="BB83" s="2">
        <f t="shared" si="29"/>
        <v>49.776210104512593</v>
      </c>
      <c r="BC83" s="2">
        <f t="shared" si="29"/>
        <v>52.72417790030368</v>
      </c>
      <c r="BD83" s="2">
        <f t="shared" si="29"/>
        <v>55.255775552034827</v>
      </c>
      <c r="BE83" s="2">
        <f t="shared" si="29"/>
        <v>57.677392325353772</v>
      </c>
      <c r="BF83" s="2">
        <f t="shared" si="29"/>
        <v>58.894938498613129</v>
      </c>
      <c r="BG83" s="2">
        <f t="shared" si="29"/>
        <v>61.70948088646368</v>
      </c>
      <c r="BH83" s="2">
        <f t="shared" si="29"/>
        <v>62.240224645448862</v>
      </c>
      <c r="BI83" s="2">
        <f t="shared" si="29"/>
        <v>62.216984430907999</v>
      </c>
      <c r="BJ83" s="2">
        <f t="shared" si="29"/>
        <v>62.072725418383399</v>
      </c>
      <c r="BK83" s="2">
        <f t="shared" si="29"/>
        <v>63.331944425652189</v>
      </c>
      <c r="BL83" s="2">
        <f t="shared" si="29"/>
        <v>64.20680672711093</v>
      </c>
      <c r="BM83" s="2">
        <f t="shared" si="29"/>
        <v>63.14332737514453</v>
      </c>
      <c r="BN83" s="2">
        <f t="shared" si="29"/>
        <v>60.239122097943721</v>
      </c>
      <c r="BP83" s="2" t="str">
        <f t="shared" si="30"/>
        <v/>
      </c>
      <c r="BQ83" s="2" t="str">
        <f t="shared" si="30"/>
        <v/>
      </c>
      <c r="BR83" s="2" t="str">
        <f t="shared" si="30"/>
        <v/>
      </c>
      <c r="BS83" s="2" t="str">
        <f t="shared" si="30"/>
        <v/>
      </c>
      <c r="BT83" s="2" t="str">
        <f t="shared" si="30"/>
        <v/>
      </c>
      <c r="BU83" s="2" t="str">
        <f t="shared" si="30"/>
        <v/>
      </c>
      <c r="BV83" s="2" t="str">
        <f t="shared" si="30"/>
        <v/>
      </c>
      <c r="BW83" s="2" t="str">
        <f t="shared" si="30"/>
        <v/>
      </c>
      <c r="BX83" s="2" t="str">
        <f t="shared" si="30"/>
        <v/>
      </c>
      <c r="BY83" s="2" t="str">
        <f t="shared" si="30"/>
        <v/>
      </c>
      <c r="BZ83" s="2" t="str">
        <f t="shared" si="30"/>
        <v/>
      </c>
      <c r="CA83" s="2" t="str">
        <f t="shared" si="30"/>
        <v/>
      </c>
      <c r="CB83" s="2" t="str">
        <f t="shared" si="30"/>
        <v/>
      </c>
      <c r="CC83" s="2" t="str">
        <f t="shared" si="30"/>
        <v/>
      </c>
      <c r="CD83" s="2" t="str">
        <f t="shared" si="30"/>
        <v/>
      </c>
      <c r="CF83" s="2" t="str">
        <f t="shared" si="31"/>
        <v/>
      </c>
      <c r="CG83" s="2" t="str">
        <f t="shared" si="31"/>
        <v/>
      </c>
      <c r="CH83" s="2" t="str">
        <f t="shared" si="31"/>
        <v/>
      </c>
      <c r="CI83" s="2" t="str">
        <f t="shared" si="31"/>
        <v/>
      </c>
      <c r="CJ83" s="2" t="str">
        <f t="shared" si="31"/>
        <v/>
      </c>
      <c r="CK83" s="2" t="str">
        <f t="shared" si="31"/>
        <v/>
      </c>
      <c r="CL83" s="2" t="str">
        <f t="shared" si="31"/>
        <v/>
      </c>
      <c r="CM83" s="2" t="str">
        <f t="shared" si="31"/>
        <v/>
      </c>
      <c r="CN83" s="2" t="str">
        <f t="shared" si="31"/>
        <v/>
      </c>
      <c r="CO83" s="2" t="str">
        <f t="shared" si="31"/>
        <v/>
      </c>
      <c r="CP83" s="2" t="str">
        <f t="shared" si="31"/>
        <v/>
      </c>
      <c r="CQ83" s="2" t="str">
        <f t="shared" si="31"/>
        <v/>
      </c>
      <c r="CR83" s="2" t="str">
        <f t="shared" si="31"/>
        <v/>
      </c>
      <c r="CS83" s="2" t="str">
        <f t="shared" si="31"/>
        <v/>
      </c>
      <c r="CT83" s="2" t="str">
        <f t="shared" si="31"/>
        <v/>
      </c>
      <c r="CV83" s="2">
        <f t="shared" si="32"/>
        <v>42.180309291368538</v>
      </c>
      <c r="CW83" s="2">
        <f t="shared" si="32"/>
        <v>45.425172325669045</v>
      </c>
      <c r="CX83" s="2">
        <f t="shared" si="32"/>
        <v>49.784918594480459</v>
      </c>
      <c r="CY83" s="2">
        <f t="shared" si="32"/>
        <v>52.71872050785818</v>
      </c>
      <c r="CZ83" s="2">
        <f t="shared" si="32"/>
        <v>55.240132892201295</v>
      </c>
      <c r="DA83" s="2">
        <f t="shared" si="32"/>
        <v>57.693311578305909</v>
      </c>
      <c r="DB83" s="2">
        <f t="shared" si="32"/>
        <v>58.866820703922016</v>
      </c>
      <c r="DC83" s="2">
        <f t="shared" si="32"/>
        <v>61.668870675676501</v>
      </c>
      <c r="DD83" s="2">
        <f t="shared" si="32"/>
        <v>62.237161359479856</v>
      </c>
      <c r="DE83" s="2">
        <f t="shared" si="32"/>
        <v>62.204263380473584</v>
      </c>
      <c r="DF83" s="2">
        <f t="shared" si="32"/>
        <v>62.096642107723838</v>
      </c>
      <c r="DG83" s="2">
        <f t="shared" si="32"/>
        <v>63.344222613575319</v>
      </c>
      <c r="DH83" s="2">
        <f t="shared" si="32"/>
        <v>64.256832944034386</v>
      </c>
      <c r="DI83" s="2">
        <f t="shared" si="32"/>
        <v>63.14236970649381</v>
      </c>
      <c r="DJ83" s="2">
        <f t="shared" si="32"/>
        <v>60.283099834642414</v>
      </c>
      <c r="DL83" s="2">
        <f t="shared" si="33"/>
        <v>38.369462954053404</v>
      </c>
      <c r="DM83" s="2">
        <f t="shared" si="33"/>
        <v>45.529369468734494</v>
      </c>
      <c r="DN83" s="2">
        <f t="shared" si="33"/>
        <v>49.413371488414107</v>
      </c>
      <c r="DO83" s="2">
        <f t="shared" si="33"/>
        <v>52.946881690940927</v>
      </c>
      <c r="DP83" s="2">
        <f t="shared" si="33"/>
        <v>56.024633615131108</v>
      </c>
      <c r="DQ83" s="2">
        <f t="shared" si="33"/>
        <v>57.057785759943172</v>
      </c>
      <c r="DR83" s="2">
        <f t="shared" si="33"/>
        <v>60.019677075339153</v>
      </c>
      <c r="DS83" s="2">
        <f t="shared" si="33"/>
        <v>63.289432534896477</v>
      </c>
      <c r="DT83" s="2">
        <f t="shared" si="33"/>
        <v>62.363971535380976</v>
      </c>
      <c r="DU83" s="2">
        <f t="shared" si="33"/>
        <v>62.732216862418369</v>
      </c>
      <c r="DV83" s="2">
        <f t="shared" si="33"/>
        <v>61.074790983190788</v>
      </c>
      <c r="DW83" s="2">
        <f t="shared" si="33"/>
        <v>62.831358734085882</v>
      </c>
      <c r="DX83" s="2">
        <f t="shared" si="33"/>
        <v>61.851668667934263</v>
      </c>
      <c r="DY83" s="2">
        <f t="shared" si="33"/>
        <v>63.196969417300032</v>
      </c>
      <c r="DZ83" s="2">
        <f t="shared" si="33"/>
        <v>58.051594217053356</v>
      </c>
      <c r="EB83" s="2">
        <f t="shared" si="34"/>
        <v>5.3697317898585055E-2</v>
      </c>
      <c r="EC83" s="2">
        <f t="shared" si="34"/>
        <v>2.0401091619059061E-2</v>
      </c>
      <c r="ED83" s="2">
        <f t="shared" si="34"/>
        <v>2.3438454574616553E-2</v>
      </c>
      <c r="EE83" s="2">
        <f t="shared" si="34"/>
        <v>2.3919022384814102E-2</v>
      </c>
      <c r="EF83" s="2">
        <f t="shared" si="34"/>
        <v>1.9939637244840512E-2</v>
      </c>
      <c r="EG83" s="2">
        <f t="shared" si="34"/>
        <v>2.5048947646459492E-2</v>
      </c>
      <c r="EH83" s="2">
        <f t="shared" si="34"/>
        <v>2.4389677142991725E-2</v>
      </c>
      <c r="EI83" s="2">
        <f t="shared" si="34"/>
        <v>2.5059340102407481E-2</v>
      </c>
      <c r="EJ83" s="2">
        <f t="shared" si="34"/>
        <v>2.4156468100761101E-2</v>
      </c>
      <c r="EK83" s="2">
        <f t="shared" si="34"/>
        <v>2.4095021378691978E-2</v>
      </c>
      <c r="EL83" s="2">
        <f t="shared" si="34"/>
        <v>2.3405258130309348E-2</v>
      </c>
      <c r="EM83" s="2">
        <f t="shared" si="34"/>
        <v>2.3940441926542145E-2</v>
      </c>
      <c r="EN83" s="2">
        <f t="shared" si="34"/>
        <v>2.0799501065506015E-2</v>
      </c>
      <c r="EO83" s="2">
        <f t="shared" si="34"/>
        <v>1.7539811778752631E-2</v>
      </c>
      <c r="EP83" s="2">
        <f t="shared" si="34"/>
        <v>1.9707652247009953E-2</v>
      </c>
    </row>
    <row r="84" spans="2:146" x14ac:dyDescent="0.25">
      <c r="B84" s="2">
        <v>62</v>
      </c>
      <c r="C84" s="49">
        <v>114.7679</v>
      </c>
      <c r="D84" s="49">
        <v>126.167</v>
      </c>
      <c r="E84" s="49">
        <v>154.70400000000001</v>
      </c>
      <c r="F84" s="49">
        <v>166.92599999999999</v>
      </c>
      <c r="G84" s="49">
        <v>157.833</v>
      </c>
      <c r="H84" s="49">
        <v>184.72200000000001</v>
      </c>
      <c r="I84" s="49">
        <v>187.667</v>
      </c>
      <c r="J84" s="49">
        <v>195.51900000000001</v>
      </c>
      <c r="K84" s="49">
        <v>189.61099999999999</v>
      </c>
      <c r="L84" s="49">
        <v>189.833</v>
      </c>
      <c r="M84" s="49">
        <v>187.167</v>
      </c>
      <c r="N84" s="49">
        <v>190.24100000000001</v>
      </c>
      <c r="O84" s="49">
        <v>170.55600000000001</v>
      </c>
      <c r="P84" s="49">
        <v>147.38900000000001</v>
      </c>
      <c r="Q84" s="49">
        <v>130.352</v>
      </c>
      <c r="T84" s="4">
        <f t="shared" si="27"/>
        <v>108.88401131312197</v>
      </c>
      <c r="U84" s="4">
        <f t="shared" si="27"/>
        <v>131.74633126573414</v>
      </c>
      <c r="V84" s="4">
        <f t="shared" si="27"/>
        <v>162.35078348105245</v>
      </c>
      <c r="W84" s="4">
        <f t="shared" si="27"/>
        <v>175.70009937671603</v>
      </c>
      <c r="X84" s="4">
        <f t="shared" si="27"/>
        <v>171.36507038733987</v>
      </c>
      <c r="Y84" s="4">
        <f t="shared" si="27"/>
        <v>182.32227566206802</v>
      </c>
      <c r="Z84" s="4">
        <f t="shared" si="27"/>
        <v>194.22033617654415</v>
      </c>
      <c r="AA84" s="4">
        <f t="shared" si="27"/>
        <v>202.23759893581729</v>
      </c>
      <c r="AB84" s="4">
        <f t="shared" si="27"/>
        <v>200.04718333491141</v>
      </c>
      <c r="AC84" s="4">
        <f t="shared" si="27"/>
        <v>201.8102623745456</v>
      </c>
      <c r="AD84" s="4">
        <f t="shared" si="27"/>
        <v>199.9266039183162</v>
      </c>
      <c r="AE84" s="4">
        <f t="shared" si="27"/>
        <v>202.32470846350688</v>
      </c>
      <c r="AF84" s="4">
        <f t="shared" si="27"/>
        <v>180.26885341693554</v>
      </c>
      <c r="AG84" s="4">
        <f t="shared" si="27"/>
        <v>152.22286706644101</v>
      </c>
      <c r="AH84" s="4">
        <f t="shared" si="27"/>
        <v>132.8422774189153</v>
      </c>
      <c r="AJ84" s="4">
        <f t="shared" si="28"/>
        <v>5.8838886868780236</v>
      </c>
      <c r="AK84" s="4">
        <f t="shared" si="28"/>
        <v>-5.5793312657341403</v>
      </c>
      <c r="AL84" s="4">
        <f t="shared" si="28"/>
        <v>-7.646783481052438</v>
      </c>
      <c r="AM84" s="4">
        <f t="shared" si="28"/>
        <v>-8.7740993767160376</v>
      </c>
      <c r="AN84" s="4">
        <f t="shared" si="28"/>
        <v>-13.532070387339871</v>
      </c>
      <c r="AO84" s="4">
        <f t="shared" si="28"/>
        <v>2.3997243379319855</v>
      </c>
      <c r="AP84" s="4">
        <f t="shared" si="28"/>
        <v>-6.5533361765441498</v>
      </c>
      <c r="AQ84" s="4">
        <f t="shared" si="28"/>
        <v>-6.7185989358172833</v>
      </c>
      <c r="AR84" s="4">
        <f t="shared" si="28"/>
        <v>-10.436183334911419</v>
      </c>
      <c r="AS84" s="4">
        <f t="shared" si="28"/>
        <v>-11.977262374545603</v>
      </c>
      <c r="AT84" s="4">
        <f t="shared" si="28"/>
        <v>-12.759603918316202</v>
      </c>
      <c r="AU84" s="4">
        <f t="shared" si="28"/>
        <v>-12.083708463506866</v>
      </c>
      <c r="AV84" s="4">
        <f t="shared" si="28"/>
        <v>-9.7128534169355305</v>
      </c>
      <c r="AW84" s="4">
        <f t="shared" si="28"/>
        <v>-4.8338670664410017</v>
      </c>
      <c r="AX84" s="4">
        <f t="shared" si="28"/>
        <v>-2.4902774189152979</v>
      </c>
      <c r="AZ84" s="2">
        <f t="shared" si="29"/>
        <v>41.977028894808612</v>
      </c>
      <c r="BA84" s="2">
        <f t="shared" si="29"/>
        <v>45.387739868573441</v>
      </c>
      <c r="BB84" s="2">
        <f t="shared" si="29"/>
        <v>49.71750683171323</v>
      </c>
      <c r="BC84" s="2">
        <f t="shared" si="29"/>
        <v>52.643884289058022</v>
      </c>
      <c r="BD84" s="2">
        <f t="shared" si="29"/>
        <v>55.182098648778002</v>
      </c>
      <c r="BE84" s="2">
        <f t="shared" si="29"/>
        <v>57.59730897933914</v>
      </c>
      <c r="BF84" s="2">
        <f t="shared" si="29"/>
        <v>58.82567527578211</v>
      </c>
      <c r="BG84" s="2">
        <f t="shared" si="29"/>
        <v>61.625762932587683</v>
      </c>
      <c r="BH84" s="2">
        <f t="shared" si="29"/>
        <v>62.156660885019264</v>
      </c>
      <c r="BI84" s="2">
        <f t="shared" si="29"/>
        <v>62.138714195691882</v>
      </c>
      <c r="BJ84" s="2">
        <f t="shared" si="29"/>
        <v>61.984755360393542</v>
      </c>
      <c r="BK84" s="2">
        <f t="shared" si="29"/>
        <v>63.236067143623927</v>
      </c>
      <c r="BL84" s="2">
        <f t="shared" si="29"/>
        <v>64.087667855622684</v>
      </c>
      <c r="BM84" s="2">
        <f t="shared" si="29"/>
        <v>63.054570178522972</v>
      </c>
      <c r="BN84" s="2">
        <f t="shared" si="29"/>
        <v>60.191599325355462</v>
      </c>
      <c r="BP84" s="2" t="str">
        <f t="shared" si="30"/>
        <v/>
      </c>
      <c r="BQ84" s="2" t="str">
        <f t="shared" si="30"/>
        <v/>
      </c>
      <c r="BR84" s="2" t="str">
        <f t="shared" si="30"/>
        <v/>
      </c>
      <c r="BS84" s="2" t="str">
        <f t="shared" si="30"/>
        <v/>
      </c>
      <c r="BT84" s="2" t="str">
        <f t="shared" si="30"/>
        <v/>
      </c>
      <c r="BU84" s="2" t="str">
        <f t="shared" si="30"/>
        <v/>
      </c>
      <c r="BV84" s="2" t="str">
        <f t="shared" si="30"/>
        <v/>
      </c>
      <c r="BW84" s="2" t="str">
        <f t="shared" si="30"/>
        <v/>
      </c>
      <c r="BX84" s="2" t="str">
        <f t="shared" si="30"/>
        <v/>
      </c>
      <c r="BY84" s="2" t="str">
        <f t="shared" si="30"/>
        <v/>
      </c>
      <c r="BZ84" s="2" t="str">
        <f t="shared" si="30"/>
        <v/>
      </c>
      <c r="CA84" s="2" t="str">
        <f t="shared" si="30"/>
        <v/>
      </c>
      <c r="CB84" s="2" t="str">
        <f t="shared" si="30"/>
        <v/>
      </c>
      <c r="CC84" s="2" t="str">
        <f t="shared" si="30"/>
        <v/>
      </c>
      <c r="CD84" s="2" t="str">
        <f t="shared" si="30"/>
        <v/>
      </c>
      <c r="CF84" s="2" t="str">
        <f t="shared" si="31"/>
        <v/>
      </c>
      <c r="CG84" s="2" t="str">
        <f t="shared" si="31"/>
        <v/>
      </c>
      <c r="CH84" s="2" t="str">
        <f t="shared" si="31"/>
        <v/>
      </c>
      <c r="CI84" s="2" t="str">
        <f t="shared" si="31"/>
        <v/>
      </c>
      <c r="CJ84" s="2" t="str">
        <f t="shared" si="31"/>
        <v/>
      </c>
      <c r="CK84" s="2" t="str">
        <f t="shared" si="31"/>
        <v/>
      </c>
      <c r="CL84" s="2" t="str">
        <f t="shared" si="31"/>
        <v/>
      </c>
      <c r="CM84" s="2" t="str">
        <f t="shared" si="31"/>
        <v/>
      </c>
      <c r="CN84" s="2" t="str">
        <f t="shared" si="31"/>
        <v/>
      </c>
      <c r="CO84" s="2" t="str">
        <f t="shared" si="31"/>
        <v/>
      </c>
      <c r="CP84" s="2" t="str">
        <f t="shared" si="31"/>
        <v/>
      </c>
      <c r="CQ84" s="2" t="str">
        <f t="shared" si="31"/>
        <v/>
      </c>
      <c r="CR84" s="2" t="str">
        <f t="shared" si="31"/>
        <v/>
      </c>
      <c r="CS84" s="2" t="str">
        <f t="shared" si="31"/>
        <v/>
      </c>
      <c r="CT84" s="2" t="str">
        <f t="shared" si="31"/>
        <v/>
      </c>
      <c r="CV84" s="2">
        <f t="shared" si="32"/>
        <v>42.203358128224032</v>
      </c>
      <c r="CW84" s="2">
        <f t="shared" si="32"/>
        <v>45.386095936384038</v>
      </c>
      <c r="CX84" s="2">
        <f t="shared" si="32"/>
        <v>49.727563308701541</v>
      </c>
      <c r="CY84" s="2">
        <f t="shared" si="32"/>
        <v>52.638311573552237</v>
      </c>
      <c r="CZ84" s="2">
        <f t="shared" si="32"/>
        <v>55.165577930174543</v>
      </c>
      <c r="DA84" s="2">
        <f t="shared" si="32"/>
        <v>57.61510237659963</v>
      </c>
      <c r="DB84" s="2">
        <f t="shared" si="32"/>
        <v>58.795932384946731</v>
      </c>
      <c r="DC84" s="2">
        <f t="shared" si="32"/>
        <v>61.582578054529137</v>
      </c>
      <c r="DD84" s="2">
        <f t="shared" si="32"/>
        <v>62.154038090987832</v>
      </c>
      <c r="DE84" s="2">
        <f t="shared" si="32"/>
        <v>62.125883649414384</v>
      </c>
      <c r="DF84" s="2">
        <f t="shared" si="32"/>
        <v>62.01138766152512</v>
      </c>
      <c r="DG84" s="2">
        <f t="shared" si="32"/>
        <v>63.250317484437844</v>
      </c>
      <c r="DH84" s="2">
        <f t="shared" si="32"/>
        <v>64.142673282336261</v>
      </c>
      <c r="DI84" s="2">
        <f t="shared" si="32"/>
        <v>63.054419093453824</v>
      </c>
      <c r="DJ84" s="2">
        <f t="shared" si="32"/>
        <v>60.240766917353007</v>
      </c>
      <c r="DL84" s="2">
        <f t="shared" si="33"/>
        <v>38.339402189078662</v>
      </c>
      <c r="DM84" s="2">
        <f t="shared" si="33"/>
        <v>45.459730964617194</v>
      </c>
      <c r="DN84" s="2">
        <f t="shared" si="33"/>
        <v>49.335372101579047</v>
      </c>
      <c r="DO84" s="2">
        <f t="shared" si="33"/>
        <v>52.851284548908595</v>
      </c>
      <c r="DP84" s="2">
        <f t="shared" si="33"/>
        <v>55.922665904857432</v>
      </c>
      <c r="DQ84" s="2">
        <f t="shared" si="33"/>
        <v>56.965694318181804</v>
      </c>
      <c r="DR84" s="2">
        <f t="shared" si="33"/>
        <v>59.910734673208772</v>
      </c>
      <c r="DS84" s="2">
        <f t="shared" si="33"/>
        <v>63.158050402732684</v>
      </c>
      <c r="DT84" s="2">
        <f t="shared" si="33"/>
        <v>62.253290653244157</v>
      </c>
      <c r="DU84" s="2">
        <f t="shared" si="33"/>
        <v>62.612656379175966</v>
      </c>
      <c r="DV84" s="2">
        <f t="shared" si="33"/>
        <v>60.971288296905435</v>
      </c>
      <c r="DW84" s="2">
        <f t="shared" si="33"/>
        <v>62.706197051698375</v>
      </c>
      <c r="DX84" s="2">
        <f t="shared" si="33"/>
        <v>61.725970480442008</v>
      </c>
      <c r="DY84" s="2">
        <f t="shared" si="33"/>
        <v>63.062288299467447</v>
      </c>
      <c r="DZ84" s="2">
        <f t="shared" si="33"/>
        <v>57.961112505582655</v>
      </c>
      <c r="EB84" s="2">
        <f t="shared" si="34"/>
        <v>5.8574486091443091E-2</v>
      </c>
      <c r="EC84" s="2">
        <f t="shared" si="34"/>
        <v>2.2325409914917094E-2</v>
      </c>
      <c r="ED84" s="2">
        <f t="shared" si="34"/>
        <v>2.5641770661037133E-2</v>
      </c>
      <c r="EE84" s="2">
        <f t="shared" si="34"/>
        <v>2.6166303477975005E-2</v>
      </c>
      <c r="EF84" s="2">
        <f t="shared" si="34"/>
        <v>2.1821398775205125E-2</v>
      </c>
      <c r="EG84" s="2">
        <f t="shared" si="34"/>
        <v>2.7399409400376173E-2</v>
      </c>
      <c r="EH84" s="2">
        <f t="shared" si="34"/>
        <v>2.6679969308047995E-2</v>
      </c>
      <c r="EI84" s="2">
        <f t="shared" si="34"/>
        <v>2.7410749612831589E-2</v>
      </c>
      <c r="EJ84" s="2">
        <f t="shared" si="34"/>
        <v>2.6425454132469241E-2</v>
      </c>
      <c r="EK84" s="2">
        <f t="shared" si="34"/>
        <v>2.6358391695000191E-2</v>
      </c>
      <c r="EL84" s="2">
        <f t="shared" si="34"/>
        <v>2.5605535430080931E-2</v>
      </c>
      <c r="EM84" s="2">
        <f t="shared" si="34"/>
        <v>2.618968146843333E-2</v>
      </c>
      <c r="EN84" s="2">
        <f t="shared" si="34"/>
        <v>2.2760525899365343E-2</v>
      </c>
      <c r="EO84" s="2">
        <f t="shared" si="34"/>
        <v>1.9199531552068449E-2</v>
      </c>
      <c r="EP84" s="2">
        <f t="shared" si="34"/>
        <v>2.15680024760279E-2</v>
      </c>
    </row>
    <row r="85" spans="2:146" x14ac:dyDescent="0.25">
      <c r="B85" s="2">
        <v>63</v>
      </c>
      <c r="C85" s="49">
        <v>111.1429</v>
      </c>
      <c r="D85" s="49">
        <v>130.833</v>
      </c>
      <c r="E85" s="49">
        <v>159.352</v>
      </c>
      <c r="F85" s="49">
        <v>172.352</v>
      </c>
      <c r="G85" s="49">
        <v>168.63</v>
      </c>
      <c r="H85" s="49">
        <v>185.352</v>
      </c>
      <c r="I85" s="49">
        <v>193.01900000000001</v>
      </c>
      <c r="J85" s="49">
        <v>201.03700000000001</v>
      </c>
      <c r="K85" s="49">
        <v>197.03700000000001</v>
      </c>
      <c r="L85" s="49">
        <v>198.74100000000001</v>
      </c>
      <c r="M85" s="49">
        <v>196.90700000000001</v>
      </c>
      <c r="N85" s="49">
        <v>199.42599999999999</v>
      </c>
      <c r="O85" s="49">
        <v>183.24100000000001</v>
      </c>
      <c r="P85" s="49">
        <v>162.5</v>
      </c>
      <c r="Q85" s="49">
        <v>142.833</v>
      </c>
      <c r="T85" s="4">
        <f t="shared" si="27"/>
        <v>101.93967939729939</v>
      </c>
      <c r="U85" s="4">
        <f t="shared" si="27"/>
        <v>137.1203950247596</v>
      </c>
      <c r="V85" s="4">
        <f t="shared" si="27"/>
        <v>163.45314893698992</v>
      </c>
      <c r="W85" s="4">
        <f t="shared" si="27"/>
        <v>173.59006562496546</v>
      </c>
      <c r="X85" s="4">
        <f t="shared" si="27"/>
        <v>180.18933028253946</v>
      </c>
      <c r="Y85" s="4">
        <f t="shared" si="27"/>
        <v>173.58709086810543</v>
      </c>
      <c r="Z85" s="4">
        <f t="shared" si="27"/>
        <v>189.09910505339192</v>
      </c>
      <c r="AA85" s="4">
        <f t="shared" si="27"/>
        <v>196.61309962889851</v>
      </c>
      <c r="AB85" s="4">
        <f t="shared" si="27"/>
        <v>199.88086704289483</v>
      </c>
      <c r="AC85" s="4">
        <f t="shared" si="27"/>
        <v>205.9735707953912</v>
      </c>
      <c r="AD85" s="4">
        <f t="shared" si="27"/>
        <v>207.77680558198452</v>
      </c>
      <c r="AE85" s="4">
        <f t="shared" si="27"/>
        <v>210.51126410224833</v>
      </c>
      <c r="AF85" s="4">
        <f t="shared" si="27"/>
        <v>195.05608338324706</v>
      </c>
      <c r="AG85" s="4">
        <f t="shared" si="27"/>
        <v>169.71142912478874</v>
      </c>
      <c r="AH85" s="4">
        <f t="shared" si="27"/>
        <v>149.52928692209255</v>
      </c>
      <c r="AJ85" s="4">
        <f t="shared" si="28"/>
        <v>9.2032206027006112</v>
      </c>
      <c r="AK85" s="4">
        <f t="shared" si="28"/>
        <v>-6.2873950247596042</v>
      </c>
      <c r="AL85" s="4">
        <f t="shared" si="28"/>
        <v>-4.1011489369899152</v>
      </c>
      <c r="AM85" s="4">
        <f t="shared" si="28"/>
        <v>-1.2380656249654578</v>
      </c>
      <c r="AN85" s="4">
        <f t="shared" si="28"/>
        <v>-11.559330282539463</v>
      </c>
      <c r="AO85" s="4">
        <f t="shared" si="28"/>
        <v>11.764909131894569</v>
      </c>
      <c r="AP85" s="4">
        <f t="shared" si="28"/>
        <v>3.9198949466080819</v>
      </c>
      <c r="AQ85" s="4">
        <f t="shared" si="28"/>
        <v>4.4239003711014959</v>
      </c>
      <c r="AR85" s="4">
        <f t="shared" si="28"/>
        <v>-2.8438670428948285</v>
      </c>
      <c r="AS85" s="4">
        <f t="shared" si="28"/>
        <v>-7.2325707953911831</v>
      </c>
      <c r="AT85" s="4">
        <f t="shared" si="28"/>
        <v>-10.869805581984508</v>
      </c>
      <c r="AU85" s="4">
        <f t="shared" si="28"/>
        <v>-11.085264102248345</v>
      </c>
      <c r="AV85" s="4">
        <f t="shared" si="28"/>
        <v>-11.815083383247043</v>
      </c>
      <c r="AW85" s="4">
        <f t="shared" si="28"/>
        <v>-7.2114291247887365</v>
      </c>
      <c r="AX85" s="4">
        <f t="shared" si="28"/>
        <v>-6.6962869220925541</v>
      </c>
      <c r="AZ85" s="2">
        <f t="shared" si="29"/>
        <v>41.976244604672537</v>
      </c>
      <c r="BA85" s="2">
        <f t="shared" si="29"/>
        <v>45.348071676754991</v>
      </c>
      <c r="BB85" s="2">
        <f t="shared" si="29"/>
        <v>49.65862953670144</v>
      </c>
      <c r="BC85" s="2">
        <f t="shared" si="29"/>
        <v>52.563562949419278</v>
      </c>
      <c r="BD85" s="2">
        <f t="shared" si="29"/>
        <v>55.108445001189665</v>
      </c>
      <c r="BE85" s="2">
        <f t="shared" si="29"/>
        <v>57.517018578052394</v>
      </c>
      <c r="BF85" s="2">
        <f t="shared" si="29"/>
        <v>58.75646239106004</v>
      </c>
      <c r="BG85" s="2">
        <f t="shared" si="29"/>
        <v>61.542160214599377</v>
      </c>
      <c r="BH85" s="2">
        <f t="shared" si="29"/>
        <v>62.072986896209194</v>
      </c>
      <c r="BI85" s="2">
        <f t="shared" si="29"/>
        <v>62.060349484723851</v>
      </c>
      <c r="BJ85" s="2">
        <f t="shared" si="29"/>
        <v>61.896492365891667</v>
      </c>
      <c r="BK85" s="2">
        <f t="shared" si="29"/>
        <v>63.139931234560635</v>
      </c>
      <c r="BL85" s="2">
        <f t="shared" si="29"/>
        <v>63.968046189375507</v>
      </c>
      <c r="BM85" s="2">
        <f t="shared" si="29"/>
        <v>62.965651890092182</v>
      </c>
      <c r="BN85" s="2">
        <f t="shared" si="29"/>
        <v>60.143498456322646</v>
      </c>
      <c r="BP85" s="2" t="str">
        <f t="shared" si="30"/>
        <v/>
      </c>
      <c r="BQ85" s="2" t="str">
        <f t="shared" si="30"/>
        <v/>
      </c>
      <c r="BR85" s="2" t="str">
        <f t="shared" si="30"/>
        <v/>
      </c>
      <c r="BS85" s="2" t="str">
        <f t="shared" si="30"/>
        <v/>
      </c>
      <c r="BT85" s="2" t="str">
        <f t="shared" si="30"/>
        <v/>
      </c>
      <c r="BU85" s="2" t="str">
        <f t="shared" si="30"/>
        <v/>
      </c>
      <c r="BV85" s="2" t="str">
        <f t="shared" si="30"/>
        <v/>
      </c>
      <c r="BW85" s="2" t="str">
        <f t="shared" si="30"/>
        <v/>
      </c>
      <c r="BX85" s="2" t="str">
        <f t="shared" si="30"/>
        <v/>
      </c>
      <c r="BY85" s="2" t="str">
        <f t="shared" si="30"/>
        <v/>
      </c>
      <c r="BZ85" s="2" t="str">
        <f t="shared" si="30"/>
        <v/>
      </c>
      <c r="CA85" s="2" t="str">
        <f t="shared" si="30"/>
        <v/>
      </c>
      <c r="CB85" s="2" t="str">
        <f t="shared" si="30"/>
        <v/>
      </c>
      <c r="CC85" s="2" t="str">
        <f t="shared" si="30"/>
        <v/>
      </c>
      <c r="CD85" s="2" t="str">
        <f t="shared" si="30"/>
        <v/>
      </c>
      <c r="CF85" s="2" t="str">
        <f t="shared" si="31"/>
        <v/>
      </c>
      <c r="CG85" s="2" t="str">
        <f t="shared" si="31"/>
        <v/>
      </c>
      <c r="CH85" s="2" t="str">
        <f t="shared" si="31"/>
        <v/>
      </c>
      <c r="CI85" s="2" t="str">
        <f t="shared" si="31"/>
        <v/>
      </c>
      <c r="CJ85" s="2" t="str">
        <f t="shared" si="31"/>
        <v/>
      </c>
      <c r="CK85" s="2" t="str">
        <f t="shared" si="31"/>
        <v/>
      </c>
      <c r="CL85" s="2" t="str">
        <f t="shared" si="31"/>
        <v/>
      </c>
      <c r="CM85" s="2" t="str">
        <f t="shared" si="31"/>
        <v/>
      </c>
      <c r="CN85" s="2" t="str">
        <f t="shared" si="31"/>
        <v/>
      </c>
      <c r="CO85" s="2" t="str">
        <f t="shared" si="31"/>
        <v/>
      </c>
      <c r="CP85" s="2" t="str">
        <f t="shared" si="31"/>
        <v/>
      </c>
      <c r="CQ85" s="2" t="str">
        <f t="shared" si="31"/>
        <v/>
      </c>
      <c r="CR85" s="2" t="str">
        <f t="shared" si="31"/>
        <v/>
      </c>
      <c r="CS85" s="2" t="str">
        <f t="shared" si="31"/>
        <v/>
      </c>
      <c r="CT85" s="2" t="str">
        <f t="shared" si="31"/>
        <v/>
      </c>
      <c r="CV85" s="2">
        <f t="shared" si="32"/>
        <v>42.226406965079526</v>
      </c>
      <c r="CW85" s="2">
        <f t="shared" si="32"/>
        <v>45.347019547099038</v>
      </c>
      <c r="CX85" s="2">
        <f t="shared" si="32"/>
        <v>49.670208022922623</v>
      </c>
      <c r="CY85" s="2">
        <f t="shared" si="32"/>
        <v>52.557902639246286</v>
      </c>
      <c r="CZ85" s="2">
        <f t="shared" si="32"/>
        <v>55.091022968147797</v>
      </c>
      <c r="DA85" s="2">
        <f t="shared" si="32"/>
        <v>57.536893174893351</v>
      </c>
      <c r="DB85" s="2">
        <f t="shared" si="32"/>
        <v>58.725044065971439</v>
      </c>
      <c r="DC85" s="2">
        <f t="shared" si="32"/>
        <v>61.496285433381772</v>
      </c>
      <c r="DD85" s="2">
        <f t="shared" si="32"/>
        <v>62.070914822495808</v>
      </c>
      <c r="DE85" s="2">
        <f t="shared" si="32"/>
        <v>62.047503918355183</v>
      </c>
      <c r="DF85" s="2">
        <f t="shared" si="32"/>
        <v>61.926133215326409</v>
      </c>
      <c r="DG85" s="2">
        <f t="shared" si="32"/>
        <v>63.156412355300368</v>
      </c>
      <c r="DH85" s="2">
        <f t="shared" si="32"/>
        <v>64.028513620638151</v>
      </c>
      <c r="DI85" s="2">
        <f t="shared" si="32"/>
        <v>62.96646848041383</v>
      </c>
      <c r="DJ85" s="2">
        <f t="shared" si="32"/>
        <v>60.1984340000636</v>
      </c>
      <c r="DL85" s="2">
        <f t="shared" si="33"/>
        <v>38.30934142410392</v>
      </c>
      <c r="DM85" s="2">
        <f t="shared" si="33"/>
        <v>45.390092460499901</v>
      </c>
      <c r="DN85" s="2">
        <f t="shared" si="33"/>
        <v>49.257372714743994</v>
      </c>
      <c r="DO85" s="2">
        <f t="shared" si="33"/>
        <v>52.755687406876262</v>
      </c>
      <c r="DP85" s="2">
        <f t="shared" si="33"/>
        <v>55.820698194583755</v>
      </c>
      <c r="DQ85" s="2">
        <f t="shared" si="33"/>
        <v>56.873602876420442</v>
      </c>
      <c r="DR85" s="2">
        <f t="shared" si="33"/>
        <v>59.801792271078391</v>
      </c>
      <c r="DS85" s="2">
        <f t="shared" si="33"/>
        <v>63.026668270568891</v>
      </c>
      <c r="DT85" s="2">
        <f t="shared" si="33"/>
        <v>62.142609771107331</v>
      </c>
      <c r="DU85" s="2">
        <f t="shared" si="33"/>
        <v>62.493095895933571</v>
      </c>
      <c r="DV85" s="2">
        <f t="shared" si="33"/>
        <v>60.867785610620089</v>
      </c>
      <c r="DW85" s="2">
        <f t="shared" si="33"/>
        <v>62.581035369310868</v>
      </c>
      <c r="DX85" s="2">
        <f t="shared" si="33"/>
        <v>61.600272292949761</v>
      </c>
      <c r="DY85" s="2">
        <f t="shared" si="33"/>
        <v>62.927607181634862</v>
      </c>
      <c r="DZ85" s="2">
        <f t="shared" si="33"/>
        <v>57.870630794111946</v>
      </c>
      <c r="EB85" s="2">
        <f t="shared" si="34"/>
        <v>6.386473695425629E-2</v>
      </c>
      <c r="EC85" s="2">
        <f t="shared" si="34"/>
        <v>2.4426712123262445E-2</v>
      </c>
      <c r="ED85" s="2">
        <f t="shared" si="34"/>
        <v>2.8046259590216248E-2</v>
      </c>
      <c r="EE85" s="2">
        <f t="shared" si="34"/>
        <v>2.861853438371002E-2</v>
      </c>
      <c r="EF85" s="2">
        <f t="shared" si="34"/>
        <v>2.3876421194892996E-2</v>
      </c>
      <c r="EG85" s="2">
        <f t="shared" si="34"/>
        <v>2.9963647722151709E-2</v>
      </c>
      <c r="EH85" s="2">
        <f t="shared" si="34"/>
        <v>2.9178897108521572E-2</v>
      </c>
      <c r="EI85" s="2">
        <f t="shared" si="34"/>
        <v>2.997601652533308E-2</v>
      </c>
      <c r="EJ85" s="2">
        <f t="shared" si="34"/>
        <v>2.8901251113498016E-2</v>
      </c>
      <c r="EK85" s="2">
        <f t="shared" si="34"/>
        <v>2.882809165119873E-2</v>
      </c>
      <c r="EL85" s="2">
        <f t="shared" si="34"/>
        <v>2.8006724164094752E-2</v>
      </c>
      <c r="EM85" s="2">
        <f t="shared" si="34"/>
        <v>2.864403884939512E-2</v>
      </c>
      <c r="EN85" s="2">
        <f t="shared" si="34"/>
        <v>2.4901738790602843E-2</v>
      </c>
      <c r="EO85" s="2">
        <f t="shared" si="34"/>
        <v>2.1012944685507309E-2</v>
      </c>
      <c r="EP85" s="2">
        <f t="shared" si="34"/>
        <v>2.359973712575672E-2</v>
      </c>
    </row>
    <row r="86" spans="2:146" x14ac:dyDescent="0.25">
      <c r="B86" s="2">
        <v>64</v>
      </c>
      <c r="C86" s="49">
        <v>103.75</v>
      </c>
      <c r="D86" s="49">
        <v>134.98099999999999</v>
      </c>
      <c r="E86" s="49">
        <v>161.185</v>
      </c>
      <c r="F86" s="49">
        <v>172.90700000000001</v>
      </c>
      <c r="G86" s="49">
        <v>175.44399999999999</v>
      </c>
      <c r="H86" s="49">
        <v>178.53700000000001</v>
      </c>
      <c r="I86" s="49">
        <v>192.20400000000001</v>
      </c>
      <c r="J86" s="49">
        <v>199.667</v>
      </c>
      <c r="K86" s="49">
        <v>198.13</v>
      </c>
      <c r="L86" s="49">
        <v>204.27799999999999</v>
      </c>
      <c r="M86" s="49">
        <v>205.148</v>
      </c>
      <c r="N86" s="49">
        <v>206.40700000000001</v>
      </c>
      <c r="O86" s="49">
        <v>194.25899999999999</v>
      </c>
      <c r="P86" s="49">
        <v>175.88900000000001</v>
      </c>
      <c r="Q86" s="49">
        <v>157.46299999999999</v>
      </c>
      <c r="T86" s="4">
        <f t="shared" si="27"/>
        <v>93.793519686316401</v>
      </c>
      <c r="U86" s="4">
        <f t="shared" si="27"/>
        <v>139.34717249291171</v>
      </c>
      <c r="V86" s="4">
        <f t="shared" si="27"/>
        <v>159.19121177368595</v>
      </c>
      <c r="W86" s="4">
        <f t="shared" si="27"/>
        <v>165.0214411372317</v>
      </c>
      <c r="X86" s="4">
        <f t="shared" si="27"/>
        <v>182.6116452070533</v>
      </c>
      <c r="Y86" s="4">
        <f t="shared" si="27"/>
        <v>160.16852997509156</v>
      </c>
      <c r="Z86" s="4">
        <f t="shared" si="27"/>
        <v>177.51314612398849</v>
      </c>
      <c r="AA86" s="4">
        <f t="shared" si="27"/>
        <v>184.00827313967571</v>
      </c>
      <c r="AB86" s="4">
        <f t="shared" si="27"/>
        <v>192.62836269374696</v>
      </c>
      <c r="AC86" s="4">
        <f t="shared" si="27"/>
        <v>202.7042350924493</v>
      </c>
      <c r="AD86" s="4">
        <f t="shared" si="27"/>
        <v>208.02965894100643</v>
      </c>
      <c r="AE86" s="4">
        <f t="shared" si="27"/>
        <v>211.35281393255835</v>
      </c>
      <c r="AF86" s="4">
        <f t="shared" si="27"/>
        <v>204.72714106600159</v>
      </c>
      <c r="AG86" s="4">
        <f t="shared" si="27"/>
        <v>185.05349451289553</v>
      </c>
      <c r="AH86" s="4">
        <f t="shared" si="27"/>
        <v>165.42004174626072</v>
      </c>
      <c r="AJ86" s="4">
        <f t="shared" si="28"/>
        <v>9.9564803136835991</v>
      </c>
      <c r="AK86" s="4">
        <f t="shared" si="28"/>
        <v>-4.3661724929117156</v>
      </c>
      <c r="AL86" s="4">
        <f t="shared" si="28"/>
        <v>1.9937882263140523</v>
      </c>
      <c r="AM86" s="4">
        <f t="shared" si="28"/>
        <v>7.8855588627683062</v>
      </c>
      <c r="AN86" s="4">
        <f t="shared" si="28"/>
        <v>-7.1676452070533117</v>
      </c>
      <c r="AO86" s="4">
        <f t="shared" si="28"/>
        <v>18.368470024908447</v>
      </c>
      <c r="AP86" s="4">
        <f t="shared" si="28"/>
        <v>14.690853876011516</v>
      </c>
      <c r="AQ86" s="4">
        <f t="shared" si="28"/>
        <v>15.658726860324293</v>
      </c>
      <c r="AR86" s="4">
        <f t="shared" si="28"/>
        <v>5.5016373062530306</v>
      </c>
      <c r="AS86" s="4">
        <f t="shared" si="28"/>
        <v>1.5737649075506965</v>
      </c>
      <c r="AT86" s="4">
        <f t="shared" si="28"/>
        <v>-2.8816589410064353</v>
      </c>
      <c r="AU86" s="4">
        <f t="shared" si="28"/>
        <v>-4.9458139325583375</v>
      </c>
      <c r="AV86" s="4">
        <f t="shared" si="28"/>
        <v>-10.468141066001607</v>
      </c>
      <c r="AW86" s="4">
        <f t="shared" si="28"/>
        <v>-9.1644945128955158</v>
      </c>
      <c r="AX86" s="4">
        <f t="shared" si="28"/>
        <v>-7.9570417462607281</v>
      </c>
      <c r="AZ86" s="2">
        <f t="shared" si="29"/>
        <v>41.973141684317525</v>
      </c>
      <c r="BA86" s="2">
        <f t="shared" si="29"/>
        <v>45.308277451190683</v>
      </c>
      <c r="BB86" s="2">
        <f t="shared" si="29"/>
        <v>49.599558302527051</v>
      </c>
      <c r="BC86" s="2">
        <f t="shared" si="29"/>
        <v>52.483207734955251</v>
      </c>
      <c r="BD86" s="2">
        <f t="shared" si="29"/>
        <v>55.034810966413083</v>
      </c>
      <c r="BE86" s="2">
        <f t="shared" si="29"/>
        <v>57.436499947665773</v>
      </c>
      <c r="BF86" s="2">
        <f t="shared" si="29"/>
        <v>58.687294462443127</v>
      </c>
      <c r="BG86" s="2">
        <f t="shared" si="29"/>
        <v>61.458670727268128</v>
      </c>
      <c r="BH86" s="2">
        <f t="shared" si="29"/>
        <v>61.989186358935861</v>
      </c>
      <c r="BI86" s="2">
        <f t="shared" si="29"/>
        <v>61.981871917904513</v>
      </c>
      <c r="BJ86" s="2">
        <f t="shared" si="29"/>
        <v>61.807906934296597</v>
      </c>
      <c r="BK86" s="2">
        <f t="shared" si="29"/>
        <v>63.043506852437226</v>
      </c>
      <c r="BL86" s="2">
        <f t="shared" si="29"/>
        <v>63.847897348943924</v>
      </c>
      <c r="BM86" s="2">
        <f t="shared" si="29"/>
        <v>62.876549801888338</v>
      </c>
      <c r="BN86" s="2">
        <f t="shared" si="29"/>
        <v>60.094759196807217</v>
      </c>
      <c r="BP86" s="2" t="str">
        <f t="shared" si="30"/>
        <v/>
      </c>
      <c r="BQ86" s="2" t="str">
        <f t="shared" si="30"/>
        <v/>
      </c>
      <c r="BR86" s="2" t="str">
        <f t="shared" si="30"/>
        <v/>
      </c>
      <c r="BS86" s="2" t="str">
        <f t="shared" si="30"/>
        <v/>
      </c>
      <c r="BT86" s="2" t="str">
        <f t="shared" si="30"/>
        <v/>
      </c>
      <c r="BU86" s="2" t="str">
        <f t="shared" si="30"/>
        <v/>
      </c>
      <c r="BV86" s="2" t="str">
        <f t="shared" si="30"/>
        <v/>
      </c>
      <c r="BW86" s="2" t="str">
        <f t="shared" si="30"/>
        <v/>
      </c>
      <c r="BX86" s="2" t="str">
        <f t="shared" si="30"/>
        <v/>
      </c>
      <c r="BY86" s="2" t="str">
        <f t="shared" si="30"/>
        <v/>
      </c>
      <c r="BZ86" s="2" t="str">
        <f t="shared" si="30"/>
        <v/>
      </c>
      <c r="CA86" s="2" t="str">
        <f t="shared" si="30"/>
        <v/>
      </c>
      <c r="CB86" s="2" t="str">
        <f t="shared" si="30"/>
        <v/>
      </c>
      <c r="CC86" s="2" t="str">
        <f t="shared" si="30"/>
        <v/>
      </c>
      <c r="CD86" s="2" t="str">
        <f t="shared" si="30"/>
        <v/>
      </c>
      <c r="CF86" s="2" t="str">
        <f t="shared" si="31"/>
        <v/>
      </c>
      <c r="CG86" s="2" t="str">
        <f t="shared" si="31"/>
        <v/>
      </c>
      <c r="CH86" s="2" t="str">
        <f t="shared" si="31"/>
        <v/>
      </c>
      <c r="CI86" s="2" t="str">
        <f t="shared" si="31"/>
        <v/>
      </c>
      <c r="CJ86" s="2" t="str">
        <f t="shared" si="31"/>
        <v/>
      </c>
      <c r="CK86" s="2" t="str">
        <f t="shared" si="31"/>
        <v/>
      </c>
      <c r="CL86" s="2" t="str">
        <f t="shared" si="31"/>
        <v/>
      </c>
      <c r="CM86" s="2" t="str">
        <f t="shared" si="31"/>
        <v/>
      </c>
      <c r="CN86" s="2" t="str">
        <f t="shared" si="31"/>
        <v/>
      </c>
      <c r="CO86" s="2" t="str">
        <f t="shared" si="31"/>
        <v/>
      </c>
      <c r="CP86" s="2" t="str">
        <f t="shared" si="31"/>
        <v/>
      </c>
      <c r="CQ86" s="2" t="str">
        <f t="shared" si="31"/>
        <v/>
      </c>
      <c r="CR86" s="2" t="str">
        <f t="shared" si="31"/>
        <v/>
      </c>
      <c r="CS86" s="2" t="str">
        <f t="shared" si="31"/>
        <v/>
      </c>
      <c r="CT86" s="2" t="str">
        <f t="shared" si="31"/>
        <v/>
      </c>
      <c r="CV86" s="2">
        <f t="shared" si="32"/>
        <v>42.249455801935014</v>
      </c>
      <c r="CW86" s="2">
        <f t="shared" si="32"/>
        <v>45.307943157814037</v>
      </c>
      <c r="CX86" s="2">
        <f t="shared" si="32"/>
        <v>49.612852737143712</v>
      </c>
      <c r="CY86" s="2">
        <f t="shared" si="32"/>
        <v>52.477493704940336</v>
      </c>
      <c r="CZ86" s="2">
        <f t="shared" si="32"/>
        <v>55.016468006121045</v>
      </c>
      <c r="DA86" s="2">
        <f t="shared" si="32"/>
        <v>57.458683973187078</v>
      </c>
      <c r="DB86" s="2">
        <f t="shared" si="32"/>
        <v>58.654155746996153</v>
      </c>
      <c r="DC86" s="2">
        <f t="shared" si="32"/>
        <v>61.409992812234407</v>
      </c>
      <c r="DD86" s="2">
        <f t="shared" si="32"/>
        <v>61.987791554003785</v>
      </c>
      <c r="DE86" s="2">
        <f t="shared" si="32"/>
        <v>61.969124187295982</v>
      </c>
      <c r="DF86" s="2">
        <f t="shared" si="32"/>
        <v>61.840878769127698</v>
      </c>
      <c r="DG86" s="2">
        <f t="shared" si="32"/>
        <v>63.062507226162893</v>
      </c>
      <c r="DH86" s="2">
        <f t="shared" si="32"/>
        <v>63.914353958940033</v>
      </c>
      <c r="DI86" s="2">
        <f t="shared" si="32"/>
        <v>62.878517867373837</v>
      </c>
      <c r="DJ86" s="2">
        <f t="shared" si="32"/>
        <v>60.156101082774192</v>
      </c>
      <c r="DL86" s="2">
        <f t="shared" si="33"/>
        <v>38.279280659129178</v>
      </c>
      <c r="DM86" s="2">
        <f t="shared" si="33"/>
        <v>45.3204539563826</v>
      </c>
      <c r="DN86" s="2">
        <f t="shared" si="33"/>
        <v>49.179373327908934</v>
      </c>
      <c r="DO86" s="2">
        <f t="shared" si="33"/>
        <v>52.66009026484393</v>
      </c>
      <c r="DP86" s="2">
        <f t="shared" si="33"/>
        <v>55.718730484310072</v>
      </c>
      <c r="DQ86" s="2">
        <f t="shared" si="33"/>
        <v>56.78151143465908</v>
      </c>
      <c r="DR86" s="2">
        <f t="shared" si="33"/>
        <v>59.692849868948009</v>
      </c>
      <c r="DS86" s="2">
        <f t="shared" si="33"/>
        <v>62.895286138405098</v>
      </c>
      <c r="DT86" s="2">
        <f t="shared" si="33"/>
        <v>62.031928888970512</v>
      </c>
      <c r="DU86" s="2">
        <f t="shared" si="33"/>
        <v>62.373535412691169</v>
      </c>
      <c r="DV86" s="2">
        <f t="shared" si="33"/>
        <v>60.764282924334736</v>
      </c>
      <c r="DW86" s="2">
        <f t="shared" si="33"/>
        <v>62.455873686923361</v>
      </c>
      <c r="DX86" s="2">
        <f t="shared" si="33"/>
        <v>61.474574105457506</v>
      </c>
      <c r="DY86" s="2">
        <f t="shared" si="33"/>
        <v>62.792926063802277</v>
      </c>
      <c r="DZ86" s="2">
        <f t="shared" si="33"/>
        <v>57.780149082641238</v>
      </c>
      <c r="EB86" s="2">
        <f t="shared" si="34"/>
        <v>6.9597463003158527E-2</v>
      </c>
      <c r="EC86" s="2">
        <f t="shared" si="34"/>
        <v>2.672038677743032E-2</v>
      </c>
      <c r="ED86" s="2">
        <f t="shared" si="34"/>
        <v>3.06691259917687E-2</v>
      </c>
      <c r="EE86" s="2">
        <f t="shared" si="34"/>
        <v>3.1293196421278521E-2</v>
      </c>
      <c r="EF86" s="2">
        <f t="shared" si="34"/>
        <v>2.6119806855336498E-2</v>
      </c>
      <c r="EG86" s="2">
        <f t="shared" si="34"/>
        <v>3.2759783155890405E-2</v>
      </c>
      <c r="EH86" s="2">
        <f t="shared" si="34"/>
        <v>3.1904210052430125E-2</v>
      </c>
      <c r="EI86" s="2">
        <f t="shared" si="34"/>
        <v>3.2773267189735257E-2</v>
      </c>
      <c r="EJ86" s="2">
        <f t="shared" si="34"/>
        <v>3.160147600946317E-2</v>
      </c>
      <c r="EK86" s="2">
        <f t="shared" si="34"/>
        <v>3.1521703177450039E-2</v>
      </c>
      <c r="EL86" s="2">
        <f t="shared" si="34"/>
        <v>3.0626009742255197E-2</v>
      </c>
      <c r="EM86" s="2">
        <f t="shared" si="34"/>
        <v>3.1321007653947699E-2</v>
      </c>
      <c r="EN86" s="2">
        <f t="shared" si="34"/>
        <v>2.7238773162770766E-2</v>
      </c>
      <c r="EO86" s="2">
        <f t="shared" si="34"/>
        <v>2.2993620923690544E-2</v>
      </c>
      <c r="EP86" s="2">
        <f t="shared" si="34"/>
        <v>2.5817813644190436E-2</v>
      </c>
    </row>
    <row r="87" spans="2:146" x14ac:dyDescent="0.25">
      <c r="B87" s="2">
        <v>65</v>
      </c>
      <c r="C87" s="49">
        <v>90.339299999999994</v>
      </c>
      <c r="D87" s="49">
        <v>136.72200000000001</v>
      </c>
      <c r="E87" s="49">
        <v>160.79599999999999</v>
      </c>
      <c r="F87" s="49">
        <v>170.815</v>
      </c>
      <c r="G87" s="49">
        <v>180.61099999999999</v>
      </c>
      <c r="H87" s="49">
        <v>165.852</v>
      </c>
      <c r="I87" s="49">
        <v>184.98099999999999</v>
      </c>
      <c r="J87" s="49">
        <v>189.94399999999999</v>
      </c>
      <c r="K87" s="49">
        <v>195.40700000000001</v>
      </c>
      <c r="L87" s="49">
        <v>204.75899999999999</v>
      </c>
      <c r="M87" s="49">
        <v>207.852</v>
      </c>
      <c r="N87" s="49">
        <v>209.59299999999999</v>
      </c>
      <c r="O87" s="49">
        <v>201.88900000000001</v>
      </c>
      <c r="P87" s="49">
        <v>186.70400000000001</v>
      </c>
      <c r="Q87" s="49">
        <v>167.38900000000001</v>
      </c>
      <c r="T87" s="4">
        <f t="shared" si="27"/>
        <v>85.154922220827629</v>
      </c>
      <c r="U87" s="4">
        <f t="shared" si="27"/>
        <v>138.18486964178427</v>
      </c>
      <c r="V87" s="4">
        <f t="shared" si="27"/>
        <v>150.14890965596322</v>
      </c>
      <c r="W87" s="4">
        <f t="shared" si="27"/>
        <v>151.34065408982971</v>
      </c>
      <c r="X87" s="4">
        <f t="shared" si="27"/>
        <v>178.23905766674156</v>
      </c>
      <c r="Y87" s="4">
        <f t="shared" si="27"/>
        <v>143.83472760962414</v>
      </c>
      <c r="Z87" s="4">
        <f t="shared" si="27"/>
        <v>161.20102723170268</v>
      </c>
      <c r="AA87" s="4">
        <f t="shared" si="27"/>
        <v>166.39525766781077</v>
      </c>
      <c r="AB87" s="4">
        <f t="shared" si="27"/>
        <v>179.37675768239501</v>
      </c>
      <c r="AC87" s="4">
        <f t="shared" si="27"/>
        <v>192.48884447569884</v>
      </c>
      <c r="AD87" s="4">
        <f t="shared" si="27"/>
        <v>200.63166270755769</v>
      </c>
      <c r="AE87" s="4">
        <f t="shared" si="27"/>
        <v>204.70811774191168</v>
      </c>
      <c r="AF87" s="4">
        <f t="shared" si="27"/>
        <v>207.93461045354067</v>
      </c>
      <c r="AG87" s="4">
        <f t="shared" si="27"/>
        <v>196.48561768247103</v>
      </c>
      <c r="AH87" s="4">
        <f t="shared" si="27"/>
        <v>178.90433550622632</v>
      </c>
      <c r="AJ87" s="4">
        <f t="shared" si="28"/>
        <v>5.1843777791723653</v>
      </c>
      <c r="AK87" s="4">
        <f t="shared" si="28"/>
        <v>-1.4628696417842662</v>
      </c>
      <c r="AL87" s="4">
        <f t="shared" si="28"/>
        <v>10.647090344036769</v>
      </c>
      <c r="AM87" s="4">
        <f t="shared" si="28"/>
        <v>19.474345910170285</v>
      </c>
      <c r="AN87" s="4">
        <f t="shared" si="28"/>
        <v>2.3719423332584313</v>
      </c>
      <c r="AO87" s="4">
        <f t="shared" si="28"/>
        <v>22.017272390375865</v>
      </c>
      <c r="AP87" s="4">
        <f t="shared" si="28"/>
        <v>23.779972768297313</v>
      </c>
      <c r="AQ87" s="4">
        <f t="shared" si="28"/>
        <v>23.548742332189221</v>
      </c>
      <c r="AR87" s="4">
        <f t="shared" si="28"/>
        <v>16.030242317605001</v>
      </c>
      <c r="AS87" s="4">
        <f t="shared" si="28"/>
        <v>12.270155524301146</v>
      </c>
      <c r="AT87" s="4">
        <f t="shared" si="28"/>
        <v>7.2203372924423093</v>
      </c>
      <c r="AU87" s="4">
        <f t="shared" si="28"/>
        <v>4.8848822580883109</v>
      </c>
      <c r="AV87" s="4">
        <f t="shared" si="28"/>
        <v>-6.045610453540661</v>
      </c>
      <c r="AW87" s="4">
        <f t="shared" si="28"/>
        <v>-9.7816176824710226</v>
      </c>
      <c r="AX87" s="4">
        <f t="shared" si="28"/>
        <v>-11.515335506226307</v>
      </c>
      <c r="AZ87" s="2">
        <f t="shared" si="29"/>
        <v>41.967527141649811</v>
      </c>
      <c r="BA87" s="2">
        <f t="shared" si="29"/>
        <v>45.268339255156782</v>
      </c>
      <c r="BB87" s="2">
        <f t="shared" si="29"/>
        <v>49.540271226177808</v>
      </c>
      <c r="BC87" s="2">
        <f t="shared" si="29"/>
        <v>52.40281164742548</v>
      </c>
      <c r="BD87" s="2">
        <f t="shared" si="29"/>
        <v>54.961192021649218</v>
      </c>
      <c r="BE87" s="2">
        <f t="shared" si="29"/>
        <v>57.355730024112667</v>
      </c>
      <c r="BF87" s="2">
        <f t="shared" si="29"/>
        <v>58.618164672883275</v>
      </c>
      <c r="BG87" s="2">
        <f t="shared" si="29"/>
        <v>61.375291038785917</v>
      </c>
      <c r="BH87" s="2">
        <f t="shared" si="29"/>
        <v>61.905241032096718</v>
      </c>
      <c r="BI87" s="2">
        <f t="shared" si="29"/>
        <v>61.90326067652537</v>
      </c>
      <c r="BJ87" s="2">
        <f t="shared" si="29"/>
        <v>61.718966948417062</v>
      </c>
      <c r="BK87" s="2">
        <f t="shared" si="29"/>
        <v>62.946761162709272</v>
      </c>
      <c r="BL87" s="2">
        <f t="shared" si="29"/>
        <v>63.727173350691061</v>
      </c>
      <c r="BM87" s="2">
        <f t="shared" si="29"/>
        <v>62.787238528156777</v>
      </c>
      <c r="BN87" s="2">
        <f t="shared" si="29"/>
        <v>60.045315602183273</v>
      </c>
      <c r="BP87" s="2" t="str">
        <f t="shared" si="30"/>
        <v/>
      </c>
      <c r="BQ87" s="2" t="str">
        <f t="shared" si="30"/>
        <v/>
      </c>
      <c r="BR87" s="2" t="str">
        <f t="shared" si="30"/>
        <v/>
      </c>
      <c r="BS87" s="2" t="str">
        <f t="shared" si="30"/>
        <v/>
      </c>
      <c r="BT87" s="2" t="str">
        <f t="shared" si="30"/>
        <v/>
      </c>
      <c r="BU87" s="2" t="str">
        <f t="shared" si="30"/>
        <v/>
      </c>
      <c r="BV87" s="2" t="str">
        <f t="shared" si="30"/>
        <v/>
      </c>
      <c r="BW87" s="2" t="str">
        <f t="shared" si="30"/>
        <v/>
      </c>
      <c r="BX87" s="2" t="str">
        <f t="shared" si="30"/>
        <v/>
      </c>
      <c r="BY87" s="2" t="str">
        <f t="shared" si="30"/>
        <v/>
      </c>
      <c r="BZ87" s="2" t="str">
        <f t="shared" si="30"/>
        <v/>
      </c>
      <c r="CA87" s="2" t="str">
        <f t="shared" si="30"/>
        <v/>
      </c>
      <c r="CB87" s="2" t="str">
        <f t="shared" si="30"/>
        <v/>
      </c>
      <c r="CC87" s="2" t="str">
        <f t="shared" si="30"/>
        <v/>
      </c>
      <c r="CD87" s="2" t="str">
        <f t="shared" si="30"/>
        <v/>
      </c>
      <c r="CF87" s="2" t="str">
        <f t="shared" si="31"/>
        <v/>
      </c>
      <c r="CG87" s="2" t="str">
        <f t="shared" si="31"/>
        <v/>
      </c>
      <c r="CH87" s="2" t="str">
        <f t="shared" si="31"/>
        <v/>
      </c>
      <c r="CI87" s="2" t="str">
        <f t="shared" si="31"/>
        <v/>
      </c>
      <c r="CJ87" s="2" t="str">
        <f t="shared" si="31"/>
        <v/>
      </c>
      <c r="CK87" s="2" t="str">
        <f t="shared" si="31"/>
        <v/>
      </c>
      <c r="CL87" s="2" t="str">
        <f t="shared" si="31"/>
        <v/>
      </c>
      <c r="CM87" s="2" t="str">
        <f t="shared" si="31"/>
        <v/>
      </c>
      <c r="CN87" s="2" t="str">
        <f t="shared" si="31"/>
        <v/>
      </c>
      <c r="CO87" s="2" t="str">
        <f t="shared" si="31"/>
        <v/>
      </c>
      <c r="CP87" s="2" t="str">
        <f t="shared" si="31"/>
        <v/>
      </c>
      <c r="CQ87" s="2" t="str">
        <f t="shared" si="31"/>
        <v/>
      </c>
      <c r="CR87" s="2" t="str">
        <f t="shared" si="31"/>
        <v/>
      </c>
      <c r="CS87" s="2" t="str">
        <f t="shared" si="31"/>
        <v/>
      </c>
      <c r="CT87" s="2" t="str">
        <f t="shared" si="31"/>
        <v/>
      </c>
      <c r="CV87" s="2">
        <f t="shared" si="32"/>
        <v>42.272504638790508</v>
      </c>
      <c r="CW87" s="2">
        <f t="shared" si="32"/>
        <v>45.26886676852903</v>
      </c>
      <c r="CX87" s="2">
        <f t="shared" si="32"/>
        <v>49.555497451364793</v>
      </c>
      <c r="CY87" s="2">
        <f t="shared" si="32"/>
        <v>52.397084770634393</v>
      </c>
      <c r="CZ87" s="2">
        <f t="shared" si="32"/>
        <v>54.941913044094292</v>
      </c>
      <c r="DA87" s="2">
        <f t="shared" si="32"/>
        <v>57.380474771480799</v>
      </c>
      <c r="DB87" s="2">
        <f t="shared" si="32"/>
        <v>58.583267428020861</v>
      </c>
      <c r="DC87" s="2">
        <f t="shared" si="32"/>
        <v>61.323700191087042</v>
      </c>
      <c r="DD87" s="2">
        <f t="shared" si="32"/>
        <v>61.904668285511761</v>
      </c>
      <c r="DE87" s="2">
        <f t="shared" si="32"/>
        <v>61.890744456236781</v>
      </c>
      <c r="DF87" s="2">
        <f t="shared" si="32"/>
        <v>61.755624322928981</v>
      </c>
      <c r="DG87" s="2">
        <f t="shared" si="32"/>
        <v>62.968602097025425</v>
      </c>
      <c r="DH87" s="2">
        <f t="shared" si="32"/>
        <v>63.800194297241916</v>
      </c>
      <c r="DI87" s="2">
        <f t="shared" si="32"/>
        <v>62.790567254333851</v>
      </c>
      <c r="DJ87" s="2">
        <f t="shared" si="32"/>
        <v>60.113768165484785</v>
      </c>
      <c r="DL87" s="2">
        <f t="shared" si="33"/>
        <v>38.249219894154436</v>
      </c>
      <c r="DM87" s="2">
        <f t="shared" si="33"/>
        <v>45.250815452265307</v>
      </c>
      <c r="DN87" s="2">
        <f t="shared" si="33"/>
        <v>49.101373941073881</v>
      </c>
      <c r="DO87" s="2">
        <f t="shared" si="33"/>
        <v>52.564493122811598</v>
      </c>
      <c r="DP87" s="2">
        <f t="shared" si="33"/>
        <v>55.616762774036395</v>
      </c>
      <c r="DQ87" s="2">
        <f t="shared" si="33"/>
        <v>56.689419992897712</v>
      </c>
      <c r="DR87" s="2">
        <f t="shared" si="33"/>
        <v>59.583907466817628</v>
      </c>
      <c r="DS87" s="2">
        <f t="shared" si="33"/>
        <v>62.763904006241305</v>
      </c>
      <c r="DT87" s="2">
        <f t="shared" si="33"/>
        <v>61.921248006833693</v>
      </c>
      <c r="DU87" s="2">
        <f t="shared" si="33"/>
        <v>62.253974929448766</v>
      </c>
      <c r="DV87" s="2">
        <f t="shared" si="33"/>
        <v>60.660780238049391</v>
      </c>
      <c r="DW87" s="2">
        <f t="shared" si="33"/>
        <v>62.330712004535854</v>
      </c>
      <c r="DX87" s="2">
        <f t="shared" si="33"/>
        <v>61.348875917965259</v>
      </c>
      <c r="DY87" s="2">
        <f t="shared" si="33"/>
        <v>62.658244945969699</v>
      </c>
      <c r="DZ87" s="2">
        <f t="shared" si="33"/>
        <v>57.689667371170536</v>
      </c>
      <c r="EB87" s="2">
        <f t="shared" si="34"/>
        <v>7.5803110268865936E-2</v>
      </c>
      <c r="EC87" s="2">
        <f t="shared" si="34"/>
        <v>2.9222986542436439E-2</v>
      </c>
      <c r="ED87" s="2">
        <f t="shared" si="34"/>
        <v>3.3528819455375197E-2</v>
      </c>
      <c r="EE87" s="2">
        <f t="shared" si="34"/>
        <v>3.4209026709851605E-2</v>
      </c>
      <c r="EF87" s="2">
        <f t="shared" si="34"/>
        <v>2.8567808060890196E-2</v>
      </c>
      <c r="EG87" s="2">
        <f t="shared" si="34"/>
        <v>3.580721548421846E-2</v>
      </c>
      <c r="EH87" s="2">
        <f t="shared" si="34"/>
        <v>3.4874923558300325E-2</v>
      </c>
      <c r="EI87" s="2">
        <f t="shared" si="34"/>
        <v>3.582190739673035E-2</v>
      </c>
      <c r="EJ87" s="2">
        <f t="shared" si="34"/>
        <v>3.4545006749009032E-2</v>
      </c>
      <c r="EK87" s="2">
        <f t="shared" si="34"/>
        <v>3.4458067843010393E-2</v>
      </c>
      <c r="EL87" s="2">
        <f t="shared" si="34"/>
        <v>3.3481821766382765E-2</v>
      </c>
      <c r="EM87" s="2">
        <f t="shared" si="34"/>
        <v>3.4239337737497204E-2</v>
      </c>
      <c r="EN87" s="2">
        <f t="shared" si="34"/>
        <v>2.97884384044797E-2</v>
      </c>
      <c r="EO87" s="2">
        <f t="shared" si="34"/>
        <v>2.5156197909672131E-2</v>
      </c>
      <c r="EP87" s="2">
        <f t="shared" si="34"/>
        <v>2.8238332111466799E-2</v>
      </c>
    </row>
    <row r="88" spans="2:146" x14ac:dyDescent="0.25">
      <c r="B88" s="2">
        <v>66</v>
      </c>
      <c r="C88" s="49">
        <v>74.160700000000006</v>
      </c>
      <c r="D88" s="49">
        <v>138.315</v>
      </c>
      <c r="E88" s="49">
        <v>154.01900000000001</v>
      </c>
      <c r="F88" s="49">
        <v>159.98099999999999</v>
      </c>
      <c r="G88" s="49">
        <v>180.96299999999999</v>
      </c>
      <c r="H88" s="49">
        <v>138.11099999999999</v>
      </c>
      <c r="I88" s="49">
        <v>163.74100000000001</v>
      </c>
      <c r="J88" s="49">
        <v>167.38900000000001</v>
      </c>
      <c r="K88" s="49">
        <v>184.75899999999999</v>
      </c>
      <c r="L88" s="49">
        <v>199.37</v>
      </c>
      <c r="M88" s="49">
        <v>204.833</v>
      </c>
      <c r="N88" s="49">
        <v>208.94399999999999</v>
      </c>
      <c r="O88" s="49">
        <v>205.667</v>
      </c>
      <c r="P88" s="49">
        <v>194.03700000000001</v>
      </c>
      <c r="Q88" s="49">
        <v>176.77799999999999</v>
      </c>
      <c r="T88" s="4">
        <f t="shared" si="27"/>
        <v>76.680622427836482</v>
      </c>
      <c r="U88" s="4">
        <f t="shared" si="27"/>
        <v>133.75373510415167</v>
      </c>
      <c r="V88" s="4">
        <f t="shared" si="27"/>
        <v>137.52387081270356</v>
      </c>
      <c r="W88" s="4">
        <f t="shared" si="27"/>
        <v>134.55947506854105</v>
      </c>
      <c r="X88" s="4">
        <f t="shared" si="27"/>
        <v>167.74518361106163</v>
      </c>
      <c r="Y88" s="4">
        <f t="shared" si="27"/>
        <v>126.51145191976467</v>
      </c>
      <c r="Z88" s="4">
        <f t="shared" si="27"/>
        <v>142.41360747647136</v>
      </c>
      <c r="AA88" s="4">
        <f t="shared" si="27"/>
        <v>146.29655017964575</v>
      </c>
      <c r="AB88" s="4">
        <f t="shared" si="27"/>
        <v>162.01740568436904</v>
      </c>
      <c r="AC88" s="4">
        <f t="shared" si="27"/>
        <v>176.82430084723555</v>
      </c>
      <c r="AD88" s="4">
        <f t="shared" si="27"/>
        <v>186.70927471363473</v>
      </c>
      <c r="AE88" s="4">
        <f t="shared" si="27"/>
        <v>191.55051812652178</v>
      </c>
      <c r="AF88" s="4">
        <f t="shared" si="27"/>
        <v>204.20572315514374</v>
      </c>
      <c r="AG88" s="4">
        <f t="shared" si="27"/>
        <v>202.57953439155364</v>
      </c>
      <c r="AH88" s="4">
        <f t="shared" si="27"/>
        <v>188.454827812513</v>
      </c>
      <c r="AJ88" s="4">
        <f t="shared" si="28"/>
        <v>-2.5199224278364767</v>
      </c>
      <c r="AK88" s="4">
        <f t="shared" si="28"/>
        <v>4.5612648958483248</v>
      </c>
      <c r="AL88" s="4">
        <f t="shared" si="28"/>
        <v>16.495129187296442</v>
      </c>
      <c r="AM88" s="4">
        <f t="shared" si="28"/>
        <v>25.421524931458947</v>
      </c>
      <c r="AN88" s="4">
        <f t="shared" si="28"/>
        <v>13.21781638893836</v>
      </c>
      <c r="AO88" s="4">
        <f t="shared" si="28"/>
        <v>11.599548080235323</v>
      </c>
      <c r="AP88" s="4">
        <f t="shared" si="28"/>
        <v>21.327392523528658</v>
      </c>
      <c r="AQ88" s="4">
        <f t="shared" si="28"/>
        <v>21.092449820354261</v>
      </c>
      <c r="AR88" s="4">
        <f t="shared" si="28"/>
        <v>22.741594315630948</v>
      </c>
      <c r="AS88" s="4">
        <f t="shared" si="28"/>
        <v>22.545699152764456</v>
      </c>
      <c r="AT88" s="4">
        <f t="shared" si="28"/>
        <v>18.123725286365271</v>
      </c>
      <c r="AU88" s="4">
        <f t="shared" si="28"/>
        <v>17.393481873478208</v>
      </c>
      <c r="AV88" s="4">
        <f t="shared" si="28"/>
        <v>1.4612768448562576</v>
      </c>
      <c r="AW88" s="4">
        <f t="shared" si="28"/>
        <v>-8.5425343915536303</v>
      </c>
      <c r="AX88" s="4">
        <f t="shared" si="28"/>
        <v>-11.676827812513011</v>
      </c>
      <c r="AZ88" s="2">
        <f t="shared" si="29"/>
        <v>41.959197902881357</v>
      </c>
      <c r="BA88" s="2">
        <f t="shared" si="29"/>
        <v>45.228237069188907</v>
      </c>
      <c r="BB88" s="2">
        <f t="shared" si="29"/>
        <v>49.480744268500978</v>
      </c>
      <c r="BC88" s="2">
        <f t="shared" si="29"/>
        <v>52.32236674808621</v>
      </c>
      <c r="BD88" s="2">
        <f t="shared" si="29"/>
        <v>54.887582641922563</v>
      </c>
      <c r="BE88" s="2">
        <f t="shared" si="29"/>
        <v>57.274683736283883</v>
      </c>
      <c r="BF88" s="2">
        <f t="shared" si="29"/>
        <v>58.549064570020882</v>
      </c>
      <c r="BG88" s="2">
        <f t="shared" si="29"/>
        <v>61.292016057699229</v>
      </c>
      <c r="BH88" s="2">
        <f t="shared" si="29"/>
        <v>61.821130579351809</v>
      </c>
      <c r="BI88" s="2">
        <f t="shared" si="29"/>
        <v>61.824492257823316</v>
      </c>
      <c r="BJ88" s="2">
        <f t="shared" si="29"/>
        <v>61.629637510231824</v>
      </c>
      <c r="BK88" s="2">
        <f t="shared" si="29"/>
        <v>62.849658116700397</v>
      </c>
      <c r="BL88" s="2">
        <f t="shared" si="29"/>
        <v>63.605822408863197</v>
      </c>
      <c r="BM88" s="2">
        <f t="shared" si="29"/>
        <v>62.697689745405768</v>
      </c>
      <c r="BN88" s="2">
        <f t="shared" si="29"/>
        <v>59.995095665937789</v>
      </c>
      <c r="BP88" s="2" t="str">
        <f t="shared" si="30"/>
        <v/>
      </c>
      <c r="BQ88" s="2" t="str">
        <f t="shared" si="30"/>
        <v/>
      </c>
      <c r="BR88" s="2" t="str">
        <f t="shared" si="30"/>
        <v/>
      </c>
      <c r="BS88" s="2" t="str">
        <f t="shared" si="30"/>
        <v/>
      </c>
      <c r="BT88" s="2" t="str">
        <f t="shared" si="30"/>
        <v/>
      </c>
      <c r="BU88" s="2" t="str">
        <f t="shared" si="30"/>
        <v/>
      </c>
      <c r="BV88" s="2" t="str">
        <f t="shared" si="30"/>
        <v/>
      </c>
      <c r="BW88" s="2" t="str">
        <f t="shared" si="30"/>
        <v/>
      </c>
      <c r="BX88" s="2" t="str">
        <f t="shared" si="30"/>
        <v/>
      </c>
      <c r="BY88" s="2" t="str">
        <f t="shared" si="30"/>
        <v/>
      </c>
      <c r="BZ88" s="2" t="str">
        <f t="shared" si="30"/>
        <v/>
      </c>
      <c r="CA88" s="2" t="str">
        <f t="shared" si="30"/>
        <v/>
      </c>
      <c r="CB88" s="2" t="str">
        <f t="shared" si="30"/>
        <v/>
      </c>
      <c r="CC88" s="2" t="str">
        <f t="shared" si="30"/>
        <v/>
      </c>
      <c r="CD88" s="2" t="str">
        <f t="shared" si="30"/>
        <v/>
      </c>
      <c r="CF88" s="2" t="str">
        <f t="shared" si="31"/>
        <v/>
      </c>
      <c r="CG88" s="2" t="str">
        <f t="shared" si="31"/>
        <v/>
      </c>
      <c r="CH88" s="2" t="str">
        <f t="shared" si="31"/>
        <v/>
      </c>
      <c r="CI88" s="2" t="str">
        <f t="shared" si="31"/>
        <v/>
      </c>
      <c r="CJ88" s="2" t="str">
        <f t="shared" si="31"/>
        <v/>
      </c>
      <c r="CK88" s="2" t="str">
        <f t="shared" si="31"/>
        <v/>
      </c>
      <c r="CL88" s="2" t="str">
        <f t="shared" si="31"/>
        <v/>
      </c>
      <c r="CM88" s="2" t="str">
        <f t="shared" si="31"/>
        <v/>
      </c>
      <c r="CN88" s="2" t="str">
        <f t="shared" si="31"/>
        <v/>
      </c>
      <c r="CO88" s="2" t="str">
        <f t="shared" si="31"/>
        <v/>
      </c>
      <c r="CP88" s="2" t="str">
        <f t="shared" si="31"/>
        <v/>
      </c>
      <c r="CQ88" s="2" t="str">
        <f t="shared" si="31"/>
        <v/>
      </c>
      <c r="CR88" s="2" t="str">
        <f t="shared" si="31"/>
        <v/>
      </c>
      <c r="CS88" s="2" t="str">
        <f t="shared" si="31"/>
        <v/>
      </c>
      <c r="CT88" s="2" t="str">
        <f t="shared" si="31"/>
        <v/>
      </c>
      <c r="CV88" s="2">
        <f t="shared" si="32"/>
        <v>42.295553475646003</v>
      </c>
      <c r="CW88" s="2">
        <f t="shared" si="32"/>
        <v>45.229790379244029</v>
      </c>
      <c r="CX88" s="2">
        <f t="shared" si="32"/>
        <v>49.498142165585875</v>
      </c>
      <c r="CY88" s="2">
        <f t="shared" si="32"/>
        <v>52.316675836328443</v>
      </c>
      <c r="CZ88" s="2">
        <f t="shared" si="32"/>
        <v>54.86735808206754</v>
      </c>
      <c r="DA88" s="2">
        <f t="shared" si="32"/>
        <v>57.302265569774526</v>
      </c>
      <c r="DB88" s="2">
        <f t="shared" si="32"/>
        <v>58.512379109045575</v>
      </c>
      <c r="DC88" s="2">
        <f t="shared" si="32"/>
        <v>61.23740756993967</v>
      </c>
      <c r="DD88" s="2">
        <f t="shared" si="32"/>
        <v>61.821545017019737</v>
      </c>
      <c r="DE88" s="2">
        <f t="shared" si="32"/>
        <v>61.812364725177581</v>
      </c>
      <c r="DF88" s="2">
        <f t="shared" si="32"/>
        <v>61.670369876730263</v>
      </c>
      <c r="DG88" s="2">
        <f t="shared" si="32"/>
        <v>62.874696967887949</v>
      </c>
      <c r="DH88" s="2">
        <f t="shared" si="32"/>
        <v>63.686034635543805</v>
      </c>
      <c r="DI88" s="2">
        <f t="shared" si="32"/>
        <v>62.702616641293858</v>
      </c>
      <c r="DJ88" s="2">
        <f t="shared" si="32"/>
        <v>60.071435248195378</v>
      </c>
      <c r="DL88" s="2">
        <f t="shared" si="33"/>
        <v>38.219159129179694</v>
      </c>
      <c r="DM88" s="2">
        <f t="shared" si="33"/>
        <v>45.181176948148007</v>
      </c>
      <c r="DN88" s="2">
        <f t="shared" si="33"/>
        <v>49.023374554238821</v>
      </c>
      <c r="DO88" s="2">
        <f t="shared" si="33"/>
        <v>52.468895980779266</v>
      </c>
      <c r="DP88" s="2">
        <f t="shared" si="33"/>
        <v>55.514795063762719</v>
      </c>
      <c r="DQ88" s="2">
        <f t="shared" si="33"/>
        <v>56.59732855113635</v>
      </c>
      <c r="DR88" s="2">
        <f t="shared" si="33"/>
        <v>59.474965064687247</v>
      </c>
      <c r="DS88" s="2">
        <f t="shared" si="33"/>
        <v>62.632521874077511</v>
      </c>
      <c r="DT88" s="2">
        <f t="shared" si="33"/>
        <v>61.810567124696874</v>
      </c>
      <c r="DU88" s="2">
        <f t="shared" si="33"/>
        <v>62.134414446206364</v>
      </c>
      <c r="DV88" s="2">
        <f t="shared" si="33"/>
        <v>60.557277551764045</v>
      </c>
      <c r="DW88" s="2">
        <f t="shared" si="33"/>
        <v>62.205550322148348</v>
      </c>
      <c r="DX88" s="2">
        <f t="shared" si="33"/>
        <v>61.223177730473012</v>
      </c>
      <c r="DY88" s="2">
        <f t="shared" si="33"/>
        <v>62.523563828137114</v>
      </c>
      <c r="DZ88" s="2">
        <f t="shared" si="33"/>
        <v>57.599185659699828</v>
      </c>
      <c r="EB88" s="2">
        <f t="shared" si="34"/>
        <v>8.2513011297893624E-2</v>
      </c>
      <c r="EC88" s="2">
        <f t="shared" si="34"/>
        <v>3.1952281912556696E-2</v>
      </c>
      <c r="ED88" s="2">
        <f t="shared" si="34"/>
        <v>3.6645079969825974E-2</v>
      </c>
      <c r="EE88" s="2">
        <f t="shared" si="34"/>
        <v>3.7386061997904944E-2</v>
      </c>
      <c r="EF88" s="2">
        <f t="shared" si="34"/>
        <v>3.1237881719496714E-2</v>
      </c>
      <c r="EG88" s="2">
        <f t="shared" si="34"/>
        <v>3.9126663462682988E-2</v>
      </c>
      <c r="EH88" s="2">
        <f t="shared" si="34"/>
        <v>3.8111361131220545E-2</v>
      </c>
      <c r="EI88" s="2">
        <f t="shared" si="34"/>
        <v>3.9142662072629363E-2</v>
      </c>
      <c r="EJ88" s="2">
        <f t="shared" si="34"/>
        <v>3.7752025228527136E-2</v>
      </c>
      <c r="EK88" s="2">
        <f t="shared" si="34"/>
        <v>3.7657330076208397E-2</v>
      </c>
      <c r="EL88" s="2">
        <f t="shared" si="34"/>
        <v>3.6593879577487866E-2</v>
      </c>
      <c r="EM88" s="2">
        <f t="shared" si="34"/>
        <v>3.7419078982128637E-2</v>
      </c>
      <c r="EN88" s="2">
        <f t="shared" si="34"/>
        <v>3.2568772678368843E-2</v>
      </c>
      <c r="EO88" s="2">
        <f t="shared" si="34"/>
        <v>2.7516439430522018E-2</v>
      </c>
      <c r="EP88" s="2">
        <f t="shared" si="34"/>
        <v>3.087859033846261E-2</v>
      </c>
    </row>
    <row r="89" spans="2:146" x14ac:dyDescent="0.25">
      <c r="B89" s="2">
        <v>67</v>
      </c>
      <c r="C89" s="49">
        <v>62.053600000000003</v>
      </c>
      <c r="D89" s="49">
        <v>135.79599999999999</v>
      </c>
      <c r="E89" s="49">
        <v>142.667</v>
      </c>
      <c r="F89" s="49">
        <v>129.79599999999999</v>
      </c>
      <c r="G89" s="49">
        <v>175.98099999999999</v>
      </c>
      <c r="H89" s="49">
        <v>96.814999999999998</v>
      </c>
      <c r="I89" s="49">
        <v>123.72199999999999</v>
      </c>
      <c r="J89" s="49">
        <v>122.815</v>
      </c>
      <c r="K89" s="49">
        <v>162.167</v>
      </c>
      <c r="L89" s="49">
        <v>183.29599999999999</v>
      </c>
      <c r="M89" s="49">
        <v>194.40700000000001</v>
      </c>
      <c r="N89" s="49">
        <v>199.648</v>
      </c>
      <c r="O89" s="49">
        <v>204.96299999999999</v>
      </c>
      <c r="P89" s="49">
        <v>199.57400000000001</v>
      </c>
      <c r="Q89" s="49">
        <v>184.48099999999999</v>
      </c>
      <c r="T89" s="4">
        <f t="shared" si="27"/>
        <v>68.904919734505924</v>
      </c>
      <c r="U89" s="4">
        <f t="shared" si="27"/>
        <v>126.51493693669282</v>
      </c>
      <c r="V89" s="4">
        <f t="shared" si="27"/>
        <v>122.86581722585484</v>
      </c>
      <c r="W89" s="4">
        <f t="shared" si="27"/>
        <v>116.86948424071335</v>
      </c>
      <c r="X89" s="4">
        <f t="shared" si="27"/>
        <v>152.69736896888591</v>
      </c>
      <c r="Y89" s="4">
        <f t="shared" si="27"/>
        <v>109.91580860928293</v>
      </c>
      <c r="Z89" s="4">
        <f t="shared" si="27"/>
        <v>123.40665199196204</v>
      </c>
      <c r="AA89" s="4">
        <f t="shared" si="27"/>
        <v>126.19550790233831</v>
      </c>
      <c r="AB89" s="4">
        <f t="shared" si="27"/>
        <v>142.80139708744579</v>
      </c>
      <c r="AC89" s="4">
        <f t="shared" si="27"/>
        <v>157.85568685280438</v>
      </c>
      <c r="AD89" s="4">
        <f t="shared" si="27"/>
        <v>168.28458649568009</v>
      </c>
      <c r="AE89" s="4">
        <f t="shared" si="27"/>
        <v>173.73084563689724</v>
      </c>
      <c r="AF89" s="4">
        <f t="shared" si="27"/>
        <v>194.05250845119602</v>
      </c>
      <c r="AG89" s="4">
        <f t="shared" si="27"/>
        <v>202.53273632910205</v>
      </c>
      <c r="AH89" s="4">
        <f t="shared" si="27"/>
        <v>192.90899068382816</v>
      </c>
      <c r="AJ89" s="4">
        <f t="shared" si="28"/>
        <v>-6.8513197345059211</v>
      </c>
      <c r="AK89" s="4">
        <f t="shared" si="28"/>
        <v>9.2810630633071725</v>
      </c>
      <c r="AL89" s="4">
        <f t="shared" si="28"/>
        <v>19.801182774145161</v>
      </c>
      <c r="AM89" s="4">
        <f t="shared" si="28"/>
        <v>12.926515759286644</v>
      </c>
      <c r="AN89" s="4">
        <f t="shared" si="28"/>
        <v>23.283631031114083</v>
      </c>
      <c r="AO89" s="4">
        <f t="shared" si="28"/>
        <v>-13.100808609282936</v>
      </c>
      <c r="AP89" s="4">
        <f t="shared" si="28"/>
        <v>0.31534800803795804</v>
      </c>
      <c r="AQ89" s="4">
        <f t="shared" si="28"/>
        <v>-3.3805079023383087</v>
      </c>
      <c r="AR89" s="4">
        <f t="shared" si="28"/>
        <v>19.365602912554209</v>
      </c>
      <c r="AS89" s="4">
        <f t="shared" si="28"/>
        <v>25.44031314719561</v>
      </c>
      <c r="AT89" s="4">
        <f t="shared" si="28"/>
        <v>26.122413504319923</v>
      </c>
      <c r="AU89" s="4">
        <f t="shared" si="28"/>
        <v>25.917154363102753</v>
      </c>
      <c r="AV89" s="4">
        <f t="shared" si="28"/>
        <v>10.910491548803975</v>
      </c>
      <c r="AW89" s="4">
        <f t="shared" si="28"/>
        <v>-2.9587363291020381</v>
      </c>
      <c r="AX89" s="4">
        <f t="shared" si="28"/>
        <v>-8.4279906838281704</v>
      </c>
      <c r="AZ89" s="2">
        <f t="shared" si="29"/>
        <v>41.947941459940047</v>
      </c>
      <c r="BA89" s="2">
        <f t="shared" si="29"/>
        <v>45.187948601116659</v>
      </c>
      <c r="BB89" s="2">
        <f t="shared" si="29"/>
        <v>49.420951102471435</v>
      </c>
      <c r="BC89" s="2">
        <f t="shared" si="29"/>
        <v>52.241864063828274</v>
      </c>
      <c r="BD89" s="2">
        <f t="shared" si="29"/>
        <v>54.813976166134012</v>
      </c>
      <c r="BE89" s="2">
        <f t="shared" si="29"/>
        <v>57.193333892997828</v>
      </c>
      <c r="BF89" s="2">
        <f t="shared" si="29"/>
        <v>58.479983847880035</v>
      </c>
      <c r="BG89" s="2">
        <f t="shared" si="29"/>
        <v>61.208838775781949</v>
      </c>
      <c r="BH89" s="2">
        <f t="shared" si="29"/>
        <v>61.736832388135461</v>
      </c>
      <c r="BI89" s="2">
        <f t="shared" si="29"/>
        <v>61.745540216396158</v>
      </c>
      <c r="BJ89" s="2">
        <f t="shared" si="29"/>
        <v>61.539880780718121</v>
      </c>
      <c r="BK89" s="2">
        <f t="shared" si="29"/>
        <v>62.752158223796329</v>
      </c>
      <c r="BL89" s="2">
        <f t="shared" si="29"/>
        <v>63.483788746985404</v>
      </c>
      <c r="BM89" s="2">
        <f t="shared" si="29"/>
        <v>62.607871916634963</v>
      </c>
      <c r="BN89" s="2">
        <f t="shared" si="29"/>
        <v>59.944020902971253</v>
      </c>
      <c r="BP89" s="2" t="str">
        <f t="shared" si="30"/>
        <v/>
      </c>
      <c r="BQ89" s="2" t="str">
        <f t="shared" si="30"/>
        <v/>
      </c>
      <c r="BR89" s="2" t="str">
        <f t="shared" si="30"/>
        <v/>
      </c>
      <c r="BS89" s="2" t="str">
        <f t="shared" si="30"/>
        <v/>
      </c>
      <c r="BT89" s="2" t="str">
        <f t="shared" si="30"/>
        <v/>
      </c>
      <c r="BU89" s="2" t="str">
        <f t="shared" si="30"/>
        <v/>
      </c>
      <c r="BV89" s="2" t="str">
        <f t="shared" si="30"/>
        <v/>
      </c>
      <c r="BW89" s="2" t="str">
        <f t="shared" si="30"/>
        <v/>
      </c>
      <c r="BX89" s="2" t="str">
        <f t="shared" si="30"/>
        <v/>
      </c>
      <c r="BY89" s="2" t="str">
        <f t="shared" si="30"/>
        <v/>
      </c>
      <c r="BZ89" s="2" t="str">
        <f t="shared" si="30"/>
        <v/>
      </c>
      <c r="CA89" s="2" t="str">
        <f t="shared" si="30"/>
        <v/>
      </c>
      <c r="CB89" s="2" t="str">
        <f t="shared" si="30"/>
        <v/>
      </c>
      <c r="CC89" s="2" t="str">
        <f t="shared" si="30"/>
        <v/>
      </c>
      <c r="CD89" s="2" t="str">
        <f t="shared" si="30"/>
        <v/>
      </c>
      <c r="CF89" s="2" t="str">
        <f t="shared" si="31"/>
        <v/>
      </c>
      <c r="CG89" s="2" t="str">
        <f t="shared" si="31"/>
        <v/>
      </c>
      <c r="CH89" s="2" t="str">
        <f t="shared" si="31"/>
        <v/>
      </c>
      <c r="CI89" s="2" t="str">
        <f t="shared" si="31"/>
        <v/>
      </c>
      <c r="CJ89" s="2" t="str">
        <f t="shared" si="31"/>
        <v/>
      </c>
      <c r="CK89" s="2" t="str">
        <f t="shared" si="31"/>
        <v/>
      </c>
      <c r="CL89" s="2" t="str">
        <f t="shared" si="31"/>
        <v/>
      </c>
      <c r="CM89" s="2" t="str">
        <f t="shared" si="31"/>
        <v/>
      </c>
      <c r="CN89" s="2" t="str">
        <f t="shared" si="31"/>
        <v/>
      </c>
      <c r="CO89" s="2" t="str">
        <f t="shared" si="31"/>
        <v/>
      </c>
      <c r="CP89" s="2" t="str">
        <f t="shared" si="31"/>
        <v/>
      </c>
      <c r="CQ89" s="2" t="str">
        <f t="shared" si="31"/>
        <v/>
      </c>
      <c r="CR89" s="2" t="str">
        <f t="shared" si="31"/>
        <v/>
      </c>
      <c r="CS89" s="2" t="str">
        <f t="shared" si="31"/>
        <v/>
      </c>
      <c r="CT89" s="2" t="str">
        <f t="shared" si="31"/>
        <v/>
      </c>
      <c r="CV89" s="2">
        <f t="shared" si="32"/>
        <v>42.31860231250149</v>
      </c>
      <c r="CW89" s="2">
        <f t="shared" si="32"/>
        <v>45.190713989959022</v>
      </c>
      <c r="CX89" s="2">
        <f t="shared" si="32"/>
        <v>49.440786879806957</v>
      </c>
      <c r="CY89" s="2">
        <f t="shared" si="32"/>
        <v>52.236266902022493</v>
      </c>
      <c r="CZ89" s="2">
        <f t="shared" si="32"/>
        <v>54.792803120040787</v>
      </c>
      <c r="DA89" s="2">
        <f t="shared" si="32"/>
        <v>57.224056368068247</v>
      </c>
      <c r="DB89" s="2">
        <f t="shared" si="32"/>
        <v>58.441490790070283</v>
      </c>
      <c r="DC89" s="2">
        <f t="shared" si="32"/>
        <v>61.151114948792305</v>
      </c>
      <c r="DD89" s="2">
        <f t="shared" si="32"/>
        <v>61.738421748527713</v>
      </c>
      <c r="DE89" s="2">
        <f t="shared" si="32"/>
        <v>61.733984994118387</v>
      </c>
      <c r="DF89" s="2">
        <f t="shared" si="32"/>
        <v>61.585115430531552</v>
      </c>
      <c r="DG89" s="2">
        <f t="shared" si="32"/>
        <v>62.780791838750474</v>
      </c>
      <c r="DH89" s="2">
        <f t="shared" si="32"/>
        <v>63.571874973845688</v>
      </c>
      <c r="DI89" s="2">
        <f t="shared" si="32"/>
        <v>62.614666028253865</v>
      </c>
      <c r="DJ89" s="2">
        <f t="shared" si="32"/>
        <v>60.029102330905971</v>
      </c>
      <c r="DL89" s="2">
        <f t="shared" si="33"/>
        <v>38.189098364204952</v>
      </c>
      <c r="DM89" s="2">
        <f t="shared" si="33"/>
        <v>45.111538444030714</v>
      </c>
      <c r="DN89" s="2">
        <f t="shared" si="33"/>
        <v>48.945375167403768</v>
      </c>
      <c r="DO89" s="2">
        <f t="shared" si="33"/>
        <v>52.373298838746933</v>
      </c>
      <c r="DP89" s="2">
        <f t="shared" si="33"/>
        <v>55.412827353489035</v>
      </c>
      <c r="DQ89" s="2">
        <f t="shared" si="33"/>
        <v>56.505237109374988</v>
      </c>
      <c r="DR89" s="2">
        <f t="shared" si="33"/>
        <v>59.366022662556865</v>
      </c>
      <c r="DS89" s="2">
        <f t="shared" si="33"/>
        <v>62.501139741913718</v>
      </c>
      <c r="DT89" s="2">
        <f t="shared" si="33"/>
        <v>61.699886242560048</v>
      </c>
      <c r="DU89" s="2">
        <f t="shared" si="33"/>
        <v>62.014853962963969</v>
      </c>
      <c r="DV89" s="2">
        <f t="shared" si="33"/>
        <v>60.453774865478692</v>
      </c>
      <c r="DW89" s="2">
        <f t="shared" si="33"/>
        <v>62.080388639760841</v>
      </c>
      <c r="DX89" s="2">
        <f t="shared" si="33"/>
        <v>61.097479542980764</v>
      </c>
      <c r="DY89" s="2">
        <f t="shared" si="33"/>
        <v>62.388882710304529</v>
      </c>
      <c r="DZ89" s="2">
        <f t="shared" si="33"/>
        <v>57.508703948229119</v>
      </c>
      <c r="EB89" s="2">
        <f t="shared" si="34"/>
        <v>8.975917136835454E-2</v>
      </c>
      <c r="EC89" s="2">
        <f t="shared" si="34"/>
        <v>3.4927310067032188E-2</v>
      </c>
      <c r="ED89" s="2">
        <f t="shared" si="34"/>
        <v>4.0038975338907865E-2</v>
      </c>
      <c r="EE89" s="2">
        <f t="shared" si="34"/>
        <v>4.084567393247799E-2</v>
      </c>
      <c r="EF89" s="2">
        <f t="shared" si="34"/>
        <v>3.4148739599212254E-2</v>
      </c>
      <c r="EG89" s="2">
        <f t="shared" si="34"/>
        <v>4.2740194699660131E-2</v>
      </c>
      <c r="EH89" s="2">
        <f t="shared" si="34"/>
        <v>4.1635187444885806E-2</v>
      </c>
      <c r="EI89" s="2">
        <f t="shared" si="34"/>
        <v>4.2757605107518595E-2</v>
      </c>
      <c r="EJ89" s="2">
        <f t="shared" si="34"/>
        <v>4.1244051488367343E-2</v>
      </c>
      <c r="EK89" s="2">
        <f t="shared" si="34"/>
        <v>4.1140971625556751E-2</v>
      </c>
      <c r="EL89" s="2">
        <f t="shared" si="34"/>
        <v>3.9983229816669123E-2</v>
      </c>
      <c r="EM89" s="2">
        <f t="shared" si="34"/>
        <v>4.0881616468137393E-2</v>
      </c>
      <c r="EN89" s="2">
        <f t="shared" si="34"/>
        <v>3.5599090493590557E-2</v>
      </c>
      <c r="EO89" s="2">
        <f t="shared" si="34"/>
        <v>3.0091291423177985E-2</v>
      </c>
      <c r="EP89" s="2">
        <f t="shared" si="34"/>
        <v>3.3757134792458982E-2</v>
      </c>
    </row>
    <row r="90" spans="2:146" x14ac:dyDescent="0.25">
      <c r="B90" s="2">
        <v>68</v>
      </c>
      <c r="C90" s="49">
        <v>53.625</v>
      </c>
      <c r="D90" s="49">
        <v>129.79599999999999</v>
      </c>
      <c r="E90" s="49">
        <v>117.556</v>
      </c>
      <c r="F90" s="49">
        <v>79.721999999999994</v>
      </c>
      <c r="G90" s="49">
        <v>158.185</v>
      </c>
      <c r="H90" s="49">
        <v>66.667000000000002</v>
      </c>
      <c r="I90" s="49">
        <v>78.721999999999994</v>
      </c>
      <c r="J90" s="49">
        <v>77.962999999999994</v>
      </c>
      <c r="K90" s="49">
        <v>117.944</v>
      </c>
      <c r="L90" s="49">
        <v>149.40700000000001</v>
      </c>
      <c r="M90" s="49">
        <v>167.98099999999999</v>
      </c>
      <c r="N90" s="49">
        <v>176.833</v>
      </c>
      <c r="O90" s="49">
        <v>199.27799999999999</v>
      </c>
      <c r="P90" s="49">
        <v>201.96299999999999</v>
      </c>
      <c r="Q90" s="49">
        <v>188.90700000000001</v>
      </c>
      <c r="T90" s="4">
        <f t="shared" ref="T90:AH106" si="35">AZ90+(C$3*_xlfn.NORM.DIST($B90,C$7,C$11,FALSE))+(C$4*_xlfn.NORM.DIST($B90,C$8,C$12,FALSE))+(C$5*_xlfn.NORM.DIST($B90,C$9,C$13,FALSE))+(C$6*_xlfn.NORM.DIST($B90,C$10,C$14,FALSE))</f>
        <v>62.208085740556967</v>
      </c>
      <c r="U90" s="4">
        <f t="shared" si="35"/>
        <v>117.19109399534626</v>
      </c>
      <c r="V90" s="4">
        <f t="shared" si="35"/>
        <v>107.76566016957648</v>
      </c>
      <c r="W90" s="4">
        <f t="shared" si="35"/>
        <v>100.18150286430796</v>
      </c>
      <c r="X90" s="4">
        <f t="shared" si="35"/>
        <v>135.17074761664628</v>
      </c>
      <c r="Y90" s="4">
        <f t="shared" si="35"/>
        <v>95.301259680647419</v>
      </c>
      <c r="Z90" s="4">
        <f t="shared" si="35"/>
        <v>106.0121252323321</v>
      </c>
      <c r="AA90" s="4">
        <f t="shared" si="35"/>
        <v>108.05344478505813</v>
      </c>
      <c r="AB90" s="4">
        <f t="shared" si="35"/>
        <v>123.86440748827876</v>
      </c>
      <c r="AC90" s="4">
        <f t="shared" si="35"/>
        <v>137.89434553370907</v>
      </c>
      <c r="AD90" s="4">
        <f t="shared" si="35"/>
        <v>147.79184726739675</v>
      </c>
      <c r="AE90" s="4">
        <f t="shared" si="35"/>
        <v>153.54806621852345</v>
      </c>
      <c r="AF90" s="4">
        <f t="shared" si="35"/>
        <v>178.8526137398442</v>
      </c>
      <c r="AG90" s="4">
        <f t="shared" si="35"/>
        <v>196.33953461016972</v>
      </c>
      <c r="AH90" s="4">
        <f t="shared" si="35"/>
        <v>191.70033257468128</v>
      </c>
      <c r="AJ90" s="4">
        <f t="shared" ref="AJ90:AX153" si="36">IF(OR($B90 &lt; C$226, $B90 &gt; C$231), 0, C90-T90)</f>
        <v>-8.5830857405569674</v>
      </c>
      <c r="AK90" s="4">
        <f t="shared" si="36"/>
        <v>12.604906004653728</v>
      </c>
      <c r="AL90" s="4">
        <f t="shared" si="36"/>
        <v>9.7903398304235196</v>
      </c>
      <c r="AM90" s="4">
        <f t="shared" si="36"/>
        <v>-20.459502864307964</v>
      </c>
      <c r="AN90" s="4">
        <f t="shared" si="36"/>
        <v>23.014252383353721</v>
      </c>
      <c r="AO90" s="4">
        <f t="shared" si="36"/>
        <v>-28.634259680647418</v>
      </c>
      <c r="AP90" s="4">
        <f t="shared" si="36"/>
        <v>-27.290125232332102</v>
      </c>
      <c r="AQ90" s="4">
        <f t="shared" si="36"/>
        <v>-30.090444785058139</v>
      </c>
      <c r="AR90" s="4">
        <f t="shared" si="36"/>
        <v>-5.9204074882787552</v>
      </c>
      <c r="AS90" s="4">
        <f t="shared" si="36"/>
        <v>11.51265446629094</v>
      </c>
      <c r="AT90" s="4">
        <f t="shared" si="36"/>
        <v>20.189152732603247</v>
      </c>
      <c r="AU90" s="4">
        <f t="shared" si="36"/>
        <v>23.284933781476553</v>
      </c>
      <c r="AV90" s="4">
        <f t="shared" si="36"/>
        <v>20.42538626015579</v>
      </c>
      <c r="AW90" s="4">
        <f t="shared" si="36"/>
        <v>5.6234653898302724</v>
      </c>
      <c r="AX90" s="4">
        <f t="shared" si="36"/>
        <v>-2.7933325746812727</v>
      </c>
      <c r="AZ90" s="2">
        <f t="shared" ref="AZ90:BN153" si="37">IF(OR($B90 &lt; C$226, $B90 &gt; C$231), #N/A, ((1-EB90)*CV90) + (EB90*DL90))</f>
        <v>41.933536803632748</v>
      </c>
      <c r="BA90" s="2">
        <f t="shared" si="37"/>
        <v>45.147449087887075</v>
      </c>
      <c r="BB90" s="2">
        <f t="shared" si="37"/>
        <v>49.360862962269792</v>
      </c>
      <c r="BC90" s="2">
        <f t="shared" si="37"/>
        <v>52.161293488739183</v>
      </c>
      <c r="BD90" s="2">
        <f t="shared" si="37"/>
        <v>54.740364651125319</v>
      </c>
      <c r="BE90" s="2">
        <f t="shared" si="37"/>
        <v>57.111651076768226</v>
      </c>
      <c r="BF90" s="2">
        <f t="shared" si="37"/>
        <v>58.410910110555008</v>
      </c>
      <c r="BG90" s="2">
        <f t="shared" si="37"/>
        <v>61.125749986281754</v>
      </c>
      <c r="BH90" s="2">
        <f t="shared" si="37"/>
        <v>61.652321383776417</v>
      </c>
      <c r="BI90" s="2">
        <f t="shared" si="37"/>
        <v>61.666374894369476</v>
      </c>
      <c r="BJ90" s="2">
        <f t="shared" si="37"/>
        <v>61.449655827646907</v>
      </c>
      <c r="BK90" s="2">
        <f t="shared" si="37"/>
        <v>62.654218325239526</v>
      </c>
      <c r="BL90" s="2">
        <f t="shared" si="37"/>
        <v>63.361012424062032</v>
      </c>
      <c r="BM90" s="2">
        <f t="shared" si="37"/>
        <v>62.517750000868404</v>
      </c>
      <c r="BN90" s="2">
        <f t="shared" si="37"/>
        <v>59.892005933643425</v>
      </c>
      <c r="BP90" s="2" t="str">
        <f t="shared" ref="BP90:CD106" si="38">IF(OR(AND($B90&gt;C$226, $B90&lt;C$227), AND($B90&gt;C$228, $B90&lt;AVERAGE(C$228, C$229))), C90, "")</f>
        <v/>
      </c>
      <c r="BQ90" s="2" t="str">
        <f t="shared" si="38"/>
        <v/>
      </c>
      <c r="BR90" s="2" t="str">
        <f t="shared" si="38"/>
        <v/>
      </c>
      <c r="BS90" s="2" t="str">
        <f t="shared" si="38"/>
        <v/>
      </c>
      <c r="BT90" s="2" t="str">
        <f t="shared" si="38"/>
        <v/>
      </c>
      <c r="BU90" s="2" t="str">
        <f t="shared" si="38"/>
        <v/>
      </c>
      <c r="BV90" s="2" t="str">
        <f t="shared" si="38"/>
        <v/>
      </c>
      <c r="BW90" s="2" t="str">
        <f t="shared" si="38"/>
        <v/>
      </c>
      <c r="BX90" s="2" t="str">
        <f t="shared" si="38"/>
        <v/>
      </c>
      <c r="BY90" s="2" t="str">
        <f t="shared" si="38"/>
        <v/>
      </c>
      <c r="BZ90" s="2" t="str">
        <f t="shared" si="38"/>
        <v/>
      </c>
      <c r="CA90" s="2" t="str">
        <f t="shared" si="38"/>
        <v/>
      </c>
      <c r="CB90" s="2" t="str">
        <f t="shared" si="38"/>
        <v/>
      </c>
      <c r="CC90" s="2" t="str">
        <f t="shared" si="38"/>
        <v/>
      </c>
      <c r="CD90" s="2" t="str">
        <f t="shared" si="38"/>
        <v/>
      </c>
      <c r="CF90" s="2" t="str">
        <f t="shared" ref="CF90:CT106" si="39">IF(OR(AND($B90&gt;AVERAGE(C$228,C$229), $B90&lt;C$229), AND($B90&gt;C$230, $B90&lt;C$231), AND($B90 &gt; (C$9 + C$13*$A$229), $B90 &lt; (C$10 - C$14*$A$229))), C90, "")</f>
        <v/>
      </c>
      <c r="CG90" s="2" t="str">
        <f t="shared" si="39"/>
        <v/>
      </c>
      <c r="CH90" s="2" t="str">
        <f t="shared" si="39"/>
        <v/>
      </c>
      <c r="CI90" s="2" t="str">
        <f t="shared" si="39"/>
        <v/>
      </c>
      <c r="CJ90" s="2" t="str">
        <f t="shared" si="39"/>
        <v/>
      </c>
      <c r="CK90" s="2" t="str">
        <f t="shared" si="39"/>
        <v/>
      </c>
      <c r="CL90" s="2" t="str">
        <f t="shared" si="39"/>
        <v/>
      </c>
      <c r="CM90" s="2" t="str">
        <f t="shared" si="39"/>
        <v/>
      </c>
      <c r="CN90" s="2" t="str">
        <f t="shared" si="39"/>
        <v/>
      </c>
      <c r="CO90" s="2" t="str">
        <f t="shared" si="39"/>
        <v/>
      </c>
      <c r="CP90" s="2" t="str">
        <f t="shared" si="39"/>
        <v/>
      </c>
      <c r="CQ90" s="2" t="str">
        <f t="shared" si="39"/>
        <v/>
      </c>
      <c r="CR90" s="2" t="str">
        <f t="shared" si="39"/>
        <v/>
      </c>
      <c r="CS90" s="2" t="str">
        <f t="shared" si="39"/>
        <v/>
      </c>
      <c r="CT90" s="2" t="str">
        <f t="shared" si="39"/>
        <v/>
      </c>
      <c r="CV90" s="2">
        <f t="shared" ref="CV90:DJ106" si="40">BP$223*$B90+BP$224</f>
        <v>42.341651149356984</v>
      </c>
      <c r="CW90" s="2">
        <f t="shared" si="40"/>
        <v>45.151637600674022</v>
      </c>
      <c r="CX90" s="2">
        <f t="shared" si="40"/>
        <v>49.383431594028039</v>
      </c>
      <c r="CY90" s="2">
        <f t="shared" si="40"/>
        <v>52.155857967716543</v>
      </c>
      <c r="CZ90" s="2">
        <f t="shared" si="40"/>
        <v>54.718248158014035</v>
      </c>
      <c r="DA90" s="2">
        <f t="shared" si="40"/>
        <v>57.145847166361968</v>
      </c>
      <c r="DB90" s="2">
        <f t="shared" si="40"/>
        <v>58.370602471094998</v>
      </c>
      <c r="DC90" s="2">
        <f t="shared" si="40"/>
        <v>61.06482232764494</v>
      </c>
      <c r="DD90" s="2">
        <f t="shared" si="40"/>
        <v>61.65529848003569</v>
      </c>
      <c r="DE90" s="2">
        <f t="shared" si="40"/>
        <v>61.655605263059186</v>
      </c>
      <c r="DF90" s="2">
        <f t="shared" si="40"/>
        <v>61.499860984332841</v>
      </c>
      <c r="DG90" s="2">
        <f t="shared" si="40"/>
        <v>62.686886709612999</v>
      </c>
      <c r="DH90" s="2">
        <f t="shared" si="40"/>
        <v>63.45771531214757</v>
      </c>
      <c r="DI90" s="2">
        <f t="shared" si="40"/>
        <v>62.526715415213879</v>
      </c>
      <c r="DJ90" s="2">
        <f t="shared" si="40"/>
        <v>59.986769413616564</v>
      </c>
      <c r="DL90" s="2">
        <f t="shared" ref="DL90:DZ106" si="41">CF$223*$B90+CF$224</f>
        <v>38.15903759923021</v>
      </c>
      <c r="DM90" s="2">
        <f t="shared" si="41"/>
        <v>45.041899939913421</v>
      </c>
      <c r="DN90" s="2">
        <f t="shared" si="41"/>
        <v>48.867375780568707</v>
      </c>
      <c r="DO90" s="2">
        <f t="shared" si="41"/>
        <v>52.277701696714601</v>
      </c>
      <c r="DP90" s="2">
        <f t="shared" si="41"/>
        <v>55.310859643215359</v>
      </c>
      <c r="DQ90" s="2">
        <f t="shared" si="41"/>
        <v>56.41314566761362</v>
      </c>
      <c r="DR90" s="2">
        <f t="shared" si="41"/>
        <v>59.257080260426484</v>
      </c>
      <c r="DS90" s="2">
        <f t="shared" si="41"/>
        <v>62.369757609749925</v>
      </c>
      <c r="DT90" s="2">
        <f t="shared" si="41"/>
        <v>61.589205360423229</v>
      </c>
      <c r="DU90" s="2">
        <f t="shared" si="41"/>
        <v>61.895293479721566</v>
      </c>
      <c r="DV90" s="2">
        <f t="shared" si="41"/>
        <v>60.350272179193347</v>
      </c>
      <c r="DW90" s="2">
        <f t="shared" si="41"/>
        <v>61.955226957373341</v>
      </c>
      <c r="DX90" s="2">
        <f t="shared" si="41"/>
        <v>60.97178135548851</v>
      </c>
      <c r="DY90" s="2">
        <f t="shared" si="41"/>
        <v>62.254201592471944</v>
      </c>
      <c r="DZ90" s="2">
        <f t="shared" si="41"/>
        <v>57.418222236758417</v>
      </c>
      <c r="EB90" s="2">
        <f t="shared" ref="EB90:EP106" si="42">POWER(10,($B90-C$224)/C$225)/(1+POWER(10,($B90-C$224)/C$225))</f>
        <v>9.7574002673966445E-2</v>
      </c>
      <c r="EC90" s="2">
        <f t="shared" si="42"/>
        <v>3.8168416912828428E-2</v>
      </c>
      <c r="ED90" s="2">
        <f t="shared" si="42"/>
        <v>4.3732928046991346E-2</v>
      </c>
      <c r="EE90" s="2">
        <f t="shared" si="42"/>
        <v>4.4610593153536486E-2</v>
      </c>
      <c r="EF90" s="2">
        <f t="shared" si="42"/>
        <v>3.7320392303513389E-2</v>
      </c>
      <c r="EG90" s="2">
        <f t="shared" si="42"/>
        <v>4.6671242862416112E-2</v>
      </c>
      <c r="EH90" s="2">
        <f t="shared" si="42"/>
        <v>4.5469429629375141E-2</v>
      </c>
      <c r="EI90" s="2">
        <f t="shared" si="42"/>
        <v>4.6690176495596626E-2</v>
      </c>
      <c r="EJ90" s="2">
        <f t="shared" si="42"/>
        <v>4.504396640260095E-2</v>
      </c>
      <c r="EK90" s="2">
        <f t="shared" si="42"/>
        <v>4.493183461522187E-2</v>
      </c>
      <c r="EL90" s="2">
        <f t="shared" si="42"/>
        <v>4.3672273478554645E-2</v>
      </c>
      <c r="EM90" s="2">
        <f t="shared" si="42"/>
        <v>4.4649694442637902E-2</v>
      </c>
      <c r="EN90" s="2">
        <f t="shared" si="42"/>
        <v>3.8900022997994992E-2</v>
      </c>
      <c r="EO90" s="2">
        <f t="shared" si="42"/>
        <v>3.2898934282565816E-2</v>
      </c>
      <c r="EP90" s="2">
        <f t="shared" si="42"/>
        <v>3.6893805504892463E-2</v>
      </c>
    </row>
    <row r="91" spans="2:146" x14ac:dyDescent="0.25">
      <c r="B91" s="2">
        <v>69</v>
      </c>
      <c r="C91" s="49">
        <v>47.178600000000003</v>
      </c>
      <c r="D91" s="49">
        <v>121.27800000000001</v>
      </c>
      <c r="E91" s="49">
        <v>77.185000000000002</v>
      </c>
      <c r="F91" s="49">
        <v>56.704000000000001</v>
      </c>
      <c r="G91" s="49">
        <v>118.926</v>
      </c>
      <c r="H91" s="49">
        <v>61.795999999999999</v>
      </c>
      <c r="I91" s="49">
        <v>64.388999999999996</v>
      </c>
      <c r="J91" s="49">
        <v>68.037000000000006</v>
      </c>
      <c r="K91" s="49">
        <v>77.906999999999996</v>
      </c>
      <c r="L91" s="49">
        <v>98.667000000000002</v>
      </c>
      <c r="M91" s="49">
        <v>121.333</v>
      </c>
      <c r="N91" s="49">
        <v>133.42599999999999</v>
      </c>
      <c r="O91" s="49">
        <v>185.27799999999999</v>
      </c>
      <c r="P91" s="49">
        <v>198.72200000000001</v>
      </c>
      <c r="Q91" s="49">
        <v>190.333</v>
      </c>
      <c r="T91" s="4">
        <f t="shared" si="35"/>
        <v>56.82459956179099</v>
      </c>
      <c r="U91" s="4">
        <f t="shared" si="35"/>
        <v>106.64779390609571</v>
      </c>
      <c r="V91" s="4">
        <f t="shared" si="35"/>
        <v>93.582005813827692</v>
      </c>
      <c r="W91" s="4">
        <f t="shared" si="35"/>
        <v>85.820481946322147</v>
      </c>
      <c r="X91" s="4">
        <f t="shared" si="35"/>
        <v>117.28005176078092</v>
      </c>
      <c r="Y91" s="4">
        <f t="shared" si="35"/>
        <v>83.360245743868333</v>
      </c>
      <c r="Z91" s="4">
        <f t="shared" si="35"/>
        <v>91.395216581703707</v>
      </c>
      <c r="AA91" s="4">
        <f t="shared" si="35"/>
        <v>93.055361324571464</v>
      </c>
      <c r="AB91" s="4">
        <f t="shared" si="35"/>
        <v>106.85778246925042</v>
      </c>
      <c r="AC91" s="4">
        <f t="shared" si="35"/>
        <v>118.96527887293499</v>
      </c>
      <c r="AD91" s="4">
        <f t="shared" si="35"/>
        <v>127.55424081023962</v>
      </c>
      <c r="AE91" s="4">
        <f t="shared" si="35"/>
        <v>133.26527249313816</v>
      </c>
      <c r="AF91" s="4">
        <f t="shared" si="35"/>
        <v>160.53915307650803</v>
      </c>
      <c r="AG91" s="4">
        <f t="shared" si="35"/>
        <v>184.79231596534245</v>
      </c>
      <c r="AH91" s="4">
        <f t="shared" si="35"/>
        <v>184.97543594926199</v>
      </c>
      <c r="AJ91" s="4">
        <f t="shared" si="36"/>
        <v>-9.6459995617909868</v>
      </c>
      <c r="AK91" s="4">
        <f t="shared" si="36"/>
        <v>14.630206093904292</v>
      </c>
      <c r="AL91" s="4">
        <f t="shared" si="36"/>
        <v>-16.39700581382769</v>
      </c>
      <c r="AM91" s="4">
        <f t="shared" si="36"/>
        <v>-29.116481946322146</v>
      </c>
      <c r="AN91" s="4">
        <f t="shared" si="36"/>
        <v>1.6459482392190807</v>
      </c>
      <c r="AO91" s="4">
        <f t="shared" si="36"/>
        <v>-21.564245743868334</v>
      </c>
      <c r="AP91" s="4">
        <f t="shared" si="36"/>
        <v>-27.006216581703711</v>
      </c>
      <c r="AQ91" s="4">
        <f t="shared" si="36"/>
        <v>-25.018361324571458</v>
      </c>
      <c r="AR91" s="4">
        <f t="shared" si="36"/>
        <v>-28.950782469250427</v>
      </c>
      <c r="AS91" s="4">
        <f t="shared" si="36"/>
        <v>-20.298278872934986</v>
      </c>
      <c r="AT91" s="4">
        <f t="shared" si="36"/>
        <v>-6.2212408102396211</v>
      </c>
      <c r="AU91" s="4">
        <f t="shared" si="36"/>
        <v>0.16072750686183213</v>
      </c>
      <c r="AV91" s="4">
        <f t="shared" si="36"/>
        <v>24.738846923491963</v>
      </c>
      <c r="AW91" s="4">
        <f t="shared" si="36"/>
        <v>13.929684034657555</v>
      </c>
      <c r="AX91" s="4">
        <f t="shared" si="36"/>
        <v>5.3575640507380058</v>
      </c>
      <c r="AZ91" s="2">
        <f t="shared" si="37"/>
        <v>41.915755682536151</v>
      </c>
      <c r="BA91" s="2">
        <f t="shared" si="37"/>
        <v>45.106711090960445</v>
      </c>
      <c r="BB91" s="2">
        <f t="shared" si="37"/>
        <v>49.300448496265325</v>
      </c>
      <c r="BC91" s="2">
        <f t="shared" si="37"/>
        <v>52.080643681955777</v>
      </c>
      <c r="BD91" s="2">
        <f t="shared" si="37"/>
        <v>54.666738713699523</v>
      </c>
      <c r="BE91" s="2">
        <f t="shared" si="37"/>
        <v>57.0296035480157</v>
      </c>
      <c r="BF91" s="2">
        <f t="shared" si="37"/>
        <v>58.341828618391389</v>
      </c>
      <c r="BG91" s="2">
        <f t="shared" si="37"/>
        <v>61.042737977466828</v>
      </c>
      <c r="BH91" s="2">
        <f t="shared" si="37"/>
        <v>61.567569841229073</v>
      </c>
      <c r="BI91" s="2">
        <f t="shared" si="37"/>
        <v>61.586963142996701</v>
      </c>
      <c r="BJ91" s="2">
        <f t="shared" si="37"/>
        <v>61.358918486096073</v>
      </c>
      <c r="BK91" s="2">
        <f t="shared" si="37"/>
        <v>62.555791374282038</v>
      </c>
      <c r="BL91" s="2">
        <f t="shared" si="37"/>
        <v>63.237429182171951</v>
      </c>
      <c r="BM91" s="2">
        <f t="shared" si="37"/>
        <v>62.427285149761367</v>
      </c>
      <c r="BN91" s="2">
        <f t="shared" si="37"/>
        <v>59.83895807630892</v>
      </c>
      <c r="BP91" s="2" t="str">
        <f t="shared" si="38"/>
        <v/>
      </c>
      <c r="BQ91" s="2" t="str">
        <f t="shared" si="38"/>
        <v/>
      </c>
      <c r="BR91" s="2" t="str">
        <f t="shared" si="38"/>
        <v/>
      </c>
      <c r="BS91" s="2" t="str">
        <f t="shared" si="38"/>
        <v/>
      </c>
      <c r="BT91" s="2" t="str">
        <f t="shared" si="38"/>
        <v/>
      </c>
      <c r="BU91" s="2" t="str">
        <f t="shared" si="38"/>
        <v/>
      </c>
      <c r="BV91" s="2" t="str">
        <f t="shared" si="38"/>
        <v/>
      </c>
      <c r="BW91" s="2" t="str">
        <f t="shared" si="38"/>
        <v/>
      </c>
      <c r="BX91" s="2" t="str">
        <f t="shared" si="38"/>
        <v/>
      </c>
      <c r="BY91" s="2" t="str">
        <f t="shared" si="38"/>
        <v/>
      </c>
      <c r="BZ91" s="2" t="str">
        <f t="shared" si="38"/>
        <v/>
      </c>
      <c r="CA91" s="2" t="str">
        <f t="shared" si="38"/>
        <v/>
      </c>
      <c r="CB91" s="2" t="str">
        <f t="shared" si="38"/>
        <v/>
      </c>
      <c r="CC91" s="2" t="str">
        <f t="shared" si="38"/>
        <v/>
      </c>
      <c r="CD91" s="2" t="str">
        <f t="shared" si="38"/>
        <v/>
      </c>
      <c r="CF91" s="2" t="str">
        <f t="shared" si="39"/>
        <v/>
      </c>
      <c r="CG91" s="2" t="str">
        <f t="shared" si="39"/>
        <v/>
      </c>
      <c r="CH91" s="2" t="str">
        <f t="shared" si="39"/>
        <v/>
      </c>
      <c r="CI91" s="2" t="str">
        <f t="shared" si="39"/>
        <v/>
      </c>
      <c r="CJ91" s="2" t="str">
        <f t="shared" si="39"/>
        <v/>
      </c>
      <c r="CK91" s="2" t="str">
        <f t="shared" si="39"/>
        <v/>
      </c>
      <c r="CL91" s="2" t="str">
        <f t="shared" si="39"/>
        <v/>
      </c>
      <c r="CM91" s="2" t="str">
        <f t="shared" si="39"/>
        <v/>
      </c>
      <c r="CN91" s="2" t="str">
        <f t="shared" si="39"/>
        <v/>
      </c>
      <c r="CO91" s="2" t="str">
        <f t="shared" si="39"/>
        <v/>
      </c>
      <c r="CP91" s="2" t="str">
        <f t="shared" si="39"/>
        <v/>
      </c>
      <c r="CQ91" s="2" t="str">
        <f t="shared" si="39"/>
        <v/>
      </c>
      <c r="CR91" s="2" t="str">
        <f t="shared" si="39"/>
        <v/>
      </c>
      <c r="CS91" s="2" t="str">
        <f t="shared" si="39"/>
        <v/>
      </c>
      <c r="CT91" s="2" t="str">
        <f t="shared" si="39"/>
        <v/>
      </c>
      <c r="CV91" s="2">
        <f t="shared" si="40"/>
        <v>42.364699986212479</v>
      </c>
      <c r="CW91" s="2">
        <f t="shared" si="40"/>
        <v>45.112561211389021</v>
      </c>
      <c r="CX91" s="2">
        <f t="shared" si="40"/>
        <v>49.326076308249121</v>
      </c>
      <c r="CY91" s="2">
        <f t="shared" si="40"/>
        <v>52.075449033410592</v>
      </c>
      <c r="CZ91" s="2">
        <f t="shared" si="40"/>
        <v>54.643693195987289</v>
      </c>
      <c r="DA91" s="2">
        <f t="shared" si="40"/>
        <v>57.067637964655695</v>
      </c>
      <c r="DB91" s="2">
        <f t="shared" si="40"/>
        <v>58.299714152119705</v>
      </c>
      <c r="DC91" s="2">
        <f t="shared" si="40"/>
        <v>60.978529706497575</v>
      </c>
      <c r="DD91" s="2">
        <f t="shared" si="40"/>
        <v>61.572175211543666</v>
      </c>
      <c r="DE91" s="2">
        <f t="shared" si="40"/>
        <v>61.577225531999986</v>
      </c>
      <c r="DF91" s="2">
        <f t="shared" si="40"/>
        <v>61.414606538134123</v>
      </c>
      <c r="DG91" s="2">
        <f t="shared" si="40"/>
        <v>62.592981580475531</v>
      </c>
      <c r="DH91" s="2">
        <f t="shared" si="40"/>
        <v>63.34355565044946</v>
      </c>
      <c r="DI91" s="2">
        <f t="shared" si="40"/>
        <v>62.438764802173885</v>
      </c>
      <c r="DJ91" s="2">
        <f t="shared" si="40"/>
        <v>59.944436496327157</v>
      </c>
      <c r="DL91" s="2">
        <f t="shared" si="41"/>
        <v>38.128976834255468</v>
      </c>
      <c r="DM91" s="2">
        <f t="shared" si="41"/>
        <v>44.972261435796121</v>
      </c>
      <c r="DN91" s="2">
        <f t="shared" si="41"/>
        <v>48.789376393733647</v>
      </c>
      <c r="DO91" s="2">
        <f t="shared" si="41"/>
        <v>52.182104554682269</v>
      </c>
      <c r="DP91" s="2">
        <f t="shared" si="41"/>
        <v>55.208891932941683</v>
      </c>
      <c r="DQ91" s="2">
        <f t="shared" si="41"/>
        <v>56.321054225852258</v>
      </c>
      <c r="DR91" s="2">
        <f t="shared" si="41"/>
        <v>59.148137858296103</v>
      </c>
      <c r="DS91" s="2">
        <f t="shared" si="41"/>
        <v>62.238375477586139</v>
      </c>
      <c r="DT91" s="2">
        <f t="shared" si="41"/>
        <v>61.47852447828641</v>
      </c>
      <c r="DU91" s="2">
        <f t="shared" si="41"/>
        <v>61.775732996479164</v>
      </c>
      <c r="DV91" s="2">
        <f t="shared" si="41"/>
        <v>60.246769492907994</v>
      </c>
      <c r="DW91" s="2">
        <f t="shared" si="41"/>
        <v>61.830065274985834</v>
      </c>
      <c r="DX91" s="2">
        <f t="shared" si="41"/>
        <v>60.846083167996262</v>
      </c>
      <c r="DY91" s="2">
        <f t="shared" si="41"/>
        <v>62.119520474639359</v>
      </c>
      <c r="DZ91" s="2">
        <f t="shared" si="41"/>
        <v>57.327740525287709</v>
      </c>
      <c r="EB91" s="2">
        <f t="shared" si="42"/>
        <v>0.10599000160548884</v>
      </c>
      <c r="EC91" s="2">
        <f t="shared" si="42"/>
        <v>4.1697289991051947E-2</v>
      </c>
      <c r="ED91" s="2">
        <f t="shared" si="42"/>
        <v>4.7750728648677271E-2</v>
      </c>
      <c r="EE91" s="2">
        <f t="shared" si="42"/>
        <v>4.8704919194508881E-2</v>
      </c>
      <c r="EF91" s="2">
        <f t="shared" si="42"/>
        <v>4.077418473440924E-2</v>
      </c>
      <c r="EG91" s="2">
        <f t="shared" si="42"/>
        <v>5.0944608974409195E-2</v>
      </c>
      <c r="EH91" s="2">
        <f t="shared" si="42"/>
        <v>4.9638483655154338E-2</v>
      </c>
      <c r="EI91" s="2">
        <f t="shared" si="42"/>
        <v>5.0965183550817819E-2</v>
      </c>
      <c r="EJ91" s="2">
        <f t="shared" si="42"/>
        <v>4.9176019817608198E-2</v>
      </c>
      <c r="EK91" s="2">
        <f t="shared" si="42"/>
        <v>4.905413014195651E-2</v>
      </c>
      <c r="EL91" s="2">
        <f t="shared" si="42"/>
        <v>4.7684779538118172E-2</v>
      </c>
      <c r="EM91" s="2">
        <f t="shared" si="42"/>
        <v>4.8747426062180729E-2</v>
      </c>
      <c r="EN91" s="2">
        <f t="shared" si="42"/>
        <v>4.2493548586876623E-2</v>
      </c>
      <c r="EO91" s="2">
        <f t="shared" si="42"/>
        <v>3.5958829718835537E-2</v>
      </c>
      <c r="EP91" s="2">
        <f t="shared" si="42"/>
        <v>4.0309772776673559E-2</v>
      </c>
    </row>
    <row r="92" spans="2:146" x14ac:dyDescent="0.25">
      <c r="B92" s="2">
        <v>70</v>
      </c>
      <c r="C92" s="49">
        <v>46.553600000000003</v>
      </c>
      <c r="D92" s="49">
        <v>104.685</v>
      </c>
      <c r="E92" s="49">
        <v>56.13</v>
      </c>
      <c r="F92" s="49">
        <v>54.685000000000002</v>
      </c>
      <c r="G92" s="49">
        <v>71.906999999999996</v>
      </c>
      <c r="H92" s="49">
        <v>60.444000000000003</v>
      </c>
      <c r="I92" s="49">
        <v>62.814999999999998</v>
      </c>
      <c r="J92" s="49">
        <v>65.259</v>
      </c>
      <c r="K92" s="49">
        <v>66.019000000000005</v>
      </c>
      <c r="L92" s="49">
        <v>69.852000000000004</v>
      </c>
      <c r="M92" s="49">
        <v>78.573999999999998</v>
      </c>
      <c r="N92" s="49">
        <v>83.926000000000002</v>
      </c>
      <c r="O92" s="49">
        <v>155.315</v>
      </c>
      <c r="P92" s="49">
        <v>191</v>
      </c>
      <c r="Q92" s="49">
        <v>188.352</v>
      </c>
      <c r="T92" s="4">
        <f t="shared" si="35"/>
        <v>52.882982123272676</v>
      </c>
      <c r="U92" s="4">
        <f t="shared" si="35"/>
        <v>95.763834398033111</v>
      </c>
      <c r="V92" s="4">
        <f t="shared" si="35"/>
        <v>81.269982970272366</v>
      </c>
      <c r="W92" s="4">
        <f t="shared" si="35"/>
        <v>74.432231253088631</v>
      </c>
      <c r="X92" s="4">
        <f t="shared" si="35"/>
        <v>100.774015335965</v>
      </c>
      <c r="Y92" s="4">
        <f t="shared" si="35"/>
        <v>74.277759290287406</v>
      </c>
      <c r="Z92" s="4">
        <f t="shared" si="35"/>
        <v>80.025324651806599</v>
      </c>
      <c r="AA92" s="4">
        <f t="shared" si="35"/>
        <v>81.607229971863916</v>
      </c>
      <c r="AB92" s="4">
        <f t="shared" si="35"/>
        <v>92.767736889456216</v>
      </c>
      <c r="AC92" s="4">
        <f t="shared" si="35"/>
        <v>102.50414441326369</v>
      </c>
      <c r="AD92" s="4">
        <f t="shared" si="35"/>
        <v>109.3752376401504</v>
      </c>
      <c r="AE92" s="4">
        <f t="shared" si="35"/>
        <v>114.71159468676321</v>
      </c>
      <c r="AF92" s="4">
        <f t="shared" si="35"/>
        <v>141.19623215831407</v>
      </c>
      <c r="AG92" s="4">
        <f t="shared" si="35"/>
        <v>169.3126828735839</v>
      </c>
      <c r="AH92" s="4">
        <f t="shared" si="35"/>
        <v>173.56345648491182</v>
      </c>
      <c r="AJ92" s="4">
        <f t="shared" si="36"/>
        <v>-6.3293821232726728</v>
      </c>
      <c r="AK92" s="4">
        <f t="shared" si="36"/>
        <v>8.9211656019668908</v>
      </c>
      <c r="AL92" s="4">
        <f t="shared" si="36"/>
        <v>-25.139982970272364</v>
      </c>
      <c r="AM92" s="4">
        <f t="shared" si="36"/>
        <v>-19.747231253088628</v>
      </c>
      <c r="AN92" s="4">
        <f t="shared" si="36"/>
        <v>-28.867015335965007</v>
      </c>
      <c r="AO92" s="4">
        <f t="shared" si="36"/>
        <v>-13.833759290287404</v>
      </c>
      <c r="AP92" s="4">
        <f t="shared" si="36"/>
        <v>-17.210324651806602</v>
      </c>
      <c r="AQ92" s="4">
        <f t="shared" si="36"/>
        <v>-16.348229971863915</v>
      </c>
      <c r="AR92" s="4">
        <f t="shared" si="36"/>
        <v>-26.748736889456211</v>
      </c>
      <c r="AS92" s="4">
        <f t="shared" si="36"/>
        <v>-32.652144413263684</v>
      </c>
      <c r="AT92" s="4">
        <f t="shared" si="36"/>
        <v>-30.801237640150404</v>
      </c>
      <c r="AU92" s="4">
        <f t="shared" si="36"/>
        <v>-30.785594686763204</v>
      </c>
      <c r="AV92" s="4">
        <f t="shared" si="36"/>
        <v>14.118767841685923</v>
      </c>
      <c r="AW92" s="4">
        <f t="shared" si="36"/>
        <v>21.687317126416104</v>
      </c>
      <c r="AX92" s="4">
        <f t="shared" si="36"/>
        <v>14.788543515088179</v>
      </c>
      <c r="AZ92" s="2">
        <f t="shared" si="37"/>
        <v>41.894364226671726</v>
      </c>
      <c r="BA92" s="2">
        <f t="shared" si="37"/>
        <v>45.065704287695546</v>
      </c>
      <c r="BB92" s="2">
        <f t="shared" si="37"/>
        <v>49.239673627716122</v>
      </c>
      <c r="BC92" s="2">
        <f t="shared" si="37"/>
        <v>51.999901963001413</v>
      </c>
      <c r="BD92" s="2">
        <f t="shared" si="37"/>
        <v>54.593087360828832</v>
      </c>
      <c r="BE92" s="2">
        <f t="shared" si="37"/>
        <v>56.947157164056513</v>
      </c>
      <c r="BF92" s="2">
        <f t="shared" si="37"/>
        <v>58.272722017766277</v>
      </c>
      <c r="BG92" s="2">
        <f t="shared" si="37"/>
        <v>60.959788202044649</v>
      </c>
      <c r="BH92" s="2">
        <f t="shared" si="37"/>
        <v>61.482547197645616</v>
      </c>
      <c r="BI92" s="2">
        <f t="shared" si="37"/>
        <v>61.507268039313125</v>
      </c>
      <c r="BJ92" s="2">
        <f t="shared" si="37"/>
        <v>61.267621237357581</v>
      </c>
      <c r="BK92" s="2">
        <f t="shared" si="37"/>
        <v>62.456826228546824</v>
      </c>
      <c r="BL92" s="2">
        <f t="shared" si="37"/>
        <v>63.112970323247595</v>
      </c>
      <c r="BM92" s="2">
        <f t="shared" si="37"/>
        <v>62.336434393826465</v>
      </c>
      <c r="BN92" s="2">
        <f t="shared" si="37"/>
        <v>59.784776957920023</v>
      </c>
      <c r="BP92" s="2" t="str">
        <f t="shared" si="38"/>
        <v/>
      </c>
      <c r="BQ92" s="2" t="str">
        <f t="shared" si="38"/>
        <v/>
      </c>
      <c r="BR92" s="2" t="str">
        <f t="shared" si="38"/>
        <v/>
      </c>
      <c r="BS92" s="2" t="str">
        <f t="shared" si="38"/>
        <v/>
      </c>
      <c r="BT92" s="2" t="str">
        <f t="shared" si="38"/>
        <v/>
      </c>
      <c r="BU92" s="2" t="str">
        <f t="shared" si="38"/>
        <v/>
      </c>
      <c r="BV92" s="2" t="str">
        <f t="shared" si="38"/>
        <v/>
      </c>
      <c r="BW92" s="2" t="str">
        <f t="shared" si="38"/>
        <v/>
      </c>
      <c r="BX92" s="2" t="str">
        <f t="shared" si="38"/>
        <v/>
      </c>
      <c r="BY92" s="2" t="str">
        <f t="shared" si="38"/>
        <v/>
      </c>
      <c r="BZ92" s="2" t="str">
        <f t="shared" si="38"/>
        <v/>
      </c>
      <c r="CA92" s="2" t="str">
        <f t="shared" si="38"/>
        <v/>
      </c>
      <c r="CB92" s="2" t="str">
        <f t="shared" si="38"/>
        <v/>
      </c>
      <c r="CC92" s="2" t="str">
        <f t="shared" si="38"/>
        <v/>
      </c>
      <c r="CD92" s="2" t="str">
        <f t="shared" si="38"/>
        <v/>
      </c>
      <c r="CF92" s="2" t="str">
        <f t="shared" si="39"/>
        <v/>
      </c>
      <c r="CG92" s="2" t="str">
        <f t="shared" si="39"/>
        <v/>
      </c>
      <c r="CH92" s="2" t="str">
        <f t="shared" si="39"/>
        <v/>
      </c>
      <c r="CI92" s="2" t="str">
        <f t="shared" si="39"/>
        <v/>
      </c>
      <c r="CJ92" s="2" t="str">
        <f t="shared" si="39"/>
        <v/>
      </c>
      <c r="CK92" s="2" t="str">
        <f t="shared" si="39"/>
        <v/>
      </c>
      <c r="CL92" s="2" t="str">
        <f t="shared" si="39"/>
        <v/>
      </c>
      <c r="CM92" s="2" t="str">
        <f t="shared" si="39"/>
        <v/>
      </c>
      <c r="CN92" s="2" t="str">
        <f t="shared" si="39"/>
        <v/>
      </c>
      <c r="CO92" s="2" t="str">
        <f t="shared" si="39"/>
        <v/>
      </c>
      <c r="CP92" s="2" t="str">
        <f t="shared" si="39"/>
        <v/>
      </c>
      <c r="CQ92" s="2" t="str">
        <f t="shared" si="39"/>
        <v/>
      </c>
      <c r="CR92" s="2" t="str">
        <f t="shared" si="39"/>
        <v/>
      </c>
      <c r="CS92" s="2" t="str">
        <f t="shared" si="39"/>
        <v/>
      </c>
      <c r="CT92" s="2" t="str">
        <f t="shared" si="39"/>
        <v/>
      </c>
      <c r="CV92" s="2">
        <f t="shared" si="40"/>
        <v>42.387748823067973</v>
      </c>
      <c r="CW92" s="2">
        <f t="shared" si="40"/>
        <v>45.073484822104014</v>
      </c>
      <c r="CX92" s="2">
        <f t="shared" si="40"/>
        <v>49.268721022470203</v>
      </c>
      <c r="CY92" s="2">
        <f t="shared" si="40"/>
        <v>51.995040099104649</v>
      </c>
      <c r="CZ92" s="2">
        <f t="shared" si="40"/>
        <v>54.569138233960537</v>
      </c>
      <c r="DA92" s="2">
        <f t="shared" si="40"/>
        <v>56.989428762949416</v>
      </c>
      <c r="DB92" s="2">
        <f t="shared" si="40"/>
        <v>58.228825833144413</v>
      </c>
      <c r="DC92" s="2">
        <f t="shared" si="40"/>
        <v>60.89223708535021</v>
      </c>
      <c r="DD92" s="2">
        <f t="shared" si="40"/>
        <v>61.489051943051642</v>
      </c>
      <c r="DE92" s="2">
        <f t="shared" si="40"/>
        <v>61.498845800940785</v>
      </c>
      <c r="DF92" s="2">
        <f t="shared" si="40"/>
        <v>61.329352091935412</v>
      </c>
      <c r="DG92" s="2">
        <f t="shared" si="40"/>
        <v>62.499076451338055</v>
      </c>
      <c r="DH92" s="2">
        <f t="shared" si="40"/>
        <v>63.229395988751342</v>
      </c>
      <c r="DI92" s="2">
        <f t="shared" si="40"/>
        <v>62.350814189133892</v>
      </c>
      <c r="DJ92" s="2">
        <f t="shared" si="40"/>
        <v>59.90210357903775</v>
      </c>
      <c r="DL92" s="2">
        <f t="shared" si="41"/>
        <v>38.098916069280733</v>
      </c>
      <c r="DM92" s="2">
        <f t="shared" si="41"/>
        <v>44.90262293167882</v>
      </c>
      <c r="DN92" s="2">
        <f t="shared" si="41"/>
        <v>48.711377006898594</v>
      </c>
      <c r="DO92" s="2">
        <f t="shared" si="41"/>
        <v>52.086507412649937</v>
      </c>
      <c r="DP92" s="2">
        <f t="shared" si="41"/>
        <v>55.106924222668006</v>
      </c>
      <c r="DQ92" s="2">
        <f t="shared" si="41"/>
        <v>56.228962784090896</v>
      </c>
      <c r="DR92" s="2">
        <f t="shared" si="41"/>
        <v>59.039195456165722</v>
      </c>
      <c r="DS92" s="2">
        <f t="shared" si="41"/>
        <v>62.106993345422346</v>
      </c>
      <c r="DT92" s="2">
        <f t="shared" si="41"/>
        <v>61.367843596149584</v>
      </c>
      <c r="DU92" s="2">
        <f t="shared" si="41"/>
        <v>61.656172513236761</v>
      </c>
      <c r="DV92" s="2">
        <f t="shared" si="41"/>
        <v>60.143266806622648</v>
      </c>
      <c r="DW92" s="2">
        <f t="shared" si="41"/>
        <v>61.704903592598328</v>
      </c>
      <c r="DX92" s="2">
        <f t="shared" si="41"/>
        <v>60.720384980504008</v>
      </c>
      <c r="DY92" s="2">
        <f t="shared" si="41"/>
        <v>61.984839356806773</v>
      </c>
      <c r="DZ92" s="2">
        <f t="shared" si="41"/>
        <v>57.237258813817</v>
      </c>
      <c r="EB92" s="2">
        <f t="shared" si="42"/>
        <v>0.11503936495554976</v>
      </c>
      <c r="EC92" s="2">
        <f t="shared" si="42"/>
        <v>4.553697954005189E-2</v>
      </c>
      <c r="ED92" s="2">
        <f t="shared" si="42"/>
        <v>5.2117532336457578E-2</v>
      </c>
      <c r="EE92" s="2">
        <f t="shared" si="42"/>
        <v>5.3154112746041315E-2</v>
      </c>
      <c r="EF92" s="2">
        <f t="shared" si="42"/>
        <v>4.4532820436350803E-2</v>
      </c>
      <c r="EG92" s="2">
        <f t="shared" si="42"/>
        <v>5.5586443138923344E-2</v>
      </c>
      <c r="EH92" s="2">
        <f t="shared" si="42"/>
        <v>5.4168102276844772E-2</v>
      </c>
      <c r="EI92" s="2">
        <f t="shared" si="42"/>
        <v>5.5608782530933015E-2</v>
      </c>
      <c r="EJ92" s="2">
        <f t="shared" si="42"/>
        <v>5.3665820649180775E-2</v>
      </c>
      <c r="EK92" s="2">
        <f t="shared" si="42"/>
        <v>5.3533428935404442E-2</v>
      </c>
      <c r="EL92" s="2">
        <f t="shared" si="42"/>
        <v>5.2045881811569612E-2</v>
      </c>
      <c r="EM92" s="2">
        <f t="shared" si="42"/>
        <v>5.3200285462135545E-2</v>
      </c>
      <c r="EN92" s="2">
        <f t="shared" si="42"/>
        <v>4.6403011035442664E-2</v>
      </c>
      <c r="EO92" s="2">
        <f t="shared" si="42"/>
        <v>3.9291760080861701E-2</v>
      </c>
      <c r="EP92" s="2">
        <f t="shared" si="42"/>
        <v>4.4027563124491957E-2</v>
      </c>
    </row>
    <row r="93" spans="2:146" x14ac:dyDescent="0.25">
      <c r="B93" s="2">
        <v>71</v>
      </c>
      <c r="C93" s="49">
        <v>47.875</v>
      </c>
      <c r="D93" s="49">
        <v>76.37</v>
      </c>
      <c r="E93" s="49">
        <v>54.426000000000002</v>
      </c>
      <c r="F93" s="49">
        <v>55.463000000000001</v>
      </c>
      <c r="G93" s="49">
        <v>58.685000000000002</v>
      </c>
      <c r="H93" s="49">
        <v>61.389000000000003</v>
      </c>
      <c r="I93" s="49">
        <v>61.741</v>
      </c>
      <c r="J93" s="49">
        <v>66.852000000000004</v>
      </c>
      <c r="K93" s="49">
        <v>67.888999999999996</v>
      </c>
      <c r="L93" s="49">
        <v>66.593000000000004</v>
      </c>
      <c r="M93" s="49">
        <v>66.185000000000002</v>
      </c>
      <c r="N93" s="49">
        <v>68.573999999999998</v>
      </c>
      <c r="O93" s="49">
        <v>106.87</v>
      </c>
      <c r="P93" s="49">
        <v>172.55600000000001</v>
      </c>
      <c r="Q93" s="49">
        <v>179.03700000000001</v>
      </c>
      <c r="T93" s="4">
        <f t="shared" si="35"/>
        <v>50.460708454491488</v>
      </c>
      <c r="U93" s="4">
        <f t="shared" si="35"/>
        <v>85.318666133318175</v>
      </c>
      <c r="V93" s="4">
        <f t="shared" si="35"/>
        <v>71.338793414235624</v>
      </c>
      <c r="W93" s="4">
        <f t="shared" si="35"/>
        <v>66.080608238550624</v>
      </c>
      <c r="X93" s="4">
        <f t="shared" si="35"/>
        <v>86.795653282116845</v>
      </c>
      <c r="Y93" s="4">
        <f t="shared" si="35"/>
        <v>67.89254694455262</v>
      </c>
      <c r="Z93" s="4">
        <f t="shared" si="35"/>
        <v>71.819878287195422</v>
      </c>
      <c r="AA93" s="4">
        <f t="shared" si="35"/>
        <v>73.52538119263005</v>
      </c>
      <c r="AB93" s="4">
        <f t="shared" si="35"/>
        <v>81.93243774247621</v>
      </c>
      <c r="AC93" s="4">
        <f t="shared" si="35"/>
        <v>89.258527179137744</v>
      </c>
      <c r="AD93" s="4">
        <f t="shared" si="35"/>
        <v>94.338864197808405</v>
      </c>
      <c r="AE93" s="4">
        <f t="shared" si="35"/>
        <v>99.064273078873654</v>
      </c>
      <c r="AF93" s="4">
        <f t="shared" si="35"/>
        <v>122.6775518229291</v>
      </c>
      <c r="AG93" s="4">
        <f t="shared" si="35"/>
        <v>151.66236995203306</v>
      </c>
      <c r="AH93" s="4">
        <f t="shared" si="35"/>
        <v>158.80695285136801</v>
      </c>
      <c r="AJ93" s="4">
        <f t="shared" si="36"/>
        <v>-2.5857084544914883</v>
      </c>
      <c r="AK93" s="4">
        <f t="shared" si="36"/>
        <v>-8.9486661333181701</v>
      </c>
      <c r="AL93" s="4">
        <f t="shared" si="36"/>
        <v>-16.912793414235622</v>
      </c>
      <c r="AM93" s="4">
        <f t="shared" si="36"/>
        <v>-10.617608238550623</v>
      </c>
      <c r="AN93" s="4">
        <f t="shared" si="36"/>
        <v>-28.110653282116843</v>
      </c>
      <c r="AO93" s="4">
        <f t="shared" si="36"/>
        <v>-6.5035469445526175</v>
      </c>
      <c r="AP93" s="4">
        <f t="shared" si="36"/>
        <v>-10.078878287195423</v>
      </c>
      <c r="AQ93" s="4">
        <f t="shared" si="36"/>
        <v>-6.6733811926300461</v>
      </c>
      <c r="AR93" s="4">
        <f t="shared" si="36"/>
        <v>-14.043437742476215</v>
      </c>
      <c r="AS93" s="4">
        <f t="shared" si="36"/>
        <v>-22.66552717913774</v>
      </c>
      <c r="AT93" s="4">
        <f t="shared" si="36"/>
        <v>-28.153864197808403</v>
      </c>
      <c r="AU93" s="4">
        <f t="shared" si="36"/>
        <v>-30.490273078873656</v>
      </c>
      <c r="AV93" s="4">
        <f t="shared" si="36"/>
        <v>-15.807551822929099</v>
      </c>
      <c r="AW93" s="4">
        <f t="shared" si="36"/>
        <v>20.893630047966951</v>
      </c>
      <c r="AX93" s="4">
        <f t="shared" si="36"/>
        <v>20.230047148631996</v>
      </c>
      <c r="AZ93" s="2">
        <f t="shared" si="37"/>
        <v>41.869124972091193</v>
      </c>
      <c r="BA93" s="2">
        <f t="shared" si="37"/>
        <v>45.024395261885786</v>
      </c>
      <c r="BB93" s="2">
        <f t="shared" si="37"/>
        <v>49.178501427800654</v>
      </c>
      <c r="BC93" s="2">
        <f t="shared" si="37"/>
        <v>51.919054206187219</v>
      </c>
      <c r="BD93" s="2">
        <f t="shared" si="37"/>
        <v>54.519397808646971</v>
      </c>
      <c r="BE93" s="2">
        <f t="shared" si="37"/>
        <v>56.864275317941676</v>
      </c>
      <c r="BF93" s="2">
        <f t="shared" si="37"/>
        <v>58.203570056314575</v>
      </c>
      <c r="BG93" s="2">
        <f t="shared" si="37"/>
        <v>60.876882923844036</v>
      </c>
      <c r="BH93" s="2">
        <f t="shared" si="37"/>
        <v>61.397219869853274</v>
      </c>
      <c r="BI93" s="2">
        <f t="shared" si="37"/>
        <v>61.427248602560191</v>
      </c>
      <c r="BJ93" s="2">
        <f t="shared" si="37"/>
        <v>61.175713112921393</v>
      </c>
      <c r="BK93" s="2">
        <f t="shared" si="37"/>
        <v>62.357267461666659</v>
      </c>
      <c r="BL93" s="2">
        <f t="shared" si="37"/>
        <v>62.987562624129616</v>
      </c>
      <c r="BM93" s="2">
        <f t="shared" si="37"/>
        <v>62.245150321752625</v>
      </c>
      <c r="BN93" s="2">
        <f t="shared" si="37"/>
        <v>59.729354154345245</v>
      </c>
      <c r="BP93" s="2" t="str">
        <f t="shared" si="38"/>
        <v/>
      </c>
      <c r="BQ93" s="2" t="str">
        <f t="shared" si="38"/>
        <v/>
      </c>
      <c r="BR93" s="2" t="str">
        <f t="shared" si="38"/>
        <v/>
      </c>
      <c r="BS93" s="2" t="str">
        <f t="shared" si="38"/>
        <v/>
      </c>
      <c r="BT93" s="2" t="str">
        <f t="shared" si="38"/>
        <v/>
      </c>
      <c r="BU93" s="2" t="str">
        <f t="shared" si="38"/>
        <v/>
      </c>
      <c r="BV93" s="2" t="str">
        <f t="shared" si="38"/>
        <v/>
      </c>
      <c r="BW93" s="2" t="str">
        <f t="shared" si="38"/>
        <v/>
      </c>
      <c r="BX93" s="2" t="str">
        <f t="shared" si="38"/>
        <v/>
      </c>
      <c r="BY93" s="2" t="str">
        <f t="shared" si="38"/>
        <v/>
      </c>
      <c r="BZ93" s="2" t="str">
        <f t="shared" si="38"/>
        <v/>
      </c>
      <c r="CA93" s="2" t="str">
        <f t="shared" si="38"/>
        <v/>
      </c>
      <c r="CB93" s="2" t="str">
        <f t="shared" si="38"/>
        <v/>
      </c>
      <c r="CC93" s="2" t="str">
        <f t="shared" si="38"/>
        <v/>
      </c>
      <c r="CD93" s="2" t="str">
        <f t="shared" si="38"/>
        <v/>
      </c>
      <c r="CF93" s="2" t="str">
        <f t="shared" si="39"/>
        <v/>
      </c>
      <c r="CG93" s="2" t="str">
        <f t="shared" si="39"/>
        <v/>
      </c>
      <c r="CH93" s="2" t="str">
        <f t="shared" si="39"/>
        <v/>
      </c>
      <c r="CI93" s="2" t="str">
        <f t="shared" si="39"/>
        <v/>
      </c>
      <c r="CJ93" s="2" t="str">
        <f t="shared" si="39"/>
        <v/>
      </c>
      <c r="CK93" s="2" t="str">
        <f t="shared" si="39"/>
        <v/>
      </c>
      <c r="CL93" s="2" t="str">
        <f t="shared" si="39"/>
        <v/>
      </c>
      <c r="CM93" s="2" t="str">
        <f t="shared" si="39"/>
        <v/>
      </c>
      <c r="CN93" s="2" t="str">
        <f t="shared" si="39"/>
        <v/>
      </c>
      <c r="CO93" s="2" t="str">
        <f t="shared" si="39"/>
        <v/>
      </c>
      <c r="CP93" s="2" t="str">
        <f t="shared" si="39"/>
        <v/>
      </c>
      <c r="CQ93" s="2" t="str">
        <f t="shared" si="39"/>
        <v/>
      </c>
      <c r="CR93" s="2" t="str">
        <f t="shared" si="39"/>
        <v/>
      </c>
      <c r="CS93" s="2" t="str">
        <f t="shared" si="39"/>
        <v/>
      </c>
      <c r="CT93" s="2" t="str">
        <f t="shared" si="39"/>
        <v/>
      </c>
      <c r="CV93" s="2">
        <f t="shared" si="40"/>
        <v>42.41079765992346</v>
      </c>
      <c r="CW93" s="2">
        <f t="shared" si="40"/>
        <v>45.034408432819014</v>
      </c>
      <c r="CX93" s="2">
        <f t="shared" si="40"/>
        <v>49.211365736691285</v>
      </c>
      <c r="CY93" s="2">
        <f t="shared" si="40"/>
        <v>51.914631164798699</v>
      </c>
      <c r="CZ93" s="2">
        <f t="shared" si="40"/>
        <v>54.494583271933784</v>
      </c>
      <c r="DA93" s="2">
        <f t="shared" si="40"/>
        <v>56.911219561243144</v>
      </c>
      <c r="DB93" s="2">
        <f t="shared" si="40"/>
        <v>58.157937514169127</v>
      </c>
      <c r="DC93" s="2">
        <f t="shared" si="40"/>
        <v>60.805944464202838</v>
      </c>
      <c r="DD93" s="2">
        <f t="shared" si="40"/>
        <v>61.405928674559618</v>
      </c>
      <c r="DE93" s="2">
        <f t="shared" si="40"/>
        <v>61.420466069881584</v>
      </c>
      <c r="DF93" s="2">
        <f t="shared" si="40"/>
        <v>61.244097645736694</v>
      </c>
      <c r="DG93" s="2">
        <f t="shared" si="40"/>
        <v>62.40517132220058</v>
      </c>
      <c r="DH93" s="2">
        <f t="shared" si="40"/>
        <v>63.115236327053225</v>
      </c>
      <c r="DI93" s="2">
        <f t="shared" si="40"/>
        <v>62.262863576093906</v>
      </c>
      <c r="DJ93" s="2">
        <f t="shared" si="40"/>
        <v>59.859770661748342</v>
      </c>
      <c r="DL93" s="2">
        <f t="shared" si="41"/>
        <v>38.068855304305991</v>
      </c>
      <c r="DM93" s="2">
        <f t="shared" si="41"/>
        <v>44.832984427561527</v>
      </c>
      <c r="DN93" s="2">
        <f t="shared" si="41"/>
        <v>48.633377620063541</v>
      </c>
      <c r="DO93" s="2">
        <f t="shared" si="41"/>
        <v>51.990910270617604</v>
      </c>
      <c r="DP93" s="2">
        <f t="shared" si="41"/>
        <v>55.00495651239433</v>
      </c>
      <c r="DQ93" s="2">
        <f t="shared" si="41"/>
        <v>56.136871342329535</v>
      </c>
      <c r="DR93" s="2">
        <f t="shared" si="41"/>
        <v>58.93025305403534</v>
      </c>
      <c r="DS93" s="2">
        <f t="shared" si="41"/>
        <v>61.975611213258553</v>
      </c>
      <c r="DT93" s="2">
        <f t="shared" si="41"/>
        <v>61.257162714012765</v>
      </c>
      <c r="DU93" s="2">
        <f t="shared" si="41"/>
        <v>61.536612029994359</v>
      </c>
      <c r="DV93" s="2">
        <f t="shared" si="41"/>
        <v>60.039764120337296</v>
      </c>
      <c r="DW93" s="2">
        <f t="shared" si="41"/>
        <v>61.579741910210821</v>
      </c>
      <c r="DX93" s="2">
        <f t="shared" si="41"/>
        <v>60.594686793011761</v>
      </c>
      <c r="DY93" s="2">
        <f t="shared" si="41"/>
        <v>61.850158238974196</v>
      </c>
      <c r="DZ93" s="2">
        <f t="shared" si="41"/>
        <v>57.146777102346299</v>
      </c>
      <c r="EB93" s="2">
        <f t="shared" si="42"/>
        <v>0.12475354195604882</v>
      </c>
      <c r="EC93" s="2">
        <f t="shared" si="42"/>
        <v>4.9711904598608345E-2</v>
      </c>
      <c r="ED93" s="2">
        <f t="shared" si="42"/>
        <v>5.6859834908683661E-2</v>
      </c>
      <c r="EE93" s="2">
        <f t="shared" si="42"/>
        <v>5.7984966407743734E-2</v>
      </c>
      <c r="EF93" s="2">
        <f t="shared" si="42"/>
        <v>4.8620371810247323E-2</v>
      </c>
      <c r="EG93" s="2">
        <f t="shared" si="42"/>
        <v>6.0624202593680537E-2</v>
      </c>
      <c r="EH93" s="2">
        <f t="shared" si="42"/>
        <v>5.908536056822835E-2</v>
      </c>
      <c r="EI93" s="2">
        <f t="shared" si="42"/>
        <v>6.0648436572612208E-2</v>
      </c>
      <c r="EJ93" s="2">
        <f t="shared" si="42"/>
        <v>5.8540305015561206E-2</v>
      </c>
      <c r="EK93" s="2">
        <f t="shared" si="42"/>
        <v>5.8396630171400031E-2</v>
      </c>
      <c r="EL93" s="2">
        <f t="shared" si="42"/>
        <v>5.6782055280430982E-2</v>
      </c>
      <c r="EM93" s="2">
        <f t="shared" si="42"/>
        <v>5.8035078273318802E-2</v>
      </c>
      <c r="EN93" s="2">
        <f t="shared" si="42"/>
        <v>5.0653121947936156E-2</v>
      </c>
      <c r="EO93" s="2">
        <f t="shared" si="42"/>
        <v>4.2919857700191397E-2</v>
      </c>
      <c r="EP93" s="2">
        <f t="shared" si="42"/>
        <v>4.8071071511074849E-2</v>
      </c>
    </row>
    <row r="94" spans="2:146" x14ac:dyDescent="0.25">
      <c r="B94" s="2">
        <v>72</v>
      </c>
      <c r="C94" s="49">
        <v>50.357100000000003</v>
      </c>
      <c r="D94" s="49">
        <v>55.204000000000001</v>
      </c>
      <c r="E94" s="49">
        <v>53.259</v>
      </c>
      <c r="F94" s="49">
        <v>55.741</v>
      </c>
      <c r="G94" s="49">
        <v>56.87</v>
      </c>
      <c r="H94" s="49">
        <v>64.5</v>
      </c>
      <c r="I94" s="49">
        <v>62.463000000000001</v>
      </c>
      <c r="J94" s="49">
        <v>66.962999999999994</v>
      </c>
      <c r="K94" s="49">
        <v>66.37</v>
      </c>
      <c r="L94" s="49">
        <v>66.573999999999998</v>
      </c>
      <c r="M94" s="49">
        <v>65.111000000000004</v>
      </c>
      <c r="N94" s="49">
        <v>68.073999999999998</v>
      </c>
      <c r="O94" s="49">
        <v>74.147999999999996</v>
      </c>
      <c r="P94" s="49">
        <v>138.185</v>
      </c>
      <c r="Q94" s="49">
        <v>160.79599999999999</v>
      </c>
      <c r="T94" s="4">
        <f t="shared" si="35"/>
        <v>49.632005046262478</v>
      </c>
      <c r="U94" s="4">
        <f t="shared" si="35"/>
        <v>75.919188294132681</v>
      </c>
      <c r="V94" s="4">
        <f t="shared" si="35"/>
        <v>63.925943756548072</v>
      </c>
      <c r="W94" s="4">
        <f t="shared" si="35"/>
        <v>60.465469567130597</v>
      </c>
      <c r="X94" s="4">
        <f t="shared" si="35"/>
        <v>75.840751268764336</v>
      </c>
      <c r="Y94" s="4">
        <f t="shared" si="35"/>
        <v>63.909731309219254</v>
      </c>
      <c r="Z94" s="4">
        <f t="shared" si="35"/>
        <v>66.386033052832929</v>
      </c>
      <c r="AA94" s="4">
        <f t="shared" si="35"/>
        <v>68.323390718310193</v>
      </c>
      <c r="AB94" s="4">
        <f t="shared" si="35"/>
        <v>74.210412333138379</v>
      </c>
      <c r="AC94" s="4">
        <f t="shared" si="35"/>
        <v>79.37939069318945</v>
      </c>
      <c r="AD94" s="4">
        <f t="shared" si="35"/>
        <v>82.832783325374166</v>
      </c>
      <c r="AE94" s="4">
        <f t="shared" si="35"/>
        <v>86.83628320580479</v>
      </c>
      <c r="AF94" s="4">
        <f t="shared" si="35"/>
        <v>106.34456473955942</v>
      </c>
      <c r="AG94" s="4">
        <f t="shared" si="35"/>
        <v>133.61566282851072</v>
      </c>
      <c r="AH94" s="4">
        <f t="shared" si="35"/>
        <v>142.30202067212167</v>
      </c>
      <c r="AJ94" s="4">
        <f t="shared" si="36"/>
        <v>0.72509495373752486</v>
      </c>
      <c r="AK94" s="4">
        <f t="shared" si="36"/>
        <v>-20.71518829413268</v>
      </c>
      <c r="AL94" s="4">
        <f t="shared" si="36"/>
        <v>-10.666943756548072</v>
      </c>
      <c r="AM94" s="4">
        <f t="shared" si="36"/>
        <v>-4.7244695671305976</v>
      </c>
      <c r="AN94" s="4">
        <f t="shared" si="36"/>
        <v>-18.970751268764339</v>
      </c>
      <c r="AO94" s="4">
        <f t="shared" si="36"/>
        <v>0.5902686907807464</v>
      </c>
      <c r="AP94" s="4">
        <f t="shared" si="36"/>
        <v>-3.9230330528329276</v>
      </c>
      <c r="AQ94" s="4">
        <f t="shared" si="36"/>
        <v>-1.3603907183101995</v>
      </c>
      <c r="AR94" s="4">
        <f t="shared" si="36"/>
        <v>-7.8404123331383744</v>
      </c>
      <c r="AS94" s="4">
        <f t="shared" si="36"/>
        <v>-12.805390693189452</v>
      </c>
      <c r="AT94" s="4">
        <f t="shared" si="36"/>
        <v>-17.721783325374162</v>
      </c>
      <c r="AU94" s="4">
        <f t="shared" si="36"/>
        <v>-18.762283205804792</v>
      </c>
      <c r="AV94" s="4">
        <f t="shared" si="36"/>
        <v>-32.19656473955942</v>
      </c>
      <c r="AW94" s="4">
        <f t="shared" si="36"/>
        <v>4.5693371714892805</v>
      </c>
      <c r="AX94" s="4">
        <f t="shared" si="36"/>
        <v>18.493979327878321</v>
      </c>
      <c r="AZ94" s="2">
        <f t="shared" si="37"/>
        <v>41.839799317081322</v>
      </c>
      <c r="BA94" s="2">
        <f t="shared" si="37"/>
        <v>44.982747297468698</v>
      </c>
      <c r="BB94" s="2">
        <f t="shared" si="37"/>
        <v>49.116892006475211</v>
      </c>
      <c r="BC94" s="2">
        <f t="shared" si="37"/>
        <v>51.838084736101962</v>
      </c>
      <c r="BD94" s="2">
        <f t="shared" si="37"/>
        <v>54.445655291278705</v>
      </c>
      <c r="BE94" s="2">
        <f t="shared" si="37"/>
        <v>56.780918902998899</v>
      </c>
      <c r="BF94" s="2">
        <f t="shared" si="37"/>
        <v>58.134349286348481</v>
      </c>
      <c r="BG94" s="2">
        <f t="shared" si="37"/>
        <v>60.794000844166831</v>
      </c>
      <c r="BH94" s="2">
        <f t="shared" si="37"/>
        <v>61.311551081739353</v>
      </c>
      <c r="BI94" s="2">
        <f t="shared" si="37"/>
        <v>61.346859516352914</v>
      </c>
      <c r="BJ94" s="2">
        <f t="shared" si="37"/>
        <v>61.083139631292902</v>
      </c>
      <c r="BK94" s="2">
        <f t="shared" si="37"/>
        <v>62.257055202602935</v>
      </c>
      <c r="BL94" s="2">
        <f t="shared" si="37"/>
        <v>62.861128300371263</v>
      </c>
      <c r="BM94" s="2">
        <f t="shared" si="37"/>
        <v>62.153380757385705</v>
      </c>
      <c r="BN94" s="2">
        <f t="shared" si="37"/>
        <v>59.672572874355829</v>
      </c>
      <c r="BP94" s="2" t="str">
        <f t="shared" si="38"/>
        <v/>
      </c>
      <c r="BQ94" s="2" t="str">
        <f t="shared" si="38"/>
        <v/>
      </c>
      <c r="BR94" s="2" t="str">
        <f t="shared" si="38"/>
        <v/>
      </c>
      <c r="BS94" s="2" t="str">
        <f t="shared" si="38"/>
        <v/>
      </c>
      <c r="BT94" s="2" t="str">
        <f t="shared" si="38"/>
        <v/>
      </c>
      <c r="BU94" s="2" t="str">
        <f t="shared" si="38"/>
        <v/>
      </c>
      <c r="BV94" s="2" t="str">
        <f t="shared" si="38"/>
        <v/>
      </c>
      <c r="BW94" s="2" t="str">
        <f t="shared" si="38"/>
        <v/>
      </c>
      <c r="BX94" s="2" t="str">
        <f t="shared" si="38"/>
        <v/>
      </c>
      <c r="BY94" s="2" t="str">
        <f t="shared" si="38"/>
        <v/>
      </c>
      <c r="BZ94" s="2" t="str">
        <f t="shared" si="38"/>
        <v/>
      </c>
      <c r="CA94" s="2" t="str">
        <f t="shared" si="38"/>
        <v/>
      </c>
      <c r="CB94" s="2" t="str">
        <f t="shared" si="38"/>
        <v/>
      </c>
      <c r="CC94" s="2" t="str">
        <f t="shared" si="38"/>
        <v/>
      </c>
      <c r="CD94" s="2" t="str">
        <f t="shared" si="38"/>
        <v/>
      </c>
      <c r="CF94" s="2" t="str">
        <f t="shared" si="39"/>
        <v/>
      </c>
      <c r="CG94" s="2" t="str">
        <f t="shared" si="39"/>
        <v/>
      </c>
      <c r="CH94" s="2" t="str">
        <f t="shared" si="39"/>
        <v/>
      </c>
      <c r="CI94" s="2" t="str">
        <f t="shared" si="39"/>
        <v/>
      </c>
      <c r="CJ94" s="2" t="str">
        <f t="shared" si="39"/>
        <v/>
      </c>
      <c r="CK94" s="2" t="str">
        <f t="shared" si="39"/>
        <v/>
      </c>
      <c r="CL94" s="2" t="str">
        <f t="shared" si="39"/>
        <v/>
      </c>
      <c r="CM94" s="2" t="str">
        <f t="shared" si="39"/>
        <v/>
      </c>
      <c r="CN94" s="2" t="str">
        <f t="shared" si="39"/>
        <v/>
      </c>
      <c r="CO94" s="2" t="str">
        <f t="shared" si="39"/>
        <v/>
      </c>
      <c r="CP94" s="2" t="str">
        <f t="shared" si="39"/>
        <v/>
      </c>
      <c r="CQ94" s="2" t="str">
        <f t="shared" si="39"/>
        <v/>
      </c>
      <c r="CR94" s="2" t="str">
        <f t="shared" si="39"/>
        <v/>
      </c>
      <c r="CS94" s="2" t="str">
        <f t="shared" si="39"/>
        <v/>
      </c>
      <c r="CT94" s="2" t="str">
        <f t="shared" si="39"/>
        <v/>
      </c>
      <c r="CV94" s="2">
        <f t="shared" si="40"/>
        <v>42.433846496778955</v>
      </c>
      <c r="CW94" s="2">
        <f t="shared" si="40"/>
        <v>44.995332043534013</v>
      </c>
      <c r="CX94" s="2">
        <f t="shared" si="40"/>
        <v>49.154010450912367</v>
      </c>
      <c r="CY94" s="2">
        <f t="shared" si="40"/>
        <v>51.834222230492749</v>
      </c>
      <c r="CZ94" s="2">
        <f t="shared" si="40"/>
        <v>54.420028309907032</v>
      </c>
      <c r="DA94" s="2">
        <f t="shared" si="40"/>
        <v>56.833010359536864</v>
      </c>
      <c r="DB94" s="2">
        <f t="shared" si="40"/>
        <v>58.087049195193842</v>
      </c>
      <c r="DC94" s="2">
        <f t="shared" si="40"/>
        <v>60.719651843055473</v>
      </c>
      <c r="DD94" s="2">
        <f t="shared" si="40"/>
        <v>61.322805406067594</v>
      </c>
      <c r="DE94" s="2">
        <f t="shared" si="40"/>
        <v>61.342086338822384</v>
      </c>
      <c r="DF94" s="2">
        <f t="shared" si="40"/>
        <v>61.158843199537984</v>
      </c>
      <c r="DG94" s="2">
        <f t="shared" si="40"/>
        <v>62.311266193063105</v>
      </c>
      <c r="DH94" s="2">
        <f t="shared" si="40"/>
        <v>63.001076665355114</v>
      </c>
      <c r="DI94" s="2">
        <f t="shared" si="40"/>
        <v>62.174912963053913</v>
      </c>
      <c r="DJ94" s="2">
        <f t="shared" si="40"/>
        <v>59.817437744458928</v>
      </c>
      <c r="DL94" s="2">
        <f t="shared" si="41"/>
        <v>38.038794539331249</v>
      </c>
      <c r="DM94" s="2">
        <f t="shared" si="41"/>
        <v>44.763345923444234</v>
      </c>
      <c r="DN94" s="2">
        <f t="shared" si="41"/>
        <v>48.555378233228481</v>
      </c>
      <c r="DO94" s="2">
        <f t="shared" si="41"/>
        <v>51.895313128585272</v>
      </c>
      <c r="DP94" s="2">
        <f t="shared" si="41"/>
        <v>54.902988802120646</v>
      </c>
      <c r="DQ94" s="2">
        <f t="shared" si="41"/>
        <v>56.044779900568166</v>
      </c>
      <c r="DR94" s="2">
        <f t="shared" si="41"/>
        <v>58.821310651904959</v>
      </c>
      <c r="DS94" s="2">
        <f t="shared" si="41"/>
        <v>61.84422908109476</v>
      </c>
      <c r="DT94" s="2">
        <f t="shared" si="41"/>
        <v>61.146481831875946</v>
      </c>
      <c r="DU94" s="2">
        <f t="shared" si="41"/>
        <v>61.417051546751964</v>
      </c>
      <c r="DV94" s="2">
        <f t="shared" si="41"/>
        <v>59.93626143405195</v>
      </c>
      <c r="DW94" s="2">
        <f t="shared" si="41"/>
        <v>61.454580227823314</v>
      </c>
      <c r="DX94" s="2">
        <f t="shared" si="41"/>
        <v>60.468988605519513</v>
      </c>
      <c r="DY94" s="2">
        <f t="shared" si="41"/>
        <v>61.71547712114161</v>
      </c>
      <c r="DZ94" s="2">
        <f t="shared" si="41"/>
        <v>57.05629539087559</v>
      </c>
      <c r="EB94" s="2">
        <f t="shared" si="42"/>
        <v>0.13516272058877069</v>
      </c>
      <c r="EC94" s="2">
        <f t="shared" si="42"/>
        <v>5.4247840605452034E-2</v>
      </c>
      <c r="ED94" s="2">
        <f t="shared" si="42"/>
        <v>6.2005423932510802E-2</v>
      </c>
      <c r="EE94" s="2">
        <f t="shared" si="42"/>
        <v>6.3225549628656286E-2</v>
      </c>
      <c r="EF94" s="2">
        <f t="shared" si="42"/>
        <v>5.3062272763166919E-2</v>
      </c>
      <c r="EG94" s="2">
        <f t="shared" si="42"/>
        <v>6.6086581589507448E-2</v>
      </c>
      <c r="EH94" s="2">
        <f t="shared" si="42"/>
        <v>6.4418594660414885E-2</v>
      </c>
      <c r="EI94" s="2">
        <f t="shared" si="42"/>
        <v>6.6112845428905401E-2</v>
      </c>
      <c r="EJ94" s="2">
        <f t="shared" si="42"/>
        <v>6.3827678061944879E-2</v>
      </c>
      <c r="EK94" s="2">
        <f t="shared" si="42"/>
        <v>6.3671904105406976E-2</v>
      </c>
      <c r="EL94" s="2">
        <f t="shared" si="42"/>
        <v>6.1921067680074583E-2</v>
      </c>
      <c r="EM94" s="2">
        <f t="shared" si="42"/>
        <v>6.3279886282484168E-2</v>
      </c>
      <c r="EN94" s="2">
        <f t="shared" si="42"/>
        <v>5.5269943886918062E-2</v>
      </c>
      <c r="EO94" s="2">
        <f t="shared" si="42"/>
        <v>4.6866621416793784E-2</v>
      </c>
      <c r="EP94" s="2">
        <f t="shared" si="42"/>
        <v>5.2465556480672873E-2</v>
      </c>
    </row>
    <row r="95" spans="2:146" x14ac:dyDescent="0.25">
      <c r="B95" s="2">
        <v>73</v>
      </c>
      <c r="C95" s="49">
        <v>52.482100000000003</v>
      </c>
      <c r="D95" s="49">
        <v>50.518999999999998</v>
      </c>
      <c r="E95" s="49">
        <v>55.185000000000002</v>
      </c>
      <c r="F95" s="49">
        <v>57.667000000000002</v>
      </c>
      <c r="G95" s="49">
        <v>57.332999999999998</v>
      </c>
      <c r="H95" s="49">
        <v>64.093000000000004</v>
      </c>
      <c r="I95" s="49">
        <v>66.778000000000006</v>
      </c>
      <c r="J95" s="49">
        <v>67.926000000000002</v>
      </c>
      <c r="K95" s="49">
        <v>68.406999999999996</v>
      </c>
      <c r="L95" s="49">
        <v>67.814999999999998</v>
      </c>
      <c r="M95" s="49">
        <v>66.759</v>
      </c>
      <c r="N95" s="49">
        <v>68.444000000000003</v>
      </c>
      <c r="O95" s="49">
        <v>69.111000000000004</v>
      </c>
      <c r="P95" s="49">
        <v>95.167000000000002</v>
      </c>
      <c r="Q95" s="49">
        <v>128.20400000000001</v>
      </c>
      <c r="T95" s="4">
        <f t="shared" si="35"/>
        <v>50.485032033399428</v>
      </c>
      <c r="U95" s="4">
        <f t="shared" si="35"/>
        <v>67.977165734932768</v>
      </c>
      <c r="V95" s="4">
        <f t="shared" si="35"/>
        <v>58.94960830287976</v>
      </c>
      <c r="W95" s="4">
        <f t="shared" si="35"/>
        <v>57.182545937526157</v>
      </c>
      <c r="X95" s="4">
        <f t="shared" si="35"/>
        <v>67.881708810665529</v>
      </c>
      <c r="Y95" s="4">
        <f t="shared" si="35"/>
        <v>62.111594357278932</v>
      </c>
      <c r="Z95" s="4">
        <f t="shared" si="35"/>
        <v>63.28835844518126</v>
      </c>
      <c r="AA95" s="4">
        <f t="shared" si="35"/>
        <v>65.511982185221754</v>
      </c>
      <c r="AB95" s="4">
        <f t="shared" si="35"/>
        <v>69.230668264581752</v>
      </c>
      <c r="AC95" s="4">
        <f t="shared" si="35"/>
        <v>72.643876294445292</v>
      </c>
      <c r="AD95" s="4">
        <f t="shared" si="35"/>
        <v>74.743734500611581</v>
      </c>
      <c r="AE95" s="4">
        <f t="shared" si="35"/>
        <v>78.034624788708058</v>
      </c>
      <c r="AF95" s="4">
        <f t="shared" si="35"/>
        <v>92.972149041133619</v>
      </c>
      <c r="AG95" s="4">
        <f t="shared" si="35"/>
        <v>116.6783246848202</v>
      </c>
      <c r="AH95" s="4">
        <f t="shared" si="35"/>
        <v>125.61791795381706</v>
      </c>
      <c r="AJ95" s="4">
        <f t="shared" si="36"/>
        <v>1.9970679666005751</v>
      </c>
      <c r="AK95" s="4">
        <f t="shared" si="36"/>
        <v>-17.45816573493277</v>
      </c>
      <c r="AL95" s="4">
        <f t="shared" si="36"/>
        <v>-3.7646083028797577</v>
      </c>
      <c r="AM95" s="4">
        <f t="shared" si="36"/>
        <v>0.48445406247384426</v>
      </c>
      <c r="AN95" s="4">
        <f t="shared" si="36"/>
        <v>-10.548708810665531</v>
      </c>
      <c r="AO95" s="4">
        <f t="shared" si="36"/>
        <v>1.9814056427210716</v>
      </c>
      <c r="AP95" s="4">
        <f t="shared" si="36"/>
        <v>3.4896415548187463</v>
      </c>
      <c r="AQ95" s="4">
        <f t="shared" si="36"/>
        <v>2.4140178147782478</v>
      </c>
      <c r="AR95" s="4">
        <f t="shared" si="36"/>
        <v>-0.82366826458175524</v>
      </c>
      <c r="AS95" s="4">
        <f t="shared" si="36"/>
        <v>-4.8288762944452941</v>
      </c>
      <c r="AT95" s="4">
        <f t="shared" si="36"/>
        <v>-7.9847345006115802</v>
      </c>
      <c r="AU95" s="4">
        <f t="shared" si="36"/>
        <v>-9.5906247887080553</v>
      </c>
      <c r="AV95" s="4">
        <f t="shared" si="36"/>
        <v>-23.861149041133615</v>
      </c>
      <c r="AW95" s="4">
        <f t="shared" si="36"/>
        <v>-21.511324684820195</v>
      </c>
      <c r="AX95" s="4">
        <f t="shared" si="36"/>
        <v>2.5860820461829519</v>
      </c>
      <c r="AZ95" s="2">
        <f t="shared" si="37"/>
        <v>41.806150432324912</v>
      </c>
      <c r="BA95" s="2">
        <f t="shared" si="37"/>
        <v>44.940720180411439</v>
      </c>
      <c r="BB95" s="2">
        <f t="shared" si="37"/>
        <v>49.054802427595376</v>
      </c>
      <c r="BC95" s="2">
        <f t="shared" si="37"/>
        <v>51.756976226719104</v>
      </c>
      <c r="BD95" s="2">
        <f t="shared" si="37"/>
        <v>54.371842861115404</v>
      </c>
      <c r="BE95" s="2">
        <f t="shared" si="37"/>
        <v>56.697046309725138</v>
      </c>
      <c r="BF95" s="2">
        <f t="shared" si="37"/>
        <v>58.065032760286662</v>
      </c>
      <c r="BG95" s="2">
        <f t="shared" si="37"/>
        <v>60.711116711445989</v>
      </c>
      <c r="BH95" s="2">
        <f t="shared" si="37"/>
        <v>61.22550070758416</v>
      </c>
      <c r="BI95" s="2">
        <f t="shared" si="37"/>
        <v>61.266050863977682</v>
      </c>
      <c r="BJ95" s="2">
        <f t="shared" si="37"/>
        <v>60.989842776513854</v>
      </c>
      <c r="BK95" s="2">
        <f t="shared" si="37"/>
        <v>62.15612501247179</v>
      </c>
      <c r="BL95" s="2">
        <f t="shared" si="37"/>
        <v>62.73358503069943</v>
      </c>
      <c r="BM95" s="2">
        <f t="shared" si="37"/>
        <v>62.061068440211407</v>
      </c>
      <c r="BN95" s="2">
        <f t="shared" si="37"/>
        <v>59.61430770374708</v>
      </c>
      <c r="BP95" s="2" t="str">
        <f t="shared" si="38"/>
        <v/>
      </c>
      <c r="BQ95" s="2" t="str">
        <f t="shared" si="38"/>
        <v/>
      </c>
      <c r="BR95" s="2" t="str">
        <f t="shared" si="38"/>
        <v/>
      </c>
      <c r="BS95" s="2" t="str">
        <f t="shared" si="38"/>
        <v/>
      </c>
      <c r="BT95" s="2" t="str">
        <f t="shared" si="38"/>
        <v/>
      </c>
      <c r="BU95" s="2" t="str">
        <f t="shared" si="38"/>
        <v/>
      </c>
      <c r="BV95" s="2" t="str">
        <f t="shared" si="38"/>
        <v/>
      </c>
      <c r="BW95" s="2" t="str">
        <f t="shared" si="38"/>
        <v/>
      </c>
      <c r="BX95" s="2" t="str">
        <f t="shared" si="38"/>
        <v/>
      </c>
      <c r="BY95" s="2" t="str">
        <f t="shared" si="38"/>
        <v/>
      </c>
      <c r="BZ95" s="2" t="str">
        <f t="shared" si="38"/>
        <v/>
      </c>
      <c r="CA95" s="2" t="str">
        <f t="shared" si="38"/>
        <v/>
      </c>
      <c r="CB95" s="2" t="str">
        <f t="shared" si="38"/>
        <v/>
      </c>
      <c r="CC95" s="2" t="str">
        <f t="shared" si="38"/>
        <v/>
      </c>
      <c r="CD95" s="2" t="str">
        <f t="shared" si="38"/>
        <v/>
      </c>
      <c r="CF95" s="2" t="str">
        <f t="shared" si="39"/>
        <v/>
      </c>
      <c r="CG95" s="2" t="str">
        <f t="shared" si="39"/>
        <v/>
      </c>
      <c r="CH95" s="2" t="str">
        <f t="shared" si="39"/>
        <v/>
      </c>
      <c r="CI95" s="2" t="str">
        <f t="shared" si="39"/>
        <v/>
      </c>
      <c r="CJ95" s="2" t="str">
        <f t="shared" si="39"/>
        <v/>
      </c>
      <c r="CK95" s="2" t="str">
        <f t="shared" si="39"/>
        <v/>
      </c>
      <c r="CL95" s="2" t="str">
        <f t="shared" si="39"/>
        <v/>
      </c>
      <c r="CM95" s="2" t="str">
        <f t="shared" si="39"/>
        <v/>
      </c>
      <c r="CN95" s="2" t="str">
        <f t="shared" si="39"/>
        <v/>
      </c>
      <c r="CO95" s="2" t="str">
        <f t="shared" si="39"/>
        <v/>
      </c>
      <c r="CP95" s="2" t="str">
        <f t="shared" si="39"/>
        <v/>
      </c>
      <c r="CQ95" s="2" t="str">
        <f t="shared" si="39"/>
        <v/>
      </c>
      <c r="CR95" s="2" t="str">
        <f t="shared" si="39"/>
        <v/>
      </c>
      <c r="CS95" s="2" t="str">
        <f t="shared" si="39"/>
        <v/>
      </c>
      <c r="CT95" s="2" t="str">
        <f t="shared" si="39"/>
        <v/>
      </c>
      <c r="CV95" s="2">
        <f t="shared" si="40"/>
        <v>42.456895333634449</v>
      </c>
      <c r="CW95" s="2">
        <f t="shared" si="40"/>
        <v>44.956255654249006</v>
      </c>
      <c r="CX95" s="2">
        <f t="shared" si="40"/>
        <v>49.096655165133456</v>
      </c>
      <c r="CY95" s="2">
        <f t="shared" si="40"/>
        <v>51.753813296186806</v>
      </c>
      <c r="CZ95" s="2">
        <f t="shared" si="40"/>
        <v>54.345473347880279</v>
      </c>
      <c r="DA95" s="2">
        <f t="shared" si="40"/>
        <v>56.754801157830585</v>
      </c>
      <c r="DB95" s="2">
        <f t="shared" si="40"/>
        <v>58.016160876218549</v>
      </c>
      <c r="DC95" s="2">
        <f t="shared" si="40"/>
        <v>60.633359221908108</v>
      </c>
      <c r="DD95" s="2">
        <f t="shared" si="40"/>
        <v>61.239682137575571</v>
      </c>
      <c r="DE95" s="2">
        <f t="shared" si="40"/>
        <v>61.263706607763183</v>
      </c>
      <c r="DF95" s="2">
        <f t="shared" si="40"/>
        <v>61.073588753339266</v>
      </c>
      <c r="DG95" s="2">
        <f t="shared" si="40"/>
        <v>62.217361063925637</v>
      </c>
      <c r="DH95" s="2">
        <f t="shared" si="40"/>
        <v>62.886917003656997</v>
      </c>
      <c r="DI95" s="2">
        <f t="shared" si="40"/>
        <v>62.08696235001392</v>
      </c>
      <c r="DJ95" s="2">
        <f t="shared" si="40"/>
        <v>59.775104827169521</v>
      </c>
      <c r="DL95" s="2">
        <f t="shared" si="41"/>
        <v>38.008733774356507</v>
      </c>
      <c r="DM95" s="2">
        <f t="shared" si="41"/>
        <v>44.693707419326934</v>
      </c>
      <c r="DN95" s="2">
        <f t="shared" si="41"/>
        <v>48.477378846393421</v>
      </c>
      <c r="DO95" s="2">
        <f t="shared" si="41"/>
        <v>51.79971598655294</v>
      </c>
      <c r="DP95" s="2">
        <f t="shared" si="41"/>
        <v>54.80102109184697</v>
      </c>
      <c r="DQ95" s="2">
        <f t="shared" si="41"/>
        <v>55.952688458806804</v>
      </c>
      <c r="DR95" s="2">
        <f t="shared" si="41"/>
        <v>58.712368249774578</v>
      </c>
      <c r="DS95" s="2">
        <f t="shared" si="41"/>
        <v>61.712846948930974</v>
      </c>
      <c r="DT95" s="2">
        <f t="shared" si="41"/>
        <v>61.035800949739127</v>
      </c>
      <c r="DU95" s="2">
        <f t="shared" si="41"/>
        <v>61.297491063509561</v>
      </c>
      <c r="DV95" s="2">
        <f t="shared" si="41"/>
        <v>59.832758747766604</v>
      </c>
      <c r="DW95" s="2">
        <f t="shared" si="41"/>
        <v>61.329418545435807</v>
      </c>
      <c r="DX95" s="2">
        <f t="shared" si="41"/>
        <v>60.343290418027266</v>
      </c>
      <c r="DY95" s="2">
        <f t="shared" si="41"/>
        <v>61.580796003309025</v>
      </c>
      <c r="DZ95" s="2">
        <f t="shared" si="41"/>
        <v>56.965813679404881</v>
      </c>
      <c r="EB95" s="2">
        <f t="shared" si="42"/>
        <v>0.14629524864091772</v>
      </c>
      <c r="EC95" s="2">
        <f t="shared" si="42"/>
        <v>5.9171884519339059E-2</v>
      </c>
      <c r="ED95" s="2">
        <f t="shared" si="42"/>
        <v>6.7583300493760309E-2</v>
      </c>
      <c r="EE95" s="2">
        <f t="shared" si="42"/>
        <v>6.8905123143586378E-2</v>
      </c>
      <c r="EF95" s="2">
        <f t="shared" si="42"/>
        <v>5.7885289927049555E-2</v>
      </c>
      <c r="EG95" s="2">
        <f t="shared" si="42"/>
        <v>7.2003408218986945E-2</v>
      </c>
      <c r="EH95" s="2">
        <f t="shared" si="42"/>
        <v>7.019730891169082E-2</v>
      </c>
      <c r="EI95" s="2">
        <f t="shared" si="42"/>
        <v>7.2031842133426019E-2</v>
      </c>
      <c r="EJ95" s="2">
        <f t="shared" si="42"/>
        <v>6.9557324743371465E-2</v>
      </c>
      <c r="EK95" s="2">
        <f t="shared" si="42"/>
        <v>6.9388603803325469E-2</v>
      </c>
      <c r="EL95" s="2">
        <f t="shared" si="42"/>
        <v>6.7491901750686423E-2</v>
      </c>
      <c r="EM95" s="2">
        <f t="shared" si="42"/>
        <v>6.896398154015107E-2</v>
      </c>
      <c r="EN95" s="2">
        <f t="shared" si="42"/>
        <v>6.0280850115270408E-2</v>
      </c>
      <c r="EO95" s="2">
        <f t="shared" si="42"/>
        <v>5.1156917031474472E-2</v>
      </c>
      <c r="EP95" s="2">
        <f t="shared" si="42"/>
        <v>5.7237614389092271E-2</v>
      </c>
    </row>
    <row r="96" spans="2:146" x14ac:dyDescent="0.25">
      <c r="B96" s="2">
        <v>74</v>
      </c>
      <c r="C96" s="49">
        <v>56.696399999999997</v>
      </c>
      <c r="D96" s="49">
        <v>52.055999999999997</v>
      </c>
      <c r="E96" s="49">
        <v>56.222000000000001</v>
      </c>
      <c r="F96" s="49">
        <v>59.777999999999999</v>
      </c>
      <c r="G96" s="49">
        <v>58.314999999999998</v>
      </c>
      <c r="H96" s="49">
        <v>68.055999999999997</v>
      </c>
      <c r="I96" s="49">
        <v>66.111000000000004</v>
      </c>
      <c r="J96" s="49">
        <v>71.055999999999997</v>
      </c>
      <c r="K96" s="49">
        <v>68.593000000000004</v>
      </c>
      <c r="L96" s="49">
        <v>68.647999999999996</v>
      </c>
      <c r="M96" s="49">
        <v>68.221999999999994</v>
      </c>
      <c r="N96" s="49">
        <v>71.055999999999997</v>
      </c>
      <c r="O96" s="49">
        <v>68.832999999999998</v>
      </c>
      <c r="P96" s="49">
        <v>74.13</v>
      </c>
      <c r="Q96" s="49">
        <v>88.647999999999996</v>
      </c>
      <c r="T96" s="4">
        <f t="shared" si="35"/>
        <v>53.090899542365491</v>
      </c>
      <c r="U96" s="4">
        <f t="shared" si="35"/>
        <v>61.736048783334084</v>
      </c>
      <c r="V96" s="4">
        <f t="shared" si="35"/>
        <v>56.287935115697792</v>
      </c>
      <c r="W96" s="4">
        <f t="shared" si="35"/>
        <v>55.961535747630045</v>
      </c>
      <c r="X96" s="4">
        <f t="shared" si="35"/>
        <v>62.589051170776152</v>
      </c>
      <c r="Y96" s="4">
        <f t="shared" si="35"/>
        <v>62.516126839856369</v>
      </c>
      <c r="Z96" s="4">
        <f t="shared" si="35"/>
        <v>62.289374139314504</v>
      </c>
      <c r="AA96" s="4">
        <f t="shared" si="35"/>
        <v>64.853931547018547</v>
      </c>
      <c r="AB96" s="4">
        <f t="shared" si="35"/>
        <v>66.659438361969649</v>
      </c>
      <c r="AC96" s="4">
        <f t="shared" si="35"/>
        <v>68.73640541578564</v>
      </c>
      <c r="AD96" s="4">
        <f t="shared" si="35"/>
        <v>69.74496605755958</v>
      </c>
      <c r="AE96" s="4">
        <f t="shared" si="35"/>
        <v>72.420567053967076</v>
      </c>
      <c r="AF96" s="4">
        <f t="shared" si="35"/>
        <v>82.816616931480993</v>
      </c>
      <c r="AG96" s="4">
        <f t="shared" si="35"/>
        <v>101.91492232586523</v>
      </c>
      <c r="AH96" s="4">
        <f t="shared" si="35"/>
        <v>110.06530264056339</v>
      </c>
      <c r="AJ96" s="4">
        <f t="shared" si="36"/>
        <v>3.6055004576345056</v>
      </c>
      <c r="AK96" s="4">
        <f t="shared" si="36"/>
        <v>-9.6800487833340867</v>
      </c>
      <c r="AL96" s="4">
        <f t="shared" si="36"/>
        <v>-6.5935115697790536E-2</v>
      </c>
      <c r="AM96" s="4">
        <f t="shared" si="36"/>
        <v>3.8164642523699541</v>
      </c>
      <c r="AN96" s="4">
        <f t="shared" si="36"/>
        <v>-4.2740511707761542</v>
      </c>
      <c r="AO96" s="4">
        <f t="shared" si="36"/>
        <v>5.5398731601436282</v>
      </c>
      <c r="AP96" s="4">
        <f t="shared" si="36"/>
        <v>3.8216258606855007</v>
      </c>
      <c r="AQ96" s="4">
        <f t="shared" si="36"/>
        <v>6.2020684529814503</v>
      </c>
      <c r="AR96" s="4">
        <f t="shared" si="36"/>
        <v>1.9335616380303549</v>
      </c>
      <c r="AS96" s="4">
        <f t="shared" si="36"/>
        <v>-8.8405415785643982E-2</v>
      </c>
      <c r="AT96" s="4">
        <f t="shared" si="36"/>
        <v>-1.5229660575595858</v>
      </c>
      <c r="AU96" s="4">
        <f t="shared" si="36"/>
        <v>-1.3645670539670789</v>
      </c>
      <c r="AV96" s="4">
        <f t="shared" si="36"/>
        <v>-13.983616931480995</v>
      </c>
      <c r="AW96" s="4">
        <f t="shared" si="36"/>
        <v>-27.784922325865239</v>
      </c>
      <c r="AX96" s="4">
        <f t="shared" si="36"/>
        <v>-21.417302640563392</v>
      </c>
      <c r="AZ96" s="2">
        <f t="shared" si="37"/>
        <v>41.767946635616688</v>
      </c>
      <c r="BA96" s="2">
        <f t="shared" si="37"/>
        <v>44.898270014869304</v>
      </c>
      <c r="BB96" s="2">
        <f t="shared" si="37"/>
        <v>48.992186655724893</v>
      </c>
      <c r="BC96" s="2">
        <f t="shared" si="37"/>
        <v>51.675709607210024</v>
      </c>
      <c r="BD96" s="2">
        <f t="shared" si="37"/>
        <v>54.297941182812067</v>
      </c>
      <c r="BE96" s="2">
        <f t="shared" si="37"/>
        <v>56.612613462455165</v>
      </c>
      <c r="BF96" s="2">
        <f t="shared" si="37"/>
        <v>57.995589723152946</v>
      </c>
      <c r="BG96" s="2">
        <f t="shared" si="37"/>
        <v>60.628200919305989</v>
      </c>
      <c r="BH96" s="2">
        <f t="shared" si="37"/>
        <v>61.139025138500578</v>
      </c>
      <c r="BI96" s="2">
        <f t="shared" si="37"/>
        <v>61.184767885765901</v>
      </c>
      <c r="BJ96" s="2">
        <f t="shared" si="37"/>
        <v>60.895761028371318</v>
      </c>
      <c r="BK96" s="2">
        <f t="shared" si="37"/>
        <v>62.054407810185921</v>
      </c>
      <c r="BL96" s="2">
        <f t="shared" si="37"/>
        <v>62.604846055470652</v>
      </c>
      <c r="BM96" s="2">
        <f t="shared" si="37"/>
        <v>61.968150716635876</v>
      </c>
      <c r="BN96" s="2">
        <f t="shared" si="37"/>
        <v>59.554424428748092</v>
      </c>
      <c r="BP96" s="2" t="str">
        <f t="shared" si="38"/>
        <v/>
      </c>
      <c r="BQ96" s="2" t="str">
        <f t="shared" si="38"/>
        <v/>
      </c>
      <c r="BR96" s="2" t="str">
        <f t="shared" si="38"/>
        <v/>
      </c>
      <c r="BS96" s="2" t="str">
        <f t="shared" si="38"/>
        <v/>
      </c>
      <c r="BT96" s="2" t="str">
        <f t="shared" si="38"/>
        <v/>
      </c>
      <c r="BU96" s="2" t="str">
        <f t="shared" si="38"/>
        <v/>
      </c>
      <c r="BV96" s="2" t="str">
        <f t="shared" si="38"/>
        <v/>
      </c>
      <c r="BW96" s="2" t="str">
        <f t="shared" si="38"/>
        <v/>
      </c>
      <c r="BX96" s="2" t="str">
        <f t="shared" si="38"/>
        <v/>
      </c>
      <c r="BY96" s="2" t="str">
        <f t="shared" si="38"/>
        <v/>
      </c>
      <c r="BZ96" s="2" t="str">
        <f t="shared" si="38"/>
        <v/>
      </c>
      <c r="CA96" s="2" t="str">
        <f t="shared" si="38"/>
        <v/>
      </c>
      <c r="CB96" s="2" t="str">
        <f t="shared" si="38"/>
        <v/>
      </c>
      <c r="CC96" s="2" t="str">
        <f t="shared" si="38"/>
        <v/>
      </c>
      <c r="CD96" s="2" t="str">
        <f t="shared" si="38"/>
        <v/>
      </c>
      <c r="CF96" s="2" t="str">
        <f t="shared" si="39"/>
        <v/>
      </c>
      <c r="CG96" s="2" t="str">
        <f t="shared" si="39"/>
        <v/>
      </c>
      <c r="CH96" s="2" t="str">
        <f t="shared" si="39"/>
        <v/>
      </c>
      <c r="CI96" s="2" t="str">
        <f t="shared" si="39"/>
        <v/>
      </c>
      <c r="CJ96" s="2" t="str">
        <f t="shared" si="39"/>
        <v/>
      </c>
      <c r="CK96" s="2" t="str">
        <f t="shared" si="39"/>
        <v/>
      </c>
      <c r="CL96" s="2" t="str">
        <f t="shared" si="39"/>
        <v/>
      </c>
      <c r="CM96" s="2" t="str">
        <f t="shared" si="39"/>
        <v/>
      </c>
      <c r="CN96" s="2" t="str">
        <f t="shared" si="39"/>
        <v/>
      </c>
      <c r="CO96" s="2" t="str">
        <f t="shared" si="39"/>
        <v/>
      </c>
      <c r="CP96" s="2" t="str">
        <f t="shared" si="39"/>
        <v/>
      </c>
      <c r="CQ96" s="2" t="str">
        <f t="shared" si="39"/>
        <v/>
      </c>
      <c r="CR96" s="2" t="str">
        <f t="shared" si="39"/>
        <v/>
      </c>
      <c r="CS96" s="2" t="str">
        <f t="shared" si="39"/>
        <v/>
      </c>
      <c r="CT96" s="2" t="str">
        <f t="shared" si="39"/>
        <v/>
      </c>
      <c r="CV96" s="2">
        <f t="shared" si="40"/>
        <v>42.479944170489944</v>
      </c>
      <c r="CW96" s="2">
        <f t="shared" si="40"/>
        <v>44.917179264964005</v>
      </c>
      <c r="CX96" s="2">
        <f t="shared" si="40"/>
        <v>49.039299879354537</v>
      </c>
      <c r="CY96" s="2">
        <f t="shared" si="40"/>
        <v>51.673404361880856</v>
      </c>
      <c r="CZ96" s="2">
        <f t="shared" si="40"/>
        <v>54.270918385853527</v>
      </c>
      <c r="DA96" s="2">
        <f t="shared" si="40"/>
        <v>56.676591956124312</v>
      </c>
      <c r="DB96" s="2">
        <f t="shared" si="40"/>
        <v>57.945272557243257</v>
      </c>
      <c r="DC96" s="2">
        <f t="shared" si="40"/>
        <v>60.547066600760743</v>
      </c>
      <c r="DD96" s="2">
        <f t="shared" si="40"/>
        <v>61.156558869083547</v>
      </c>
      <c r="DE96" s="2">
        <f t="shared" si="40"/>
        <v>61.185326876703982</v>
      </c>
      <c r="DF96" s="2">
        <f t="shared" si="40"/>
        <v>60.988334307140555</v>
      </c>
      <c r="DG96" s="2">
        <f t="shared" si="40"/>
        <v>62.123455934788161</v>
      </c>
      <c r="DH96" s="2">
        <f t="shared" si="40"/>
        <v>62.772757341958879</v>
      </c>
      <c r="DI96" s="2">
        <f t="shared" si="40"/>
        <v>61.999011736973934</v>
      </c>
      <c r="DJ96" s="2">
        <f t="shared" si="40"/>
        <v>59.732771909880114</v>
      </c>
      <c r="DL96" s="2">
        <f t="shared" si="41"/>
        <v>37.978673009381765</v>
      </c>
      <c r="DM96" s="2">
        <f t="shared" si="41"/>
        <v>44.624068915209641</v>
      </c>
      <c r="DN96" s="2">
        <f t="shared" si="41"/>
        <v>48.399379459558368</v>
      </c>
      <c r="DO96" s="2">
        <f t="shared" si="41"/>
        <v>51.704118844520607</v>
      </c>
      <c r="DP96" s="2">
        <f t="shared" si="41"/>
        <v>54.699053381573293</v>
      </c>
      <c r="DQ96" s="2">
        <f t="shared" si="41"/>
        <v>55.860597017045443</v>
      </c>
      <c r="DR96" s="2">
        <f t="shared" si="41"/>
        <v>58.603425847644196</v>
      </c>
      <c r="DS96" s="2">
        <f t="shared" si="41"/>
        <v>61.581464816767181</v>
      </c>
      <c r="DT96" s="2">
        <f t="shared" si="41"/>
        <v>60.9251200676023</v>
      </c>
      <c r="DU96" s="2">
        <f t="shared" si="41"/>
        <v>61.177930580267159</v>
      </c>
      <c r="DV96" s="2">
        <f t="shared" si="41"/>
        <v>59.729256061481252</v>
      </c>
      <c r="DW96" s="2">
        <f t="shared" si="41"/>
        <v>61.2042568630483</v>
      </c>
      <c r="DX96" s="2">
        <f t="shared" si="41"/>
        <v>60.217592230535011</v>
      </c>
      <c r="DY96" s="2">
        <f t="shared" si="41"/>
        <v>61.44611488547644</v>
      </c>
      <c r="DZ96" s="2">
        <f t="shared" si="41"/>
        <v>56.875331967934173</v>
      </c>
      <c r="EB96" s="2">
        <f t="shared" si="42"/>
        <v>0.15817699254047382</v>
      </c>
      <c r="EC96" s="2">
        <f t="shared" si="42"/>
        <v>6.4512393064757992E-2</v>
      </c>
      <c r="ED96" s="2">
        <f t="shared" si="42"/>
        <v>7.3623566575121119E-2</v>
      </c>
      <c r="EE96" s="2">
        <f t="shared" si="42"/>
        <v>7.5054017878240856E-2</v>
      </c>
      <c r="EF96" s="2">
        <f t="shared" si="42"/>
        <v>6.3117468155357168E-2</v>
      </c>
      <c r="EG96" s="2">
        <f t="shared" si="42"/>
        <v>7.8405503030902532E-2</v>
      </c>
      <c r="EH96" s="2">
        <f t="shared" si="42"/>
        <v>7.6452046420729461E-2</v>
      </c>
      <c r="EI96" s="2">
        <f t="shared" si="42"/>
        <v>7.843625142596336E-2</v>
      </c>
      <c r="EJ96" s="2">
        <f t="shared" si="42"/>
        <v>7.5759684507304068E-2</v>
      </c>
      <c r="EK96" s="2">
        <f t="shared" si="42"/>
        <v>7.5577140919007843E-2</v>
      </c>
      <c r="EL96" s="2">
        <f t="shared" si="42"/>
        <v>7.3524643197028131E-2</v>
      </c>
      <c r="EM96" s="2">
        <f t="shared" si="42"/>
        <v>7.5117704885783385E-2</v>
      </c>
      <c r="EN96" s="2">
        <f t="shared" si="42"/>
        <v>6.5714456469961269E-2</v>
      </c>
      <c r="EO96" s="2">
        <f t="shared" si="42"/>
        <v>5.5816957999442599E-2</v>
      </c>
      <c r="EP96" s="2">
        <f t="shared" si="42"/>
        <v>6.2415128491054697E-2</v>
      </c>
    </row>
    <row r="97" spans="2:146" x14ac:dyDescent="0.25">
      <c r="B97" s="2">
        <v>75</v>
      </c>
      <c r="C97" s="49">
        <v>61.267899999999997</v>
      </c>
      <c r="D97" s="49">
        <v>53</v>
      </c>
      <c r="E97" s="49">
        <v>60.148000000000003</v>
      </c>
      <c r="F97" s="49">
        <v>62.63</v>
      </c>
      <c r="G97" s="49">
        <v>61.5</v>
      </c>
      <c r="H97" s="49">
        <v>71.537000000000006</v>
      </c>
      <c r="I97" s="49">
        <v>70.111000000000004</v>
      </c>
      <c r="J97" s="49">
        <v>73.741</v>
      </c>
      <c r="K97" s="49">
        <v>72.962999999999994</v>
      </c>
      <c r="L97" s="49">
        <v>72.462999999999994</v>
      </c>
      <c r="M97" s="49">
        <v>70.703999999999994</v>
      </c>
      <c r="N97" s="49">
        <v>72.667000000000002</v>
      </c>
      <c r="O97" s="49">
        <v>69.537000000000006</v>
      </c>
      <c r="P97" s="49">
        <v>70.888999999999996</v>
      </c>
      <c r="Q97" s="49">
        <v>68.332999999999998</v>
      </c>
      <c r="T97" s="4">
        <f t="shared" si="35"/>
        <v>57.422725472220627</v>
      </c>
      <c r="U97" s="4">
        <f t="shared" si="35"/>
        <v>57.333933234670887</v>
      </c>
      <c r="V97" s="4">
        <f t="shared" si="35"/>
        <v>55.92963248068677</v>
      </c>
      <c r="W97" s="4">
        <f t="shared" si="35"/>
        <v>56.83194103591525</v>
      </c>
      <c r="X97" s="4">
        <f t="shared" si="35"/>
        <v>59.581263180636498</v>
      </c>
      <c r="Y97" s="4">
        <f t="shared" si="35"/>
        <v>65.426560885756743</v>
      </c>
      <c r="Z97" s="4">
        <f t="shared" si="35"/>
        <v>63.515021681572001</v>
      </c>
      <c r="AA97" s="4">
        <f t="shared" si="35"/>
        <v>66.523641521285541</v>
      </c>
      <c r="AB97" s="4">
        <f t="shared" si="35"/>
        <v>66.427149857123098</v>
      </c>
      <c r="AC97" s="4">
        <f t="shared" si="35"/>
        <v>67.515872014358195</v>
      </c>
      <c r="AD97" s="4">
        <f t="shared" si="35"/>
        <v>67.592347604350053</v>
      </c>
      <c r="AE97" s="4">
        <f t="shared" si="35"/>
        <v>69.792584272943913</v>
      </c>
      <c r="AF97" s="4">
        <f t="shared" si="35"/>
        <v>75.801730145037055</v>
      </c>
      <c r="AG97" s="4">
        <f t="shared" si="35"/>
        <v>89.909047558804048</v>
      </c>
      <c r="AH97" s="4">
        <f t="shared" si="35"/>
        <v>96.56099990361389</v>
      </c>
      <c r="AJ97" s="4">
        <f t="shared" si="36"/>
        <v>3.8451745277793705</v>
      </c>
      <c r="AK97" s="4">
        <f t="shared" si="36"/>
        <v>-4.3339332346708872</v>
      </c>
      <c r="AL97" s="4">
        <f t="shared" si="36"/>
        <v>4.2183675193132331</v>
      </c>
      <c r="AM97" s="4">
        <f t="shared" si="36"/>
        <v>5.7980589640847526</v>
      </c>
      <c r="AN97" s="4">
        <f t="shared" si="36"/>
        <v>1.9187368193635024</v>
      </c>
      <c r="AO97" s="4">
        <f t="shared" si="36"/>
        <v>6.1104391142432632</v>
      </c>
      <c r="AP97" s="4">
        <f t="shared" si="36"/>
        <v>6.5959783184280028</v>
      </c>
      <c r="AQ97" s="4">
        <f t="shared" si="36"/>
        <v>7.2173584787144591</v>
      </c>
      <c r="AR97" s="4">
        <f t="shared" si="36"/>
        <v>6.535850142876896</v>
      </c>
      <c r="AS97" s="4">
        <f t="shared" si="36"/>
        <v>4.9471279856417993</v>
      </c>
      <c r="AT97" s="4">
        <f t="shared" si="36"/>
        <v>3.1116523956499407</v>
      </c>
      <c r="AU97" s="4">
        <f t="shared" si="36"/>
        <v>2.8744157270560891</v>
      </c>
      <c r="AV97" s="4">
        <f t="shared" si="36"/>
        <v>-6.2647301450370492</v>
      </c>
      <c r="AW97" s="4">
        <f t="shared" si="36"/>
        <v>-19.020047558804052</v>
      </c>
      <c r="AX97" s="4">
        <f t="shared" si="36"/>
        <v>-28.227999903613892</v>
      </c>
      <c r="AZ97" s="2">
        <f t="shared" si="37"/>
        <v>41.724965226330369</v>
      </c>
      <c r="BA97" s="2">
        <f t="shared" si="37"/>
        <v>44.85534906091322</v>
      </c>
      <c r="BB97" s="2">
        <f t="shared" si="37"/>
        <v>48.928995543049005</v>
      </c>
      <c r="BC97" s="2">
        <f t="shared" si="37"/>
        <v>51.59426397815897</v>
      </c>
      <c r="BD97" s="2">
        <f t="shared" si="37"/>
        <v>54.223928324063742</v>
      </c>
      <c r="BE97" s="2">
        <f t="shared" si="37"/>
        <v>56.527573903948756</v>
      </c>
      <c r="BF97" s="2">
        <f t="shared" si="37"/>
        <v>57.925985308622458</v>
      </c>
      <c r="BG97" s="2">
        <f t="shared" si="37"/>
        <v>60.545219099814112</v>
      </c>
      <c r="BH97" s="2">
        <f t="shared" si="37"/>
        <v>61.052077180312807</v>
      </c>
      <c r="BI97" s="2">
        <f t="shared" si="37"/>
        <v>61.102950769164131</v>
      </c>
      <c r="BJ97" s="2">
        <f t="shared" si="37"/>
        <v>60.800829455341272</v>
      </c>
      <c r="BK97" s="2">
        <f t="shared" si="37"/>
        <v>61.951829859703942</v>
      </c>
      <c r="BL97" s="2">
        <f t="shared" si="37"/>
        <v>62.474820363826588</v>
      </c>
      <c r="BM97" s="2">
        <f t="shared" si="37"/>
        <v>61.874559250995176</v>
      </c>
      <c r="BN97" s="2">
        <f t="shared" si="37"/>
        <v>59.492779960667292</v>
      </c>
      <c r="BP97" s="2" t="str">
        <f t="shared" si="38"/>
        <v/>
      </c>
      <c r="BQ97" s="2" t="str">
        <f t="shared" si="38"/>
        <v/>
      </c>
      <c r="BR97" s="2" t="str">
        <f t="shared" si="38"/>
        <v/>
      </c>
      <c r="BS97" s="2" t="str">
        <f t="shared" si="38"/>
        <v/>
      </c>
      <c r="BT97" s="2" t="str">
        <f t="shared" si="38"/>
        <v/>
      </c>
      <c r="BU97" s="2" t="str">
        <f t="shared" si="38"/>
        <v/>
      </c>
      <c r="BV97" s="2" t="str">
        <f t="shared" si="38"/>
        <v/>
      </c>
      <c r="BW97" s="2" t="str">
        <f t="shared" si="38"/>
        <v/>
      </c>
      <c r="BX97" s="2" t="str">
        <f t="shared" si="38"/>
        <v/>
      </c>
      <c r="BY97" s="2" t="str">
        <f t="shared" si="38"/>
        <v/>
      </c>
      <c r="BZ97" s="2" t="str">
        <f t="shared" si="38"/>
        <v/>
      </c>
      <c r="CA97" s="2" t="str">
        <f t="shared" si="38"/>
        <v/>
      </c>
      <c r="CB97" s="2" t="str">
        <f t="shared" si="38"/>
        <v/>
      </c>
      <c r="CC97" s="2" t="str">
        <f t="shared" si="38"/>
        <v/>
      </c>
      <c r="CD97" s="2" t="str">
        <f t="shared" si="38"/>
        <v/>
      </c>
      <c r="CF97" s="2" t="str">
        <f t="shared" si="39"/>
        <v/>
      </c>
      <c r="CG97" s="2" t="str">
        <f t="shared" si="39"/>
        <v/>
      </c>
      <c r="CH97" s="2" t="str">
        <f t="shared" si="39"/>
        <v/>
      </c>
      <c r="CI97" s="2" t="str">
        <f t="shared" si="39"/>
        <v/>
      </c>
      <c r="CJ97" s="2" t="str">
        <f t="shared" si="39"/>
        <v/>
      </c>
      <c r="CK97" s="2" t="str">
        <f t="shared" si="39"/>
        <v/>
      </c>
      <c r="CL97" s="2" t="str">
        <f t="shared" si="39"/>
        <v/>
      </c>
      <c r="CM97" s="2" t="str">
        <f t="shared" si="39"/>
        <v/>
      </c>
      <c r="CN97" s="2" t="str">
        <f t="shared" si="39"/>
        <v/>
      </c>
      <c r="CO97" s="2" t="str">
        <f t="shared" si="39"/>
        <v/>
      </c>
      <c r="CP97" s="2" t="str">
        <f t="shared" si="39"/>
        <v/>
      </c>
      <c r="CQ97" s="2" t="str">
        <f t="shared" si="39"/>
        <v/>
      </c>
      <c r="CR97" s="2" t="str">
        <f t="shared" si="39"/>
        <v/>
      </c>
      <c r="CS97" s="2" t="str">
        <f t="shared" si="39"/>
        <v/>
      </c>
      <c r="CT97" s="2" t="str">
        <f t="shared" si="39"/>
        <v/>
      </c>
      <c r="CV97" s="2">
        <f t="shared" si="40"/>
        <v>42.502993007345431</v>
      </c>
      <c r="CW97" s="2">
        <f t="shared" si="40"/>
        <v>44.878102875679005</v>
      </c>
      <c r="CX97" s="2">
        <f t="shared" si="40"/>
        <v>48.981944593575619</v>
      </c>
      <c r="CY97" s="2">
        <f t="shared" si="40"/>
        <v>51.592995427574905</v>
      </c>
      <c r="CZ97" s="2">
        <f t="shared" si="40"/>
        <v>54.196363423826782</v>
      </c>
      <c r="DA97" s="2">
        <f t="shared" si="40"/>
        <v>56.598382754418033</v>
      </c>
      <c r="DB97" s="2">
        <f t="shared" si="40"/>
        <v>57.874384238267972</v>
      </c>
      <c r="DC97" s="2">
        <f t="shared" si="40"/>
        <v>60.460773979613379</v>
      </c>
      <c r="DD97" s="2">
        <f t="shared" si="40"/>
        <v>61.073435600591523</v>
      </c>
      <c r="DE97" s="2">
        <f t="shared" si="40"/>
        <v>61.106947145644789</v>
      </c>
      <c r="DF97" s="2">
        <f t="shared" si="40"/>
        <v>60.903079860941837</v>
      </c>
      <c r="DG97" s="2">
        <f t="shared" si="40"/>
        <v>62.029550805650686</v>
      </c>
      <c r="DH97" s="2">
        <f t="shared" si="40"/>
        <v>62.658597680260762</v>
      </c>
      <c r="DI97" s="2">
        <f t="shared" si="40"/>
        <v>61.911061123933941</v>
      </c>
      <c r="DJ97" s="2">
        <f t="shared" si="40"/>
        <v>59.690438992590707</v>
      </c>
      <c r="DL97" s="2">
        <f t="shared" si="41"/>
        <v>37.948612244407023</v>
      </c>
      <c r="DM97" s="2">
        <f t="shared" si="41"/>
        <v>44.554430411092341</v>
      </c>
      <c r="DN97" s="2">
        <f t="shared" si="41"/>
        <v>48.321380072723315</v>
      </c>
      <c r="DO97" s="2">
        <f t="shared" si="41"/>
        <v>51.608521702488275</v>
      </c>
      <c r="DP97" s="2">
        <f t="shared" si="41"/>
        <v>54.59708567129961</v>
      </c>
      <c r="DQ97" s="2">
        <f t="shared" si="41"/>
        <v>55.768505575284081</v>
      </c>
      <c r="DR97" s="2">
        <f t="shared" si="41"/>
        <v>58.494483445513815</v>
      </c>
      <c r="DS97" s="2">
        <f t="shared" si="41"/>
        <v>61.450082684603387</v>
      </c>
      <c r="DT97" s="2">
        <f t="shared" si="41"/>
        <v>60.814439185465481</v>
      </c>
      <c r="DU97" s="2">
        <f t="shared" si="41"/>
        <v>61.058370097024763</v>
      </c>
      <c r="DV97" s="2">
        <f t="shared" si="41"/>
        <v>59.625753375195906</v>
      </c>
      <c r="DW97" s="2">
        <f t="shared" si="41"/>
        <v>61.079095180660801</v>
      </c>
      <c r="DX97" s="2">
        <f t="shared" si="41"/>
        <v>60.091894043042764</v>
      </c>
      <c r="DY97" s="2">
        <f t="shared" si="41"/>
        <v>61.311433767643862</v>
      </c>
      <c r="DZ97" s="2">
        <f t="shared" si="41"/>
        <v>56.784850256463471</v>
      </c>
      <c r="EB97" s="2">
        <f t="shared" si="42"/>
        <v>0.17083064010508658</v>
      </c>
      <c r="EC97" s="2">
        <f t="shared" si="42"/>
        <v>7.0298889325788635E-2</v>
      </c>
      <c r="ED97" s="2">
        <f t="shared" si="42"/>
        <v>8.0157272840352262E-2</v>
      </c>
      <c r="EE97" s="2">
        <f t="shared" si="42"/>
        <v>8.1703473057463741E-2</v>
      </c>
      <c r="EF97" s="2">
        <f t="shared" si="42"/>
        <v>6.8788045612145854E-2</v>
      </c>
      <c r="EG97" s="2">
        <f t="shared" si="42"/>
        <v>8.5324494093415901E-2</v>
      </c>
      <c r="EH97" s="2">
        <f t="shared" si="42"/>
        <v>8.3214217582493713E-2</v>
      </c>
      <c r="EI97" s="2">
        <f t="shared" si="42"/>
        <v>8.5357704602009102E-2</v>
      </c>
      <c r="EJ97" s="2">
        <f t="shared" si="42"/>
        <v>8.2466084591628422E-2</v>
      </c>
      <c r="EK97" s="2">
        <f t="shared" si="42"/>
        <v>8.2268820238842078E-2</v>
      </c>
      <c r="EL97" s="2">
        <f t="shared" si="42"/>
        <v>8.0050329137935514E-2</v>
      </c>
      <c r="EM97" s="2">
        <f t="shared" si="42"/>
        <v>8.1772303622874395E-2</v>
      </c>
      <c r="EN97" s="2">
        <f t="shared" si="42"/>
        <v>7.1600520515631691E-2</v>
      </c>
      <c r="EO97" s="2">
        <f t="shared" si="42"/>
        <v>6.0874262249489934E-2</v>
      </c>
      <c r="EP97" s="2">
        <f t="shared" si="42"/>
        <v>6.8027188247868894E-2</v>
      </c>
    </row>
    <row r="98" spans="2:146" x14ac:dyDescent="0.25">
      <c r="B98" s="2">
        <v>76</v>
      </c>
      <c r="C98" s="49">
        <v>66.214299999999994</v>
      </c>
      <c r="D98" s="49">
        <v>54.222000000000001</v>
      </c>
      <c r="E98" s="49">
        <v>63.722000000000001</v>
      </c>
      <c r="F98" s="49">
        <v>66.221999999999994</v>
      </c>
      <c r="G98" s="49">
        <v>64.037000000000006</v>
      </c>
      <c r="H98" s="49">
        <v>78.555999999999997</v>
      </c>
      <c r="I98" s="49">
        <v>75.519000000000005</v>
      </c>
      <c r="J98" s="49">
        <v>78.778000000000006</v>
      </c>
      <c r="K98" s="49">
        <v>75.703999999999994</v>
      </c>
      <c r="L98" s="49">
        <v>75.944000000000003</v>
      </c>
      <c r="M98" s="49">
        <v>75.241</v>
      </c>
      <c r="N98" s="49">
        <v>77.352000000000004</v>
      </c>
      <c r="O98" s="49">
        <v>72.906999999999996</v>
      </c>
      <c r="P98" s="49">
        <v>69.167000000000002</v>
      </c>
      <c r="Q98" s="49">
        <v>67.055999999999997</v>
      </c>
      <c r="T98" s="4">
        <f t="shared" si="35"/>
        <v>63.247207037222402</v>
      </c>
      <c r="U98" s="4">
        <f t="shared" si="35"/>
        <v>54.878768075636401</v>
      </c>
      <c r="V98" s="4">
        <f t="shared" si="35"/>
        <v>58.039157518465174</v>
      </c>
      <c r="W98" s="4">
        <f t="shared" si="35"/>
        <v>60.161838826260364</v>
      </c>
      <c r="X98" s="4">
        <f t="shared" si="35"/>
        <v>58.647846609582842</v>
      </c>
      <c r="Y98" s="4">
        <f t="shared" si="35"/>
        <v>71.311523741717593</v>
      </c>
      <c r="Z98" s="4">
        <f t="shared" si="35"/>
        <v>67.476203082000495</v>
      </c>
      <c r="AA98" s="4">
        <f t="shared" si="35"/>
        <v>71.098263772808778</v>
      </c>
      <c r="AB98" s="4">
        <f t="shared" si="35"/>
        <v>68.8495125522319</v>
      </c>
      <c r="AC98" s="4">
        <f t="shared" si="35"/>
        <v>69.189966094791586</v>
      </c>
      <c r="AD98" s="4">
        <f t="shared" si="35"/>
        <v>68.346881325489292</v>
      </c>
      <c r="AE98" s="4">
        <f t="shared" si="35"/>
        <v>70.208361573258784</v>
      </c>
      <c r="AF98" s="4">
        <f t="shared" si="35"/>
        <v>71.758392694645067</v>
      </c>
      <c r="AG98" s="4">
        <f t="shared" si="35"/>
        <v>80.8441691128304</v>
      </c>
      <c r="AH98" s="4">
        <f t="shared" si="35"/>
        <v>85.605982549143931</v>
      </c>
      <c r="AJ98" s="4">
        <f t="shared" si="36"/>
        <v>2.9670929627775919</v>
      </c>
      <c r="AK98" s="4">
        <f t="shared" si="36"/>
        <v>-0.65676807563639983</v>
      </c>
      <c r="AL98" s="4">
        <f t="shared" si="36"/>
        <v>5.6828424815348271</v>
      </c>
      <c r="AM98" s="4">
        <f t="shared" si="36"/>
        <v>6.0601611737396297</v>
      </c>
      <c r="AN98" s="4">
        <f t="shared" si="36"/>
        <v>5.3891533904171638</v>
      </c>
      <c r="AO98" s="4">
        <f t="shared" si="36"/>
        <v>7.244476258282404</v>
      </c>
      <c r="AP98" s="4">
        <f t="shared" si="36"/>
        <v>8.0427969179995102</v>
      </c>
      <c r="AQ98" s="4">
        <f t="shared" si="36"/>
        <v>7.6797362271912277</v>
      </c>
      <c r="AR98" s="4">
        <f t="shared" si="36"/>
        <v>6.8544874477680935</v>
      </c>
      <c r="AS98" s="4">
        <f t="shared" si="36"/>
        <v>6.7540339052084164</v>
      </c>
      <c r="AT98" s="4">
        <f t="shared" si="36"/>
        <v>6.8941186745107075</v>
      </c>
      <c r="AU98" s="4">
        <f t="shared" si="36"/>
        <v>7.1436384267412194</v>
      </c>
      <c r="AV98" s="4">
        <f t="shared" si="36"/>
        <v>1.1486073053549291</v>
      </c>
      <c r="AW98" s="4">
        <f t="shared" si="36"/>
        <v>-11.677169112830398</v>
      </c>
      <c r="AX98" s="4">
        <f t="shared" si="36"/>
        <v>-18.549982549143934</v>
      </c>
      <c r="AZ98" s="2">
        <f t="shared" si="37"/>
        <v>41.676996755651267</v>
      </c>
      <c r="BA98" s="2">
        <f t="shared" si="37"/>
        <v>44.81190560240163</v>
      </c>
      <c r="BB98" s="2">
        <f t="shared" si="37"/>
        <v>48.865176865762827</v>
      </c>
      <c r="BC98" s="2">
        <f t="shared" si="37"/>
        <v>51.512616542515623</v>
      </c>
      <c r="BD98" s="2">
        <f t="shared" si="37"/>
        <v>54.149779547121973</v>
      </c>
      <c r="BE98" s="2">
        <f t="shared" si="37"/>
        <v>56.441878936638481</v>
      </c>
      <c r="BF98" s="2">
        <f t="shared" si="37"/>
        <v>57.856180246670114</v>
      </c>
      <c r="BG98" s="2">
        <f t="shared" si="37"/>
        <v>60.46213172063031</v>
      </c>
      <c r="BH98" s="2">
        <f t="shared" si="37"/>
        <v>60.964605992394851</v>
      </c>
      <c r="BI98" s="2">
        <f t="shared" si="37"/>
        <v>61.020534483868161</v>
      </c>
      <c r="BJ98" s="2">
        <f t="shared" si="37"/>
        <v>60.704979882253383</v>
      </c>
      <c r="BK98" s="2">
        <f t="shared" si="37"/>
        <v>61.848312833091718</v>
      </c>
      <c r="BL98" s="2">
        <f t="shared" si="37"/>
        <v>62.343412985465271</v>
      </c>
      <c r="BM98" s="2">
        <f t="shared" si="37"/>
        <v>61.780219767028676</v>
      </c>
      <c r="BN98" s="2">
        <f t="shared" si="37"/>
        <v>59.429222386527073</v>
      </c>
      <c r="BP98" s="2" t="str">
        <f t="shared" si="38"/>
        <v/>
      </c>
      <c r="BQ98" s="2" t="str">
        <f t="shared" si="38"/>
        <v/>
      </c>
      <c r="BR98" s="2" t="str">
        <f t="shared" si="38"/>
        <v/>
      </c>
      <c r="BS98" s="2" t="str">
        <f t="shared" si="38"/>
        <v/>
      </c>
      <c r="BT98" s="2" t="str">
        <f t="shared" si="38"/>
        <v/>
      </c>
      <c r="BU98" s="2" t="str">
        <f t="shared" si="38"/>
        <v/>
      </c>
      <c r="BV98" s="2" t="str">
        <f t="shared" si="38"/>
        <v/>
      </c>
      <c r="BW98" s="2" t="str">
        <f t="shared" si="38"/>
        <v/>
      </c>
      <c r="BX98" s="2" t="str">
        <f t="shared" si="38"/>
        <v/>
      </c>
      <c r="BY98" s="2" t="str">
        <f t="shared" si="38"/>
        <v/>
      </c>
      <c r="BZ98" s="2" t="str">
        <f t="shared" si="38"/>
        <v/>
      </c>
      <c r="CA98" s="2" t="str">
        <f t="shared" si="38"/>
        <v/>
      </c>
      <c r="CB98" s="2" t="str">
        <f t="shared" si="38"/>
        <v/>
      </c>
      <c r="CC98" s="2" t="str">
        <f t="shared" si="38"/>
        <v/>
      </c>
      <c r="CD98" s="2" t="str">
        <f t="shared" si="38"/>
        <v/>
      </c>
      <c r="CF98" s="2" t="str">
        <f t="shared" si="39"/>
        <v/>
      </c>
      <c r="CG98" s="2" t="str">
        <f t="shared" si="39"/>
        <v/>
      </c>
      <c r="CH98" s="2" t="str">
        <f t="shared" si="39"/>
        <v/>
      </c>
      <c r="CI98" s="2" t="str">
        <f t="shared" si="39"/>
        <v/>
      </c>
      <c r="CJ98" s="2" t="str">
        <f t="shared" si="39"/>
        <v/>
      </c>
      <c r="CK98" s="2" t="str">
        <f t="shared" si="39"/>
        <v/>
      </c>
      <c r="CL98" s="2" t="str">
        <f t="shared" si="39"/>
        <v/>
      </c>
      <c r="CM98" s="2" t="str">
        <f t="shared" si="39"/>
        <v/>
      </c>
      <c r="CN98" s="2" t="str">
        <f t="shared" si="39"/>
        <v/>
      </c>
      <c r="CO98" s="2" t="str">
        <f t="shared" si="39"/>
        <v/>
      </c>
      <c r="CP98" s="2" t="str">
        <f t="shared" si="39"/>
        <v/>
      </c>
      <c r="CQ98" s="2" t="str">
        <f t="shared" si="39"/>
        <v/>
      </c>
      <c r="CR98" s="2" t="str">
        <f t="shared" si="39"/>
        <v/>
      </c>
      <c r="CS98" s="2" t="str">
        <f t="shared" si="39"/>
        <v/>
      </c>
      <c r="CT98" s="2" t="str">
        <f t="shared" si="39"/>
        <v/>
      </c>
      <c r="CV98" s="2">
        <f t="shared" si="40"/>
        <v>42.526041844200925</v>
      </c>
      <c r="CW98" s="2">
        <f t="shared" si="40"/>
        <v>44.839026486393998</v>
      </c>
      <c r="CX98" s="2">
        <f t="shared" si="40"/>
        <v>48.924589307796701</v>
      </c>
      <c r="CY98" s="2">
        <f t="shared" si="40"/>
        <v>51.512586493268955</v>
      </c>
      <c r="CZ98" s="2">
        <f t="shared" si="40"/>
        <v>54.121808461800029</v>
      </c>
      <c r="DA98" s="2">
        <f t="shared" si="40"/>
        <v>56.520173552711753</v>
      </c>
      <c r="DB98" s="2">
        <f t="shared" si="40"/>
        <v>57.803495919292679</v>
      </c>
      <c r="DC98" s="2">
        <f t="shared" si="40"/>
        <v>60.374481358466014</v>
      </c>
      <c r="DD98" s="2">
        <f t="shared" si="40"/>
        <v>60.990312332099499</v>
      </c>
      <c r="DE98" s="2">
        <f t="shared" si="40"/>
        <v>61.028567414585588</v>
      </c>
      <c r="DF98" s="2">
        <f t="shared" si="40"/>
        <v>60.817825414743126</v>
      </c>
      <c r="DG98" s="2">
        <f t="shared" si="40"/>
        <v>61.935645676513218</v>
      </c>
      <c r="DH98" s="2">
        <f t="shared" si="40"/>
        <v>62.544438018562644</v>
      </c>
      <c r="DI98" s="2">
        <f t="shared" si="40"/>
        <v>61.823110510893947</v>
      </c>
      <c r="DJ98" s="2">
        <f t="shared" si="40"/>
        <v>59.6481060753013</v>
      </c>
      <c r="DL98" s="2">
        <f t="shared" si="41"/>
        <v>37.918551479432281</v>
      </c>
      <c r="DM98" s="2">
        <f t="shared" si="41"/>
        <v>44.484791906975047</v>
      </c>
      <c r="DN98" s="2">
        <f t="shared" si="41"/>
        <v>48.243380685888255</v>
      </c>
      <c r="DO98" s="2">
        <f t="shared" si="41"/>
        <v>51.512924560455943</v>
      </c>
      <c r="DP98" s="2">
        <f t="shared" si="41"/>
        <v>54.495117961025933</v>
      </c>
      <c r="DQ98" s="2">
        <f t="shared" si="41"/>
        <v>55.676414133522712</v>
      </c>
      <c r="DR98" s="2">
        <f t="shared" si="41"/>
        <v>58.385541043383441</v>
      </c>
      <c r="DS98" s="2">
        <f t="shared" si="41"/>
        <v>61.318700552439594</v>
      </c>
      <c r="DT98" s="2">
        <f t="shared" si="41"/>
        <v>60.703758303328655</v>
      </c>
      <c r="DU98" s="2">
        <f t="shared" si="41"/>
        <v>60.938809613782361</v>
      </c>
      <c r="DV98" s="2">
        <f t="shared" si="41"/>
        <v>59.522250688910553</v>
      </c>
      <c r="DW98" s="2">
        <f t="shared" si="41"/>
        <v>60.953933498273294</v>
      </c>
      <c r="DX98" s="2">
        <f t="shared" si="41"/>
        <v>59.966195855550509</v>
      </c>
      <c r="DY98" s="2">
        <f t="shared" si="41"/>
        <v>61.176752649811277</v>
      </c>
      <c r="DZ98" s="2">
        <f t="shared" si="41"/>
        <v>56.694368544992763</v>
      </c>
      <c r="EB98" s="2">
        <f t="shared" si="42"/>
        <v>0.18427495693575871</v>
      </c>
      <c r="EC98" s="2">
        <f t="shared" si="42"/>
        <v>7.6561932595222051E-2</v>
      </c>
      <c r="ED98" s="2">
        <f t="shared" si="42"/>
        <v>8.7216221467408969E-2</v>
      </c>
      <c r="EE98" s="2">
        <f t="shared" si="42"/>
        <v>8.8885428151924295E-2</v>
      </c>
      <c r="EF98" s="2">
        <f t="shared" si="42"/>
        <v>7.492733343231478E-2</v>
      </c>
      <c r="EG98" s="2">
        <f t="shared" si="42"/>
        <v>9.2792583161345643E-2</v>
      </c>
      <c r="EH98" s="2">
        <f t="shared" si="42"/>
        <v>9.0515881324043326E-2</v>
      </c>
      <c r="EI98" s="2">
        <f t="shared" si="42"/>
        <v>9.2828405441998274E-2</v>
      </c>
      <c r="EJ98" s="2">
        <f t="shared" si="42"/>
        <v>8.9708526573206687E-2</v>
      </c>
      <c r="EK98" s="2">
        <f t="shared" si="42"/>
        <v>8.9495627628366853E-2</v>
      </c>
      <c r="EL98" s="2">
        <f t="shared" si="42"/>
        <v>8.7100751689352593E-2</v>
      </c>
      <c r="EM98" s="2">
        <f t="shared" si="42"/>
        <v>8.8959722979168418E-2</v>
      </c>
      <c r="EN98" s="2">
        <f t="shared" si="42"/>
        <v>7.7969802829738741E-2</v>
      </c>
      <c r="EO98" s="2">
        <f t="shared" si="42"/>
        <v>6.6357580603152222E-2</v>
      </c>
      <c r="EP98" s="2">
        <f t="shared" si="42"/>
        <v>7.4103973873184667E-2</v>
      </c>
    </row>
    <row r="99" spans="2:146" x14ac:dyDescent="0.25">
      <c r="B99" s="2">
        <v>77</v>
      </c>
      <c r="C99" s="49">
        <v>71.178600000000003</v>
      </c>
      <c r="D99" s="49">
        <v>56.963000000000001</v>
      </c>
      <c r="E99" s="49">
        <v>68.906999999999996</v>
      </c>
      <c r="F99" s="49">
        <v>73.314999999999998</v>
      </c>
      <c r="G99" s="49">
        <v>66.111000000000004</v>
      </c>
      <c r="H99" s="49">
        <v>85.63</v>
      </c>
      <c r="I99" s="49">
        <v>82.241</v>
      </c>
      <c r="J99" s="49">
        <v>85.13</v>
      </c>
      <c r="K99" s="49">
        <v>81.721999999999994</v>
      </c>
      <c r="L99" s="49">
        <v>82.832999999999998</v>
      </c>
      <c r="M99" s="49">
        <v>81.019000000000005</v>
      </c>
      <c r="N99" s="49">
        <v>81.703999999999994</v>
      </c>
      <c r="O99" s="49">
        <v>74.980999999999995</v>
      </c>
      <c r="P99" s="49">
        <v>71.426000000000002</v>
      </c>
      <c r="Q99" s="49">
        <v>68.055999999999997</v>
      </c>
      <c r="T99" s="4">
        <f t="shared" si="35"/>
        <v>70.035570342877676</v>
      </c>
      <c r="U99" s="4">
        <f t="shared" si="35"/>
        <v>54.503978531663634</v>
      </c>
      <c r="V99" s="4">
        <f t="shared" si="35"/>
        <v>62.887732497910477</v>
      </c>
      <c r="W99" s="4">
        <f t="shared" si="35"/>
        <v>66.507187680060554</v>
      </c>
      <c r="X99" s="4">
        <f t="shared" si="35"/>
        <v>59.896967275642396</v>
      </c>
      <c r="Y99" s="4">
        <f t="shared" si="35"/>
        <v>80.487828284177922</v>
      </c>
      <c r="Z99" s="4">
        <f t="shared" si="35"/>
        <v>74.858222756230063</v>
      </c>
      <c r="AA99" s="4">
        <f t="shared" si="35"/>
        <v>79.290740256851166</v>
      </c>
      <c r="AB99" s="4">
        <f t="shared" si="35"/>
        <v>74.553329020464261</v>
      </c>
      <c r="AC99" s="4">
        <f t="shared" si="35"/>
        <v>74.300206290910054</v>
      </c>
      <c r="AD99" s="4">
        <f t="shared" si="35"/>
        <v>72.432567411541157</v>
      </c>
      <c r="AE99" s="4">
        <f t="shared" si="35"/>
        <v>74.053721363057704</v>
      </c>
      <c r="AF99" s="4">
        <f t="shared" si="35"/>
        <v>70.645128666945908</v>
      </c>
      <c r="AG99" s="4">
        <f t="shared" si="35"/>
        <v>74.666709547184382</v>
      </c>
      <c r="AH99" s="4">
        <f t="shared" si="35"/>
        <v>77.363381069452856</v>
      </c>
      <c r="AJ99" s="4">
        <f t="shared" si="36"/>
        <v>1.1430296571223266</v>
      </c>
      <c r="AK99" s="4">
        <f t="shared" si="36"/>
        <v>2.4590214683363669</v>
      </c>
      <c r="AL99" s="4">
        <f t="shared" si="36"/>
        <v>6.0192675020895194</v>
      </c>
      <c r="AM99" s="4">
        <f t="shared" si="36"/>
        <v>6.807812319939444</v>
      </c>
      <c r="AN99" s="4">
        <f t="shared" si="36"/>
        <v>6.2140327243576081</v>
      </c>
      <c r="AO99" s="4">
        <f t="shared" si="36"/>
        <v>5.142171715822073</v>
      </c>
      <c r="AP99" s="4">
        <f t="shared" si="36"/>
        <v>7.3827772437699366</v>
      </c>
      <c r="AQ99" s="4">
        <f t="shared" si="36"/>
        <v>5.8392597431488298</v>
      </c>
      <c r="AR99" s="4">
        <f t="shared" si="36"/>
        <v>7.1686709795357331</v>
      </c>
      <c r="AS99" s="4">
        <f t="shared" si="36"/>
        <v>8.5327937090899439</v>
      </c>
      <c r="AT99" s="4">
        <f t="shared" si="36"/>
        <v>8.5864325884588482</v>
      </c>
      <c r="AU99" s="4">
        <f t="shared" si="36"/>
        <v>7.6502786369422893</v>
      </c>
      <c r="AV99" s="4">
        <f t="shared" si="36"/>
        <v>4.3358713330540866</v>
      </c>
      <c r="AW99" s="4">
        <f t="shared" si="36"/>
        <v>-3.2407095471843803</v>
      </c>
      <c r="AX99" s="4">
        <f t="shared" si="36"/>
        <v>-9.3073810694528589</v>
      </c>
      <c r="AZ99" s="2">
        <f t="shared" si="37"/>
        <v>41.623849685772917</v>
      </c>
      <c r="BA99" s="2">
        <f t="shared" si="37"/>
        <v>44.767883854898322</v>
      </c>
      <c r="BB99" s="2">
        <f t="shared" si="37"/>
        <v>48.8006754201596</v>
      </c>
      <c r="BC99" s="2">
        <f t="shared" si="37"/>
        <v>51.430742556271007</v>
      </c>
      <c r="BD99" s="2">
        <f t="shared" si="37"/>
        <v>54.0754671060294</v>
      </c>
      <c r="BE99" s="2">
        <f t="shared" si="37"/>
        <v>56.355477829690201</v>
      </c>
      <c r="BF99" s="2">
        <f t="shared" si="37"/>
        <v>57.78613059258636</v>
      </c>
      <c r="BG99" s="2">
        <f t="shared" si="37"/>
        <v>60.3788936968838</v>
      </c>
      <c r="BH99" s="2">
        <f t="shared" si="37"/>
        <v>60.876557078135178</v>
      </c>
      <c r="BI99" s="2">
        <f t="shared" si="37"/>
        <v>60.937448676141699</v>
      </c>
      <c r="BJ99" s="2">
        <f t="shared" si="37"/>
        <v>60.608141145390924</v>
      </c>
      <c r="BK99" s="2">
        <f t="shared" si="37"/>
        <v>61.743773964845786</v>
      </c>
      <c r="BL99" s="2">
        <f t="shared" si="37"/>
        <v>62.210525403890763</v>
      </c>
      <c r="BM99" s="2">
        <f t="shared" si="37"/>
        <v>61.685051832495233</v>
      </c>
      <c r="BN99" s="2">
        <f t="shared" si="37"/>
        <v>59.363591173126643</v>
      </c>
      <c r="BP99" s="2" t="str">
        <f t="shared" si="38"/>
        <v/>
      </c>
      <c r="BQ99" s="2" t="str">
        <f t="shared" si="38"/>
        <v/>
      </c>
      <c r="BR99" s="2" t="str">
        <f t="shared" si="38"/>
        <v/>
      </c>
      <c r="BS99" s="2" t="str">
        <f t="shared" si="38"/>
        <v/>
      </c>
      <c r="BT99" s="2" t="str">
        <f t="shared" si="38"/>
        <v/>
      </c>
      <c r="BU99" s="2" t="str">
        <f t="shared" si="38"/>
        <v/>
      </c>
      <c r="BV99" s="2" t="str">
        <f t="shared" si="38"/>
        <v/>
      </c>
      <c r="BW99" s="2" t="str">
        <f t="shared" si="38"/>
        <v/>
      </c>
      <c r="BX99" s="2" t="str">
        <f t="shared" si="38"/>
        <v/>
      </c>
      <c r="BY99" s="2" t="str">
        <f t="shared" si="38"/>
        <v/>
      </c>
      <c r="BZ99" s="2" t="str">
        <f t="shared" si="38"/>
        <v/>
      </c>
      <c r="CA99" s="2" t="str">
        <f t="shared" si="38"/>
        <v/>
      </c>
      <c r="CB99" s="2" t="str">
        <f t="shared" si="38"/>
        <v/>
      </c>
      <c r="CC99" s="2" t="str">
        <f t="shared" si="38"/>
        <v/>
      </c>
      <c r="CD99" s="2" t="str">
        <f t="shared" si="38"/>
        <v/>
      </c>
      <c r="CF99" s="2" t="str">
        <f t="shared" si="39"/>
        <v/>
      </c>
      <c r="CG99" s="2" t="str">
        <f t="shared" si="39"/>
        <v/>
      </c>
      <c r="CH99" s="2" t="str">
        <f t="shared" si="39"/>
        <v/>
      </c>
      <c r="CI99" s="2" t="str">
        <f t="shared" si="39"/>
        <v/>
      </c>
      <c r="CJ99" s="2" t="str">
        <f t="shared" si="39"/>
        <v/>
      </c>
      <c r="CK99" s="2" t="str">
        <f t="shared" si="39"/>
        <v/>
      </c>
      <c r="CL99" s="2" t="str">
        <f t="shared" si="39"/>
        <v/>
      </c>
      <c r="CM99" s="2" t="str">
        <f t="shared" si="39"/>
        <v/>
      </c>
      <c r="CN99" s="2" t="str">
        <f t="shared" si="39"/>
        <v/>
      </c>
      <c r="CO99" s="2" t="str">
        <f t="shared" si="39"/>
        <v/>
      </c>
      <c r="CP99" s="2" t="str">
        <f t="shared" si="39"/>
        <v/>
      </c>
      <c r="CQ99" s="2" t="str">
        <f t="shared" si="39"/>
        <v/>
      </c>
      <c r="CR99" s="2" t="str">
        <f t="shared" si="39"/>
        <v/>
      </c>
      <c r="CS99" s="2" t="str">
        <f t="shared" si="39"/>
        <v/>
      </c>
      <c r="CT99" s="2" t="str">
        <f t="shared" si="39"/>
        <v/>
      </c>
      <c r="CV99" s="2">
        <f t="shared" si="40"/>
        <v>42.54909068105642</v>
      </c>
      <c r="CW99" s="2">
        <f t="shared" si="40"/>
        <v>44.799950097108997</v>
      </c>
      <c r="CX99" s="2">
        <f t="shared" si="40"/>
        <v>48.867234022017783</v>
      </c>
      <c r="CY99" s="2">
        <f t="shared" si="40"/>
        <v>51.432177558963005</v>
      </c>
      <c r="CZ99" s="2">
        <f t="shared" si="40"/>
        <v>54.047253499773277</v>
      </c>
      <c r="DA99" s="2">
        <f t="shared" si="40"/>
        <v>56.441964351005481</v>
      </c>
      <c r="DB99" s="2">
        <f t="shared" si="40"/>
        <v>57.732607600317394</v>
      </c>
      <c r="DC99" s="2">
        <f t="shared" si="40"/>
        <v>60.288188737318649</v>
      </c>
      <c r="DD99" s="2">
        <f t="shared" si="40"/>
        <v>60.907189063607476</v>
      </c>
      <c r="DE99" s="2">
        <f t="shared" si="40"/>
        <v>60.950187683526387</v>
      </c>
      <c r="DF99" s="2">
        <f t="shared" si="40"/>
        <v>60.732570968544408</v>
      </c>
      <c r="DG99" s="2">
        <f t="shared" si="40"/>
        <v>61.841740547375743</v>
      </c>
      <c r="DH99" s="2">
        <f t="shared" si="40"/>
        <v>62.430278356864534</v>
      </c>
      <c r="DI99" s="2">
        <f t="shared" si="40"/>
        <v>61.735159897853961</v>
      </c>
      <c r="DJ99" s="2">
        <f t="shared" si="40"/>
        <v>59.605773158011893</v>
      </c>
      <c r="DL99" s="2">
        <f t="shared" si="41"/>
        <v>37.888490714457539</v>
      </c>
      <c r="DM99" s="2">
        <f t="shared" si="41"/>
        <v>44.415153402857747</v>
      </c>
      <c r="DN99" s="2">
        <f t="shared" si="41"/>
        <v>48.165381299053195</v>
      </c>
      <c r="DO99" s="2">
        <f t="shared" si="41"/>
        <v>51.417327418423611</v>
      </c>
      <c r="DP99" s="2">
        <f t="shared" si="41"/>
        <v>54.393150250752257</v>
      </c>
      <c r="DQ99" s="2">
        <f t="shared" si="41"/>
        <v>55.584322691761351</v>
      </c>
      <c r="DR99" s="2">
        <f t="shared" si="41"/>
        <v>58.276598641253059</v>
      </c>
      <c r="DS99" s="2">
        <f t="shared" si="41"/>
        <v>61.187318420275801</v>
      </c>
      <c r="DT99" s="2">
        <f t="shared" si="41"/>
        <v>60.593077421191836</v>
      </c>
      <c r="DU99" s="2">
        <f t="shared" si="41"/>
        <v>60.819249130539959</v>
      </c>
      <c r="DV99" s="2">
        <f t="shared" si="41"/>
        <v>59.418748002625208</v>
      </c>
      <c r="DW99" s="2">
        <f t="shared" si="41"/>
        <v>60.828771815885787</v>
      </c>
      <c r="DX99" s="2">
        <f t="shared" si="41"/>
        <v>59.840497668058262</v>
      </c>
      <c r="DY99" s="2">
        <f t="shared" si="41"/>
        <v>61.042071531978692</v>
      </c>
      <c r="DZ99" s="2">
        <f t="shared" si="41"/>
        <v>56.603886833522054</v>
      </c>
      <c r="EB99" s="2">
        <f t="shared" si="42"/>
        <v>0.19852401019491708</v>
      </c>
      <c r="EC99" s="2">
        <f t="shared" si="42"/>
        <v>8.3332946175837572E-2</v>
      </c>
      <c r="ED99" s="2">
        <f t="shared" si="42"/>
        <v>9.4832718717738004E-2</v>
      </c>
      <c r="EE99" s="2">
        <f t="shared" si="42"/>
        <v>9.663226339101269E-2</v>
      </c>
      <c r="EF99" s="2">
        <f t="shared" si="42"/>
        <v>8.1566554690875467E-2</v>
      </c>
      <c r="EG99" s="2">
        <f t="shared" si="42"/>
        <v>0.10084225781604861</v>
      </c>
      <c r="EH99" s="2">
        <f t="shared" si="42"/>
        <v>9.8389473798879537E-2</v>
      </c>
      <c r="EI99" s="2">
        <f t="shared" si="42"/>
        <v>0.10088084209035487</v>
      </c>
      <c r="EJ99" s="2">
        <f t="shared" si="42"/>
        <v>9.7519420919025407E-2</v>
      </c>
      <c r="EK99" s="2">
        <f t="shared" si="42"/>
        <v>9.7289966126403712E-2</v>
      </c>
      <c r="EL99" s="2">
        <f t="shared" si="42"/>
        <v>9.4708211365774453E-2</v>
      </c>
      <c r="EM99" s="2">
        <f t="shared" si="42"/>
        <v>9.6712346081850489E-2</v>
      </c>
      <c r="EN99" s="2">
        <f t="shared" si="42"/>
        <v>8.4853885089036712E-2</v>
      </c>
      <c r="EO99" s="2">
        <f t="shared" si="42"/>
        <v>7.2296791903944349E-2</v>
      </c>
      <c r="EP99" s="2">
        <f t="shared" si="42"/>
        <v>8.0676600879086513E-2</v>
      </c>
    </row>
    <row r="100" spans="2:146" x14ac:dyDescent="0.25">
      <c r="B100" s="2">
        <v>78</v>
      </c>
      <c r="C100" s="49">
        <v>75.142899999999997</v>
      </c>
      <c r="D100" s="49">
        <v>61.110999999999997</v>
      </c>
      <c r="E100" s="49">
        <v>76.111000000000004</v>
      </c>
      <c r="F100" s="49">
        <v>81.278000000000006</v>
      </c>
      <c r="G100" s="49">
        <v>70.241</v>
      </c>
      <c r="H100" s="49">
        <v>95.832999999999998</v>
      </c>
      <c r="I100" s="49">
        <v>91.926000000000002</v>
      </c>
      <c r="J100" s="49">
        <v>96.259</v>
      </c>
      <c r="K100" s="49">
        <v>91.147999999999996</v>
      </c>
      <c r="L100" s="49">
        <v>90.352000000000004</v>
      </c>
      <c r="M100" s="49">
        <v>86.741</v>
      </c>
      <c r="N100" s="49">
        <v>90.5</v>
      </c>
      <c r="O100" s="49">
        <v>81.203999999999994</v>
      </c>
      <c r="P100" s="49">
        <v>73.241</v>
      </c>
      <c r="Q100" s="49">
        <v>68.741</v>
      </c>
      <c r="T100" s="4">
        <f t="shared" si="35"/>
        <v>76.950818945521021</v>
      </c>
      <c r="U100" s="4">
        <f t="shared" si="35"/>
        <v>56.371009807165905</v>
      </c>
      <c r="V100" s="4">
        <f t="shared" si="35"/>
        <v>70.634023041921708</v>
      </c>
      <c r="W100" s="4">
        <f t="shared" si="35"/>
        <v>76.242042771487363</v>
      </c>
      <c r="X100" s="4">
        <f t="shared" si="35"/>
        <v>63.768182737499188</v>
      </c>
      <c r="Y100" s="4">
        <f t="shared" si="35"/>
        <v>92.672917908548555</v>
      </c>
      <c r="Z100" s="4">
        <f t="shared" si="35"/>
        <v>86.03817585756569</v>
      </c>
      <c r="AA100" s="4">
        <f t="shared" si="35"/>
        <v>91.400169345569537</v>
      </c>
      <c r="AB100" s="4">
        <f t="shared" si="35"/>
        <v>84.128447793612736</v>
      </c>
      <c r="AC100" s="4">
        <f t="shared" si="35"/>
        <v>83.430060471084701</v>
      </c>
      <c r="AD100" s="4">
        <f t="shared" si="35"/>
        <v>80.440158462341543</v>
      </c>
      <c r="AE100" s="4">
        <f t="shared" si="35"/>
        <v>81.871039157132259</v>
      </c>
      <c r="AF100" s="4">
        <f t="shared" si="35"/>
        <v>72.67018491511152</v>
      </c>
      <c r="AG100" s="4">
        <f t="shared" si="35"/>
        <v>71.278607628442529</v>
      </c>
      <c r="AH100" s="4">
        <f t="shared" si="35"/>
        <v>71.802008317680233</v>
      </c>
      <c r="AJ100" s="4">
        <f t="shared" si="36"/>
        <v>-1.8079189455210241</v>
      </c>
      <c r="AK100" s="4">
        <f t="shared" si="36"/>
        <v>4.7399901928340924</v>
      </c>
      <c r="AL100" s="4">
        <f t="shared" si="36"/>
        <v>5.4769769580782963</v>
      </c>
      <c r="AM100" s="4">
        <f t="shared" si="36"/>
        <v>5.0359572285126433</v>
      </c>
      <c r="AN100" s="4">
        <f t="shared" si="36"/>
        <v>6.4728172625008114</v>
      </c>
      <c r="AO100" s="4">
        <f t="shared" si="36"/>
        <v>3.1600820914514429</v>
      </c>
      <c r="AP100" s="4">
        <f t="shared" si="36"/>
        <v>5.8878241424343116</v>
      </c>
      <c r="AQ100" s="4">
        <f t="shared" si="36"/>
        <v>4.8588306544304629</v>
      </c>
      <c r="AR100" s="4">
        <f t="shared" si="36"/>
        <v>7.0195522063872602</v>
      </c>
      <c r="AS100" s="4">
        <f t="shared" si="36"/>
        <v>6.9219395289153027</v>
      </c>
      <c r="AT100" s="4">
        <f t="shared" si="36"/>
        <v>6.3008415376584566</v>
      </c>
      <c r="AU100" s="4">
        <f t="shared" si="36"/>
        <v>8.6289608428677411</v>
      </c>
      <c r="AV100" s="4">
        <f t="shared" si="36"/>
        <v>8.5338150848884737</v>
      </c>
      <c r="AW100" s="4">
        <f t="shared" si="36"/>
        <v>1.9623923715574705</v>
      </c>
      <c r="AX100" s="4">
        <f t="shared" si="36"/>
        <v>-3.0610083176802334</v>
      </c>
      <c r="AZ100" s="2">
        <f t="shared" si="37"/>
        <v>41.565355365292767</v>
      </c>
      <c r="BA100" s="2">
        <f t="shared" si="37"/>
        <v>44.723223924859013</v>
      </c>
      <c r="BB100" s="2">
        <f t="shared" si="37"/>
        <v>48.73543318931808</v>
      </c>
      <c r="BC100" s="2">
        <f t="shared" si="37"/>
        <v>51.34861530447359</v>
      </c>
      <c r="BD100" s="2">
        <f t="shared" si="37"/>
        <v>54.000960055672188</v>
      </c>
      <c r="BE100" s="2">
        <f t="shared" si="37"/>
        <v>56.268318101167168</v>
      </c>
      <c r="BF100" s="2">
        <f t="shared" si="37"/>
        <v>57.715787488918977</v>
      </c>
      <c r="BG100" s="2">
        <f t="shared" si="37"/>
        <v>60.295454030879071</v>
      </c>
      <c r="BH100" s="2">
        <f t="shared" si="37"/>
        <v>60.787872338723602</v>
      </c>
      <c r="BI100" s="2">
        <f t="shared" si="37"/>
        <v>60.853617638108432</v>
      </c>
      <c r="BJ100" s="2">
        <f t="shared" si="37"/>
        <v>60.510239448148276</v>
      </c>
      <c r="BK100" s="2">
        <f t="shared" si="37"/>
        <v>61.638126313886566</v>
      </c>
      <c r="BL100" s="2">
        <f t="shared" si="37"/>
        <v>62.076056108548144</v>
      </c>
      <c r="BM100" s="2">
        <f t="shared" si="37"/>
        <v>61.588968701650728</v>
      </c>
      <c r="BN100" s="2">
        <f t="shared" si="37"/>
        <v>59.295717554365105</v>
      </c>
      <c r="BP100" s="2" t="str">
        <f t="shared" si="38"/>
        <v/>
      </c>
      <c r="BQ100" s="2" t="str">
        <f t="shared" si="38"/>
        <v/>
      </c>
      <c r="BR100" s="2" t="str">
        <f t="shared" si="38"/>
        <v/>
      </c>
      <c r="BS100" s="2" t="str">
        <f t="shared" si="38"/>
        <v/>
      </c>
      <c r="BT100" s="2" t="str">
        <f t="shared" si="38"/>
        <v/>
      </c>
      <c r="BU100" s="2" t="str">
        <f t="shared" si="38"/>
        <v/>
      </c>
      <c r="BV100" s="2" t="str">
        <f t="shared" si="38"/>
        <v/>
      </c>
      <c r="BW100" s="2" t="str">
        <f t="shared" si="38"/>
        <v/>
      </c>
      <c r="BX100" s="2" t="str">
        <f t="shared" si="38"/>
        <v/>
      </c>
      <c r="BY100" s="2" t="str">
        <f t="shared" si="38"/>
        <v/>
      </c>
      <c r="BZ100" s="2" t="str">
        <f t="shared" si="38"/>
        <v/>
      </c>
      <c r="CA100" s="2" t="str">
        <f t="shared" si="38"/>
        <v/>
      </c>
      <c r="CB100" s="2" t="str">
        <f t="shared" si="38"/>
        <v/>
      </c>
      <c r="CC100" s="2" t="str">
        <f t="shared" si="38"/>
        <v/>
      </c>
      <c r="CD100" s="2" t="str">
        <f t="shared" si="38"/>
        <v/>
      </c>
      <c r="CF100" s="2" t="str">
        <f t="shared" si="39"/>
        <v/>
      </c>
      <c r="CG100" s="2" t="str">
        <f t="shared" si="39"/>
        <v/>
      </c>
      <c r="CH100" s="2" t="str">
        <f t="shared" si="39"/>
        <v/>
      </c>
      <c r="CI100" s="2" t="str">
        <f t="shared" si="39"/>
        <v/>
      </c>
      <c r="CJ100" s="2" t="str">
        <f t="shared" si="39"/>
        <v/>
      </c>
      <c r="CK100" s="2" t="str">
        <f t="shared" si="39"/>
        <v/>
      </c>
      <c r="CL100" s="2" t="str">
        <f t="shared" si="39"/>
        <v/>
      </c>
      <c r="CM100" s="2" t="str">
        <f t="shared" si="39"/>
        <v/>
      </c>
      <c r="CN100" s="2" t="str">
        <f t="shared" si="39"/>
        <v/>
      </c>
      <c r="CO100" s="2" t="str">
        <f t="shared" si="39"/>
        <v/>
      </c>
      <c r="CP100" s="2" t="str">
        <f t="shared" si="39"/>
        <v/>
      </c>
      <c r="CQ100" s="2" t="str">
        <f t="shared" si="39"/>
        <v/>
      </c>
      <c r="CR100" s="2" t="str">
        <f t="shared" si="39"/>
        <v/>
      </c>
      <c r="CS100" s="2" t="str">
        <f t="shared" si="39"/>
        <v/>
      </c>
      <c r="CT100" s="2" t="str">
        <f t="shared" si="39"/>
        <v/>
      </c>
      <c r="CV100" s="2">
        <f t="shared" si="40"/>
        <v>42.572139517911907</v>
      </c>
      <c r="CW100" s="2">
        <f t="shared" si="40"/>
        <v>44.76087370782399</v>
      </c>
      <c r="CX100" s="2">
        <f t="shared" si="40"/>
        <v>48.809878736238865</v>
      </c>
      <c r="CY100" s="2">
        <f t="shared" si="40"/>
        <v>51.351768624657062</v>
      </c>
      <c r="CZ100" s="2">
        <f t="shared" si="40"/>
        <v>53.972698537746524</v>
      </c>
      <c r="DA100" s="2">
        <f t="shared" si="40"/>
        <v>56.363755149299202</v>
      </c>
      <c r="DB100" s="2">
        <f t="shared" si="40"/>
        <v>57.661719281342101</v>
      </c>
      <c r="DC100" s="2">
        <f t="shared" si="40"/>
        <v>60.201896116171277</v>
      </c>
      <c r="DD100" s="2">
        <f t="shared" si="40"/>
        <v>60.824065795115452</v>
      </c>
      <c r="DE100" s="2">
        <f t="shared" si="40"/>
        <v>60.871807952467186</v>
      </c>
      <c r="DF100" s="2">
        <f t="shared" si="40"/>
        <v>60.647316522345697</v>
      </c>
      <c r="DG100" s="2">
        <f t="shared" si="40"/>
        <v>61.747835418238267</v>
      </c>
      <c r="DH100" s="2">
        <f t="shared" si="40"/>
        <v>62.316118695166416</v>
      </c>
      <c r="DI100" s="2">
        <f t="shared" si="40"/>
        <v>61.647209284813968</v>
      </c>
      <c r="DJ100" s="2">
        <f t="shared" si="40"/>
        <v>59.563440240722485</v>
      </c>
      <c r="DL100" s="2">
        <f t="shared" si="41"/>
        <v>37.858429949482797</v>
      </c>
      <c r="DM100" s="2">
        <f t="shared" si="41"/>
        <v>44.345514898740454</v>
      </c>
      <c r="DN100" s="2">
        <f t="shared" si="41"/>
        <v>48.087381912218142</v>
      </c>
      <c r="DO100" s="2">
        <f t="shared" si="41"/>
        <v>51.321730276391278</v>
      </c>
      <c r="DP100" s="2">
        <f t="shared" si="41"/>
        <v>54.29118254047858</v>
      </c>
      <c r="DQ100" s="2">
        <f t="shared" si="41"/>
        <v>55.492231249999989</v>
      </c>
      <c r="DR100" s="2">
        <f t="shared" si="41"/>
        <v>58.167656239122678</v>
      </c>
      <c r="DS100" s="2">
        <f t="shared" si="41"/>
        <v>61.055936288112008</v>
      </c>
      <c r="DT100" s="2">
        <f t="shared" si="41"/>
        <v>60.482396539055017</v>
      </c>
      <c r="DU100" s="2">
        <f t="shared" si="41"/>
        <v>60.699688647297556</v>
      </c>
      <c r="DV100" s="2">
        <f t="shared" si="41"/>
        <v>59.315245316339855</v>
      </c>
      <c r="DW100" s="2">
        <f t="shared" si="41"/>
        <v>60.70361013349828</v>
      </c>
      <c r="DX100" s="2">
        <f t="shared" si="41"/>
        <v>59.714799480566015</v>
      </c>
      <c r="DY100" s="2">
        <f t="shared" si="41"/>
        <v>60.907390414146107</v>
      </c>
      <c r="DZ100" s="2">
        <f t="shared" si="41"/>
        <v>56.513405122051353</v>
      </c>
      <c r="EB100" s="2">
        <f t="shared" si="42"/>
        <v>0.21358637777818432</v>
      </c>
      <c r="EC100" s="2">
        <f t="shared" si="42"/>
        <v>9.0643997771586604E-2</v>
      </c>
      <c r="ED100" s="2">
        <f t="shared" si="42"/>
        <v>0.10303927220952393</v>
      </c>
      <c r="EE100" s="2">
        <f t="shared" si="42"/>
        <v>0.10497648391207298</v>
      </c>
      <c r="EF100" s="2">
        <f t="shared" si="42"/>
        <v>8.873763731687144E-2</v>
      </c>
      <c r="EG100" s="2">
        <f t="shared" si="42"/>
        <v>0.10950594494170243</v>
      </c>
      <c r="EH100" s="2">
        <f t="shared" si="42"/>
        <v>0.10686747972328861</v>
      </c>
      <c r="EI100" s="2">
        <f t="shared" si="42"/>
        <v>0.1095474402511859</v>
      </c>
      <c r="EJ100" s="2">
        <f t="shared" si="42"/>
        <v>0.10593126466562974</v>
      </c>
      <c r="EK100" s="2">
        <f t="shared" si="42"/>
        <v>0.10568433529770405</v>
      </c>
      <c r="EL100" s="2">
        <f t="shared" si="42"/>
        <v>0.10290521526131251</v>
      </c>
      <c r="EM100" s="2">
        <f t="shared" si="42"/>
        <v>0.10506267752271124</v>
      </c>
      <c r="EN100" s="2">
        <f t="shared" si="42"/>
        <v>9.2284939607133021E-2</v>
      </c>
      <c r="EO100" s="2">
        <f t="shared" si="42"/>
        <v>7.8722759681245438E-2</v>
      </c>
      <c r="EP100" s="2">
        <f t="shared" si="42"/>
        <v>8.7776919261842126E-2</v>
      </c>
    </row>
    <row r="101" spans="2:146" x14ac:dyDescent="0.25">
      <c r="B101" s="2">
        <v>79</v>
      </c>
      <c r="C101" s="49">
        <v>80.339299999999994</v>
      </c>
      <c r="D101" s="49">
        <v>65.019000000000005</v>
      </c>
      <c r="E101" s="49">
        <v>84.778000000000006</v>
      </c>
      <c r="F101" s="49">
        <v>91.814999999999998</v>
      </c>
      <c r="G101" s="49">
        <v>75.962999999999994</v>
      </c>
      <c r="H101" s="49">
        <v>104.611</v>
      </c>
      <c r="I101" s="49">
        <v>100.926</v>
      </c>
      <c r="J101" s="49">
        <v>106.5</v>
      </c>
      <c r="K101" s="49">
        <v>100.22199999999999</v>
      </c>
      <c r="L101" s="49">
        <v>100.37</v>
      </c>
      <c r="M101" s="49">
        <v>98.926000000000002</v>
      </c>
      <c r="N101" s="49">
        <v>99.852000000000004</v>
      </c>
      <c r="O101" s="49">
        <v>85.703999999999994</v>
      </c>
      <c r="P101" s="49">
        <v>76.241</v>
      </c>
      <c r="Q101" s="49">
        <v>71.741</v>
      </c>
      <c r="T101" s="4">
        <f t="shared" si="35"/>
        <v>82.950888085337908</v>
      </c>
      <c r="U101" s="4">
        <f t="shared" si="35"/>
        <v>60.596043497298325</v>
      </c>
      <c r="V101" s="4">
        <f t="shared" si="35"/>
        <v>81.006392912365754</v>
      </c>
      <c r="W101" s="4">
        <f t="shared" si="35"/>
        <v>89.049611619399798</v>
      </c>
      <c r="X101" s="4">
        <f t="shared" si="35"/>
        <v>70.844063840776897</v>
      </c>
      <c r="Y101" s="4">
        <f t="shared" si="35"/>
        <v>106.60634740950698</v>
      </c>
      <c r="Z101" s="4">
        <f t="shared" si="35"/>
        <v>100.4530589219797</v>
      </c>
      <c r="AA101" s="4">
        <f t="shared" si="35"/>
        <v>106.64374383659612</v>
      </c>
      <c r="AB101" s="4">
        <f t="shared" si="35"/>
        <v>97.535890963910646</v>
      </c>
      <c r="AC101" s="4">
        <f t="shared" si="35"/>
        <v>96.644001353035492</v>
      </c>
      <c r="AD101" s="4">
        <f t="shared" si="35"/>
        <v>92.651040159740376</v>
      </c>
      <c r="AE101" s="4">
        <f t="shared" si="35"/>
        <v>93.92122360442508</v>
      </c>
      <c r="AF101" s="4">
        <f t="shared" si="35"/>
        <v>78.237278723035331</v>
      </c>
      <c r="AG101" s="4">
        <f t="shared" si="35"/>
        <v>70.699185868498517</v>
      </c>
      <c r="AH101" s="4">
        <f t="shared" si="35"/>
        <v>68.858842302860367</v>
      </c>
      <c r="AJ101" s="4">
        <f t="shared" si="36"/>
        <v>-2.6115880853379139</v>
      </c>
      <c r="AK101" s="4">
        <f t="shared" si="36"/>
        <v>4.4229565027016804</v>
      </c>
      <c r="AL101" s="4">
        <f t="shared" si="36"/>
        <v>3.7716070876342513</v>
      </c>
      <c r="AM101" s="4">
        <f t="shared" si="36"/>
        <v>2.7653883806002</v>
      </c>
      <c r="AN101" s="4">
        <f t="shared" si="36"/>
        <v>5.1189361592230966</v>
      </c>
      <c r="AO101" s="4">
        <f t="shared" si="36"/>
        <v>-1.9953474095069765</v>
      </c>
      <c r="AP101" s="4">
        <f t="shared" si="36"/>
        <v>0.47294107802029828</v>
      </c>
      <c r="AQ101" s="4">
        <f t="shared" si="36"/>
        <v>-0.14374383659611567</v>
      </c>
      <c r="AR101" s="4">
        <f t="shared" si="36"/>
        <v>2.6861090360893485</v>
      </c>
      <c r="AS101" s="4">
        <f t="shared" si="36"/>
        <v>3.7259986469645128</v>
      </c>
      <c r="AT101" s="4">
        <f t="shared" si="36"/>
        <v>6.2749598402596263</v>
      </c>
      <c r="AU101" s="4">
        <f t="shared" si="36"/>
        <v>5.9307763955749238</v>
      </c>
      <c r="AV101" s="4">
        <f t="shared" si="36"/>
        <v>7.4667212769646625</v>
      </c>
      <c r="AW101" s="4">
        <f t="shared" si="36"/>
        <v>5.5418141315014822</v>
      </c>
      <c r="AX101" s="4">
        <f t="shared" si="36"/>
        <v>2.8821576971396325</v>
      </c>
      <c r="AZ101" s="2">
        <f t="shared" si="37"/>
        <v>41.501373219822263</v>
      </c>
      <c r="BA101" s="2">
        <f t="shared" si="37"/>
        <v>44.677861832555728</v>
      </c>
      <c r="BB101" s="2">
        <f t="shared" si="37"/>
        <v>48.66938959168877</v>
      </c>
      <c r="BC101" s="2">
        <f t="shared" si="37"/>
        <v>51.266206108770788</v>
      </c>
      <c r="BD101" s="2">
        <f t="shared" si="37"/>
        <v>53.926224079952178</v>
      </c>
      <c r="BE101" s="2">
        <f t="shared" si="37"/>
        <v>56.180345884357486</v>
      </c>
      <c r="BF101" s="2">
        <f t="shared" si="37"/>
        <v>57.645096973709357</v>
      </c>
      <c r="BG101" s="2">
        <f t="shared" si="37"/>
        <v>60.211755495088333</v>
      </c>
      <c r="BH101" s="2">
        <f t="shared" si="37"/>
        <v>60.698490202774352</v>
      </c>
      <c r="BI101" s="2">
        <f t="shared" si="37"/>
        <v>60.768960369270893</v>
      </c>
      <c r="BJ101" s="2">
        <f t="shared" si="37"/>
        <v>60.41119883032799</v>
      </c>
      <c r="BK101" s="2">
        <f t="shared" si="37"/>
        <v>61.531279150150937</v>
      </c>
      <c r="BL101" s="2">
        <f t="shared" si="37"/>
        <v>61.939901303230407</v>
      </c>
      <c r="BM101" s="2">
        <f t="shared" si="37"/>
        <v>61.491877232371039</v>
      </c>
      <c r="BN101" s="2">
        <f t="shared" si="37"/>
        <v>59.225425133534785</v>
      </c>
      <c r="BP101" s="2" t="str">
        <f t="shared" si="38"/>
        <v/>
      </c>
      <c r="BQ101" s="2" t="str">
        <f t="shared" si="38"/>
        <v/>
      </c>
      <c r="BR101" s="2" t="str">
        <f t="shared" si="38"/>
        <v/>
      </c>
      <c r="BS101" s="2" t="str">
        <f t="shared" si="38"/>
        <v/>
      </c>
      <c r="BT101" s="2" t="str">
        <f t="shared" si="38"/>
        <v/>
      </c>
      <c r="BU101" s="2" t="str">
        <f t="shared" si="38"/>
        <v/>
      </c>
      <c r="BV101" s="2" t="str">
        <f t="shared" si="38"/>
        <v/>
      </c>
      <c r="BW101" s="2" t="str">
        <f t="shared" si="38"/>
        <v/>
      </c>
      <c r="BX101" s="2" t="str">
        <f t="shared" si="38"/>
        <v/>
      </c>
      <c r="BY101" s="2" t="str">
        <f t="shared" si="38"/>
        <v/>
      </c>
      <c r="BZ101" s="2" t="str">
        <f t="shared" si="38"/>
        <v/>
      </c>
      <c r="CA101" s="2" t="str">
        <f t="shared" si="38"/>
        <v/>
      </c>
      <c r="CB101" s="2" t="str">
        <f t="shared" si="38"/>
        <v/>
      </c>
      <c r="CC101" s="2" t="str">
        <f t="shared" si="38"/>
        <v/>
      </c>
      <c r="CD101" s="2" t="str">
        <f t="shared" si="38"/>
        <v/>
      </c>
      <c r="CF101" s="2" t="str">
        <f t="shared" si="39"/>
        <v/>
      </c>
      <c r="CG101" s="2" t="str">
        <f t="shared" si="39"/>
        <v/>
      </c>
      <c r="CH101" s="2" t="str">
        <f t="shared" si="39"/>
        <v/>
      </c>
      <c r="CI101" s="2" t="str">
        <f t="shared" si="39"/>
        <v/>
      </c>
      <c r="CJ101" s="2" t="str">
        <f t="shared" si="39"/>
        <v/>
      </c>
      <c r="CK101" s="2" t="str">
        <f t="shared" si="39"/>
        <v/>
      </c>
      <c r="CL101" s="2" t="str">
        <f t="shared" si="39"/>
        <v/>
      </c>
      <c r="CM101" s="2" t="str">
        <f t="shared" si="39"/>
        <v/>
      </c>
      <c r="CN101" s="2" t="str">
        <f t="shared" si="39"/>
        <v/>
      </c>
      <c r="CO101" s="2" t="str">
        <f t="shared" si="39"/>
        <v/>
      </c>
      <c r="CP101" s="2" t="str">
        <f t="shared" si="39"/>
        <v/>
      </c>
      <c r="CQ101" s="2" t="str">
        <f t="shared" si="39"/>
        <v/>
      </c>
      <c r="CR101" s="2" t="str">
        <f t="shared" si="39"/>
        <v/>
      </c>
      <c r="CS101" s="2" t="str">
        <f t="shared" si="39"/>
        <v/>
      </c>
      <c r="CT101" s="2" t="str">
        <f t="shared" si="39"/>
        <v/>
      </c>
      <c r="CV101" s="2">
        <f t="shared" si="40"/>
        <v>42.595188354767402</v>
      </c>
      <c r="CW101" s="2">
        <f t="shared" si="40"/>
        <v>44.721797318538989</v>
      </c>
      <c r="CX101" s="2">
        <f t="shared" si="40"/>
        <v>48.752523450459947</v>
      </c>
      <c r="CY101" s="2">
        <f t="shared" si="40"/>
        <v>51.271359690351112</v>
      </c>
      <c r="CZ101" s="2">
        <f t="shared" si="40"/>
        <v>53.898143575719772</v>
      </c>
      <c r="DA101" s="2">
        <f t="shared" si="40"/>
        <v>56.285545947592929</v>
      </c>
      <c r="DB101" s="2">
        <f t="shared" si="40"/>
        <v>57.590830962366816</v>
      </c>
      <c r="DC101" s="2">
        <f t="shared" si="40"/>
        <v>60.115603495023912</v>
      </c>
      <c r="DD101" s="2">
        <f t="shared" si="40"/>
        <v>60.740942526623428</v>
      </c>
      <c r="DE101" s="2">
        <f t="shared" si="40"/>
        <v>60.793428221407986</v>
      </c>
      <c r="DF101" s="2">
        <f t="shared" si="40"/>
        <v>60.562062076146979</v>
      </c>
      <c r="DG101" s="2">
        <f t="shared" si="40"/>
        <v>61.653930289100792</v>
      </c>
      <c r="DH101" s="2">
        <f t="shared" si="40"/>
        <v>62.201959033468299</v>
      </c>
      <c r="DI101" s="2">
        <f t="shared" si="40"/>
        <v>61.559258671773975</v>
      </c>
      <c r="DJ101" s="2">
        <f t="shared" si="40"/>
        <v>59.521107323433078</v>
      </c>
      <c r="DL101" s="2">
        <f t="shared" si="41"/>
        <v>37.828369184508055</v>
      </c>
      <c r="DM101" s="2">
        <f t="shared" si="41"/>
        <v>44.275876394623154</v>
      </c>
      <c r="DN101" s="2">
        <f t="shared" si="41"/>
        <v>48.009382525383081</v>
      </c>
      <c r="DO101" s="2">
        <f t="shared" si="41"/>
        <v>51.226133134358946</v>
      </c>
      <c r="DP101" s="2">
        <f t="shared" si="41"/>
        <v>54.189214830204904</v>
      </c>
      <c r="DQ101" s="2">
        <f t="shared" si="41"/>
        <v>55.40013980823862</v>
      </c>
      <c r="DR101" s="2">
        <f t="shared" si="41"/>
        <v>58.058713836992297</v>
      </c>
      <c r="DS101" s="2">
        <f t="shared" si="41"/>
        <v>60.924554155948215</v>
      </c>
      <c r="DT101" s="2">
        <f t="shared" si="41"/>
        <v>60.371715656918198</v>
      </c>
      <c r="DU101" s="2">
        <f t="shared" si="41"/>
        <v>60.580128164055154</v>
      </c>
      <c r="DV101" s="2">
        <f t="shared" si="41"/>
        <v>59.211742630054509</v>
      </c>
      <c r="DW101" s="2">
        <f t="shared" si="41"/>
        <v>60.578448451110773</v>
      </c>
      <c r="DX101" s="2">
        <f t="shared" si="41"/>
        <v>59.589101293073767</v>
      </c>
      <c r="DY101" s="2">
        <f t="shared" si="41"/>
        <v>60.772709296313522</v>
      </c>
      <c r="DZ101" s="2">
        <f t="shared" si="41"/>
        <v>56.422923410580644</v>
      </c>
      <c r="EB101" s="2">
        <f t="shared" si="42"/>
        <v>0.22946436520385866</v>
      </c>
      <c r="EC101" s="2">
        <f t="shared" si="42"/>
        <v>9.8527527251789593E-2</v>
      </c>
      <c r="ED101" s="2">
        <f t="shared" si="42"/>
        <v>0.1118682284420995</v>
      </c>
      <c r="EE101" s="2">
        <f t="shared" si="42"/>
        <v>0.11395034327201201</v>
      </c>
      <c r="EF101" s="2">
        <f t="shared" si="42"/>
        <v>9.6472955675647107E-2</v>
      </c>
      <c r="EG101" s="2">
        <f t="shared" si="42"/>
        <v>0.11881560174425307</v>
      </c>
      <c r="EH101" s="2">
        <f t="shared" si="42"/>
        <v>0.11598204227067489</v>
      </c>
      <c r="EI101" s="2">
        <f t="shared" si="42"/>
        <v>0.11886015391168325</v>
      </c>
      <c r="EJ101" s="2">
        <f t="shared" si="42"/>
        <v>0.11497625804689565</v>
      </c>
      <c r="EK101" s="2">
        <f t="shared" si="42"/>
        <v>0.1147109496394773</v>
      </c>
      <c r="EL101" s="2">
        <f t="shared" si="42"/>
        <v>0.11172411554581285</v>
      </c>
      <c r="EM101" s="2">
        <f t="shared" si="42"/>
        <v>0.11404296624765325</v>
      </c>
      <c r="EN101" s="2">
        <f t="shared" si="42"/>
        <v>0.10029544516967392</v>
      </c>
      <c r="EO101" s="2">
        <f t="shared" si="42"/>
        <v>8.566714500725732E-2</v>
      </c>
      <c r="EP101" s="2">
        <f t="shared" si="42"/>
        <v>9.5437262026858705E-2</v>
      </c>
    </row>
    <row r="102" spans="2:146" x14ac:dyDescent="0.25">
      <c r="B102" s="2">
        <v>80</v>
      </c>
      <c r="C102" s="49">
        <v>84.142899999999997</v>
      </c>
      <c r="D102" s="49">
        <v>71.906999999999996</v>
      </c>
      <c r="E102" s="49">
        <v>92.259</v>
      </c>
      <c r="F102" s="49">
        <v>101.389</v>
      </c>
      <c r="G102" s="49">
        <v>85.241</v>
      </c>
      <c r="H102" s="49">
        <v>114.63</v>
      </c>
      <c r="I102" s="49">
        <v>112.63</v>
      </c>
      <c r="J102" s="49">
        <v>118.63</v>
      </c>
      <c r="K102" s="49">
        <v>112.70399999999999</v>
      </c>
      <c r="L102" s="49">
        <v>113.407</v>
      </c>
      <c r="M102" s="49">
        <v>109.556</v>
      </c>
      <c r="N102" s="49">
        <v>112.241</v>
      </c>
      <c r="O102" s="49">
        <v>94.073999999999998</v>
      </c>
      <c r="P102" s="49">
        <v>80.278000000000006</v>
      </c>
      <c r="Q102" s="49">
        <v>73.480999999999995</v>
      </c>
      <c r="T102" s="4">
        <f t="shared" si="35"/>
        <v>87.00199244040104</v>
      </c>
      <c r="U102" s="4">
        <f t="shared" si="35"/>
        <v>67.106089629884309</v>
      </c>
      <c r="V102" s="4">
        <f t="shared" si="35"/>
        <v>93.024056759209827</v>
      </c>
      <c r="W102" s="4">
        <f t="shared" si="35"/>
        <v>103.50992393696282</v>
      </c>
      <c r="X102" s="4">
        <f t="shared" si="35"/>
        <v>81.43924561384199</v>
      </c>
      <c r="Y102" s="4">
        <f t="shared" si="35"/>
        <v>120.01342310528395</v>
      </c>
      <c r="Z102" s="4">
        <f t="shared" si="35"/>
        <v>116.1568999220211</v>
      </c>
      <c r="AA102" s="4">
        <f t="shared" si="35"/>
        <v>122.7588881781534</v>
      </c>
      <c r="AB102" s="4">
        <f t="shared" si="35"/>
        <v>113.50914492617829</v>
      </c>
      <c r="AC102" s="4">
        <f t="shared" si="35"/>
        <v>112.86146799822407</v>
      </c>
      <c r="AD102" s="4">
        <f t="shared" si="35"/>
        <v>108.41439758284301</v>
      </c>
      <c r="AE102" s="4">
        <f t="shared" si="35"/>
        <v>109.59885231176692</v>
      </c>
      <c r="AF102" s="4">
        <f t="shared" si="35"/>
        <v>87.670678438459518</v>
      </c>
      <c r="AG102" s="4">
        <f t="shared" si="35"/>
        <v>73.132893197209114</v>
      </c>
      <c r="AH102" s="4">
        <f t="shared" si="35"/>
        <v>68.568168982465409</v>
      </c>
      <c r="AJ102" s="4">
        <f t="shared" si="36"/>
        <v>-2.8590924404010423</v>
      </c>
      <c r="AK102" s="4">
        <f t="shared" si="36"/>
        <v>4.8009103701156874</v>
      </c>
      <c r="AL102" s="4">
        <f t="shared" si="36"/>
        <v>-0.76505675920982696</v>
      </c>
      <c r="AM102" s="4">
        <f t="shared" si="36"/>
        <v>-2.120923936962825</v>
      </c>
      <c r="AN102" s="4">
        <f t="shared" si="36"/>
        <v>3.8017543861580094</v>
      </c>
      <c r="AO102" s="4">
        <f t="shared" si="36"/>
        <v>-5.3834231052839527</v>
      </c>
      <c r="AP102" s="4">
        <f t="shared" si="36"/>
        <v>-3.5268999220211015</v>
      </c>
      <c r="AQ102" s="4">
        <f t="shared" si="36"/>
        <v>-4.128888178153403</v>
      </c>
      <c r="AR102" s="4">
        <f t="shared" si="36"/>
        <v>-0.80514492617830058</v>
      </c>
      <c r="AS102" s="4">
        <f t="shared" si="36"/>
        <v>0.54553200177592487</v>
      </c>
      <c r="AT102" s="4">
        <f t="shared" si="36"/>
        <v>1.1416024171569887</v>
      </c>
      <c r="AU102" s="4">
        <f t="shared" si="36"/>
        <v>2.6421476882330808</v>
      </c>
      <c r="AV102" s="4">
        <f t="shared" si="36"/>
        <v>6.4033215615404799</v>
      </c>
      <c r="AW102" s="4">
        <f t="shared" si="36"/>
        <v>7.1451068027908917</v>
      </c>
      <c r="AX102" s="4">
        <f t="shared" si="36"/>
        <v>4.912831017534586</v>
      </c>
      <c r="AZ102" s="2">
        <f t="shared" si="37"/>
        <v>41.431796027700187</v>
      </c>
      <c r="BA102" s="2">
        <f t="shared" si="37"/>
        <v>44.631729612288026</v>
      </c>
      <c r="BB102" s="2">
        <f t="shared" si="37"/>
        <v>48.602481822893708</v>
      </c>
      <c r="BC102" s="2">
        <f t="shared" si="37"/>
        <v>51.183484373118887</v>
      </c>
      <c r="BD102" s="2">
        <f t="shared" si="37"/>
        <v>53.8512213476262</v>
      </c>
      <c r="BE102" s="2">
        <f t="shared" si="37"/>
        <v>56.091506386617844</v>
      </c>
      <c r="BF102" s="2">
        <f t="shared" si="37"/>
        <v>57.573999850118028</v>
      </c>
      <c r="BG102" s="2">
        <f t="shared" si="37"/>
        <v>60.127734376213695</v>
      </c>
      <c r="BH102" s="2">
        <f t="shared" si="37"/>
        <v>60.608345844792268</v>
      </c>
      <c r="BI102" s="2">
        <f t="shared" si="37"/>
        <v>60.683390748622799</v>
      </c>
      <c r="BJ102" s="2">
        <f t="shared" si="37"/>
        <v>60.310941763528923</v>
      </c>
      <c r="BK102" s="2">
        <f t="shared" si="37"/>
        <v>61.423138482631153</v>
      </c>
      <c r="BL102" s="2">
        <f t="shared" si="37"/>
        <v>61.801955787373188</v>
      </c>
      <c r="BM102" s="2">
        <f t="shared" si="37"/>
        <v>61.393677896699714</v>
      </c>
      <c r="BN102" s="2">
        <f t="shared" si="37"/>
        <v>59.152530733389213</v>
      </c>
      <c r="BP102" s="2" t="str">
        <f t="shared" si="38"/>
        <v/>
      </c>
      <c r="BQ102" s="2" t="str">
        <f t="shared" si="38"/>
        <v/>
      </c>
      <c r="BR102" s="2" t="str">
        <f t="shared" si="38"/>
        <v/>
      </c>
      <c r="BS102" s="2" t="str">
        <f t="shared" si="38"/>
        <v/>
      </c>
      <c r="BT102" s="2" t="str">
        <f t="shared" si="38"/>
        <v/>
      </c>
      <c r="BU102" s="2" t="str">
        <f t="shared" si="38"/>
        <v/>
      </c>
      <c r="BV102" s="2" t="str">
        <f t="shared" si="38"/>
        <v/>
      </c>
      <c r="BW102" s="2" t="str">
        <f t="shared" si="38"/>
        <v/>
      </c>
      <c r="BX102" s="2" t="str">
        <f t="shared" si="38"/>
        <v/>
      </c>
      <c r="BY102" s="2" t="str">
        <f t="shared" si="38"/>
        <v/>
      </c>
      <c r="BZ102" s="2" t="str">
        <f t="shared" si="38"/>
        <v/>
      </c>
      <c r="CA102" s="2" t="str">
        <f t="shared" si="38"/>
        <v/>
      </c>
      <c r="CB102" s="2" t="str">
        <f t="shared" si="38"/>
        <v/>
      </c>
      <c r="CC102" s="2" t="str">
        <f t="shared" si="38"/>
        <v/>
      </c>
      <c r="CD102" s="2" t="str">
        <f t="shared" si="38"/>
        <v/>
      </c>
      <c r="CF102" s="2" t="str">
        <f t="shared" si="39"/>
        <v/>
      </c>
      <c r="CG102" s="2" t="str">
        <f t="shared" si="39"/>
        <v/>
      </c>
      <c r="CH102" s="2" t="str">
        <f t="shared" si="39"/>
        <v/>
      </c>
      <c r="CI102" s="2" t="str">
        <f t="shared" si="39"/>
        <v/>
      </c>
      <c r="CJ102" s="2" t="str">
        <f t="shared" si="39"/>
        <v/>
      </c>
      <c r="CK102" s="2" t="str">
        <f t="shared" si="39"/>
        <v/>
      </c>
      <c r="CL102" s="2" t="str">
        <f t="shared" si="39"/>
        <v/>
      </c>
      <c r="CM102" s="2" t="str">
        <f t="shared" si="39"/>
        <v/>
      </c>
      <c r="CN102" s="2" t="str">
        <f t="shared" si="39"/>
        <v/>
      </c>
      <c r="CO102" s="2" t="str">
        <f t="shared" si="39"/>
        <v/>
      </c>
      <c r="CP102" s="2" t="str">
        <f t="shared" si="39"/>
        <v/>
      </c>
      <c r="CQ102" s="2" t="str">
        <f t="shared" si="39"/>
        <v/>
      </c>
      <c r="CR102" s="2" t="str">
        <f t="shared" si="39"/>
        <v/>
      </c>
      <c r="CS102" s="2" t="str">
        <f t="shared" si="39"/>
        <v/>
      </c>
      <c r="CT102" s="2" t="str">
        <f t="shared" si="39"/>
        <v/>
      </c>
      <c r="CV102" s="2">
        <f t="shared" si="40"/>
        <v>42.618237191622896</v>
      </c>
      <c r="CW102" s="2">
        <f t="shared" si="40"/>
        <v>44.682720929253989</v>
      </c>
      <c r="CX102" s="2">
        <f t="shared" si="40"/>
        <v>48.695168164681036</v>
      </c>
      <c r="CY102" s="2">
        <f t="shared" si="40"/>
        <v>51.190950756045162</v>
      </c>
      <c r="CZ102" s="2">
        <f t="shared" si="40"/>
        <v>53.823588613693019</v>
      </c>
      <c r="DA102" s="2">
        <f t="shared" si="40"/>
        <v>56.20733674588665</v>
      </c>
      <c r="DB102" s="2">
        <f t="shared" si="40"/>
        <v>57.519942643391524</v>
      </c>
      <c r="DC102" s="2">
        <f t="shared" si="40"/>
        <v>60.029310873876547</v>
      </c>
      <c r="DD102" s="2">
        <f t="shared" si="40"/>
        <v>60.657819258131404</v>
      </c>
      <c r="DE102" s="2">
        <f t="shared" si="40"/>
        <v>60.715048490348785</v>
      </c>
      <c r="DF102" s="2">
        <f t="shared" si="40"/>
        <v>60.476807629948269</v>
      </c>
      <c r="DG102" s="2">
        <f t="shared" si="40"/>
        <v>61.560025159963317</v>
      </c>
      <c r="DH102" s="2">
        <f t="shared" si="40"/>
        <v>62.087799371770188</v>
      </c>
      <c r="DI102" s="2">
        <f t="shared" si="40"/>
        <v>61.471308058733982</v>
      </c>
      <c r="DJ102" s="2">
        <f t="shared" si="40"/>
        <v>59.478774406143671</v>
      </c>
      <c r="DL102" s="2">
        <f t="shared" si="41"/>
        <v>37.798308419533313</v>
      </c>
      <c r="DM102" s="2">
        <f t="shared" si="41"/>
        <v>44.206237890505861</v>
      </c>
      <c r="DN102" s="2">
        <f t="shared" si="41"/>
        <v>47.931383138548028</v>
      </c>
      <c r="DO102" s="2">
        <f t="shared" si="41"/>
        <v>51.130535992326614</v>
      </c>
      <c r="DP102" s="2">
        <f t="shared" si="41"/>
        <v>54.08724711993122</v>
      </c>
      <c r="DQ102" s="2">
        <f t="shared" si="41"/>
        <v>55.308048366477259</v>
      </c>
      <c r="DR102" s="2">
        <f t="shared" si="41"/>
        <v>57.949771434861916</v>
      </c>
      <c r="DS102" s="2">
        <f t="shared" si="41"/>
        <v>60.793172023784422</v>
      </c>
      <c r="DT102" s="2">
        <f t="shared" si="41"/>
        <v>60.261034774781372</v>
      </c>
      <c r="DU102" s="2">
        <f t="shared" si="41"/>
        <v>60.460567680812758</v>
      </c>
      <c r="DV102" s="2">
        <f t="shared" si="41"/>
        <v>59.108239943769163</v>
      </c>
      <c r="DW102" s="2">
        <f t="shared" si="41"/>
        <v>60.453286768723267</v>
      </c>
      <c r="DX102" s="2">
        <f t="shared" si="41"/>
        <v>59.463403105581513</v>
      </c>
      <c r="DY102" s="2">
        <f t="shared" si="41"/>
        <v>60.638028178480937</v>
      </c>
      <c r="DZ102" s="2">
        <f t="shared" si="41"/>
        <v>56.332441699109935</v>
      </c>
      <c r="EB102" s="2">
        <f t="shared" si="42"/>
        <v>0.24615325661925633</v>
      </c>
      <c r="EC102" s="2">
        <f t="shared" si="42"/>
        <v>0.10701601698127328</v>
      </c>
      <c r="ED102" s="2">
        <f t="shared" si="42"/>
        <v>0.12135134706239634</v>
      </c>
      <c r="EE102" s="2">
        <f t="shared" si="42"/>
        <v>0.12358540308217079</v>
      </c>
      <c r="EF102" s="2">
        <f t="shared" si="42"/>
        <v>0.10480501587997616</v>
      </c>
      <c r="EG102" s="2">
        <f t="shared" si="42"/>
        <v>0.12880224177352023</v>
      </c>
      <c r="EH102" s="2">
        <f t="shared" si="42"/>
        <v>0.12576450856532714</v>
      </c>
      <c r="EI102" s="2">
        <f t="shared" si="42"/>
        <v>0.12884999106057388</v>
      </c>
      <c r="EJ102" s="2">
        <f t="shared" si="42"/>
        <v>0.12468585697059914</v>
      </c>
      <c r="EK102" s="2">
        <f t="shared" si="42"/>
        <v>0.12440129290575484</v>
      </c>
      <c r="EL102" s="2">
        <f t="shared" si="42"/>
        <v>0.12119668474887574</v>
      </c>
      <c r="EM102" s="2">
        <f t="shared" si="42"/>
        <v>0.12368476454385124</v>
      </c>
      <c r="EN102" s="2">
        <f t="shared" si="42"/>
        <v>0.10891784448852203</v>
      </c>
      <c r="EO102" s="2">
        <f t="shared" si="42"/>
        <v>9.3162170207077968E-2</v>
      </c>
      <c r="EP102" s="2">
        <f t="shared" si="42"/>
        <v>0.10369013805346543</v>
      </c>
    </row>
    <row r="103" spans="2:146" x14ac:dyDescent="0.25">
      <c r="B103" s="2">
        <v>81</v>
      </c>
      <c r="C103" s="49">
        <v>84.357100000000003</v>
      </c>
      <c r="D103" s="49">
        <v>78.167000000000002</v>
      </c>
      <c r="E103" s="49">
        <v>100.352</v>
      </c>
      <c r="F103" s="49">
        <v>111.53700000000001</v>
      </c>
      <c r="G103" s="49">
        <v>95.814999999999998</v>
      </c>
      <c r="H103" s="49">
        <v>122.907</v>
      </c>
      <c r="I103" s="49">
        <v>123.241</v>
      </c>
      <c r="J103" s="49">
        <v>129.167</v>
      </c>
      <c r="K103" s="49">
        <v>124.5</v>
      </c>
      <c r="L103" s="49">
        <v>125.22199999999999</v>
      </c>
      <c r="M103" s="49">
        <v>123.22199999999999</v>
      </c>
      <c r="N103" s="49">
        <v>123.70399999999999</v>
      </c>
      <c r="O103" s="49">
        <v>104.148</v>
      </c>
      <c r="P103" s="49">
        <v>86.593000000000004</v>
      </c>
      <c r="Q103" s="49">
        <v>77.962999999999994</v>
      </c>
      <c r="T103" s="4">
        <f t="shared" si="35"/>
        <v>88.341026771076969</v>
      </c>
      <c r="U103" s="4">
        <f t="shared" si="35"/>
        <v>75.470914775675951</v>
      </c>
      <c r="V103" s="4">
        <f t="shared" si="35"/>
        <v>104.94149565712954</v>
      </c>
      <c r="W103" s="4">
        <f t="shared" si="35"/>
        <v>117.10098684868765</v>
      </c>
      <c r="X103" s="4">
        <f t="shared" si="35"/>
        <v>95.071761674879241</v>
      </c>
      <c r="Y103" s="4">
        <f t="shared" si="35"/>
        <v>130.08864709271924</v>
      </c>
      <c r="Z103" s="4">
        <f t="shared" si="35"/>
        <v>129.98089933445439</v>
      </c>
      <c r="AA103" s="4">
        <f t="shared" si="35"/>
        <v>136.30228366104865</v>
      </c>
      <c r="AB103" s="4">
        <f t="shared" si="35"/>
        <v>129.35887822701881</v>
      </c>
      <c r="AC103" s="4">
        <f t="shared" si="35"/>
        <v>129.55908482293671</v>
      </c>
      <c r="AD103" s="4">
        <f t="shared" si="35"/>
        <v>125.70517841468202</v>
      </c>
      <c r="AE103" s="4">
        <f t="shared" si="35"/>
        <v>126.99768178313528</v>
      </c>
      <c r="AF103" s="4">
        <f t="shared" si="35"/>
        <v>100.76699550636758</v>
      </c>
      <c r="AG103" s="4">
        <f t="shared" si="35"/>
        <v>78.888110194807766</v>
      </c>
      <c r="AH103" s="4">
        <f t="shared" si="35"/>
        <v>71.104996064034665</v>
      </c>
      <c r="AJ103" s="4">
        <f t="shared" si="36"/>
        <v>-3.9839267710769661</v>
      </c>
      <c r="AK103" s="4">
        <f t="shared" si="36"/>
        <v>2.696085224324051</v>
      </c>
      <c r="AL103" s="4">
        <f t="shared" si="36"/>
        <v>-4.5894956571295324</v>
      </c>
      <c r="AM103" s="4">
        <f t="shared" si="36"/>
        <v>-5.563986848687648</v>
      </c>
      <c r="AN103" s="4">
        <f t="shared" si="36"/>
        <v>0.74323832512075683</v>
      </c>
      <c r="AO103" s="4">
        <f t="shared" si="36"/>
        <v>-7.1816470927192455</v>
      </c>
      <c r="AP103" s="4">
        <f t="shared" si="36"/>
        <v>-6.7398993344543925</v>
      </c>
      <c r="AQ103" s="4">
        <f t="shared" si="36"/>
        <v>-7.1352836610486463</v>
      </c>
      <c r="AR103" s="4">
        <f t="shared" si="36"/>
        <v>-4.8588782270188062</v>
      </c>
      <c r="AS103" s="4">
        <f t="shared" si="36"/>
        <v>-4.3370848229367169</v>
      </c>
      <c r="AT103" s="4">
        <f t="shared" si="36"/>
        <v>-2.4831784146820297</v>
      </c>
      <c r="AU103" s="4">
        <f t="shared" si="36"/>
        <v>-3.293681783135284</v>
      </c>
      <c r="AV103" s="4">
        <f t="shared" si="36"/>
        <v>3.3810044936324175</v>
      </c>
      <c r="AW103" s="4">
        <f t="shared" si="36"/>
        <v>7.7048898051922379</v>
      </c>
      <c r="AX103" s="4">
        <f t="shared" si="36"/>
        <v>6.8580039359653284</v>
      </c>
      <c r="AZ103" s="2">
        <f t="shared" si="37"/>
        <v>41.356555122471477</v>
      </c>
      <c r="BA103" s="2">
        <f t="shared" si="37"/>
        <v>44.584755504231339</v>
      </c>
      <c r="BB103" s="2">
        <f t="shared" si="37"/>
        <v>48.534645301557497</v>
      </c>
      <c r="BC103" s="2">
        <f t="shared" si="37"/>
        <v>51.100417674585529</v>
      </c>
      <c r="BD103" s="2">
        <f t="shared" si="37"/>
        <v>53.775910405597052</v>
      </c>
      <c r="BE103" s="2">
        <f t="shared" si="37"/>
        <v>56.001744447793875</v>
      </c>
      <c r="BF103" s="2">
        <f t="shared" si="37"/>
        <v>57.502431634054489</v>
      </c>
      <c r="BG103" s="2">
        <f t="shared" si="37"/>
        <v>60.04332030025715</v>
      </c>
      <c r="BH103" s="2">
        <f t="shared" si="37"/>
        <v>60.51737150552394</v>
      </c>
      <c r="BI103" s="2">
        <f t="shared" si="37"/>
        <v>60.596817836307018</v>
      </c>
      <c r="BJ103" s="2">
        <f t="shared" si="37"/>
        <v>60.209389883699089</v>
      </c>
      <c r="BK103" s="2">
        <f t="shared" si="37"/>
        <v>61.313607744828218</v>
      </c>
      <c r="BL103" s="2">
        <f t="shared" si="37"/>
        <v>61.662114025130286</v>
      </c>
      <c r="BM103" s="2">
        <f t="shared" si="37"/>
        <v>61.29426490539835</v>
      </c>
      <c r="BN103" s="2">
        <f t="shared" si="37"/>
        <v>59.07684552678387</v>
      </c>
      <c r="BP103" s="2" t="str">
        <f t="shared" si="38"/>
        <v/>
      </c>
      <c r="BQ103" s="2" t="str">
        <f t="shared" si="38"/>
        <v/>
      </c>
      <c r="BR103" s="2" t="str">
        <f t="shared" si="38"/>
        <v/>
      </c>
      <c r="BS103" s="2" t="str">
        <f t="shared" si="38"/>
        <v/>
      </c>
      <c r="BT103" s="2" t="str">
        <f t="shared" si="38"/>
        <v/>
      </c>
      <c r="BU103" s="2" t="str">
        <f t="shared" si="38"/>
        <v/>
      </c>
      <c r="BV103" s="2" t="str">
        <f t="shared" si="38"/>
        <v/>
      </c>
      <c r="BW103" s="2" t="str">
        <f t="shared" si="38"/>
        <v/>
      </c>
      <c r="BX103" s="2" t="str">
        <f t="shared" si="38"/>
        <v/>
      </c>
      <c r="BY103" s="2" t="str">
        <f t="shared" si="38"/>
        <v/>
      </c>
      <c r="BZ103" s="2" t="str">
        <f t="shared" si="38"/>
        <v/>
      </c>
      <c r="CA103" s="2" t="str">
        <f t="shared" si="38"/>
        <v/>
      </c>
      <c r="CB103" s="2" t="str">
        <f t="shared" si="38"/>
        <v/>
      </c>
      <c r="CC103" s="2" t="str">
        <f t="shared" si="38"/>
        <v/>
      </c>
      <c r="CD103" s="2" t="str">
        <f t="shared" si="38"/>
        <v/>
      </c>
      <c r="CF103" s="2" t="str">
        <f t="shared" si="39"/>
        <v/>
      </c>
      <c r="CG103" s="2" t="str">
        <f t="shared" si="39"/>
        <v/>
      </c>
      <c r="CH103" s="2" t="str">
        <f t="shared" si="39"/>
        <v/>
      </c>
      <c r="CI103" s="2" t="str">
        <f t="shared" si="39"/>
        <v/>
      </c>
      <c r="CJ103" s="2" t="str">
        <f t="shared" si="39"/>
        <v/>
      </c>
      <c r="CK103" s="2" t="str">
        <f t="shared" si="39"/>
        <v/>
      </c>
      <c r="CL103" s="2" t="str">
        <f t="shared" si="39"/>
        <v/>
      </c>
      <c r="CM103" s="2" t="str">
        <f t="shared" si="39"/>
        <v/>
      </c>
      <c r="CN103" s="2" t="str">
        <f t="shared" si="39"/>
        <v/>
      </c>
      <c r="CO103" s="2" t="str">
        <f t="shared" si="39"/>
        <v/>
      </c>
      <c r="CP103" s="2" t="str">
        <f t="shared" si="39"/>
        <v/>
      </c>
      <c r="CQ103" s="2" t="str">
        <f t="shared" si="39"/>
        <v/>
      </c>
      <c r="CR103" s="2" t="str">
        <f t="shared" si="39"/>
        <v/>
      </c>
      <c r="CS103" s="2" t="str">
        <f t="shared" si="39"/>
        <v/>
      </c>
      <c r="CT103" s="2" t="str">
        <f t="shared" si="39"/>
        <v/>
      </c>
      <c r="CV103" s="2">
        <f t="shared" si="40"/>
        <v>42.64128602847839</v>
      </c>
      <c r="CW103" s="2">
        <f t="shared" si="40"/>
        <v>44.643644539968982</v>
      </c>
      <c r="CX103" s="2">
        <f t="shared" si="40"/>
        <v>48.637812878902118</v>
      </c>
      <c r="CY103" s="2">
        <f t="shared" si="40"/>
        <v>51.110541821739218</v>
      </c>
      <c r="CZ103" s="2">
        <f t="shared" si="40"/>
        <v>53.749033651666274</v>
      </c>
      <c r="DA103" s="2">
        <f t="shared" si="40"/>
        <v>56.129127544180378</v>
      </c>
      <c r="DB103" s="2">
        <f t="shared" si="40"/>
        <v>57.449054324416238</v>
      </c>
      <c r="DC103" s="2">
        <f t="shared" si="40"/>
        <v>59.943018252729182</v>
      </c>
      <c r="DD103" s="2">
        <f t="shared" si="40"/>
        <v>60.57469598963938</v>
      </c>
      <c r="DE103" s="2">
        <f t="shared" si="40"/>
        <v>60.636668759289591</v>
      </c>
      <c r="DF103" s="2">
        <f t="shared" si="40"/>
        <v>60.391553183749551</v>
      </c>
      <c r="DG103" s="2">
        <f t="shared" si="40"/>
        <v>61.466120030825849</v>
      </c>
      <c r="DH103" s="2">
        <f t="shared" si="40"/>
        <v>61.973639710072071</v>
      </c>
      <c r="DI103" s="2">
        <f t="shared" si="40"/>
        <v>61.383357445693996</v>
      </c>
      <c r="DJ103" s="2">
        <f t="shared" si="40"/>
        <v>59.436441488854264</v>
      </c>
      <c r="DL103" s="2">
        <f t="shared" si="41"/>
        <v>37.768247654558571</v>
      </c>
      <c r="DM103" s="2">
        <f t="shared" si="41"/>
        <v>44.136599386388568</v>
      </c>
      <c r="DN103" s="2">
        <f t="shared" si="41"/>
        <v>47.853383751712968</v>
      </c>
      <c r="DO103" s="2">
        <f t="shared" si="41"/>
        <v>51.034938850294282</v>
      </c>
      <c r="DP103" s="2">
        <f t="shared" si="41"/>
        <v>53.985279409657544</v>
      </c>
      <c r="DQ103" s="2">
        <f t="shared" si="41"/>
        <v>55.215956924715897</v>
      </c>
      <c r="DR103" s="2">
        <f t="shared" si="41"/>
        <v>57.840829032731534</v>
      </c>
      <c r="DS103" s="2">
        <f t="shared" si="41"/>
        <v>60.661789891620636</v>
      </c>
      <c r="DT103" s="2">
        <f t="shared" si="41"/>
        <v>60.150353892644553</v>
      </c>
      <c r="DU103" s="2">
        <f t="shared" si="41"/>
        <v>60.341007197570356</v>
      </c>
      <c r="DV103" s="2">
        <f t="shared" si="41"/>
        <v>59.004737257483811</v>
      </c>
      <c r="DW103" s="2">
        <f t="shared" si="41"/>
        <v>60.32812508633576</v>
      </c>
      <c r="DX103" s="2">
        <f t="shared" si="41"/>
        <v>59.337704918089266</v>
      </c>
      <c r="DY103" s="2">
        <f t="shared" si="41"/>
        <v>60.503347060648359</v>
      </c>
      <c r="DZ103" s="2">
        <f t="shared" si="41"/>
        <v>56.241959987639234</v>
      </c>
      <c r="EB103" s="2">
        <f t="shared" si="42"/>
        <v>0.26364062981377506</v>
      </c>
      <c r="EC103" s="2">
        <f t="shared" si="42"/>
        <v>0.11614160064799947</v>
      </c>
      <c r="ED103" s="2">
        <f t="shared" si="42"/>
        <v>0.13151930973585441</v>
      </c>
      <c r="EE103" s="2">
        <f t="shared" si="42"/>
        <v>0.13391202700360436</v>
      </c>
      <c r="EF103" s="2">
        <f t="shared" si="42"/>
        <v>0.1137660805396138</v>
      </c>
      <c r="EG103" s="2">
        <f t="shared" si="42"/>
        <v>0.13949539513350015</v>
      </c>
      <c r="EH103" s="2">
        <f t="shared" si="42"/>
        <v>0.13624490939648853</v>
      </c>
      <c r="EI103" s="2">
        <f t="shared" si="42"/>
        <v>0.13954647359578867</v>
      </c>
      <c r="EJ103" s="2">
        <f t="shared" si="42"/>
        <v>0.1350902597724872</v>
      </c>
      <c r="EK103" s="2">
        <f t="shared" si="42"/>
        <v>0.13478560672832116</v>
      </c>
      <c r="EL103" s="2">
        <f t="shared" si="42"/>
        <v>0.13135362566896347</v>
      </c>
      <c r="EM103" s="2">
        <f t="shared" si="42"/>
        <v>0.1340184213788185</v>
      </c>
      <c r="EN103" s="2">
        <f t="shared" si="42"/>
        <v>0.11818413941395249</v>
      </c>
      <c r="EO103" s="2">
        <f t="shared" si="42"/>
        <v>0.10124032830706062</v>
      </c>
      <c r="EP103" s="2">
        <f t="shared" si="42"/>
        <v>0.11256786490503218</v>
      </c>
    </row>
    <row r="104" spans="2:146" x14ac:dyDescent="0.25">
      <c r="B104" s="2">
        <v>82</v>
      </c>
      <c r="C104" s="49">
        <v>86.517899999999997</v>
      </c>
      <c r="D104" s="49">
        <v>85.093000000000004</v>
      </c>
      <c r="E104" s="49">
        <v>107.833</v>
      </c>
      <c r="F104" s="49">
        <v>119.29600000000001</v>
      </c>
      <c r="G104" s="49">
        <v>106.815</v>
      </c>
      <c r="H104" s="49">
        <v>129.352</v>
      </c>
      <c r="I104" s="49">
        <v>131.44399999999999</v>
      </c>
      <c r="J104" s="49">
        <v>137.648</v>
      </c>
      <c r="K104" s="49">
        <v>134.44399999999999</v>
      </c>
      <c r="L104" s="49">
        <v>134.315</v>
      </c>
      <c r="M104" s="49">
        <v>134.61099999999999</v>
      </c>
      <c r="N104" s="49">
        <v>134.59299999999999</v>
      </c>
      <c r="O104" s="49">
        <v>115.852</v>
      </c>
      <c r="P104" s="49">
        <v>95.019000000000005</v>
      </c>
      <c r="Q104" s="49">
        <v>83.555999999999997</v>
      </c>
      <c r="T104" s="4">
        <f t="shared" si="35"/>
        <v>86.69037422803919</v>
      </c>
      <c r="U104" s="4">
        <f t="shared" si="35"/>
        <v>84.793974402420048</v>
      </c>
      <c r="V104" s="4">
        <f t="shared" si="35"/>
        <v>114.54600110769277</v>
      </c>
      <c r="W104" s="4">
        <f t="shared" si="35"/>
        <v>126.8011090124244</v>
      </c>
      <c r="X104" s="4">
        <f t="shared" si="35"/>
        <v>110.08220846611465</v>
      </c>
      <c r="Y104" s="4">
        <f t="shared" si="35"/>
        <v>134.40107970619169</v>
      </c>
      <c r="Z104" s="4">
        <f t="shared" si="35"/>
        <v>138.46516427253914</v>
      </c>
      <c r="AA104" s="4">
        <f t="shared" si="35"/>
        <v>143.75124083519736</v>
      </c>
      <c r="AB104" s="4">
        <f t="shared" si="35"/>
        <v>141.5203512805399</v>
      </c>
      <c r="AC104" s="4">
        <f t="shared" si="35"/>
        <v>143.17541539803369</v>
      </c>
      <c r="AD104" s="4">
        <f t="shared" si="35"/>
        <v>141.25391758137417</v>
      </c>
      <c r="AE104" s="4">
        <f t="shared" si="35"/>
        <v>142.9895016753872</v>
      </c>
      <c r="AF104" s="4">
        <f t="shared" si="35"/>
        <v>116.35600286919031</v>
      </c>
      <c r="AG104" s="4">
        <f t="shared" si="35"/>
        <v>88.129570667738648</v>
      </c>
      <c r="AH104" s="4">
        <f t="shared" si="35"/>
        <v>76.702387057768732</v>
      </c>
      <c r="AJ104" s="4">
        <f t="shared" si="36"/>
        <v>-0.17247422803919221</v>
      </c>
      <c r="AK104" s="4">
        <f t="shared" si="36"/>
        <v>0.29902559757995562</v>
      </c>
      <c r="AL104" s="4">
        <f t="shared" si="36"/>
        <v>-6.7130011076927758</v>
      </c>
      <c r="AM104" s="4">
        <f t="shared" si="36"/>
        <v>-7.5051090124243984</v>
      </c>
      <c r="AN104" s="4">
        <f t="shared" si="36"/>
        <v>-3.2672084661146528</v>
      </c>
      <c r="AO104" s="4">
        <f t="shared" si="36"/>
        <v>-5.0490797061916908</v>
      </c>
      <c r="AP104" s="4">
        <f t="shared" si="36"/>
        <v>-7.0211642725391528</v>
      </c>
      <c r="AQ104" s="4">
        <f t="shared" si="36"/>
        <v>-6.1032408351973686</v>
      </c>
      <c r="AR104" s="4">
        <f t="shared" si="36"/>
        <v>-7.0763512805399102</v>
      </c>
      <c r="AS104" s="4">
        <f t="shared" si="36"/>
        <v>-8.8604153980336946</v>
      </c>
      <c r="AT104" s="4">
        <f t="shared" si="36"/>
        <v>-6.6429175813741779</v>
      </c>
      <c r="AU104" s="4">
        <f t="shared" si="36"/>
        <v>-8.3965016753872135</v>
      </c>
      <c r="AV104" s="4">
        <f t="shared" si="36"/>
        <v>-0.50400286919030179</v>
      </c>
      <c r="AW104" s="4">
        <f t="shared" si="36"/>
        <v>6.8894293322613578</v>
      </c>
      <c r="AX104" s="4">
        <f t="shared" si="36"/>
        <v>6.8536129422312655</v>
      </c>
      <c r="AZ104" s="2">
        <f t="shared" si="37"/>
        <v>41.275625338688052</v>
      </c>
      <c r="BA104" s="2">
        <f t="shared" si="37"/>
        <v>44.536864252658091</v>
      </c>
      <c r="BB104" s="2">
        <f t="shared" si="37"/>
        <v>48.465814228847634</v>
      </c>
      <c r="BC104" s="2">
        <f t="shared" si="37"/>
        <v>51.016971906204695</v>
      </c>
      <c r="BD104" s="2">
        <f t="shared" si="37"/>
        <v>53.700246120595274</v>
      </c>
      <c r="BE104" s="2">
        <f t="shared" si="37"/>
        <v>55.91100520329158</v>
      </c>
      <c r="BF104" s="2">
        <f t="shared" si="37"/>
        <v>57.430322597582339</v>
      </c>
      <c r="BG104" s="2">
        <f t="shared" si="37"/>
        <v>59.958436160337747</v>
      </c>
      <c r="BH104" s="2">
        <f t="shared" si="37"/>
        <v>60.425496926665602</v>
      </c>
      <c r="BI104" s="2">
        <f t="shared" si="37"/>
        <v>60.509146323627036</v>
      </c>
      <c r="BJ104" s="2">
        <f t="shared" si="37"/>
        <v>60.106464869647738</v>
      </c>
      <c r="BK104" s="2">
        <f t="shared" si="37"/>
        <v>61.202588651714088</v>
      </c>
      <c r="BL104" s="2">
        <f t="shared" si="37"/>
        <v>61.520271414234799</v>
      </c>
      <c r="BM104" s="2">
        <f t="shared" si="37"/>
        <v>61.193526468516318</v>
      </c>
      <c r="BN104" s="2">
        <f t="shared" si="37"/>
        <v>58.998176479221478</v>
      </c>
      <c r="BP104" s="2" t="str">
        <f t="shared" si="38"/>
        <v/>
      </c>
      <c r="BQ104" s="2" t="str">
        <f t="shared" si="38"/>
        <v/>
      </c>
      <c r="BR104" s="2" t="str">
        <f t="shared" si="38"/>
        <v/>
      </c>
      <c r="BS104" s="2" t="str">
        <f t="shared" si="38"/>
        <v/>
      </c>
      <c r="BT104" s="2" t="str">
        <f t="shared" si="38"/>
        <v/>
      </c>
      <c r="BU104" s="2" t="str">
        <f t="shared" si="38"/>
        <v/>
      </c>
      <c r="BV104" s="2" t="str">
        <f t="shared" si="38"/>
        <v/>
      </c>
      <c r="BW104" s="2" t="str">
        <f t="shared" si="38"/>
        <v/>
      </c>
      <c r="BX104" s="2" t="str">
        <f t="shared" si="38"/>
        <v/>
      </c>
      <c r="BY104" s="2" t="str">
        <f t="shared" si="38"/>
        <v/>
      </c>
      <c r="BZ104" s="2" t="str">
        <f t="shared" si="38"/>
        <v/>
      </c>
      <c r="CA104" s="2" t="str">
        <f t="shared" si="38"/>
        <v/>
      </c>
      <c r="CB104" s="2" t="str">
        <f t="shared" si="38"/>
        <v/>
      </c>
      <c r="CC104" s="2" t="str">
        <f t="shared" si="38"/>
        <v/>
      </c>
      <c r="CD104" s="2" t="str">
        <f t="shared" si="38"/>
        <v/>
      </c>
      <c r="CF104" s="2" t="str">
        <f t="shared" si="39"/>
        <v/>
      </c>
      <c r="CG104" s="2" t="str">
        <f t="shared" si="39"/>
        <v/>
      </c>
      <c r="CH104" s="2" t="str">
        <f t="shared" si="39"/>
        <v/>
      </c>
      <c r="CI104" s="2" t="str">
        <f t="shared" si="39"/>
        <v/>
      </c>
      <c r="CJ104" s="2" t="str">
        <f t="shared" si="39"/>
        <v/>
      </c>
      <c r="CK104" s="2" t="str">
        <f t="shared" si="39"/>
        <v/>
      </c>
      <c r="CL104" s="2" t="str">
        <f t="shared" si="39"/>
        <v/>
      </c>
      <c r="CM104" s="2" t="str">
        <f t="shared" si="39"/>
        <v/>
      </c>
      <c r="CN104" s="2" t="str">
        <f t="shared" si="39"/>
        <v/>
      </c>
      <c r="CO104" s="2" t="str">
        <f t="shared" si="39"/>
        <v/>
      </c>
      <c r="CP104" s="2" t="str">
        <f t="shared" si="39"/>
        <v/>
      </c>
      <c r="CQ104" s="2" t="str">
        <f t="shared" si="39"/>
        <v/>
      </c>
      <c r="CR104" s="2" t="str">
        <f t="shared" si="39"/>
        <v/>
      </c>
      <c r="CS104" s="2" t="str">
        <f t="shared" si="39"/>
        <v/>
      </c>
      <c r="CT104" s="2" t="str">
        <f t="shared" si="39"/>
        <v/>
      </c>
      <c r="CV104" s="2">
        <f t="shared" si="40"/>
        <v>42.664334865333878</v>
      </c>
      <c r="CW104" s="2">
        <f t="shared" si="40"/>
        <v>44.604568150683981</v>
      </c>
      <c r="CX104" s="2">
        <f t="shared" si="40"/>
        <v>48.580457593123199</v>
      </c>
      <c r="CY104" s="2">
        <f t="shared" si="40"/>
        <v>51.030132887433268</v>
      </c>
      <c r="CZ104" s="2">
        <f t="shared" si="40"/>
        <v>53.674478689639521</v>
      </c>
      <c r="DA104" s="2">
        <f t="shared" si="40"/>
        <v>56.050918342474098</v>
      </c>
      <c r="DB104" s="2">
        <f t="shared" si="40"/>
        <v>57.378166005440946</v>
      </c>
      <c r="DC104" s="2">
        <f t="shared" si="40"/>
        <v>59.856725631581817</v>
      </c>
      <c r="DD104" s="2">
        <f t="shared" si="40"/>
        <v>60.491572721147357</v>
      </c>
      <c r="DE104" s="2">
        <f t="shared" si="40"/>
        <v>60.558289028230391</v>
      </c>
      <c r="DF104" s="2">
        <f t="shared" si="40"/>
        <v>60.30629873755084</v>
      </c>
      <c r="DG104" s="2">
        <f t="shared" si="40"/>
        <v>61.372214901688373</v>
      </c>
      <c r="DH104" s="2">
        <f t="shared" si="40"/>
        <v>61.859480048373953</v>
      </c>
      <c r="DI104" s="2">
        <f t="shared" si="40"/>
        <v>61.295406832654002</v>
      </c>
      <c r="DJ104" s="2">
        <f t="shared" si="40"/>
        <v>59.394108571564857</v>
      </c>
      <c r="DL104" s="2">
        <f t="shared" si="41"/>
        <v>37.738186889583829</v>
      </c>
      <c r="DM104" s="2">
        <f t="shared" si="41"/>
        <v>44.066960882271268</v>
      </c>
      <c r="DN104" s="2">
        <f t="shared" si="41"/>
        <v>47.775384364877915</v>
      </c>
      <c r="DO104" s="2">
        <f t="shared" si="41"/>
        <v>50.939341708261949</v>
      </c>
      <c r="DP104" s="2">
        <f t="shared" si="41"/>
        <v>53.883311699383867</v>
      </c>
      <c r="DQ104" s="2">
        <f t="shared" si="41"/>
        <v>55.123865482954528</v>
      </c>
      <c r="DR104" s="2">
        <f t="shared" si="41"/>
        <v>57.731886630601153</v>
      </c>
      <c r="DS104" s="2">
        <f t="shared" si="41"/>
        <v>60.530407759456843</v>
      </c>
      <c r="DT104" s="2">
        <f t="shared" si="41"/>
        <v>60.039673010507734</v>
      </c>
      <c r="DU104" s="2">
        <f t="shared" si="41"/>
        <v>60.221446714327953</v>
      </c>
      <c r="DV104" s="2">
        <f t="shared" si="41"/>
        <v>58.901234571198458</v>
      </c>
      <c r="DW104" s="2">
        <f t="shared" si="41"/>
        <v>60.20296340394826</v>
      </c>
      <c r="DX104" s="2">
        <f t="shared" si="41"/>
        <v>59.212006730597011</v>
      </c>
      <c r="DY104" s="2">
        <f t="shared" si="41"/>
        <v>60.368665942815774</v>
      </c>
      <c r="DZ104" s="2">
        <f t="shared" si="41"/>
        <v>56.151478276168525</v>
      </c>
      <c r="EB104" s="2">
        <f t="shared" si="42"/>
        <v>0.28190576764685649</v>
      </c>
      <c r="EC104" s="2">
        <f t="shared" si="42"/>
        <v>0.12593560765237349</v>
      </c>
      <c r="ED104" s="2">
        <f t="shared" si="42"/>
        <v>0.14240116333943731</v>
      </c>
      <c r="EE104" s="2">
        <f t="shared" si="42"/>
        <v>0.14495880931059982</v>
      </c>
      <c r="EF104" s="2">
        <f t="shared" si="42"/>
        <v>0.12338772968554734</v>
      </c>
      <c r="EG104" s="2">
        <f t="shared" si="42"/>
        <v>0.15092250430577314</v>
      </c>
      <c r="EH104" s="2">
        <f t="shared" si="42"/>
        <v>0.14745137385691273</v>
      </c>
      <c r="EI104" s="2">
        <f t="shared" si="42"/>
        <v>0.15097703285784833</v>
      </c>
      <c r="EJ104" s="2">
        <f t="shared" si="42"/>
        <v>0.14621782870413003</v>
      </c>
      <c r="EK104" s="2">
        <f t="shared" si="42"/>
        <v>0.14589231392581195</v>
      </c>
      <c r="EL104" s="2">
        <f t="shared" si="42"/>
        <v>0.14222401559202524</v>
      </c>
      <c r="EM104" s="2">
        <f t="shared" si="42"/>
        <v>0.14507251032145729</v>
      </c>
      <c r="EN104" s="2">
        <f t="shared" si="42"/>
        <v>0.12812542126920543</v>
      </c>
      <c r="EO104" s="2">
        <f t="shared" si="42"/>
        <v>0.10993403361695621</v>
      </c>
      <c r="EP104" s="2">
        <f t="shared" si="42"/>
        <v>0.12210213816403953</v>
      </c>
    </row>
    <row r="105" spans="2:146" x14ac:dyDescent="0.25">
      <c r="B105" s="2">
        <v>83</v>
      </c>
      <c r="C105" s="49">
        <v>86.410700000000006</v>
      </c>
      <c r="D105" s="49">
        <v>89.814999999999998</v>
      </c>
      <c r="E105" s="49">
        <v>114.111</v>
      </c>
      <c r="F105" s="49">
        <v>125.167</v>
      </c>
      <c r="G105" s="49">
        <v>116.63</v>
      </c>
      <c r="H105" s="49">
        <v>132.59299999999999</v>
      </c>
      <c r="I105" s="49">
        <v>136.22200000000001</v>
      </c>
      <c r="J105" s="49">
        <v>142.03700000000001</v>
      </c>
      <c r="K105" s="49">
        <v>142.11099999999999</v>
      </c>
      <c r="L105" s="49">
        <v>143.20400000000001</v>
      </c>
      <c r="M105" s="49">
        <v>142.88900000000001</v>
      </c>
      <c r="N105" s="49">
        <v>146.5</v>
      </c>
      <c r="O105" s="49">
        <v>128.11099999999999</v>
      </c>
      <c r="P105" s="49">
        <v>104.685</v>
      </c>
      <c r="Q105" s="49">
        <v>90.926000000000002</v>
      </c>
      <c r="T105" s="4">
        <f t="shared" si="35"/>
        <v>82.337122196501198</v>
      </c>
      <c r="U105" s="4">
        <f t="shared" si="35"/>
        <v>93.750600277906415</v>
      </c>
      <c r="V105" s="4">
        <f t="shared" si="35"/>
        <v>119.77160983879047</v>
      </c>
      <c r="W105" s="4">
        <f t="shared" si="35"/>
        <v>130.13946184089855</v>
      </c>
      <c r="X105" s="4">
        <f t="shared" si="35"/>
        <v>123.72516763665146</v>
      </c>
      <c r="Y105" s="4">
        <f t="shared" si="35"/>
        <v>131.82309323689319</v>
      </c>
      <c r="Z105" s="4">
        <f t="shared" si="35"/>
        <v>139.22576363562121</v>
      </c>
      <c r="AA105" s="4">
        <f t="shared" si="35"/>
        <v>142.95541915368483</v>
      </c>
      <c r="AB105" s="4">
        <f t="shared" si="35"/>
        <v>146.7831513536822</v>
      </c>
      <c r="AC105" s="4">
        <f t="shared" si="35"/>
        <v>150.24764550278806</v>
      </c>
      <c r="AD105" s="4">
        <f t="shared" si="35"/>
        <v>151.41914105364469</v>
      </c>
      <c r="AE105" s="4">
        <f t="shared" si="35"/>
        <v>153.99542983827735</v>
      </c>
      <c r="AF105" s="4">
        <f t="shared" si="35"/>
        <v>132.14974900380858</v>
      </c>
      <c r="AG105" s="4">
        <f t="shared" si="35"/>
        <v>100.52279357767472</v>
      </c>
      <c r="AH105" s="4">
        <f t="shared" si="35"/>
        <v>85.43752129213749</v>
      </c>
      <c r="AJ105" s="4">
        <f t="shared" si="36"/>
        <v>4.0735778034988073</v>
      </c>
      <c r="AK105" s="4">
        <f t="shared" si="36"/>
        <v>-3.935600277906417</v>
      </c>
      <c r="AL105" s="4">
        <f t="shared" si="36"/>
        <v>-5.6606098387904638</v>
      </c>
      <c r="AM105" s="4">
        <f t="shared" si="36"/>
        <v>-4.9724618408985464</v>
      </c>
      <c r="AN105" s="4">
        <f t="shared" si="36"/>
        <v>-7.0951676366514675</v>
      </c>
      <c r="AO105" s="4">
        <f t="shared" si="36"/>
        <v>0.76990676310680328</v>
      </c>
      <c r="AP105" s="4">
        <f t="shared" si="36"/>
        <v>-3.0037636356211976</v>
      </c>
      <c r="AQ105" s="4">
        <f t="shared" si="36"/>
        <v>-0.91841915368482319</v>
      </c>
      <c r="AR105" s="4">
        <f t="shared" si="36"/>
        <v>-4.6721513536822101</v>
      </c>
      <c r="AS105" s="4">
        <f t="shared" si="36"/>
        <v>-7.0436455027880527</v>
      </c>
      <c r="AT105" s="4">
        <f t="shared" si="36"/>
        <v>-8.5301410536446838</v>
      </c>
      <c r="AU105" s="4">
        <f t="shared" si="36"/>
        <v>-7.4954298382773459</v>
      </c>
      <c r="AV105" s="4">
        <f t="shared" si="36"/>
        <v>-4.03874900380859</v>
      </c>
      <c r="AW105" s="4">
        <f t="shared" si="36"/>
        <v>4.1622064223252835</v>
      </c>
      <c r="AX105" s="4">
        <f t="shared" si="36"/>
        <v>5.4884787078625124</v>
      </c>
      <c r="AZ105" s="2">
        <f t="shared" si="37"/>
        <v>41.189029498125777</v>
      </c>
      <c r="BA105" s="2">
        <f t="shared" si="37"/>
        <v>44.487977525083302</v>
      </c>
      <c r="BB105" s="2">
        <f t="shared" si="37"/>
        <v>48.395922269483435</v>
      </c>
      <c r="BC105" s="2">
        <f t="shared" si="37"/>
        <v>50.933111478553663</v>
      </c>
      <c r="BD105" s="2">
        <f t="shared" si="37"/>
        <v>53.624179681173679</v>
      </c>
      <c r="BE105" s="2">
        <f t="shared" si="37"/>
        <v>55.81923485410239</v>
      </c>
      <c r="BF105" s="2">
        <f t="shared" si="37"/>
        <v>57.357597926483201</v>
      </c>
      <c r="BG105" s="2">
        <f t="shared" si="37"/>
        <v>59.872998170224648</v>
      </c>
      <c r="BH105" s="2">
        <f t="shared" si="37"/>
        <v>60.332649911071876</v>
      </c>
      <c r="BI105" s="2">
        <f t="shared" si="37"/>
        <v>60.420277149129497</v>
      </c>
      <c r="BJ105" s="2">
        <f t="shared" si="37"/>
        <v>60.002089472982874</v>
      </c>
      <c r="BK105" s="2">
        <f t="shared" si="37"/>
        <v>61.089982239231951</v>
      </c>
      <c r="BL105" s="2">
        <f t="shared" si="37"/>
        <v>61.376325762395233</v>
      </c>
      <c r="BM105" s="2">
        <f t="shared" si="37"/>
        <v>61.091345214880569</v>
      </c>
      <c r="BN105" s="2">
        <f t="shared" si="37"/>
        <v>58.916328131322565</v>
      </c>
      <c r="BP105" s="2" t="str">
        <f t="shared" si="38"/>
        <v/>
      </c>
      <c r="BQ105" s="2" t="str">
        <f t="shared" si="38"/>
        <v/>
      </c>
      <c r="BR105" s="2" t="str">
        <f t="shared" si="38"/>
        <v/>
      </c>
      <c r="BS105" s="2" t="str">
        <f t="shared" si="38"/>
        <v/>
      </c>
      <c r="BT105" s="2" t="str">
        <f t="shared" si="38"/>
        <v/>
      </c>
      <c r="BU105" s="2" t="str">
        <f t="shared" si="38"/>
        <v/>
      </c>
      <c r="BV105" s="2" t="str">
        <f t="shared" si="38"/>
        <v/>
      </c>
      <c r="BW105" s="2" t="str">
        <f t="shared" si="38"/>
        <v/>
      </c>
      <c r="BX105" s="2" t="str">
        <f t="shared" si="38"/>
        <v/>
      </c>
      <c r="BY105" s="2" t="str">
        <f t="shared" si="38"/>
        <v/>
      </c>
      <c r="BZ105" s="2" t="str">
        <f t="shared" si="38"/>
        <v/>
      </c>
      <c r="CA105" s="2" t="str">
        <f t="shared" si="38"/>
        <v/>
      </c>
      <c r="CB105" s="2" t="str">
        <f t="shared" si="38"/>
        <v/>
      </c>
      <c r="CC105" s="2" t="str">
        <f t="shared" si="38"/>
        <v/>
      </c>
      <c r="CD105" s="2" t="str">
        <f t="shared" si="38"/>
        <v/>
      </c>
      <c r="CF105" s="2" t="str">
        <f t="shared" si="39"/>
        <v/>
      </c>
      <c r="CG105" s="2" t="str">
        <f t="shared" si="39"/>
        <v/>
      </c>
      <c r="CH105" s="2" t="str">
        <f t="shared" si="39"/>
        <v/>
      </c>
      <c r="CI105" s="2" t="str">
        <f t="shared" si="39"/>
        <v/>
      </c>
      <c r="CJ105" s="2" t="str">
        <f t="shared" si="39"/>
        <v/>
      </c>
      <c r="CK105" s="2" t="str">
        <f t="shared" si="39"/>
        <v/>
      </c>
      <c r="CL105" s="2" t="str">
        <f t="shared" si="39"/>
        <v/>
      </c>
      <c r="CM105" s="2" t="str">
        <f t="shared" si="39"/>
        <v/>
      </c>
      <c r="CN105" s="2" t="str">
        <f t="shared" si="39"/>
        <v/>
      </c>
      <c r="CO105" s="2" t="str">
        <f t="shared" si="39"/>
        <v/>
      </c>
      <c r="CP105" s="2" t="str">
        <f t="shared" si="39"/>
        <v/>
      </c>
      <c r="CQ105" s="2" t="str">
        <f t="shared" si="39"/>
        <v/>
      </c>
      <c r="CR105" s="2" t="str">
        <f t="shared" si="39"/>
        <v/>
      </c>
      <c r="CS105" s="2" t="str">
        <f t="shared" si="39"/>
        <v/>
      </c>
      <c r="CT105" s="2" t="str">
        <f t="shared" si="39"/>
        <v/>
      </c>
      <c r="CV105" s="2">
        <f t="shared" si="40"/>
        <v>42.687383702189372</v>
      </c>
      <c r="CW105" s="2">
        <f t="shared" si="40"/>
        <v>44.565491761398981</v>
      </c>
      <c r="CX105" s="2">
        <f t="shared" si="40"/>
        <v>48.523102307344281</v>
      </c>
      <c r="CY105" s="2">
        <f t="shared" si="40"/>
        <v>50.949723953127318</v>
      </c>
      <c r="CZ105" s="2">
        <f t="shared" si="40"/>
        <v>53.599923727612769</v>
      </c>
      <c r="DA105" s="2">
        <f t="shared" si="40"/>
        <v>55.972709140767819</v>
      </c>
      <c r="DB105" s="2">
        <f t="shared" si="40"/>
        <v>57.30727768646566</v>
      </c>
      <c r="DC105" s="2">
        <f t="shared" si="40"/>
        <v>59.770433010434445</v>
      </c>
      <c r="DD105" s="2">
        <f t="shared" si="40"/>
        <v>60.408449452655333</v>
      </c>
      <c r="DE105" s="2">
        <f t="shared" si="40"/>
        <v>60.47990929717119</v>
      </c>
      <c r="DF105" s="2">
        <f t="shared" si="40"/>
        <v>60.221044291352129</v>
      </c>
      <c r="DG105" s="2">
        <f t="shared" si="40"/>
        <v>61.278309772550898</v>
      </c>
      <c r="DH105" s="2">
        <f t="shared" si="40"/>
        <v>61.745320386675843</v>
      </c>
      <c r="DI105" s="2">
        <f t="shared" si="40"/>
        <v>61.207456219614016</v>
      </c>
      <c r="DJ105" s="2">
        <f t="shared" si="40"/>
        <v>59.35177565427545</v>
      </c>
      <c r="DL105" s="2">
        <f t="shared" si="41"/>
        <v>37.708126124609095</v>
      </c>
      <c r="DM105" s="2">
        <f t="shared" si="41"/>
        <v>43.997322378153974</v>
      </c>
      <c r="DN105" s="2">
        <f t="shared" si="41"/>
        <v>47.697384978042855</v>
      </c>
      <c r="DO105" s="2">
        <f t="shared" si="41"/>
        <v>50.84374456622961</v>
      </c>
      <c r="DP105" s="2">
        <f t="shared" si="41"/>
        <v>53.781343989110184</v>
      </c>
      <c r="DQ105" s="2">
        <f t="shared" si="41"/>
        <v>55.031774041193167</v>
      </c>
      <c r="DR105" s="2">
        <f t="shared" si="41"/>
        <v>57.622944228470772</v>
      </c>
      <c r="DS105" s="2">
        <f t="shared" si="41"/>
        <v>60.399025627293049</v>
      </c>
      <c r="DT105" s="2">
        <f t="shared" si="41"/>
        <v>59.928992128370908</v>
      </c>
      <c r="DU105" s="2">
        <f t="shared" si="41"/>
        <v>60.101886231085558</v>
      </c>
      <c r="DV105" s="2">
        <f t="shared" si="41"/>
        <v>58.797731884913112</v>
      </c>
      <c r="DW105" s="2">
        <f t="shared" si="41"/>
        <v>60.077801721560753</v>
      </c>
      <c r="DX105" s="2">
        <f t="shared" si="41"/>
        <v>59.086308543104764</v>
      </c>
      <c r="DY105" s="2">
        <f t="shared" si="41"/>
        <v>60.233984824983189</v>
      </c>
      <c r="DZ105" s="2">
        <f t="shared" si="41"/>
        <v>56.060996564697817</v>
      </c>
      <c r="EB105" s="2">
        <f t="shared" si="42"/>
        <v>0.3009191994425271</v>
      </c>
      <c r="EC105" s="2">
        <f t="shared" si="42"/>
        <v>0.13642804170997908</v>
      </c>
      <c r="ED105" s="2">
        <f t="shared" si="42"/>
        <v>0.15402369957336137</v>
      </c>
      <c r="EE105" s="2">
        <f t="shared" si="42"/>
        <v>0.15675194073057142</v>
      </c>
      <c r="EF105" s="2">
        <f t="shared" si="42"/>
        <v>0.13370035607216493</v>
      </c>
      <c r="EG105" s="2">
        <f t="shared" si="42"/>
        <v>0.16310825978838067</v>
      </c>
      <c r="EH105" s="2">
        <f t="shared" si="42"/>
        <v>0.15940948222736165</v>
      </c>
      <c r="EI105" s="2">
        <f t="shared" si="42"/>
        <v>0.16316634500540536</v>
      </c>
      <c r="EJ105" s="2">
        <f t="shared" si="42"/>
        <v>0.15809444917040355</v>
      </c>
      <c r="EK105" s="2">
        <f t="shared" si="42"/>
        <v>0.15774737943685782</v>
      </c>
      <c r="EL105" s="2">
        <f t="shared" si="42"/>
        <v>0.15383468687458357</v>
      </c>
      <c r="EM105" s="2">
        <f t="shared" si="42"/>
        <v>0.15687319478084169</v>
      </c>
      <c r="EN105" s="2">
        <f t="shared" si="42"/>
        <v>0.13877133536383368</v>
      </c>
      <c r="EO105" s="2">
        <f t="shared" si="42"/>
        <v>0.11927520970195488</v>
      </c>
      <c r="EP105" s="2">
        <f t="shared" si="42"/>
        <v>0.13232353527831758</v>
      </c>
    </row>
    <row r="106" spans="2:146" x14ac:dyDescent="0.25">
      <c r="B106" s="2">
        <v>84</v>
      </c>
      <c r="C106" s="49">
        <v>81.696399999999997</v>
      </c>
      <c r="D106" s="49">
        <v>96.185000000000002</v>
      </c>
      <c r="E106" s="49">
        <v>117.53700000000001</v>
      </c>
      <c r="F106" s="49">
        <v>127.556</v>
      </c>
      <c r="G106" s="49">
        <v>124.741</v>
      </c>
      <c r="H106" s="49">
        <v>131.77799999999999</v>
      </c>
      <c r="I106" s="49">
        <v>138.815</v>
      </c>
      <c r="J106" s="49">
        <v>141.53700000000001</v>
      </c>
      <c r="K106" s="49">
        <v>145.07400000000001</v>
      </c>
      <c r="L106" s="49">
        <v>149</v>
      </c>
      <c r="M106" s="49">
        <v>149.13</v>
      </c>
      <c r="N106" s="49">
        <v>152.87</v>
      </c>
      <c r="O106" s="49">
        <v>138.05600000000001</v>
      </c>
      <c r="P106" s="49">
        <v>115</v>
      </c>
      <c r="Q106" s="49">
        <v>99.241</v>
      </c>
      <c r="T106" s="4">
        <f t="shared" si="35"/>
        <v>76.042066975094485</v>
      </c>
      <c r="U106" s="4">
        <f t="shared" si="35"/>
        <v>100.81612510088706</v>
      </c>
      <c r="V106" s="4">
        <f t="shared" si="35"/>
        <v>119.39472412304522</v>
      </c>
      <c r="W106" s="4">
        <f t="shared" si="35"/>
        <v>126.19794580539941</v>
      </c>
      <c r="X106" s="4">
        <f t="shared" si="35"/>
        <v>132.88483381521053</v>
      </c>
      <c r="Y106" s="4">
        <f t="shared" si="35"/>
        <v>122.99207924550004</v>
      </c>
      <c r="Z106" s="4">
        <f t="shared" si="35"/>
        <v>132.01962573184673</v>
      </c>
      <c r="AA106" s="4">
        <f t="shared" si="35"/>
        <v>134.12141916967244</v>
      </c>
      <c r="AB106" s="4">
        <f t="shared" si="35"/>
        <v>143.63345483180441</v>
      </c>
      <c r="AC106" s="4">
        <f t="shared" si="35"/>
        <v>148.79820430108902</v>
      </c>
      <c r="AD106" s="4">
        <f t="shared" si="35"/>
        <v>153.51789732867985</v>
      </c>
      <c r="AE106" s="4">
        <f t="shared" si="35"/>
        <v>157.22519207197075</v>
      </c>
      <c r="AF106" s="4">
        <f t="shared" si="35"/>
        <v>145.10702265380399</v>
      </c>
      <c r="AG106" s="4">
        <f t="shared" si="35"/>
        <v>114.92200416227899</v>
      </c>
      <c r="AH106" s="4">
        <f t="shared" si="35"/>
        <v>96.942684367172816</v>
      </c>
      <c r="AJ106" s="4">
        <f t="shared" si="36"/>
        <v>5.6543330249055117</v>
      </c>
      <c r="AK106" s="4">
        <f t="shared" si="36"/>
        <v>-4.6311251008870613</v>
      </c>
      <c r="AL106" s="4">
        <f t="shared" si="36"/>
        <v>-1.8577241230452159</v>
      </c>
      <c r="AM106" s="4">
        <f t="shared" si="36"/>
        <v>1.3580541946005837</v>
      </c>
      <c r="AN106" s="4">
        <f t="shared" si="36"/>
        <v>-8.1438338152105274</v>
      </c>
      <c r="AO106" s="4">
        <f t="shared" si="36"/>
        <v>8.7859207544999549</v>
      </c>
      <c r="AP106" s="4">
        <f t="shared" si="36"/>
        <v>6.7953742681532674</v>
      </c>
      <c r="AQ106" s="4">
        <f t="shared" si="36"/>
        <v>7.4155808303275705</v>
      </c>
      <c r="AR106" s="4">
        <f t="shared" si="36"/>
        <v>1.4405451681955981</v>
      </c>
      <c r="AS106" s="4">
        <f t="shared" si="36"/>
        <v>0.20179569891098481</v>
      </c>
      <c r="AT106" s="4">
        <f t="shared" si="36"/>
        <v>-4.3878973286798555</v>
      </c>
      <c r="AU106" s="4">
        <f t="shared" si="36"/>
        <v>-4.3551920719707482</v>
      </c>
      <c r="AV106" s="4">
        <f t="shared" si="36"/>
        <v>-7.0510226538039831</v>
      </c>
      <c r="AW106" s="4">
        <f t="shared" si="36"/>
        <v>7.7995837721005046E-2</v>
      </c>
      <c r="AX106" s="4">
        <f t="shared" si="36"/>
        <v>2.2983156328271832</v>
      </c>
      <c r="AZ106" s="2">
        <f t="shared" si="37"/>
        <v>41.096842222320468</v>
      </c>
      <c r="BA106" s="2">
        <f t="shared" si="37"/>
        <v>44.438014465963278</v>
      </c>
      <c r="BB106" s="2">
        <f t="shared" si="37"/>
        <v>48.324903359158469</v>
      </c>
      <c r="BC106" s="2">
        <f t="shared" si="37"/>
        <v>50.848799586024484</v>
      </c>
      <c r="BD106" s="2">
        <f t="shared" si="37"/>
        <v>53.547658672631492</v>
      </c>
      <c r="BE106" s="2">
        <f t="shared" si="37"/>
        <v>55.726381542463336</v>
      </c>
      <c r="BF106" s="2">
        <f t="shared" si="37"/>
        <v>57.284178010226007</v>
      </c>
      <c r="BG106" s="2">
        <f t="shared" si="37"/>
        <v>59.786916066962895</v>
      </c>
      <c r="BH106" s="2">
        <f t="shared" si="37"/>
        <v>60.238757017375313</v>
      </c>
      <c r="BI106" s="2">
        <f t="shared" si="37"/>
        <v>60.330108296216366</v>
      </c>
      <c r="BJ106" s="2">
        <f t="shared" si="37"/>
        <v>59.896188700447098</v>
      </c>
      <c r="BK106" s="2">
        <f t="shared" si="37"/>
        <v>60.975690092931202</v>
      </c>
      <c r="BL106" s="2">
        <f t="shared" si="37"/>
        <v>61.230178973173793</v>
      </c>
      <c r="BM106" s="2">
        <f t="shared" si="37"/>
        <v>60.987598793504361</v>
      </c>
      <c r="BN106" s="2">
        <f t="shared" si="37"/>
        <v>58.831104743693722</v>
      </c>
      <c r="BP106" s="2" t="str">
        <f t="shared" si="38"/>
        <v/>
      </c>
      <c r="BQ106" s="2" t="str">
        <f t="shared" si="38"/>
        <v/>
      </c>
      <c r="BR106" s="2" t="str">
        <f t="shared" si="38"/>
        <v/>
      </c>
      <c r="BS106" s="2" t="str">
        <f t="shared" si="38"/>
        <v/>
      </c>
      <c r="BT106" s="2" t="str">
        <f t="shared" si="38"/>
        <v/>
      </c>
      <c r="BU106" s="2" t="str">
        <f t="shared" si="38"/>
        <v/>
      </c>
      <c r="BV106" s="2" t="str">
        <f t="shared" si="38"/>
        <v/>
      </c>
      <c r="BW106" s="2" t="str">
        <f t="shared" si="38"/>
        <v/>
      </c>
      <c r="BX106" s="2" t="str">
        <f t="shared" si="38"/>
        <v/>
      </c>
      <c r="BY106" s="2" t="str">
        <f t="shared" si="38"/>
        <v/>
      </c>
      <c r="BZ106" s="2" t="str">
        <f t="shared" si="38"/>
        <v/>
      </c>
      <c r="CA106" s="2" t="str">
        <f t="shared" si="38"/>
        <v/>
      </c>
      <c r="CB106" s="2" t="str">
        <f t="shared" si="38"/>
        <v/>
      </c>
      <c r="CC106" s="2" t="str">
        <f t="shared" si="38"/>
        <v/>
      </c>
      <c r="CD106" s="2" t="str">
        <f t="shared" si="38"/>
        <v/>
      </c>
      <c r="CF106" s="2" t="str">
        <f t="shared" si="39"/>
        <v/>
      </c>
      <c r="CG106" s="2" t="str">
        <f t="shared" si="39"/>
        <v/>
      </c>
      <c r="CH106" s="2" t="str">
        <f t="shared" si="39"/>
        <v/>
      </c>
      <c r="CI106" s="2" t="str">
        <f t="shared" si="39"/>
        <v/>
      </c>
      <c r="CJ106" s="2" t="str">
        <f t="shared" si="39"/>
        <v/>
      </c>
      <c r="CK106" s="2" t="str">
        <f t="shared" si="39"/>
        <v/>
      </c>
      <c r="CL106" s="2" t="str">
        <f t="shared" si="39"/>
        <v/>
      </c>
      <c r="CM106" s="2" t="str">
        <f t="shared" si="39"/>
        <v/>
      </c>
      <c r="CN106" s="2" t="str">
        <f t="shared" si="39"/>
        <v/>
      </c>
      <c r="CO106" s="2" t="str">
        <f t="shared" si="39"/>
        <v/>
      </c>
      <c r="CP106" s="2" t="str">
        <f t="shared" si="39"/>
        <v/>
      </c>
      <c r="CQ106" s="2" t="str">
        <f t="shared" si="39"/>
        <v/>
      </c>
      <c r="CR106" s="2" t="str">
        <f t="shared" si="39"/>
        <v/>
      </c>
      <c r="CS106" s="2" t="str">
        <f t="shared" si="39"/>
        <v/>
      </c>
      <c r="CT106" s="2" t="str">
        <f t="shared" si="39"/>
        <v/>
      </c>
      <c r="CV106" s="2">
        <f t="shared" si="40"/>
        <v>42.710432539044866</v>
      </c>
      <c r="CW106" s="2">
        <f t="shared" si="40"/>
        <v>44.526415372113973</v>
      </c>
      <c r="CX106" s="2">
        <f t="shared" si="40"/>
        <v>48.465747021565363</v>
      </c>
      <c r="CY106" s="2">
        <f t="shared" si="40"/>
        <v>50.869315018821368</v>
      </c>
      <c r="CZ106" s="2">
        <f t="shared" si="40"/>
        <v>53.525368765586016</v>
      </c>
      <c r="DA106" s="2">
        <f t="shared" si="40"/>
        <v>55.894499939061546</v>
      </c>
      <c r="DB106" s="2">
        <f t="shared" si="40"/>
        <v>57.236389367490368</v>
      </c>
      <c r="DC106" s="2">
        <f t="shared" si="40"/>
        <v>59.68414038928708</v>
      </c>
      <c r="DD106" s="2">
        <f t="shared" si="40"/>
        <v>60.325326184163309</v>
      </c>
      <c r="DE106" s="2">
        <f t="shared" si="40"/>
        <v>60.401529566111989</v>
      </c>
      <c r="DF106" s="2">
        <f t="shared" si="40"/>
        <v>60.135789845153411</v>
      </c>
      <c r="DG106" s="2">
        <f t="shared" si="40"/>
        <v>61.18440464341343</v>
      </c>
      <c r="DH106" s="2">
        <f t="shared" si="40"/>
        <v>61.631160724977725</v>
      </c>
      <c r="DI106" s="2">
        <f t="shared" si="40"/>
        <v>61.119505606574023</v>
      </c>
      <c r="DJ106" s="2">
        <f t="shared" si="40"/>
        <v>59.309442736986043</v>
      </c>
      <c r="DL106" s="2">
        <f t="shared" si="41"/>
        <v>37.678065359634353</v>
      </c>
      <c r="DM106" s="2">
        <f t="shared" si="41"/>
        <v>43.927683874036674</v>
      </c>
      <c r="DN106" s="2">
        <f t="shared" si="41"/>
        <v>47.619385591207802</v>
      </c>
      <c r="DO106" s="2">
        <f t="shared" si="41"/>
        <v>50.748147424197285</v>
      </c>
      <c r="DP106" s="2">
        <f t="shared" si="41"/>
        <v>53.679376278836507</v>
      </c>
      <c r="DQ106" s="2">
        <f t="shared" si="41"/>
        <v>54.939682599431805</v>
      </c>
      <c r="DR106" s="2">
        <f t="shared" si="41"/>
        <v>57.51400182634039</v>
      </c>
      <c r="DS106" s="2">
        <f t="shared" si="41"/>
        <v>60.267643495129256</v>
      </c>
      <c r="DT106" s="2">
        <f t="shared" si="41"/>
        <v>59.818311246234089</v>
      </c>
      <c r="DU106" s="2">
        <f t="shared" si="41"/>
        <v>59.982325747843156</v>
      </c>
      <c r="DV106" s="2">
        <f t="shared" si="41"/>
        <v>58.694229198627767</v>
      </c>
      <c r="DW106" s="2">
        <f t="shared" si="41"/>
        <v>59.952640039173247</v>
      </c>
      <c r="DX106" s="2">
        <f t="shared" si="41"/>
        <v>58.960610355612516</v>
      </c>
      <c r="DY106" s="2">
        <f t="shared" si="41"/>
        <v>60.099303707150611</v>
      </c>
      <c r="DZ106" s="2">
        <f t="shared" si="41"/>
        <v>55.970514853227115</v>
      </c>
      <c r="EB106" s="2">
        <f t="shared" si="42"/>
        <v>0.32064240529313148</v>
      </c>
      <c r="EC106" s="2">
        <f t="shared" si="42"/>
        <v>0.14764699441163978</v>
      </c>
      <c r="ED106" s="2">
        <f t="shared" si="42"/>
        <v>0.16641077600545626</v>
      </c>
      <c r="EE106" s="2">
        <f t="shared" si="42"/>
        <v>0.16931451730580874</v>
      </c>
      <c r="EF106" s="2">
        <f t="shared" si="42"/>
        <v>0.1447325950210277</v>
      </c>
      <c r="EG106" s="2">
        <f t="shared" si="42"/>
        <v>0.17607388305642019</v>
      </c>
      <c r="EH106" s="2">
        <f t="shared" si="42"/>
        <v>0.17214156357967314</v>
      </c>
      <c r="EI106" s="2">
        <f t="shared" si="42"/>
        <v>0.17613561375560791</v>
      </c>
      <c r="EJ106" s="2">
        <f t="shared" si="42"/>
        <v>0.17074283282769601</v>
      </c>
      <c r="EK106" s="2">
        <f t="shared" si="42"/>
        <v>0.17037361489350369</v>
      </c>
      <c r="EL106" s="2">
        <f t="shared" si="42"/>
        <v>0.16620954885511002</v>
      </c>
      <c r="EM106" s="2">
        <f t="shared" si="42"/>
        <v>0.16944353634108375</v>
      </c>
      <c r="EN106" s="2">
        <f t="shared" si="42"/>
        <v>0.1501494809473467</v>
      </c>
      <c r="EO106" s="2">
        <f t="shared" si="42"/>
        <v>0.12929481227609957</v>
      </c>
      <c r="EP106" s="2">
        <f t="shared" si="42"/>
        <v>0.14326095379868209</v>
      </c>
    </row>
    <row r="107" spans="2:146" x14ac:dyDescent="0.25">
      <c r="B107" s="2">
        <v>85</v>
      </c>
      <c r="C107" s="49">
        <v>73.321399999999997</v>
      </c>
      <c r="D107" s="49">
        <v>99.63</v>
      </c>
      <c r="E107" s="49">
        <v>118.167</v>
      </c>
      <c r="F107" s="49">
        <v>127.426</v>
      </c>
      <c r="G107" s="49">
        <v>130.96299999999999</v>
      </c>
      <c r="H107" s="49">
        <v>121.77800000000001</v>
      </c>
      <c r="I107" s="49">
        <v>132.20400000000001</v>
      </c>
      <c r="J107" s="49">
        <v>134.09299999999999</v>
      </c>
      <c r="K107" s="49">
        <v>142.37</v>
      </c>
      <c r="L107" s="49">
        <v>147.40700000000001</v>
      </c>
      <c r="M107" s="49">
        <v>151.38900000000001</v>
      </c>
      <c r="N107" s="49">
        <v>154.96299999999999</v>
      </c>
      <c r="O107" s="49">
        <v>144.72200000000001</v>
      </c>
      <c r="P107" s="49">
        <v>125.315</v>
      </c>
      <c r="Q107" s="49">
        <v>108.389</v>
      </c>
      <c r="T107" s="4">
        <f t="shared" ref="T107:AH123" si="43">AZ107+(C$3*_xlfn.NORM.DIST($B107,C$7,C$11,FALSE))+(C$4*_xlfn.NORM.DIST($B107,C$8,C$12,FALSE))+(C$5*_xlfn.NORM.DIST($B107,C$9,C$13,FALSE))+(C$6*_xlfn.NORM.DIST($B107,C$10,C$14,FALSE))</f>
        <v>68.815567223572216</v>
      </c>
      <c r="U107" s="4">
        <f t="shared" si="43"/>
        <v>104.63962685204044</v>
      </c>
      <c r="V107" s="4">
        <f t="shared" si="43"/>
        <v>113.48284620056856</v>
      </c>
      <c r="W107" s="4">
        <f t="shared" si="43"/>
        <v>116.00629634086792</v>
      </c>
      <c r="X107" s="4">
        <f t="shared" si="43"/>
        <v>135.19451616490289</v>
      </c>
      <c r="Y107" s="4">
        <f t="shared" si="43"/>
        <v>110.04323595790808</v>
      </c>
      <c r="Z107" s="4">
        <f t="shared" si="43"/>
        <v>118.85571223845336</v>
      </c>
      <c r="AA107" s="4">
        <f t="shared" si="43"/>
        <v>119.71352685588792</v>
      </c>
      <c r="AB107" s="4">
        <f t="shared" si="43"/>
        <v>132.93780696231462</v>
      </c>
      <c r="AC107" s="4">
        <f t="shared" si="43"/>
        <v>139.20499630229349</v>
      </c>
      <c r="AD107" s="4">
        <f t="shared" si="43"/>
        <v>146.94434835251883</v>
      </c>
      <c r="AE107" s="4">
        <f t="shared" si="43"/>
        <v>151.79131596806332</v>
      </c>
      <c r="AF107" s="4">
        <f t="shared" si="43"/>
        <v>152.29823372824512</v>
      </c>
      <c r="AG107" s="4">
        <f t="shared" si="43"/>
        <v>129.30383488503921</v>
      </c>
      <c r="AH107" s="4">
        <f t="shared" si="43"/>
        <v>110.16536674750475</v>
      </c>
      <c r="AJ107" s="4">
        <f t="shared" ref="AJ107:AX170" si="44">IF(OR($B107 &lt; C$226, $B107 &gt; C$231), 0, C107-T107)</f>
        <v>4.5058327764277806</v>
      </c>
      <c r="AK107" s="4">
        <f t="shared" si="44"/>
        <v>-5.0096268520404408</v>
      </c>
      <c r="AL107" s="4">
        <f t="shared" si="44"/>
        <v>4.6841537994314422</v>
      </c>
      <c r="AM107" s="4">
        <f t="shared" si="44"/>
        <v>11.419703659132082</v>
      </c>
      <c r="AN107" s="4">
        <f t="shared" si="44"/>
        <v>-4.2315161649028994</v>
      </c>
      <c r="AO107" s="4">
        <f t="shared" si="44"/>
        <v>11.734764042091925</v>
      </c>
      <c r="AP107" s="4">
        <f t="shared" si="44"/>
        <v>13.348287761546644</v>
      </c>
      <c r="AQ107" s="4">
        <f t="shared" si="44"/>
        <v>14.379473144112069</v>
      </c>
      <c r="AR107" s="4">
        <f t="shared" si="44"/>
        <v>9.43219303768538</v>
      </c>
      <c r="AS107" s="4">
        <f t="shared" si="44"/>
        <v>8.202003697706516</v>
      </c>
      <c r="AT107" s="4">
        <f t="shared" si="44"/>
        <v>4.4446516474811801</v>
      </c>
      <c r="AU107" s="4">
        <f t="shared" si="44"/>
        <v>3.1716840319366781</v>
      </c>
      <c r="AV107" s="4">
        <f t="shared" si="44"/>
        <v>-7.5762337282451142</v>
      </c>
      <c r="AW107" s="4">
        <f t="shared" si="44"/>
        <v>-3.9888348850392106</v>
      </c>
      <c r="AX107" s="4">
        <f t="shared" si="44"/>
        <v>-1.7763667475047527</v>
      </c>
      <c r="AZ107" s="2">
        <f t="shared" ref="AZ107:BN170" si="45">IF(OR($B107 &lt; C$226, $B107 &gt; C$231), #N/A, ((1-EB107)*CV107) + (EB107*DL107))</f>
        <v>40.999192856894219</v>
      </c>
      <c r="BA107" s="2">
        <f t="shared" si="45"/>
        <v>44.386892396741544</v>
      </c>
      <c r="BB107" s="2">
        <f t="shared" si="45"/>
        <v>48.252692639515317</v>
      </c>
      <c r="BC107" s="2">
        <f t="shared" si="45"/>
        <v>50.763998542580978</v>
      </c>
      <c r="BD107" s="2">
        <f t="shared" si="45"/>
        <v>53.470627237765129</v>
      </c>
      <c r="BE107" s="2">
        <f t="shared" si="45"/>
        <v>55.632396327343628</v>
      </c>
      <c r="BF107" s="2">
        <f t="shared" si="45"/>
        <v>57.209978881491253</v>
      </c>
      <c r="BG107" s="2">
        <f t="shared" si="45"/>
        <v>59.700093485288605</v>
      </c>
      <c r="BH107" s="2">
        <f t="shared" si="45"/>
        <v>60.143744394657887</v>
      </c>
      <c r="BI107" s="2">
        <f t="shared" si="45"/>
        <v>60.238535784114951</v>
      </c>
      <c r="BJ107" s="2">
        <f t="shared" si="45"/>
        <v>59.788691143898845</v>
      </c>
      <c r="BK107" s="2">
        <f t="shared" si="45"/>
        <v>60.859615766408915</v>
      </c>
      <c r="BL107" s="2">
        <f t="shared" si="45"/>
        <v>61.081738935823552</v>
      </c>
      <c r="BM107" s="2">
        <f t="shared" si="45"/>
        <v>60.882160678971637</v>
      </c>
      <c r="BN107" s="2">
        <f t="shared" si="45"/>
        <v>58.742312818515479</v>
      </c>
      <c r="BP107" s="2" t="str">
        <f t="shared" ref="BP107:CD123" si="46">IF(OR(AND($B107&gt;C$226, $B107&lt;C$227), AND($B107&gt;C$228, $B107&lt;AVERAGE(C$228, C$229))), C107, "")</f>
        <v/>
      </c>
      <c r="BQ107" s="2" t="str">
        <f t="shared" si="46"/>
        <v/>
      </c>
      <c r="BR107" s="2" t="str">
        <f t="shared" si="46"/>
        <v/>
      </c>
      <c r="BS107" s="2" t="str">
        <f t="shared" si="46"/>
        <v/>
      </c>
      <c r="BT107" s="2" t="str">
        <f t="shared" si="46"/>
        <v/>
      </c>
      <c r="BU107" s="2" t="str">
        <f t="shared" si="46"/>
        <v/>
      </c>
      <c r="BV107" s="2" t="str">
        <f t="shared" si="46"/>
        <v/>
      </c>
      <c r="BW107" s="2" t="str">
        <f t="shared" si="46"/>
        <v/>
      </c>
      <c r="BX107" s="2" t="str">
        <f t="shared" si="46"/>
        <v/>
      </c>
      <c r="BY107" s="2" t="str">
        <f t="shared" si="46"/>
        <v/>
      </c>
      <c r="BZ107" s="2" t="str">
        <f t="shared" si="46"/>
        <v/>
      </c>
      <c r="CA107" s="2" t="str">
        <f t="shared" si="46"/>
        <v/>
      </c>
      <c r="CB107" s="2" t="str">
        <f t="shared" si="46"/>
        <v/>
      </c>
      <c r="CC107" s="2" t="str">
        <f t="shared" si="46"/>
        <v/>
      </c>
      <c r="CD107" s="2" t="str">
        <f t="shared" si="46"/>
        <v/>
      </c>
      <c r="CF107" s="2" t="str">
        <f t="shared" ref="CF107:CT123" si="47">IF(OR(AND($B107&gt;AVERAGE(C$228,C$229), $B107&lt;C$229), AND($B107&gt;C$230, $B107&lt;C$231), AND($B107 &gt; (C$9 + C$13*$A$229), $B107 &lt; (C$10 - C$14*$A$229))), C107, "")</f>
        <v/>
      </c>
      <c r="CG107" s="2" t="str">
        <f t="shared" si="47"/>
        <v/>
      </c>
      <c r="CH107" s="2" t="str">
        <f t="shared" si="47"/>
        <v/>
      </c>
      <c r="CI107" s="2" t="str">
        <f t="shared" si="47"/>
        <v/>
      </c>
      <c r="CJ107" s="2" t="str">
        <f t="shared" si="47"/>
        <v/>
      </c>
      <c r="CK107" s="2" t="str">
        <f t="shared" si="47"/>
        <v/>
      </c>
      <c r="CL107" s="2" t="str">
        <f t="shared" si="47"/>
        <v/>
      </c>
      <c r="CM107" s="2" t="str">
        <f t="shared" si="47"/>
        <v/>
      </c>
      <c r="CN107" s="2" t="str">
        <f t="shared" si="47"/>
        <v/>
      </c>
      <c r="CO107" s="2" t="str">
        <f t="shared" si="47"/>
        <v/>
      </c>
      <c r="CP107" s="2" t="str">
        <f t="shared" si="47"/>
        <v/>
      </c>
      <c r="CQ107" s="2" t="str">
        <f t="shared" si="47"/>
        <v/>
      </c>
      <c r="CR107" s="2" t="str">
        <f t="shared" si="47"/>
        <v/>
      </c>
      <c r="CS107" s="2" t="str">
        <f t="shared" si="47"/>
        <v/>
      </c>
      <c r="CT107" s="2" t="str">
        <f t="shared" si="47"/>
        <v/>
      </c>
      <c r="CV107" s="2">
        <f t="shared" ref="CV107:DJ123" si="48">BP$223*$B107+BP$224</f>
        <v>42.733481375900354</v>
      </c>
      <c r="CW107" s="2">
        <f t="shared" si="48"/>
        <v>44.487338982828973</v>
      </c>
      <c r="CX107" s="2">
        <f t="shared" si="48"/>
        <v>48.408391735786445</v>
      </c>
      <c r="CY107" s="2">
        <f t="shared" si="48"/>
        <v>50.788906084515425</v>
      </c>
      <c r="CZ107" s="2">
        <f t="shared" si="48"/>
        <v>53.450813803559264</v>
      </c>
      <c r="DA107" s="2">
        <f t="shared" si="48"/>
        <v>55.816290737355267</v>
      </c>
      <c r="DB107" s="2">
        <f t="shared" si="48"/>
        <v>57.165501048515083</v>
      </c>
      <c r="DC107" s="2">
        <f t="shared" si="48"/>
        <v>59.597847768139715</v>
      </c>
      <c r="DD107" s="2">
        <f t="shared" si="48"/>
        <v>60.242202915671285</v>
      </c>
      <c r="DE107" s="2">
        <f t="shared" si="48"/>
        <v>60.323149835052789</v>
      </c>
      <c r="DF107" s="2">
        <f t="shared" si="48"/>
        <v>60.050535398954693</v>
      </c>
      <c r="DG107" s="2">
        <f t="shared" si="48"/>
        <v>61.090499514275955</v>
      </c>
      <c r="DH107" s="2">
        <f t="shared" si="48"/>
        <v>61.517001063279608</v>
      </c>
      <c r="DI107" s="2">
        <f t="shared" si="48"/>
        <v>61.03155499353403</v>
      </c>
      <c r="DJ107" s="2">
        <f t="shared" si="48"/>
        <v>59.267109819696635</v>
      </c>
      <c r="DL107" s="2">
        <f t="shared" ref="DL107:DZ123" si="49">CF$223*$B107+CF$224</f>
        <v>37.648004594659611</v>
      </c>
      <c r="DM107" s="2">
        <f t="shared" si="49"/>
        <v>43.858045369919381</v>
      </c>
      <c r="DN107" s="2">
        <f t="shared" si="49"/>
        <v>47.541386204372742</v>
      </c>
      <c r="DO107" s="2">
        <f t="shared" si="49"/>
        <v>50.652550282164945</v>
      </c>
      <c r="DP107" s="2">
        <f t="shared" si="49"/>
        <v>53.577408568562831</v>
      </c>
      <c r="DQ107" s="2">
        <f t="shared" si="49"/>
        <v>54.847591157670443</v>
      </c>
      <c r="DR107" s="2">
        <f t="shared" si="49"/>
        <v>57.405059424210009</v>
      </c>
      <c r="DS107" s="2">
        <f t="shared" si="49"/>
        <v>60.136261362965463</v>
      </c>
      <c r="DT107" s="2">
        <f t="shared" si="49"/>
        <v>59.70763036409727</v>
      </c>
      <c r="DU107" s="2">
        <f t="shared" si="49"/>
        <v>59.862765264600753</v>
      </c>
      <c r="DV107" s="2">
        <f t="shared" si="49"/>
        <v>58.590726512342414</v>
      </c>
      <c r="DW107" s="2">
        <f t="shared" si="49"/>
        <v>59.82747835678574</v>
      </c>
      <c r="DX107" s="2">
        <f t="shared" si="49"/>
        <v>58.834912168120269</v>
      </c>
      <c r="DY107" s="2">
        <f t="shared" si="49"/>
        <v>59.964622589318026</v>
      </c>
      <c r="DZ107" s="2">
        <f t="shared" si="49"/>
        <v>55.880033141756407</v>
      </c>
      <c r="EB107" s="2">
        <f t="shared" ref="EB107:EP123" si="50">POWER(10,($B107-C$224)/C$225)/(1+POWER(10,($B107-C$224)/C$225))</f>
        <v>0.34102771354763906</v>
      </c>
      <c r="EC107" s="2">
        <f t="shared" si="50"/>
        <v>0.15961799711109406</v>
      </c>
      <c r="ED107" s="2">
        <f t="shared" si="50"/>
        <v>0.17958258699602139</v>
      </c>
      <c r="EE107" s="2">
        <f t="shared" si="50"/>
        <v>0.18266580156543882</v>
      </c>
      <c r="EF107" s="2">
        <f t="shared" si="50"/>
        <v>0.15651069145955621</v>
      </c>
      <c r="EG107" s="2">
        <f t="shared" si="50"/>
        <v>0.18983636812505519</v>
      </c>
      <c r="EH107" s="2">
        <f t="shared" si="50"/>
        <v>0.1856659482146793</v>
      </c>
      <c r="EI107" s="2">
        <f t="shared" si="50"/>
        <v>0.18990181178835944</v>
      </c>
      <c r="EJ107" s="2">
        <f t="shared" si="50"/>
        <v>0.18418177424840362</v>
      </c>
      <c r="EK107" s="2">
        <f t="shared" si="50"/>
        <v>0.18378993643240349</v>
      </c>
      <c r="EL107" s="2">
        <f t="shared" si="50"/>
        <v>0.17936885948372397</v>
      </c>
      <c r="EM107" s="2">
        <f t="shared" si="50"/>
        <v>0.18280275551823347</v>
      </c>
      <c r="EN107" s="2">
        <f t="shared" si="50"/>
        <v>0.16228475060674563</v>
      </c>
      <c r="EO107" s="2">
        <f t="shared" si="50"/>
        <v>0.14002228629673119</v>
      </c>
      <c r="EP107" s="2">
        <f t="shared" si="50"/>
        <v>0.15494098630808179</v>
      </c>
    </row>
    <row r="108" spans="2:146" x14ac:dyDescent="0.25">
      <c r="B108" s="2">
        <v>86</v>
      </c>
      <c r="C108" s="49">
        <v>60.732100000000003</v>
      </c>
      <c r="D108" s="49">
        <v>102.056</v>
      </c>
      <c r="E108" s="49">
        <v>113.852</v>
      </c>
      <c r="F108" s="49">
        <v>116.556</v>
      </c>
      <c r="G108" s="49">
        <v>132.63</v>
      </c>
      <c r="H108" s="49">
        <v>102.667</v>
      </c>
      <c r="I108" s="49">
        <v>112.944</v>
      </c>
      <c r="J108" s="49">
        <v>111.01900000000001</v>
      </c>
      <c r="K108" s="49">
        <v>130.852</v>
      </c>
      <c r="L108" s="49">
        <v>138.27799999999999</v>
      </c>
      <c r="M108" s="49">
        <v>147.07400000000001</v>
      </c>
      <c r="N108" s="49">
        <v>151.24100000000001</v>
      </c>
      <c r="O108" s="49">
        <v>150.315</v>
      </c>
      <c r="P108" s="49">
        <v>134.24100000000001</v>
      </c>
      <c r="Q108" s="49">
        <v>118.315</v>
      </c>
      <c r="T108" s="4">
        <f t="shared" si="43"/>
        <v>61.649367193889574</v>
      </c>
      <c r="U108" s="4">
        <f t="shared" si="43"/>
        <v>104.43296009603225</v>
      </c>
      <c r="V108" s="4">
        <f t="shared" si="43"/>
        <v>103.36542413225783</v>
      </c>
      <c r="W108" s="4">
        <f t="shared" si="43"/>
        <v>102.09624104841606</v>
      </c>
      <c r="X108" s="4">
        <f t="shared" si="43"/>
        <v>130.01041055955321</v>
      </c>
      <c r="Y108" s="4">
        <f t="shared" si="43"/>
        <v>95.763513243615705</v>
      </c>
      <c r="Z108" s="4">
        <f t="shared" si="43"/>
        <v>103.08043106879819</v>
      </c>
      <c r="AA108" s="4">
        <f t="shared" si="43"/>
        <v>103.33267567869494</v>
      </c>
      <c r="AB108" s="4">
        <f t="shared" si="43"/>
        <v>117.543453425141</v>
      </c>
      <c r="AC108" s="4">
        <f t="shared" si="43"/>
        <v>124.02628074888985</v>
      </c>
      <c r="AD108" s="4">
        <f t="shared" si="43"/>
        <v>133.43189834914551</v>
      </c>
      <c r="AE108" s="4">
        <f t="shared" si="43"/>
        <v>139.08083307482218</v>
      </c>
      <c r="AF108" s="4">
        <f t="shared" si="43"/>
        <v>151.93657839258896</v>
      </c>
      <c r="AG108" s="4">
        <f t="shared" si="43"/>
        <v>141.09145826437336</v>
      </c>
      <c r="AH108" s="4">
        <f t="shared" si="43"/>
        <v>123.33231810703435</v>
      </c>
      <c r="AJ108" s="4">
        <f t="shared" si="44"/>
        <v>-0.91726719388957179</v>
      </c>
      <c r="AK108" s="4">
        <f t="shared" si="44"/>
        <v>-2.3769600960322492</v>
      </c>
      <c r="AL108" s="4">
        <f t="shared" si="44"/>
        <v>10.486575867742175</v>
      </c>
      <c r="AM108" s="4">
        <f t="shared" si="44"/>
        <v>14.459758951583936</v>
      </c>
      <c r="AN108" s="4">
        <f t="shared" si="44"/>
        <v>2.6195894404467879</v>
      </c>
      <c r="AO108" s="4">
        <f t="shared" si="44"/>
        <v>6.9034867563842965</v>
      </c>
      <c r="AP108" s="4">
        <f t="shared" si="44"/>
        <v>9.8635689312018116</v>
      </c>
      <c r="AQ108" s="4">
        <f t="shared" si="44"/>
        <v>7.6863243213050652</v>
      </c>
      <c r="AR108" s="4">
        <f t="shared" si="44"/>
        <v>13.308546574859008</v>
      </c>
      <c r="AS108" s="4">
        <f t="shared" si="44"/>
        <v>14.251719251110146</v>
      </c>
      <c r="AT108" s="4">
        <f t="shared" si="44"/>
        <v>13.642101650854499</v>
      </c>
      <c r="AU108" s="4">
        <f t="shared" si="44"/>
        <v>12.160166925177833</v>
      </c>
      <c r="AV108" s="4">
        <f t="shared" si="44"/>
        <v>-1.6215783925889582</v>
      </c>
      <c r="AW108" s="4">
        <f t="shared" si="44"/>
        <v>-6.8504582643733443</v>
      </c>
      <c r="AX108" s="4">
        <f t="shared" si="44"/>
        <v>-5.017318107034356</v>
      </c>
      <c r="AZ108" s="2">
        <f t="shared" si="45"/>
        <v>40.896267305498377</v>
      </c>
      <c r="BA108" s="2">
        <f t="shared" si="45"/>
        <v>44.334527671126473</v>
      </c>
      <c r="BB108" s="2">
        <f t="shared" si="45"/>
        <v>48.179227516971615</v>
      </c>
      <c r="BC108" s="2">
        <f t="shared" si="45"/>
        <v>50.678670190063066</v>
      </c>
      <c r="BD108" s="2">
        <f t="shared" si="45"/>
        <v>53.393026336060387</v>
      </c>
      <c r="BE108" s="2">
        <f t="shared" si="45"/>
        <v>55.53723424863486</v>
      </c>
      <c r="BF108" s="2">
        <f t="shared" si="45"/>
        <v>57.134912820133749</v>
      </c>
      <c r="BG108" s="2">
        <f t="shared" si="45"/>
        <v>59.61242852449432</v>
      </c>
      <c r="BH108" s="2">
        <f t="shared" si="45"/>
        <v>60.047538758423791</v>
      </c>
      <c r="BI108" s="2">
        <f t="shared" si="45"/>
        <v>60.145454858867424</v>
      </c>
      <c r="BJ108" s="2">
        <f t="shared" si="45"/>
        <v>59.679530446233002</v>
      </c>
      <c r="BK108" s="2">
        <f t="shared" si="45"/>
        <v>60.741666382758396</v>
      </c>
      <c r="BL108" s="2">
        <f t="shared" si="45"/>
        <v>60.93092160438173</v>
      </c>
      <c r="BM108" s="2">
        <f t="shared" si="45"/>
        <v>60.774901200600446</v>
      </c>
      <c r="BN108" s="2">
        <f t="shared" si="45"/>
        <v>58.64976400112495</v>
      </c>
      <c r="BP108" s="2" t="str">
        <f t="shared" si="46"/>
        <v/>
      </c>
      <c r="BQ108" s="2" t="str">
        <f t="shared" si="46"/>
        <v/>
      </c>
      <c r="BR108" s="2" t="str">
        <f t="shared" si="46"/>
        <v/>
      </c>
      <c r="BS108" s="2" t="str">
        <f t="shared" si="46"/>
        <v/>
      </c>
      <c r="BT108" s="2" t="str">
        <f t="shared" si="46"/>
        <v/>
      </c>
      <c r="BU108" s="2" t="str">
        <f t="shared" si="46"/>
        <v/>
      </c>
      <c r="BV108" s="2" t="str">
        <f t="shared" si="46"/>
        <v/>
      </c>
      <c r="BW108" s="2" t="str">
        <f t="shared" si="46"/>
        <v/>
      </c>
      <c r="BX108" s="2" t="str">
        <f t="shared" si="46"/>
        <v/>
      </c>
      <c r="BY108" s="2" t="str">
        <f t="shared" si="46"/>
        <v/>
      </c>
      <c r="BZ108" s="2" t="str">
        <f t="shared" si="46"/>
        <v/>
      </c>
      <c r="CA108" s="2" t="str">
        <f t="shared" si="46"/>
        <v/>
      </c>
      <c r="CB108" s="2" t="str">
        <f t="shared" si="46"/>
        <v/>
      </c>
      <c r="CC108" s="2" t="str">
        <f t="shared" si="46"/>
        <v/>
      </c>
      <c r="CD108" s="2" t="str">
        <f t="shared" si="46"/>
        <v/>
      </c>
      <c r="CF108" s="2" t="str">
        <f t="shared" si="47"/>
        <v/>
      </c>
      <c r="CG108" s="2" t="str">
        <f t="shared" si="47"/>
        <v/>
      </c>
      <c r="CH108" s="2" t="str">
        <f t="shared" si="47"/>
        <v/>
      </c>
      <c r="CI108" s="2" t="str">
        <f t="shared" si="47"/>
        <v/>
      </c>
      <c r="CJ108" s="2" t="str">
        <f t="shared" si="47"/>
        <v/>
      </c>
      <c r="CK108" s="2" t="str">
        <f t="shared" si="47"/>
        <v/>
      </c>
      <c r="CL108" s="2" t="str">
        <f t="shared" si="47"/>
        <v/>
      </c>
      <c r="CM108" s="2" t="str">
        <f t="shared" si="47"/>
        <v/>
      </c>
      <c r="CN108" s="2" t="str">
        <f t="shared" si="47"/>
        <v/>
      </c>
      <c r="CO108" s="2" t="str">
        <f t="shared" si="47"/>
        <v/>
      </c>
      <c r="CP108" s="2" t="str">
        <f t="shared" si="47"/>
        <v/>
      </c>
      <c r="CQ108" s="2" t="str">
        <f t="shared" si="47"/>
        <v/>
      </c>
      <c r="CR108" s="2" t="str">
        <f t="shared" si="47"/>
        <v/>
      </c>
      <c r="CS108" s="2" t="str">
        <f t="shared" si="47"/>
        <v/>
      </c>
      <c r="CT108" s="2" t="str">
        <f t="shared" si="47"/>
        <v/>
      </c>
      <c r="CV108" s="2">
        <f t="shared" si="48"/>
        <v>42.756530212755848</v>
      </c>
      <c r="CW108" s="2">
        <f t="shared" si="48"/>
        <v>44.448262593543973</v>
      </c>
      <c r="CX108" s="2">
        <f t="shared" si="48"/>
        <v>48.351036450007527</v>
      </c>
      <c r="CY108" s="2">
        <f t="shared" si="48"/>
        <v>50.708497150209475</v>
      </c>
      <c r="CZ108" s="2">
        <f t="shared" si="48"/>
        <v>53.376258841532518</v>
      </c>
      <c r="DA108" s="2">
        <f t="shared" si="48"/>
        <v>55.738081535648988</v>
      </c>
      <c r="DB108" s="2">
        <f t="shared" si="48"/>
        <v>57.09461272953979</v>
      </c>
      <c r="DC108" s="2">
        <f t="shared" si="48"/>
        <v>59.51155514699235</v>
      </c>
      <c r="DD108" s="2">
        <f t="shared" si="48"/>
        <v>60.159079647179261</v>
      </c>
      <c r="DE108" s="2">
        <f t="shared" si="48"/>
        <v>60.244770103993588</v>
      </c>
      <c r="DF108" s="2">
        <f t="shared" si="48"/>
        <v>59.965280952755982</v>
      </c>
      <c r="DG108" s="2">
        <f t="shared" si="48"/>
        <v>60.996594385138479</v>
      </c>
      <c r="DH108" s="2">
        <f t="shared" si="48"/>
        <v>61.402841401581497</v>
      </c>
      <c r="DI108" s="2">
        <f t="shared" si="48"/>
        <v>60.943604380494037</v>
      </c>
      <c r="DJ108" s="2">
        <f t="shared" si="48"/>
        <v>59.224776902407228</v>
      </c>
      <c r="DL108" s="2">
        <f t="shared" si="49"/>
        <v>37.617943829684869</v>
      </c>
      <c r="DM108" s="2">
        <f t="shared" si="49"/>
        <v>43.788406865802081</v>
      </c>
      <c r="DN108" s="2">
        <f t="shared" si="49"/>
        <v>47.463386817537689</v>
      </c>
      <c r="DO108" s="2">
        <f t="shared" si="49"/>
        <v>50.556953140132613</v>
      </c>
      <c r="DP108" s="2">
        <f t="shared" si="49"/>
        <v>53.475440858289154</v>
      </c>
      <c r="DQ108" s="2">
        <f t="shared" si="49"/>
        <v>54.755499715909075</v>
      </c>
      <c r="DR108" s="2">
        <f t="shared" si="49"/>
        <v>57.296117022079628</v>
      </c>
      <c r="DS108" s="2">
        <f t="shared" si="49"/>
        <v>60.004879230801677</v>
      </c>
      <c r="DT108" s="2">
        <f t="shared" si="49"/>
        <v>59.596949481960451</v>
      </c>
      <c r="DU108" s="2">
        <f t="shared" si="49"/>
        <v>59.743204781358351</v>
      </c>
      <c r="DV108" s="2">
        <f t="shared" si="49"/>
        <v>58.487223826057068</v>
      </c>
      <c r="DW108" s="2">
        <f t="shared" si="49"/>
        <v>59.702316674398233</v>
      </c>
      <c r="DX108" s="2">
        <f t="shared" si="49"/>
        <v>58.709213980628014</v>
      </c>
      <c r="DY108" s="2">
        <f t="shared" si="49"/>
        <v>59.829941471485441</v>
      </c>
      <c r="DZ108" s="2">
        <f t="shared" si="49"/>
        <v>55.789551430285698</v>
      </c>
      <c r="EB108" s="2">
        <f t="shared" si="50"/>
        <v>0.36201841685216962</v>
      </c>
      <c r="EC108" s="2">
        <f t="shared" si="50"/>
        <v>0.17236331767053628</v>
      </c>
      <c r="ED108" s="2">
        <f t="shared" si="50"/>
        <v>0.19355489683228308</v>
      </c>
      <c r="EE108" s="2">
        <f t="shared" si="50"/>
        <v>0.1968204492627888</v>
      </c>
      <c r="EF108" s="2">
        <f t="shared" si="50"/>
        <v>0.16905780983478888</v>
      </c>
      <c r="EG108" s="2">
        <f t="shared" si="50"/>
        <v>0.20440769712927417</v>
      </c>
      <c r="EH108" s="2">
        <f t="shared" si="50"/>
        <v>0.19999618909353664</v>
      </c>
      <c r="EI108" s="2">
        <f t="shared" si="50"/>
        <v>0.20447689624849363</v>
      </c>
      <c r="EJ108" s="2">
        <f t="shared" si="50"/>
        <v>0.1984253748632254</v>
      </c>
      <c r="EK108" s="2">
        <f t="shared" si="50"/>
        <v>0.19801058933731069</v>
      </c>
      <c r="EL108" s="2">
        <f t="shared" si="50"/>
        <v>0.19332845893526127</v>
      </c>
      <c r="EM108" s="2">
        <f t="shared" si="50"/>
        <v>0.19696545823560341</v>
      </c>
      <c r="EN108" s="2">
        <f t="shared" si="50"/>
        <v>0.17519861638203951</v>
      </c>
      <c r="EO108" s="2">
        <f t="shared" si="50"/>
        <v>0.15148495880479287</v>
      </c>
      <c r="EP108" s="2">
        <f t="shared" si="50"/>
        <v>0.16738723730036897</v>
      </c>
    </row>
    <row r="109" spans="2:146" x14ac:dyDescent="0.25">
      <c r="B109" s="2">
        <v>87</v>
      </c>
      <c r="C109" s="49">
        <v>52.928600000000003</v>
      </c>
      <c r="D109" s="49">
        <v>101.407</v>
      </c>
      <c r="E109" s="49">
        <v>101.29600000000001</v>
      </c>
      <c r="F109" s="49">
        <v>89.944000000000003</v>
      </c>
      <c r="G109" s="49">
        <v>130.07400000000001</v>
      </c>
      <c r="H109" s="49">
        <v>74.019000000000005</v>
      </c>
      <c r="I109" s="49">
        <v>81.906999999999996</v>
      </c>
      <c r="J109" s="49">
        <v>76.906999999999996</v>
      </c>
      <c r="K109" s="49">
        <v>105.685</v>
      </c>
      <c r="L109" s="49">
        <v>115.51900000000001</v>
      </c>
      <c r="M109" s="49">
        <v>129.48099999999999</v>
      </c>
      <c r="N109" s="49">
        <v>136.77799999999999</v>
      </c>
      <c r="O109" s="49">
        <v>149.61099999999999</v>
      </c>
      <c r="P109" s="49">
        <v>141.92599999999999</v>
      </c>
      <c r="Q109" s="49">
        <v>128</v>
      </c>
      <c r="T109" s="4">
        <f t="shared" si="43"/>
        <v>55.300500752264234</v>
      </c>
      <c r="U109" s="4">
        <f t="shared" si="43"/>
        <v>100.21377917611073</v>
      </c>
      <c r="V109" s="4">
        <f t="shared" si="43"/>
        <v>91.140074418407096</v>
      </c>
      <c r="W109" s="4">
        <f t="shared" si="43"/>
        <v>87.475662568175863</v>
      </c>
      <c r="X109" s="4">
        <f t="shared" si="43"/>
        <v>118.68918333356143</v>
      </c>
      <c r="Y109" s="4">
        <f t="shared" si="43"/>
        <v>82.621926897302146</v>
      </c>
      <c r="Z109" s="4">
        <f t="shared" si="43"/>
        <v>88.000769556159014</v>
      </c>
      <c r="AA109" s="4">
        <f t="shared" si="43"/>
        <v>88.264204506001349</v>
      </c>
      <c r="AB109" s="4">
        <f t="shared" si="43"/>
        <v>101.04237760162626</v>
      </c>
      <c r="AC109" s="4">
        <f t="shared" si="43"/>
        <v>106.88551507745566</v>
      </c>
      <c r="AD109" s="4">
        <f t="shared" si="43"/>
        <v>116.29895035261036</v>
      </c>
      <c r="AE109" s="4">
        <f t="shared" si="43"/>
        <v>122.16568990499489</v>
      </c>
      <c r="AF109" s="4">
        <f t="shared" si="43"/>
        <v>144.06828101688373</v>
      </c>
      <c r="AG109" s="4">
        <f t="shared" si="43"/>
        <v>147.83606949812702</v>
      </c>
      <c r="AH109" s="4">
        <f t="shared" si="43"/>
        <v>134.2219429619372</v>
      </c>
      <c r="AJ109" s="4">
        <f t="shared" si="44"/>
        <v>-2.3719007522642315</v>
      </c>
      <c r="AK109" s="4">
        <f t="shared" si="44"/>
        <v>1.1932208238892628</v>
      </c>
      <c r="AL109" s="4">
        <f t="shared" si="44"/>
        <v>10.155925581592911</v>
      </c>
      <c r="AM109" s="4">
        <f t="shared" si="44"/>
        <v>2.4683374318241391</v>
      </c>
      <c r="AN109" s="4">
        <f t="shared" si="44"/>
        <v>11.384816666438581</v>
      </c>
      <c r="AO109" s="4">
        <f t="shared" si="44"/>
        <v>-8.6029268973021402</v>
      </c>
      <c r="AP109" s="4">
        <f t="shared" si="44"/>
        <v>-6.0937695561590175</v>
      </c>
      <c r="AQ109" s="4">
        <f t="shared" si="44"/>
        <v>-11.357204506001352</v>
      </c>
      <c r="AR109" s="4">
        <f t="shared" si="44"/>
        <v>4.6426223983737458</v>
      </c>
      <c r="AS109" s="4">
        <f t="shared" si="44"/>
        <v>8.6334849225443406</v>
      </c>
      <c r="AT109" s="4">
        <f t="shared" si="44"/>
        <v>13.182049647389633</v>
      </c>
      <c r="AU109" s="4">
        <f t="shared" si="44"/>
        <v>14.6123100950051</v>
      </c>
      <c r="AV109" s="4">
        <f t="shared" si="44"/>
        <v>5.5427189831162593</v>
      </c>
      <c r="AW109" s="4">
        <f t="shared" si="44"/>
        <v>-5.9100694981270294</v>
      </c>
      <c r="AX109" s="4">
        <f t="shared" si="44"/>
        <v>-6.2219429619372022</v>
      </c>
      <c r="AZ109" s="2">
        <f t="shared" si="45"/>
        <v>40.788308597590913</v>
      </c>
      <c r="BA109" s="2">
        <f t="shared" si="45"/>
        <v>44.280836690368432</v>
      </c>
      <c r="BB109" s="2">
        <f t="shared" si="45"/>
        <v>48.10444883584411</v>
      </c>
      <c r="BC109" s="2">
        <f t="shared" si="45"/>
        <v>50.592776379780751</v>
      </c>
      <c r="BD109" s="2">
        <f t="shared" si="45"/>
        <v>53.314794112949073</v>
      </c>
      <c r="BE109" s="2">
        <f t="shared" si="45"/>
        <v>55.440855462907606</v>
      </c>
      <c r="BF109" s="2">
        <f t="shared" si="45"/>
        <v>57.058889132858518</v>
      </c>
      <c r="BG109" s="2">
        <f t="shared" si="45"/>
        <v>59.523814524773201</v>
      </c>
      <c r="BH109" s="2">
        <f t="shared" si="45"/>
        <v>59.950068503583381</v>
      </c>
      <c r="BI109" s="2">
        <f t="shared" si="45"/>
        <v>60.050761384209473</v>
      </c>
      <c r="BJ109" s="2">
        <f t="shared" si="45"/>
        <v>59.568646883464552</v>
      </c>
      <c r="BK109" s="2">
        <f t="shared" si="45"/>
        <v>60.621754403265683</v>
      </c>
      <c r="BL109" s="2">
        <f t="shared" si="45"/>
        <v>60.777653240510659</v>
      </c>
      <c r="BM109" s="2">
        <f t="shared" si="45"/>
        <v>60.665688811358301</v>
      </c>
      <c r="BN109" s="2">
        <f t="shared" si="45"/>
        <v>58.553278350751</v>
      </c>
      <c r="BP109" s="2" t="str">
        <f t="shared" si="46"/>
        <v/>
      </c>
      <c r="BQ109" s="2" t="str">
        <f t="shared" si="46"/>
        <v/>
      </c>
      <c r="BR109" s="2" t="str">
        <f t="shared" si="46"/>
        <v/>
      </c>
      <c r="BS109" s="2" t="str">
        <f t="shared" si="46"/>
        <v/>
      </c>
      <c r="BT109" s="2" t="str">
        <f t="shared" si="46"/>
        <v/>
      </c>
      <c r="BU109" s="2" t="str">
        <f t="shared" si="46"/>
        <v/>
      </c>
      <c r="BV109" s="2" t="str">
        <f t="shared" si="46"/>
        <v/>
      </c>
      <c r="BW109" s="2" t="str">
        <f t="shared" si="46"/>
        <v/>
      </c>
      <c r="BX109" s="2" t="str">
        <f t="shared" si="46"/>
        <v/>
      </c>
      <c r="BY109" s="2" t="str">
        <f t="shared" si="46"/>
        <v/>
      </c>
      <c r="BZ109" s="2" t="str">
        <f t="shared" si="46"/>
        <v/>
      </c>
      <c r="CA109" s="2" t="str">
        <f t="shared" si="46"/>
        <v/>
      </c>
      <c r="CB109" s="2" t="str">
        <f t="shared" si="46"/>
        <v/>
      </c>
      <c r="CC109" s="2" t="str">
        <f t="shared" si="46"/>
        <v/>
      </c>
      <c r="CD109" s="2" t="str">
        <f t="shared" si="46"/>
        <v/>
      </c>
      <c r="CF109" s="2" t="str">
        <f t="shared" si="47"/>
        <v/>
      </c>
      <c r="CG109" s="2" t="str">
        <f t="shared" si="47"/>
        <v/>
      </c>
      <c r="CH109" s="2" t="str">
        <f t="shared" si="47"/>
        <v/>
      </c>
      <c r="CI109" s="2" t="str">
        <f t="shared" si="47"/>
        <v/>
      </c>
      <c r="CJ109" s="2" t="str">
        <f t="shared" si="47"/>
        <v/>
      </c>
      <c r="CK109" s="2" t="str">
        <f t="shared" si="47"/>
        <v/>
      </c>
      <c r="CL109" s="2" t="str">
        <f t="shared" si="47"/>
        <v/>
      </c>
      <c r="CM109" s="2" t="str">
        <f t="shared" si="47"/>
        <v/>
      </c>
      <c r="CN109" s="2" t="str">
        <f t="shared" si="47"/>
        <v/>
      </c>
      <c r="CO109" s="2" t="str">
        <f t="shared" si="47"/>
        <v/>
      </c>
      <c r="CP109" s="2" t="str">
        <f t="shared" si="47"/>
        <v/>
      </c>
      <c r="CQ109" s="2" t="str">
        <f t="shared" si="47"/>
        <v/>
      </c>
      <c r="CR109" s="2" t="str">
        <f t="shared" si="47"/>
        <v/>
      </c>
      <c r="CS109" s="2" t="str">
        <f t="shared" si="47"/>
        <v/>
      </c>
      <c r="CT109" s="2" t="str">
        <f t="shared" si="47"/>
        <v/>
      </c>
      <c r="CV109" s="2">
        <f t="shared" si="48"/>
        <v>42.779579049611343</v>
      </c>
      <c r="CW109" s="2">
        <f t="shared" si="48"/>
        <v>44.409186204258965</v>
      </c>
      <c r="CX109" s="2">
        <f t="shared" si="48"/>
        <v>48.293681164228616</v>
      </c>
      <c r="CY109" s="2">
        <f t="shared" si="48"/>
        <v>50.628088215903524</v>
      </c>
      <c r="CZ109" s="2">
        <f t="shared" si="48"/>
        <v>53.301703879505766</v>
      </c>
      <c r="DA109" s="2">
        <f t="shared" si="48"/>
        <v>55.659872333942715</v>
      </c>
      <c r="DB109" s="2">
        <f t="shared" si="48"/>
        <v>57.023724410564505</v>
      </c>
      <c r="DC109" s="2">
        <f t="shared" si="48"/>
        <v>59.425262525844985</v>
      </c>
      <c r="DD109" s="2">
        <f t="shared" si="48"/>
        <v>60.075956378687238</v>
      </c>
      <c r="DE109" s="2">
        <f t="shared" si="48"/>
        <v>60.166390372934387</v>
      </c>
      <c r="DF109" s="2">
        <f t="shared" si="48"/>
        <v>59.880026506557272</v>
      </c>
      <c r="DG109" s="2">
        <f t="shared" si="48"/>
        <v>60.902689256001004</v>
      </c>
      <c r="DH109" s="2">
        <f t="shared" si="48"/>
        <v>61.28868173988338</v>
      </c>
      <c r="DI109" s="2">
        <f t="shared" si="48"/>
        <v>60.855653767454051</v>
      </c>
      <c r="DJ109" s="2">
        <f t="shared" si="48"/>
        <v>59.182443985117814</v>
      </c>
      <c r="DL109" s="2">
        <f t="shared" si="49"/>
        <v>37.587883064710127</v>
      </c>
      <c r="DM109" s="2">
        <f t="shared" si="49"/>
        <v>43.718768361684788</v>
      </c>
      <c r="DN109" s="2">
        <f t="shared" si="49"/>
        <v>47.385387430702629</v>
      </c>
      <c r="DO109" s="2">
        <f t="shared" si="49"/>
        <v>50.461355998100281</v>
      </c>
      <c r="DP109" s="2">
        <f t="shared" si="49"/>
        <v>53.373473148015478</v>
      </c>
      <c r="DQ109" s="2">
        <f t="shared" si="49"/>
        <v>54.663408274147713</v>
      </c>
      <c r="DR109" s="2">
        <f t="shared" si="49"/>
        <v>57.187174619949246</v>
      </c>
      <c r="DS109" s="2">
        <f t="shared" si="49"/>
        <v>59.873497098637884</v>
      </c>
      <c r="DT109" s="2">
        <f t="shared" si="49"/>
        <v>59.486268599823624</v>
      </c>
      <c r="DU109" s="2">
        <f t="shared" si="49"/>
        <v>59.623644298115948</v>
      </c>
      <c r="DV109" s="2">
        <f t="shared" si="49"/>
        <v>58.383721139771723</v>
      </c>
      <c r="DW109" s="2">
        <f t="shared" si="49"/>
        <v>59.577154992010726</v>
      </c>
      <c r="DX109" s="2">
        <f t="shared" si="49"/>
        <v>58.583515793135767</v>
      </c>
      <c r="DY109" s="2">
        <f t="shared" si="49"/>
        <v>59.695260353652856</v>
      </c>
      <c r="DZ109" s="2">
        <f t="shared" si="49"/>
        <v>55.699069718814997</v>
      </c>
      <c r="EB109" s="2">
        <f t="shared" si="50"/>
        <v>0.3835491249509892</v>
      </c>
      <c r="EC109" s="2">
        <f t="shared" si="50"/>
        <v>0.1859012122456031</v>
      </c>
      <c r="ED109" s="2">
        <f t="shared" si="50"/>
        <v>0.20833825160270844</v>
      </c>
      <c r="EE109" s="2">
        <f t="shared" si="50"/>
        <v>0.2117877191824297</v>
      </c>
      <c r="EF109" s="2">
        <f t="shared" si="50"/>
        <v>0.18239329611584076</v>
      </c>
      <c r="EG109" s="2">
        <f t="shared" si="50"/>
        <v>0.21979404965210106</v>
      </c>
      <c r="EH109" s="2">
        <f t="shared" si="50"/>
        <v>0.21514027070618477</v>
      </c>
      <c r="EI109" s="2">
        <f t="shared" si="50"/>
        <v>0.21986701809758144</v>
      </c>
      <c r="EJ109" s="2">
        <f t="shared" si="50"/>
        <v>0.21348225216140532</v>
      </c>
      <c r="EK109" s="2">
        <f t="shared" si="50"/>
        <v>0.21304435737023394</v>
      </c>
      <c r="EL109" s="2">
        <f t="shared" si="50"/>
        <v>0.20809898166819157</v>
      </c>
      <c r="EM109" s="2">
        <f t="shared" si="50"/>
        <v>0.21194084556488132</v>
      </c>
      <c r="EN109" s="2">
        <f t="shared" si="50"/>
        <v>0.18890837362015653</v>
      </c>
      <c r="EO109" s="2">
        <f t="shared" si="50"/>
        <v>0.16370737185888654</v>
      </c>
      <c r="EP109" s="2">
        <f t="shared" si="50"/>
        <v>0.18061959073797665</v>
      </c>
    </row>
    <row r="110" spans="2:146" x14ac:dyDescent="0.25">
      <c r="B110" s="2">
        <v>88</v>
      </c>
      <c r="C110" s="49">
        <v>46.785699999999999</v>
      </c>
      <c r="D110" s="49">
        <v>100.167</v>
      </c>
      <c r="E110" s="49">
        <v>78.537000000000006</v>
      </c>
      <c r="F110" s="49">
        <v>59.167000000000002</v>
      </c>
      <c r="G110" s="49">
        <v>117.759</v>
      </c>
      <c r="H110" s="49">
        <v>57.759</v>
      </c>
      <c r="I110" s="49">
        <v>60.351999999999997</v>
      </c>
      <c r="J110" s="49">
        <v>61.37</v>
      </c>
      <c r="K110" s="49">
        <v>73.611000000000004</v>
      </c>
      <c r="L110" s="49">
        <v>80.537000000000006</v>
      </c>
      <c r="M110" s="49">
        <v>98.296000000000006</v>
      </c>
      <c r="N110" s="49">
        <v>106.98099999999999</v>
      </c>
      <c r="O110" s="49">
        <v>142.51900000000001</v>
      </c>
      <c r="P110" s="49">
        <v>145.07400000000001</v>
      </c>
      <c r="Q110" s="49">
        <v>133.352</v>
      </c>
      <c r="T110" s="4">
        <f t="shared" si="43"/>
        <v>50.187129748947378</v>
      </c>
      <c r="U110" s="4">
        <f t="shared" si="43"/>
        <v>92.793496006492973</v>
      </c>
      <c r="V110" s="4">
        <f t="shared" si="43"/>
        <v>78.962594243078584</v>
      </c>
      <c r="W110" s="4">
        <f t="shared" si="43"/>
        <v>74.586982771149309</v>
      </c>
      <c r="X110" s="4">
        <f t="shared" si="43"/>
        <v>104.00371939861134</v>
      </c>
      <c r="Y110" s="4">
        <f t="shared" si="43"/>
        <v>72.12954357100449</v>
      </c>
      <c r="Z110" s="4">
        <f t="shared" si="43"/>
        <v>75.810221435409815</v>
      </c>
      <c r="AA110" s="4">
        <f t="shared" si="43"/>
        <v>76.482342115899741</v>
      </c>
      <c r="AB110" s="4">
        <f t="shared" si="43"/>
        <v>86.425838752272995</v>
      </c>
      <c r="AC110" s="4">
        <f t="shared" si="43"/>
        <v>91.074035646848486</v>
      </c>
      <c r="AD110" s="4">
        <f t="shared" si="43"/>
        <v>99.12141671032083</v>
      </c>
      <c r="AE110" s="4">
        <f t="shared" si="43"/>
        <v>104.58906502927613</v>
      </c>
      <c r="AF110" s="4">
        <f t="shared" si="43"/>
        <v>130.54909099008526</v>
      </c>
      <c r="AG110" s="4">
        <f t="shared" si="43"/>
        <v>148.00743421903303</v>
      </c>
      <c r="AH110" s="4">
        <f t="shared" si="43"/>
        <v>140.7145731432139</v>
      </c>
      <c r="AJ110" s="4">
        <f t="shared" si="44"/>
        <v>-3.401429748947379</v>
      </c>
      <c r="AK110" s="4">
        <f t="shared" si="44"/>
        <v>7.373503993507029</v>
      </c>
      <c r="AL110" s="4">
        <f t="shared" si="44"/>
        <v>-0.42559424307857796</v>
      </c>
      <c r="AM110" s="4">
        <f t="shared" si="44"/>
        <v>-15.419982771149307</v>
      </c>
      <c r="AN110" s="4">
        <f t="shared" si="44"/>
        <v>13.755280601388662</v>
      </c>
      <c r="AO110" s="4">
        <f t="shared" si="44"/>
        <v>-14.37054357100449</v>
      </c>
      <c r="AP110" s="4">
        <f t="shared" si="44"/>
        <v>-15.458221435409818</v>
      </c>
      <c r="AQ110" s="4">
        <f t="shared" si="44"/>
        <v>-15.112342115899743</v>
      </c>
      <c r="AR110" s="4">
        <f t="shared" si="44"/>
        <v>-12.814838752272991</v>
      </c>
      <c r="AS110" s="4">
        <f t="shared" si="44"/>
        <v>-10.53703564684848</v>
      </c>
      <c r="AT110" s="4">
        <f t="shared" si="44"/>
        <v>-0.8254167103208232</v>
      </c>
      <c r="AU110" s="4">
        <f t="shared" si="44"/>
        <v>2.3919349707238666</v>
      </c>
      <c r="AV110" s="4">
        <f t="shared" si="44"/>
        <v>11.969909009914744</v>
      </c>
      <c r="AW110" s="4">
        <f t="shared" si="44"/>
        <v>-2.9334342190330176</v>
      </c>
      <c r="AX110" s="4">
        <f t="shared" si="44"/>
        <v>-7.3625731432138934</v>
      </c>
      <c r="AZ110" s="2">
        <f t="shared" si="45"/>
        <v>40.675616054857528</v>
      </c>
      <c r="BA110" s="2">
        <f t="shared" si="45"/>
        <v>44.225737077895445</v>
      </c>
      <c r="BB110" s="2">
        <f t="shared" si="45"/>
        <v>48.02830214946686</v>
      </c>
      <c r="BC110" s="2">
        <f t="shared" si="45"/>
        <v>50.506279525226923</v>
      </c>
      <c r="BD110" s="2">
        <f t="shared" si="45"/>
        <v>53.235866388908008</v>
      </c>
      <c r="BE110" s="2">
        <f t="shared" si="45"/>
        <v>55.343226427104895</v>
      </c>
      <c r="BF110" s="2">
        <f t="shared" si="45"/>
        <v>56.981815114808455</v>
      </c>
      <c r="BG110" s="2">
        <f t="shared" si="45"/>
        <v>59.434141064662278</v>
      </c>
      <c r="BH110" s="2">
        <f t="shared" si="45"/>
        <v>59.851264943530069</v>
      </c>
      <c r="BI110" s="2">
        <f t="shared" si="45"/>
        <v>59.954353423803063</v>
      </c>
      <c r="BJ110" s="2">
        <f t="shared" si="45"/>
        <v>59.455989034240268</v>
      </c>
      <c r="BK110" s="2">
        <f t="shared" si="45"/>
        <v>60.499799537343002</v>
      </c>
      <c r="BL110" s="2">
        <f t="shared" si="45"/>
        <v>60.62187278238234</v>
      </c>
      <c r="BM110" s="2">
        <f t="shared" si="45"/>
        <v>60.554391606860186</v>
      </c>
      <c r="BN110" s="2">
        <f t="shared" si="45"/>
        <v>58.452687952386128</v>
      </c>
      <c r="BP110" s="2" t="str">
        <f t="shared" si="46"/>
        <v/>
      </c>
      <c r="BQ110" s="2" t="str">
        <f t="shared" si="46"/>
        <v/>
      </c>
      <c r="BR110" s="2" t="str">
        <f t="shared" si="46"/>
        <v/>
      </c>
      <c r="BS110" s="2" t="str">
        <f t="shared" si="46"/>
        <v/>
      </c>
      <c r="BT110" s="2" t="str">
        <f t="shared" si="46"/>
        <v/>
      </c>
      <c r="BU110" s="2" t="str">
        <f t="shared" si="46"/>
        <v/>
      </c>
      <c r="BV110" s="2" t="str">
        <f t="shared" si="46"/>
        <v/>
      </c>
      <c r="BW110" s="2" t="str">
        <f t="shared" si="46"/>
        <v/>
      </c>
      <c r="BX110" s="2" t="str">
        <f t="shared" si="46"/>
        <v/>
      </c>
      <c r="BY110" s="2" t="str">
        <f t="shared" si="46"/>
        <v/>
      </c>
      <c r="BZ110" s="2" t="str">
        <f t="shared" si="46"/>
        <v/>
      </c>
      <c r="CA110" s="2" t="str">
        <f t="shared" si="46"/>
        <v/>
      </c>
      <c r="CB110" s="2" t="str">
        <f t="shared" si="46"/>
        <v/>
      </c>
      <c r="CC110" s="2" t="str">
        <f t="shared" si="46"/>
        <v/>
      </c>
      <c r="CD110" s="2" t="str">
        <f t="shared" si="46"/>
        <v/>
      </c>
      <c r="CF110" s="2" t="str">
        <f t="shared" si="47"/>
        <v/>
      </c>
      <c r="CG110" s="2" t="str">
        <f t="shared" si="47"/>
        <v/>
      </c>
      <c r="CH110" s="2" t="str">
        <f t="shared" si="47"/>
        <v/>
      </c>
      <c r="CI110" s="2" t="str">
        <f t="shared" si="47"/>
        <v/>
      </c>
      <c r="CJ110" s="2" t="str">
        <f t="shared" si="47"/>
        <v/>
      </c>
      <c r="CK110" s="2" t="str">
        <f t="shared" si="47"/>
        <v/>
      </c>
      <c r="CL110" s="2" t="str">
        <f t="shared" si="47"/>
        <v/>
      </c>
      <c r="CM110" s="2" t="str">
        <f t="shared" si="47"/>
        <v/>
      </c>
      <c r="CN110" s="2" t="str">
        <f t="shared" si="47"/>
        <v/>
      </c>
      <c r="CO110" s="2" t="str">
        <f t="shared" si="47"/>
        <v/>
      </c>
      <c r="CP110" s="2" t="str">
        <f t="shared" si="47"/>
        <v/>
      </c>
      <c r="CQ110" s="2" t="str">
        <f t="shared" si="47"/>
        <v/>
      </c>
      <c r="CR110" s="2" t="str">
        <f t="shared" si="47"/>
        <v/>
      </c>
      <c r="CS110" s="2" t="str">
        <f t="shared" si="47"/>
        <v/>
      </c>
      <c r="CT110" s="2" t="str">
        <f t="shared" si="47"/>
        <v/>
      </c>
      <c r="CV110" s="2">
        <f t="shared" si="48"/>
        <v>42.802627886466837</v>
      </c>
      <c r="CW110" s="2">
        <f t="shared" si="48"/>
        <v>44.370109814973965</v>
      </c>
      <c r="CX110" s="2">
        <f t="shared" si="48"/>
        <v>48.236325878449698</v>
      </c>
      <c r="CY110" s="2">
        <f t="shared" si="48"/>
        <v>50.547679281597574</v>
      </c>
      <c r="CZ110" s="2">
        <f t="shared" si="48"/>
        <v>53.227148917479013</v>
      </c>
      <c r="DA110" s="2">
        <f t="shared" si="48"/>
        <v>55.581663132236436</v>
      </c>
      <c r="DB110" s="2">
        <f t="shared" si="48"/>
        <v>56.952836091589212</v>
      </c>
      <c r="DC110" s="2">
        <f t="shared" si="48"/>
        <v>59.33896990469762</v>
      </c>
      <c r="DD110" s="2">
        <f t="shared" si="48"/>
        <v>59.992833110195214</v>
      </c>
      <c r="DE110" s="2">
        <f t="shared" si="48"/>
        <v>60.088010641875186</v>
      </c>
      <c r="DF110" s="2">
        <f t="shared" si="48"/>
        <v>59.794772060358554</v>
      </c>
      <c r="DG110" s="2">
        <f t="shared" si="48"/>
        <v>60.808784126863529</v>
      </c>
      <c r="DH110" s="2">
        <f t="shared" si="48"/>
        <v>61.174522078185262</v>
      </c>
      <c r="DI110" s="2">
        <f t="shared" si="48"/>
        <v>60.767703154414058</v>
      </c>
      <c r="DJ110" s="2">
        <f t="shared" si="48"/>
        <v>59.140111067828407</v>
      </c>
      <c r="DL110" s="2">
        <f t="shared" si="49"/>
        <v>37.557822299735385</v>
      </c>
      <c r="DM110" s="2">
        <f t="shared" si="49"/>
        <v>43.649129857567488</v>
      </c>
      <c r="DN110" s="2">
        <f t="shared" si="49"/>
        <v>47.307388043867576</v>
      </c>
      <c r="DO110" s="2">
        <f t="shared" si="49"/>
        <v>50.365758856067949</v>
      </c>
      <c r="DP110" s="2">
        <f t="shared" si="49"/>
        <v>53.271505437741794</v>
      </c>
      <c r="DQ110" s="2">
        <f t="shared" si="49"/>
        <v>54.571316832386351</v>
      </c>
      <c r="DR110" s="2">
        <f t="shared" si="49"/>
        <v>57.078232217818865</v>
      </c>
      <c r="DS110" s="2">
        <f t="shared" si="49"/>
        <v>59.742114966474091</v>
      </c>
      <c r="DT110" s="2">
        <f t="shared" si="49"/>
        <v>59.375587717686805</v>
      </c>
      <c r="DU110" s="2">
        <f t="shared" si="49"/>
        <v>59.504083814873553</v>
      </c>
      <c r="DV110" s="2">
        <f t="shared" si="49"/>
        <v>58.28021845348637</v>
      </c>
      <c r="DW110" s="2">
        <f t="shared" si="49"/>
        <v>59.451993309623219</v>
      </c>
      <c r="DX110" s="2">
        <f t="shared" si="49"/>
        <v>58.457817605643513</v>
      </c>
      <c r="DY110" s="2">
        <f t="shared" si="49"/>
        <v>59.560579235820271</v>
      </c>
      <c r="DZ110" s="2">
        <f t="shared" si="49"/>
        <v>55.608588007344288</v>
      </c>
      <c r="EB110" s="2">
        <f t="shared" si="50"/>
        <v>0.40554636324181748</v>
      </c>
      <c r="EC110" s="2">
        <f t="shared" si="50"/>
        <v>0.20024514633924151</v>
      </c>
      <c r="ED110" s="2">
        <f t="shared" si="50"/>
        <v>0.22393719066940221</v>
      </c>
      <c r="EE110" s="2">
        <f t="shared" si="50"/>
        <v>0.22757068784400622</v>
      </c>
      <c r="EF110" s="2">
        <f t="shared" si="50"/>
        <v>0.19653190505827509</v>
      </c>
      <c r="EG110" s="2">
        <f t="shared" si="50"/>
        <v>0.23599502979020548</v>
      </c>
      <c r="EH110" s="2">
        <f t="shared" si="50"/>
        <v>0.23109982812524416</v>
      </c>
      <c r="EI110" s="2">
        <f t="shared" si="50"/>
        <v>0.23607174932339073</v>
      </c>
      <c r="EJ110" s="2">
        <f t="shared" si="50"/>
        <v>0.22935475644432637</v>
      </c>
      <c r="EK110" s="2">
        <f t="shared" si="50"/>
        <v>0.22889377896615701</v>
      </c>
      <c r="EL110" s="2">
        <f t="shared" si="50"/>
        <v>0.22368506771968005</v>
      </c>
      <c r="EM110" s="2">
        <f t="shared" si="50"/>
        <v>0.22773192860266853</v>
      </c>
      <c r="EN110" s="2">
        <f t="shared" si="50"/>
        <v>0.20342635770237413</v>
      </c>
      <c r="EO110" s="2">
        <f t="shared" si="50"/>
        <v>0.17671056323891554</v>
      </c>
      <c r="EP110" s="2">
        <f t="shared" si="50"/>
        <v>0.19465344092869616</v>
      </c>
    </row>
    <row r="111" spans="2:146" x14ac:dyDescent="0.25">
      <c r="B111" s="2">
        <v>89</v>
      </c>
      <c r="C111" s="49">
        <v>41.357100000000003</v>
      </c>
      <c r="D111" s="49">
        <v>93.519000000000005</v>
      </c>
      <c r="E111" s="49">
        <v>55.593000000000004</v>
      </c>
      <c r="F111" s="49">
        <v>51.110999999999997</v>
      </c>
      <c r="G111" s="49">
        <v>86.944000000000003</v>
      </c>
      <c r="H111" s="49">
        <v>54.87</v>
      </c>
      <c r="I111" s="49">
        <v>56.5</v>
      </c>
      <c r="J111" s="49">
        <v>58.685000000000002</v>
      </c>
      <c r="K111" s="49">
        <v>60.444000000000003</v>
      </c>
      <c r="L111" s="49">
        <v>62.110999999999997</v>
      </c>
      <c r="M111" s="49">
        <v>67.406999999999996</v>
      </c>
      <c r="N111" s="49">
        <v>73.426000000000002</v>
      </c>
      <c r="O111" s="49">
        <v>127.29600000000001</v>
      </c>
      <c r="P111" s="49">
        <v>146.44399999999999</v>
      </c>
      <c r="Q111" s="49">
        <v>139.667</v>
      </c>
      <c r="T111" s="4">
        <f t="shared" si="43"/>
        <v>46.40149529569625</v>
      </c>
      <c r="U111" s="4">
        <f t="shared" si="43"/>
        <v>83.513856208384141</v>
      </c>
      <c r="V111" s="4">
        <f t="shared" si="43"/>
        <v>68.446601893294243</v>
      </c>
      <c r="W111" s="4">
        <f t="shared" si="43"/>
        <v>64.729297660103313</v>
      </c>
      <c r="X111" s="4">
        <f t="shared" si="43"/>
        <v>89.037661967271447</v>
      </c>
      <c r="Y111" s="4">
        <f t="shared" si="43"/>
        <v>64.719258900161861</v>
      </c>
      <c r="Z111" s="4">
        <f t="shared" si="43"/>
        <v>67.25606033678423</v>
      </c>
      <c r="AA111" s="4">
        <f t="shared" si="43"/>
        <v>68.46845108990837</v>
      </c>
      <c r="AB111" s="4">
        <f t="shared" si="43"/>
        <v>75.301914658211174</v>
      </c>
      <c r="AC111" s="4">
        <f t="shared" si="43"/>
        <v>78.596195015889194</v>
      </c>
      <c r="AD111" s="4">
        <f t="shared" si="43"/>
        <v>84.551163451664934</v>
      </c>
      <c r="AE111" s="4">
        <f t="shared" si="43"/>
        <v>89.177638549789307</v>
      </c>
      <c r="AF111" s="4">
        <f t="shared" si="43"/>
        <v>114.31718449995637</v>
      </c>
      <c r="AG111" s="4">
        <f t="shared" si="43"/>
        <v>141.53420918682897</v>
      </c>
      <c r="AH111" s="4">
        <f t="shared" si="43"/>
        <v>141.43152781257297</v>
      </c>
      <c r="AJ111" s="4">
        <f t="shared" si="44"/>
        <v>-5.0443952956962477</v>
      </c>
      <c r="AK111" s="4">
        <f t="shared" si="44"/>
        <v>10.005143791615865</v>
      </c>
      <c r="AL111" s="4">
        <f t="shared" si="44"/>
        <v>-12.85360189329424</v>
      </c>
      <c r="AM111" s="4">
        <f t="shared" si="44"/>
        <v>-13.618297660103316</v>
      </c>
      <c r="AN111" s="4">
        <f t="shared" si="44"/>
        <v>-2.0936619672714443</v>
      </c>
      <c r="AO111" s="4">
        <f t="shared" si="44"/>
        <v>-9.849258900161864</v>
      </c>
      <c r="AP111" s="4">
        <f t="shared" si="44"/>
        <v>-10.75606033678423</v>
      </c>
      <c r="AQ111" s="4">
        <f t="shared" si="44"/>
        <v>-9.7834510899083682</v>
      </c>
      <c r="AR111" s="4">
        <f t="shared" si="44"/>
        <v>-14.857914658211172</v>
      </c>
      <c r="AS111" s="4">
        <f t="shared" si="44"/>
        <v>-16.485195015889197</v>
      </c>
      <c r="AT111" s="4">
        <f t="shared" si="44"/>
        <v>-17.144163451664937</v>
      </c>
      <c r="AU111" s="4">
        <f t="shared" si="44"/>
        <v>-15.751638549789305</v>
      </c>
      <c r="AV111" s="4">
        <f t="shared" si="44"/>
        <v>12.978815500043638</v>
      </c>
      <c r="AW111" s="4">
        <f t="shared" si="44"/>
        <v>4.9097908131710142</v>
      </c>
      <c r="AX111" s="4">
        <f t="shared" si="44"/>
        <v>-1.7645278125729646</v>
      </c>
      <c r="AZ111" s="2">
        <f t="shared" si="45"/>
        <v>40.558542974737492</v>
      </c>
      <c r="BA111" s="2">
        <f t="shared" si="45"/>
        <v>44.169149005965821</v>
      </c>
      <c r="BB111" s="2">
        <f t="shared" si="45"/>
        <v>47.950739065573394</v>
      </c>
      <c r="BC111" s="2">
        <f t="shared" si="45"/>
        <v>50.419143220274094</v>
      </c>
      <c r="BD111" s="2">
        <f t="shared" si="45"/>
        <v>53.156177275361451</v>
      </c>
      <c r="BE111" s="2">
        <f t="shared" si="45"/>
        <v>55.244321099897398</v>
      </c>
      <c r="BF111" s="2">
        <f t="shared" si="45"/>
        <v>56.903597192689944</v>
      </c>
      <c r="BG111" s="2">
        <f t="shared" si="45"/>
        <v>59.34329518393514</v>
      </c>
      <c r="BH111" s="2">
        <f t="shared" si="45"/>
        <v>59.751063656847712</v>
      </c>
      <c r="BI111" s="2">
        <f t="shared" si="45"/>
        <v>59.856132996427114</v>
      </c>
      <c r="BJ111" s="2">
        <f t="shared" si="45"/>
        <v>59.341515498574545</v>
      </c>
      <c r="BK111" s="2">
        <f t="shared" si="45"/>
        <v>60.375730756506044</v>
      </c>
      <c r="BL111" s="2">
        <f t="shared" si="45"/>
        <v>60.463534288740846</v>
      </c>
      <c r="BM111" s="2">
        <f t="shared" si="45"/>
        <v>60.440879097152241</v>
      </c>
      <c r="BN111" s="2">
        <f t="shared" si="45"/>
        <v>58.347840821809577</v>
      </c>
      <c r="BP111" s="2" t="str">
        <f t="shared" si="46"/>
        <v/>
      </c>
      <c r="BQ111" s="2" t="str">
        <f t="shared" si="46"/>
        <v/>
      </c>
      <c r="BR111" s="2" t="str">
        <f t="shared" si="46"/>
        <v/>
      </c>
      <c r="BS111" s="2" t="str">
        <f t="shared" si="46"/>
        <v/>
      </c>
      <c r="BT111" s="2" t="str">
        <f t="shared" si="46"/>
        <v/>
      </c>
      <c r="BU111" s="2" t="str">
        <f t="shared" si="46"/>
        <v/>
      </c>
      <c r="BV111" s="2" t="str">
        <f t="shared" si="46"/>
        <v/>
      </c>
      <c r="BW111" s="2" t="str">
        <f t="shared" si="46"/>
        <v/>
      </c>
      <c r="BX111" s="2" t="str">
        <f t="shared" si="46"/>
        <v/>
      </c>
      <c r="BY111" s="2" t="str">
        <f t="shared" si="46"/>
        <v/>
      </c>
      <c r="BZ111" s="2" t="str">
        <f t="shared" si="46"/>
        <v/>
      </c>
      <c r="CA111" s="2" t="str">
        <f t="shared" si="46"/>
        <v/>
      </c>
      <c r="CB111" s="2" t="str">
        <f t="shared" si="46"/>
        <v/>
      </c>
      <c r="CC111" s="2" t="str">
        <f t="shared" si="46"/>
        <v/>
      </c>
      <c r="CD111" s="2" t="str">
        <f t="shared" si="46"/>
        <v/>
      </c>
      <c r="CF111" s="2" t="str">
        <f t="shared" si="47"/>
        <v/>
      </c>
      <c r="CG111" s="2" t="str">
        <f t="shared" si="47"/>
        <v/>
      </c>
      <c r="CH111" s="2" t="str">
        <f t="shared" si="47"/>
        <v/>
      </c>
      <c r="CI111" s="2" t="str">
        <f t="shared" si="47"/>
        <v/>
      </c>
      <c r="CJ111" s="2" t="str">
        <f t="shared" si="47"/>
        <v/>
      </c>
      <c r="CK111" s="2" t="str">
        <f t="shared" si="47"/>
        <v/>
      </c>
      <c r="CL111" s="2" t="str">
        <f t="shared" si="47"/>
        <v/>
      </c>
      <c r="CM111" s="2" t="str">
        <f t="shared" si="47"/>
        <v/>
      </c>
      <c r="CN111" s="2" t="str">
        <f t="shared" si="47"/>
        <v/>
      </c>
      <c r="CO111" s="2" t="str">
        <f t="shared" si="47"/>
        <v/>
      </c>
      <c r="CP111" s="2" t="str">
        <f t="shared" si="47"/>
        <v/>
      </c>
      <c r="CQ111" s="2" t="str">
        <f t="shared" si="47"/>
        <v/>
      </c>
      <c r="CR111" s="2" t="str">
        <f t="shared" si="47"/>
        <v/>
      </c>
      <c r="CS111" s="2" t="str">
        <f t="shared" si="47"/>
        <v/>
      </c>
      <c r="CT111" s="2" t="str">
        <f t="shared" si="47"/>
        <v/>
      </c>
      <c r="CV111" s="2">
        <f t="shared" si="48"/>
        <v>42.825676723322324</v>
      </c>
      <c r="CW111" s="2">
        <f t="shared" si="48"/>
        <v>44.331033425688958</v>
      </c>
      <c r="CX111" s="2">
        <f t="shared" si="48"/>
        <v>48.17897059267078</v>
      </c>
      <c r="CY111" s="2">
        <f t="shared" si="48"/>
        <v>50.467270347291631</v>
      </c>
      <c r="CZ111" s="2">
        <f t="shared" si="48"/>
        <v>53.152593955452261</v>
      </c>
      <c r="DA111" s="2">
        <f t="shared" si="48"/>
        <v>55.503453930530164</v>
      </c>
      <c r="DB111" s="2">
        <f t="shared" si="48"/>
        <v>56.881947772613927</v>
      </c>
      <c r="DC111" s="2">
        <f t="shared" si="48"/>
        <v>59.252677283550256</v>
      </c>
      <c r="DD111" s="2">
        <f t="shared" si="48"/>
        <v>59.90970984170319</v>
      </c>
      <c r="DE111" s="2">
        <f t="shared" si="48"/>
        <v>60.009630910815993</v>
      </c>
      <c r="DF111" s="2">
        <f t="shared" si="48"/>
        <v>59.709517614159843</v>
      </c>
      <c r="DG111" s="2">
        <f t="shared" si="48"/>
        <v>60.714878997726061</v>
      </c>
      <c r="DH111" s="2">
        <f t="shared" si="48"/>
        <v>61.060362416487152</v>
      </c>
      <c r="DI111" s="2">
        <f t="shared" si="48"/>
        <v>60.679752541374071</v>
      </c>
      <c r="DJ111" s="2">
        <f t="shared" si="48"/>
        <v>59.097778150539</v>
      </c>
      <c r="DL111" s="2">
        <f t="shared" si="49"/>
        <v>37.527761534760643</v>
      </c>
      <c r="DM111" s="2">
        <f t="shared" si="49"/>
        <v>43.579491353450194</v>
      </c>
      <c r="DN111" s="2">
        <f t="shared" si="49"/>
        <v>47.229388657032516</v>
      </c>
      <c r="DO111" s="2">
        <f t="shared" si="49"/>
        <v>50.270161714035616</v>
      </c>
      <c r="DP111" s="2">
        <f t="shared" si="49"/>
        <v>53.169537727468118</v>
      </c>
      <c r="DQ111" s="2">
        <f t="shared" si="49"/>
        <v>54.47922539062499</v>
      </c>
      <c r="DR111" s="2">
        <f t="shared" si="49"/>
        <v>56.969289815688484</v>
      </c>
      <c r="DS111" s="2">
        <f t="shared" si="49"/>
        <v>59.610732834310298</v>
      </c>
      <c r="DT111" s="2">
        <f t="shared" si="49"/>
        <v>59.264906835549979</v>
      </c>
      <c r="DU111" s="2">
        <f t="shared" si="49"/>
        <v>59.384523331631151</v>
      </c>
      <c r="DV111" s="2">
        <f t="shared" si="49"/>
        <v>58.176715767201017</v>
      </c>
      <c r="DW111" s="2">
        <f t="shared" si="49"/>
        <v>59.32683162723572</v>
      </c>
      <c r="DX111" s="2">
        <f t="shared" si="49"/>
        <v>58.332119418151265</v>
      </c>
      <c r="DY111" s="2">
        <f t="shared" si="49"/>
        <v>59.425898117987686</v>
      </c>
      <c r="DZ111" s="2">
        <f t="shared" si="49"/>
        <v>55.518106295873579</v>
      </c>
      <c r="EB111" s="2">
        <f t="shared" si="50"/>
        <v>0.42792941523103717</v>
      </c>
      <c r="EC111" s="2">
        <f t="shared" si="50"/>
        <v>0.21540300364143003</v>
      </c>
      <c r="ED111" s="2">
        <f t="shared" si="50"/>
        <v>0.24034948279000048</v>
      </c>
      <c r="EE111" s="2">
        <f t="shared" si="50"/>
        <v>0.24416549504976595</v>
      </c>
      <c r="EF111" s="2">
        <f t="shared" si="50"/>
        <v>0.21148301014889601</v>
      </c>
      <c r="EG111" s="2">
        <f t="shared" si="50"/>
        <v>0.25300293883311997</v>
      </c>
      <c r="EH111" s="2">
        <f t="shared" si="50"/>
        <v>0.24786940302669422</v>
      </c>
      <c r="EI111" s="2">
        <f t="shared" si="50"/>
        <v>0.25308335589975489</v>
      </c>
      <c r="EJ111" s="2">
        <f t="shared" si="50"/>
        <v>0.24603822150571675</v>
      </c>
      <c r="EK111" s="2">
        <f t="shared" si="50"/>
        <v>0.24555439655529548</v>
      </c>
      <c r="EL111" s="2">
        <f t="shared" si="50"/>
        <v>0.24008459822477551</v>
      </c>
      <c r="EM111" s="2">
        <f t="shared" si="50"/>
        <v>0.2443347744682626</v>
      </c>
      <c r="EN111" s="2">
        <f t="shared" si="50"/>
        <v>0.21875915309242749</v>
      </c>
      <c r="EO111" s="2">
        <f t="shared" si="50"/>
        <v>0.19051130638969085</v>
      </c>
      <c r="EP111" s="2">
        <f t="shared" si="50"/>
        <v>0.20949890358023415</v>
      </c>
    </row>
    <row r="112" spans="2:146" x14ac:dyDescent="0.25">
      <c r="B112" s="2">
        <v>90</v>
      </c>
      <c r="C112" s="49">
        <v>39.839300000000001</v>
      </c>
      <c r="D112" s="49">
        <v>79.685000000000002</v>
      </c>
      <c r="E112" s="49">
        <v>48.926000000000002</v>
      </c>
      <c r="F112" s="49">
        <v>49.463000000000001</v>
      </c>
      <c r="G112" s="49">
        <v>59.110999999999997</v>
      </c>
      <c r="H112" s="49">
        <v>54.906999999999996</v>
      </c>
      <c r="I112" s="49">
        <v>54.832999999999998</v>
      </c>
      <c r="J112" s="49">
        <v>58.555999999999997</v>
      </c>
      <c r="K112" s="49">
        <v>59.426000000000002</v>
      </c>
      <c r="L112" s="49">
        <v>59.222000000000001</v>
      </c>
      <c r="M112" s="49">
        <v>59.963000000000001</v>
      </c>
      <c r="N112" s="49">
        <v>62.389000000000003</v>
      </c>
      <c r="O112" s="49">
        <v>96.741</v>
      </c>
      <c r="P112" s="49">
        <v>142.38900000000001</v>
      </c>
      <c r="Q112" s="49">
        <v>139.79599999999999</v>
      </c>
      <c r="T112" s="4">
        <f t="shared" si="43"/>
        <v>43.801685769255315</v>
      </c>
      <c r="U112" s="4">
        <f t="shared" si="43"/>
        <v>73.846447309322059</v>
      </c>
      <c r="V112" s="4">
        <f t="shared" si="43"/>
        <v>60.388884924715086</v>
      </c>
      <c r="W112" s="4">
        <f t="shared" si="43"/>
        <v>58.071500276614216</v>
      </c>
      <c r="X112" s="4">
        <f t="shared" si="43"/>
        <v>76.156538976125702</v>
      </c>
      <c r="Y112" s="4">
        <f t="shared" si="43"/>
        <v>60.032101714926057</v>
      </c>
      <c r="Z112" s="4">
        <f t="shared" si="43"/>
        <v>61.967385715691996</v>
      </c>
      <c r="AA112" s="4">
        <f t="shared" si="43"/>
        <v>63.65851601401971</v>
      </c>
      <c r="AB112" s="4">
        <f t="shared" si="43"/>
        <v>67.883656161803302</v>
      </c>
      <c r="AC112" s="4">
        <f t="shared" si="43"/>
        <v>69.98365577547429</v>
      </c>
      <c r="AD112" s="4">
        <f t="shared" si="43"/>
        <v>73.789138024343913</v>
      </c>
      <c r="AE112" s="4">
        <f t="shared" si="43"/>
        <v>77.406840386837686</v>
      </c>
      <c r="AF112" s="4">
        <f t="shared" si="43"/>
        <v>98.347954522155376</v>
      </c>
      <c r="AG112" s="4">
        <f t="shared" si="43"/>
        <v>129.82524137263761</v>
      </c>
      <c r="AH112" s="4">
        <f t="shared" si="43"/>
        <v>136.19023781170364</v>
      </c>
      <c r="AJ112" s="4">
        <f t="shared" si="44"/>
        <v>-3.9623857692553131</v>
      </c>
      <c r="AK112" s="4">
        <f t="shared" si="44"/>
        <v>5.8385526906779432</v>
      </c>
      <c r="AL112" s="4">
        <f t="shared" si="44"/>
        <v>-11.462884924715084</v>
      </c>
      <c r="AM112" s="4">
        <f t="shared" si="44"/>
        <v>-8.6085002766142154</v>
      </c>
      <c r="AN112" s="4">
        <f t="shared" si="44"/>
        <v>-17.045538976125705</v>
      </c>
      <c r="AO112" s="4">
        <f t="shared" si="44"/>
        <v>-5.1251017149260605</v>
      </c>
      <c r="AP112" s="4">
        <f t="shared" si="44"/>
        <v>-7.1343857156919981</v>
      </c>
      <c r="AQ112" s="4">
        <f t="shared" si="44"/>
        <v>-5.102516014019713</v>
      </c>
      <c r="AR112" s="4">
        <f t="shared" si="44"/>
        <v>-8.4576561618032997</v>
      </c>
      <c r="AS112" s="4">
        <f t="shared" si="44"/>
        <v>-10.761655775474289</v>
      </c>
      <c r="AT112" s="4">
        <f t="shared" si="44"/>
        <v>-13.826138024343912</v>
      </c>
      <c r="AU112" s="4">
        <f t="shared" si="44"/>
        <v>-15.017840386837683</v>
      </c>
      <c r="AV112" s="4">
        <f t="shared" si="44"/>
        <v>-1.6069545221553767</v>
      </c>
      <c r="AW112" s="4">
        <f t="shared" si="44"/>
        <v>12.563758627362404</v>
      </c>
      <c r="AX112" s="4">
        <f t="shared" si="44"/>
        <v>3.6057621882963531</v>
      </c>
      <c r="AZ112" s="2">
        <f t="shared" si="45"/>
        <v>40.437492813693524</v>
      </c>
      <c r="BA112" s="2">
        <f t="shared" si="45"/>
        <v>44.110996659103449</v>
      </c>
      <c r="BB112" s="2">
        <f t="shared" si="45"/>
        <v>47.871718634453671</v>
      </c>
      <c r="BC112" s="2">
        <f t="shared" si="45"/>
        <v>50.331332913307641</v>
      </c>
      <c r="BD112" s="2">
        <f t="shared" si="45"/>
        <v>53.075659920482629</v>
      </c>
      <c r="BE112" s="2">
        <f t="shared" si="45"/>
        <v>55.144122124056217</v>
      </c>
      <c r="BF112" s="2">
        <f t="shared" si="45"/>
        <v>56.824142241077311</v>
      </c>
      <c r="BG112" s="2">
        <f t="shared" si="45"/>
        <v>59.251162827219218</v>
      </c>
      <c r="BH112" s="2">
        <f t="shared" si="45"/>
        <v>59.649405915021021</v>
      </c>
      <c r="BI112" s="2">
        <f t="shared" si="45"/>
        <v>59.756007974733429</v>
      </c>
      <c r="BJ112" s="2">
        <f t="shared" si="45"/>
        <v>59.225196618151969</v>
      </c>
      <c r="BK112" s="2">
        <f t="shared" si="45"/>
        <v>60.249488363635599</v>
      </c>
      <c r="BL112" s="2">
        <f t="shared" si="45"/>
        <v>60.302609393782994</v>
      </c>
      <c r="BM112" s="2">
        <f t="shared" si="45"/>
        <v>60.32502422430256</v>
      </c>
      <c r="BN112" s="2">
        <f t="shared" si="45"/>
        <v>58.23860503358182</v>
      </c>
      <c r="BP112" s="2" t="str">
        <f t="shared" si="46"/>
        <v/>
      </c>
      <c r="BQ112" s="2" t="str">
        <f t="shared" si="46"/>
        <v/>
      </c>
      <c r="BR112" s="2" t="str">
        <f t="shared" si="46"/>
        <v/>
      </c>
      <c r="BS112" s="2" t="str">
        <f t="shared" si="46"/>
        <v/>
      </c>
      <c r="BT112" s="2" t="str">
        <f t="shared" si="46"/>
        <v/>
      </c>
      <c r="BU112" s="2" t="str">
        <f t="shared" si="46"/>
        <v/>
      </c>
      <c r="BV112" s="2" t="str">
        <f t="shared" si="46"/>
        <v/>
      </c>
      <c r="BW112" s="2" t="str">
        <f t="shared" si="46"/>
        <v/>
      </c>
      <c r="BX112" s="2" t="str">
        <f t="shared" si="46"/>
        <v/>
      </c>
      <c r="BY112" s="2" t="str">
        <f t="shared" si="46"/>
        <v/>
      </c>
      <c r="BZ112" s="2" t="str">
        <f t="shared" si="46"/>
        <v/>
      </c>
      <c r="CA112" s="2" t="str">
        <f t="shared" si="46"/>
        <v/>
      </c>
      <c r="CB112" s="2" t="str">
        <f t="shared" si="46"/>
        <v/>
      </c>
      <c r="CC112" s="2" t="str">
        <f t="shared" si="46"/>
        <v/>
      </c>
      <c r="CD112" s="2" t="str">
        <f t="shared" si="46"/>
        <v/>
      </c>
      <c r="CF112" s="2" t="str">
        <f t="shared" si="47"/>
        <v/>
      </c>
      <c r="CG112" s="2" t="str">
        <f t="shared" si="47"/>
        <v/>
      </c>
      <c r="CH112" s="2" t="str">
        <f t="shared" si="47"/>
        <v/>
      </c>
      <c r="CI112" s="2" t="str">
        <f t="shared" si="47"/>
        <v/>
      </c>
      <c r="CJ112" s="2" t="str">
        <f t="shared" si="47"/>
        <v/>
      </c>
      <c r="CK112" s="2" t="str">
        <f t="shared" si="47"/>
        <v/>
      </c>
      <c r="CL112" s="2" t="str">
        <f t="shared" si="47"/>
        <v/>
      </c>
      <c r="CM112" s="2" t="str">
        <f t="shared" si="47"/>
        <v/>
      </c>
      <c r="CN112" s="2" t="str">
        <f t="shared" si="47"/>
        <v/>
      </c>
      <c r="CO112" s="2" t="str">
        <f t="shared" si="47"/>
        <v/>
      </c>
      <c r="CP112" s="2" t="str">
        <f t="shared" si="47"/>
        <v/>
      </c>
      <c r="CQ112" s="2" t="str">
        <f t="shared" si="47"/>
        <v/>
      </c>
      <c r="CR112" s="2" t="str">
        <f t="shared" si="47"/>
        <v/>
      </c>
      <c r="CS112" s="2" t="str">
        <f t="shared" si="47"/>
        <v/>
      </c>
      <c r="CT112" s="2" t="str">
        <f t="shared" si="47"/>
        <v/>
      </c>
      <c r="CV112" s="2">
        <f t="shared" si="48"/>
        <v>42.848725560177819</v>
      </c>
      <c r="CW112" s="2">
        <f t="shared" si="48"/>
        <v>44.291957036403957</v>
      </c>
      <c r="CX112" s="2">
        <f t="shared" si="48"/>
        <v>48.121615306891862</v>
      </c>
      <c r="CY112" s="2">
        <f t="shared" si="48"/>
        <v>50.386861412985681</v>
      </c>
      <c r="CZ112" s="2">
        <f t="shared" si="48"/>
        <v>53.078038993425508</v>
      </c>
      <c r="DA112" s="2">
        <f t="shared" si="48"/>
        <v>55.425244728823884</v>
      </c>
      <c r="DB112" s="2">
        <f t="shared" si="48"/>
        <v>56.811059453638634</v>
      </c>
      <c r="DC112" s="2">
        <f t="shared" si="48"/>
        <v>59.166384662402884</v>
      </c>
      <c r="DD112" s="2">
        <f t="shared" si="48"/>
        <v>59.826586573211166</v>
      </c>
      <c r="DE112" s="2">
        <f t="shared" si="48"/>
        <v>59.931251179756792</v>
      </c>
      <c r="DF112" s="2">
        <f t="shared" si="48"/>
        <v>59.624263167961125</v>
      </c>
      <c r="DG112" s="2">
        <f t="shared" si="48"/>
        <v>60.620973868588585</v>
      </c>
      <c r="DH112" s="2">
        <f t="shared" si="48"/>
        <v>60.946202754789034</v>
      </c>
      <c r="DI112" s="2">
        <f t="shared" si="48"/>
        <v>60.591801928334078</v>
      </c>
      <c r="DJ112" s="2">
        <f t="shared" si="48"/>
        <v>59.055445233249593</v>
      </c>
      <c r="DL112" s="2">
        <f t="shared" si="49"/>
        <v>37.497700769785901</v>
      </c>
      <c r="DM112" s="2">
        <f t="shared" si="49"/>
        <v>43.509852849332901</v>
      </c>
      <c r="DN112" s="2">
        <f t="shared" si="49"/>
        <v>47.151389270197463</v>
      </c>
      <c r="DO112" s="2">
        <f t="shared" si="49"/>
        <v>50.174564572003284</v>
      </c>
      <c r="DP112" s="2">
        <f t="shared" si="49"/>
        <v>53.067570017194441</v>
      </c>
      <c r="DQ112" s="2">
        <f t="shared" si="49"/>
        <v>54.387133948863621</v>
      </c>
      <c r="DR112" s="2">
        <f t="shared" si="49"/>
        <v>56.860347413558102</v>
      </c>
      <c r="DS112" s="2">
        <f t="shared" si="49"/>
        <v>59.479350702146505</v>
      </c>
      <c r="DT112" s="2">
        <f t="shared" si="49"/>
        <v>59.15422595341316</v>
      </c>
      <c r="DU112" s="2">
        <f t="shared" si="49"/>
        <v>59.264962848388748</v>
      </c>
      <c r="DV112" s="2">
        <f t="shared" si="49"/>
        <v>58.073213080915671</v>
      </c>
      <c r="DW112" s="2">
        <f t="shared" si="49"/>
        <v>59.201669944848213</v>
      </c>
      <c r="DX112" s="2">
        <f t="shared" si="49"/>
        <v>58.206421230659018</v>
      </c>
      <c r="DY112" s="2">
        <f t="shared" si="49"/>
        <v>59.291217000155108</v>
      </c>
      <c r="DZ112" s="2">
        <f t="shared" si="49"/>
        <v>55.427624584402878</v>
      </c>
      <c r="EB112" s="2">
        <f t="shared" si="50"/>
        <v>0.45061139518804055</v>
      </c>
      <c r="EC112" s="2">
        <f t="shared" si="50"/>
        <v>0.23137630547432939</v>
      </c>
      <c r="ED112" s="2">
        <f t="shared" si="50"/>
        <v>0.2575654156732412</v>
      </c>
      <c r="EE112" s="2">
        <f t="shared" si="50"/>
        <v>0.26156064980093818</v>
      </c>
      <c r="EF112" s="2">
        <f t="shared" si="50"/>
        <v>0.22724981797330068</v>
      </c>
      <c r="EG112" s="2">
        <f t="shared" si="50"/>
        <v>0.2708021245848421</v>
      </c>
      <c r="EH112" s="2">
        <f t="shared" si="50"/>
        <v>0.26543576686994874</v>
      </c>
      <c r="EI112" s="2">
        <f t="shared" si="50"/>
        <v>0.27088614753787454</v>
      </c>
      <c r="EJ112" s="2">
        <f t="shared" si="50"/>
        <v>0.26352027910762699</v>
      </c>
      <c r="EK112" s="2">
        <f t="shared" si="50"/>
        <v>0.26301406879443917</v>
      </c>
      <c r="EL112" s="2">
        <f t="shared" si="50"/>
        <v>0.25728798389053426</v>
      </c>
      <c r="EM112" s="2">
        <f t="shared" si="50"/>
        <v>0.26173781297947041</v>
      </c>
      <c r="EN112" s="2">
        <f t="shared" si="50"/>
        <v>0.23490681842246741</v>
      </c>
      <c r="EO112" s="2">
        <f t="shared" si="50"/>
        <v>0.20512132522176488</v>
      </c>
      <c r="EP112" s="2">
        <f t="shared" si="50"/>
        <v>0.22516002821899178</v>
      </c>
    </row>
    <row r="113" spans="2:146" x14ac:dyDescent="0.25">
      <c r="B113" s="2">
        <v>91</v>
      </c>
      <c r="C113" s="49">
        <v>39.857100000000003</v>
      </c>
      <c r="D113" s="49">
        <v>59.073999999999998</v>
      </c>
      <c r="E113" s="49">
        <v>47.87</v>
      </c>
      <c r="F113" s="49">
        <v>50.906999999999996</v>
      </c>
      <c r="G113" s="49">
        <v>54.926000000000002</v>
      </c>
      <c r="H113" s="49">
        <v>53.573999999999998</v>
      </c>
      <c r="I113" s="49">
        <v>55.351999999999997</v>
      </c>
      <c r="J113" s="49">
        <v>56.906999999999996</v>
      </c>
      <c r="K113" s="49">
        <v>58.814999999999998</v>
      </c>
      <c r="L113" s="49">
        <v>58.889000000000003</v>
      </c>
      <c r="M113" s="49">
        <v>57.667000000000002</v>
      </c>
      <c r="N113" s="49">
        <v>60.185000000000002</v>
      </c>
      <c r="O113" s="49">
        <v>69.667000000000002</v>
      </c>
      <c r="P113" s="49">
        <v>128.51900000000001</v>
      </c>
      <c r="Q113" s="49">
        <v>136.315</v>
      </c>
      <c r="T113" s="4">
        <f t="shared" si="43"/>
        <v>42.12840944634759</v>
      </c>
      <c r="U113" s="4">
        <f t="shared" si="43"/>
        <v>65.01689787236613</v>
      </c>
      <c r="V113" s="4">
        <f t="shared" si="43"/>
        <v>54.837483321290698</v>
      </c>
      <c r="W113" s="4">
        <f t="shared" si="43"/>
        <v>54.053363014519441</v>
      </c>
      <c r="X113" s="4">
        <f t="shared" si="43"/>
        <v>66.506712249615077</v>
      </c>
      <c r="Y113" s="4">
        <f t="shared" si="43"/>
        <v>57.347322283863619</v>
      </c>
      <c r="Z113" s="4">
        <f t="shared" si="43"/>
        <v>59.052198476701619</v>
      </c>
      <c r="AA113" s="4">
        <f t="shared" si="43"/>
        <v>61.07847070782681</v>
      </c>
      <c r="AB113" s="4">
        <f t="shared" si="43"/>
        <v>63.491503492741572</v>
      </c>
      <c r="AC113" s="4">
        <f t="shared" si="43"/>
        <v>64.712715421971851</v>
      </c>
      <c r="AD113" s="4">
        <f t="shared" si="43"/>
        <v>66.755027600604265</v>
      </c>
      <c r="AE113" s="4">
        <f t="shared" si="43"/>
        <v>69.441109813196007</v>
      </c>
      <c r="AF113" s="4">
        <f t="shared" si="43"/>
        <v>84.794084956599079</v>
      </c>
      <c r="AG113" s="4">
        <f t="shared" si="43"/>
        <v>115.25870620280156</v>
      </c>
      <c r="AH113" s="4">
        <f t="shared" si="43"/>
        <v>126.06270593696377</v>
      </c>
      <c r="AJ113" s="4">
        <f t="shared" si="44"/>
        <v>-2.2713094463475869</v>
      </c>
      <c r="AK113" s="4">
        <f t="shared" si="44"/>
        <v>-5.9428978723661317</v>
      </c>
      <c r="AL113" s="4">
        <f t="shared" si="44"/>
        <v>-6.9674833212907004</v>
      </c>
      <c r="AM113" s="4">
        <f t="shared" si="44"/>
        <v>-3.1463630145194443</v>
      </c>
      <c r="AN113" s="4">
        <f t="shared" si="44"/>
        <v>-11.580712249615075</v>
      </c>
      <c r="AO113" s="4">
        <f t="shared" si="44"/>
        <v>-3.7733222838636209</v>
      </c>
      <c r="AP113" s="4">
        <f t="shared" si="44"/>
        <v>-3.7001984767016225</v>
      </c>
      <c r="AQ113" s="4">
        <f t="shared" si="44"/>
        <v>-4.1714707078268134</v>
      </c>
      <c r="AR113" s="4">
        <f t="shared" si="44"/>
        <v>-4.6765034927415741</v>
      </c>
      <c r="AS113" s="4">
        <f t="shared" si="44"/>
        <v>-5.8237154219718477</v>
      </c>
      <c r="AT113" s="4">
        <f t="shared" si="44"/>
        <v>-9.0880276006042635</v>
      </c>
      <c r="AU113" s="4">
        <f t="shared" si="44"/>
        <v>-9.2561098131960051</v>
      </c>
      <c r="AV113" s="4">
        <f t="shared" si="44"/>
        <v>-15.127084956599077</v>
      </c>
      <c r="AW113" s="4">
        <f t="shared" si="44"/>
        <v>13.260293797198443</v>
      </c>
      <c r="AX113" s="4">
        <f t="shared" si="44"/>
        <v>10.252294063036231</v>
      </c>
      <c r="AZ113" s="2">
        <f t="shared" si="45"/>
        <v>40.312913923722178</v>
      </c>
      <c r="BA113" s="2">
        <f t="shared" si="45"/>
        <v>44.051209810230617</v>
      </c>
      <c r="BB113" s="2">
        <f t="shared" si="45"/>
        <v>47.791208740772561</v>
      </c>
      <c r="BC113" s="2">
        <f t="shared" si="45"/>
        <v>50.242816623557509</v>
      </c>
      <c r="BD113" s="2">
        <f t="shared" si="45"/>
        <v>52.994247383065954</v>
      </c>
      <c r="BE113" s="2">
        <f t="shared" si="45"/>
        <v>55.042621947628533</v>
      </c>
      <c r="BF113" s="2">
        <f t="shared" si="45"/>
        <v>56.743359054372441</v>
      </c>
      <c r="BG113" s="2">
        <f t="shared" si="45"/>
        <v>59.157630492954645</v>
      </c>
      <c r="BH113" s="2">
        <f t="shared" si="45"/>
        <v>59.546240156168395</v>
      </c>
      <c r="BI113" s="2">
        <f t="shared" si="45"/>
        <v>59.653894086553244</v>
      </c>
      <c r="BJ113" s="2">
        <f t="shared" si="45"/>
        <v>59.107016141774267</v>
      </c>
      <c r="BK113" s="2">
        <f t="shared" si="45"/>
        <v>60.121026057542586</v>
      </c>
      <c r="BL113" s="2">
        <f t="shared" si="45"/>
        <v>60.139089695517264</v>
      </c>
      <c r="BM113" s="2">
        <f t="shared" si="45"/>
        <v>60.206705607161275</v>
      </c>
      <c r="BN113" s="2">
        <f t="shared" si="45"/>
        <v>58.124872978340335</v>
      </c>
      <c r="BP113" s="2" t="str">
        <f t="shared" si="46"/>
        <v/>
      </c>
      <c r="BQ113" s="2" t="str">
        <f t="shared" si="46"/>
        <v/>
      </c>
      <c r="BR113" s="2" t="str">
        <f t="shared" si="46"/>
        <v/>
      </c>
      <c r="BS113" s="2" t="str">
        <f t="shared" si="46"/>
        <v/>
      </c>
      <c r="BT113" s="2" t="str">
        <f t="shared" si="46"/>
        <v/>
      </c>
      <c r="BU113" s="2" t="str">
        <f t="shared" si="46"/>
        <v/>
      </c>
      <c r="BV113" s="2" t="str">
        <f t="shared" si="46"/>
        <v/>
      </c>
      <c r="BW113" s="2" t="str">
        <f t="shared" si="46"/>
        <v/>
      </c>
      <c r="BX113" s="2" t="str">
        <f t="shared" si="46"/>
        <v/>
      </c>
      <c r="BY113" s="2" t="str">
        <f t="shared" si="46"/>
        <v/>
      </c>
      <c r="BZ113" s="2" t="str">
        <f t="shared" si="46"/>
        <v/>
      </c>
      <c r="CA113" s="2" t="str">
        <f t="shared" si="46"/>
        <v/>
      </c>
      <c r="CB113" s="2" t="str">
        <f t="shared" si="46"/>
        <v/>
      </c>
      <c r="CC113" s="2" t="str">
        <f t="shared" si="46"/>
        <v/>
      </c>
      <c r="CD113" s="2" t="str">
        <f t="shared" si="46"/>
        <v/>
      </c>
      <c r="CF113" s="2" t="str">
        <f t="shared" si="47"/>
        <v/>
      </c>
      <c r="CG113" s="2" t="str">
        <f t="shared" si="47"/>
        <v/>
      </c>
      <c r="CH113" s="2" t="str">
        <f t="shared" si="47"/>
        <v/>
      </c>
      <c r="CI113" s="2" t="str">
        <f t="shared" si="47"/>
        <v/>
      </c>
      <c r="CJ113" s="2" t="str">
        <f t="shared" si="47"/>
        <v/>
      </c>
      <c r="CK113" s="2" t="str">
        <f t="shared" si="47"/>
        <v/>
      </c>
      <c r="CL113" s="2" t="str">
        <f t="shared" si="47"/>
        <v/>
      </c>
      <c r="CM113" s="2" t="str">
        <f t="shared" si="47"/>
        <v/>
      </c>
      <c r="CN113" s="2" t="str">
        <f t="shared" si="47"/>
        <v/>
      </c>
      <c r="CO113" s="2" t="str">
        <f t="shared" si="47"/>
        <v/>
      </c>
      <c r="CP113" s="2" t="str">
        <f t="shared" si="47"/>
        <v/>
      </c>
      <c r="CQ113" s="2" t="str">
        <f t="shared" si="47"/>
        <v/>
      </c>
      <c r="CR113" s="2" t="str">
        <f t="shared" si="47"/>
        <v/>
      </c>
      <c r="CS113" s="2" t="str">
        <f t="shared" si="47"/>
        <v/>
      </c>
      <c r="CT113" s="2" t="str">
        <f t="shared" si="47"/>
        <v/>
      </c>
      <c r="CV113" s="2">
        <f t="shared" si="48"/>
        <v>42.871774397033313</v>
      </c>
      <c r="CW113" s="2">
        <f t="shared" si="48"/>
        <v>44.252880647118957</v>
      </c>
      <c r="CX113" s="2">
        <f t="shared" si="48"/>
        <v>48.064260021112943</v>
      </c>
      <c r="CY113" s="2">
        <f t="shared" si="48"/>
        <v>50.306452478679731</v>
      </c>
      <c r="CZ113" s="2">
        <f t="shared" si="48"/>
        <v>53.003484031398756</v>
      </c>
      <c r="DA113" s="2">
        <f t="shared" si="48"/>
        <v>55.347035527117605</v>
      </c>
      <c r="DB113" s="2">
        <f t="shared" si="48"/>
        <v>56.740171134663342</v>
      </c>
      <c r="DC113" s="2">
        <f t="shared" si="48"/>
        <v>59.080092041255519</v>
      </c>
      <c r="DD113" s="2">
        <f t="shared" si="48"/>
        <v>59.743463304719143</v>
      </c>
      <c r="DE113" s="2">
        <f t="shared" si="48"/>
        <v>59.852871448697591</v>
      </c>
      <c r="DF113" s="2">
        <f t="shared" si="48"/>
        <v>59.539008721762414</v>
      </c>
      <c r="DG113" s="2">
        <f t="shared" si="48"/>
        <v>60.52706873945111</v>
      </c>
      <c r="DH113" s="2">
        <f t="shared" si="48"/>
        <v>60.832043093090917</v>
      </c>
      <c r="DI113" s="2">
        <f t="shared" si="48"/>
        <v>60.503851315294085</v>
      </c>
      <c r="DJ113" s="2">
        <f t="shared" si="48"/>
        <v>59.013112315960186</v>
      </c>
      <c r="DL113" s="2">
        <f t="shared" si="49"/>
        <v>37.467640004811159</v>
      </c>
      <c r="DM113" s="2">
        <f t="shared" si="49"/>
        <v>43.440214345215601</v>
      </c>
      <c r="DN113" s="2">
        <f t="shared" si="49"/>
        <v>47.073389883362402</v>
      </c>
      <c r="DO113" s="2">
        <f t="shared" si="49"/>
        <v>50.078967429970952</v>
      </c>
      <c r="DP113" s="2">
        <f t="shared" si="49"/>
        <v>52.965602306920758</v>
      </c>
      <c r="DQ113" s="2">
        <f t="shared" si="49"/>
        <v>54.295042507102259</v>
      </c>
      <c r="DR113" s="2">
        <f t="shared" si="49"/>
        <v>56.751405011427721</v>
      </c>
      <c r="DS113" s="2">
        <f t="shared" si="49"/>
        <v>59.347968569982712</v>
      </c>
      <c r="DT113" s="2">
        <f t="shared" si="49"/>
        <v>59.043545071276341</v>
      </c>
      <c r="DU113" s="2">
        <f t="shared" si="49"/>
        <v>59.145402365146353</v>
      </c>
      <c r="DV113" s="2">
        <f t="shared" si="49"/>
        <v>57.969710394630326</v>
      </c>
      <c r="DW113" s="2">
        <f t="shared" si="49"/>
        <v>59.076508262460706</v>
      </c>
      <c r="DX113" s="2">
        <f t="shared" si="49"/>
        <v>58.08072304316677</v>
      </c>
      <c r="DY113" s="2">
        <f t="shared" si="49"/>
        <v>59.156535882322522</v>
      </c>
      <c r="DZ113" s="2">
        <f t="shared" si="49"/>
        <v>55.337142872932169</v>
      </c>
      <c r="EB113" s="2">
        <f t="shared" si="50"/>
        <v>0.47350052526338787</v>
      </c>
      <c r="EC113" s="2">
        <f t="shared" si="50"/>
        <v>0.24815946768802652</v>
      </c>
      <c r="ED113" s="2">
        <f t="shared" si="50"/>
        <v>0.27556717064887837</v>
      </c>
      <c r="EE113" s="2">
        <f t="shared" si="50"/>
        <v>0.27973642876060195</v>
      </c>
      <c r="EF113" s="2">
        <f t="shared" si="50"/>
        <v>0.24382861287547095</v>
      </c>
      <c r="EG113" s="2">
        <f t="shared" si="50"/>
        <v>0.28936844037674775</v>
      </c>
      <c r="EH113" s="2">
        <f t="shared" si="50"/>
        <v>0.28377734382860936</v>
      </c>
      <c r="EI113" s="2">
        <f t="shared" si="50"/>
        <v>0.28945593728405872</v>
      </c>
      <c r="EJ113" s="2">
        <f t="shared" si="50"/>
        <v>0.2817802696475516</v>
      </c>
      <c r="EK113" s="2">
        <f t="shared" si="50"/>
        <v>0.28125237804817571</v>
      </c>
      <c r="EL113" s="2">
        <f t="shared" si="50"/>
        <v>0.27527753806863881</v>
      </c>
      <c r="EM113" s="2">
        <f t="shared" si="50"/>
        <v>0.27992123620448878</v>
      </c>
      <c r="EN113" s="2">
        <f t="shared" si="50"/>
        <v>0.25186215525626149</v>
      </c>
      <c r="EO113" s="2">
        <f t="shared" si="50"/>
        <v>0.22054650370733397</v>
      </c>
      <c r="EP113" s="2">
        <f t="shared" si="50"/>
        <v>0.2416340373298039</v>
      </c>
    </row>
    <row r="114" spans="2:146" x14ac:dyDescent="0.25">
      <c r="B114" s="2">
        <v>92</v>
      </c>
      <c r="C114" s="49">
        <v>38.125</v>
      </c>
      <c r="D114" s="49">
        <v>46.204000000000001</v>
      </c>
      <c r="E114" s="49">
        <v>47.406999999999996</v>
      </c>
      <c r="F114" s="49">
        <v>50.555999999999997</v>
      </c>
      <c r="G114" s="49">
        <v>53.426000000000002</v>
      </c>
      <c r="H114" s="49">
        <v>54.167000000000002</v>
      </c>
      <c r="I114" s="49">
        <v>55.610999999999997</v>
      </c>
      <c r="J114" s="49">
        <v>57.481000000000002</v>
      </c>
      <c r="K114" s="49">
        <v>58.389000000000003</v>
      </c>
      <c r="L114" s="49">
        <v>57.906999999999996</v>
      </c>
      <c r="M114" s="49">
        <v>58.685000000000002</v>
      </c>
      <c r="N114" s="49">
        <v>58.351999999999997</v>
      </c>
      <c r="O114" s="49">
        <v>60.536999999999999</v>
      </c>
      <c r="P114" s="49">
        <v>101.926</v>
      </c>
      <c r="Q114" s="49">
        <v>125.426</v>
      </c>
      <c r="T114" s="4">
        <f t="shared" si="43"/>
        <v>41.10357299142963</v>
      </c>
      <c r="U114" s="4">
        <f t="shared" si="43"/>
        <v>57.780493357344511</v>
      </c>
      <c r="V114" s="4">
        <f t="shared" si="43"/>
        <v>51.365360993183167</v>
      </c>
      <c r="W114" s="4">
        <f t="shared" si="43"/>
        <v>51.861043320465214</v>
      </c>
      <c r="X114" s="4">
        <f t="shared" si="43"/>
        <v>60.111618180551517</v>
      </c>
      <c r="Y114" s="4">
        <f t="shared" si="43"/>
        <v>55.933012168707265</v>
      </c>
      <c r="Z114" s="4">
        <f t="shared" si="43"/>
        <v>57.597672552777439</v>
      </c>
      <c r="AA114" s="4">
        <f t="shared" si="43"/>
        <v>59.81799309131064</v>
      </c>
      <c r="AB114" s="4">
        <f t="shared" si="43"/>
        <v>61.151971792686155</v>
      </c>
      <c r="AC114" s="4">
        <f t="shared" si="43"/>
        <v>61.817449039075775</v>
      </c>
      <c r="AD114" s="4">
        <f t="shared" si="43"/>
        <v>62.637668078635251</v>
      </c>
      <c r="AE114" s="4">
        <f t="shared" si="43"/>
        <v>64.606994159197413</v>
      </c>
      <c r="AF114" s="4">
        <f t="shared" si="43"/>
        <v>74.629316052362796</v>
      </c>
      <c r="AG114" s="4">
        <f t="shared" si="43"/>
        <v>100.38943642299174</v>
      </c>
      <c r="AH114" s="4">
        <f t="shared" si="43"/>
        <v>113.00742145813464</v>
      </c>
      <c r="AJ114" s="4">
        <f t="shared" si="44"/>
        <v>-2.9785729914296297</v>
      </c>
      <c r="AK114" s="4">
        <f t="shared" si="44"/>
        <v>-11.576493357344511</v>
      </c>
      <c r="AL114" s="4">
        <f t="shared" si="44"/>
        <v>-3.9583609931831703</v>
      </c>
      <c r="AM114" s="4">
        <f t="shared" si="44"/>
        <v>-1.3050433204652165</v>
      </c>
      <c r="AN114" s="4">
        <f t="shared" si="44"/>
        <v>-6.6856181805515149</v>
      </c>
      <c r="AO114" s="4">
        <f t="shared" si="44"/>
        <v>-1.7660121687072632</v>
      </c>
      <c r="AP114" s="4">
        <f t="shared" si="44"/>
        <v>-1.986672552777442</v>
      </c>
      <c r="AQ114" s="4">
        <f t="shared" si="44"/>
        <v>-2.3369930913106387</v>
      </c>
      <c r="AR114" s="4">
        <f t="shared" si="44"/>
        <v>-2.7629717926861517</v>
      </c>
      <c r="AS114" s="4">
        <f t="shared" si="44"/>
        <v>-3.9104490390757789</v>
      </c>
      <c r="AT114" s="4">
        <f t="shared" si="44"/>
        <v>-3.9526680786352486</v>
      </c>
      <c r="AU114" s="4">
        <f t="shared" si="44"/>
        <v>-6.2549941591974161</v>
      </c>
      <c r="AV114" s="4">
        <f t="shared" si="44"/>
        <v>-14.092316052362797</v>
      </c>
      <c r="AW114" s="4">
        <f t="shared" si="44"/>
        <v>1.5365635770082662</v>
      </c>
      <c r="AX114" s="4">
        <f t="shared" si="44"/>
        <v>12.418578541865358</v>
      </c>
      <c r="AZ114" s="2">
        <f t="shared" si="45"/>
        <v>40.18529296824947</v>
      </c>
      <c r="BA114" s="2">
        <f t="shared" si="45"/>
        <v>43.989725475985075</v>
      </c>
      <c r="BB114" s="2">
        <f t="shared" si="45"/>
        <v>47.709187453026992</v>
      </c>
      <c r="BC114" s="2">
        <f t="shared" si="45"/>
        <v>50.153565681658918</v>
      </c>
      <c r="BD114" s="2">
        <f t="shared" si="45"/>
        <v>52.911873626733268</v>
      </c>
      <c r="BE114" s="2">
        <f t="shared" si="45"/>
        <v>54.939823837508484</v>
      </c>
      <c r="BF114" s="2">
        <f t="shared" si="45"/>
        <v>56.661159946947578</v>
      </c>
      <c r="BG114" s="2">
        <f t="shared" si="45"/>
        <v>59.062587060495936</v>
      </c>
      <c r="BH114" s="2">
        <f t="shared" si="45"/>
        <v>59.441523461835359</v>
      </c>
      <c r="BI114" s="2">
        <f t="shared" si="45"/>
        <v>59.549716966188122</v>
      </c>
      <c r="BJ114" s="2">
        <f t="shared" si="45"/>
        <v>58.986972772240037</v>
      </c>
      <c r="BK114" s="2">
        <f t="shared" si="45"/>
        <v>59.990312922863936</v>
      </c>
      <c r="BL114" s="2">
        <f t="shared" si="45"/>
        <v>59.972988988832739</v>
      </c>
      <c r="BM114" s="2">
        <f t="shared" si="45"/>
        <v>60.085809981277457</v>
      </c>
      <c r="BN114" s="2">
        <f t="shared" si="45"/>
        <v>58.006565632243692</v>
      </c>
      <c r="BP114" s="2" t="str">
        <f t="shared" si="46"/>
        <v/>
      </c>
      <c r="BQ114" s="2" t="str">
        <f t="shared" si="46"/>
        <v/>
      </c>
      <c r="BR114" s="2" t="str">
        <f t="shared" si="46"/>
        <v/>
      </c>
      <c r="BS114" s="2" t="str">
        <f t="shared" si="46"/>
        <v/>
      </c>
      <c r="BT114" s="2" t="str">
        <f t="shared" si="46"/>
        <v/>
      </c>
      <c r="BU114" s="2" t="str">
        <f t="shared" si="46"/>
        <v/>
      </c>
      <c r="BV114" s="2" t="str">
        <f t="shared" si="46"/>
        <v/>
      </c>
      <c r="BW114" s="2">
        <f t="shared" si="46"/>
        <v>57.481000000000002</v>
      </c>
      <c r="BX114" s="2" t="str">
        <f t="shared" si="46"/>
        <v/>
      </c>
      <c r="BY114" s="2" t="str">
        <f t="shared" si="46"/>
        <v/>
      </c>
      <c r="BZ114" s="2" t="str">
        <f t="shared" si="46"/>
        <v/>
      </c>
      <c r="CA114" s="2" t="str">
        <f t="shared" si="46"/>
        <v/>
      </c>
      <c r="CB114" s="2" t="str">
        <f t="shared" si="46"/>
        <v/>
      </c>
      <c r="CC114" s="2" t="str">
        <f t="shared" si="46"/>
        <v/>
      </c>
      <c r="CD114" s="2" t="str">
        <f t="shared" si="46"/>
        <v/>
      </c>
      <c r="CF114" s="2" t="str">
        <f t="shared" si="47"/>
        <v/>
      </c>
      <c r="CG114" s="2" t="str">
        <f t="shared" si="47"/>
        <v/>
      </c>
      <c r="CH114" s="2" t="str">
        <f t="shared" si="47"/>
        <v/>
      </c>
      <c r="CI114" s="2" t="str">
        <f t="shared" si="47"/>
        <v/>
      </c>
      <c r="CJ114" s="2" t="str">
        <f t="shared" si="47"/>
        <v/>
      </c>
      <c r="CK114" s="2" t="str">
        <f t="shared" si="47"/>
        <v/>
      </c>
      <c r="CL114" s="2" t="str">
        <f t="shared" si="47"/>
        <v/>
      </c>
      <c r="CM114" s="2" t="str">
        <f t="shared" si="47"/>
        <v/>
      </c>
      <c r="CN114" s="2" t="str">
        <f t="shared" si="47"/>
        <v/>
      </c>
      <c r="CO114" s="2" t="str">
        <f t="shared" si="47"/>
        <v/>
      </c>
      <c r="CP114" s="2" t="str">
        <f t="shared" si="47"/>
        <v/>
      </c>
      <c r="CQ114" s="2" t="str">
        <f t="shared" si="47"/>
        <v/>
      </c>
      <c r="CR114" s="2" t="str">
        <f t="shared" si="47"/>
        <v/>
      </c>
      <c r="CS114" s="2" t="str">
        <f t="shared" si="47"/>
        <v/>
      </c>
      <c r="CT114" s="2" t="str">
        <f t="shared" si="47"/>
        <v/>
      </c>
      <c r="CV114" s="2">
        <f t="shared" si="48"/>
        <v>42.894823233888808</v>
      </c>
      <c r="CW114" s="2">
        <f t="shared" si="48"/>
        <v>44.213804257833949</v>
      </c>
      <c r="CX114" s="2">
        <f t="shared" si="48"/>
        <v>48.006904735334025</v>
      </c>
      <c r="CY114" s="2">
        <f t="shared" si="48"/>
        <v>50.22604354437378</v>
      </c>
      <c r="CZ114" s="2">
        <f t="shared" si="48"/>
        <v>52.928929069372003</v>
      </c>
      <c r="DA114" s="2">
        <f t="shared" si="48"/>
        <v>55.268826325411332</v>
      </c>
      <c r="DB114" s="2">
        <f t="shared" si="48"/>
        <v>56.669282815688057</v>
      </c>
      <c r="DC114" s="2">
        <f t="shared" si="48"/>
        <v>58.993799420108154</v>
      </c>
      <c r="DD114" s="2">
        <f t="shared" si="48"/>
        <v>59.660340036227112</v>
      </c>
      <c r="DE114" s="2">
        <f t="shared" si="48"/>
        <v>59.774491717638391</v>
      </c>
      <c r="DF114" s="2">
        <f t="shared" si="48"/>
        <v>59.453754275563696</v>
      </c>
      <c r="DG114" s="2">
        <f t="shared" si="48"/>
        <v>60.433163610313642</v>
      </c>
      <c r="DH114" s="2">
        <f t="shared" si="48"/>
        <v>60.717883431392799</v>
      </c>
      <c r="DI114" s="2">
        <f t="shared" si="48"/>
        <v>60.415900702254092</v>
      </c>
      <c r="DJ114" s="2">
        <f t="shared" si="48"/>
        <v>58.970779398670778</v>
      </c>
      <c r="DL114" s="2">
        <f t="shared" si="49"/>
        <v>37.437579239836417</v>
      </c>
      <c r="DM114" s="2">
        <f t="shared" si="49"/>
        <v>43.370575841098308</v>
      </c>
      <c r="DN114" s="2">
        <f t="shared" si="49"/>
        <v>46.995390496527349</v>
      </c>
      <c r="DO114" s="2">
        <f t="shared" si="49"/>
        <v>49.983370287938619</v>
      </c>
      <c r="DP114" s="2">
        <f t="shared" si="49"/>
        <v>52.863634596647081</v>
      </c>
      <c r="DQ114" s="2">
        <f t="shared" si="49"/>
        <v>54.202951065340898</v>
      </c>
      <c r="DR114" s="2">
        <f t="shared" si="49"/>
        <v>56.64246260929734</v>
      </c>
      <c r="DS114" s="2">
        <f t="shared" si="49"/>
        <v>59.216586437818918</v>
      </c>
      <c r="DT114" s="2">
        <f t="shared" si="49"/>
        <v>58.932864189139522</v>
      </c>
      <c r="DU114" s="2">
        <f t="shared" si="49"/>
        <v>59.025841881903951</v>
      </c>
      <c r="DV114" s="2">
        <f t="shared" si="49"/>
        <v>57.866207708344973</v>
      </c>
      <c r="DW114" s="2">
        <f t="shared" si="49"/>
        <v>58.951346580073199</v>
      </c>
      <c r="DX114" s="2">
        <f t="shared" si="49"/>
        <v>57.955024855674516</v>
      </c>
      <c r="DY114" s="2">
        <f t="shared" si="49"/>
        <v>59.021854764489937</v>
      </c>
      <c r="DZ114" s="2">
        <f t="shared" si="49"/>
        <v>55.246661161461461</v>
      </c>
      <c r="EB114" s="2">
        <f t="shared" si="50"/>
        <v>0.49650158002690303</v>
      </c>
      <c r="EC114" s="2">
        <f t="shared" si="50"/>
        <v>0.26573912524953147</v>
      </c>
      <c r="ED114" s="2">
        <f t="shared" si="50"/>
        <v>0.29432831579143776</v>
      </c>
      <c r="EE114" s="2">
        <f t="shared" si="50"/>
        <v>0.2986644007648574</v>
      </c>
      <c r="EF114" s="2">
        <f t="shared" si="50"/>
        <v>0.26120806137127733</v>
      </c>
      <c r="EG114" s="2">
        <f t="shared" si="50"/>
        <v>0.30866884731062089</v>
      </c>
      <c r="EH114" s="2">
        <f t="shared" si="50"/>
        <v>0.3028637670473372</v>
      </c>
      <c r="EI114" s="2">
        <f t="shared" si="50"/>
        <v>0.30875964450084237</v>
      </c>
      <c r="EJ114" s="2">
        <f t="shared" si="50"/>
        <v>0.30078878256614194</v>
      </c>
      <c r="EK114" s="2">
        <f t="shared" si="50"/>
        <v>0.30024016665917097</v>
      </c>
      <c r="EL114" s="2">
        <f t="shared" si="50"/>
        <v>0.29402696775152354</v>
      </c>
      <c r="EM114" s="2">
        <f t="shared" si="50"/>
        <v>0.29885652439684335</v>
      </c>
      <c r="EN114" s="2">
        <f t="shared" si="50"/>
        <v>0.26961005138180366</v>
      </c>
      <c r="EO114" s="2">
        <f t="shared" si="50"/>
        <v>0.23678611445620656</v>
      </c>
      <c r="EP114" s="2">
        <f t="shared" si="50"/>
        <v>0.25891062125611281</v>
      </c>
    </row>
    <row r="115" spans="2:146" x14ac:dyDescent="0.25">
      <c r="B115" s="2">
        <v>93</v>
      </c>
      <c r="C115" s="49">
        <v>38.5</v>
      </c>
      <c r="D115" s="49">
        <v>43.963000000000001</v>
      </c>
      <c r="E115" s="49">
        <v>47.426000000000002</v>
      </c>
      <c r="F115" s="49">
        <v>50.222000000000001</v>
      </c>
      <c r="G115" s="49">
        <v>51.481000000000002</v>
      </c>
      <c r="H115" s="49">
        <v>53.332999999999998</v>
      </c>
      <c r="I115" s="49">
        <v>55.277999999999999</v>
      </c>
      <c r="J115" s="49">
        <v>58.093000000000004</v>
      </c>
      <c r="K115" s="49">
        <v>57.814999999999998</v>
      </c>
      <c r="L115" s="49">
        <v>57.63</v>
      </c>
      <c r="M115" s="49">
        <v>58.63</v>
      </c>
      <c r="N115" s="49">
        <v>60.204000000000001</v>
      </c>
      <c r="O115" s="49">
        <v>58.148000000000003</v>
      </c>
      <c r="P115" s="49">
        <v>75.980999999999995</v>
      </c>
      <c r="Q115" s="49">
        <v>103.389</v>
      </c>
      <c r="T115" s="4">
        <f t="shared" si="43"/>
        <v>40.490479348661857</v>
      </c>
      <c r="U115" s="4">
        <f t="shared" si="43"/>
        <v>52.38924371648131</v>
      </c>
      <c r="V115" s="4">
        <f t="shared" si="43"/>
        <v>49.374313741208162</v>
      </c>
      <c r="W115" s="4">
        <f t="shared" si="43"/>
        <v>50.759947299746614</v>
      </c>
      <c r="X115" s="4">
        <f t="shared" si="43"/>
        <v>56.319876735947808</v>
      </c>
      <c r="Y115" s="4">
        <f t="shared" si="43"/>
        <v>55.226926493565436</v>
      </c>
      <c r="Z115" s="4">
        <f t="shared" si="43"/>
        <v>56.920701563501687</v>
      </c>
      <c r="AA115" s="4">
        <f t="shared" si="43"/>
        <v>59.233994067188156</v>
      </c>
      <c r="AB115" s="4">
        <f t="shared" si="43"/>
        <v>60.006228283406742</v>
      </c>
      <c r="AC115" s="4">
        <f t="shared" si="43"/>
        <v>60.364718202512023</v>
      </c>
      <c r="AD115" s="4">
        <f t="shared" si="43"/>
        <v>60.449099443871901</v>
      </c>
      <c r="AE115" s="4">
        <f t="shared" si="43"/>
        <v>61.942692554016404</v>
      </c>
      <c r="AF115" s="4">
        <f t="shared" si="43"/>
        <v>67.796467696772041</v>
      </c>
      <c r="AG115" s="4">
        <f t="shared" si="43"/>
        <v>87.233074022276256</v>
      </c>
      <c r="AH115" s="4">
        <f t="shared" si="43"/>
        <v>99.245137053562217</v>
      </c>
      <c r="AJ115" s="4">
        <f t="shared" si="44"/>
        <v>-1.9904793486618573</v>
      </c>
      <c r="AK115" s="4">
        <f t="shared" si="44"/>
        <v>-8.4262437164813093</v>
      </c>
      <c r="AL115" s="4">
        <f t="shared" si="44"/>
        <v>-1.9483137412081604</v>
      </c>
      <c r="AM115" s="4">
        <f t="shared" si="44"/>
        <v>-0.53794729974661237</v>
      </c>
      <c r="AN115" s="4">
        <f t="shared" si="44"/>
        <v>-4.8388767359478067</v>
      </c>
      <c r="AO115" s="4">
        <f t="shared" si="44"/>
        <v>-1.8939264935654379</v>
      </c>
      <c r="AP115" s="4">
        <f t="shared" si="44"/>
        <v>-1.6427015635016886</v>
      </c>
      <c r="AQ115" s="4">
        <f t="shared" si="44"/>
        <v>-1.1409940671881529</v>
      </c>
      <c r="AR115" s="4">
        <f t="shared" si="44"/>
        <v>-2.191228283406744</v>
      </c>
      <c r="AS115" s="4">
        <f t="shared" si="44"/>
        <v>-2.7347182025120205</v>
      </c>
      <c r="AT115" s="4">
        <f t="shared" si="44"/>
        <v>-1.8190994438718988</v>
      </c>
      <c r="AU115" s="4">
        <f t="shared" si="44"/>
        <v>-1.7386925540164029</v>
      </c>
      <c r="AV115" s="4">
        <f t="shared" si="44"/>
        <v>-9.6484676967720375</v>
      </c>
      <c r="AW115" s="4">
        <f t="shared" si="44"/>
        <v>-11.252074022276261</v>
      </c>
      <c r="AX115" s="4">
        <f t="shared" si="44"/>
        <v>4.1438629464377783</v>
      </c>
      <c r="AZ115" s="2">
        <f t="shared" si="45"/>
        <v>40.055147212505972</v>
      </c>
      <c r="BA115" s="2">
        <f t="shared" si="45"/>
        <v>43.926489608235507</v>
      </c>
      <c r="BB115" s="2">
        <f t="shared" si="45"/>
        <v>47.625644279081293</v>
      </c>
      <c r="BC115" s="2">
        <f t="shared" si="45"/>
        <v>50.063555472502046</v>
      </c>
      <c r="BD115" s="2">
        <f t="shared" si="45"/>
        <v>52.828474620028857</v>
      </c>
      <c r="BE115" s="2">
        <f t="shared" si="45"/>
        <v>54.835742736777739</v>
      </c>
      <c r="BF115" s="2">
        <f t="shared" si="45"/>
        <v>56.5774624438301</v>
      </c>
      <c r="BG115" s="2">
        <f t="shared" si="45"/>
        <v>58.965925755810588</v>
      </c>
      <c r="BH115" s="2">
        <f t="shared" si="45"/>
        <v>59.335222986940252</v>
      </c>
      <c r="BI115" s="2">
        <f t="shared" si="45"/>
        <v>59.443414192497414</v>
      </c>
      <c r="BJ115" s="2">
        <f t="shared" si="45"/>
        <v>58.865081525987179</v>
      </c>
      <c r="BK115" s="2">
        <f t="shared" si="45"/>
        <v>59.85733526755314</v>
      </c>
      <c r="BL115" s="2">
        <f t="shared" si="45"/>
        <v>59.804345245817103</v>
      </c>
      <c r="BM115" s="2">
        <f t="shared" si="45"/>
        <v>59.96223478735623</v>
      </c>
      <c r="BN115" s="2">
        <f t="shared" si="45"/>
        <v>57.8836366996021</v>
      </c>
      <c r="BP115" s="2">
        <f t="shared" si="46"/>
        <v>38.5</v>
      </c>
      <c r="BQ115" s="2" t="str">
        <f t="shared" si="46"/>
        <v/>
      </c>
      <c r="BR115" s="2" t="str">
        <f t="shared" si="46"/>
        <v/>
      </c>
      <c r="BS115" s="2">
        <f t="shared" si="46"/>
        <v>50.222000000000001</v>
      </c>
      <c r="BT115" s="2" t="str">
        <f t="shared" si="46"/>
        <v/>
      </c>
      <c r="BU115" s="2">
        <f t="shared" si="46"/>
        <v>53.332999999999998</v>
      </c>
      <c r="BV115" s="2">
        <f t="shared" si="46"/>
        <v>55.277999999999999</v>
      </c>
      <c r="BW115" s="2">
        <f t="shared" si="46"/>
        <v>58.093000000000004</v>
      </c>
      <c r="BX115" s="2">
        <f t="shared" si="46"/>
        <v>57.814999999999998</v>
      </c>
      <c r="BY115" s="2">
        <f t="shared" si="46"/>
        <v>57.63</v>
      </c>
      <c r="BZ115" s="2" t="str">
        <f t="shared" si="46"/>
        <v/>
      </c>
      <c r="CA115" s="2" t="str">
        <f t="shared" si="46"/>
        <v/>
      </c>
      <c r="CB115" s="2" t="str">
        <f t="shared" si="46"/>
        <v/>
      </c>
      <c r="CC115" s="2" t="str">
        <f t="shared" si="46"/>
        <v/>
      </c>
      <c r="CD115" s="2" t="str">
        <f t="shared" si="46"/>
        <v/>
      </c>
      <c r="CF115" s="2" t="str">
        <f t="shared" si="47"/>
        <v/>
      </c>
      <c r="CG115" s="2" t="str">
        <f t="shared" si="47"/>
        <v/>
      </c>
      <c r="CH115" s="2" t="str">
        <f t="shared" si="47"/>
        <v/>
      </c>
      <c r="CI115" s="2" t="str">
        <f t="shared" si="47"/>
        <v/>
      </c>
      <c r="CJ115" s="2" t="str">
        <f t="shared" si="47"/>
        <v/>
      </c>
      <c r="CK115" s="2" t="str">
        <f t="shared" si="47"/>
        <v/>
      </c>
      <c r="CL115" s="2" t="str">
        <f t="shared" si="47"/>
        <v/>
      </c>
      <c r="CM115" s="2" t="str">
        <f t="shared" si="47"/>
        <v/>
      </c>
      <c r="CN115" s="2" t="str">
        <f t="shared" si="47"/>
        <v/>
      </c>
      <c r="CO115" s="2" t="str">
        <f t="shared" si="47"/>
        <v/>
      </c>
      <c r="CP115" s="2" t="str">
        <f t="shared" si="47"/>
        <v/>
      </c>
      <c r="CQ115" s="2" t="str">
        <f t="shared" si="47"/>
        <v/>
      </c>
      <c r="CR115" s="2" t="str">
        <f t="shared" si="47"/>
        <v/>
      </c>
      <c r="CS115" s="2" t="str">
        <f t="shared" si="47"/>
        <v/>
      </c>
      <c r="CT115" s="2" t="str">
        <f t="shared" si="47"/>
        <v/>
      </c>
      <c r="CV115" s="2">
        <f t="shared" si="48"/>
        <v>42.917872070744295</v>
      </c>
      <c r="CW115" s="2">
        <f t="shared" si="48"/>
        <v>44.174727868548949</v>
      </c>
      <c r="CX115" s="2">
        <f t="shared" si="48"/>
        <v>47.949549449555107</v>
      </c>
      <c r="CY115" s="2">
        <f t="shared" si="48"/>
        <v>50.145634610067837</v>
      </c>
      <c r="CZ115" s="2">
        <f t="shared" si="48"/>
        <v>52.854374107345258</v>
      </c>
      <c r="DA115" s="2">
        <f t="shared" si="48"/>
        <v>55.190617123705053</v>
      </c>
      <c r="DB115" s="2">
        <f t="shared" si="48"/>
        <v>56.598394496712771</v>
      </c>
      <c r="DC115" s="2">
        <f t="shared" si="48"/>
        <v>58.907506798960789</v>
      </c>
      <c r="DD115" s="2">
        <f t="shared" si="48"/>
        <v>59.577216767735095</v>
      </c>
      <c r="DE115" s="2">
        <f t="shared" si="48"/>
        <v>59.69611198657919</v>
      </c>
      <c r="DF115" s="2">
        <f t="shared" si="48"/>
        <v>59.368499829364985</v>
      </c>
      <c r="DG115" s="2">
        <f t="shared" si="48"/>
        <v>60.339258481176167</v>
      </c>
      <c r="DH115" s="2">
        <f t="shared" si="48"/>
        <v>60.603723769694682</v>
      </c>
      <c r="DI115" s="2">
        <f t="shared" si="48"/>
        <v>60.327950089214106</v>
      </c>
      <c r="DJ115" s="2">
        <f t="shared" si="48"/>
        <v>58.928446481381371</v>
      </c>
      <c r="DL115" s="2">
        <f t="shared" si="49"/>
        <v>37.407518474861675</v>
      </c>
      <c r="DM115" s="2">
        <f t="shared" si="49"/>
        <v>43.300937336981008</v>
      </c>
      <c r="DN115" s="2">
        <f t="shared" si="49"/>
        <v>46.917391109692289</v>
      </c>
      <c r="DO115" s="2">
        <f t="shared" si="49"/>
        <v>49.887773145906287</v>
      </c>
      <c r="DP115" s="2">
        <f t="shared" si="49"/>
        <v>52.761666886373405</v>
      </c>
      <c r="DQ115" s="2">
        <f t="shared" si="49"/>
        <v>54.110859623579529</v>
      </c>
      <c r="DR115" s="2">
        <f t="shared" si="49"/>
        <v>56.533520207166958</v>
      </c>
      <c r="DS115" s="2">
        <f t="shared" si="49"/>
        <v>59.085204305655125</v>
      </c>
      <c r="DT115" s="2">
        <f t="shared" si="49"/>
        <v>58.822183307002696</v>
      </c>
      <c r="DU115" s="2">
        <f t="shared" si="49"/>
        <v>58.906281398661548</v>
      </c>
      <c r="DV115" s="2">
        <f t="shared" si="49"/>
        <v>57.762705022059627</v>
      </c>
      <c r="DW115" s="2">
        <f t="shared" si="49"/>
        <v>58.826184897685692</v>
      </c>
      <c r="DX115" s="2">
        <f t="shared" si="49"/>
        <v>57.829326668182269</v>
      </c>
      <c r="DY115" s="2">
        <f t="shared" si="49"/>
        <v>58.887173646657352</v>
      </c>
      <c r="DZ115" s="2">
        <f t="shared" si="49"/>
        <v>55.156179449990759</v>
      </c>
      <c r="EB115" s="2">
        <f t="shared" si="50"/>
        <v>0.51951745172530783</v>
      </c>
      <c r="EC115" s="2">
        <f t="shared" si="50"/>
        <v>0.28409355714578532</v>
      </c>
      <c r="ED115" s="2">
        <f t="shared" si="50"/>
        <v>0.31381345086729601</v>
      </c>
      <c r="EE115" s="2">
        <f t="shared" si="50"/>
        <v>0.31830711049702126</v>
      </c>
      <c r="EF115" s="2">
        <f t="shared" si="50"/>
        <v>0.27936860845252137</v>
      </c>
      <c r="EG115" s="2">
        <f t="shared" si="50"/>
        <v>0.32866119187508297</v>
      </c>
      <c r="EH115" s="2">
        <f t="shared" si="50"/>
        <v>0.32265560099717039</v>
      </c>
      <c r="EI115" s="2">
        <f t="shared" si="50"/>
        <v>0.32875507336348914</v>
      </c>
      <c r="EJ115" s="2">
        <f t="shared" si="50"/>
        <v>0.32050735944881908</v>
      </c>
      <c r="EK115" s="2">
        <f t="shared" si="50"/>
        <v>0.31993923500480886</v>
      </c>
      <c r="EL115" s="2">
        <f t="shared" si="50"/>
        <v>0.31350101587547891</v>
      </c>
      <c r="EM115" s="2">
        <f t="shared" si="50"/>
        <v>0.31850613141450157</v>
      </c>
      <c r="EN115" s="2">
        <f t="shared" si="50"/>
        <v>0.28812693159238173</v>
      </c>
      <c r="EO115" s="2">
        <f t="shared" si="50"/>
        <v>0.25383209431776299</v>
      </c>
      <c r="EP115" s="2">
        <f t="shared" si="50"/>
        <v>0.27697132071642117</v>
      </c>
    </row>
    <row r="116" spans="2:146" x14ac:dyDescent="0.25">
      <c r="B116" s="2">
        <v>94</v>
      </c>
      <c r="C116" s="49">
        <v>37.767899999999997</v>
      </c>
      <c r="D116" s="49">
        <v>44.667000000000002</v>
      </c>
      <c r="E116" s="49">
        <v>47.981000000000002</v>
      </c>
      <c r="F116" s="49">
        <v>47.795999999999999</v>
      </c>
      <c r="G116" s="49">
        <v>52.073999999999998</v>
      </c>
      <c r="H116" s="49">
        <v>53.555999999999997</v>
      </c>
      <c r="I116" s="49">
        <v>55.536999999999999</v>
      </c>
      <c r="J116" s="49">
        <v>57.555999999999997</v>
      </c>
      <c r="K116" s="49">
        <v>57.5</v>
      </c>
      <c r="L116" s="49">
        <v>57.295999999999999</v>
      </c>
      <c r="M116" s="49">
        <v>57.610999999999997</v>
      </c>
      <c r="N116" s="49">
        <v>58.814999999999998</v>
      </c>
      <c r="O116" s="49">
        <v>60.389000000000003</v>
      </c>
      <c r="P116" s="49">
        <v>63.444000000000003</v>
      </c>
      <c r="Q116" s="49">
        <v>76.37</v>
      </c>
      <c r="T116" s="4">
        <f t="shared" si="43"/>
        <v>40.116449554121559</v>
      </c>
      <c r="U116" s="4">
        <f t="shared" si="43"/>
        <v>48.706288894122665</v>
      </c>
      <c r="V116" s="4">
        <f t="shared" si="43"/>
        <v>48.311488880522248</v>
      </c>
      <c r="W116" s="4">
        <f t="shared" si="43"/>
        <v>50.231279624235796</v>
      </c>
      <c r="X116" s="4">
        <f t="shared" si="43"/>
        <v>54.284919569662748</v>
      </c>
      <c r="Y116" s="4">
        <f t="shared" si="43"/>
        <v>54.871225188386866</v>
      </c>
      <c r="Z116" s="4">
        <f t="shared" si="43"/>
        <v>56.605860320883473</v>
      </c>
      <c r="AA116" s="4">
        <f t="shared" si="43"/>
        <v>58.953385537267955</v>
      </c>
      <c r="AB116" s="4">
        <f t="shared" si="43"/>
        <v>59.465507529968335</v>
      </c>
      <c r="AC116" s="4">
        <f t="shared" si="43"/>
        <v>59.674158450056126</v>
      </c>
      <c r="AD116" s="4">
        <f t="shared" si="43"/>
        <v>59.366118750208145</v>
      </c>
      <c r="AE116" s="4">
        <f t="shared" si="43"/>
        <v>60.581055512922461</v>
      </c>
      <c r="AF116" s="4">
        <f t="shared" si="43"/>
        <v>63.630974135752879</v>
      </c>
      <c r="AG116" s="4">
        <f t="shared" si="43"/>
        <v>76.890271599497495</v>
      </c>
      <c r="AH116" s="4">
        <f t="shared" si="43"/>
        <v>86.648989413363381</v>
      </c>
      <c r="AJ116" s="4">
        <f t="shared" si="44"/>
        <v>-2.3485495541215613</v>
      </c>
      <c r="AK116" s="4">
        <f t="shared" si="44"/>
        <v>-4.039288894122663</v>
      </c>
      <c r="AL116" s="4">
        <f t="shared" si="44"/>
        <v>-0.33048888052224612</v>
      </c>
      <c r="AM116" s="4">
        <f t="shared" si="44"/>
        <v>-2.4352796242357968</v>
      </c>
      <c r="AN116" s="4">
        <f t="shared" si="44"/>
        <v>-2.2109195696627495</v>
      </c>
      <c r="AO116" s="4">
        <f t="shared" si="44"/>
        <v>-1.3152251883868686</v>
      </c>
      <c r="AP116" s="4">
        <f t="shared" si="44"/>
        <v>-1.0688603208834735</v>
      </c>
      <c r="AQ116" s="4">
        <f t="shared" si="44"/>
        <v>-1.397385537267958</v>
      </c>
      <c r="AR116" s="4">
        <f t="shared" si="44"/>
        <v>-1.9655075299683347</v>
      </c>
      <c r="AS116" s="4">
        <f t="shared" si="44"/>
        <v>-2.3781584500561266</v>
      </c>
      <c r="AT116" s="4">
        <f t="shared" si="44"/>
        <v>-1.7551187502081476</v>
      </c>
      <c r="AU116" s="4">
        <f t="shared" si="44"/>
        <v>-1.7660555129224633</v>
      </c>
      <c r="AV116" s="4">
        <f t="shared" si="44"/>
        <v>-3.2419741357528764</v>
      </c>
      <c r="AW116" s="4">
        <f t="shared" si="44"/>
        <v>-13.446271599497493</v>
      </c>
      <c r="AX116" s="4">
        <f t="shared" si="44"/>
        <v>-10.278989413363377</v>
      </c>
      <c r="AZ116" s="2">
        <f t="shared" si="45"/>
        <v>39.923015943210579</v>
      </c>
      <c r="BA116" s="2">
        <f t="shared" si="45"/>
        <v>43.86145876996887</v>
      </c>
      <c r="BB116" s="2">
        <f t="shared" si="45"/>
        <v>47.540581272746678</v>
      </c>
      <c r="BC116" s="2">
        <f t="shared" si="45"/>
        <v>49.972766155066211</v>
      </c>
      <c r="BD116" s="2">
        <f t="shared" si="45"/>
        <v>52.743989520747377</v>
      </c>
      <c r="BE116" s="2">
        <f t="shared" si="45"/>
        <v>54.73040591749637</v>
      </c>
      <c r="BF116" s="2">
        <f t="shared" si="45"/>
        <v>56.492191014607911</v>
      </c>
      <c r="BG116" s="2">
        <f t="shared" si="45"/>
        <v>58.867546204167141</v>
      </c>
      <c r="BH116" s="2">
        <f t="shared" si="45"/>
        <v>59.227317287774781</v>
      </c>
      <c r="BI116" s="2">
        <f t="shared" si="45"/>
        <v>59.334937241877107</v>
      </c>
      <c r="BJ116" s="2">
        <f t="shared" si="45"/>
        <v>58.741374835042564</v>
      </c>
      <c r="BK116" s="2">
        <f t="shared" si="45"/>
        <v>59.722098225714468</v>
      </c>
      <c r="BL116" s="2">
        <f t="shared" si="45"/>
        <v>59.633222241143017</v>
      </c>
      <c r="BM116" s="2">
        <f t="shared" si="45"/>
        <v>59.835890846531875</v>
      </c>
      <c r="BN116" s="2">
        <f t="shared" si="45"/>
        <v>57.756076471547118</v>
      </c>
      <c r="BP116" s="2" t="str">
        <f t="shared" si="46"/>
        <v/>
      </c>
      <c r="BQ116" s="2" t="str">
        <f t="shared" si="46"/>
        <v/>
      </c>
      <c r="BR116" s="2">
        <f t="shared" si="46"/>
        <v>47.981000000000002</v>
      </c>
      <c r="BS116" s="2">
        <f t="shared" si="46"/>
        <v>47.795999999999999</v>
      </c>
      <c r="BT116" s="2" t="str">
        <f t="shared" si="46"/>
        <v/>
      </c>
      <c r="BU116" s="2">
        <f t="shared" si="46"/>
        <v>53.555999999999997</v>
      </c>
      <c r="BV116" s="2">
        <f t="shared" si="46"/>
        <v>55.536999999999999</v>
      </c>
      <c r="BW116" s="2">
        <f t="shared" si="46"/>
        <v>57.555999999999997</v>
      </c>
      <c r="BX116" s="2">
        <f t="shared" si="46"/>
        <v>57.5</v>
      </c>
      <c r="BY116" s="2">
        <f t="shared" si="46"/>
        <v>57.295999999999999</v>
      </c>
      <c r="BZ116" s="2">
        <f t="shared" si="46"/>
        <v>57.610999999999997</v>
      </c>
      <c r="CA116" s="2">
        <f t="shared" si="46"/>
        <v>58.814999999999998</v>
      </c>
      <c r="CB116" s="2" t="str">
        <f t="shared" si="46"/>
        <v/>
      </c>
      <c r="CC116" s="2" t="str">
        <f t="shared" si="46"/>
        <v/>
      </c>
      <c r="CD116" s="2" t="str">
        <f t="shared" si="46"/>
        <v/>
      </c>
      <c r="CF116" s="2" t="str">
        <f t="shared" si="47"/>
        <v/>
      </c>
      <c r="CG116" s="2" t="str">
        <f t="shared" si="47"/>
        <v/>
      </c>
      <c r="CH116" s="2" t="str">
        <f t="shared" si="47"/>
        <v/>
      </c>
      <c r="CI116" s="2" t="str">
        <f t="shared" si="47"/>
        <v/>
      </c>
      <c r="CJ116" s="2" t="str">
        <f t="shared" si="47"/>
        <v/>
      </c>
      <c r="CK116" s="2" t="str">
        <f t="shared" si="47"/>
        <v/>
      </c>
      <c r="CL116" s="2" t="str">
        <f t="shared" si="47"/>
        <v/>
      </c>
      <c r="CM116" s="2" t="str">
        <f t="shared" si="47"/>
        <v/>
      </c>
      <c r="CN116" s="2" t="str">
        <f t="shared" si="47"/>
        <v/>
      </c>
      <c r="CO116" s="2" t="str">
        <f t="shared" si="47"/>
        <v/>
      </c>
      <c r="CP116" s="2" t="str">
        <f t="shared" si="47"/>
        <v/>
      </c>
      <c r="CQ116" s="2" t="str">
        <f t="shared" si="47"/>
        <v/>
      </c>
      <c r="CR116" s="2" t="str">
        <f t="shared" si="47"/>
        <v/>
      </c>
      <c r="CS116" s="2" t="str">
        <f t="shared" si="47"/>
        <v/>
      </c>
      <c r="CT116" s="2" t="str">
        <f t="shared" si="47"/>
        <v/>
      </c>
      <c r="CV116" s="2">
        <f t="shared" si="48"/>
        <v>42.940920907599789</v>
      </c>
      <c r="CW116" s="2">
        <f t="shared" si="48"/>
        <v>44.135651479263949</v>
      </c>
      <c r="CX116" s="2">
        <f t="shared" si="48"/>
        <v>47.892194163776196</v>
      </c>
      <c r="CY116" s="2">
        <f t="shared" si="48"/>
        <v>50.065225675761887</v>
      </c>
      <c r="CZ116" s="2">
        <f t="shared" si="48"/>
        <v>52.779819145318505</v>
      </c>
      <c r="DA116" s="2">
        <f t="shared" si="48"/>
        <v>55.112407921998781</v>
      </c>
      <c r="DB116" s="2">
        <f t="shared" si="48"/>
        <v>56.527506177737479</v>
      </c>
      <c r="DC116" s="2">
        <f t="shared" si="48"/>
        <v>58.821214177813424</v>
      </c>
      <c r="DD116" s="2">
        <f t="shared" si="48"/>
        <v>59.494093499243064</v>
      </c>
      <c r="DE116" s="2">
        <f t="shared" si="48"/>
        <v>59.617732255519989</v>
      </c>
      <c r="DF116" s="2">
        <f t="shared" si="48"/>
        <v>59.283245383166268</v>
      </c>
      <c r="DG116" s="2">
        <f t="shared" si="48"/>
        <v>60.245353352038691</v>
      </c>
      <c r="DH116" s="2">
        <f t="shared" si="48"/>
        <v>60.489564107996571</v>
      </c>
      <c r="DI116" s="2">
        <f t="shared" si="48"/>
        <v>60.239999476174113</v>
      </c>
      <c r="DJ116" s="2">
        <f t="shared" si="48"/>
        <v>58.886113564091964</v>
      </c>
      <c r="DL116" s="2">
        <f t="shared" si="49"/>
        <v>37.377457709886933</v>
      </c>
      <c r="DM116" s="2">
        <f t="shared" si="49"/>
        <v>43.231298832863715</v>
      </c>
      <c r="DN116" s="2">
        <f t="shared" si="49"/>
        <v>46.839391722857236</v>
      </c>
      <c r="DO116" s="2">
        <f t="shared" si="49"/>
        <v>49.792176003873955</v>
      </c>
      <c r="DP116" s="2">
        <f t="shared" si="49"/>
        <v>52.659699176099728</v>
      </c>
      <c r="DQ116" s="2">
        <f t="shared" si="49"/>
        <v>54.018768181818167</v>
      </c>
      <c r="DR116" s="2">
        <f t="shared" si="49"/>
        <v>56.424577805036577</v>
      </c>
      <c r="DS116" s="2">
        <f t="shared" si="49"/>
        <v>58.953822173491339</v>
      </c>
      <c r="DT116" s="2">
        <f t="shared" si="49"/>
        <v>58.711502424865877</v>
      </c>
      <c r="DU116" s="2">
        <f t="shared" si="49"/>
        <v>58.786720915419146</v>
      </c>
      <c r="DV116" s="2">
        <f t="shared" si="49"/>
        <v>57.659202335774282</v>
      </c>
      <c r="DW116" s="2">
        <f t="shared" si="49"/>
        <v>58.701023215298186</v>
      </c>
      <c r="DX116" s="2">
        <f t="shared" si="49"/>
        <v>57.703628480690014</v>
      </c>
      <c r="DY116" s="2">
        <f t="shared" si="49"/>
        <v>58.752492528824774</v>
      </c>
      <c r="DZ116" s="2">
        <f t="shared" si="49"/>
        <v>55.065697738520051</v>
      </c>
      <c r="EB116" s="2">
        <f t="shared" si="50"/>
        <v>0.54245078238854416</v>
      </c>
      <c r="EC116" s="2">
        <f t="shared" si="50"/>
        <v>0.30319224517835835</v>
      </c>
      <c r="ED116" s="2">
        <f t="shared" si="50"/>
        <v>0.33397803553970146</v>
      </c>
      <c r="EE116" s="2">
        <f t="shared" si="50"/>
        <v>0.33861795202458239</v>
      </c>
      <c r="EF116" s="2">
        <f t="shared" si="50"/>
        <v>0.29828199927251459</v>
      </c>
      <c r="EG116" s="2">
        <f t="shared" si="50"/>
        <v>0.34929418753503511</v>
      </c>
      <c r="EH116" s="2">
        <f t="shared" si="50"/>
        <v>0.34310425981567527</v>
      </c>
      <c r="EI116" s="2">
        <f t="shared" si="50"/>
        <v>0.349390895449886</v>
      </c>
      <c r="EJ116" s="2">
        <f t="shared" si="50"/>
        <v>0.3408883901219959</v>
      </c>
      <c r="EK116" s="2">
        <f t="shared" si="50"/>
        <v>0.34030223174639301</v>
      </c>
      <c r="EL116" s="2">
        <f t="shared" si="50"/>
        <v>0.33365528641243841</v>
      </c>
      <c r="EM116" s="2">
        <f t="shared" si="50"/>
        <v>0.33882336028785903</v>
      </c>
      <c r="EN116" s="2">
        <f t="shared" si="50"/>
        <v>0.30738034951707266</v>
      </c>
      <c r="EO116" s="2">
        <f t="shared" si="50"/>
        <v>0.27166839816267224</v>
      </c>
      <c r="EP116" s="2">
        <f t="shared" si="50"/>
        <v>0.29578903034087578</v>
      </c>
    </row>
    <row r="117" spans="2:146" x14ac:dyDescent="0.25">
      <c r="B117" s="2">
        <v>95</v>
      </c>
      <c r="C117" s="49">
        <v>37.392899999999997</v>
      </c>
      <c r="D117" s="49">
        <v>43.259</v>
      </c>
      <c r="E117" s="49">
        <v>46.5</v>
      </c>
      <c r="F117" s="49">
        <v>49.185000000000002</v>
      </c>
      <c r="G117" s="49">
        <v>52.167000000000002</v>
      </c>
      <c r="H117" s="49">
        <v>52.093000000000004</v>
      </c>
      <c r="I117" s="49">
        <v>55.610999999999997</v>
      </c>
      <c r="J117" s="49">
        <v>56.277999999999999</v>
      </c>
      <c r="K117" s="49">
        <v>56.981000000000002</v>
      </c>
      <c r="L117" s="49">
        <v>58.832999999999998</v>
      </c>
      <c r="M117" s="49">
        <v>56.795999999999999</v>
      </c>
      <c r="N117" s="49">
        <v>58.704000000000001</v>
      </c>
      <c r="O117" s="49">
        <v>58.851999999999997</v>
      </c>
      <c r="P117" s="49">
        <v>59.963000000000001</v>
      </c>
      <c r="Q117" s="49">
        <v>62</v>
      </c>
      <c r="T117" s="4">
        <f t="shared" si="43"/>
        <v>39.87000933374663</v>
      </c>
      <c r="U117" s="4">
        <f t="shared" si="43"/>
        <v>46.382151724980091</v>
      </c>
      <c r="V117" s="4">
        <f t="shared" si="43"/>
        <v>47.767278030241492</v>
      </c>
      <c r="W117" s="4">
        <f t="shared" si="43"/>
        <v>49.96852944036592</v>
      </c>
      <c r="X117" s="4">
        <f t="shared" si="43"/>
        <v>53.277327137089564</v>
      </c>
      <c r="Y117" s="4">
        <f t="shared" si="43"/>
        <v>54.670184809126148</v>
      </c>
      <c r="Z117" s="4">
        <f t="shared" si="43"/>
        <v>56.439292455448516</v>
      </c>
      <c r="AA117" s="4">
        <f t="shared" si="43"/>
        <v>58.792159442669892</v>
      </c>
      <c r="AB117" s="4">
        <f t="shared" si="43"/>
        <v>59.194305005289529</v>
      </c>
      <c r="AC117" s="4">
        <f t="shared" si="43"/>
        <v>59.337449479746354</v>
      </c>
      <c r="AD117" s="4">
        <f t="shared" si="43"/>
        <v>58.83987929073902</v>
      </c>
      <c r="AE117" s="4">
        <f t="shared" si="43"/>
        <v>59.90725591247157</v>
      </c>
      <c r="AF117" s="4">
        <f t="shared" si="43"/>
        <v>61.294077855865332</v>
      </c>
      <c r="AG117" s="4">
        <f t="shared" si="43"/>
        <v>69.563968447428508</v>
      </c>
      <c r="AH117" s="4">
        <f t="shared" si="43"/>
        <v>76.371884296749187</v>
      </c>
      <c r="AJ117" s="4">
        <f t="shared" si="44"/>
        <v>-2.4771093337466326</v>
      </c>
      <c r="AK117" s="4">
        <f t="shared" si="44"/>
        <v>-3.1231517249800902</v>
      </c>
      <c r="AL117" s="4">
        <f t="shared" si="44"/>
        <v>-1.2672780302414921</v>
      </c>
      <c r="AM117" s="4">
        <f t="shared" si="44"/>
        <v>-0.78352944036591765</v>
      </c>
      <c r="AN117" s="4">
        <f t="shared" si="44"/>
        <v>-1.1103271370895627</v>
      </c>
      <c r="AO117" s="4">
        <f t="shared" si="44"/>
        <v>-2.5771848091261447</v>
      </c>
      <c r="AP117" s="4">
        <f t="shared" si="44"/>
        <v>-0.82829245544851915</v>
      </c>
      <c r="AQ117" s="4">
        <f t="shared" si="44"/>
        <v>-2.514159442669893</v>
      </c>
      <c r="AR117" s="4">
        <f t="shared" si="44"/>
        <v>-2.2133050052895271</v>
      </c>
      <c r="AS117" s="4">
        <f t="shared" si="44"/>
        <v>-0.50444947974635568</v>
      </c>
      <c r="AT117" s="4">
        <f t="shared" si="44"/>
        <v>-2.0438792907390209</v>
      </c>
      <c r="AU117" s="4">
        <f t="shared" si="44"/>
        <v>-1.2032559124715689</v>
      </c>
      <c r="AV117" s="4">
        <f t="shared" si="44"/>
        <v>-2.4420778558653353</v>
      </c>
      <c r="AW117" s="4">
        <f t="shared" si="44"/>
        <v>-9.6009684474285066</v>
      </c>
      <c r="AX117" s="4">
        <f t="shared" si="44"/>
        <v>-14.371884296749187</v>
      </c>
      <c r="AZ117" s="2">
        <f t="shared" si="45"/>
        <v>39.789451317983655</v>
      </c>
      <c r="BA117" s="2">
        <f t="shared" si="45"/>
        <v>43.794601736294766</v>
      </c>
      <c r="BB117" s="2">
        <f t="shared" si="45"/>
        <v>47.454013935612323</v>
      </c>
      <c r="BC117" s="2">
        <f t="shared" si="45"/>
        <v>49.881183331542239</v>
      </c>
      <c r="BD117" s="2">
        <f t="shared" si="45"/>
        <v>52.658361915546067</v>
      </c>
      <c r="BE117" s="2">
        <f t="shared" si="45"/>
        <v>54.62385338388404</v>
      </c>
      <c r="BF117" s="2">
        <f t="shared" si="45"/>
        <v>56.405278794859981</v>
      </c>
      <c r="BG117" s="2">
        <f t="shared" si="45"/>
        <v>58.76735650738663</v>
      </c>
      <c r="BH117" s="2">
        <f t="shared" si="45"/>
        <v>59.117797490246019</v>
      </c>
      <c r="BI117" s="2">
        <f t="shared" si="45"/>
        <v>59.224253278418246</v>
      </c>
      <c r="BJ117" s="2">
        <f t="shared" si="45"/>
        <v>58.615903322952008</v>
      </c>
      <c r="BK117" s="2">
        <f t="shared" si="45"/>
        <v>59.584627043211931</v>
      </c>
      <c r="BL117" s="2">
        <f t="shared" si="45"/>
        <v>59.459710720776016</v>
      </c>
      <c r="BM117" s="2">
        <f t="shared" si="45"/>
        <v>59.706705046084778</v>
      </c>
      <c r="BN117" s="2">
        <f t="shared" si="45"/>
        <v>57.6239152311487</v>
      </c>
      <c r="BP117" s="2" t="str">
        <f t="shared" si="46"/>
        <v/>
      </c>
      <c r="BQ117" s="2" t="str">
        <f t="shared" si="46"/>
        <v/>
      </c>
      <c r="BR117" s="2">
        <f t="shared" si="46"/>
        <v>46.5</v>
      </c>
      <c r="BS117" s="2">
        <f t="shared" si="46"/>
        <v>49.185000000000002</v>
      </c>
      <c r="BT117" s="2">
        <f t="shared" si="46"/>
        <v>52.167000000000002</v>
      </c>
      <c r="BU117" s="2">
        <f t="shared" si="46"/>
        <v>52.093000000000004</v>
      </c>
      <c r="BV117" s="2">
        <f t="shared" si="46"/>
        <v>55.610999999999997</v>
      </c>
      <c r="BW117" s="2">
        <f t="shared" si="46"/>
        <v>56.277999999999999</v>
      </c>
      <c r="BX117" s="2">
        <f t="shared" si="46"/>
        <v>56.981000000000002</v>
      </c>
      <c r="BY117" s="2">
        <f t="shared" si="46"/>
        <v>58.832999999999998</v>
      </c>
      <c r="BZ117" s="2">
        <f t="shared" si="46"/>
        <v>56.795999999999999</v>
      </c>
      <c r="CA117" s="2">
        <f t="shared" si="46"/>
        <v>58.704000000000001</v>
      </c>
      <c r="CB117" s="2" t="str">
        <f t="shared" si="46"/>
        <v/>
      </c>
      <c r="CC117" s="2" t="str">
        <f t="shared" si="46"/>
        <v/>
      </c>
      <c r="CD117" s="2" t="str">
        <f t="shared" si="46"/>
        <v/>
      </c>
      <c r="CF117" s="2" t="str">
        <f t="shared" si="47"/>
        <v/>
      </c>
      <c r="CG117" s="2" t="str">
        <f t="shared" si="47"/>
        <v/>
      </c>
      <c r="CH117" s="2" t="str">
        <f t="shared" si="47"/>
        <v/>
      </c>
      <c r="CI117" s="2" t="str">
        <f t="shared" si="47"/>
        <v/>
      </c>
      <c r="CJ117" s="2" t="str">
        <f t="shared" si="47"/>
        <v/>
      </c>
      <c r="CK117" s="2" t="str">
        <f t="shared" si="47"/>
        <v/>
      </c>
      <c r="CL117" s="2" t="str">
        <f t="shared" si="47"/>
        <v/>
      </c>
      <c r="CM117" s="2" t="str">
        <f t="shared" si="47"/>
        <v/>
      </c>
      <c r="CN117" s="2" t="str">
        <f t="shared" si="47"/>
        <v/>
      </c>
      <c r="CO117" s="2" t="str">
        <f t="shared" si="47"/>
        <v/>
      </c>
      <c r="CP117" s="2" t="str">
        <f t="shared" si="47"/>
        <v/>
      </c>
      <c r="CQ117" s="2" t="str">
        <f t="shared" si="47"/>
        <v/>
      </c>
      <c r="CR117" s="2" t="str">
        <f t="shared" si="47"/>
        <v/>
      </c>
      <c r="CS117" s="2" t="str">
        <f t="shared" si="47"/>
        <v/>
      </c>
      <c r="CT117" s="2" t="str">
        <f t="shared" si="47"/>
        <v/>
      </c>
      <c r="CV117" s="2">
        <f t="shared" si="48"/>
        <v>42.963969744455284</v>
      </c>
      <c r="CW117" s="2">
        <f t="shared" si="48"/>
        <v>44.096575089978941</v>
      </c>
      <c r="CX117" s="2">
        <f t="shared" si="48"/>
        <v>47.834838877997278</v>
      </c>
      <c r="CY117" s="2">
        <f t="shared" si="48"/>
        <v>49.984816741455937</v>
      </c>
      <c r="CZ117" s="2">
        <f t="shared" si="48"/>
        <v>52.705264183291753</v>
      </c>
      <c r="DA117" s="2">
        <f t="shared" si="48"/>
        <v>55.034198720292501</v>
      </c>
      <c r="DB117" s="2">
        <f t="shared" si="48"/>
        <v>56.456617858762186</v>
      </c>
      <c r="DC117" s="2">
        <f t="shared" si="48"/>
        <v>58.734921556666052</v>
      </c>
      <c r="DD117" s="2">
        <f t="shared" si="48"/>
        <v>59.410970230751047</v>
      </c>
      <c r="DE117" s="2">
        <f t="shared" si="48"/>
        <v>59.539352524460796</v>
      </c>
      <c r="DF117" s="2">
        <f t="shared" si="48"/>
        <v>59.197990936967557</v>
      </c>
      <c r="DG117" s="2">
        <f t="shared" si="48"/>
        <v>60.151448222901216</v>
      </c>
      <c r="DH117" s="2">
        <f t="shared" si="48"/>
        <v>60.375404446298454</v>
      </c>
      <c r="DI117" s="2">
        <f t="shared" si="48"/>
        <v>60.152048863134127</v>
      </c>
      <c r="DJ117" s="2">
        <f t="shared" si="48"/>
        <v>58.843780646802557</v>
      </c>
      <c r="DL117" s="2">
        <f t="shared" si="49"/>
        <v>37.347396944912191</v>
      </c>
      <c r="DM117" s="2">
        <f t="shared" si="49"/>
        <v>43.161660328746414</v>
      </c>
      <c r="DN117" s="2">
        <f t="shared" si="49"/>
        <v>46.761392336022176</v>
      </c>
      <c r="DO117" s="2">
        <f t="shared" si="49"/>
        <v>49.696578861841623</v>
      </c>
      <c r="DP117" s="2">
        <f t="shared" si="49"/>
        <v>52.557731465826052</v>
      </c>
      <c r="DQ117" s="2">
        <f t="shared" si="49"/>
        <v>53.926676740056806</v>
      </c>
      <c r="DR117" s="2">
        <f t="shared" si="49"/>
        <v>56.315635402906196</v>
      </c>
      <c r="DS117" s="2">
        <f t="shared" si="49"/>
        <v>58.822440041327546</v>
      </c>
      <c r="DT117" s="2">
        <f t="shared" si="49"/>
        <v>58.600821542729058</v>
      </c>
      <c r="DU117" s="2">
        <f t="shared" si="49"/>
        <v>58.667160432176743</v>
      </c>
      <c r="DV117" s="2">
        <f t="shared" si="49"/>
        <v>57.555699649488929</v>
      </c>
      <c r="DW117" s="2">
        <f t="shared" si="49"/>
        <v>58.575861532910679</v>
      </c>
      <c r="DX117" s="2">
        <f t="shared" si="49"/>
        <v>57.577930293197767</v>
      </c>
      <c r="DY117" s="2">
        <f t="shared" si="49"/>
        <v>58.617811410992189</v>
      </c>
      <c r="DZ117" s="2">
        <f t="shared" si="49"/>
        <v>54.975216027049342</v>
      </c>
      <c r="EB117" s="2">
        <f t="shared" si="50"/>
        <v>0.56520560487168914</v>
      </c>
      <c r="EC117" s="2">
        <f t="shared" si="50"/>
        <v>0.32299559939140149</v>
      </c>
      <c r="ED117" s="2">
        <f t="shared" si="50"/>
        <v>0.35476842813639903</v>
      </c>
      <c r="EE117" s="2">
        <f t="shared" si="50"/>
        <v>0.3595412582564575</v>
      </c>
      <c r="EF117" s="2">
        <f t="shared" si="50"/>
        <v>0.31791095935440744</v>
      </c>
      <c r="EG117" s="2">
        <f t="shared" si="50"/>
        <v>0.37050762308224416</v>
      </c>
      <c r="EH117" s="2">
        <f t="shared" si="50"/>
        <v>0.36415214638231813</v>
      </c>
      <c r="EI117" s="2">
        <f t="shared" si="50"/>
        <v>0.37060685917987718</v>
      </c>
      <c r="EJ117" s="2">
        <f t="shared" si="50"/>
        <v>0.36187522715221632</v>
      </c>
      <c r="EK117" s="2">
        <f t="shared" si="50"/>
        <v>0.361272761849255</v>
      </c>
      <c r="EL117" s="2">
        <f t="shared" si="50"/>
        <v>0.35443627963782992</v>
      </c>
      <c r="EM117" s="2">
        <f t="shared" si="50"/>
        <v>0.35975245493644781</v>
      </c>
      <c r="EN117" s="2">
        <f t="shared" si="50"/>
        <v>0.32732875279919715</v>
      </c>
      <c r="EO117" s="2">
        <f t="shared" si="50"/>
        <v>0.29027046395433115</v>
      </c>
      <c r="EP117" s="2">
        <f t="shared" si="50"/>
        <v>0.31532765652281314</v>
      </c>
    </row>
    <row r="118" spans="2:146" x14ac:dyDescent="0.25">
      <c r="B118" s="2">
        <v>96</v>
      </c>
      <c r="C118" s="49">
        <v>37.535699999999999</v>
      </c>
      <c r="D118" s="49">
        <v>43.463000000000001</v>
      </c>
      <c r="E118" s="49">
        <v>46.37</v>
      </c>
      <c r="F118" s="49">
        <v>49.926000000000002</v>
      </c>
      <c r="G118" s="49">
        <v>51</v>
      </c>
      <c r="H118" s="49">
        <v>53.963000000000001</v>
      </c>
      <c r="I118" s="49">
        <v>55.389000000000003</v>
      </c>
      <c r="J118" s="49">
        <v>59.036999999999999</v>
      </c>
      <c r="K118" s="49">
        <v>58.722000000000001</v>
      </c>
      <c r="L118" s="49">
        <v>58.648000000000003</v>
      </c>
      <c r="M118" s="49">
        <v>57.5</v>
      </c>
      <c r="N118" s="49">
        <v>57.241</v>
      </c>
      <c r="O118" s="49">
        <v>58.295999999999999</v>
      </c>
      <c r="P118" s="49">
        <v>60</v>
      </c>
      <c r="Q118" s="49">
        <v>59.444000000000003</v>
      </c>
      <c r="T118" s="4">
        <f t="shared" si="43"/>
        <v>39.686453942758277</v>
      </c>
      <c r="U118" s="4">
        <f t="shared" si="43"/>
        <v>45.015165995366907</v>
      </c>
      <c r="V118" s="4">
        <f t="shared" si="43"/>
        <v>47.48330823087246</v>
      </c>
      <c r="W118" s="4">
        <f t="shared" si="43"/>
        <v>49.815660428459026</v>
      </c>
      <c r="X118" s="4">
        <f t="shared" si="43"/>
        <v>52.797822991559158</v>
      </c>
      <c r="Y118" s="4">
        <f t="shared" si="43"/>
        <v>54.530070368336645</v>
      </c>
      <c r="Z118" s="4">
        <f t="shared" si="43"/>
        <v>56.325866015606813</v>
      </c>
      <c r="AA118" s="4">
        <f t="shared" si="43"/>
        <v>58.67174219137835</v>
      </c>
      <c r="AB118" s="4">
        <f t="shared" si="43"/>
        <v>59.028904817926389</v>
      </c>
      <c r="AC118" s="4">
        <f t="shared" si="43"/>
        <v>59.145580072100621</v>
      </c>
      <c r="AD118" s="4">
        <f t="shared" si="43"/>
        <v>58.56172533448126</v>
      </c>
      <c r="AE118" s="4">
        <f t="shared" si="43"/>
        <v>59.555471508760441</v>
      </c>
      <c r="AF118" s="4">
        <f t="shared" si="43"/>
        <v>60.056028737349266</v>
      </c>
      <c r="AG118" s="4">
        <f t="shared" si="43"/>
        <v>64.84036612834656</v>
      </c>
      <c r="AH118" s="4">
        <f t="shared" si="43"/>
        <v>68.787392311511326</v>
      </c>
      <c r="AJ118" s="4">
        <f t="shared" si="44"/>
        <v>-2.1507539427582785</v>
      </c>
      <c r="AK118" s="4">
        <f t="shared" si="44"/>
        <v>-1.5521659953669058</v>
      </c>
      <c r="AL118" s="4">
        <f t="shared" si="44"/>
        <v>-1.1133082308724624</v>
      </c>
      <c r="AM118" s="4">
        <f t="shared" si="44"/>
        <v>0.11033957154097607</v>
      </c>
      <c r="AN118" s="4">
        <f t="shared" si="44"/>
        <v>-1.7978229915591584</v>
      </c>
      <c r="AO118" s="4">
        <f t="shared" si="44"/>
        <v>-0.56707036833664404</v>
      </c>
      <c r="AP118" s="4">
        <f t="shared" si="44"/>
        <v>-0.93686601560681027</v>
      </c>
      <c r="AQ118" s="4">
        <f t="shared" si="44"/>
        <v>0.36525780862164936</v>
      </c>
      <c r="AR118" s="4">
        <f t="shared" si="44"/>
        <v>-0.30690481792638735</v>
      </c>
      <c r="AS118" s="4">
        <f t="shared" si="44"/>
        <v>-0.49758007210061805</v>
      </c>
      <c r="AT118" s="4">
        <f t="shared" si="44"/>
        <v>-1.0617253344812596</v>
      </c>
      <c r="AU118" s="4">
        <f t="shared" si="44"/>
        <v>-2.3144715087604411</v>
      </c>
      <c r="AV118" s="4">
        <f t="shared" si="44"/>
        <v>-1.7600287373492662</v>
      </c>
      <c r="AW118" s="4">
        <f t="shared" si="44"/>
        <v>-4.8403661283465595</v>
      </c>
      <c r="AX118" s="4">
        <f t="shared" si="44"/>
        <v>-9.3433923115113231</v>
      </c>
      <c r="AZ118" s="2">
        <f t="shared" si="45"/>
        <v>39.655008972601465</v>
      </c>
      <c r="BA118" s="2">
        <f t="shared" si="45"/>
        <v>43.725900956129209</v>
      </c>
      <c r="BB118" s="2">
        <f t="shared" si="45"/>
        <v>47.365971860828012</v>
      </c>
      <c r="BC118" s="2">
        <f t="shared" si="45"/>
        <v>49.788798636974583</v>
      </c>
      <c r="BD118" s="2">
        <f t="shared" si="45"/>
        <v>52.571541079039349</v>
      </c>
      <c r="BE118" s="2">
        <f t="shared" si="45"/>
        <v>54.516137987285489</v>
      </c>
      <c r="BF118" s="2">
        <f t="shared" si="45"/>
        <v>56.31666923320266</v>
      </c>
      <c r="BG118" s="2">
        <f t="shared" si="45"/>
        <v>58.665275274683303</v>
      </c>
      <c r="BH118" s="2">
        <f t="shared" si="45"/>
        <v>59.006668240929137</v>
      </c>
      <c r="BI118" s="2">
        <f t="shared" si="45"/>
        <v>59.111346701575712</v>
      </c>
      <c r="BJ118" s="2">
        <f t="shared" si="45"/>
        <v>58.48873619293353</v>
      </c>
      <c r="BK118" s="2">
        <f t="shared" si="45"/>
        <v>59.444967968109978</v>
      </c>
      <c r="BL118" s="2">
        <f t="shared" si="45"/>
        <v>59.283929018818739</v>
      </c>
      <c r="BM118" s="2">
        <f t="shared" si="45"/>
        <v>59.574622946207398</v>
      </c>
      <c r="BN118" s="2">
        <f t="shared" si="45"/>
        <v>57.48722603077141</v>
      </c>
      <c r="BP118" s="2" t="str">
        <f t="shared" si="46"/>
        <v/>
      </c>
      <c r="BQ118" s="2" t="str">
        <f t="shared" si="46"/>
        <v/>
      </c>
      <c r="BR118" s="2">
        <f t="shared" si="46"/>
        <v>46.37</v>
      </c>
      <c r="BS118" s="2">
        <f t="shared" si="46"/>
        <v>49.926000000000002</v>
      </c>
      <c r="BT118" s="2">
        <f t="shared" si="46"/>
        <v>51</v>
      </c>
      <c r="BU118" s="2">
        <f t="shared" si="46"/>
        <v>53.963000000000001</v>
      </c>
      <c r="BV118" s="2">
        <f t="shared" si="46"/>
        <v>55.389000000000003</v>
      </c>
      <c r="BW118" s="2">
        <f t="shared" si="46"/>
        <v>59.036999999999999</v>
      </c>
      <c r="BX118" s="2">
        <f t="shared" si="46"/>
        <v>58.722000000000001</v>
      </c>
      <c r="BY118" s="2">
        <f t="shared" si="46"/>
        <v>58.648000000000003</v>
      </c>
      <c r="BZ118" s="2">
        <f t="shared" si="46"/>
        <v>57.5</v>
      </c>
      <c r="CA118" s="2">
        <f t="shared" si="46"/>
        <v>57.241</v>
      </c>
      <c r="CB118" s="2">
        <f t="shared" si="46"/>
        <v>58.295999999999999</v>
      </c>
      <c r="CC118" s="2" t="str">
        <f t="shared" si="46"/>
        <v/>
      </c>
      <c r="CD118" s="2" t="str">
        <f t="shared" si="46"/>
        <v/>
      </c>
      <c r="CF118" s="2" t="str">
        <f t="shared" si="47"/>
        <v/>
      </c>
      <c r="CG118" s="2" t="str">
        <f t="shared" si="47"/>
        <v/>
      </c>
      <c r="CH118" s="2" t="str">
        <f t="shared" si="47"/>
        <v/>
      </c>
      <c r="CI118" s="2" t="str">
        <f t="shared" si="47"/>
        <v/>
      </c>
      <c r="CJ118" s="2" t="str">
        <f t="shared" si="47"/>
        <v/>
      </c>
      <c r="CK118" s="2" t="str">
        <f t="shared" si="47"/>
        <v/>
      </c>
      <c r="CL118" s="2" t="str">
        <f t="shared" si="47"/>
        <v/>
      </c>
      <c r="CM118" s="2" t="str">
        <f t="shared" si="47"/>
        <v/>
      </c>
      <c r="CN118" s="2" t="str">
        <f t="shared" si="47"/>
        <v/>
      </c>
      <c r="CO118" s="2" t="str">
        <f t="shared" si="47"/>
        <v/>
      </c>
      <c r="CP118" s="2" t="str">
        <f t="shared" si="47"/>
        <v/>
      </c>
      <c r="CQ118" s="2" t="str">
        <f t="shared" si="47"/>
        <v/>
      </c>
      <c r="CR118" s="2" t="str">
        <f t="shared" si="47"/>
        <v/>
      </c>
      <c r="CS118" s="2" t="str">
        <f t="shared" si="47"/>
        <v/>
      </c>
      <c r="CT118" s="2" t="str">
        <f t="shared" si="47"/>
        <v/>
      </c>
      <c r="CV118" s="2">
        <f t="shared" si="48"/>
        <v>42.987018581310778</v>
      </c>
      <c r="CW118" s="2">
        <f t="shared" si="48"/>
        <v>44.057498700693941</v>
      </c>
      <c r="CX118" s="2">
        <f t="shared" si="48"/>
        <v>47.77748359221836</v>
      </c>
      <c r="CY118" s="2">
        <f t="shared" si="48"/>
        <v>49.904407807149987</v>
      </c>
      <c r="CZ118" s="2">
        <f t="shared" si="48"/>
        <v>52.630709221265001</v>
      </c>
      <c r="DA118" s="2">
        <f t="shared" si="48"/>
        <v>54.955989518586222</v>
      </c>
      <c r="DB118" s="2">
        <f t="shared" si="48"/>
        <v>56.385729539786901</v>
      </c>
      <c r="DC118" s="2">
        <f t="shared" si="48"/>
        <v>58.648628935518687</v>
      </c>
      <c r="DD118" s="2">
        <f t="shared" si="48"/>
        <v>59.327846962259017</v>
      </c>
      <c r="DE118" s="2">
        <f t="shared" si="48"/>
        <v>59.460972793401595</v>
      </c>
      <c r="DF118" s="2">
        <f t="shared" si="48"/>
        <v>59.112736490768839</v>
      </c>
      <c r="DG118" s="2">
        <f t="shared" si="48"/>
        <v>60.057543093763741</v>
      </c>
      <c r="DH118" s="2">
        <f t="shared" si="48"/>
        <v>60.261244784600336</v>
      </c>
      <c r="DI118" s="2">
        <f t="shared" si="48"/>
        <v>60.064098250094133</v>
      </c>
      <c r="DJ118" s="2">
        <f t="shared" si="48"/>
        <v>58.80144772951315</v>
      </c>
      <c r="DL118" s="2">
        <f t="shared" si="49"/>
        <v>37.317336179937456</v>
      </c>
      <c r="DM118" s="2">
        <f t="shared" si="49"/>
        <v>43.092021824629121</v>
      </c>
      <c r="DN118" s="2">
        <f t="shared" si="49"/>
        <v>46.683392949187123</v>
      </c>
      <c r="DO118" s="2">
        <f t="shared" si="49"/>
        <v>49.60098171980929</v>
      </c>
      <c r="DP118" s="2">
        <f t="shared" si="49"/>
        <v>52.455763755552368</v>
      </c>
      <c r="DQ118" s="2">
        <f t="shared" si="49"/>
        <v>53.834585298295437</v>
      </c>
      <c r="DR118" s="2">
        <f t="shared" si="49"/>
        <v>56.206693000775815</v>
      </c>
      <c r="DS118" s="2">
        <f t="shared" si="49"/>
        <v>58.691057909163753</v>
      </c>
      <c r="DT118" s="2">
        <f t="shared" si="49"/>
        <v>58.490140660592232</v>
      </c>
      <c r="DU118" s="2">
        <f t="shared" si="49"/>
        <v>58.547599948934348</v>
      </c>
      <c r="DV118" s="2">
        <f t="shared" si="49"/>
        <v>57.452196963203576</v>
      </c>
      <c r="DW118" s="2">
        <f t="shared" si="49"/>
        <v>58.450699850523179</v>
      </c>
      <c r="DX118" s="2">
        <f t="shared" si="49"/>
        <v>57.452232105705519</v>
      </c>
      <c r="DY118" s="2">
        <f t="shared" si="49"/>
        <v>58.483130293159604</v>
      </c>
      <c r="DZ118" s="2">
        <f t="shared" si="49"/>
        <v>54.88473431557864</v>
      </c>
      <c r="EB118" s="2">
        <f t="shared" si="50"/>
        <v>0.58768893437527037</v>
      </c>
      <c r="EC118" s="2">
        <f t="shared" si="50"/>
        <v>0.34345487995143403</v>
      </c>
      <c r="ED118" s="2">
        <f t="shared" si="50"/>
        <v>0.37612215588484327</v>
      </c>
      <c r="EE118" s="2">
        <f t="shared" si="50"/>
        <v>0.38101262547538783</v>
      </c>
      <c r="EF118" s="2">
        <f t="shared" si="50"/>
        <v>0.33820906409111934</v>
      </c>
      <c r="EG118" s="2">
        <f t="shared" si="50"/>
        <v>0.39223281252381142</v>
      </c>
      <c r="EH118" s="2">
        <f t="shared" si="50"/>
        <v>0.3857330295016585</v>
      </c>
      <c r="EI118" s="2">
        <f t="shared" si="50"/>
        <v>0.39233424083901924</v>
      </c>
      <c r="EJ118" s="2">
        <f t="shared" si="50"/>
        <v>0.38340253701187554</v>
      </c>
      <c r="EK118" s="2">
        <f t="shared" si="50"/>
        <v>0.38278573086964618</v>
      </c>
      <c r="EL118" s="2">
        <f t="shared" si="50"/>
        <v>0.37578165859757434</v>
      </c>
      <c r="EM118" s="2">
        <f t="shared" si="50"/>
        <v>0.38122892710950634</v>
      </c>
      <c r="EN118" s="2">
        <f t="shared" si="50"/>
        <v>0.34792145052407314</v>
      </c>
      <c r="EO118" s="2">
        <f t="shared" si="50"/>
        <v>0.30960482262766326</v>
      </c>
      <c r="EP118" s="2">
        <f t="shared" si="50"/>
        <v>0.33554196078429538</v>
      </c>
    </row>
    <row r="119" spans="2:146" x14ac:dyDescent="0.25">
      <c r="B119" s="2">
        <v>97</v>
      </c>
      <c r="C119" s="49">
        <v>39.267899999999997</v>
      </c>
      <c r="D119" s="49">
        <v>43.277999999999999</v>
      </c>
      <c r="E119" s="49">
        <v>45.981000000000002</v>
      </c>
      <c r="F119" s="49">
        <v>48.055999999999997</v>
      </c>
      <c r="G119" s="49">
        <v>51.906999999999996</v>
      </c>
      <c r="H119" s="49">
        <v>52.87</v>
      </c>
      <c r="I119" s="49">
        <v>54.741</v>
      </c>
      <c r="J119" s="49">
        <v>56.981000000000002</v>
      </c>
      <c r="K119" s="49">
        <v>58.426000000000002</v>
      </c>
      <c r="L119" s="49">
        <v>56.704000000000001</v>
      </c>
      <c r="M119" s="49">
        <v>57.463000000000001</v>
      </c>
      <c r="N119" s="49">
        <v>57.444000000000003</v>
      </c>
      <c r="O119" s="49">
        <v>58.073999999999998</v>
      </c>
      <c r="P119" s="49">
        <v>60.222000000000001</v>
      </c>
      <c r="Q119" s="49">
        <v>57.555999999999997</v>
      </c>
      <c r="T119" s="4">
        <f t="shared" si="43"/>
        <v>39.531742995803313</v>
      </c>
      <c r="U119" s="4">
        <f t="shared" si="43"/>
        <v>44.254646351149383</v>
      </c>
      <c r="V119" s="4">
        <f t="shared" si="43"/>
        <v>47.317009729472915</v>
      </c>
      <c r="W119" s="4">
        <f t="shared" si="43"/>
        <v>49.70312922860591</v>
      </c>
      <c r="X119" s="4">
        <f t="shared" si="43"/>
        <v>52.558772588686082</v>
      </c>
      <c r="Y119" s="4">
        <f t="shared" si="43"/>
        <v>54.411155056716098</v>
      </c>
      <c r="Z119" s="4">
        <f t="shared" si="43"/>
        <v>56.228565410692923</v>
      </c>
      <c r="AA119" s="4">
        <f t="shared" si="43"/>
        <v>58.562755155818884</v>
      </c>
      <c r="AB119" s="4">
        <f t="shared" si="43"/>
        <v>58.899796917174989</v>
      </c>
      <c r="AC119" s="4">
        <f t="shared" si="43"/>
        <v>59.005603321897901</v>
      </c>
      <c r="AD119" s="4">
        <f t="shared" si="43"/>
        <v>58.381582022966867</v>
      </c>
      <c r="AE119" s="4">
        <f t="shared" si="43"/>
        <v>59.337703128906469</v>
      </c>
      <c r="AF119" s="4">
        <f t="shared" si="43"/>
        <v>59.404133524400542</v>
      </c>
      <c r="AG119" s="4">
        <f t="shared" si="43"/>
        <v>62.039446710799524</v>
      </c>
      <c r="AH119" s="4">
        <f t="shared" si="43"/>
        <v>63.672911774099369</v>
      </c>
      <c r="AJ119" s="4">
        <f t="shared" si="44"/>
        <v>-0.26384299580331572</v>
      </c>
      <c r="AK119" s="4">
        <f t="shared" si="44"/>
        <v>-0.97664635114938392</v>
      </c>
      <c r="AL119" s="4">
        <f t="shared" si="44"/>
        <v>-1.336009729472913</v>
      </c>
      <c r="AM119" s="4">
        <f t="shared" si="44"/>
        <v>-1.6471292286059125</v>
      </c>
      <c r="AN119" s="4">
        <f t="shared" si="44"/>
        <v>-0.6517725886860859</v>
      </c>
      <c r="AO119" s="4">
        <f t="shared" si="44"/>
        <v>-1.5411550567161001</v>
      </c>
      <c r="AP119" s="4">
        <f t="shared" si="44"/>
        <v>-1.4875654106929233</v>
      </c>
      <c r="AQ119" s="4">
        <f t="shared" si="44"/>
        <v>-1.5817551558188825</v>
      </c>
      <c r="AR119" s="4">
        <f t="shared" si="44"/>
        <v>-0.47379691717498673</v>
      </c>
      <c r="AS119" s="4">
        <f t="shared" si="44"/>
        <v>-2.3016033218979004</v>
      </c>
      <c r="AT119" s="4">
        <f t="shared" si="44"/>
        <v>-0.91858202296686642</v>
      </c>
      <c r="AU119" s="4">
        <f t="shared" si="44"/>
        <v>-1.8937031289064663</v>
      </c>
      <c r="AV119" s="4">
        <f t="shared" si="44"/>
        <v>-1.3301335244005443</v>
      </c>
      <c r="AW119" s="4">
        <f t="shared" si="44"/>
        <v>-1.8174467107995227</v>
      </c>
      <c r="AX119" s="4">
        <f t="shared" si="44"/>
        <v>-6.1169117740993713</v>
      </c>
      <c r="AZ119" s="2">
        <f t="shared" si="45"/>
        <v>39.520238721847996</v>
      </c>
      <c r="BA119" s="2">
        <f t="shared" si="45"/>
        <v>43.655353807983211</v>
      </c>
      <c r="BB119" s="2">
        <f t="shared" si="45"/>
        <v>47.276499071613316</v>
      </c>
      <c r="BC119" s="2">
        <f t="shared" si="45"/>
        <v>49.695610221192922</v>
      </c>
      <c r="BD119" s="2">
        <f t="shared" si="45"/>
        <v>52.483483210756887</v>
      </c>
      <c r="BE119" s="2">
        <f t="shared" si="45"/>
        <v>54.407325223941768</v>
      </c>
      <c r="BF119" s="2">
        <f t="shared" si="45"/>
        <v>56.226317598794139</v>
      </c>
      <c r="BG119" s="2">
        <f t="shared" si="45"/>
        <v>58.561233530831061</v>
      </c>
      <c r="BH119" s="2">
        <f t="shared" si="45"/>
        <v>58.893948387436581</v>
      </c>
      <c r="BI119" s="2">
        <f t="shared" si="45"/>
        <v>58.996220374316692</v>
      </c>
      <c r="BJ119" s="2">
        <f t="shared" si="45"/>
        <v>58.359961177722816</v>
      </c>
      <c r="BK119" s="2">
        <f t="shared" si="45"/>
        <v>59.303188677994228</v>
      </c>
      <c r="BL119" s="2">
        <f t="shared" si="45"/>
        <v>59.106023040609102</v>
      </c>
      <c r="BM119" s="2">
        <f t="shared" si="45"/>
        <v>59.439611208324031</v>
      </c>
      <c r="BN119" s="2">
        <f t="shared" si="45"/>
        <v>57.346126672503168</v>
      </c>
      <c r="BP119" s="2" t="str">
        <f t="shared" si="46"/>
        <v/>
      </c>
      <c r="BQ119" s="2">
        <f t="shared" si="46"/>
        <v>43.277999999999999</v>
      </c>
      <c r="BR119" s="2">
        <f t="shared" si="46"/>
        <v>45.981000000000002</v>
      </c>
      <c r="BS119" s="2">
        <f t="shared" si="46"/>
        <v>48.055999999999997</v>
      </c>
      <c r="BT119" s="2">
        <f t="shared" si="46"/>
        <v>51.906999999999996</v>
      </c>
      <c r="BU119" s="2">
        <f t="shared" si="46"/>
        <v>52.87</v>
      </c>
      <c r="BV119" s="2">
        <f t="shared" si="46"/>
        <v>54.741</v>
      </c>
      <c r="BW119" s="2">
        <f t="shared" si="46"/>
        <v>56.981000000000002</v>
      </c>
      <c r="BX119" s="2">
        <f t="shared" si="46"/>
        <v>58.426000000000002</v>
      </c>
      <c r="BY119" s="2">
        <f t="shared" si="46"/>
        <v>56.704000000000001</v>
      </c>
      <c r="BZ119" s="2">
        <f t="shared" si="46"/>
        <v>57.463000000000001</v>
      </c>
      <c r="CA119" s="2">
        <f t="shared" si="46"/>
        <v>57.444000000000003</v>
      </c>
      <c r="CB119" s="2">
        <f t="shared" si="46"/>
        <v>58.073999999999998</v>
      </c>
      <c r="CC119" s="2" t="str">
        <f t="shared" si="46"/>
        <v/>
      </c>
      <c r="CD119" s="2" t="str">
        <f t="shared" si="46"/>
        <v/>
      </c>
      <c r="CF119" s="2" t="str">
        <f t="shared" si="47"/>
        <v/>
      </c>
      <c r="CG119" s="2" t="str">
        <f t="shared" si="47"/>
        <v/>
      </c>
      <c r="CH119" s="2" t="str">
        <f t="shared" si="47"/>
        <v/>
      </c>
      <c r="CI119" s="2" t="str">
        <f t="shared" si="47"/>
        <v/>
      </c>
      <c r="CJ119" s="2" t="str">
        <f t="shared" si="47"/>
        <v/>
      </c>
      <c r="CK119" s="2" t="str">
        <f t="shared" si="47"/>
        <v/>
      </c>
      <c r="CL119" s="2" t="str">
        <f t="shared" si="47"/>
        <v/>
      </c>
      <c r="CM119" s="2" t="str">
        <f t="shared" si="47"/>
        <v/>
      </c>
      <c r="CN119" s="2" t="str">
        <f t="shared" si="47"/>
        <v/>
      </c>
      <c r="CO119" s="2" t="str">
        <f t="shared" si="47"/>
        <v/>
      </c>
      <c r="CP119" s="2" t="str">
        <f t="shared" si="47"/>
        <v/>
      </c>
      <c r="CQ119" s="2" t="str">
        <f t="shared" si="47"/>
        <v/>
      </c>
      <c r="CR119" s="2" t="str">
        <f t="shared" si="47"/>
        <v/>
      </c>
      <c r="CS119" s="2" t="str">
        <f t="shared" si="47"/>
        <v/>
      </c>
      <c r="CT119" s="2" t="str">
        <f t="shared" si="47"/>
        <v/>
      </c>
      <c r="CV119" s="2">
        <f t="shared" si="48"/>
        <v>43.010067418166265</v>
      </c>
      <c r="CW119" s="2">
        <f t="shared" si="48"/>
        <v>44.018422311408941</v>
      </c>
      <c r="CX119" s="2">
        <f t="shared" si="48"/>
        <v>47.720128306439442</v>
      </c>
      <c r="CY119" s="2">
        <f t="shared" si="48"/>
        <v>49.823998872844044</v>
      </c>
      <c r="CZ119" s="2">
        <f t="shared" si="48"/>
        <v>52.556154259238248</v>
      </c>
      <c r="DA119" s="2">
        <f t="shared" si="48"/>
        <v>54.877780316879949</v>
      </c>
      <c r="DB119" s="2">
        <f t="shared" si="48"/>
        <v>56.314841220811608</v>
      </c>
      <c r="DC119" s="2">
        <f t="shared" si="48"/>
        <v>58.562336314371322</v>
      </c>
      <c r="DD119" s="2">
        <f t="shared" si="48"/>
        <v>59.244723693767</v>
      </c>
      <c r="DE119" s="2">
        <f t="shared" si="48"/>
        <v>59.382593062342394</v>
      </c>
      <c r="DF119" s="2">
        <f t="shared" si="48"/>
        <v>59.027482044570128</v>
      </c>
      <c r="DG119" s="2">
        <f t="shared" si="48"/>
        <v>59.963637964626272</v>
      </c>
      <c r="DH119" s="2">
        <f t="shared" si="48"/>
        <v>60.147085122902226</v>
      </c>
      <c r="DI119" s="2">
        <f t="shared" si="48"/>
        <v>59.97614763705414</v>
      </c>
      <c r="DJ119" s="2">
        <f t="shared" si="48"/>
        <v>58.759114812223743</v>
      </c>
      <c r="DL119" s="2">
        <f t="shared" si="49"/>
        <v>37.287275414962714</v>
      </c>
      <c r="DM119" s="2">
        <f t="shared" si="49"/>
        <v>43.022383320511821</v>
      </c>
      <c r="DN119" s="2">
        <f t="shared" si="49"/>
        <v>46.605393562352063</v>
      </c>
      <c r="DO119" s="2">
        <f t="shared" si="49"/>
        <v>49.505384577776958</v>
      </c>
      <c r="DP119" s="2">
        <f t="shared" si="49"/>
        <v>52.353796045278692</v>
      </c>
      <c r="DQ119" s="2">
        <f t="shared" si="49"/>
        <v>53.742493856534075</v>
      </c>
      <c r="DR119" s="2">
        <f t="shared" si="49"/>
        <v>56.097750598645433</v>
      </c>
      <c r="DS119" s="2">
        <f t="shared" si="49"/>
        <v>58.55967577699996</v>
      </c>
      <c r="DT119" s="2">
        <f t="shared" si="49"/>
        <v>58.379459778455413</v>
      </c>
      <c r="DU119" s="2">
        <f t="shared" si="49"/>
        <v>58.428039465691946</v>
      </c>
      <c r="DV119" s="2">
        <f t="shared" si="49"/>
        <v>57.348694276918231</v>
      </c>
      <c r="DW119" s="2">
        <f t="shared" si="49"/>
        <v>58.325538168135672</v>
      </c>
      <c r="DX119" s="2">
        <f t="shared" si="49"/>
        <v>57.326533918213272</v>
      </c>
      <c r="DY119" s="2">
        <f t="shared" si="49"/>
        <v>58.348449175327019</v>
      </c>
      <c r="DZ119" s="2">
        <f t="shared" si="49"/>
        <v>54.794252604107932</v>
      </c>
      <c r="EB119" s="2">
        <f t="shared" si="50"/>
        <v>0.60981225499104352</v>
      </c>
      <c r="EC119" s="2">
        <f t="shared" si="50"/>
        <v>0.3645123401230706</v>
      </c>
      <c r="ED119" s="2">
        <f t="shared" si="50"/>
        <v>0.39796842897304652</v>
      </c>
      <c r="EE119" s="2">
        <f t="shared" si="50"/>
        <v>0.4029594831082039</v>
      </c>
      <c r="EF119" s="2">
        <f t="shared" si="50"/>
        <v>0.35912082370862636</v>
      </c>
      <c r="EG119" s="2">
        <f t="shared" si="50"/>
        <v>0.41439329135912834</v>
      </c>
      <c r="EH119" s="2">
        <f t="shared" si="50"/>
        <v>0.40777266716617933</v>
      </c>
      <c r="EI119" s="2">
        <f t="shared" si="50"/>
        <v>0.41449654198777314</v>
      </c>
      <c r="EJ119" s="2">
        <f t="shared" si="50"/>
        <v>0.40539689697345221</v>
      </c>
      <c r="EK119" s="2">
        <f t="shared" si="50"/>
        <v>0.40476793485613738</v>
      </c>
      <c r="EL119" s="2">
        <f t="shared" si="50"/>
        <v>0.39762075928213847</v>
      </c>
      <c r="EM119" s="2">
        <f t="shared" si="50"/>
        <v>0.40318012861424246</v>
      </c>
      <c r="EN119" s="2">
        <f t="shared" si="50"/>
        <v>0.36909880613492757</v>
      </c>
      <c r="EO119" s="2">
        <f t="shared" si="50"/>
        <v>0.32962888480019986</v>
      </c>
      <c r="EP119" s="2">
        <f t="shared" si="50"/>
        <v>0.35637761555200675</v>
      </c>
    </row>
    <row r="120" spans="2:146" x14ac:dyDescent="0.25">
      <c r="B120" s="2">
        <v>98</v>
      </c>
      <c r="C120" s="49">
        <v>38.678600000000003</v>
      </c>
      <c r="D120" s="49">
        <v>43.055999999999997</v>
      </c>
      <c r="E120" s="49">
        <v>46.444000000000003</v>
      </c>
      <c r="F120" s="49">
        <v>47.944000000000003</v>
      </c>
      <c r="G120" s="49">
        <v>51.889000000000003</v>
      </c>
      <c r="H120" s="49">
        <v>54.185000000000002</v>
      </c>
      <c r="I120" s="49">
        <v>55.055999999999997</v>
      </c>
      <c r="J120" s="49">
        <v>56.185000000000002</v>
      </c>
      <c r="K120" s="49">
        <v>58.332999999999998</v>
      </c>
      <c r="L120" s="49">
        <v>57.889000000000003</v>
      </c>
      <c r="M120" s="49">
        <v>58.37</v>
      </c>
      <c r="N120" s="49">
        <v>58.13</v>
      </c>
      <c r="O120" s="49">
        <v>57.759</v>
      </c>
      <c r="P120" s="49">
        <v>57.944000000000003</v>
      </c>
      <c r="Q120" s="49">
        <v>57.277999999999999</v>
      </c>
      <c r="T120" s="4">
        <f t="shared" si="43"/>
        <v>39.389620548368484</v>
      </c>
      <c r="U120" s="4">
        <f t="shared" si="43"/>
        <v>43.842857101788191</v>
      </c>
      <c r="V120" s="4">
        <f t="shared" si="43"/>
        <v>47.198546425749797</v>
      </c>
      <c r="W120" s="4">
        <f t="shared" si="43"/>
        <v>49.603539056710531</v>
      </c>
      <c r="X120" s="4">
        <f t="shared" si="43"/>
        <v>52.416951717976666</v>
      </c>
      <c r="Y120" s="4">
        <f t="shared" si="43"/>
        <v>54.298457849284077</v>
      </c>
      <c r="Z120" s="4">
        <f t="shared" si="43"/>
        <v>56.134692818177456</v>
      </c>
      <c r="AA120" s="4">
        <f t="shared" si="43"/>
        <v>58.455500258978631</v>
      </c>
      <c r="AB120" s="4">
        <f t="shared" si="43"/>
        <v>58.781065359041442</v>
      </c>
      <c r="AC120" s="4">
        <f t="shared" si="43"/>
        <v>58.881227583870889</v>
      </c>
      <c r="AD120" s="4">
        <f t="shared" si="43"/>
        <v>58.235505689130029</v>
      </c>
      <c r="AE120" s="4">
        <f t="shared" si="43"/>
        <v>59.169212157249468</v>
      </c>
      <c r="AF120" s="4">
        <f t="shared" si="43"/>
        <v>59.031749531396159</v>
      </c>
      <c r="AG120" s="4">
        <f t="shared" si="43"/>
        <v>60.488015489916322</v>
      </c>
      <c r="AH120" s="4">
        <f t="shared" si="43"/>
        <v>60.49118264235404</v>
      </c>
      <c r="AJ120" s="4">
        <f t="shared" si="44"/>
        <v>-0.71102054836848083</v>
      </c>
      <c r="AK120" s="4">
        <f t="shared" si="44"/>
        <v>-0.78685710178819335</v>
      </c>
      <c r="AL120" s="4">
        <f t="shared" si="44"/>
        <v>-0.75454642574979403</v>
      </c>
      <c r="AM120" s="4">
        <f t="shared" si="44"/>
        <v>-1.6595390567105284</v>
      </c>
      <c r="AN120" s="4">
        <f t="shared" si="44"/>
        <v>-0.52795171797666285</v>
      </c>
      <c r="AO120" s="4">
        <f t="shared" si="44"/>
        <v>-0.11345784928407454</v>
      </c>
      <c r="AP120" s="4">
        <f t="shared" si="44"/>
        <v>-1.0786928181774584</v>
      </c>
      <c r="AQ120" s="4">
        <f t="shared" si="44"/>
        <v>-2.2705002589786289</v>
      </c>
      <c r="AR120" s="4">
        <f t="shared" si="44"/>
        <v>-0.4480653590414434</v>
      </c>
      <c r="AS120" s="4">
        <f t="shared" si="44"/>
        <v>-0.99222758387088561</v>
      </c>
      <c r="AT120" s="4">
        <f t="shared" si="44"/>
        <v>0.1344943108699681</v>
      </c>
      <c r="AU120" s="4">
        <f t="shared" si="44"/>
        <v>-1.0392121572494659</v>
      </c>
      <c r="AV120" s="4">
        <f t="shared" si="44"/>
        <v>-1.2727495313961583</v>
      </c>
      <c r="AW120" s="4">
        <f t="shared" si="44"/>
        <v>-2.544015489916319</v>
      </c>
      <c r="AX120" s="4">
        <f t="shared" si="44"/>
        <v>-3.2131826423540417</v>
      </c>
      <c r="AZ120" s="2">
        <f t="shared" si="45"/>
        <v>39.385675677027976</v>
      </c>
      <c r="BA120" s="2">
        <f t="shared" si="45"/>
        <v>43.582973584868256</v>
      </c>
      <c r="BB120" s="2">
        <f t="shared" si="45"/>
        <v>47.185654016978646</v>
      </c>
      <c r="BC120" s="2">
        <f t="shared" si="45"/>
        <v>49.601623097134727</v>
      </c>
      <c r="BD120" s="2">
        <f t="shared" si="45"/>
        <v>52.394152604182437</v>
      </c>
      <c r="BE120" s="2">
        <f t="shared" si="45"/>
        <v>54.297492699071846</v>
      </c>
      <c r="BF120" s="2">
        <f t="shared" si="45"/>
        <v>56.134192284514455</v>
      </c>
      <c r="BG120" s="2">
        <f t="shared" si="45"/>
        <v>58.455176424202079</v>
      </c>
      <c r="BH120" s="2">
        <f t="shared" si="45"/>
        <v>58.779671342288253</v>
      </c>
      <c r="BI120" s="2">
        <f t="shared" si="45"/>
        <v>58.878896462393627</v>
      </c>
      <c r="BJ120" s="2">
        <f t="shared" si="45"/>
        <v>58.229684016276963</v>
      </c>
      <c r="BK120" s="2">
        <f t="shared" si="45"/>
        <v>59.159378191567484</v>
      </c>
      <c r="BL120" s="2">
        <f t="shared" si="45"/>
        <v>58.926165550343327</v>
      </c>
      <c r="BM120" s="2">
        <f t="shared" si="45"/>
        <v>59.301659739608525</v>
      </c>
      <c r="BN120" s="2">
        <f t="shared" si="45"/>
        <v>57.200780738497571</v>
      </c>
      <c r="BP120" s="2" t="str">
        <f t="shared" si="46"/>
        <v/>
      </c>
      <c r="BQ120" s="2">
        <f t="shared" si="46"/>
        <v>43.055999999999997</v>
      </c>
      <c r="BR120" s="2">
        <f t="shared" si="46"/>
        <v>46.444000000000003</v>
      </c>
      <c r="BS120" s="2">
        <f t="shared" si="46"/>
        <v>47.944000000000003</v>
      </c>
      <c r="BT120" s="2">
        <f t="shared" si="46"/>
        <v>51.889000000000003</v>
      </c>
      <c r="BU120" s="2">
        <f t="shared" si="46"/>
        <v>54.185000000000002</v>
      </c>
      <c r="BV120" s="2">
        <f t="shared" si="46"/>
        <v>55.055999999999997</v>
      </c>
      <c r="BW120" s="2">
        <f t="shared" si="46"/>
        <v>56.185000000000002</v>
      </c>
      <c r="BX120" s="2">
        <f t="shared" si="46"/>
        <v>58.332999999999998</v>
      </c>
      <c r="BY120" s="2">
        <f t="shared" si="46"/>
        <v>57.889000000000003</v>
      </c>
      <c r="BZ120" s="2">
        <f t="shared" si="46"/>
        <v>58.37</v>
      </c>
      <c r="CA120" s="2">
        <f t="shared" si="46"/>
        <v>58.13</v>
      </c>
      <c r="CB120" s="2">
        <f t="shared" si="46"/>
        <v>57.759</v>
      </c>
      <c r="CC120" s="2" t="str">
        <f t="shared" si="46"/>
        <v/>
      </c>
      <c r="CD120" s="2" t="str">
        <f t="shared" si="46"/>
        <v/>
      </c>
      <c r="CF120" s="2" t="str">
        <f t="shared" si="47"/>
        <v/>
      </c>
      <c r="CG120" s="2" t="str">
        <f t="shared" si="47"/>
        <v/>
      </c>
      <c r="CH120" s="2" t="str">
        <f t="shared" si="47"/>
        <v/>
      </c>
      <c r="CI120" s="2" t="str">
        <f t="shared" si="47"/>
        <v/>
      </c>
      <c r="CJ120" s="2" t="str">
        <f t="shared" si="47"/>
        <v/>
      </c>
      <c r="CK120" s="2" t="str">
        <f t="shared" si="47"/>
        <v/>
      </c>
      <c r="CL120" s="2" t="str">
        <f t="shared" si="47"/>
        <v/>
      </c>
      <c r="CM120" s="2" t="str">
        <f t="shared" si="47"/>
        <v/>
      </c>
      <c r="CN120" s="2" t="str">
        <f t="shared" si="47"/>
        <v/>
      </c>
      <c r="CO120" s="2" t="str">
        <f t="shared" si="47"/>
        <v/>
      </c>
      <c r="CP120" s="2" t="str">
        <f t="shared" si="47"/>
        <v/>
      </c>
      <c r="CQ120" s="2" t="str">
        <f t="shared" si="47"/>
        <v/>
      </c>
      <c r="CR120" s="2" t="str">
        <f t="shared" si="47"/>
        <v/>
      </c>
      <c r="CS120" s="2" t="str">
        <f t="shared" si="47"/>
        <v/>
      </c>
      <c r="CT120" s="2" t="str">
        <f t="shared" si="47"/>
        <v/>
      </c>
      <c r="CV120" s="2">
        <f t="shared" si="48"/>
        <v>43.03311625502176</v>
      </c>
      <c r="CW120" s="2">
        <f t="shared" si="48"/>
        <v>43.979345922123933</v>
      </c>
      <c r="CX120" s="2">
        <f t="shared" si="48"/>
        <v>47.662773020660524</v>
      </c>
      <c r="CY120" s="2">
        <f t="shared" si="48"/>
        <v>49.743589938538094</v>
      </c>
      <c r="CZ120" s="2">
        <f t="shared" si="48"/>
        <v>52.481599297211503</v>
      </c>
      <c r="DA120" s="2">
        <f t="shared" si="48"/>
        <v>54.79957111517367</v>
      </c>
      <c r="DB120" s="2">
        <f t="shared" si="48"/>
        <v>56.243952901836323</v>
      </c>
      <c r="DC120" s="2">
        <f t="shared" si="48"/>
        <v>58.476043693223957</v>
      </c>
      <c r="DD120" s="2">
        <f t="shared" si="48"/>
        <v>59.161600425274969</v>
      </c>
      <c r="DE120" s="2">
        <f t="shared" si="48"/>
        <v>59.304213331283194</v>
      </c>
      <c r="DF120" s="2">
        <f t="shared" si="48"/>
        <v>58.94222759837141</v>
      </c>
      <c r="DG120" s="2">
        <f t="shared" si="48"/>
        <v>59.869732835488797</v>
      </c>
      <c r="DH120" s="2">
        <f t="shared" si="48"/>
        <v>60.032925461204108</v>
      </c>
      <c r="DI120" s="2">
        <f t="shared" si="48"/>
        <v>59.888197024014147</v>
      </c>
      <c r="DJ120" s="2">
        <f t="shared" si="48"/>
        <v>58.716781894934336</v>
      </c>
      <c r="DL120" s="2">
        <f t="shared" si="49"/>
        <v>37.257214649987972</v>
      </c>
      <c r="DM120" s="2">
        <f t="shared" si="49"/>
        <v>42.952744816394528</v>
      </c>
      <c r="DN120" s="2">
        <f t="shared" si="49"/>
        <v>46.52739417551701</v>
      </c>
      <c r="DO120" s="2">
        <f t="shared" si="49"/>
        <v>49.409787435744626</v>
      </c>
      <c r="DP120" s="2">
        <f t="shared" si="49"/>
        <v>52.251828335005015</v>
      </c>
      <c r="DQ120" s="2">
        <f t="shared" si="49"/>
        <v>53.650402414772714</v>
      </c>
      <c r="DR120" s="2">
        <f t="shared" si="49"/>
        <v>55.988808196515052</v>
      </c>
      <c r="DS120" s="2">
        <f t="shared" si="49"/>
        <v>58.428293644836167</v>
      </c>
      <c r="DT120" s="2">
        <f t="shared" si="49"/>
        <v>58.268778896318594</v>
      </c>
      <c r="DU120" s="2">
        <f t="shared" si="49"/>
        <v>58.308478982449543</v>
      </c>
      <c r="DV120" s="2">
        <f t="shared" si="49"/>
        <v>57.245191590632885</v>
      </c>
      <c r="DW120" s="2">
        <f t="shared" si="49"/>
        <v>58.200376485748166</v>
      </c>
      <c r="DX120" s="2">
        <f t="shared" si="49"/>
        <v>57.200835730721018</v>
      </c>
      <c r="DY120" s="2">
        <f t="shared" si="49"/>
        <v>58.213768057494434</v>
      </c>
      <c r="DZ120" s="2">
        <f t="shared" si="49"/>
        <v>54.703770892637223</v>
      </c>
      <c r="EB120" s="2">
        <f t="shared" si="50"/>
        <v>0.63149285209688844</v>
      </c>
      <c r="EC120" s="2">
        <f t="shared" si="50"/>
        <v>0.38610160757040579</v>
      </c>
      <c r="ED120" s="2">
        <f t="shared" si="50"/>
        <v>0.42022890044386263</v>
      </c>
      <c r="EE120" s="2">
        <f t="shared" si="50"/>
        <v>0.42530190821009439</v>
      </c>
      <c r="EF120" s="2">
        <f t="shared" si="50"/>
        <v>0.38058200300555262</v>
      </c>
      <c r="EG120" s="2">
        <f t="shared" si="50"/>
        <v>0.4369057527642784</v>
      </c>
      <c r="EH120" s="2">
        <f t="shared" si="50"/>
        <v>0.43018967289036847</v>
      </c>
      <c r="EI120" s="2">
        <f t="shared" si="50"/>
        <v>0.4370104267205186</v>
      </c>
      <c r="EJ120" s="2">
        <f t="shared" si="50"/>
        <v>0.42777763595503165</v>
      </c>
      <c r="EK120" s="2">
        <f t="shared" si="50"/>
        <v>0.42713889441270914</v>
      </c>
      <c r="EL120" s="2">
        <f t="shared" si="50"/>
        <v>0.41987534668989573</v>
      </c>
      <c r="EM120" s="2">
        <f t="shared" si="50"/>
        <v>0.42552606819489724</v>
      </c>
      <c r="EN120" s="2">
        <f t="shared" si="50"/>
        <v>0.3907926712025438</v>
      </c>
      <c r="EO120" s="2">
        <f t="shared" si="50"/>
        <v>0.35029093269016687</v>
      </c>
      <c r="EP120" s="2">
        <f t="shared" si="50"/>
        <v>0.37777149266946369</v>
      </c>
    </row>
    <row r="121" spans="2:146" x14ac:dyDescent="0.25">
      <c r="B121" s="2">
        <v>99</v>
      </c>
      <c r="C121" s="49">
        <v>38.375</v>
      </c>
      <c r="D121" s="49">
        <v>42.795999999999999</v>
      </c>
      <c r="E121" s="49">
        <v>46.481000000000002</v>
      </c>
      <c r="F121" s="49">
        <v>48.963000000000001</v>
      </c>
      <c r="G121" s="49">
        <v>51.204000000000001</v>
      </c>
      <c r="H121" s="49">
        <v>53.351999999999997</v>
      </c>
      <c r="I121" s="49">
        <v>55.314999999999998</v>
      </c>
      <c r="J121" s="49">
        <v>57.63</v>
      </c>
      <c r="K121" s="49">
        <v>57.889000000000003</v>
      </c>
      <c r="L121" s="49">
        <v>57.944000000000003</v>
      </c>
      <c r="M121" s="49">
        <v>57.63</v>
      </c>
      <c r="N121" s="49">
        <v>57.610999999999997</v>
      </c>
      <c r="O121" s="49">
        <v>57.148000000000003</v>
      </c>
      <c r="P121" s="49">
        <v>58.13</v>
      </c>
      <c r="Q121" s="49">
        <v>56.610999999999997</v>
      </c>
      <c r="T121" s="4">
        <f t="shared" si="43"/>
        <v>39.253099933990285</v>
      </c>
      <c r="U121" s="4">
        <f t="shared" si="43"/>
        <v>43.613928685597429</v>
      </c>
      <c r="V121" s="4">
        <f t="shared" si="43"/>
        <v>47.097293070627487</v>
      </c>
      <c r="W121" s="4">
        <f t="shared" si="43"/>
        <v>49.507295241399291</v>
      </c>
      <c r="X121" s="4">
        <f t="shared" si="43"/>
        <v>52.309806251211455</v>
      </c>
      <c r="Y121" s="4">
        <f t="shared" si="43"/>
        <v>54.18696419497644</v>
      </c>
      <c r="Z121" s="4">
        <f t="shared" si="43"/>
        <v>56.040393706618289</v>
      </c>
      <c r="AA121" s="4">
        <f t="shared" si="43"/>
        <v>58.347130695720516</v>
      </c>
      <c r="AB121" s="4">
        <f t="shared" si="43"/>
        <v>58.66419517541663</v>
      </c>
      <c r="AC121" s="4">
        <f t="shared" si="43"/>
        <v>58.759943554671217</v>
      </c>
      <c r="AD121" s="4">
        <f t="shared" si="43"/>
        <v>58.099452587424203</v>
      </c>
      <c r="AE121" s="4">
        <f t="shared" si="43"/>
        <v>59.016215350485027</v>
      </c>
      <c r="AF121" s="4">
        <f t="shared" si="43"/>
        <v>58.778858257596383</v>
      </c>
      <c r="AG121" s="4">
        <f t="shared" si="43"/>
        <v>59.661125353675459</v>
      </c>
      <c r="AH121" s="4">
        <f t="shared" si="43"/>
        <v>58.640977637793007</v>
      </c>
      <c r="AJ121" s="4">
        <f t="shared" si="44"/>
        <v>-0.87809993399028485</v>
      </c>
      <c r="AK121" s="4">
        <f t="shared" si="44"/>
        <v>-0.81792868559742971</v>
      </c>
      <c r="AL121" s="4">
        <f t="shared" si="44"/>
        <v>-0.61629307062748495</v>
      </c>
      <c r="AM121" s="4">
        <f t="shared" si="44"/>
        <v>-0.54429524139928986</v>
      </c>
      <c r="AN121" s="4">
        <f t="shared" si="44"/>
        <v>-1.1058062512114546</v>
      </c>
      <c r="AO121" s="4">
        <f t="shared" si="44"/>
        <v>-0.83496419497644325</v>
      </c>
      <c r="AP121" s="4">
        <f t="shared" si="44"/>
        <v>-0.72539370661829139</v>
      </c>
      <c r="AQ121" s="4">
        <f t="shared" si="44"/>
        <v>-0.71713069572051324</v>
      </c>
      <c r="AR121" s="4">
        <f t="shared" si="44"/>
        <v>-0.77519517541662708</v>
      </c>
      <c r="AS121" s="4">
        <f t="shared" si="44"/>
        <v>-0.8159435546712146</v>
      </c>
      <c r="AT121" s="4">
        <f t="shared" si="44"/>
        <v>-0.46945258742420037</v>
      </c>
      <c r="AU121" s="4">
        <f t="shared" si="44"/>
        <v>-1.4052153504850295</v>
      </c>
      <c r="AV121" s="4">
        <f t="shared" si="44"/>
        <v>-1.6308582575963797</v>
      </c>
      <c r="AW121" s="4">
        <f t="shared" si="44"/>
        <v>-1.5311253536754563</v>
      </c>
      <c r="AX121" s="4">
        <f t="shared" si="44"/>
        <v>-2.0299776377930101</v>
      </c>
      <c r="AZ121" s="2">
        <f t="shared" si="45"/>
        <v>39.251832071740871</v>
      </c>
      <c r="BA121" s="2">
        <f t="shared" si="45"/>
        <v>43.508790149088654</v>
      </c>
      <c r="BB121" s="2">
        <f t="shared" si="45"/>
        <v>47.093509200208516</v>
      </c>
      <c r="BC121" s="2">
        <f t="shared" si="45"/>
        <v>49.50684933383171</v>
      </c>
      <c r="BD121" s="2">
        <f t="shared" si="45"/>
        <v>52.303522700158183</v>
      </c>
      <c r="BE121" s="2">
        <f t="shared" si="45"/>
        <v>54.186729255476152</v>
      </c>
      <c r="BF121" s="2">
        <f t="shared" si="45"/>
        <v>56.040275845444285</v>
      </c>
      <c r="BG121" s="2">
        <f t="shared" si="45"/>
        <v>58.347064660697896</v>
      </c>
      <c r="BH121" s="2">
        <f t="shared" si="45"/>
        <v>58.663885095758957</v>
      </c>
      <c r="BI121" s="2">
        <f t="shared" si="45"/>
        <v>58.759416828125154</v>
      </c>
      <c r="BJ121" s="2">
        <f t="shared" si="45"/>
        <v>58.098027442037115</v>
      </c>
      <c r="BK121" s="2">
        <f t="shared" si="45"/>
        <v>59.013646232101934</v>
      </c>
      <c r="BL121" s="2">
        <f t="shared" si="45"/>
        <v>58.744554727982667</v>
      </c>
      <c r="BM121" s="2">
        <f t="shared" si="45"/>
        <v>59.16078344792485</v>
      </c>
      <c r="BN121" s="2">
        <f t="shared" si="45"/>
        <v>57.051397545570509</v>
      </c>
      <c r="BP121" s="2" t="str">
        <f t="shared" si="46"/>
        <v/>
      </c>
      <c r="BQ121" s="2">
        <f t="shared" si="46"/>
        <v>42.795999999999999</v>
      </c>
      <c r="BR121" s="2">
        <f t="shared" si="46"/>
        <v>46.481000000000002</v>
      </c>
      <c r="BS121" s="2">
        <f t="shared" si="46"/>
        <v>48.963000000000001</v>
      </c>
      <c r="BT121" s="2">
        <f t="shared" si="46"/>
        <v>51.204000000000001</v>
      </c>
      <c r="BU121" s="2">
        <f t="shared" si="46"/>
        <v>53.351999999999997</v>
      </c>
      <c r="BV121" s="2">
        <f t="shared" si="46"/>
        <v>55.314999999999998</v>
      </c>
      <c r="BW121" s="2">
        <f t="shared" si="46"/>
        <v>57.63</v>
      </c>
      <c r="BX121" s="2">
        <f t="shared" si="46"/>
        <v>57.889000000000003</v>
      </c>
      <c r="BY121" s="2">
        <f t="shared" si="46"/>
        <v>57.944000000000003</v>
      </c>
      <c r="BZ121" s="2">
        <f t="shared" si="46"/>
        <v>57.63</v>
      </c>
      <c r="CA121" s="2">
        <f t="shared" si="46"/>
        <v>57.610999999999997</v>
      </c>
      <c r="CB121" s="2">
        <f t="shared" si="46"/>
        <v>57.148000000000003</v>
      </c>
      <c r="CC121" s="2">
        <f t="shared" si="46"/>
        <v>58.13</v>
      </c>
      <c r="CD121" s="2" t="str">
        <f t="shared" si="46"/>
        <v/>
      </c>
      <c r="CF121" s="2" t="str">
        <f t="shared" si="47"/>
        <v/>
      </c>
      <c r="CG121" s="2" t="str">
        <f t="shared" si="47"/>
        <v/>
      </c>
      <c r="CH121" s="2" t="str">
        <f t="shared" si="47"/>
        <v/>
      </c>
      <c r="CI121" s="2" t="str">
        <f t="shared" si="47"/>
        <v/>
      </c>
      <c r="CJ121" s="2" t="str">
        <f t="shared" si="47"/>
        <v/>
      </c>
      <c r="CK121" s="2" t="str">
        <f t="shared" si="47"/>
        <v/>
      </c>
      <c r="CL121" s="2" t="str">
        <f t="shared" si="47"/>
        <v/>
      </c>
      <c r="CM121" s="2" t="str">
        <f t="shared" si="47"/>
        <v/>
      </c>
      <c r="CN121" s="2" t="str">
        <f t="shared" si="47"/>
        <v/>
      </c>
      <c r="CO121" s="2" t="str">
        <f t="shared" si="47"/>
        <v/>
      </c>
      <c r="CP121" s="2" t="str">
        <f t="shared" si="47"/>
        <v/>
      </c>
      <c r="CQ121" s="2" t="str">
        <f t="shared" si="47"/>
        <v/>
      </c>
      <c r="CR121" s="2" t="str">
        <f t="shared" si="47"/>
        <v/>
      </c>
      <c r="CS121" s="2" t="str">
        <f t="shared" si="47"/>
        <v/>
      </c>
      <c r="CT121" s="2" t="str">
        <f t="shared" si="47"/>
        <v/>
      </c>
      <c r="CV121" s="2">
        <f t="shared" si="48"/>
        <v>43.056165091877254</v>
      </c>
      <c r="CW121" s="2">
        <f t="shared" si="48"/>
        <v>43.940269532838933</v>
      </c>
      <c r="CX121" s="2">
        <f t="shared" si="48"/>
        <v>47.605417734881605</v>
      </c>
      <c r="CY121" s="2">
        <f t="shared" si="48"/>
        <v>49.663181004232143</v>
      </c>
      <c r="CZ121" s="2">
        <f t="shared" si="48"/>
        <v>52.40704433518475</v>
      </c>
      <c r="DA121" s="2">
        <f t="shared" si="48"/>
        <v>54.721361913467391</v>
      </c>
      <c r="DB121" s="2">
        <f t="shared" si="48"/>
        <v>56.173064582861031</v>
      </c>
      <c r="DC121" s="2">
        <f t="shared" si="48"/>
        <v>58.389751072076592</v>
      </c>
      <c r="DD121" s="2">
        <f t="shared" si="48"/>
        <v>59.078477156782952</v>
      </c>
      <c r="DE121" s="2">
        <f t="shared" si="48"/>
        <v>59.225833600223993</v>
      </c>
      <c r="DF121" s="2">
        <f t="shared" si="48"/>
        <v>58.856973152172699</v>
      </c>
      <c r="DG121" s="2">
        <f t="shared" si="48"/>
        <v>59.775827706351322</v>
      </c>
      <c r="DH121" s="2">
        <f t="shared" si="48"/>
        <v>59.918765799505991</v>
      </c>
      <c r="DI121" s="2">
        <f t="shared" si="48"/>
        <v>59.800246410974161</v>
      </c>
      <c r="DJ121" s="2">
        <f t="shared" si="48"/>
        <v>58.674448977644929</v>
      </c>
      <c r="DL121" s="2">
        <f t="shared" si="49"/>
        <v>37.22715388501323</v>
      </c>
      <c r="DM121" s="2">
        <f t="shared" si="49"/>
        <v>42.883106312277235</v>
      </c>
      <c r="DN121" s="2">
        <f t="shared" si="49"/>
        <v>46.44939478868195</v>
      </c>
      <c r="DO121" s="2">
        <f t="shared" si="49"/>
        <v>49.314190293712294</v>
      </c>
      <c r="DP121" s="2">
        <f t="shared" si="49"/>
        <v>52.149860624731339</v>
      </c>
      <c r="DQ121" s="2">
        <f t="shared" si="49"/>
        <v>53.558310973011345</v>
      </c>
      <c r="DR121" s="2">
        <f t="shared" si="49"/>
        <v>55.879865794384671</v>
      </c>
      <c r="DS121" s="2">
        <f t="shared" si="49"/>
        <v>58.296911512672381</v>
      </c>
      <c r="DT121" s="2">
        <f t="shared" si="49"/>
        <v>58.158098014181775</v>
      </c>
      <c r="DU121" s="2">
        <f t="shared" si="49"/>
        <v>58.188918499207148</v>
      </c>
      <c r="DV121" s="2">
        <f t="shared" si="49"/>
        <v>57.141688904347532</v>
      </c>
      <c r="DW121" s="2">
        <f t="shared" si="49"/>
        <v>58.075214803360659</v>
      </c>
      <c r="DX121" s="2">
        <f t="shared" si="49"/>
        <v>57.07513754322877</v>
      </c>
      <c r="DY121" s="2">
        <f t="shared" si="49"/>
        <v>58.079086939661849</v>
      </c>
      <c r="DZ121" s="2">
        <f t="shared" si="49"/>
        <v>54.613289181166522</v>
      </c>
      <c r="EB121" s="2">
        <f t="shared" si="50"/>
        <v>0.65265495040677557</v>
      </c>
      <c r="EC121" s="2">
        <f t="shared" si="50"/>
        <v>0.40814831178200006</v>
      </c>
      <c r="ED121" s="2">
        <f t="shared" si="50"/>
        <v>0.44281866234225892</v>
      </c>
      <c r="EE121" s="2">
        <f t="shared" si="50"/>
        <v>0.44795367237016359</v>
      </c>
      <c r="EF121" s="2">
        <f t="shared" si="50"/>
        <v>0.40252018622823199</v>
      </c>
      <c r="EG121" s="2">
        <f t="shared" si="50"/>
        <v>0.45968120517713934</v>
      </c>
      <c r="EH121" s="2">
        <f t="shared" si="50"/>
        <v>0.45289661020360289</v>
      </c>
      <c r="EI121" s="2">
        <f t="shared" si="50"/>
        <v>0.4597868802117796</v>
      </c>
      <c r="EJ121" s="2">
        <f t="shared" si="50"/>
        <v>0.45045790569771937</v>
      </c>
      <c r="EK121" s="2">
        <f t="shared" si="50"/>
        <v>0.44981191964651296</v>
      </c>
      <c r="EL121" s="2">
        <f t="shared" si="50"/>
        <v>0.44246060738787601</v>
      </c>
      <c r="EM121" s="2">
        <f t="shared" si="50"/>
        <v>0.44818046064982309</v>
      </c>
      <c r="EN121" s="2">
        <f t="shared" si="50"/>
        <v>0.4129270656005356</v>
      </c>
      <c r="EO121" s="2">
        <f t="shared" si="50"/>
        <v>0.37153033969696747</v>
      </c>
      <c r="EP121" s="2">
        <f t="shared" si="50"/>
        <v>0.39965219627206733</v>
      </c>
    </row>
    <row r="122" spans="2:146" x14ac:dyDescent="0.25">
      <c r="B122" s="2">
        <v>100</v>
      </c>
      <c r="C122" s="49">
        <v>38.571399999999997</v>
      </c>
      <c r="D122" s="49">
        <v>42.277999999999999</v>
      </c>
      <c r="E122" s="49">
        <v>46.685000000000002</v>
      </c>
      <c r="F122" s="49">
        <v>48.648000000000003</v>
      </c>
      <c r="G122" s="49">
        <v>50.463000000000001</v>
      </c>
      <c r="H122" s="49">
        <v>54.906999999999996</v>
      </c>
      <c r="I122" s="49">
        <v>54.741</v>
      </c>
      <c r="J122" s="49">
        <v>57.926000000000002</v>
      </c>
      <c r="K122" s="49">
        <v>58.295999999999999</v>
      </c>
      <c r="L122" s="49">
        <v>59.018999999999998</v>
      </c>
      <c r="M122" s="49">
        <v>56.5</v>
      </c>
      <c r="N122" s="49">
        <v>58.63</v>
      </c>
      <c r="O122" s="49">
        <v>57.536999999999999</v>
      </c>
      <c r="P122" s="49">
        <v>56.889000000000003</v>
      </c>
      <c r="Q122" s="49">
        <v>56.241</v>
      </c>
      <c r="T122" s="4">
        <f t="shared" si="43"/>
        <v>39.119571964417453</v>
      </c>
      <c r="U122" s="4">
        <f t="shared" si="43"/>
        <v>43.472531914197688</v>
      </c>
      <c r="V122" s="4">
        <f t="shared" si="43"/>
        <v>47.001182324540089</v>
      </c>
      <c r="W122" s="4">
        <f t="shared" si="43"/>
        <v>49.41140970091341</v>
      </c>
      <c r="X122" s="4">
        <f t="shared" si="43"/>
        <v>52.213153326749399</v>
      </c>
      <c r="Y122" s="4">
        <f t="shared" si="43"/>
        <v>54.075236431535117</v>
      </c>
      <c r="Z122" s="4">
        <f t="shared" si="43"/>
        <v>55.944657048609436</v>
      </c>
      <c r="AA122" s="4">
        <f t="shared" si="43"/>
        <v>58.236905541457816</v>
      </c>
      <c r="AB122" s="4">
        <f t="shared" si="43"/>
        <v>58.546753205121952</v>
      </c>
      <c r="AC122" s="4">
        <f t="shared" si="43"/>
        <v>58.637959543948163</v>
      </c>
      <c r="AD122" s="4">
        <f t="shared" si="43"/>
        <v>57.96544821129023</v>
      </c>
      <c r="AE122" s="4">
        <f t="shared" si="43"/>
        <v>58.866784511269927</v>
      </c>
      <c r="AF122" s="4">
        <f t="shared" si="43"/>
        <v>58.571636569924621</v>
      </c>
      <c r="AG122" s="4">
        <f t="shared" si="43"/>
        <v>59.212053625875605</v>
      </c>
      <c r="AH122" s="4">
        <f t="shared" si="43"/>
        <v>57.611549423127762</v>
      </c>
      <c r="AJ122" s="4">
        <f t="shared" si="44"/>
        <v>-0.54817196441745608</v>
      </c>
      <c r="AK122" s="4">
        <f t="shared" si="44"/>
        <v>-1.1945319141976896</v>
      </c>
      <c r="AL122" s="4">
        <f t="shared" si="44"/>
        <v>-0.31618232454008677</v>
      </c>
      <c r="AM122" s="4">
        <f t="shared" si="44"/>
        <v>-0.76340970091340665</v>
      </c>
      <c r="AN122" s="4">
        <f t="shared" si="44"/>
        <v>-1.7501533267493983</v>
      </c>
      <c r="AO122" s="4">
        <f t="shared" si="44"/>
        <v>0.8317635684648792</v>
      </c>
      <c r="AP122" s="4">
        <f t="shared" si="44"/>
        <v>-1.2036570486094362</v>
      </c>
      <c r="AQ122" s="4">
        <f t="shared" si="44"/>
        <v>-0.31090554145781368</v>
      </c>
      <c r="AR122" s="4">
        <f t="shared" si="44"/>
        <v>-0.25075320512195276</v>
      </c>
      <c r="AS122" s="4">
        <f t="shared" si="44"/>
        <v>0.38104045605183501</v>
      </c>
      <c r="AT122" s="4">
        <f t="shared" si="44"/>
        <v>-1.4654482112902301</v>
      </c>
      <c r="AU122" s="4">
        <f t="shared" si="44"/>
        <v>-0.23678451126992428</v>
      </c>
      <c r="AV122" s="4">
        <f t="shared" si="44"/>
        <v>-1.0346365699246221</v>
      </c>
      <c r="AW122" s="4">
        <f t="shared" si="44"/>
        <v>-2.3230536258756018</v>
      </c>
      <c r="AX122" s="4">
        <f t="shared" si="44"/>
        <v>-1.3705494231277626</v>
      </c>
      <c r="AZ122" s="2">
        <f t="shared" si="45"/>
        <v>39.11919004046451</v>
      </c>
      <c r="BA122" s="2">
        <f t="shared" si="45"/>
        <v>43.432850207751287</v>
      </c>
      <c r="BB122" s="2">
        <f t="shared" si="45"/>
        <v>47.00015043144117</v>
      </c>
      <c r="BC122" s="2">
        <f t="shared" si="45"/>
        <v>49.411308078217786</v>
      </c>
      <c r="BD122" s="2">
        <f t="shared" si="45"/>
        <v>52.211576977700744</v>
      </c>
      <c r="BE122" s="2">
        <f t="shared" si="45"/>
        <v>54.075133780884904</v>
      </c>
      <c r="BF122" s="2">
        <f t="shared" si="45"/>
        <v>55.944565720782151</v>
      </c>
      <c r="BG122" s="2">
        <f t="shared" si="45"/>
        <v>58.236875597924389</v>
      </c>
      <c r="BH122" s="2">
        <f t="shared" si="45"/>
        <v>58.546651857591115</v>
      </c>
      <c r="BI122" s="2">
        <f t="shared" si="45"/>
        <v>58.637842939426633</v>
      </c>
      <c r="BJ122" s="2">
        <f t="shared" si="45"/>
        <v>57.965129689742739</v>
      </c>
      <c r="BK122" s="2">
        <f t="shared" si="45"/>
        <v>58.866122034313022</v>
      </c>
      <c r="BL122" s="2">
        <f t="shared" si="45"/>
        <v>58.56141199183692</v>
      </c>
      <c r="BM122" s="2">
        <f t="shared" si="45"/>
        <v>59.01702350735907</v>
      </c>
      <c r="BN122" s="2">
        <f t="shared" si="45"/>
        <v>56.898230936926666</v>
      </c>
      <c r="BP122" s="2" t="str">
        <f t="shared" si="46"/>
        <v/>
      </c>
      <c r="BQ122" s="2">
        <f t="shared" si="46"/>
        <v>42.277999999999999</v>
      </c>
      <c r="BR122" s="2">
        <f t="shared" si="46"/>
        <v>46.685000000000002</v>
      </c>
      <c r="BS122" s="2">
        <f t="shared" si="46"/>
        <v>48.648000000000003</v>
      </c>
      <c r="BT122" s="2">
        <f t="shared" si="46"/>
        <v>50.463000000000001</v>
      </c>
      <c r="BU122" s="2">
        <f t="shared" si="46"/>
        <v>54.906999999999996</v>
      </c>
      <c r="BV122" s="2">
        <f t="shared" si="46"/>
        <v>54.741</v>
      </c>
      <c r="BW122" s="2">
        <f t="shared" si="46"/>
        <v>57.926000000000002</v>
      </c>
      <c r="BX122" s="2">
        <f t="shared" si="46"/>
        <v>58.295999999999999</v>
      </c>
      <c r="BY122" s="2">
        <f t="shared" si="46"/>
        <v>59.018999999999998</v>
      </c>
      <c r="BZ122" s="2">
        <f t="shared" si="46"/>
        <v>56.5</v>
      </c>
      <c r="CA122" s="2">
        <f t="shared" si="46"/>
        <v>58.63</v>
      </c>
      <c r="CB122" s="2">
        <f t="shared" si="46"/>
        <v>57.536999999999999</v>
      </c>
      <c r="CC122" s="2">
        <f t="shared" si="46"/>
        <v>56.889000000000003</v>
      </c>
      <c r="CD122" s="2">
        <f t="shared" si="46"/>
        <v>56.241</v>
      </c>
      <c r="CF122" s="2" t="str">
        <f t="shared" si="47"/>
        <v/>
      </c>
      <c r="CG122" s="2" t="str">
        <f t="shared" si="47"/>
        <v/>
      </c>
      <c r="CH122" s="2" t="str">
        <f t="shared" si="47"/>
        <v/>
      </c>
      <c r="CI122" s="2" t="str">
        <f t="shared" si="47"/>
        <v/>
      </c>
      <c r="CJ122" s="2" t="str">
        <f t="shared" si="47"/>
        <v/>
      </c>
      <c r="CK122" s="2" t="str">
        <f t="shared" si="47"/>
        <v/>
      </c>
      <c r="CL122" s="2" t="str">
        <f t="shared" si="47"/>
        <v/>
      </c>
      <c r="CM122" s="2" t="str">
        <f t="shared" si="47"/>
        <v/>
      </c>
      <c r="CN122" s="2" t="str">
        <f t="shared" si="47"/>
        <v/>
      </c>
      <c r="CO122" s="2" t="str">
        <f t="shared" si="47"/>
        <v/>
      </c>
      <c r="CP122" s="2" t="str">
        <f t="shared" si="47"/>
        <v/>
      </c>
      <c r="CQ122" s="2" t="str">
        <f t="shared" si="47"/>
        <v/>
      </c>
      <c r="CR122" s="2" t="str">
        <f t="shared" si="47"/>
        <v/>
      </c>
      <c r="CS122" s="2" t="str">
        <f t="shared" si="47"/>
        <v/>
      </c>
      <c r="CT122" s="2" t="str">
        <f t="shared" si="47"/>
        <v/>
      </c>
      <c r="CV122" s="2">
        <f t="shared" si="48"/>
        <v>43.079213928732742</v>
      </c>
      <c r="CW122" s="2">
        <f t="shared" si="48"/>
        <v>43.901193143553925</v>
      </c>
      <c r="CX122" s="2">
        <f t="shared" si="48"/>
        <v>47.548062449102687</v>
      </c>
      <c r="CY122" s="2">
        <f t="shared" si="48"/>
        <v>49.582772069926193</v>
      </c>
      <c r="CZ122" s="2">
        <f t="shared" si="48"/>
        <v>52.332489373157998</v>
      </c>
      <c r="DA122" s="2">
        <f t="shared" si="48"/>
        <v>54.643152711761118</v>
      </c>
      <c r="DB122" s="2">
        <f t="shared" si="48"/>
        <v>56.102176263885745</v>
      </c>
      <c r="DC122" s="2">
        <f t="shared" si="48"/>
        <v>58.303458450929227</v>
      </c>
      <c r="DD122" s="2">
        <f t="shared" si="48"/>
        <v>58.995353888290921</v>
      </c>
      <c r="DE122" s="2">
        <f t="shared" si="48"/>
        <v>59.147453869164792</v>
      </c>
      <c r="DF122" s="2">
        <f t="shared" si="48"/>
        <v>58.771718705973981</v>
      </c>
      <c r="DG122" s="2">
        <f t="shared" si="48"/>
        <v>59.681922577213854</v>
      </c>
      <c r="DH122" s="2">
        <f t="shared" si="48"/>
        <v>59.80460613780788</v>
      </c>
      <c r="DI122" s="2">
        <f t="shared" si="48"/>
        <v>59.712295797934168</v>
      </c>
      <c r="DJ122" s="2">
        <f t="shared" si="48"/>
        <v>58.632116060355521</v>
      </c>
      <c r="DL122" s="2">
        <f t="shared" si="49"/>
        <v>37.197093120038488</v>
      </c>
      <c r="DM122" s="2">
        <f t="shared" si="49"/>
        <v>42.813467808159935</v>
      </c>
      <c r="DN122" s="2">
        <f t="shared" si="49"/>
        <v>46.371395401846897</v>
      </c>
      <c r="DO122" s="2">
        <f t="shared" si="49"/>
        <v>49.218593151679961</v>
      </c>
      <c r="DP122" s="2">
        <f t="shared" si="49"/>
        <v>52.047892914457663</v>
      </c>
      <c r="DQ122" s="2">
        <f t="shared" si="49"/>
        <v>53.466219531249983</v>
      </c>
      <c r="DR122" s="2">
        <f t="shared" si="49"/>
        <v>55.770923392254289</v>
      </c>
      <c r="DS122" s="2">
        <f t="shared" si="49"/>
        <v>58.165529380508588</v>
      </c>
      <c r="DT122" s="2">
        <f t="shared" si="49"/>
        <v>58.047417132044949</v>
      </c>
      <c r="DU122" s="2">
        <f t="shared" si="49"/>
        <v>58.069358015964745</v>
      </c>
      <c r="DV122" s="2">
        <f t="shared" si="49"/>
        <v>57.038186218062187</v>
      </c>
      <c r="DW122" s="2">
        <f t="shared" si="49"/>
        <v>57.950053120973152</v>
      </c>
      <c r="DX122" s="2">
        <f t="shared" si="49"/>
        <v>56.949439355736516</v>
      </c>
      <c r="DY122" s="2">
        <f t="shared" si="49"/>
        <v>57.944405821829271</v>
      </c>
      <c r="DZ122" s="2">
        <f t="shared" si="49"/>
        <v>54.522807469695813</v>
      </c>
      <c r="EB122" s="2">
        <f t="shared" si="50"/>
        <v>0.67323062838406711</v>
      </c>
      <c r="EC122" s="2">
        <f t="shared" si="50"/>
        <v>0.43057095441562049</v>
      </c>
      <c r="ED122" s="2">
        <f t="shared" si="50"/>
        <v>0.46564745646557693</v>
      </c>
      <c r="EE122" s="2">
        <f t="shared" si="50"/>
        <v>0.47082349668708817</v>
      </c>
      <c r="EF122" s="2">
        <f t="shared" si="50"/>
        <v>0.42485558678214941</v>
      </c>
      <c r="EG122" s="2">
        <f t="shared" si="50"/>
        <v>0.48262632091783292</v>
      </c>
      <c r="EH122" s="2">
        <f t="shared" si="50"/>
        <v>0.47580128838536317</v>
      </c>
      <c r="EI122" s="2">
        <f t="shared" si="50"/>
        <v>0.48273255813135546</v>
      </c>
      <c r="EJ122" s="2">
        <f t="shared" si="50"/>
        <v>0.47334595661926104</v>
      </c>
      <c r="EK122" s="2">
        <f t="shared" si="50"/>
        <v>0.47269538068021566</v>
      </c>
      <c r="EL122" s="2">
        <f t="shared" si="50"/>
        <v>0.46528635710938188</v>
      </c>
      <c r="EM122" s="2">
        <f t="shared" si="50"/>
        <v>0.47105198371686741</v>
      </c>
      <c r="EN122" s="2">
        <f t="shared" si="50"/>
        <v>0.43541909837891851</v>
      </c>
      <c r="EO122" s="2">
        <f t="shared" si="50"/>
        <v>0.39327803198870565</v>
      </c>
      <c r="EP122" s="2">
        <f t="shared" si="50"/>
        <v>0.42194084118430752</v>
      </c>
    </row>
    <row r="123" spans="2:146" x14ac:dyDescent="0.25">
      <c r="B123" s="2">
        <v>101</v>
      </c>
      <c r="C123" s="49">
        <v>38.410699999999999</v>
      </c>
      <c r="D123" s="49">
        <v>42.463000000000001</v>
      </c>
      <c r="E123" s="49">
        <v>46</v>
      </c>
      <c r="F123" s="49">
        <v>49.944000000000003</v>
      </c>
      <c r="G123" s="49">
        <v>50.5</v>
      </c>
      <c r="H123" s="49">
        <v>53.277999999999999</v>
      </c>
      <c r="I123" s="49">
        <v>55.222000000000001</v>
      </c>
      <c r="J123" s="49">
        <v>57.444000000000003</v>
      </c>
      <c r="K123" s="49">
        <v>58.073999999999998</v>
      </c>
      <c r="L123" s="49">
        <v>57.87</v>
      </c>
      <c r="M123" s="49">
        <v>58.463000000000001</v>
      </c>
      <c r="N123" s="49">
        <v>59.37</v>
      </c>
      <c r="O123" s="49">
        <v>57.814999999999998</v>
      </c>
      <c r="P123" s="49">
        <v>57.573999999999998</v>
      </c>
      <c r="Q123" s="49">
        <v>55.518999999999998</v>
      </c>
      <c r="T123" s="4">
        <f t="shared" si="43"/>
        <v>38.988303368150646</v>
      </c>
      <c r="U123" s="4">
        <f t="shared" si="43"/>
        <v>43.369190100591702</v>
      </c>
      <c r="V123" s="4">
        <f t="shared" si="43"/>
        <v>46.905967517908984</v>
      </c>
      <c r="W123" s="4">
        <f t="shared" si="43"/>
        <v>49.315077270218744</v>
      </c>
      <c r="X123" s="4">
        <f t="shared" si="43"/>
        <v>52.118670688131296</v>
      </c>
      <c r="Y123" s="4">
        <f t="shared" si="43"/>
        <v>53.963032184905565</v>
      </c>
      <c r="Z123" s="4">
        <f t="shared" si="43"/>
        <v>55.847344128253781</v>
      </c>
      <c r="AA123" s="4">
        <f t="shared" si="43"/>
        <v>58.124688002457489</v>
      </c>
      <c r="AB123" s="4">
        <f t="shared" si="43"/>
        <v>58.428222585978737</v>
      </c>
      <c r="AC123" s="4">
        <f t="shared" si="43"/>
        <v>58.514316736064288</v>
      </c>
      <c r="AD123" s="4">
        <f t="shared" si="43"/>
        <v>57.831214204474549</v>
      </c>
      <c r="AE123" s="4">
        <f t="shared" si="43"/>
        <v>58.717276481269643</v>
      </c>
      <c r="AF123" s="4">
        <f t="shared" si="43"/>
        <v>58.379779466849641</v>
      </c>
      <c r="AG123" s="4">
        <f t="shared" si="43"/>
        <v>58.940709862806948</v>
      </c>
      <c r="AH123" s="4">
        <f t="shared" si="43"/>
        <v>57.038916050617701</v>
      </c>
      <c r="AJ123" s="4">
        <f t="shared" si="44"/>
        <v>-0.57760336815064761</v>
      </c>
      <c r="AK123" s="4">
        <f t="shared" si="44"/>
        <v>-0.9061901005917008</v>
      </c>
      <c r="AL123" s="4">
        <f t="shared" si="44"/>
        <v>-0.90596751790898367</v>
      </c>
      <c r="AM123" s="4">
        <f t="shared" si="44"/>
        <v>0.62892272978125874</v>
      </c>
      <c r="AN123" s="4">
        <f t="shared" si="44"/>
        <v>-1.6186706881312958</v>
      </c>
      <c r="AO123" s="4">
        <f t="shared" si="44"/>
        <v>-0.68503218490556606</v>
      </c>
      <c r="AP123" s="4">
        <f t="shared" si="44"/>
        <v>-0.62534412825377927</v>
      </c>
      <c r="AQ123" s="4">
        <f t="shared" si="44"/>
        <v>-0.68068800245748662</v>
      </c>
      <c r="AR123" s="4">
        <f t="shared" si="44"/>
        <v>-0.35422258597873935</v>
      </c>
      <c r="AS123" s="4">
        <f t="shared" si="44"/>
        <v>-0.6443167360642903</v>
      </c>
      <c r="AT123" s="4">
        <f t="shared" si="44"/>
        <v>0.63178579552545244</v>
      </c>
      <c r="AU123" s="4">
        <f t="shared" si="44"/>
        <v>0.65272351873035461</v>
      </c>
      <c r="AV123" s="4">
        <f t="shared" si="44"/>
        <v>-0.56477946684964309</v>
      </c>
      <c r="AW123" s="4">
        <f t="shared" si="44"/>
        <v>-1.3667098628069496</v>
      </c>
      <c r="AX123" s="4">
        <f t="shared" si="44"/>
        <v>-1.5199160506177023</v>
      </c>
      <c r="AZ123" s="2">
        <f t="shared" si="45"/>
        <v>38.988195536235047</v>
      </c>
      <c r="BA123" s="2">
        <f t="shared" si="45"/>
        <v>43.355217173928786</v>
      </c>
      <c r="BB123" s="2">
        <f t="shared" si="45"/>
        <v>46.905675713218265</v>
      </c>
      <c r="BC123" s="2">
        <f t="shared" si="45"/>
        <v>49.315025397215727</v>
      </c>
      <c r="BD123" s="2">
        <f t="shared" si="45"/>
        <v>52.118309639008572</v>
      </c>
      <c r="BE123" s="2">
        <f t="shared" si="45"/>
        <v>53.962813724460759</v>
      </c>
      <c r="BF123" s="2">
        <f t="shared" si="45"/>
        <v>55.847074599664069</v>
      </c>
      <c r="BG123" s="2">
        <f t="shared" si="45"/>
        <v>58.124603946902702</v>
      </c>
      <c r="BH123" s="2">
        <f t="shared" si="45"/>
        <v>58.428047324156367</v>
      </c>
      <c r="BI123" s="2">
        <f t="shared" si="45"/>
        <v>58.514255275877119</v>
      </c>
      <c r="BJ123" s="2">
        <f t="shared" si="45"/>
        <v>57.831142551378022</v>
      </c>
      <c r="BK123" s="2">
        <f t="shared" si="45"/>
        <v>58.716952612493159</v>
      </c>
      <c r="BL123" s="2">
        <f t="shared" si="45"/>
        <v>58.376979118160676</v>
      </c>
      <c r="BM123" s="2">
        <f t="shared" si="45"/>
        <v>58.870448047306787</v>
      </c>
      <c r="BN123" s="2">
        <f t="shared" si="45"/>
        <v>56.741576871894907</v>
      </c>
      <c r="BP123" s="2" t="str">
        <f t="shared" si="46"/>
        <v/>
      </c>
      <c r="BQ123" s="2">
        <f t="shared" si="46"/>
        <v>42.463000000000001</v>
      </c>
      <c r="BR123" s="2">
        <f t="shared" si="46"/>
        <v>46</v>
      </c>
      <c r="BS123" s="2" t="str">
        <f t="shared" si="46"/>
        <v/>
      </c>
      <c r="BT123" s="2">
        <f t="shared" si="46"/>
        <v>50.5</v>
      </c>
      <c r="BU123" s="2" t="str">
        <f t="shared" si="46"/>
        <v/>
      </c>
      <c r="BV123" s="2" t="str">
        <f t="shared" si="46"/>
        <v/>
      </c>
      <c r="BW123" s="2" t="str">
        <f t="shared" si="46"/>
        <v/>
      </c>
      <c r="BX123" s="2" t="str">
        <f t="shared" si="46"/>
        <v/>
      </c>
      <c r="BY123" s="2" t="str">
        <f t="shared" si="46"/>
        <v/>
      </c>
      <c r="BZ123" s="2">
        <f t="shared" si="46"/>
        <v>58.463000000000001</v>
      </c>
      <c r="CA123" s="2" t="str">
        <f t="shared" si="46"/>
        <v/>
      </c>
      <c r="CB123" s="2">
        <f t="shared" si="46"/>
        <v>57.814999999999998</v>
      </c>
      <c r="CC123" s="2">
        <f t="shared" si="46"/>
        <v>57.573999999999998</v>
      </c>
      <c r="CD123" s="2">
        <f t="shared" si="46"/>
        <v>55.518999999999998</v>
      </c>
      <c r="CF123" s="2" t="str">
        <f t="shared" si="47"/>
        <v/>
      </c>
      <c r="CG123" s="2" t="str">
        <f t="shared" si="47"/>
        <v/>
      </c>
      <c r="CH123" s="2" t="str">
        <f t="shared" si="47"/>
        <v/>
      </c>
      <c r="CI123" s="2">
        <f t="shared" si="47"/>
        <v>49.944000000000003</v>
      </c>
      <c r="CJ123" s="2" t="str">
        <f t="shared" si="47"/>
        <v/>
      </c>
      <c r="CK123" s="2">
        <f t="shared" si="47"/>
        <v>53.277999999999999</v>
      </c>
      <c r="CL123" s="2">
        <f t="shared" si="47"/>
        <v>55.222000000000001</v>
      </c>
      <c r="CM123" s="2">
        <f t="shared" si="47"/>
        <v>57.444000000000003</v>
      </c>
      <c r="CN123" s="2">
        <f t="shared" si="47"/>
        <v>58.073999999999998</v>
      </c>
      <c r="CO123" s="2">
        <f t="shared" si="47"/>
        <v>57.87</v>
      </c>
      <c r="CP123" s="2" t="str">
        <f t="shared" si="47"/>
        <v/>
      </c>
      <c r="CQ123" s="2">
        <f t="shared" si="47"/>
        <v>59.37</v>
      </c>
      <c r="CR123" s="2" t="str">
        <f t="shared" si="47"/>
        <v/>
      </c>
      <c r="CS123" s="2" t="str">
        <f t="shared" si="47"/>
        <v/>
      </c>
      <c r="CT123" s="2" t="str">
        <f t="shared" si="47"/>
        <v/>
      </c>
      <c r="CV123" s="2">
        <f t="shared" si="48"/>
        <v>43.102262765588236</v>
      </c>
      <c r="CW123" s="2">
        <f t="shared" si="48"/>
        <v>43.862116754268925</v>
      </c>
      <c r="CX123" s="2">
        <f t="shared" si="48"/>
        <v>47.490707163323769</v>
      </c>
      <c r="CY123" s="2">
        <f t="shared" si="48"/>
        <v>49.50236313562025</v>
      </c>
      <c r="CZ123" s="2">
        <f t="shared" si="48"/>
        <v>52.257934411131245</v>
      </c>
      <c r="DA123" s="2">
        <f t="shared" si="48"/>
        <v>54.564943510054839</v>
      </c>
      <c r="DB123" s="2">
        <f t="shared" si="48"/>
        <v>56.031287944910453</v>
      </c>
      <c r="DC123" s="2">
        <f t="shared" si="48"/>
        <v>58.217165829781862</v>
      </c>
      <c r="DD123" s="2">
        <f t="shared" si="48"/>
        <v>58.912230619798905</v>
      </c>
      <c r="DE123" s="2">
        <f t="shared" si="48"/>
        <v>59.069074138105591</v>
      </c>
      <c r="DF123" s="2">
        <f t="shared" si="48"/>
        <v>58.686464259775271</v>
      </c>
      <c r="DG123" s="2">
        <f t="shared" si="48"/>
        <v>59.588017448076378</v>
      </c>
      <c r="DH123" s="2">
        <f t="shared" si="48"/>
        <v>59.690446476109763</v>
      </c>
      <c r="DI123" s="2">
        <f t="shared" si="48"/>
        <v>59.624345184894182</v>
      </c>
      <c r="DJ123" s="2">
        <f t="shared" si="48"/>
        <v>58.589783143066114</v>
      </c>
      <c r="DL123" s="2">
        <f t="shared" si="49"/>
        <v>37.167032355063746</v>
      </c>
      <c r="DM123" s="2">
        <f t="shared" si="49"/>
        <v>42.743829304042642</v>
      </c>
      <c r="DN123" s="2">
        <f t="shared" si="49"/>
        <v>46.293396015011837</v>
      </c>
      <c r="DO123" s="2">
        <f t="shared" si="49"/>
        <v>49.122996009647629</v>
      </c>
      <c r="DP123" s="2">
        <f t="shared" si="49"/>
        <v>51.945925204183979</v>
      </c>
      <c r="DQ123" s="2">
        <f t="shared" si="49"/>
        <v>53.374128089488622</v>
      </c>
      <c r="DR123" s="2">
        <f t="shared" si="49"/>
        <v>55.661980990123908</v>
      </c>
      <c r="DS123" s="2">
        <f t="shared" si="49"/>
        <v>58.034147248344794</v>
      </c>
      <c r="DT123" s="2">
        <f t="shared" si="49"/>
        <v>57.93673624990813</v>
      </c>
      <c r="DU123" s="2">
        <f t="shared" si="49"/>
        <v>57.949797532722343</v>
      </c>
      <c r="DV123" s="2">
        <f t="shared" si="49"/>
        <v>56.934683531776841</v>
      </c>
      <c r="DW123" s="2">
        <f t="shared" si="49"/>
        <v>57.824891438585645</v>
      </c>
      <c r="DX123" s="2">
        <f t="shared" si="49"/>
        <v>56.823741168244268</v>
      </c>
      <c r="DY123" s="2">
        <f t="shared" si="49"/>
        <v>57.809724703996686</v>
      </c>
      <c r="DZ123" s="2">
        <f t="shared" si="49"/>
        <v>54.432325758225105</v>
      </c>
      <c r="EB123" s="2">
        <f t="shared" si="50"/>
        <v>0.69316049163955396</v>
      </c>
      <c r="EC123" s="2">
        <f t="shared" si="50"/>
        <v>0.45328200744591252</v>
      </c>
      <c r="ED123" s="2">
        <f t="shared" si="50"/>
        <v>0.48862106640394098</v>
      </c>
      <c r="EE123" s="2">
        <f t="shared" si="50"/>
        <v>0.49381647902207065</v>
      </c>
      <c r="EF123" s="2">
        <f t="shared" si="50"/>
        <v>0.44750208972607713</v>
      </c>
      <c r="EG123" s="2">
        <f t="shared" si="50"/>
        <v>0.50564493471857641</v>
      </c>
      <c r="EH123" s="2">
        <f t="shared" si="50"/>
        <v>0.49880822134221325</v>
      </c>
      <c r="EI123" s="2">
        <f t="shared" si="50"/>
        <v>0.50575128575668304</v>
      </c>
      <c r="EJ123" s="2">
        <f t="shared" si="50"/>
        <v>0.49634658137160931</v>
      </c>
      <c r="EK123" s="2">
        <f t="shared" si="50"/>
        <v>0.49569414705893905</v>
      </c>
      <c r="EL123" s="2">
        <f t="shared" si="50"/>
        <v>0.48825843025144694</v>
      </c>
      <c r="EM123" s="2">
        <f t="shared" si="50"/>
        <v>0.49404570682660454</v>
      </c>
      <c r="EN123" s="2">
        <f t="shared" si="50"/>
        <v>0.45818011162335875</v>
      </c>
      <c r="EO123" s="2">
        <f t="shared" si="50"/>
        <v>0.41545719643510381</v>
      </c>
      <c r="EP123" s="2">
        <f t="shared" si="50"/>
        <v>0.44455206634472738</v>
      </c>
    </row>
    <row r="124" spans="2:146" x14ac:dyDescent="0.25">
      <c r="B124" s="2">
        <v>102</v>
      </c>
      <c r="C124" s="49">
        <v>37.535699999999999</v>
      </c>
      <c r="D124" s="49">
        <v>43.277999999999999</v>
      </c>
      <c r="E124" s="49">
        <v>45.406999999999996</v>
      </c>
      <c r="F124" s="49">
        <v>49.036999999999999</v>
      </c>
      <c r="G124" s="49">
        <v>50.944000000000003</v>
      </c>
      <c r="H124" s="49">
        <v>52.889000000000003</v>
      </c>
      <c r="I124" s="49">
        <v>54.13</v>
      </c>
      <c r="J124" s="49">
        <v>56.814999999999998</v>
      </c>
      <c r="K124" s="49">
        <v>57.832999999999998</v>
      </c>
      <c r="L124" s="49">
        <v>56.648000000000003</v>
      </c>
      <c r="M124" s="49">
        <v>57.518999999999998</v>
      </c>
      <c r="N124" s="49">
        <v>58.277999999999999</v>
      </c>
      <c r="O124" s="49">
        <v>58.444000000000003</v>
      </c>
      <c r="P124" s="49">
        <v>57.593000000000004</v>
      </c>
      <c r="Q124" s="49">
        <v>54.167000000000002</v>
      </c>
      <c r="T124" s="4">
        <f t="shared" ref="T124:AH140" si="51">AZ124+(C$3*_xlfn.NORM.DIST($B124,C$7,C$11,FALSE))+(C$4*_xlfn.NORM.DIST($B124,C$8,C$12,FALSE))+(C$5*_xlfn.NORM.DIST($B124,C$9,C$13,FALSE))+(C$6*_xlfn.NORM.DIST($B124,C$10,C$14,FALSE))</f>
        <v>38.859282044619128</v>
      </c>
      <c r="U124" s="4">
        <f t="shared" si="51"/>
        <v>43.28056406228076</v>
      </c>
      <c r="V124" s="4">
        <f t="shared" si="51"/>
        <v>46.810387581578702</v>
      </c>
      <c r="W124" s="4">
        <f t="shared" si="51"/>
        <v>49.218172133577013</v>
      </c>
      <c r="X124" s="4">
        <f t="shared" si="51"/>
        <v>52.023806798607175</v>
      </c>
      <c r="Y124" s="4">
        <f t="shared" si="51"/>
        <v>53.850612383417982</v>
      </c>
      <c r="Z124" s="4">
        <f t="shared" si="51"/>
        <v>55.748734642920482</v>
      </c>
      <c r="AA124" s="4">
        <f t="shared" si="51"/>
        <v>58.0105883900831</v>
      </c>
      <c r="AB124" s="4">
        <f t="shared" si="51"/>
        <v>58.308750700855924</v>
      </c>
      <c r="AC124" s="4">
        <f t="shared" si="51"/>
        <v>58.388923448750695</v>
      </c>
      <c r="AD124" s="4">
        <f t="shared" si="51"/>
        <v>57.696275196670861</v>
      </c>
      <c r="AE124" s="4">
        <f t="shared" si="51"/>
        <v>58.566930301676663</v>
      </c>
      <c r="AF124" s="4">
        <f t="shared" si="51"/>
        <v>58.192236734292976</v>
      </c>
      <c r="AG124" s="4">
        <f t="shared" si="51"/>
        <v>58.74454703970995</v>
      </c>
      <c r="AH124" s="4">
        <f t="shared" si="51"/>
        <v>56.696899798583132</v>
      </c>
      <c r="AJ124" s="4">
        <f t="shared" ref="AJ124:AX187" si="52">IF(OR($B124 &lt; C$226, $B124 &gt; C$231), 0, C124-T124)</f>
        <v>-1.3235820446191298</v>
      </c>
      <c r="AK124" s="4">
        <f t="shared" si="52"/>
        <v>-2.5640622807614477E-3</v>
      </c>
      <c r="AL124" s="4">
        <f t="shared" si="52"/>
        <v>-1.4033875815787056</v>
      </c>
      <c r="AM124" s="4">
        <f t="shared" si="52"/>
        <v>-0.18117213357701445</v>
      </c>
      <c r="AN124" s="4">
        <f t="shared" si="52"/>
        <v>-1.0798067986071729</v>
      </c>
      <c r="AO124" s="4">
        <f t="shared" si="52"/>
        <v>-0.96161238341797883</v>
      </c>
      <c r="AP124" s="4">
        <f t="shared" si="52"/>
        <v>-1.6187346429204794</v>
      </c>
      <c r="AQ124" s="4">
        <f t="shared" si="52"/>
        <v>-1.1955883900831026</v>
      </c>
      <c r="AR124" s="4">
        <f t="shared" si="52"/>
        <v>-0.47575070085592586</v>
      </c>
      <c r="AS124" s="4">
        <f t="shared" si="52"/>
        <v>-1.7409234487506922</v>
      </c>
      <c r="AT124" s="4">
        <f t="shared" si="52"/>
        <v>-0.17727519667086256</v>
      </c>
      <c r="AU124" s="4">
        <f t="shared" si="52"/>
        <v>-0.28893030167666467</v>
      </c>
      <c r="AV124" s="4">
        <f t="shared" si="52"/>
        <v>0.25176326570702656</v>
      </c>
      <c r="AW124" s="4">
        <f t="shared" si="52"/>
        <v>-1.1515470397099463</v>
      </c>
      <c r="AX124" s="4">
        <f t="shared" si="52"/>
        <v>-2.5298997985831306</v>
      </c>
      <c r="AZ124" s="2">
        <f t="shared" ref="AZ124:BN187" si="53">IF(OR($B124 &lt; C$226, $B124 &gt; C$231), #N/A, ((1-EB124)*CV124) + (EB124*DL124))</f>
        <v>38.859253509260057</v>
      </c>
      <c r="BA124" s="2">
        <f t="shared" si="53"/>
        <v>43.275970595891884</v>
      </c>
      <c r="BB124" s="2">
        <f t="shared" si="53"/>
        <v>46.810193785953118</v>
      </c>
      <c r="BC124" s="2">
        <f t="shared" si="53"/>
        <v>49.218033939812685</v>
      </c>
      <c r="BD124" s="2">
        <f t="shared" si="53"/>
        <v>52.023726052176897</v>
      </c>
      <c r="BE124" s="2">
        <f t="shared" si="53"/>
        <v>53.849883367986436</v>
      </c>
      <c r="BF124" s="2">
        <f t="shared" si="53"/>
        <v>55.747830406795579</v>
      </c>
      <c r="BG124" s="2">
        <f t="shared" si="53"/>
        <v>58.010262045454773</v>
      </c>
      <c r="BH124" s="2">
        <f t="shared" si="53"/>
        <v>58.30815958550059</v>
      </c>
      <c r="BI124" s="2">
        <f t="shared" si="53"/>
        <v>58.388752236980508</v>
      </c>
      <c r="BJ124" s="2">
        <f t="shared" si="53"/>
        <v>57.69622903499009</v>
      </c>
      <c r="BK124" s="2">
        <f t="shared" si="53"/>
        <v>58.566300534440089</v>
      </c>
      <c r="BL124" s="2">
        <f t="shared" si="53"/>
        <v>58.191514724977765</v>
      </c>
      <c r="BM124" s="2">
        <f t="shared" si="53"/>
        <v>58.72115219764386</v>
      </c>
      <c r="BN124" s="2">
        <f t="shared" si="53"/>
        <v>56.581769829359231</v>
      </c>
      <c r="BP124" s="2" t="str">
        <f t="shared" ref="BP124:CD140" si="54">IF(OR(AND($B124&gt;C$226, $B124&lt;C$227), AND($B124&gt;C$228, $B124&lt;AVERAGE(C$228, C$229))), C124, "")</f>
        <v/>
      </c>
      <c r="BQ124" s="2">
        <f t="shared" si="54"/>
        <v>43.277999999999999</v>
      </c>
      <c r="BR124" s="2" t="str">
        <f t="shared" si="54"/>
        <v/>
      </c>
      <c r="BS124" s="2" t="str">
        <f t="shared" si="54"/>
        <v/>
      </c>
      <c r="BT124" s="2">
        <f t="shared" si="54"/>
        <v>50.944000000000003</v>
      </c>
      <c r="BU124" s="2" t="str">
        <f t="shared" si="54"/>
        <v/>
      </c>
      <c r="BV124" s="2" t="str">
        <f t="shared" si="54"/>
        <v/>
      </c>
      <c r="BW124" s="2" t="str">
        <f t="shared" si="54"/>
        <v/>
      </c>
      <c r="BX124" s="2" t="str">
        <f t="shared" si="54"/>
        <v/>
      </c>
      <c r="BY124" s="2" t="str">
        <f t="shared" si="54"/>
        <v/>
      </c>
      <c r="BZ124" s="2" t="str">
        <f t="shared" si="54"/>
        <v/>
      </c>
      <c r="CA124" s="2" t="str">
        <f t="shared" si="54"/>
        <v/>
      </c>
      <c r="CB124" s="2">
        <f t="shared" si="54"/>
        <v>58.444000000000003</v>
      </c>
      <c r="CC124" s="2">
        <f t="shared" si="54"/>
        <v>57.593000000000004</v>
      </c>
      <c r="CD124" s="2">
        <f t="shared" si="54"/>
        <v>54.167000000000002</v>
      </c>
      <c r="CF124" s="2" t="str">
        <f t="shared" ref="CF124:CT140" si="55">IF(OR(AND($B124&gt;AVERAGE(C$228,C$229), $B124&lt;C$229), AND($B124&gt;C$230, $B124&lt;C$231), AND($B124 &gt; (C$9 + C$13*$A$229), $B124 &lt; (C$10 - C$14*$A$229))), C124, "")</f>
        <v/>
      </c>
      <c r="CG124" s="2" t="str">
        <f t="shared" si="55"/>
        <v/>
      </c>
      <c r="CH124" s="2">
        <f t="shared" si="55"/>
        <v>45.406999999999996</v>
      </c>
      <c r="CI124" s="2">
        <f t="shared" si="55"/>
        <v>49.036999999999999</v>
      </c>
      <c r="CJ124" s="2" t="str">
        <f t="shared" si="55"/>
        <v/>
      </c>
      <c r="CK124" s="2">
        <f t="shared" si="55"/>
        <v>52.889000000000003</v>
      </c>
      <c r="CL124" s="2">
        <f t="shared" si="55"/>
        <v>54.13</v>
      </c>
      <c r="CM124" s="2">
        <f t="shared" si="55"/>
        <v>56.814999999999998</v>
      </c>
      <c r="CN124" s="2">
        <f t="shared" si="55"/>
        <v>57.832999999999998</v>
      </c>
      <c r="CO124" s="2">
        <f t="shared" si="55"/>
        <v>56.648000000000003</v>
      </c>
      <c r="CP124" s="2">
        <f t="shared" si="55"/>
        <v>57.518999999999998</v>
      </c>
      <c r="CQ124" s="2">
        <f t="shared" si="55"/>
        <v>58.277999999999999</v>
      </c>
      <c r="CR124" s="2" t="str">
        <f t="shared" si="55"/>
        <v/>
      </c>
      <c r="CS124" s="2" t="str">
        <f t="shared" si="55"/>
        <v/>
      </c>
      <c r="CT124" s="2" t="str">
        <f t="shared" si="55"/>
        <v/>
      </c>
      <c r="CV124" s="2">
        <f t="shared" ref="CV124:DJ140" si="56">BP$223*$B124+BP$224</f>
        <v>43.12531160244373</v>
      </c>
      <c r="CW124" s="2">
        <f t="shared" si="56"/>
        <v>43.823040364983925</v>
      </c>
      <c r="CX124" s="2">
        <f t="shared" si="56"/>
        <v>47.433351877544851</v>
      </c>
      <c r="CY124" s="2">
        <f t="shared" si="56"/>
        <v>49.4219542013143</v>
      </c>
      <c r="CZ124" s="2">
        <f t="shared" si="56"/>
        <v>52.183379449104493</v>
      </c>
      <c r="DA124" s="2">
        <f t="shared" si="56"/>
        <v>54.486734308348566</v>
      </c>
      <c r="DB124" s="2">
        <f t="shared" si="56"/>
        <v>55.960399625935167</v>
      </c>
      <c r="DC124" s="2">
        <f t="shared" si="56"/>
        <v>58.130873208634497</v>
      </c>
      <c r="DD124" s="2">
        <f t="shared" si="56"/>
        <v>58.829107351306874</v>
      </c>
      <c r="DE124" s="2">
        <f t="shared" si="56"/>
        <v>58.990694407046391</v>
      </c>
      <c r="DF124" s="2">
        <f t="shared" si="56"/>
        <v>58.60120981357656</v>
      </c>
      <c r="DG124" s="2">
        <f t="shared" si="56"/>
        <v>59.494112318938903</v>
      </c>
      <c r="DH124" s="2">
        <f t="shared" si="56"/>
        <v>59.576286814411645</v>
      </c>
      <c r="DI124" s="2">
        <f t="shared" si="56"/>
        <v>59.536394571854188</v>
      </c>
      <c r="DJ124" s="2">
        <f t="shared" si="56"/>
        <v>58.5474502257767</v>
      </c>
      <c r="DL124" s="2">
        <f t="shared" ref="DL124:DZ140" si="57">CF$223*$B124+CF$224</f>
        <v>37.136971590089004</v>
      </c>
      <c r="DM124" s="2">
        <f t="shared" si="57"/>
        <v>42.674190799925341</v>
      </c>
      <c r="DN124" s="2">
        <f t="shared" si="57"/>
        <v>46.215396628176784</v>
      </c>
      <c r="DO124" s="2">
        <f t="shared" si="57"/>
        <v>49.02739886761529</v>
      </c>
      <c r="DP124" s="2">
        <f t="shared" si="57"/>
        <v>51.843957493910303</v>
      </c>
      <c r="DQ124" s="2">
        <f t="shared" si="57"/>
        <v>53.28203664772726</v>
      </c>
      <c r="DR124" s="2">
        <f t="shared" si="57"/>
        <v>55.553038587993527</v>
      </c>
      <c r="DS124" s="2">
        <f t="shared" si="57"/>
        <v>57.902765116181001</v>
      </c>
      <c r="DT124" s="2">
        <f t="shared" si="57"/>
        <v>57.826055367771303</v>
      </c>
      <c r="DU124" s="2">
        <f t="shared" si="57"/>
        <v>57.83023704947994</v>
      </c>
      <c r="DV124" s="2">
        <f t="shared" si="57"/>
        <v>56.831180845491488</v>
      </c>
      <c r="DW124" s="2">
        <f t="shared" si="57"/>
        <v>57.699729756198138</v>
      </c>
      <c r="DX124" s="2">
        <f t="shared" si="57"/>
        <v>56.698042980752021</v>
      </c>
      <c r="DY124" s="2">
        <f t="shared" si="57"/>
        <v>57.675043586164101</v>
      </c>
      <c r="DZ124" s="2">
        <f t="shared" si="57"/>
        <v>54.341844046754403</v>
      </c>
      <c r="EB124" s="2">
        <f t="shared" ref="EB124:EP140" si="58">POWER(10,($B124-C$224)/C$225)/(1+POWER(10,($B124-C$224)/C$225))</f>
        <v>0.7123940999312387</v>
      </c>
      <c r="EC124" s="2">
        <f t="shared" si="58"/>
        <v>0.47618921200021791</v>
      </c>
      <c r="ED124" s="2">
        <f t="shared" si="58"/>
        <v>0.51164284723519748</v>
      </c>
      <c r="EE124" s="2">
        <f t="shared" si="58"/>
        <v>0.51683564784142855</v>
      </c>
      <c r="EF124" s="2">
        <f t="shared" si="58"/>
        <v>0.47036850293392668</v>
      </c>
      <c r="EG124" s="2">
        <f t="shared" si="58"/>
        <v>0.52863964227645355</v>
      </c>
      <c r="EH124" s="2">
        <f t="shared" si="58"/>
        <v>0.52182020208334645</v>
      </c>
      <c r="EI124" s="2">
        <f t="shared" si="58"/>
        <v>0.52874565686139285</v>
      </c>
      <c r="EJ124" s="2">
        <f t="shared" si="58"/>
        <v>0.51936267945958492</v>
      </c>
      <c r="EK124" s="2">
        <f t="shared" si="58"/>
        <v>0.51871114965240428</v>
      </c>
      <c r="EL124" s="2">
        <f t="shared" si="58"/>
        <v>0.51128020778413352</v>
      </c>
      <c r="EM124" s="2">
        <f t="shared" si="58"/>
        <v>0.51706464594799617</v>
      </c>
      <c r="EN124" s="2">
        <f t="shared" si="58"/>
        <v>0.48111701768962656</v>
      </c>
      <c r="EO124" s="2">
        <f t="shared" si="58"/>
        <v>0.4379842278419504</v>
      </c>
      <c r="EP124" s="2">
        <f t="shared" si="58"/>
        <v>0.46739526069329751</v>
      </c>
    </row>
    <row r="125" spans="2:146" x14ac:dyDescent="0.25">
      <c r="B125" s="2">
        <v>103</v>
      </c>
      <c r="C125" s="49">
        <v>38.214300000000001</v>
      </c>
      <c r="D125" s="49">
        <v>42.889000000000003</v>
      </c>
      <c r="E125" s="49">
        <v>46.055999999999997</v>
      </c>
      <c r="F125" s="49">
        <v>48.536999999999999</v>
      </c>
      <c r="G125" s="49">
        <v>52.148000000000003</v>
      </c>
      <c r="H125" s="49">
        <v>52.944000000000003</v>
      </c>
      <c r="I125" s="49">
        <v>54.536999999999999</v>
      </c>
      <c r="J125" s="49">
        <v>56.667000000000002</v>
      </c>
      <c r="K125" s="49">
        <v>58.222000000000001</v>
      </c>
      <c r="L125" s="49">
        <v>58.555999999999997</v>
      </c>
      <c r="M125" s="49">
        <v>56.814999999999998</v>
      </c>
      <c r="N125" s="49">
        <v>58.204000000000001</v>
      </c>
      <c r="O125" s="49">
        <v>54.963000000000001</v>
      </c>
      <c r="P125" s="49">
        <v>57.610999999999997</v>
      </c>
      <c r="Q125" s="49">
        <v>55.795999999999999</v>
      </c>
      <c r="T125" s="4">
        <f t="shared" si="51"/>
        <v>38.732731480338913</v>
      </c>
      <c r="U125" s="4">
        <f t="shared" si="51"/>
        <v>43.196626332736713</v>
      </c>
      <c r="V125" s="4">
        <f t="shared" si="51"/>
        <v>46.714295205893237</v>
      </c>
      <c r="W125" s="4">
        <f t="shared" si="51"/>
        <v>49.120871810175061</v>
      </c>
      <c r="X125" s="4">
        <f t="shared" si="51"/>
        <v>51.927883814445529</v>
      </c>
      <c r="Y125" s="4">
        <f t="shared" si="51"/>
        <v>53.738817366512961</v>
      </c>
      <c r="Z125" s="4">
        <f t="shared" si="51"/>
        <v>55.649738831706273</v>
      </c>
      <c r="AA125" s="4">
        <f t="shared" si="51"/>
        <v>57.895073393098528</v>
      </c>
      <c r="AB125" s="4">
        <f t="shared" si="51"/>
        <v>58.189047882346493</v>
      </c>
      <c r="AC125" s="4">
        <f t="shared" si="51"/>
        <v>58.262073935152856</v>
      </c>
      <c r="AD125" s="4">
        <f t="shared" si="51"/>
        <v>57.560706467353839</v>
      </c>
      <c r="AE125" s="4">
        <f t="shared" si="51"/>
        <v>58.416112087867226</v>
      </c>
      <c r="AF125" s="4">
        <f t="shared" si="51"/>
        <v>58.005527053623638</v>
      </c>
      <c r="AG125" s="4">
        <f t="shared" si="51"/>
        <v>58.576457034892222</v>
      </c>
      <c r="AH125" s="4">
        <f t="shared" si="51"/>
        <v>56.460586859158752</v>
      </c>
      <c r="AJ125" s="4">
        <f t="shared" si="52"/>
        <v>-0.5184314803389114</v>
      </c>
      <c r="AK125" s="4">
        <f t="shared" si="52"/>
        <v>-0.30762633273671014</v>
      </c>
      <c r="AL125" s="4">
        <f t="shared" si="52"/>
        <v>-0.6582952058932392</v>
      </c>
      <c r="AM125" s="4">
        <f t="shared" si="52"/>
        <v>-0.58387181017506151</v>
      </c>
      <c r="AN125" s="4">
        <f t="shared" si="52"/>
        <v>0.22011618555447399</v>
      </c>
      <c r="AO125" s="4">
        <f t="shared" si="52"/>
        <v>-0.79481736651295876</v>
      </c>
      <c r="AP125" s="4">
        <f t="shared" si="52"/>
        <v>-1.1127388317062739</v>
      </c>
      <c r="AQ125" s="4">
        <f t="shared" si="52"/>
        <v>-1.2280733930985264</v>
      </c>
      <c r="AR125" s="4">
        <f t="shared" si="52"/>
        <v>3.2952117653508139E-2</v>
      </c>
      <c r="AS125" s="4">
        <f t="shared" si="52"/>
        <v>0.29392606484714179</v>
      </c>
      <c r="AT125" s="4">
        <f t="shared" si="52"/>
        <v>-0.74570646735384116</v>
      </c>
      <c r="AU125" s="4">
        <f t="shared" si="52"/>
        <v>-0.2121120878672258</v>
      </c>
      <c r="AV125" s="4">
        <f t="shared" si="52"/>
        <v>-3.0425270536236368</v>
      </c>
      <c r="AW125" s="4">
        <f t="shared" si="52"/>
        <v>-0.9654570348922249</v>
      </c>
      <c r="AX125" s="4">
        <f t="shared" si="52"/>
        <v>-0.66458685915875293</v>
      </c>
      <c r="AZ125" s="2">
        <f t="shared" si="53"/>
        <v>38.732724402756084</v>
      </c>
      <c r="BA125" s="2">
        <f t="shared" si="53"/>
        <v>43.195205156621171</v>
      </c>
      <c r="BB125" s="2">
        <f t="shared" si="53"/>
        <v>46.71382237751132</v>
      </c>
      <c r="BC125" s="2">
        <f t="shared" si="53"/>
        <v>49.120372427458392</v>
      </c>
      <c r="BD125" s="2">
        <f t="shared" si="53"/>
        <v>51.927842924630838</v>
      </c>
      <c r="BE125" s="2">
        <f t="shared" si="53"/>
        <v>53.736461910109114</v>
      </c>
      <c r="BF125" s="2">
        <f t="shared" si="53"/>
        <v>55.646875901344828</v>
      </c>
      <c r="BG125" s="2">
        <f t="shared" si="53"/>
        <v>57.893879687043039</v>
      </c>
      <c r="BH125" s="2">
        <f t="shared" si="53"/>
        <v>58.187087704399524</v>
      </c>
      <c r="BI125" s="2">
        <f t="shared" si="53"/>
        <v>58.261448581801154</v>
      </c>
      <c r="BJ125" s="2">
        <f t="shared" si="53"/>
        <v>57.560560701035229</v>
      </c>
      <c r="BK125" s="2">
        <f t="shared" si="53"/>
        <v>58.414341270798793</v>
      </c>
      <c r="BL125" s="2">
        <f t="shared" si="53"/>
        <v>58.005290221469622</v>
      </c>
      <c r="BM125" s="2">
        <f t="shared" si="53"/>
        <v>58.569257448112118</v>
      </c>
      <c r="BN125" s="2">
        <f t="shared" si="53"/>
        <v>56.419178098580041</v>
      </c>
      <c r="BP125" s="2" t="str">
        <f t="shared" si="54"/>
        <v/>
      </c>
      <c r="BQ125" s="2">
        <f t="shared" si="54"/>
        <v>42.889000000000003</v>
      </c>
      <c r="BR125" s="2" t="str">
        <f t="shared" si="54"/>
        <v/>
      </c>
      <c r="BS125" s="2" t="str">
        <f t="shared" si="54"/>
        <v/>
      </c>
      <c r="BT125" s="2" t="str">
        <f t="shared" si="54"/>
        <v/>
      </c>
      <c r="BU125" s="2" t="str">
        <f t="shared" si="54"/>
        <v/>
      </c>
      <c r="BV125" s="2" t="str">
        <f t="shared" si="54"/>
        <v/>
      </c>
      <c r="BW125" s="2" t="str">
        <f t="shared" si="54"/>
        <v/>
      </c>
      <c r="BX125" s="2" t="str">
        <f t="shared" si="54"/>
        <v/>
      </c>
      <c r="BY125" s="2" t="str">
        <f t="shared" si="54"/>
        <v/>
      </c>
      <c r="BZ125" s="2" t="str">
        <f t="shared" si="54"/>
        <v/>
      </c>
      <c r="CA125" s="2" t="str">
        <f t="shared" si="54"/>
        <v/>
      </c>
      <c r="CB125" s="2" t="str">
        <f t="shared" si="54"/>
        <v/>
      </c>
      <c r="CC125" s="2">
        <f t="shared" si="54"/>
        <v>57.610999999999997</v>
      </c>
      <c r="CD125" s="2">
        <f t="shared" si="54"/>
        <v>55.795999999999999</v>
      </c>
      <c r="CF125" s="2" t="str">
        <f t="shared" si="55"/>
        <v/>
      </c>
      <c r="CG125" s="2" t="str">
        <f t="shared" si="55"/>
        <v/>
      </c>
      <c r="CH125" s="2">
        <f t="shared" si="55"/>
        <v>46.055999999999997</v>
      </c>
      <c r="CI125" s="2">
        <f t="shared" si="55"/>
        <v>48.536999999999999</v>
      </c>
      <c r="CJ125" s="2">
        <f t="shared" si="55"/>
        <v>52.148000000000003</v>
      </c>
      <c r="CK125" s="2">
        <f t="shared" si="55"/>
        <v>52.944000000000003</v>
      </c>
      <c r="CL125" s="2">
        <f t="shared" si="55"/>
        <v>54.536999999999999</v>
      </c>
      <c r="CM125" s="2">
        <f t="shared" si="55"/>
        <v>56.667000000000002</v>
      </c>
      <c r="CN125" s="2">
        <f t="shared" si="55"/>
        <v>58.222000000000001</v>
      </c>
      <c r="CO125" s="2">
        <f t="shared" si="55"/>
        <v>58.555999999999997</v>
      </c>
      <c r="CP125" s="2">
        <f t="shared" si="55"/>
        <v>56.814999999999998</v>
      </c>
      <c r="CQ125" s="2">
        <f t="shared" si="55"/>
        <v>58.204000000000001</v>
      </c>
      <c r="CR125" s="2">
        <f t="shared" si="55"/>
        <v>54.963000000000001</v>
      </c>
      <c r="CS125" s="2" t="str">
        <f t="shared" si="55"/>
        <v/>
      </c>
      <c r="CT125" s="2" t="str">
        <f t="shared" si="55"/>
        <v/>
      </c>
      <c r="CV125" s="2">
        <f t="shared" si="56"/>
        <v>43.148360439299225</v>
      </c>
      <c r="CW125" s="2">
        <f t="shared" si="56"/>
        <v>43.783963975698917</v>
      </c>
      <c r="CX125" s="2">
        <f t="shared" si="56"/>
        <v>47.37599659176594</v>
      </c>
      <c r="CY125" s="2">
        <f t="shared" si="56"/>
        <v>49.34154526700835</v>
      </c>
      <c r="CZ125" s="2">
        <f t="shared" si="56"/>
        <v>52.10882448707774</v>
      </c>
      <c r="DA125" s="2">
        <f t="shared" si="56"/>
        <v>54.408525106642287</v>
      </c>
      <c r="DB125" s="2">
        <f t="shared" si="56"/>
        <v>55.889511306959875</v>
      </c>
      <c r="DC125" s="2">
        <f t="shared" si="56"/>
        <v>58.044580587487125</v>
      </c>
      <c r="DD125" s="2">
        <f t="shared" si="56"/>
        <v>58.745984082814857</v>
      </c>
      <c r="DE125" s="2">
        <f t="shared" si="56"/>
        <v>58.912314675987197</v>
      </c>
      <c r="DF125" s="2">
        <f t="shared" si="56"/>
        <v>58.515955367377842</v>
      </c>
      <c r="DG125" s="2">
        <f t="shared" si="56"/>
        <v>59.400207189801428</v>
      </c>
      <c r="DH125" s="2">
        <f t="shared" si="56"/>
        <v>59.462127152713535</v>
      </c>
      <c r="DI125" s="2">
        <f t="shared" si="56"/>
        <v>59.448443958814195</v>
      </c>
      <c r="DJ125" s="2">
        <f t="shared" si="56"/>
        <v>58.5051173084873</v>
      </c>
      <c r="DL125" s="2">
        <f t="shared" si="57"/>
        <v>37.106910825114262</v>
      </c>
      <c r="DM125" s="2">
        <f t="shared" si="57"/>
        <v>42.604552295808048</v>
      </c>
      <c r="DN125" s="2">
        <f t="shared" si="57"/>
        <v>46.137397241341723</v>
      </c>
      <c r="DO125" s="2">
        <f t="shared" si="57"/>
        <v>48.931801725582957</v>
      </c>
      <c r="DP125" s="2">
        <f t="shared" si="57"/>
        <v>51.741989783636626</v>
      </c>
      <c r="DQ125" s="2">
        <f t="shared" si="57"/>
        <v>53.189945205965898</v>
      </c>
      <c r="DR125" s="2">
        <f t="shared" si="57"/>
        <v>55.444096185863152</v>
      </c>
      <c r="DS125" s="2">
        <f t="shared" si="57"/>
        <v>57.771382984017208</v>
      </c>
      <c r="DT125" s="2">
        <f t="shared" si="57"/>
        <v>57.715374485634484</v>
      </c>
      <c r="DU125" s="2">
        <f t="shared" si="57"/>
        <v>57.710676566237538</v>
      </c>
      <c r="DV125" s="2">
        <f t="shared" si="57"/>
        <v>56.727678159206135</v>
      </c>
      <c r="DW125" s="2">
        <f t="shared" si="57"/>
        <v>57.574568073810639</v>
      </c>
      <c r="DX125" s="2">
        <f t="shared" si="57"/>
        <v>56.572344793259774</v>
      </c>
      <c r="DY125" s="2">
        <f t="shared" si="57"/>
        <v>57.540362468331516</v>
      </c>
      <c r="DZ125" s="2">
        <f t="shared" si="57"/>
        <v>54.251362335283694</v>
      </c>
      <c r="EB125" s="2">
        <f t="shared" si="58"/>
        <v>0.73089015361073151</v>
      </c>
      <c r="EC125" s="2">
        <f t="shared" si="58"/>
        <v>0.49919703960556272</v>
      </c>
      <c r="ED125" s="2">
        <f t="shared" si="58"/>
        <v>0.53461534113337528</v>
      </c>
      <c r="EE125" s="2">
        <f t="shared" si="58"/>
        <v>0.53978358946318383</v>
      </c>
      <c r="EF125" s="2">
        <f t="shared" si="58"/>
        <v>0.49335998134636483</v>
      </c>
      <c r="EG125" s="2">
        <f t="shared" si="58"/>
        <v>0.55151344295120941</v>
      </c>
      <c r="EH125" s="2">
        <f t="shared" si="58"/>
        <v>0.54473993836943579</v>
      </c>
      <c r="EI125" s="2">
        <f t="shared" si="58"/>
        <v>0.55161867648185281</v>
      </c>
      <c r="EJ125" s="2">
        <f t="shared" si="58"/>
        <v>0.54229688908817419</v>
      </c>
      <c r="EK125" s="2">
        <f t="shared" si="58"/>
        <v>0.54164901138300126</v>
      </c>
      <c r="EL125" s="2">
        <f t="shared" si="58"/>
        <v>0.5342542319372221</v>
      </c>
      <c r="EM125" s="2">
        <f t="shared" si="58"/>
        <v>0.5400113912806892</v>
      </c>
      <c r="EN125" s="2">
        <f t="shared" si="58"/>
        <v>0.50413378934159347</v>
      </c>
      <c r="EO125" s="2">
        <f t="shared" si="58"/>
        <v>0.46076989640503863</v>
      </c>
      <c r="EP125" s="2">
        <f t="shared" si="58"/>
        <v>0.49037596736238176</v>
      </c>
    </row>
    <row r="126" spans="2:146" x14ac:dyDescent="0.25">
      <c r="B126" s="2">
        <v>104</v>
      </c>
      <c r="C126" s="49">
        <v>38.767899999999997</v>
      </c>
      <c r="D126" s="49">
        <v>42.444000000000003</v>
      </c>
      <c r="E126" s="49">
        <v>46.536999999999999</v>
      </c>
      <c r="F126" s="49">
        <v>48.63</v>
      </c>
      <c r="G126" s="49">
        <v>50.963000000000001</v>
      </c>
      <c r="H126" s="49">
        <v>53.185000000000002</v>
      </c>
      <c r="I126" s="49">
        <v>55.741</v>
      </c>
      <c r="J126" s="49">
        <v>57.295999999999999</v>
      </c>
      <c r="K126" s="49">
        <v>58.093000000000004</v>
      </c>
      <c r="L126" s="49">
        <v>57.110999999999997</v>
      </c>
      <c r="M126" s="49">
        <v>58.795999999999999</v>
      </c>
      <c r="N126" s="49">
        <v>57.13</v>
      </c>
      <c r="O126" s="49">
        <v>56.073999999999998</v>
      </c>
      <c r="P126" s="49">
        <v>58.073999999999998</v>
      </c>
      <c r="Q126" s="49">
        <v>54.204000000000001</v>
      </c>
      <c r="T126" s="4">
        <f t="shared" si="51"/>
        <v>38.608923605627311</v>
      </c>
      <c r="U126" s="4">
        <f t="shared" si="51"/>
        <v>43.113482744204617</v>
      </c>
      <c r="V126" s="4">
        <f t="shared" si="51"/>
        <v>46.618147303205554</v>
      </c>
      <c r="W126" s="4">
        <f t="shared" si="51"/>
        <v>49.023792193503887</v>
      </c>
      <c r="X126" s="4">
        <f t="shared" si="51"/>
        <v>51.830801207171945</v>
      </c>
      <c r="Y126" s="4">
        <f t="shared" si="51"/>
        <v>53.629783622051455</v>
      </c>
      <c r="Z126" s="4">
        <f t="shared" si="51"/>
        <v>55.552741694587951</v>
      </c>
      <c r="AA126" s="4">
        <f t="shared" si="51"/>
        <v>57.77954394409042</v>
      </c>
      <c r="AB126" s="4">
        <f t="shared" si="51"/>
        <v>58.071003707986364</v>
      </c>
      <c r="AC126" s="4">
        <f t="shared" si="51"/>
        <v>58.134621275084086</v>
      </c>
      <c r="AD126" s="4">
        <f t="shared" si="51"/>
        <v>57.424867360108166</v>
      </c>
      <c r="AE126" s="4">
        <f t="shared" si="51"/>
        <v>58.266092905347577</v>
      </c>
      <c r="AF126" s="4">
        <f t="shared" si="51"/>
        <v>57.818871102600667</v>
      </c>
      <c r="AG126" s="4">
        <f t="shared" si="51"/>
        <v>58.416958403891968</v>
      </c>
      <c r="AH126" s="4">
        <f t="shared" si="51"/>
        <v>56.268032594396885</v>
      </c>
      <c r="AJ126" s="4">
        <f t="shared" si="52"/>
        <v>0.15897639437268651</v>
      </c>
      <c r="AK126" s="4">
        <f t="shared" si="52"/>
        <v>-0.66948274420461473</v>
      </c>
      <c r="AL126" s="4">
        <f t="shared" si="52"/>
        <v>-8.1147303205554522E-2</v>
      </c>
      <c r="AM126" s="4">
        <f t="shared" si="52"/>
        <v>-0.39379219350388439</v>
      </c>
      <c r="AN126" s="4">
        <f t="shared" si="52"/>
        <v>-0.86780120717194364</v>
      </c>
      <c r="AO126" s="4">
        <f t="shared" si="52"/>
        <v>-0.44478362205145316</v>
      </c>
      <c r="AP126" s="4">
        <f t="shared" si="52"/>
        <v>0.1882583054120488</v>
      </c>
      <c r="AQ126" s="4">
        <f t="shared" si="52"/>
        <v>-0.48354394409042101</v>
      </c>
      <c r="AR126" s="4">
        <f t="shared" si="52"/>
        <v>2.1996292013639618E-2</v>
      </c>
      <c r="AS126" s="4">
        <f t="shared" si="52"/>
        <v>-1.0236212750840892</v>
      </c>
      <c r="AT126" s="4">
        <f t="shared" si="52"/>
        <v>1.3711326398918331</v>
      </c>
      <c r="AU126" s="4">
        <f t="shared" si="52"/>
        <v>-1.1360929053475743</v>
      </c>
      <c r="AV126" s="4">
        <f t="shared" si="52"/>
        <v>-1.7448711026006691</v>
      </c>
      <c r="AW126" s="4">
        <f t="shared" si="52"/>
        <v>-0.34295840389196997</v>
      </c>
      <c r="AX126" s="4">
        <f t="shared" si="52"/>
        <v>-2.0640325943968847</v>
      </c>
      <c r="AZ126" s="2">
        <f t="shared" si="53"/>
        <v>38.608921960300492</v>
      </c>
      <c r="BA126" s="2">
        <f t="shared" si="53"/>
        <v>43.113029266547613</v>
      </c>
      <c r="BB126" s="2">
        <f t="shared" si="53"/>
        <v>46.616686216153312</v>
      </c>
      <c r="BC126" s="2">
        <f t="shared" si="53"/>
        <v>49.022084989465512</v>
      </c>
      <c r="BD126" s="2">
        <f t="shared" si="53"/>
        <v>51.83068819200534</v>
      </c>
      <c r="BE126" s="2">
        <f t="shared" si="53"/>
        <v>53.622671431522448</v>
      </c>
      <c r="BF126" s="2">
        <f t="shared" si="53"/>
        <v>55.544267900905055</v>
      </c>
      <c r="BG126" s="2">
        <f t="shared" si="53"/>
        <v>57.775503509854623</v>
      </c>
      <c r="BH126" s="2">
        <f t="shared" si="53"/>
        <v>58.064940015721341</v>
      </c>
      <c r="BI126" s="2">
        <f t="shared" si="53"/>
        <v>58.132473452004888</v>
      </c>
      <c r="BJ126" s="2">
        <f t="shared" si="53"/>
        <v>57.424314767878279</v>
      </c>
      <c r="BK126" s="2">
        <f t="shared" si="53"/>
        <v>58.261260210918579</v>
      </c>
      <c r="BL126" s="2">
        <f t="shared" si="53"/>
        <v>57.818585353870652</v>
      </c>
      <c r="BM126" s="2">
        <f t="shared" si="53"/>
        <v>58.414910310305544</v>
      </c>
      <c r="BN126" s="2">
        <f t="shared" si="53"/>
        <v>56.254198088064825</v>
      </c>
      <c r="BP126" s="2" t="str">
        <f t="shared" si="54"/>
        <v/>
      </c>
      <c r="BQ126" s="2" t="str">
        <f t="shared" si="54"/>
        <v/>
      </c>
      <c r="BR126" s="2" t="str">
        <f t="shared" si="54"/>
        <v/>
      </c>
      <c r="BS126" s="2" t="str">
        <f t="shared" si="54"/>
        <v/>
      </c>
      <c r="BT126" s="2" t="str">
        <f t="shared" si="54"/>
        <v/>
      </c>
      <c r="BU126" s="2" t="str">
        <f t="shared" si="54"/>
        <v/>
      </c>
      <c r="BV126" s="2" t="str">
        <f t="shared" si="54"/>
        <v/>
      </c>
      <c r="BW126" s="2" t="str">
        <f t="shared" si="54"/>
        <v/>
      </c>
      <c r="BX126" s="2" t="str">
        <f t="shared" si="54"/>
        <v/>
      </c>
      <c r="BY126" s="2" t="str">
        <f t="shared" si="54"/>
        <v/>
      </c>
      <c r="BZ126" s="2" t="str">
        <f t="shared" si="54"/>
        <v/>
      </c>
      <c r="CA126" s="2" t="str">
        <f t="shared" si="54"/>
        <v/>
      </c>
      <c r="CB126" s="2" t="str">
        <f t="shared" si="54"/>
        <v/>
      </c>
      <c r="CC126" s="2">
        <f t="shared" si="54"/>
        <v>58.073999999999998</v>
      </c>
      <c r="CD126" s="2" t="str">
        <f t="shared" si="54"/>
        <v/>
      </c>
      <c r="CF126" s="2" t="str">
        <f t="shared" si="55"/>
        <v/>
      </c>
      <c r="CG126" s="2">
        <f t="shared" si="55"/>
        <v>42.444000000000003</v>
      </c>
      <c r="CH126" s="2">
        <f t="shared" si="55"/>
        <v>46.536999999999999</v>
      </c>
      <c r="CI126" s="2">
        <f t="shared" si="55"/>
        <v>48.63</v>
      </c>
      <c r="CJ126" s="2">
        <f t="shared" si="55"/>
        <v>50.963000000000001</v>
      </c>
      <c r="CK126" s="2">
        <f t="shared" si="55"/>
        <v>53.185000000000002</v>
      </c>
      <c r="CL126" s="2">
        <f t="shared" si="55"/>
        <v>55.741</v>
      </c>
      <c r="CM126" s="2">
        <f t="shared" si="55"/>
        <v>57.295999999999999</v>
      </c>
      <c r="CN126" s="2">
        <f t="shared" si="55"/>
        <v>58.093000000000004</v>
      </c>
      <c r="CO126" s="2">
        <f t="shared" si="55"/>
        <v>57.110999999999997</v>
      </c>
      <c r="CP126" s="2">
        <f t="shared" si="55"/>
        <v>58.795999999999999</v>
      </c>
      <c r="CQ126" s="2">
        <f t="shared" si="55"/>
        <v>57.13</v>
      </c>
      <c r="CR126" s="2">
        <f t="shared" si="55"/>
        <v>56.073999999999998</v>
      </c>
      <c r="CS126" s="2" t="str">
        <f t="shared" si="55"/>
        <v/>
      </c>
      <c r="CT126" s="2">
        <f t="shared" si="55"/>
        <v>54.204000000000001</v>
      </c>
      <c r="CV126" s="2">
        <f t="shared" si="56"/>
        <v>43.171409276154712</v>
      </c>
      <c r="CW126" s="2">
        <f t="shared" si="56"/>
        <v>43.744887586413917</v>
      </c>
      <c r="CX126" s="2">
        <f t="shared" si="56"/>
        <v>47.318641305987022</v>
      </c>
      <c r="CY126" s="2">
        <f t="shared" si="56"/>
        <v>49.261136332702407</v>
      </c>
      <c r="CZ126" s="2">
        <f t="shared" si="56"/>
        <v>52.034269525050988</v>
      </c>
      <c r="DA126" s="2">
        <f t="shared" si="56"/>
        <v>54.330315904936015</v>
      </c>
      <c r="DB126" s="2">
        <f t="shared" si="56"/>
        <v>55.81862298798459</v>
      </c>
      <c r="DC126" s="2">
        <f t="shared" si="56"/>
        <v>57.958287966339761</v>
      </c>
      <c r="DD126" s="2">
        <f t="shared" si="56"/>
        <v>58.662860814322826</v>
      </c>
      <c r="DE126" s="2">
        <f t="shared" si="56"/>
        <v>58.833934944927996</v>
      </c>
      <c r="DF126" s="2">
        <f t="shared" si="56"/>
        <v>58.430700921179124</v>
      </c>
      <c r="DG126" s="2">
        <f t="shared" si="56"/>
        <v>59.306302060663953</v>
      </c>
      <c r="DH126" s="2">
        <f t="shared" si="56"/>
        <v>59.347967491015417</v>
      </c>
      <c r="DI126" s="2">
        <f t="shared" si="56"/>
        <v>59.360493345774202</v>
      </c>
      <c r="DJ126" s="2">
        <f t="shared" si="56"/>
        <v>58.462784391197886</v>
      </c>
      <c r="DL126" s="2">
        <f t="shared" si="57"/>
        <v>37.07685006013952</v>
      </c>
      <c r="DM126" s="2">
        <f t="shared" si="57"/>
        <v>42.534913791690748</v>
      </c>
      <c r="DN126" s="2">
        <f t="shared" si="57"/>
        <v>46.05939785450667</v>
      </c>
      <c r="DO126" s="2">
        <f t="shared" si="57"/>
        <v>48.836204583550625</v>
      </c>
      <c r="DP126" s="2">
        <f t="shared" si="57"/>
        <v>51.640022073362942</v>
      </c>
      <c r="DQ126" s="2">
        <f t="shared" si="57"/>
        <v>53.09785376420453</v>
      </c>
      <c r="DR126" s="2">
        <f t="shared" si="57"/>
        <v>55.335153783732771</v>
      </c>
      <c r="DS126" s="2">
        <f t="shared" si="57"/>
        <v>57.640000851853415</v>
      </c>
      <c r="DT126" s="2">
        <f t="shared" si="57"/>
        <v>57.604693603497665</v>
      </c>
      <c r="DU126" s="2">
        <f t="shared" si="57"/>
        <v>57.591116082995143</v>
      </c>
      <c r="DV126" s="2">
        <f t="shared" si="57"/>
        <v>56.62417547292079</v>
      </c>
      <c r="DW126" s="2">
        <f t="shared" si="57"/>
        <v>57.449406391423125</v>
      </c>
      <c r="DX126" s="2">
        <f t="shared" si="57"/>
        <v>56.446646605767519</v>
      </c>
      <c r="DY126" s="2">
        <f t="shared" si="57"/>
        <v>57.405681350498938</v>
      </c>
      <c r="DZ126" s="2">
        <f t="shared" si="57"/>
        <v>54.160880623812986</v>
      </c>
      <c r="EB126" s="2">
        <f t="shared" si="58"/>
        <v>0.74861645512689123</v>
      </c>
      <c r="EC126" s="2">
        <f t="shared" si="58"/>
        <v>0.52220826816407995</v>
      </c>
      <c r="ED126" s="2">
        <f t="shared" si="58"/>
        <v>0.55744192197982068</v>
      </c>
      <c r="EE126" s="2">
        <f t="shared" si="58"/>
        <v>0.56256409109010064</v>
      </c>
      <c r="EF126" s="2">
        <f t="shared" si="58"/>
        <v>0.51637957880001906</v>
      </c>
      <c r="EG126" s="2">
        <f t="shared" si="58"/>
        <v>0.57417136804994917</v>
      </c>
      <c r="EH126" s="2">
        <f t="shared" si="58"/>
        <v>0.56747169140609333</v>
      </c>
      <c r="EI126" s="2">
        <f t="shared" si="58"/>
        <v>0.57427538899939445</v>
      </c>
      <c r="EJ126" s="2">
        <f t="shared" si="58"/>
        <v>0.56505322834112781</v>
      </c>
      <c r="EK126" s="2">
        <f t="shared" si="58"/>
        <v>0.56441168895053695</v>
      </c>
      <c r="EL126" s="2">
        <f t="shared" si="58"/>
        <v>0.55708385080935341</v>
      </c>
      <c r="EM126" s="2">
        <f t="shared" si="58"/>
        <v>0.56278975014930799</v>
      </c>
      <c r="EN126" s="2">
        <f t="shared" si="58"/>
        <v>0.5271330534037405</v>
      </c>
      <c r="EO126" s="2">
        <f t="shared" si="58"/>
        <v>0.48372070447393894</v>
      </c>
      <c r="EP126" s="2">
        <f t="shared" si="58"/>
        <v>0.51339742182927717</v>
      </c>
    </row>
    <row r="127" spans="2:146" x14ac:dyDescent="0.25">
      <c r="B127" s="2">
        <v>105</v>
      </c>
      <c r="C127" s="49">
        <v>37.392899999999997</v>
      </c>
      <c r="D127" s="49">
        <v>43.277999999999999</v>
      </c>
      <c r="E127" s="49">
        <v>46.667000000000002</v>
      </c>
      <c r="F127" s="49">
        <v>49.036999999999999</v>
      </c>
      <c r="G127" s="49">
        <v>52.573999999999998</v>
      </c>
      <c r="H127" s="49">
        <v>53.667000000000002</v>
      </c>
      <c r="I127" s="49">
        <v>56.148000000000003</v>
      </c>
      <c r="J127" s="49">
        <v>57.741</v>
      </c>
      <c r="K127" s="49">
        <v>57.093000000000004</v>
      </c>
      <c r="L127" s="49">
        <v>56.944000000000003</v>
      </c>
      <c r="M127" s="49">
        <v>56.832999999999998</v>
      </c>
      <c r="N127" s="49">
        <v>58.259</v>
      </c>
      <c r="O127" s="49">
        <v>56.463000000000001</v>
      </c>
      <c r="P127" s="49">
        <v>58.241</v>
      </c>
      <c r="Q127" s="49">
        <v>54.926000000000002</v>
      </c>
      <c r="T127" s="4">
        <f t="shared" si="51"/>
        <v>38.488112642808495</v>
      </c>
      <c r="U127" s="4">
        <f t="shared" si="51"/>
        <v>43.029837247712123</v>
      </c>
      <c r="V127" s="4">
        <f t="shared" si="51"/>
        <v>46.523215886299354</v>
      </c>
      <c r="W127" s="4">
        <f t="shared" si="51"/>
        <v>48.928631471569219</v>
      </c>
      <c r="X127" s="4">
        <f t="shared" si="51"/>
        <v>51.732723908698993</v>
      </c>
      <c r="Y127" s="4">
        <f t="shared" si="51"/>
        <v>53.528666808551215</v>
      </c>
      <c r="Z127" s="4">
        <f t="shared" si="51"/>
        <v>55.463513197827176</v>
      </c>
      <c r="AA127" s="4">
        <f t="shared" si="51"/>
        <v>57.667842964012969</v>
      </c>
      <c r="AB127" s="4">
        <f t="shared" si="51"/>
        <v>57.959288014505852</v>
      </c>
      <c r="AC127" s="4">
        <f t="shared" si="51"/>
        <v>58.008786156849204</v>
      </c>
      <c r="AD127" s="4">
        <f t="shared" si="51"/>
        <v>57.289618864737676</v>
      </c>
      <c r="AE127" s="4">
        <f t="shared" si="51"/>
        <v>58.119618165869902</v>
      </c>
      <c r="AF127" s="4">
        <f t="shared" si="51"/>
        <v>57.632469897341203</v>
      </c>
      <c r="AG127" s="4">
        <f t="shared" si="51"/>
        <v>58.258820439960047</v>
      </c>
      <c r="AH127" s="4">
        <f t="shared" si="51"/>
        <v>56.091541247867347</v>
      </c>
      <c r="AJ127" s="4">
        <f t="shared" si="52"/>
        <v>-1.0952126428084981</v>
      </c>
      <c r="AK127" s="4">
        <f t="shared" si="52"/>
        <v>0.24816275228787532</v>
      </c>
      <c r="AL127" s="4">
        <f t="shared" si="52"/>
        <v>0.14378411370064725</v>
      </c>
      <c r="AM127" s="4">
        <f t="shared" si="52"/>
        <v>0.10836852843078049</v>
      </c>
      <c r="AN127" s="4">
        <f t="shared" si="52"/>
        <v>0.84127609130100467</v>
      </c>
      <c r="AO127" s="4">
        <f t="shared" si="52"/>
        <v>0.13833319144878686</v>
      </c>
      <c r="AP127" s="4">
        <f t="shared" si="52"/>
        <v>0.68448680217282742</v>
      </c>
      <c r="AQ127" s="4">
        <f t="shared" si="52"/>
        <v>7.3157035987030383E-2</v>
      </c>
      <c r="AR127" s="4">
        <f t="shared" si="52"/>
        <v>-0.86628801450584803</v>
      </c>
      <c r="AS127" s="4">
        <f t="shared" si="52"/>
        <v>-1.0647861568492019</v>
      </c>
      <c r="AT127" s="4">
        <f t="shared" si="52"/>
        <v>-0.45661886473767765</v>
      </c>
      <c r="AU127" s="4">
        <f t="shared" si="52"/>
        <v>0.13938183413009853</v>
      </c>
      <c r="AV127" s="4">
        <f t="shared" si="52"/>
        <v>-1.1694698973412017</v>
      </c>
      <c r="AW127" s="4">
        <f t="shared" si="52"/>
        <v>-1.7820439960047452E-2</v>
      </c>
      <c r="AX127" s="4">
        <f t="shared" si="52"/>
        <v>-1.1655412478673455</v>
      </c>
      <c r="AZ127" s="2">
        <f t="shared" si="53"/>
        <v>38.488112284311939</v>
      </c>
      <c r="BA127" s="2">
        <f t="shared" si="53"/>
        <v>43.029563292606014</v>
      </c>
      <c r="BB127" s="2">
        <f t="shared" si="53"/>
        <v>46.518914877744741</v>
      </c>
      <c r="BC127" s="2">
        <f t="shared" si="53"/>
        <v>48.923220367515142</v>
      </c>
      <c r="BD127" s="2">
        <f t="shared" si="53"/>
        <v>51.732300620366757</v>
      </c>
      <c r="BE127" s="2">
        <f t="shared" si="53"/>
        <v>53.50863481437689</v>
      </c>
      <c r="BF127" s="2">
        <f t="shared" si="53"/>
        <v>55.440076160127461</v>
      </c>
      <c r="BG127" s="2">
        <f t="shared" si="53"/>
        <v>57.655195971720261</v>
      </c>
      <c r="BH127" s="2">
        <f t="shared" si="53"/>
        <v>57.941832207773757</v>
      </c>
      <c r="BI127" s="2">
        <f t="shared" si="53"/>
        <v>58.001968050247996</v>
      </c>
      <c r="BJ127" s="2">
        <f t="shared" si="53"/>
        <v>57.287671089690953</v>
      </c>
      <c r="BK127" s="2">
        <f t="shared" si="53"/>
        <v>58.107249452488531</v>
      </c>
      <c r="BL127" s="2">
        <f t="shared" si="53"/>
        <v>57.631683501411935</v>
      </c>
      <c r="BM127" s="2">
        <f t="shared" si="53"/>
        <v>58.258280303585209</v>
      </c>
      <c r="BN127" s="2">
        <f t="shared" si="53"/>
        <v>56.08724783461183</v>
      </c>
      <c r="BP127" s="2" t="str">
        <f t="shared" si="54"/>
        <v/>
      </c>
      <c r="BQ127" s="2" t="str">
        <f t="shared" si="54"/>
        <v/>
      </c>
      <c r="BR127" s="2" t="str">
        <f t="shared" si="54"/>
        <v/>
      </c>
      <c r="BS127" s="2" t="str">
        <f t="shared" si="54"/>
        <v/>
      </c>
      <c r="BT127" s="2" t="str">
        <f t="shared" si="54"/>
        <v/>
      </c>
      <c r="BU127" s="2" t="str">
        <f t="shared" si="54"/>
        <v/>
      </c>
      <c r="BV127" s="2" t="str">
        <f t="shared" si="54"/>
        <v/>
      </c>
      <c r="BW127" s="2" t="str">
        <f t="shared" si="54"/>
        <v/>
      </c>
      <c r="BX127" s="2" t="str">
        <f t="shared" si="54"/>
        <v/>
      </c>
      <c r="BY127" s="2" t="str">
        <f t="shared" si="54"/>
        <v/>
      </c>
      <c r="BZ127" s="2" t="str">
        <f t="shared" si="54"/>
        <v/>
      </c>
      <c r="CA127" s="2" t="str">
        <f t="shared" si="54"/>
        <v/>
      </c>
      <c r="CB127" s="2" t="str">
        <f t="shared" si="54"/>
        <v/>
      </c>
      <c r="CC127" s="2">
        <f t="shared" si="54"/>
        <v>58.241</v>
      </c>
      <c r="CD127" s="2" t="str">
        <f t="shared" si="54"/>
        <v/>
      </c>
      <c r="CF127" s="2" t="str">
        <f t="shared" si="55"/>
        <v/>
      </c>
      <c r="CG127" s="2">
        <f t="shared" si="55"/>
        <v>43.277999999999999</v>
      </c>
      <c r="CH127" s="2">
        <f t="shared" si="55"/>
        <v>46.667000000000002</v>
      </c>
      <c r="CI127" s="2">
        <f t="shared" si="55"/>
        <v>49.036999999999999</v>
      </c>
      <c r="CJ127" s="2">
        <f t="shared" si="55"/>
        <v>52.573999999999998</v>
      </c>
      <c r="CK127" s="2">
        <f t="shared" si="55"/>
        <v>53.667000000000002</v>
      </c>
      <c r="CL127" s="2">
        <f t="shared" si="55"/>
        <v>56.148000000000003</v>
      </c>
      <c r="CM127" s="2">
        <f t="shared" si="55"/>
        <v>57.741</v>
      </c>
      <c r="CN127" s="2">
        <f t="shared" si="55"/>
        <v>57.093000000000004</v>
      </c>
      <c r="CO127" s="2">
        <f t="shared" si="55"/>
        <v>56.944000000000003</v>
      </c>
      <c r="CP127" s="2">
        <f t="shared" si="55"/>
        <v>56.832999999999998</v>
      </c>
      <c r="CQ127" s="2">
        <f t="shared" si="55"/>
        <v>58.259</v>
      </c>
      <c r="CR127" s="2">
        <f t="shared" si="55"/>
        <v>56.463000000000001</v>
      </c>
      <c r="CS127" s="2" t="str">
        <f t="shared" si="55"/>
        <v/>
      </c>
      <c r="CT127" s="2">
        <f t="shared" si="55"/>
        <v>54.926000000000002</v>
      </c>
      <c r="CV127" s="2">
        <f t="shared" si="56"/>
        <v>43.194458113010207</v>
      </c>
      <c r="CW127" s="2">
        <f t="shared" si="56"/>
        <v>43.705811197128909</v>
      </c>
      <c r="CX127" s="2">
        <f t="shared" si="56"/>
        <v>47.261286020208104</v>
      </c>
      <c r="CY127" s="2">
        <f t="shared" si="56"/>
        <v>49.180727398396456</v>
      </c>
      <c r="CZ127" s="2">
        <f t="shared" si="56"/>
        <v>51.959714563024242</v>
      </c>
      <c r="DA127" s="2">
        <f t="shared" si="56"/>
        <v>54.252106703229735</v>
      </c>
      <c r="DB127" s="2">
        <f t="shared" si="56"/>
        <v>55.747734669009297</v>
      </c>
      <c r="DC127" s="2">
        <f t="shared" si="56"/>
        <v>57.871995345192396</v>
      </c>
      <c r="DD127" s="2">
        <f t="shared" si="56"/>
        <v>58.579737545830803</v>
      </c>
      <c r="DE127" s="2">
        <f t="shared" si="56"/>
        <v>58.755555213868796</v>
      </c>
      <c r="DF127" s="2">
        <f t="shared" si="56"/>
        <v>58.345446474980413</v>
      </c>
      <c r="DG127" s="2">
        <f t="shared" si="56"/>
        <v>59.212396931526484</v>
      </c>
      <c r="DH127" s="2">
        <f t="shared" si="56"/>
        <v>59.2338078293173</v>
      </c>
      <c r="DI127" s="2">
        <f t="shared" si="56"/>
        <v>59.272542732734216</v>
      </c>
      <c r="DJ127" s="2">
        <f t="shared" si="56"/>
        <v>58.420451473908479</v>
      </c>
      <c r="DL127" s="2">
        <f t="shared" si="57"/>
        <v>37.046789295164778</v>
      </c>
      <c r="DM127" s="2">
        <f t="shared" si="57"/>
        <v>42.465275287573455</v>
      </c>
      <c r="DN127" s="2">
        <f t="shared" si="57"/>
        <v>45.98139846767161</v>
      </c>
      <c r="DO127" s="2">
        <f t="shared" si="57"/>
        <v>48.740607441518293</v>
      </c>
      <c r="DP127" s="2">
        <f t="shared" si="57"/>
        <v>51.538054363089266</v>
      </c>
      <c r="DQ127" s="2">
        <f t="shared" si="57"/>
        <v>53.005762322443168</v>
      </c>
      <c r="DR127" s="2">
        <f t="shared" si="57"/>
        <v>55.22621138160239</v>
      </c>
      <c r="DS127" s="2">
        <f t="shared" si="57"/>
        <v>57.508618719689622</v>
      </c>
      <c r="DT127" s="2">
        <f t="shared" si="57"/>
        <v>57.494012721360846</v>
      </c>
      <c r="DU127" s="2">
        <f t="shared" si="57"/>
        <v>57.47155559975274</v>
      </c>
      <c r="DV127" s="2">
        <f t="shared" si="57"/>
        <v>56.520672786635444</v>
      </c>
      <c r="DW127" s="2">
        <f t="shared" si="57"/>
        <v>57.324244709035625</v>
      </c>
      <c r="DX127" s="2">
        <f t="shared" si="57"/>
        <v>56.320948418275272</v>
      </c>
      <c r="DY127" s="2">
        <f t="shared" si="57"/>
        <v>57.271000232666353</v>
      </c>
      <c r="DZ127" s="2">
        <f t="shared" si="57"/>
        <v>54.070398912342284</v>
      </c>
      <c r="EB127" s="2">
        <f t="shared" si="58"/>
        <v>0.76554966901221311</v>
      </c>
      <c r="EC127" s="2">
        <f t="shared" si="58"/>
        <v>0.54512561814130245</v>
      </c>
      <c r="ED127" s="2">
        <f t="shared" si="58"/>
        <v>0.58002841030223473</v>
      </c>
      <c r="EE127" s="2">
        <f t="shared" si="58"/>
        <v>0.58508374105062</v>
      </c>
      <c r="EF127" s="2">
        <f t="shared" si="58"/>
        <v>0.53932987436934188</v>
      </c>
      <c r="EG127" s="2">
        <f t="shared" si="58"/>
        <v>0.59652203701808115</v>
      </c>
      <c r="EH127" s="2">
        <f t="shared" si="58"/>
        <v>0.58992285926782995</v>
      </c>
      <c r="EI127" s="2">
        <f t="shared" si="58"/>
        <v>0.59662443386986752</v>
      </c>
      <c r="EJ127" s="2">
        <f t="shared" si="58"/>
        <v>0.58753868722534031</v>
      </c>
      <c r="EK127" s="2">
        <f t="shared" si="58"/>
        <v>0.58690606705485171</v>
      </c>
      <c r="EL127" s="2">
        <f t="shared" si="58"/>
        <v>0.57967483422497146</v>
      </c>
      <c r="EM127" s="2">
        <f t="shared" si="58"/>
        <v>0.58530634652964453</v>
      </c>
      <c r="EN127" s="2">
        <f t="shared" si="58"/>
        <v>0.55001773234645446</v>
      </c>
      <c r="EO127" s="2">
        <f t="shared" si="58"/>
        <v>0.50674039103072721</v>
      </c>
      <c r="EP127" s="2">
        <f t="shared" si="58"/>
        <v>0.53636217178410273</v>
      </c>
    </row>
    <row r="128" spans="2:146" x14ac:dyDescent="0.25">
      <c r="B128" s="2">
        <v>106</v>
      </c>
      <c r="C128" s="49">
        <v>38.428600000000003</v>
      </c>
      <c r="D128" s="49">
        <v>42.481000000000002</v>
      </c>
      <c r="E128" s="49">
        <v>45.777999999999999</v>
      </c>
      <c r="F128" s="49">
        <v>48.944000000000003</v>
      </c>
      <c r="G128" s="49">
        <v>51.444000000000003</v>
      </c>
      <c r="H128" s="49">
        <v>52.573999999999998</v>
      </c>
      <c r="I128" s="49">
        <v>55.37</v>
      </c>
      <c r="J128" s="49">
        <v>58.259</v>
      </c>
      <c r="K128" s="49">
        <v>58.814999999999998</v>
      </c>
      <c r="L128" s="49">
        <v>57.389000000000003</v>
      </c>
      <c r="M128" s="49">
        <v>55.295999999999999</v>
      </c>
      <c r="N128" s="49">
        <v>56.944000000000003</v>
      </c>
      <c r="O128" s="49">
        <v>57.63</v>
      </c>
      <c r="P128" s="49">
        <v>57.426000000000002</v>
      </c>
      <c r="Q128" s="49">
        <v>55.5</v>
      </c>
      <c r="T128" s="4">
        <f t="shared" si="51"/>
        <v>38.370514113809683</v>
      </c>
      <c r="U128" s="4">
        <f t="shared" si="51"/>
        <v>42.94546690834926</v>
      </c>
      <c r="V128" s="4">
        <f t="shared" si="51"/>
        <v>46.432440458838769</v>
      </c>
      <c r="W128" s="4">
        <f t="shared" si="51"/>
        <v>48.839718385045757</v>
      </c>
      <c r="X128" s="4">
        <f t="shared" si="51"/>
        <v>51.634225617866306</v>
      </c>
      <c r="Y128" s="4">
        <f t="shared" si="51"/>
        <v>53.447099385479397</v>
      </c>
      <c r="Z128" s="4">
        <f t="shared" si="51"/>
        <v>55.394954752913527</v>
      </c>
      <c r="AA128" s="4">
        <f t="shared" si="51"/>
        <v>57.569641048849597</v>
      </c>
      <c r="AB128" s="4">
        <f t="shared" si="51"/>
        <v>57.864643444537251</v>
      </c>
      <c r="AC128" s="4">
        <f t="shared" si="51"/>
        <v>57.890073011640091</v>
      </c>
      <c r="AD128" s="4">
        <f t="shared" si="51"/>
        <v>57.157116229341248</v>
      </c>
      <c r="AE128" s="4">
        <f t="shared" si="51"/>
        <v>57.98212806107594</v>
      </c>
      <c r="AF128" s="4">
        <f t="shared" si="51"/>
        <v>57.44711559414332</v>
      </c>
      <c r="AG128" s="4">
        <f t="shared" si="51"/>
        <v>58.099696301462181</v>
      </c>
      <c r="AH128" s="4">
        <f t="shared" si="51"/>
        <v>55.919997619098673</v>
      </c>
      <c r="AJ128" s="4">
        <f t="shared" si="52"/>
        <v>5.8085886190319513E-2</v>
      </c>
      <c r="AK128" s="4">
        <f t="shared" si="52"/>
        <v>-0.46446690834925874</v>
      </c>
      <c r="AL128" s="4">
        <f t="shared" si="52"/>
        <v>-0.65444045883877067</v>
      </c>
      <c r="AM128" s="4">
        <f t="shared" si="52"/>
        <v>0.10428161495424604</v>
      </c>
      <c r="AN128" s="4">
        <f t="shared" si="52"/>
        <v>-0.19022561786630376</v>
      </c>
      <c r="AO128" s="4">
        <f t="shared" si="52"/>
        <v>-0.87309938547939936</v>
      </c>
      <c r="AP128" s="4">
        <f t="shared" si="52"/>
        <v>-2.4954752913529887E-2</v>
      </c>
      <c r="AQ128" s="4">
        <f t="shared" si="52"/>
        <v>0.68935895115040324</v>
      </c>
      <c r="AR128" s="4">
        <f t="shared" si="52"/>
        <v>0.95035655546274711</v>
      </c>
      <c r="AS128" s="4">
        <f t="shared" si="52"/>
        <v>-0.50107301164008788</v>
      </c>
      <c r="AT128" s="4">
        <f t="shared" si="52"/>
        <v>-1.8611162293412491</v>
      </c>
      <c r="AU128" s="4">
        <f t="shared" si="52"/>
        <v>-1.0381280610759376</v>
      </c>
      <c r="AV128" s="4">
        <f t="shared" si="52"/>
        <v>0.18288440585668297</v>
      </c>
      <c r="AW128" s="4">
        <f t="shared" si="52"/>
        <v>-0.67369630146217929</v>
      </c>
      <c r="AX128" s="4">
        <f t="shared" si="52"/>
        <v>-0.41999761909867317</v>
      </c>
      <c r="AZ128" s="2">
        <f t="shared" si="53"/>
        <v>38.370514040597492</v>
      </c>
      <c r="BA128" s="2">
        <f t="shared" si="53"/>
        <v>42.944937484648776</v>
      </c>
      <c r="BB128" s="2">
        <f t="shared" si="53"/>
        <v>46.420640545484133</v>
      </c>
      <c r="BC128" s="2">
        <f t="shared" si="53"/>
        <v>48.823831019305509</v>
      </c>
      <c r="BD128" s="2">
        <f t="shared" si="53"/>
        <v>51.632729133327558</v>
      </c>
      <c r="BE128" s="2">
        <f t="shared" si="53"/>
        <v>53.394473690127313</v>
      </c>
      <c r="BF128" s="2">
        <f t="shared" si="53"/>
        <v>55.334381949504071</v>
      </c>
      <c r="BG128" s="2">
        <f t="shared" si="53"/>
        <v>57.533033955475076</v>
      </c>
      <c r="BH128" s="2">
        <f t="shared" si="53"/>
        <v>57.817885256883699</v>
      </c>
      <c r="BI128" s="2">
        <f t="shared" si="53"/>
        <v>57.870083061308833</v>
      </c>
      <c r="BJ128" s="2">
        <f t="shared" si="53"/>
        <v>57.150809115337537</v>
      </c>
      <c r="BK128" s="2">
        <f t="shared" si="53"/>
        <v>57.952504481805477</v>
      </c>
      <c r="BL128" s="2">
        <f t="shared" si="53"/>
        <v>57.444866889490321</v>
      </c>
      <c r="BM128" s="2">
        <f t="shared" si="53"/>
        <v>58.099557319507767</v>
      </c>
      <c r="BN128" s="2">
        <f t="shared" si="53"/>
        <v>55.918759936427101</v>
      </c>
      <c r="BP128" s="2" t="str">
        <f t="shared" si="54"/>
        <v/>
      </c>
      <c r="BQ128" s="2" t="str">
        <f t="shared" si="54"/>
        <v/>
      </c>
      <c r="BR128" s="2" t="str">
        <f t="shared" si="54"/>
        <v/>
      </c>
      <c r="BS128" s="2" t="str">
        <f t="shared" si="54"/>
        <v/>
      </c>
      <c r="BT128" s="2" t="str">
        <f t="shared" si="54"/>
        <v/>
      </c>
      <c r="BU128" s="2" t="str">
        <f t="shared" si="54"/>
        <v/>
      </c>
      <c r="BV128" s="2" t="str">
        <f t="shared" si="54"/>
        <v/>
      </c>
      <c r="BW128" s="2" t="str">
        <f t="shared" si="54"/>
        <v/>
      </c>
      <c r="BX128" s="2" t="str">
        <f t="shared" si="54"/>
        <v/>
      </c>
      <c r="BY128" s="2" t="str">
        <f t="shared" si="54"/>
        <v/>
      </c>
      <c r="BZ128" s="2" t="str">
        <f t="shared" si="54"/>
        <v/>
      </c>
      <c r="CA128" s="2" t="str">
        <f t="shared" si="54"/>
        <v/>
      </c>
      <c r="CB128" s="2" t="str">
        <f t="shared" si="54"/>
        <v/>
      </c>
      <c r="CC128" s="2" t="str">
        <f t="shared" si="54"/>
        <v/>
      </c>
      <c r="CD128" s="2" t="str">
        <f t="shared" si="54"/>
        <v/>
      </c>
      <c r="CF128" s="2" t="str">
        <f t="shared" si="55"/>
        <v/>
      </c>
      <c r="CG128" s="2">
        <f t="shared" si="55"/>
        <v>42.481000000000002</v>
      </c>
      <c r="CH128" s="2">
        <f t="shared" si="55"/>
        <v>45.777999999999999</v>
      </c>
      <c r="CI128" s="2">
        <f t="shared" si="55"/>
        <v>48.944000000000003</v>
      </c>
      <c r="CJ128" s="2">
        <f t="shared" si="55"/>
        <v>51.444000000000003</v>
      </c>
      <c r="CK128" s="2">
        <f t="shared" si="55"/>
        <v>52.573999999999998</v>
      </c>
      <c r="CL128" s="2">
        <f t="shared" si="55"/>
        <v>55.37</v>
      </c>
      <c r="CM128" s="2">
        <f t="shared" si="55"/>
        <v>58.259</v>
      </c>
      <c r="CN128" s="2">
        <f t="shared" si="55"/>
        <v>58.814999999999998</v>
      </c>
      <c r="CO128" s="2">
        <f t="shared" si="55"/>
        <v>57.389000000000003</v>
      </c>
      <c r="CP128" s="2">
        <f t="shared" si="55"/>
        <v>55.295999999999999</v>
      </c>
      <c r="CQ128" s="2">
        <f t="shared" si="55"/>
        <v>56.944000000000003</v>
      </c>
      <c r="CR128" s="2">
        <f t="shared" si="55"/>
        <v>57.63</v>
      </c>
      <c r="CS128" s="2">
        <f t="shared" si="55"/>
        <v>57.426000000000002</v>
      </c>
      <c r="CT128" s="2">
        <f t="shared" si="55"/>
        <v>55.5</v>
      </c>
      <c r="CV128" s="2">
        <f t="shared" si="56"/>
        <v>43.217506949865701</v>
      </c>
      <c r="CW128" s="2">
        <f t="shared" si="56"/>
        <v>43.666734807843909</v>
      </c>
      <c r="CX128" s="2">
        <f t="shared" si="56"/>
        <v>47.203930734429186</v>
      </c>
      <c r="CY128" s="2">
        <f t="shared" si="56"/>
        <v>49.100318464090506</v>
      </c>
      <c r="CZ128" s="2">
        <f t="shared" si="56"/>
        <v>51.88515960099749</v>
      </c>
      <c r="DA128" s="2">
        <f t="shared" si="56"/>
        <v>54.173897501523456</v>
      </c>
      <c r="DB128" s="2">
        <f t="shared" si="56"/>
        <v>55.676846350034012</v>
      </c>
      <c r="DC128" s="2">
        <f t="shared" si="56"/>
        <v>57.785702724045031</v>
      </c>
      <c r="DD128" s="2">
        <f t="shared" si="56"/>
        <v>58.496614277338779</v>
      </c>
      <c r="DE128" s="2">
        <f t="shared" si="56"/>
        <v>58.677175482809595</v>
      </c>
      <c r="DF128" s="2">
        <f t="shared" si="56"/>
        <v>58.260192028781702</v>
      </c>
      <c r="DG128" s="2">
        <f t="shared" si="56"/>
        <v>59.118491802389009</v>
      </c>
      <c r="DH128" s="2">
        <f t="shared" si="56"/>
        <v>59.119648167619189</v>
      </c>
      <c r="DI128" s="2">
        <f t="shared" si="56"/>
        <v>59.184592119694223</v>
      </c>
      <c r="DJ128" s="2">
        <f t="shared" si="56"/>
        <v>58.378118556619071</v>
      </c>
      <c r="DL128" s="2">
        <f t="shared" si="57"/>
        <v>37.016728530190036</v>
      </c>
      <c r="DM128" s="2">
        <f t="shared" si="57"/>
        <v>42.395636783456155</v>
      </c>
      <c r="DN128" s="2">
        <f t="shared" si="57"/>
        <v>45.90339908083655</v>
      </c>
      <c r="DO128" s="2">
        <f t="shared" si="57"/>
        <v>48.645010299485961</v>
      </c>
      <c r="DP128" s="2">
        <f t="shared" si="57"/>
        <v>51.43608665281559</v>
      </c>
      <c r="DQ128" s="2">
        <f t="shared" si="57"/>
        <v>52.913670880681806</v>
      </c>
      <c r="DR128" s="2">
        <f t="shared" si="57"/>
        <v>55.117268979472009</v>
      </c>
      <c r="DS128" s="2">
        <f t="shared" si="57"/>
        <v>57.377236587525829</v>
      </c>
      <c r="DT128" s="2">
        <f t="shared" si="57"/>
        <v>57.38333183922402</v>
      </c>
      <c r="DU128" s="2">
        <f t="shared" si="57"/>
        <v>57.351995116510338</v>
      </c>
      <c r="DV128" s="2">
        <f t="shared" si="57"/>
        <v>56.417170100350091</v>
      </c>
      <c r="DW128" s="2">
        <f t="shared" si="57"/>
        <v>57.199083026648118</v>
      </c>
      <c r="DX128" s="2">
        <f t="shared" si="57"/>
        <v>56.195250230783017</v>
      </c>
      <c r="DY128" s="2">
        <f t="shared" si="57"/>
        <v>57.136319114833768</v>
      </c>
      <c r="DZ128" s="2">
        <f t="shared" si="57"/>
        <v>53.979917200871576</v>
      </c>
      <c r="EB128" s="2">
        <f t="shared" si="58"/>
        <v>0.7816749093772225</v>
      </c>
      <c r="EC128" s="2">
        <f t="shared" si="58"/>
        <v>0.56785339080578956</v>
      </c>
      <c r="ED128" s="2">
        <f t="shared" si="58"/>
        <v>0.60228460167137032</v>
      </c>
      <c r="EE128" s="2">
        <f t="shared" si="58"/>
        <v>0.60725343026769418</v>
      </c>
      <c r="EF128" s="2">
        <f t="shared" si="58"/>
        <v>0.56211461565857279</v>
      </c>
      <c r="EG128" s="2">
        <f t="shared" si="58"/>
        <v>0.61847908821002395</v>
      </c>
      <c r="EH128" s="2">
        <f t="shared" si="58"/>
        <v>0.61200545008814144</v>
      </c>
      <c r="EI128" s="2">
        <f t="shared" si="58"/>
        <v>0.61857947570172223</v>
      </c>
      <c r="EJ128" s="2">
        <f t="shared" si="58"/>
        <v>0.60966471509641962</v>
      </c>
      <c r="EK128" s="2">
        <f t="shared" si="58"/>
        <v>0.609043449500139</v>
      </c>
      <c r="EL128" s="2">
        <f t="shared" si="58"/>
        <v>0.60193690391315013</v>
      </c>
      <c r="EM128" s="2">
        <f t="shared" si="58"/>
        <v>0.6074721212699804</v>
      </c>
      <c r="EN128" s="2">
        <f t="shared" si="58"/>
        <v>0.5726926753138023</v>
      </c>
      <c r="EO128" s="2">
        <f t="shared" si="58"/>
        <v>0.52973153364406012</v>
      </c>
      <c r="EP128" s="2">
        <f t="shared" si="58"/>
        <v>0.55917372154372191</v>
      </c>
    </row>
    <row r="129" spans="2:146" x14ac:dyDescent="0.25">
      <c r="B129" s="2">
        <v>107</v>
      </c>
      <c r="C129" s="49">
        <v>37.5</v>
      </c>
      <c r="D129" s="49">
        <v>42.222000000000001</v>
      </c>
      <c r="E129" s="49">
        <v>46.5</v>
      </c>
      <c r="F129" s="49">
        <v>48.259</v>
      </c>
      <c r="G129" s="49">
        <v>51.259</v>
      </c>
      <c r="H129" s="49">
        <v>52.463000000000001</v>
      </c>
      <c r="I129" s="49">
        <v>57.018999999999998</v>
      </c>
      <c r="J129" s="49">
        <v>57.389000000000003</v>
      </c>
      <c r="K129" s="49">
        <v>57.222000000000001</v>
      </c>
      <c r="L129" s="49">
        <v>58.185000000000002</v>
      </c>
      <c r="M129" s="49">
        <v>56.685000000000002</v>
      </c>
      <c r="N129" s="49">
        <v>57.648000000000003</v>
      </c>
      <c r="O129" s="49">
        <v>56.814999999999998</v>
      </c>
      <c r="P129" s="49">
        <v>56.906999999999996</v>
      </c>
      <c r="Q129" s="49">
        <v>56.63</v>
      </c>
      <c r="T129" s="4">
        <f t="shared" si="51"/>
        <v>38.256299684724723</v>
      </c>
      <c r="U129" s="4">
        <f t="shared" si="51"/>
        <v>42.860705077075849</v>
      </c>
      <c r="V129" s="4">
        <f t="shared" si="51"/>
        <v>46.352126235677119</v>
      </c>
      <c r="W129" s="4">
        <f t="shared" si="51"/>
        <v>48.767180456923761</v>
      </c>
      <c r="X129" s="4">
        <f t="shared" si="51"/>
        <v>51.536931030695172</v>
      </c>
      <c r="Y129" s="4">
        <f t="shared" si="51"/>
        <v>53.409256811455997</v>
      </c>
      <c r="Z129" s="4">
        <f t="shared" si="51"/>
        <v>55.373562283749045</v>
      </c>
      <c r="AA129" s="4">
        <f t="shared" si="51"/>
        <v>57.507092537348313</v>
      </c>
      <c r="AB129" s="4">
        <f t="shared" si="51"/>
        <v>57.809766892087097</v>
      </c>
      <c r="AC129" s="4">
        <f t="shared" si="51"/>
        <v>57.791104894707829</v>
      </c>
      <c r="AD129" s="4">
        <f t="shared" si="51"/>
        <v>57.0326579839235</v>
      </c>
      <c r="AE129" s="4">
        <f t="shared" si="51"/>
        <v>57.863606118297454</v>
      </c>
      <c r="AF129" s="4">
        <f t="shared" si="51"/>
        <v>57.264438796203144</v>
      </c>
      <c r="AG129" s="4">
        <f t="shared" si="51"/>
        <v>57.939011108543568</v>
      </c>
      <c r="AH129" s="4">
        <f t="shared" si="51"/>
        <v>55.749505586545233</v>
      </c>
      <c r="AJ129" s="4">
        <f t="shared" si="52"/>
        <v>-0.75629968472472342</v>
      </c>
      <c r="AK129" s="4">
        <f t="shared" si="52"/>
        <v>-0.63870507707584778</v>
      </c>
      <c r="AL129" s="4">
        <f t="shared" si="52"/>
        <v>0.14787376432288113</v>
      </c>
      <c r="AM129" s="4">
        <f t="shared" si="52"/>
        <v>-0.50818045692376046</v>
      </c>
      <c r="AN129" s="4">
        <f t="shared" si="52"/>
        <v>-0.27793103069517144</v>
      </c>
      <c r="AO129" s="4">
        <f t="shared" si="52"/>
        <v>-0.94625681145599572</v>
      </c>
      <c r="AP129" s="4">
        <f t="shared" si="52"/>
        <v>1.645437716250953</v>
      </c>
      <c r="AQ129" s="4">
        <f t="shared" si="52"/>
        <v>-0.1180925373483106</v>
      </c>
      <c r="AR129" s="4">
        <f t="shared" si="52"/>
        <v>-0.58776689208709598</v>
      </c>
      <c r="AS129" s="4">
        <f t="shared" si="52"/>
        <v>0.39389510529217375</v>
      </c>
      <c r="AT129" s="4">
        <f t="shared" si="52"/>
        <v>-0.34765798392349723</v>
      </c>
      <c r="AU129" s="4">
        <f t="shared" si="52"/>
        <v>-0.21560611829745113</v>
      </c>
      <c r="AV129" s="4">
        <f t="shared" si="52"/>
        <v>-0.44943879620314675</v>
      </c>
      <c r="AW129" s="4">
        <f t="shared" si="52"/>
        <v>-1.0320111085435713</v>
      </c>
      <c r="AX129" s="4">
        <f t="shared" si="52"/>
        <v>0.88049441345476964</v>
      </c>
      <c r="AZ129" s="2">
        <f t="shared" si="53"/>
        <v>38.256299670711201</v>
      </c>
      <c r="BA129" s="2">
        <f t="shared" si="53"/>
        <v>42.859289674650356</v>
      </c>
      <c r="BB129" s="2">
        <f t="shared" si="53"/>
        <v>46.321995762910511</v>
      </c>
      <c r="BC129" s="2">
        <f t="shared" si="53"/>
        <v>48.72397215539813</v>
      </c>
      <c r="BD129" s="2">
        <f t="shared" si="53"/>
        <v>51.532031888721008</v>
      </c>
      <c r="BE129" s="2">
        <f t="shared" si="53"/>
        <v>53.280306486479205</v>
      </c>
      <c r="BF129" s="2">
        <f t="shared" si="53"/>
        <v>55.227276392581928</v>
      </c>
      <c r="BG129" s="2">
        <f t="shared" si="53"/>
        <v>57.409107065217</v>
      </c>
      <c r="BH129" s="2">
        <f t="shared" si="53"/>
        <v>57.693223291552655</v>
      </c>
      <c r="BI129" s="2">
        <f t="shared" si="53"/>
        <v>57.736975913248997</v>
      </c>
      <c r="BJ129" s="2">
        <f t="shared" si="53"/>
        <v>57.013904935550052</v>
      </c>
      <c r="BK129" s="2">
        <f t="shared" si="53"/>
        <v>57.797220863909665</v>
      </c>
      <c r="BL129" s="2">
        <f t="shared" si="53"/>
        <v>57.258411890752384</v>
      </c>
      <c r="BM129" s="2">
        <f t="shared" si="53"/>
        <v>57.938948450377467</v>
      </c>
      <c r="BN129" s="2">
        <f t="shared" si="53"/>
        <v>55.749174162877111</v>
      </c>
      <c r="BP129" s="2" t="str">
        <f t="shared" si="54"/>
        <v/>
      </c>
      <c r="BQ129" s="2" t="str">
        <f t="shared" si="54"/>
        <v/>
      </c>
      <c r="BR129" s="2" t="str">
        <f t="shared" si="54"/>
        <v/>
      </c>
      <c r="BS129" s="2" t="str">
        <f t="shared" si="54"/>
        <v/>
      </c>
      <c r="BT129" s="2" t="str">
        <f t="shared" si="54"/>
        <v/>
      </c>
      <c r="BU129" s="2" t="str">
        <f t="shared" si="54"/>
        <v/>
      </c>
      <c r="BV129" s="2" t="str">
        <f t="shared" si="54"/>
        <v/>
      </c>
      <c r="BW129" s="2" t="str">
        <f t="shared" si="54"/>
        <v/>
      </c>
      <c r="BX129" s="2" t="str">
        <f t="shared" si="54"/>
        <v/>
      </c>
      <c r="BY129" s="2" t="str">
        <f t="shared" si="54"/>
        <v/>
      </c>
      <c r="BZ129" s="2" t="str">
        <f t="shared" si="54"/>
        <v/>
      </c>
      <c r="CA129" s="2" t="str">
        <f t="shared" si="54"/>
        <v/>
      </c>
      <c r="CB129" s="2" t="str">
        <f t="shared" si="54"/>
        <v/>
      </c>
      <c r="CC129" s="2" t="str">
        <f t="shared" si="54"/>
        <v/>
      </c>
      <c r="CD129" s="2" t="str">
        <f t="shared" si="54"/>
        <v/>
      </c>
      <c r="CF129" s="2" t="str">
        <f t="shared" si="55"/>
        <v/>
      </c>
      <c r="CG129" s="2">
        <f t="shared" si="55"/>
        <v>42.222000000000001</v>
      </c>
      <c r="CH129" s="2">
        <f t="shared" si="55"/>
        <v>46.5</v>
      </c>
      <c r="CI129" s="2">
        <f t="shared" si="55"/>
        <v>48.259</v>
      </c>
      <c r="CJ129" s="2">
        <f t="shared" si="55"/>
        <v>51.259</v>
      </c>
      <c r="CK129" s="2">
        <f t="shared" si="55"/>
        <v>52.463000000000001</v>
      </c>
      <c r="CL129" s="2">
        <f t="shared" si="55"/>
        <v>57.018999999999998</v>
      </c>
      <c r="CM129" s="2">
        <f t="shared" si="55"/>
        <v>57.389000000000003</v>
      </c>
      <c r="CN129" s="2">
        <f t="shared" si="55"/>
        <v>57.222000000000001</v>
      </c>
      <c r="CO129" s="2">
        <f t="shared" si="55"/>
        <v>58.185000000000002</v>
      </c>
      <c r="CP129" s="2">
        <f t="shared" si="55"/>
        <v>56.685000000000002</v>
      </c>
      <c r="CQ129" s="2" t="str">
        <f t="shared" si="55"/>
        <v/>
      </c>
      <c r="CR129" s="2">
        <f t="shared" si="55"/>
        <v>56.814999999999998</v>
      </c>
      <c r="CS129" s="2">
        <f t="shared" si="55"/>
        <v>56.906999999999996</v>
      </c>
      <c r="CT129" s="2" t="str">
        <f t="shared" si="55"/>
        <v/>
      </c>
      <c r="CV129" s="2">
        <f t="shared" si="56"/>
        <v>43.240555786721188</v>
      </c>
      <c r="CW129" s="2">
        <f t="shared" si="56"/>
        <v>43.627658418558909</v>
      </c>
      <c r="CX129" s="2">
        <f t="shared" si="56"/>
        <v>47.146575448650268</v>
      </c>
      <c r="CY129" s="2">
        <f t="shared" si="56"/>
        <v>49.019909529784556</v>
      </c>
      <c r="CZ129" s="2">
        <f t="shared" si="56"/>
        <v>51.810604638970737</v>
      </c>
      <c r="DA129" s="2">
        <f t="shared" si="56"/>
        <v>54.095688299817184</v>
      </c>
      <c r="DB129" s="2">
        <f t="shared" si="56"/>
        <v>55.605958031058719</v>
      </c>
      <c r="DC129" s="2">
        <f t="shared" si="56"/>
        <v>57.699410102897666</v>
      </c>
      <c r="DD129" s="2">
        <f t="shared" si="56"/>
        <v>58.413491008846755</v>
      </c>
      <c r="DE129" s="2">
        <f t="shared" si="56"/>
        <v>58.598795751750394</v>
      </c>
      <c r="DF129" s="2">
        <f t="shared" si="56"/>
        <v>58.174937582582984</v>
      </c>
      <c r="DG129" s="2">
        <f t="shared" si="56"/>
        <v>59.024586673251534</v>
      </c>
      <c r="DH129" s="2">
        <f t="shared" si="56"/>
        <v>59.005488505921072</v>
      </c>
      <c r="DI129" s="2">
        <f t="shared" si="56"/>
        <v>59.096641506654237</v>
      </c>
      <c r="DJ129" s="2">
        <f t="shared" si="56"/>
        <v>58.335785639329664</v>
      </c>
      <c r="DL129" s="2">
        <f t="shared" si="57"/>
        <v>36.986667765215294</v>
      </c>
      <c r="DM129" s="2">
        <f t="shared" si="57"/>
        <v>42.325998279338862</v>
      </c>
      <c r="DN129" s="2">
        <f t="shared" si="57"/>
        <v>45.825399694001497</v>
      </c>
      <c r="DO129" s="2">
        <f t="shared" si="57"/>
        <v>48.549413157453628</v>
      </c>
      <c r="DP129" s="2">
        <f t="shared" si="57"/>
        <v>51.334118942541913</v>
      </c>
      <c r="DQ129" s="2">
        <f t="shared" si="57"/>
        <v>52.821579438920438</v>
      </c>
      <c r="DR129" s="2">
        <f t="shared" si="57"/>
        <v>55.008326577341627</v>
      </c>
      <c r="DS129" s="2">
        <f t="shared" si="57"/>
        <v>57.245854455362043</v>
      </c>
      <c r="DT129" s="2">
        <f t="shared" si="57"/>
        <v>57.272650957087201</v>
      </c>
      <c r="DU129" s="2">
        <f t="shared" si="57"/>
        <v>57.232434633267943</v>
      </c>
      <c r="DV129" s="2">
        <f t="shared" si="57"/>
        <v>56.313667414064746</v>
      </c>
      <c r="DW129" s="2">
        <f t="shared" si="57"/>
        <v>57.073921344260611</v>
      </c>
      <c r="DX129" s="2">
        <f t="shared" si="57"/>
        <v>56.06955204329077</v>
      </c>
      <c r="DY129" s="2">
        <f t="shared" si="57"/>
        <v>57.001637997001183</v>
      </c>
      <c r="DZ129" s="2">
        <f t="shared" si="57"/>
        <v>53.889435489400867</v>
      </c>
      <c r="EB129" s="2">
        <f t="shared" si="58"/>
        <v>0.79698518727391776</v>
      </c>
      <c r="EC129" s="2">
        <f t="shared" si="58"/>
        <v>0.59029905023362284</v>
      </c>
      <c r="ED129" s="2">
        <f t="shared" si="58"/>
        <v>0.62412565689185595</v>
      </c>
      <c r="EE129" s="2">
        <f t="shared" si="58"/>
        <v>0.62898970489463357</v>
      </c>
      <c r="EF129" s="2">
        <f t="shared" si="58"/>
        <v>0.58464032044946268</v>
      </c>
      <c r="EG129" s="2">
        <f t="shared" si="58"/>
        <v>0.6399624383461977</v>
      </c>
      <c r="EH129" s="2">
        <f t="shared" si="58"/>
        <v>0.63363739662880891</v>
      </c>
      <c r="EI129" s="2">
        <f t="shared" si="58"/>
        <v>0.64006046282967466</v>
      </c>
      <c r="EJ129" s="2">
        <f t="shared" si="58"/>
        <v>0.6313485542370294</v>
      </c>
      <c r="EK129" s="2">
        <f t="shared" si="58"/>
        <v>0.63074089773469399</v>
      </c>
      <c r="EL129" s="2">
        <f t="shared" si="58"/>
        <v>0.62378512623840865</v>
      </c>
      <c r="EM129" s="2">
        <f t="shared" si="58"/>
        <v>0.62920368302069918</v>
      </c>
      <c r="EN129" s="2">
        <f t="shared" si="58"/>
        <v>0.59506622074630522</v>
      </c>
      <c r="EO129" s="2">
        <f t="shared" si="58"/>
        <v>0.55259719181496481</v>
      </c>
      <c r="EP129" s="2">
        <f t="shared" si="58"/>
        <v>0.58173814234894849</v>
      </c>
    </row>
    <row r="130" spans="2:146" x14ac:dyDescent="0.25">
      <c r="B130" s="2">
        <v>108</v>
      </c>
      <c r="C130" s="49">
        <v>38.017899999999997</v>
      </c>
      <c r="D130" s="49">
        <v>41.222000000000001</v>
      </c>
      <c r="E130" s="49">
        <v>45.704000000000001</v>
      </c>
      <c r="F130" s="49">
        <v>48.332999999999998</v>
      </c>
      <c r="G130" s="49">
        <v>51.573999999999998</v>
      </c>
      <c r="H130" s="49">
        <v>55</v>
      </c>
      <c r="I130" s="49">
        <v>56.536999999999999</v>
      </c>
      <c r="J130" s="49">
        <v>58.406999999999996</v>
      </c>
      <c r="K130" s="49">
        <v>60.036999999999999</v>
      </c>
      <c r="L130" s="49">
        <v>58.13</v>
      </c>
      <c r="M130" s="49">
        <v>55.722000000000001</v>
      </c>
      <c r="N130" s="49">
        <v>57.073999999999998</v>
      </c>
      <c r="O130" s="49">
        <v>57.332999999999998</v>
      </c>
      <c r="P130" s="49">
        <v>57.295999999999999</v>
      </c>
      <c r="Q130" s="49">
        <v>54.795999999999999</v>
      </c>
      <c r="T130" s="4">
        <f t="shared" si="51"/>
        <v>38.145597455021615</v>
      </c>
      <c r="U130" s="4">
        <f t="shared" si="51"/>
        <v>42.776435857880998</v>
      </c>
      <c r="V130" s="4">
        <f t="shared" si="51"/>
        <v>46.294711624053988</v>
      </c>
      <c r="W130" s="4">
        <f t="shared" si="51"/>
        <v>48.732551416540758</v>
      </c>
      <c r="X130" s="4">
        <f t="shared" si="51"/>
        <v>51.44511514293562</v>
      </c>
      <c r="Y130" s="4">
        <f t="shared" si="51"/>
        <v>53.460958673644896</v>
      </c>
      <c r="Z130" s="4">
        <f t="shared" si="51"/>
        <v>55.44898256110725</v>
      </c>
      <c r="AA130" s="4">
        <f t="shared" si="51"/>
        <v>57.526051886490883</v>
      </c>
      <c r="AB130" s="4">
        <f t="shared" si="51"/>
        <v>57.8382628015219</v>
      </c>
      <c r="AC130" s="4">
        <f t="shared" si="51"/>
        <v>57.738176511128835</v>
      </c>
      <c r="AD130" s="4">
        <f t="shared" si="51"/>
        <v>56.928326659879012</v>
      </c>
      <c r="AE130" s="4">
        <f t="shared" si="51"/>
        <v>57.780786006896051</v>
      </c>
      <c r="AF130" s="4">
        <f t="shared" si="51"/>
        <v>57.087619878322869</v>
      </c>
      <c r="AG130" s="4">
        <f t="shared" si="51"/>
        <v>57.776803882105881</v>
      </c>
      <c r="AH130" s="4">
        <f t="shared" si="51"/>
        <v>55.579012444310528</v>
      </c>
      <c r="AJ130" s="4">
        <f t="shared" si="52"/>
        <v>-0.12769745502161811</v>
      </c>
      <c r="AK130" s="4">
        <f t="shared" si="52"/>
        <v>-1.5544358578809963</v>
      </c>
      <c r="AL130" s="4">
        <f t="shared" si="52"/>
        <v>-0.5907116240539878</v>
      </c>
      <c r="AM130" s="4">
        <f t="shared" si="52"/>
        <v>-0.39955141654075987</v>
      </c>
      <c r="AN130" s="4">
        <f t="shared" si="52"/>
        <v>0.12888485706437791</v>
      </c>
      <c r="AO130" s="4">
        <f t="shared" si="52"/>
        <v>1.5390413263551039</v>
      </c>
      <c r="AP130" s="4">
        <f t="shared" si="52"/>
        <v>1.0880174388927486</v>
      </c>
      <c r="AQ130" s="4">
        <f t="shared" si="52"/>
        <v>0.88094811350911328</v>
      </c>
      <c r="AR130" s="4">
        <f t="shared" si="52"/>
        <v>2.1987371984780992</v>
      </c>
      <c r="AS130" s="4">
        <f t="shared" si="52"/>
        <v>0.39182348887116802</v>
      </c>
      <c r="AT130" s="4">
        <f t="shared" si="52"/>
        <v>-1.2063266598790108</v>
      </c>
      <c r="AU130" s="4">
        <f t="shared" si="52"/>
        <v>-0.70678600689605275</v>
      </c>
      <c r="AV130" s="4">
        <f t="shared" si="52"/>
        <v>0.24538012167712964</v>
      </c>
      <c r="AW130" s="4">
        <f t="shared" si="52"/>
        <v>-0.48080388210588154</v>
      </c>
      <c r="AX130" s="4">
        <f t="shared" si="52"/>
        <v>-0.78301244431052908</v>
      </c>
      <c r="AZ130" s="2">
        <f t="shared" si="53"/>
        <v>38.145597452507545</v>
      </c>
      <c r="BA130" s="2">
        <f t="shared" si="53"/>
        <v>42.772762833843544</v>
      </c>
      <c r="BB130" s="2">
        <f t="shared" si="53"/>
        <v>46.223111258570015</v>
      </c>
      <c r="BC130" s="2">
        <f t="shared" si="53"/>
        <v>48.623700745171796</v>
      </c>
      <c r="BD130" s="2">
        <f t="shared" si="53"/>
        <v>51.43027514107807</v>
      </c>
      <c r="BE130" s="2">
        <f t="shared" si="53"/>
        <v>53.166246636507211</v>
      </c>
      <c r="BF130" s="2">
        <f t="shared" si="53"/>
        <v>55.118858628764173</v>
      </c>
      <c r="BG130" s="2">
        <f t="shared" si="53"/>
        <v>57.283515685543307</v>
      </c>
      <c r="BH130" s="2">
        <f t="shared" si="53"/>
        <v>57.567971462907352</v>
      </c>
      <c r="BI130" s="2">
        <f t="shared" si="53"/>
        <v>57.602807979653946</v>
      </c>
      <c r="BJ130" s="2">
        <f t="shared" si="53"/>
        <v>56.877128518039456</v>
      </c>
      <c r="BK130" s="2">
        <f t="shared" si="53"/>
        <v>57.641591057024321</v>
      </c>
      <c r="BL130" s="2">
        <f t="shared" si="53"/>
        <v>57.072584577934663</v>
      </c>
      <c r="BM130" s="2">
        <f t="shared" si="53"/>
        <v>57.776674393882281</v>
      </c>
      <c r="BN130" s="2">
        <f t="shared" si="53"/>
        <v>55.578930006714245</v>
      </c>
      <c r="BP130" s="2" t="str">
        <f t="shared" si="54"/>
        <v/>
      </c>
      <c r="BQ130" s="2" t="str">
        <f t="shared" si="54"/>
        <v/>
      </c>
      <c r="BR130" s="2" t="str">
        <f t="shared" si="54"/>
        <v/>
      </c>
      <c r="BS130" s="2" t="str">
        <f t="shared" si="54"/>
        <v/>
      </c>
      <c r="BT130" s="2" t="str">
        <f t="shared" si="54"/>
        <v/>
      </c>
      <c r="BU130" s="2" t="str">
        <f t="shared" si="54"/>
        <v/>
      </c>
      <c r="BV130" s="2" t="str">
        <f t="shared" si="54"/>
        <v/>
      </c>
      <c r="BW130" s="2" t="str">
        <f t="shared" si="54"/>
        <v/>
      </c>
      <c r="BX130" s="2" t="str">
        <f t="shared" si="54"/>
        <v/>
      </c>
      <c r="BY130" s="2" t="str">
        <f t="shared" si="54"/>
        <v/>
      </c>
      <c r="BZ130" s="2" t="str">
        <f t="shared" si="54"/>
        <v/>
      </c>
      <c r="CA130" s="2" t="str">
        <f t="shared" si="54"/>
        <v/>
      </c>
      <c r="CB130" s="2" t="str">
        <f t="shared" si="54"/>
        <v/>
      </c>
      <c r="CC130" s="2" t="str">
        <f t="shared" si="54"/>
        <v/>
      </c>
      <c r="CD130" s="2" t="str">
        <f t="shared" si="54"/>
        <v/>
      </c>
      <c r="CF130" s="2" t="str">
        <f t="shared" si="55"/>
        <v/>
      </c>
      <c r="CG130" s="2">
        <f t="shared" si="55"/>
        <v>41.222000000000001</v>
      </c>
      <c r="CH130" s="2">
        <f t="shared" si="55"/>
        <v>45.704000000000001</v>
      </c>
      <c r="CI130" s="2">
        <f t="shared" si="55"/>
        <v>48.332999999999998</v>
      </c>
      <c r="CJ130" s="2">
        <f t="shared" si="55"/>
        <v>51.573999999999998</v>
      </c>
      <c r="CK130" s="2" t="str">
        <f t="shared" si="55"/>
        <v/>
      </c>
      <c r="CL130" s="2" t="str">
        <f t="shared" si="55"/>
        <v/>
      </c>
      <c r="CM130" s="2">
        <f t="shared" si="55"/>
        <v>58.406999999999996</v>
      </c>
      <c r="CN130" s="2" t="str">
        <f t="shared" si="55"/>
        <v/>
      </c>
      <c r="CO130" s="2">
        <f t="shared" si="55"/>
        <v>58.13</v>
      </c>
      <c r="CP130" s="2">
        <f t="shared" si="55"/>
        <v>55.722000000000001</v>
      </c>
      <c r="CQ130" s="2" t="str">
        <f t="shared" si="55"/>
        <v/>
      </c>
      <c r="CR130" s="2">
        <f t="shared" si="55"/>
        <v>57.332999999999998</v>
      </c>
      <c r="CS130" s="2">
        <f t="shared" si="55"/>
        <v>57.295999999999999</v>
      </c>
      <c r="CT130" s="2" t="str">
        <f t="shared" si="55"/>
        <v/>
      </c>
      <c r="CV130" s="2">
        <f t="shared" si="56"/>
        <v>43.263604623576683</v>
      </c>
      <c r="CW130" s="2">
        <f t="shared" si="56"/>
        <v>43.588582029273908</v>
      </c>
      <c r="CX130" s="2">
        <f t="shared" si="56"/>
        <v>47.089220162871349</v>
      </c>
      <c r="CY130" s="2">
        <f t="shared" si="56"/>
        <v>48.939500595478606</v>
      </c>
      <c r="CZ130" s="2">
        <f t="shared" si="56"/>
        <v>51.736049676943985</v>
      </c>
      <c r="DA130" s="2">
        <f t="shared" si="56"/>
        <v>54.017479098110904</v>
      </c>
      <c r="DB130" s="2">
        <f t="shared" si="56"/>
        <v>55.535069712083434</v>
      </c>
      <c r="DC130" s="2">
        <f t="shared" si="56"/>
        <v>57.613117481750294</v>
      </c>
      <c r="DD130" s="2">
        <f t="shared" si="56"/>
        <v>58.330367740354731</v>
      </c>
      <c r="DE130" s="2">
        <f t="shared" si="56"/>
        <v>58.520416020691201</v>
      </c>
      <c r="DF130" s="2">
        <f t="shared" si="56"/>
        <v>58.089683136384267</v>
      </c>
      <c r="DG130" s="2">
        <f t="shared" si="56"/>
        <v>58.930681544114066</v>
      </c>
      <c r="DH130" s="2">
        <f t="shared" si="56"/>
        <v>58.891328844222954</v>
      </c>
      <c r="DI130" s="2">
        <f t="shared" si="56"/>
        <v>59.008690893614244</v>
      </c>
      <c r="DJ130" s="2">
        <f t="shared" si="56"/>
        <v>58.293452722040257</v>
      </c>
      <c r="DL130" s="2">
        <f t="shared" si="57"/>
        <v>36.95660700024056</v>
      </c>
      <c r="DM130" s="2">
        <f t="shared" si="57"/>
        <v>42.256359775221568</v>
      </c>
      <c r="DN130" s="2">
        <f t="shared" si="57"/>
        <v>45.747400307166444</v>
      </c>
      <c r="DO130" s="2">
        <f t="shared" si="57"/>
        <v>48.453816015421296</v>
      </c>
      <c r="DP130" s="2">
        <f t="shared" si="57"/>
        <v>51.232151232268237</v>
      </c>
      <c r="DQ130" s="2">
        <f t="shared" si="57"/>
        <v>52.729487997159076</v>
      </c>
      <c r="DR130" s="2">
        <f t="shared" si="57"/>
        <v>54.899384175211246</v>
      </c>
      <c r="DS130" s="2">
        <f t="shared" si="57"/>
        <v>57.11447232319825</v>
      </c>
      <c r="DT130" s="2">
        <f t="shared" si="57"/>
        <v>57.161970074950382</v>
      </c>
      <c r="DU130" s="2">
        <f t="shared" si="57"/>
        <v>57.11287415002554</v>
      </c>
      <c r="DV130" s="2">
        <f t="shared" si="57"/>
        <v>56.2101647277794</v>
      </c>
      <c r="DW130" s="2">
        <f t="shared" si="57"/>
        <v>56.948759661873105</v>
      </c>
      <c r="DX130" s="2">
        <f t="shared" si="57"/>
        <v>55.943853855798523</v>
      </c>
      <c r="DY130" s="2">
        <f t="shared" si="57"/>
        <v>56.866956879168598</v>
      </c>
      <c r="DZ130" s="2">
        <f t="shared" si="57"/>
        <v>53.798953777930166</v>
      </c>
      <c r="EB130" s="2">
        <f t="shared" si="58"/>
        <v>0.8114807514961353</v>
      </c>
      <c r="EC130" s="2">
        <f t="shared" si="58"/>
        <v>0.61237469419897272</v>
      </c>
      <c r="ED130" s="2">
        <f t="shared" si="58"/>
        <v>0.6454733104589051</v>
      </c>
      <c r="EE130" s="2">
        <f t="shared" si="58"/>
        <v>0.65021592876089829</v>
      </c>
      <c r="EF130" s="2">
        <f t="shared" si="58"/>
        <v>0.60681778063965941</v>
      </c>
      <c r="EG130" s="2">
        <f t="shared" si="58"/>
        <v>0.66089933461080408</v>
      </c>
      <c r="EH130" s="2">
        <f t="shared" si="58"/>
        <v>0.65474367305441272</v>
      </c>
      <c r="EI130" s="2">
        <f t="shared" si="58"/>
        <v>0.66099467838828907</v>
      </c>
      <c r="EJ130" s="2">
        <f t="shared" si="58"/>
        <v>0.65251437932609502</v>
      </c>
      <c r="EK130" s="2">
        <f t="shared" si="58"/>
        <v>0.65192237627950655</v>
      </c>
      <c r="EL130" s="2">
        <f t="shared" si="58"/>
        <v>0.6451411238078113</v>
      </c>
      <c r="EM130" s="2">
        <f t="shared" si="58"/>
        <v>0.65042446861334979</v>
      </c>
      <c r="EN130" s="2">
        <f t="shared" si="58"/>
        <v>0.61705163688615572</v>
      </c>
      <c r="EO130" s="2">
        <f t="shared" si="58"/>
        <v>0.57524253311672202</v>
      </c>
      <c r="EP130" s="2">
        <f t="shared" si="58"/>
        <v>0.60396559195620925</v>
      </c>
    </row>
    <row r="131" spans="2:146" x14ac:dyDescent="0.25">
      <c r="B131" s="2">
        <v>109</v>
      </c>
      <c r="C131" s="49">
        <v>37.232100000000003</v>
      </c>
      <c r="D131" s="49">
        <v>42.167000000000002</v>
      </c>
      <c r="E131" s="49">
        <v>45.704000000000001</v>
      </c>
      <c r="F131" s="49">
        <v>50.13</v>
      </c>
      <c r="G131" s="49">
        <v>52.018999999999998</v>
      </c>
      <c r="H131" s="49">
        <v>54.351999999999997</v>
      </c>
      <c r="I131" s="49">
        <v>57.555999999999997</v>
      </c>
      <c r="J131" s="49">
        <v>59.314999999999998</v>
      </c>
      <c r="K131" s="49">
        <v>59.332999999999998</v>
      </c>
      <c r="L131" s="49">
        <v>57.536999999999999</v>
      </c>
      <c r="M131" s="49">
        <v>57.389000000000003</v>
      </c>
      <c r="N131" s="49">
        <v>56.518999999999998</v>
      </c>
      <c r="O131" s="49">
        <v>56.351999999999997</v>
      </c>
      <c r="P131" s="49">
        <v>56.444000000000003</v>
      </c>
      <c r="Q131" s="49">
        <v>53.685000000000002</v>
      </c>
      <c r="T131" s="4">
        <f t="shared" si="51"/>
        <v>38.038494239558773</v>
      </c>
      <c r="U131" s="4">
        <f t="shared" si="51"/>
        <v>42.694395125839407</v>
      </c>
      <c r="V131" s="4">
        <f t="shared" si="51"/>
        <v>46.282458963417525</v>
      </c>
      <c r="W131" s="4">
        <f t="shared" si="51"/>
        <v>48.777080317739582</v>
      </c>
      <c r="X131" s="4">
        <f t="shared" si="51"/>
        <v>51.369123002200091</v>
      </c>
      <c r="Y131" s="4">
        <f t="shared" si="51"/>
        <v>53.680638917488636</v>
      </c>
      <c r="Z131" s="4">
        <f t="shared" si="51"/>
        <v>55.705381548720808</v>
      </c>
      <c r="AA131" s="4">
        <f t="shared" si="51"/>
        <v>57.711518301638584</v>
      </c>
      <c r="AB131" s="4">
        <f t="shared" si="51"/>
        <v>58.025549574209634</v>
      </c>
      <c r="AC131" s="4">
        <f t="shared" si="51"/>
        <v>57.780403952630778</v>
      </c>
      <c r="AD131" s="4">
        <f t="shared" si="51"/>
        <v>56.86898573984589</v>
      </c>
      <c r="AE131" s="4">
        <f t="shared" si="51"/>
        <v>57.758883348528826</v>
      </c>
      <c r="AF131" s="4">
        <f t="shared" si="51"/>
        <v>56.922534509130031</v>
      </c>
      <c r="AG131" s="4">
        <f t="shared" si="51"/>
        <v>57.613384249747256</v>
      </c>
      <c r="AH131" s="4">
        <f t="shared" si="51"/>
        <v>55.408478489007514</v>
      </c>
      <c r="AJ131" s="4">
        <f t="shared" si="52"/>
        <v>-0.80639423955877021</v>
      </c>
      <c r="AK131" s="4">
        <f t="shared" si="52"/>
        <v>-0.52739512583940495</v>
      </c>
      <c r="AL131" s="4">
        <f t="shared" si="52"/>
        <v>-0.57845896341752479</v>
      </c>
      <c r="AM131" s="4">
        <f t="shared" si="52"/>
        <v>1.3529196822604206</v>
      </c>
      <c r="AN131" s="4">
        <f t="shared" si="52"/>
        <v>0.64987699779990749</v>
      </c>
      <c r="AO131" s="4">
        <f t="shared" si="52"/>
        <v>0.67136108251136051</v>
      </c>
      <c r="AP131" s="4">
        <f t="shared" si="52"/>
        <v>1.850618451279189</v>
      </c>
      <c r="AQ131" s="4">
        <f t="shared" si="52"/>
        <v>1.6034816983614135</v>
      </c>
      <c r="AR131" s="4">
        <f t="shared" si="52"/>
        <v>1.3074504257903641</v>
      </c>
      <c r="AS131" s="4">
        <f t="shared" si="52"/>
        <v>-0.24340395263077852</v>
      </c>
      <c r="AT131" s="4">
        <f t="shared" si="52"/>
        <v>0.52001426015411312</v>
      </c>
      <c r="AU131" s="4">
        <f t="shared" si="52"/>
        <v>-1.2398833485288279</v>
      </c>
      <c r="AV131" s="4">
        <f t="shared" si="52"/>
        <v>-0.57053450913003445</v>
      </c>
      <c r="AW131" s="4">
        <f t="shared" si="52"/>
        <v>-1.1693842497472531</v>
      </c>
      <c r="AX131" s="4">
        <f t="shared" si="52"/>
        <v>-1.7234784890075119</v>
      </c>
      <c r="AZ131" s="2">
        <f t="shared" si="53"/>
        <v>38.038494239136035</v>
      </c>
      <c r="BA131" s="2">
        <f t="shared" si="53"/>
        <v>42.685502577315162</v>
      </c>
      <c r="BB131" s="2">
        <f t="shared" si="53"/>
        <v>46.124113913817006</v>
      </c>
      <c r="BC131" s="2">
        <f t="shared" si="53"/>
        <v>48.523074527448074</v>
      </c>
      <c r="BD131" s="2">
        <f t="shared" si="53"/>
        <v>51.327531935331706</v>
      </c>
      <c r="BE131" s="2">
        <f t="shared" si="53"/>
        <v>53.052401002160721</v>
      </c>
      <c r="BF131" s="2">
        <f t="shared" si="53"/>
        <v>55.009233873337521</v>
      </c>
      <c r="BG131" s="2">
        <f t="shared" si="53"/>
        <v>57.156368882619844</v>
      </c>
      <c r="BH131" s="2">
        <f t="shared" si="53"/>
        <v>57.442253894014485</v>
      </c>
      <c r="BI131" s="2">
        <f t="shared" si="53"/>
        <v>57.467741821642868</v>
      </c>
      <c r="BJ131" s="2">
        <f t="shared" si="53"/>
        <v>56.740641216989928</v>
      </c>
      <c r="BK131" s="2">
        <f t="shared" si="53"/>
        <v>57.485801454431581</v>
      </c>
      <c r="BL131" s="2">
        <f t="shared" si="53"/>
        <v>56.887636675810498</v>
      </c>
      <c r="BM131" s="2">
        <f t="shared" si="53"/>
        <v>57.612965565389402</v>
      </c>
      <c r="BN131" s="2">
        <f t="shared" si="53"/>
        <v>55.408459441650947</v>
      </c>
      <c r="BP131" s="2" t="str">
        <f t="shared" si="54"/>
        <v/>
      </c>
      <c r="BQ131" s="2" t="str">
        <f t="shared" si="54"/>
        <v/>
      </c>
      <c r="BR131" s="2" t="str">
        <f t="shared" si="54"/>
        <v/>
      </c>
      <c r="BS131" s="2" t="str">
        <f t="shared" si="54"/>
        <v/>
      </c>
      <c r="BT131" s="2" t="str">
        <f t="shared" si="54"/>
        <v/>
      </c>
      <c r="BU131" s="2" t="str">
        <f t="shared" si="54"/>
        <v/>
      </c>
      <c r="BV131" s="2" t="str">
        <f t="shared" si="54"/>
        <v/>
      </c>
      <c r="BW131" s="2" t="str">
        <f t="shared" si="54"/>
        <v/>
      </c>
      <c r="BX131" s="2" t="str">
        <f t="shared" si="54"/>
        <v/>
      </c>
      <c r="BY131" s="2" t="str">
        <f t="shared" si="54"/>
        <v/>
      </c>
      <c r="BZ131" s="2" t="str">
        <f t="shared" si="54"/>
        <v/>
      </c>
      <c r="CA131" s="2" t="str">
        <f t="shared" si="54"/>
        <v/>
      </c>
      <c r="CB131" s="2" t="str">
        <f t="shared" si="54"/>
        <v/>
      </c>
      <c r="CC131" s="2" t="str">
        <f t="shared" si="54"/>
        <v/>
      </c>
      <c r="CD131" s="2" t="str">
        <f t="shared" si="54"/>
        <v/>
      </c>
      <c r="CF131" s="2" t="str">
        <f t="shared" si="55"/>
        <v/>
      </c>
      <c r="CG131" s="2">
        <f t="shared" si="55"/>
        <v>42.167000000000002</v>
      </c>
      <c r="CH131" s="2" t="str">
        <f t="shared" si="55"/>
        <v/>
      </c>
      <c r="CI131" s="2" t="str">
        <f t="shared" si="55"/>
        <v/>
      </c>
      <c r="CJ131" s="2">
        <f t="shared" si="55"/>
        <v>52.018999999999998</v>
      </c>
      <c r="CK131" s="2" t="str">
        <f t="shared" si="55"/>
        <v/>
      </c>
      <c r="CL131" s="2" t="str">
        <f t="shared" si="55"/>
        <v/>
      </c>
      <c r="CM131" s="2" t="str">
        <f t="shared" si="55"/>
        <v/>
      </c>
      <c r="CN131" s="2" t="str">
        <f t="shared" si="55"/>
        <v/>
      </c>
      <c r="CO131" s="2" t="str">
        <f t="shared" si="55"/>
        <v/>
      </c>
      <c r="CP131" s="2" t="str">
        <f t="shared" si="55"/>
        <v/>
      </c>
      <c r="CQ131" s="2" t="str">
        <f t="shared" si="55"/>
        <v/>
      </c>
      <c r="CR131" s="2" t="str">
        <f t="shared" si="55"/>
        <v/>
      </c>
      <c r="CS131" s="2">
        <f t="shared" si="55"/>
        <v>56.444000000000003</v>
      </c>
      <c r="CT131" s="2" t="str">
        <f t="shared" si="55"/>
        <v/>
      </c>
      <c r="CV131" s="2">
        <f t="shared" si="56"/>
        <v>43.286653460432177</v>
      </c>
      <c r="CW131" s="2">
        <f t="shared" si="56"/>
        <v>43.549505639988901</v>
      </c>
      <c r="CX131" s="2">
        <f t="shared" si="56"/>
        <v>47.031864877092431</v>
      </c>
      <c r="CY131" s="2">
        <f t="shared" si="56"/>
        <v>48.859091661172663</v>
      </c>
      <c r="CZ131" s="2">
        <f t="shared" si="56"/>
        <v>51.661494714917232</v>
      </c>
      <c r="DA131" s="2">
        <f t="shared" si="56"/>
        <v>53.939269896404625</v>
      </c>
      <c r="DB131" s="2">
        <f t="shared" si="56"/>
        <v>55.464181393108142</v>
      </c>
      <c r="DC131" s="2">
        <f t="shared" si="56"/>
        <v>57.526824860602929</v>
      </c>
      <c r="DD131" s="2">
        <f t="shared" si="56"/>
        <v>58.247244471862707</v>
      </c>
      <c r="DE131" s="2">
        <f t="shared" si="56"/>
        <v>58.442036289632</v>
      </c>
      <c r="DF131" s="2">
        <f t="shared" si="56"/>
        <v>58.004428690185556</v>
      </c>
      <c r="DG131" s="2">
        <f t="shared" si="56"/>
        <v>58.83677641497659</v>
      </c>
      <c r="DH131" s="2">
        <f t="shared" si="56"/>
        <v>58.777169182524837</v>
      </c>
      <c r="DI131" s="2">
        <f t="shared" si="56"/>
        <v>58.92074028057425</v>
      </c>
      <c r="DJ131" s="2">
        <f t="shared" si="56"/>
        <v>58.25111980475085</v>
      </c>
      <c r="DL131" s="2">
        <f t="shared" si="57"/>
        <v>36.926546235265818</v>
      </c>
      <c r="DM131" s="2">
        <f t="shared" si="57"/>
        <v>42.186721271104268</v>
      </c>
      <c r="DN131" s="2">
        <f t="shared" si="57"/>
        <v>45.669400920331384</v>
      </c>
      <c r="DO131" s="2">
        <f t="shared" si="57"/>
        <v>48.358218873388964</v>
      </c>
      <c r="DP131" s="2">
        <f t="shared" si="57"/>
        <v>51.130183521994553</v>
      </c>
      <c r="DQ131" s="2">
        <f t="shared" si="57"/>
        <v>52.637396555397714</v>
      </c>
      <c r="DR131" s="2">
        <f t="shared" si="57"/>
        <v>54.790441773080865</v>
      </c>
      <c r="DS131" s="2">
        <f t="shared" si="57"/>
        <v>56.983090191034456</v>
      </c>
      <c r="DT131" s="2">
        <f t="shared" si="57"/>
        <v>57.051289192813556</v>
      </c>
      <c r="DU131" s="2">
        <f t="shared" si="57"/>
        <v>56.993313666783138</v>
      </c>
      <c r="DV131" s="2">
        <f t="shared" si="57"/>
        <v>56.106662041494047</v>
      </c>
      <c r="DW131" s="2">
        <f t="shared" si="57"/>
        <v>56.823597979485598</v>
      </c>
      <c r="DX131" s="2">
        <f t="shared" si="57"/>
        <v>55.818155668306275</v>
      </c>
      <c r="DY131" s="2">
        <f t="shared" si="57"/>
        <v>56.732275761336012</v>
      </c>
      <c r="DZ131" s="2">
        <f t="shared" si="57"/>
        <v>53.708472066459457</v>
      </c>
      <c r="EB131" s="2">
        <f t="shared" si="58"/>
        <v>0.82516835573615188</v>
      </c>
      <c r="EC131" s="2">
        <f t="shared" si="58"/>
        <v>0.6339983656995396</v>
      </c>
      <c r="ED131" s="2">
        <f t="shared" si="58"/>
        <v>0.66625686409598728</v>
      </c>
      <c r="EE131" s="2">
        <f t="shared" si="58"/>
        <v>0.67086322499455164</v>
      </c>
      <c r="EF131" s="2">
        <f t="shared" si="58"/>
        <v>0.62856341826423878</v>
      </c>
      <c r="EG131" s="2">
        <f t="shared" si="58"/>
        <v>0.68122517476083855</v>
      </c>
      <c r="EH131" s="2">
        <f t="shared" si="58"/>
        <v>0.6752571857837345</v>
      </c>
      <c r="EI131" s="2">
        <f t="shared" si="58"/>
        <v>0.68131755931085958</v>
      </c>
      <c r="EJ131" s="2">
        <f t="shared" si="58"/>
        <v>0.67309421342930931</v>
      </c>
      <c r="EK131" s="2">
        <f t="shared" si="58"/>
        <v>0.67251967534904145</v>
      </c>
      <c r="EL131" s="2">
        <f t="shared" si="58"/>
        <v>0.6659340725936983</v>
      </c>
      <c r="EM131" s="2">
        <f t="shared" si="58"/>
        <v>0.67106568236984165</v>
      </c>
      <c r="EN131" s="2">
        <f t="shared" si="58"/>
        <v>0.63856839370108176</v>
      </c>
      <c r="EO131" s="2">
        <f t="shared" si="58"/>
        <v>0.59757638457855944</v>
      </c>
      <c r="EP131" s="2">
        <f t="shared" si="58"/>
        <v>0.62577169238508989</v>
      </c>
    </row>
    <row r="132" spans="2:146" x14ac:dyDescent="0.25">
      <c r="B132" s="2">
        <v>110</v>
      </c>
      <c r="C132" s="49">
        <v>37.75</v>
      </c>
      <c r="D132" s="49">
        <v>43</v>
      </c>
      <c r="E132" s="49">
        <v>45.295999999999999</v>
      </c>
      <c r="F132" s="49">
        <v>50.906999999999996</v>
      </c>
      <c r="G132" s="49">
        <v>50.185000000000002</v>
      </c>
      <c r="H132" s="49">
        <v>55.851999999999997</v>
      </c>
      <c r="I132" s="49">
        <v>58.704000000000001</v>
      </c>
      <c r="J132" s="49">
        <v>60.204000000000001</v>
      </c>
      <c r="K132" s="49">
        <v>60.13</v>
      </c>
      <c r="L132" s="49">
        <v>60.222000000000001</v>
      </c>
      <c r="M132" s="49">
        <v>59.981000000000002</v>
      </c>
      <c r="N132" s="49">
        <v>58.018999999999998</v>
      </c>
      <c r="O132" s="49">
        <v>57.13</v>
      </c>
      <c r="P132" s="49">
        <v>56.426000000000002</v>
      </c>
      <c r="Q132" s="49">
        <v>55.518999999999998</v>
      </c>
      <c r="T132" s="4">
        <f t="shared" si="51"/>
        <v>37.935038706545818</v>
      </c>
      <c r="U132" s="4">
        <f t="shared" si="51"/>
        <v>42.61767266895594</v>
      </c>
      <c r="V132" s="4">
        <f t="shared" si="51"/>
        <v>46.351016835449613</v>
      </c>
      <c r="W132" s="4">
        <f t="shared" si="51"/>
        <v>48.971191972353274</v>
      </c>
      <c r="X132" s="4">
        <f t="shared" si="51"/>
        <v>51.331730096699012</v>
      </c>
      <c r="Y132" s="4">
        <f t="shared" si="51"/>
        <v>54.187980168590606</v>
      </c>
      <c r="Z132" s="4">
        <f t="shared" si="51"/>
        <v>56.270263264648165</v>
      </c>
      <c r="AA132" s="4">
        <f t="shared" si="51"/>
        <v>58.202846567700917</v>
      </c>
      <c r="AB132" s="4">
        <f t="shared" si="51"/>
        <v>58.487465290235754</v>
      </c>
      <c r="AC132" s="4">
        <f t="shared" si="51"/>
        <v>57.99890280492933</v>
      </c>
      <c r="AD132" s="4">
        <f t="shared" si="51"/>
        <v>56.900014571137021</v>
      </c>
      <c r="AE132" s="4">
        <f t="shared" si="51"/>
        <v>57.831309184294447</v>
      </c>
      <c r="AF132" s="4">
        <f t="shared" si="51"/>
        <v>56.779162234697139</v>
      </c>
      <c r="AG132" s="4">
        <f t="shared" si="51"/>
        <v>57.449347898926213</v>
      </c>
      <c r="AH132" s="4">
        <f t="shared" si="51"/>
        <v>55.238184217615789</v>
      </c>
      <c r="AJ132" s="4">
        <f t="shared" si="52"/>
        <v>-0.18503870654581789</v>
      </c>
      <c r="AK132" s="4">
        <f t="shared" si="52"/>
        <v>0.3823273310440598</v>
      </c>
      <c r="AL132" s="4">
        <f t="shared" si="52"/>
        <v>-1.0550168354496137</v>
      </c>
      <c r="AM132" s="4">
        <f t="shared" si="52"/>
        <v>1.935808027646722</v>
      </c>
      <c r="AN132" s="4">
        <f t="shared" si="52"/>
        <v>-1.1467300966990095</v>
      </c>
      <c r="AO132" s="4">
        <f t="shared" si="52"/>
        <v>1.6640198314093908</v>
      </c>
      <c r="AP132" s="4">
        <f t="shared" si="52"/>
        <v>2.433736735351836</v>
      </c>
      <c r="AQ132" s="4">
        <f t="shared" si="52"/>
        <v>2.001153432299084</v>
      </c>
      <c r="AR132" s="4">
        <f t="shared" si="52"/>
        <v>1.6425347097642486</v>
      </c>
      <c r="AS132" s="4">
        <f t="shared" si="52"/>
        <v>2.2230971950706717</v>
      </c>
      <c r="AT132" s="4">
        <f t="shared" si="52"/>
        <v>3.0809854288629808</v>
      </c>
      <c r="AU132" s="4">
        <f t="shared" si="52"/>
        <v>0.18769081570555102</v>
      </c>
      <c r="AV132" s="4">
        <f t="shared" si="52"/>
        <v>0.35083776530286315</v>
      </c>
      <c r="AW132" s="4">
        <f t="shared" si="52"/>
        <v>-1.023347898926211</v>
      </c>
      <c r="AX132" s="4">
        <f t="shared" si="52"/>
        <v>0.28081578238420946</v>
      </c>
      <c r="AZ132" s="2">
        <f t="shared" si="53"/>
        <v>37.93503870647919</v>
      </c>
      <c r="BA132" s="2">
        <f t="shared" si="53"/>
        <v>42.597654704495312</v>
      </c>
      <c r="BB132" s="2">
        <f t="shared" si="53"/>
        <v>46.025124934560807</v>
      </c>
      <c r="BC132" s="2">
        <f t="shared" si="53"/>
        <v>48.422151058962427</v>
      </c>
      <c r="BD132" s="2">
        <f t="shared" si="53"/>
        <v>51.223880683348277</v>
      </c>
      <c r="BE132" s="2">
        <f t="shared" si="53"/>
        <v>52.938868551245854</v>
      </c>
      <c r="BF132" s="2">
        <f t="shared" si="53"/>
        <v>54.898511446413821</v>
      </c>
      <c r="BG132" s="2">
        <f t="shared" si="53"/>
        <v>57.027782227703433</v>
      </c>
      <c r="BH132" s="2">
        <f t="shared" si="53"/>
        <v>57.316191772532292</v>
      </c>
      <c r="BI132" s="2">
        <f t="shared" si="53"/>
        <v>57.33193856040009</v>
      </c>
      <c r="BJ132" s="2">
        <f t="shared" si="53"/>
        <v>56.604593625914518</v>
      </c>
      <c r="BK132" s="2">
        <f t="shared" si="53"/>
        <v>57.330029740322061</v>
      </c>
      <c r="BL132" s="2">
        <f t="shared" si="53"/>
        <v>56.703802035027167</v>
      </c>
      <c r="BM132" s="2">
        <f t="shared" si="53"/>
        <v>57.448058060904415</v>
      </c>
      <c r="BN132" s="2">
        <f t="shared" si="53"/>
        <v>55.238180129608175</v>
      </c>
      <c r="BP132" s="2" t="str">
        <f t="shared" si="54"/>
        <v/>
      </c>
      <c r="BQ132" s="2" t="str">
        <f t="shared" si="54"/>
        <v/>
      </c>
      <c r="BR132" s="2" t="str">
        <f t="shared" si="54"/>
        <v/>
      </c>
      <c r="BS132" s="2" t="str">
        <f t="shared" si="54"/>
        <v/>
      </c>
      <c r="BT132" s="2" t="str">
        <f t="shared" si="54"/>
        <v/>
      </c>
      <c r="BU132" s="2" t="str">
        <f t="shared" si="54"/>
        <v/>
      </c>
      <c r="BV132" s="2" t="str">
        <f t="shared" si="54"/>
        <v/>
      </c>
      <c r="BW132" s="2" t="str">
        <f t="shared" si="54"/>
        <v/>
      </c>
      <c r="BX132" s="2" t="str">
        <f t="shared" si="54"/>
        <v/>
      </c>
      <c r="BY132" s="2" t="str">
        <f t="shared" si="54"/>
        <v/>
      </c>
      <c r="BZ132" s="2" t="str">
        <f t="shared" si="54"/>
        <v/>
      </c>
      <c r="CA132" s="2" t="str">
        <f t="shared" si="54"/>
        <v/>
      </c>
      <c r="CB132" s="2" t="str">
        <f t="shared" si="54"/>
        <v/>
      </c>
      <c r="CC132" s="2" t="str">
        <f t="shared" si="54"/>
        <v/>
      </c>
      <c r="CD132" s="2" t="str">
        <f t="shared" si="54"/>
        <v/>
      </c>
      <c r="CF132" s="2" t="str">
        <f t="shared" si="55"/>
        <v/>
      </c>
      <c r="CG132" s="2" t="str">
        <f t="shared" si="55"/>
        <v/>
      </c>
      <c r="CH132" s="2" t="str">
        <f t="shared" si="55"/>
        <v/>
      </c>
      <c r="CI132" s="2" t="str">
        <f t="shared" si="55"/>
        <v/>
      </c>
      <c r="CJ132" s="2">
        <f t="shared" si="55"/>
        <v>50.185000000000002</v>
      </c>
      <c r="CK132" s="2" t="str">
        <f t="shared" si="55"/>
        <v/>
      </c>
      <c r="CL132" s="2" t="str">
        <f t="shared" si="55"/>
        <v/>
      </c>
      <c r="CM132" s="2" t="str">
        <f t="shared" si="55"/>
        <v/>
      </c>
      <c r="CN132" s="2" t="str">
        <f t="shared" si="55"/>
        <v/>
      </c>
      <c r="CO132" s="2" t="str">
        <f t="shared" si="55"/>
        <v/>
      </c>
      <c r="CP132" s="2" t="str">
        <f t="shared" si="55"/>
        <v/>
      </c>
      <c r="CQ132" s="2" t="str">
        <f t="shared" si="55"/>
        <v/>
      </c>
      <c r="CR132" s="2" t="str">
        <f t="shared" si="55"/>
        <v/>
      </c>
      <c r="CS132" s="2">
        <f t="shared" si="55"/>
        <v>56.426000000000002</v>
      </c>
      <c r="CT132" s="2" t="str">
        <f t="shared" si="55"/>
        <v/>
      </c>
      <c r="CV132" s="2">
        <f t="shared" si="56"/>
        <v>43.309702297287672</v>
      </c>
      <c r="CW132" s="2">
        <f t="shared" si="56"/>
        <v>43.510429250703901</v>
      </c>
      <c r="CX132" s="2">
        <f t="shared" si="56"/>
        <v>46.97450959131352</v>
      </c>
      <c r="CY132" s="2">
        <f t="shared" si="56"/>
        <v>48.778682726866712</v>
      </c>
      <c r="CZ132" s="2">
        <f t="shared" si="56"/>
        <v>51.586939752890487</v>
      </c>
      <c r="DA132" s="2">
        <f t="shared" si="56"/>
        <v>53.861060694698352</v>
      </c>
      <c r="DB132" s="2">
        <f t="shared" si="56"/>
        <v>55.393293074132856</v>
      </c>
      <c r="DC132" s="2">
        <f t="shared" si="56"/>
        <v>57.440532239455564</v>
      </c>
      <c r="DD132" s="2">
        <f t="shared" si="56"/>
        <v>58.164121203370684</v>
      </c>
      <c r="DE132" s="2">
        <f t="shared" si="56"/>
        <v>58.363656558572799</v>
      </c>
      <c r="DF132" s="2">
        <f t="shared" si="56"/>
        <v>57.919174243986845</v>
      </c>
      <c r="DG132" s="2">
        <f t="shared" si="56"/>
        <v>58.742871285839115</v>
      </c>
      <c r="DH132" s="2">
        <f t="shared" si="56"/>
        <v>58.663009520826726</v>
      </c>
      <c r="DI132" s="2">
        <f t="shared" si="56"/>
        <v>58.832789667534257</v>
      </c>
      <c r="DJ132" s="2">
        <f t="shared" si="56"/>
        <v>58.208786887461443</v>
      </c>
      <c r="DL132" s="2">
        <f t="shared" si="57"/>
        <v>36.896485470291076</v>
      </c>
      <c r="DM132" s="2">
        <f t="shared" si="57"/>
        <v>42.117082766986975</v>
      </c>
      <c r="DN132" s="2">
        <f t="shared" si="57"/>
        <v>45.591401533496324</v>
      </c>
      <c r="DO132" s="2">
        <f t="shared" si="57"/>
        <v>48.262621731356631</v>
      </c>
      <c r="DP132" s="2">
        <f t="shared" si="57"/>
        <v>51.028215811720877</v>
      </c>
      <c r="DQ132" s="2">
        <f t="shared" si="57"/>
        <v>52.545305113636346</v>
      </c>
      <c r="DR132" s="2">
        <f t="shared" si="57"/>
        <v>54.681499370950483</v>
      </c>
      <c r="DS132" s="2">
        <f t="shared" si="57"/>
        <v>56.851708058870663</v>
      </c>
      <c r="DT132" s="2">
        <f t="shared" si="57"/>
        <v>56.940608310676737</v>
      </c>
      <c r="DU132" s="2">
        <f t="shared" si="57"/>
        <v>56.873753183540735</v>
      </c>
      <c r="DV132" s="2">
        <f t="shared" si="57"/>
        <v>56.003159355208695</v>
      </c>
      <c r="DW132" s="2">
        <f t="shared" si="57"/>
        <v>56.698436297098098</v>
      </c>
      <c r="DX132" s="2">
        <f t="shared" si="57"/>
        <v>55.692457480814021</v>
      </c>
      <c r="DY132" s="2">
        <f t="shared" si="57"/>
        <v>56.597594643503434</v>
      </c>
      <c r="DZ132" s="2">
        <f t="shared" si="57"/>
        <v>53.617990354988748</v>
      </c>
      <c r="EB132" s="2">
        <f t="shared" si="58"/>
        <v>0.83806048287400881</v>
      </c>
      <c r="EC132" s="2">
        <f t="shared" si="58"/>
        <v>0.65509516611664942</v>
      </c>
      <c r="ED132" s="2">
        <f t="shared" si="58"/>
        <v>0.6864139438613488</v>
      </c>
      <c r="EE132" s="2">
        <f t="shared" si="58"/>
        <v>0.69087117803174281</v>
      </c>
      <c r="EF132" s="2">
        <f t="shared" si="58"/>
        <v>0.64980045204828241</v>
      </c>
      <c r="EG132" s="2">
        <f t="shared" si="58"/>
        <v>0.70088408267145774</v>
      </c>
      <c r="EH132" s="2">
        <f t="shared" si="58"/>
        <v>0.69511942225240231</v>
      </c>
      <c r="EI132" s="2">
        <f t="shared" si="58"/>
        <v>0.70097327073444493</v>
      </c>
      <c r="EJ132" s="2">
        <f t="shared" si="58"/>
        <v>0.69302860305085101</v>
      </c>
      <c r="EK132" s="2">
        <f t="shared" si="58"/>
        <v>0.69247309286114234</v>
      </c>
      <c r="EL132" s="2">
        <f t="shared" si="58"/>
        <v>0.68610146287049012</v>
      </c>
      <c r="EM132" s="2">
        <f t="shared" si="58"/>
        <v>0.69106699567252783</v>
      </c>
      <c r="EN132" s="2">
        <f t="shared" si="58"/>
        <v>0.65954322947702992</v>
      </c>
      <c r="EO132" s="2">
        <f t="shared" si="58"/>
        <v>0.61951265627492647</v>
      </c>
      <c r="EP132" s="2">
        <f t="shared" si="58"/>
        <v>0.64707872301481395</v>
      </c>
    </row>
    <row r="133" spans="2:146" x14ac:dyDescent="0.25">
      <c r="B133" s="2">
        <v>111</v>
      </c>
      <c r="C133" s="49">
        <v>36.75</v>
      </c>
      <c r="D133" s="49">
        <v>42.777999999999999</v>
      </c>
      <c r="E133" s="49">
        <v>45.963000000000001</v>
      </c>
      <c r="F133" s="49">
        <v>50.944000000000003</v>
      </c>
      <c r="G133" s="49">
        <v>52.406999999999996</v>
      </c>
      <c r="H133" s="49">
        <v>56.389000000000003</v>
      </c>
      <c r="I133" s="49">
        <v>59.426000000000002</v>
      </c>
      <c r="J133" s="49">
        <v>61.944000000000003</v>
      </c>
      <c r="K133" s="49">
        <v>59.981000000000002</v>
      </c>
      <c r="L133" s="49">
        <v>60.055999999999997</v>
      </c>
      <c r="M133" s="49">
        <v>57.241</v>
      </c>
      <c r="N133" s="49">
        <v>57.148000000000003</v>
      </c>
      <c r="O133" s="49">
        <v>56.37</v>
      </c>
      <c r="P133" s="49">
        <v>56.018999999999998</v>
      </c>
      <c r="Q133" s="49">
        <v>55.351999999999997</v>
      </c>
      <c r="T133" s="4">
        <f t="shared" si="51"/>
        <v>37.835244946904638</v>
      </c>
      <c r="U133" s="4">
        <f t="shared" si="51"/>
        <v>42.551250182470731</v>
      </c>
      <c r="V133" s="4">
        <f t="shared" si="51"/>
        <v>46.550456403192463</v>
      </c>
      <c r="W133" s="4">
        <f t="shared" si="51"/>
        <v>49.42028216861965</v>
      </c>
      <c r="X133" s="4">
        <f t="shared" si="51"/>
        <v>51.378157701853624</v>
      </c>
      <c r="Y133" s="4">
        <f t="shared" si="51"/>
        <v>55.142222683916891</v>
      </c>
      <c r="Z133" s="4">
        <f t="shared" si="51"/>
        <v>57.312606051910024</v>
      </c>
      <c r="AA133" s="4">
        <f t="shared" si="51"/>
        <v>59.197896836632623</v>
      </c>
      <c r="AB133" s="4">
        <f t="shared" si="51"/>
        <v>59.378372765653523</v>
      </c>
      <c r="AC133" s="4">
        <f t="shared" si="51"/>
        <v>58.509568040906466</v>
      </c>
      <c r="AD133" s="4">
        <f t="shared" si="51"/>
        <v>57.093499576041509</v>
      </c>
      <c r="AE133" s="4">
        <f t="shared" si="51"/>
        <v>58.035405543437982</v>
      </c>
      <c r="AF133" s="4">
        <f t="shared" si="51"/>
        <v>56.672699395226999</v>
      </c>
      <c r="AG133" s="4">
        <f t="shared" si="51"/>
        <v>57.285826043634614</v>
      </c>
      <c r="AH133" s="4">
        <f t="shared" si="51"/>
        <v>55.068490104847662</v>
      </c>
      <c r="AJ133" s="4">
        <f t="shared" si="52"/>
        <v>-1.0852449469046377</v>
      </c>
      <c r="AK133" s="4">
        <f t="shared" si="52"/>
        <v>0.22674981752926726</v>
      </c>
      <c r="AL133" s="4">
        <f t="shared" si="52"/>
        <v>-0.58745640319246206</v>
      </c>
      <c r="AM133" s="4">
        <f t="shared" si="52"/>
        <v>1.5237178313803525</v>
      </c>
      <c r="AN133" s="4">
        <f t="shared" si="52"/>
        <v>1.0288422981463725</v>
      </c>
      <c r="AO133" s="4">
        <f t="shared" si="52"/>
        <v>1.2467773160831115</v>
      </c>
      <c r="AP133" s="4">
        <f t="shared" si="52"/>
        <v>2.1133939480899784</v>
      </c>
      <c r="AQ133" s="4">
        <f t="shared" si="52"/>
        <v>2.7461031633673798</v>
      </c>
      <c r="AR133" s="4">
        <f t="shared" si="52"/>
        <v>0.60262723434647825</v>
      </c>
      <c r="AS133" s="4">
        <f t="shared" si="52"/>
        <v>1.5464319590935318</v>
      </c>
      <c r="AT133" s="4">
        <f t="shared" si="52"/>
        <v>0.1475004239584905</v>
      </c>
      <c r="AU133" s="4">
        <f t="shared" si="52"/>
        <v>-0.88740554343797839</v>
      </c>
      <c r="AV133" s="4">
        <f t="shared" si="52"/>
        <v>-0.30269939522700184</v>
      </c>
      <c r="AW133" s="4">
        <f t="shared" si="52"/>
        <v>-1.2668260436346159</v>
      </c>
      <c r="AX133" s="4">
        <f t="shared" si="52"/>
        <v>0.28350989515233493</v>
      </c>
      <c r="AZ133" s="2">
        <f t="shared" si="53"/>
        <v>37.835244946894797</v>
      </c>
      <c r="BA133" s="2">
        <f t="shared" si="53"/>
        <v>42.509362857749132</v>
      </c>
      <c r="BB133" s="2">
        <f t="shared" si="53"/>
        <v>45.926258274380437</v>
      </c>
      <c r="BC133" s="2">
        <f t="shared" si="53"/>
        <v>48.320986829745827</v>
      </c>
      <c r="BD133" s="2">
        <f t="shared" si="53"/>
        <v>51.119403677731363</v>
      </c>
      <c r="BE133" s="2">
        <f t="shared" si="53"/>
        <v>52.825739312699191</v>
      </c>
      <c r="BF133" s="2">
        <f t="shared" si="53"/>
        <v>54.786802838430262</v>
      </c>
      <c r="BG133" s="2">
        <f t="shared" si="53"/>
        <v>56.897875620785157</v>
      </c>
      <c r="BH133" s="2">
        <f t="shared" si="53"/>
        <v>57.189901640009879</v>
      </c>
      <c r="BI133" s="2">
        <f t="shared" si="53"/>
        <v>57.195555458460902</v>
      </c>
      <c r="BJ133" s="2">
        <f t="shared" si="53"/>
        <v>56.469123822672408</v>
      </c>
      <c r="BK133" s="2">
        <f t="shared" si="53"/>
        <v>57.174442625854198</v>
      </c>
      <c r="BL133" s="2">
        <f t="shared" si="53"/>
        <v>56.521293720188567</v>
      </c>
      <c r="BM133" s="2">
        <f t="shared" si="53"/>
        <v>57.28218961626466</v>
      </c>
      <c r="BN133" s="2">
        <f t="shared" si="53"/>
        <v>55.068489289850149</v>
      </c>
      <c r="BP133" s="2" t="str">
        <f t="shared" si="54"/>
        <v/>
      </c>
      <c r="BQ133" s="2" t="str">
        <f t="shared" si="54"/>
        <v/>
      </c>
      <c r="BR133" s="2" t="str">
        <f t="shared" si="54"/>
        <v/>
      </c>
      <c r="BS133" s="2" t="str">
        <f t="shared" si="54"/>
        <v/>
      </c>
      <c r="BT133" s="2" t="str">
        <f t="shared" si="54"/>
        <v/>
      </c>
      <c r="BU133" s="2" t="str">
        <f t="shared" si="54"/>
        <v/>
      </c>
      <c r="BV133" s="2" t="str">
        <f t="shared" si="54"/>
        <v/>
      </c>
      <c r="BW133" s="2" t="str">
        <f t="shared" si="54"/>
        <v/>
      </c>
      <c r="BX133" s="2" t="str">
        <f t="shared" si="54"/>
        <v/>
      </c>
      <c r="BY133" s="2" t="str">
        <f t="shared" si="54"/>
        <v/>
      </c>
      <c r="BZ133" s="2" t="str">
        <f t="shared" si="54"/>
        <v/>
      </c>
      <c r="CA133" s="2" t="str">
        <f t="shared" si="54"/>
        <v/>
      </c>
      <c r="CB133" s="2" t="str">
        <f t="shared" si="54"/>
        <v/>
      </c>
      <c r="CC133" s="2" t="str">
        <f t="shared" si="54"/>
        <v/>
      </c>
      <c r="CD133" s="2" t="str">
        <f t="shared" si="54"/>
        <v/>
      </c>
      <c r="CF133" s="2">
        <f t="shared" si="55"/>
        <v>36.75</v>
      </c>
      <c r="CG133" s="2" t="str">
        <f t="shared" si="55"/>
        <v/>
      </c>
      <c r="CH133" s="2" t="str">
        <f t="shared" si="55"/>
        <v/>
      </c>
      <c r="CI133" s="2" t="str">
        <f t="shared" si="55"/>
        <v/>
      </c>
      <c r="CJ133" s="2" t="str">
        <f t="shared" si="55"/>
        <v/>
      </c>
      <c r="CK133" s="2" t="str">
        <f t="shared" si="55"/>
        <v/>
      </c>
      <c r="CL133" s="2" t="str">
        <f t="shared" si="55"/>
        <v/>
      </c>
      <c r="CM133" s="2" t="str">
        <f t="shared" si="55"/>
        <v/>
      </c>
      <c r="CN133" s="2" t="str">
        <f t="shared" si="55"/>
        <v/>
      </c>
      <c r="CO133" s="2" t="str">
        <f t="shared" si="55"/>
        <v/>
      </c>
      <c r="CP133" s="2" t="str">
        <f t="shared" si="55"/>
        <v/>
      </c>
      <c r="CQ133" s="2" t="str">
        <f t="shared" si="55"/>
        <v/>
      </c>
      <c r="CR133" s="2" t="str">
        <f t="shared" si="55"/>
        <v/>
      </c>
      <c r="CS133" s="2">
        <f t="shared" si="55"/>
        <v>56.018999999999998</v>
      </c>
      <c r="CT133" s="2" t="str">
        <f t="shared" si="55"/>
        <v/>
      </c>
      <c r="CV133" s="2">
        <f t="shared" si="56"/>
        <v>43.332751134143159</v>
      </c>
      <c r="CW133" s="2">
        <f t="shared" si="56"/>
        <v>43.471352861418893</v>
      </c>
      <c r="CX133" s="2">
        <f t="shared" si="56"/>
        <v>46.917154305534602</v>
      </c>
      <c r="CY133" s="2">
        <f t="shared" si="56"/>
        <v>48.698273792560762</v>
      </c>
      <c r="CZ133" s="2">
        <f t="shared" si="56"/>
        <v>51.512384790863734</v>
      </c>
      <c r="DA133" s="2">
        <f t="shared" si="56"/>
        <v>53.782851492992073</v>
      </c>
      <c r="DB133" s="2">
        <f t="shared" si="56"/>
        <v>55.322404755157564</v>
      </c>
      <c r="DC133" s="2">
        <f t="shared" si="56"/>
        <v>57.354239618308199</v>
      </c>
      <c r="DD133" s="2">
        <f t="shared" si="56"/>
        <v>58.08099793487866</v>
      </c>
      <c r="DE133" s="2">
        <f t="shared" si="56"/>
        <v>58.285276827513599</v>
      </c>
      <c r="DF133" s="2">
        <f t="shared" si="56"/>
        <v>57.833919797788127</v>
      </c>
      <c r="DG133" s="2">
        <f t="shared" si="56"/>
        <v>58.648966156701647</v>
      </c>
      <c r="DH133" s="2">
        <f t="shared" si="56"/>
        <v>58.548849859128609</v>
      </c>
      <c r="DI133" s="2">
        <f t="shared" si="56"/>
        <v>58.744839054494271</v>
      </c>
      <c r="DJ133" s="2">
        <f t="shared" si="56"/>
        <v>58.166453970172036</v>
      </c>
      <c r="DL133" s="2">
        <f t="shared" si="57"/>
        <v>36.866424705316334</v>
      </c>
      <c r="DM133" s="2">
        <f t="shared" si="57"/>
        <v>42.047444262869675</v>
      </c>
      <c r="DN133" s="2">
        <f t="shared" si="57"/>
        <v>45.513402146661271</v>
      </c>
      <c r="DO133" s="2">
        <f t="shared" si="57"/>
        <v>48.167024589324299</v>
      </c>
      <c r="DP133" s="2">
        <f t="shared" si="57"/>
        <v>50.9262481014472</v>
      </c>
      <c r="DQ133" s="2">
        <f t="shared" si="57"/>
        <v>52.453213671874984</v>
      </c>
      <c r="DR133" s="2">
        <f t="shared" si="57"/>
        <v>54.572556968820102</v>
      </c>
      <c r="DS133" s="2">
        <f t="shared" si="57"/>
        <v>56.72032592670687</v>
      </c>
      <c r="DT133" s="2">
        <f t="shared" si="57"/>
        <v>56.829927428539918</v>
      </c>
      <c r="DU133" s="2">
        <f t="shared" si="57"/>
        <v>56.754192700298333</v>
      </c>
      <c r="DV133" s="2">
        <f t="shared" si="57"/>
        <v>55.899656668923349</v>
      </c>
      <c r="DW133" s="2">
        <f t="shared" si="57"/>
        <v>56.573274614710584</v>
      </c>
      <c r="DX133" s="2">
        <f t="shared" si="57"/>
        <v>55.566759293321773</v>
      </c>
      <c r="DY133" s="2">
        <f t="shared" si="57"/>
        <v>56.462913525670849</v>
      </c>
      <c r="DZ133" s="2">
        <f t="shared" si="57"/>
        <v>53.52750864351804</v>
      </c>
      <c r="EB133" s="2">
        <f t="shared" si="58"/>
        <v>0.85017455393846686</v>
      </c>
      <c r="EC133" s="2">
        <f t="shared" si="58"/>
        <v>0.67559814207871849</v>
      </c>
      <c r="ED133" s="2">
        <f t="shared" si="58"/>
        <v>0.70589101138014743</v>
      </c>
      <c r="EE133" s="2">
        <f t="shared" si="58"/>
        <v>0.71018828925565802</v>
      </c>
      <c r="EF133" s="2">
        <f t="shared" si="58"/>
        <v>0.67045984363060418</v>
      </c>
      <c r="EG133" s="2">
        <f t="shared" si="58"/>
        <v>0.71982923852810377</v>
      </c>
      <c r="EH133" s="2">
        <f t="shared" si="58"/>
        <v>0.71428085337609049</v>
      </c>
      <c r="EI133" s="2">
        <f t="shared" si="58"/>
        <v>0.71991503507397325</v>
      </c>
      <c r="EJ133" s="2">
        <f t="shared" si="58"/>
        <v>0.71226704678425656</v>
      </c>
      <c r="EK133" s="2">
        <f t="shared" si="58"/>
        <v>0.71173187004079352</v>
      </c>
      <c r="EL133" s="2">
        <f t="shared" si="58"/>
        <v>0.70558961433376455</v>
      </c>
      <c r="EM133" s="2">
        <f t="shared" si="58"/>
        <v>0.71037700015534921</v>
      </c>
      <c r="EN133" s="2">
        <f t="shared" si="58"/>
        <v>0.67991098667101424</v>
      </c>
      <c r="EO133" s="2">
        <f t="shared" si="58"/>
        <v>0.64097159164688744</v>
      </c>
      <c r="EP133" s="2">
        <f t="shared" si="58"/>
        <v>0.66781659669966498</v>
      </c>
    </row>
    <row r="134" spans="2:146" x14ac:dyDescent="0.25">
      <c r="B134" s="2">
        <v>112</v>
      </c>
      <c r="C134" s="49">
        <v>37.678600000000003</v>
      </c>
      <c r="D134" s="49">
        <v>42.741</v>
      </c>
      <c r="E134" s="49">
        <v>46.889000000000003</v>
      </c>
      <c r="F134" s="49">
        <v>49.777999999999999</v>
      </c>
      <c r="G134" s="49">
        <v>52.110999999999997</v>
      </c>
      <c r="H134" s="49">
        <v>58.351999999999997</v>
      </c>
      <c r="I134" s="49">
        <v>59.704000000000001</v>
      </c>
      <c r="J134" s="49">
        <v>63.332999999999998</v>
      </c>
      <c r="K134" s="49">
        <v>61</v>
      </c>
      <c r="L134" s="49">
        <v>61</v>
      </c>
      <c r="M134" s="49">
        <v>57.926000000000002</v>
      </c>
      <c r="N134" s="49">
        <v>56.314999999999998</v>
      </c>
      <c r="O134" s="49">
        <v>57.444000000000003</v>
      </c>
      <c r="P134" s="49">
        <v>56.851999999999997</v>
      </c>
      <c r="Q134" s="49">
        <v>54.704000000000001</v>
      </c>
      <c r="T134" s="4">
        <f t="shared" si="51"/>
        <v>37.739096261087752</v>
      </c>
      <c r="U134" s="4">
        <f t="shared" si="51"/>
        <v>42.502237585183494</v>
      </c>
      <c r="V134" s="4">
        <f t="shared" si="51"/>
        <v>46.940250389752649</v>
      </c>
      <c r="W134" s="4">
        <f t="shared" si="51"/>
        <v>50.258427203878277</v>
      </c>
      <c r="X134" s="4">
        <f t="shared" si="51"/>
        <v>51.588577139275785</v>
      </c>
      <c r="Y134" s="4">
        <f t="shared" si="51"/>
        <v>56.719988618261709</v>
      </c>
      <c r="Z134" s="4">
        <f t="shared" si="51"/>
        <v>59.020055320449394</v>
      </c>
      <c r="AA134" s="4">
        <f t="shared" si="51"/>
        <v>60.929906004584865</v>
      </c>
      <c r="AB134" s="4">
        <f t="shared" si="51"/>
        <v>60.8683326226625</v>
      </c>
      <c r="AC134" s="4">
        <f t="shared" si="51"/>
        <v>59.449670121308259</v>
      </c>
      <c r="AD134" s="4">
        <f t="shared" si="51"/>
        <v>57.546046186818437</v>
      </c>
      <c r="AE134" s="4">
        <f t="shared" si="51"/>
        <v>58.402781281679012</v>
      </c>
      <c r="AF134" s="4">
        <f t="shared" si="51"/>
        <v>56.623309804314232</v>
      </c>
      <c r="AG134" s="4">
        <f t="shared" si="51"/>
        <v>57.124955986342066</v>
      </c>
      <c r="AH134" s="4">
        <f t="shared" si="51"/>
        <v>54.899758550591116</v>
      </c>
      <c r="AJ134" s="4">
        <f t="shared" si="52"/>
        <v>-6.0496261087749303E-2</v>
      </c>
      <c r="AK134" s="4">
        <f t="shared" si="52"/>
        <v>0.23876241481650595</v>
      </c>
      <c r="AL134" s="4">
        <f t="shared" si="52"/>
        <v>-5.1250389752645731E-2</v>
      </c>
      <c r="AM134" s="4">
        <f t="shared" si="52"/>
        <v>-0.48042720387827842</v>
      </c>
      <c r="AN134" s="4">
        <f t="shared" si="52"/>
        <v>0.52242286072421251</v>
      </c>
      <c r="AO134" s="4">
        <f t="shared" si="52"/>
        <v>1.6320113817382875</v>
      </c>
      <c r="AP134" s="4">
        <f t="shared" si="52"/>
        <v>0.68394467955060634</v>
      </c>
      <c r="AQ134" s="4">
        <f t="shared" si="52"/>
        <v>2.4030939954151336</v>
      </c>
      <c r="AR134" s="4">
        <f t="shared" si="52"/>
        <v>0.13166737733750011</v>
      </c>
      <c r="AS134" s="4">
        <f t="shared" si="52"/>
        <v>1.5503298786917412</v>
      </c>
      <c r="AT134" s="4">
        <f t="shared" si="52"/>
        <v>0.37995381318156518</v>
      </c>
      <c r="AU134" s="4">
        <f t="shared" si="52"/>
        <v>-2.087781281679014</v>
      </c>
      <c r="AV134" s="4">
        <f t="shared" si="52"/>
        <v>0.82069019568577062</v>
      </c>
      <c r="AW134" s="4">
        <f t="shared" si="52"/>
        <v>-0.27295598634206897</v>
      </c>
      <c r="AX134" s="4">
        <f t="shared" si="52"/>
        <v>-0.19575855059111547</v>
      </c>
      <c r="AZ134" s="2">
        <f t="shared" si="53"/>
        <v>37.739096261086388</v>
      </c>
      <c r="BA134" s="2">
        <f t="shared" si="53"/>
        <v>42.420766370699063</v>
      </c>
      <c r="BB134" s="2">
        <f t="shared" si="53"/>
        <v>45.827619341497559</v>
      </c>
      <c r="BC134" s="2">
        <f t="shared" si="53"/>
        <v>48.219636469097317</v>
      </c>
      <c r="BD134" s="2">
        <f t="shared" si="53"/>
        <v>51.014185596852087</v>
      </c>
      <c r="BE134" s="2">
        <f t="shared" si="53"/>
        <v>52.713093620654327</v>
      </c>
      <c r="BF134" s="2">
        <f t="shared" si="53"/>
        <v>54.674219872381514</v>
      </c>
      <c r="BG134" s="2">
        <f t="shared" si="53"/>
        <v>56.76677118501344</v>
      </c>
      <c r="BH134" s="2">
        <f t="shared" si="53"/>
        <v>57.063493917984012</v>
      </c>
      <c r="BI134" s="2">
        <f t="shared" si="53"/>
        <v>57.058743772178246</v>
      </c>
      <c r="BJ134" s="2">
        <f t="shared" si="53"/>
        <v>56.334356034220541</v>
      </c>
      <c r="BK134" s="2">
        <f t="shared" si="53"/>
        <v>57.019194009414235</v>
      </c>
      <c r="BL134" s="2">
        <f t="shared" si="53"/>
        <v>56.340301770837044</v>
      </c>
      <c r="BM134" s="2">
        <f t="shared" si="53"/>
        <v>57.115595701983551</v>
      </c>
      <c r="BN134" s="2">
        <f t="shared" si="53"/>
        <v>54.89975839966349</v>
      </c>
      <c r="BP134" s="2" t="str">
        <f t="shared" si="54"/>
        <v/>
      </c>
      <c r="BQ134" s="2" t="str">
        <f t="shared" si="54"/>
        <v/>
      </c>
      <c r="BR134" s="2" t="str">
        <f t="shared" si="54"/>
        <v/>
      </c>
      <c r="BS134" s="2" t="str">
        <f t="shared" si="54"/>
        <v/>
      </c>
      <c r="BT134" s="2" t="str">
        <f t="shared" si="54"/>
        <v/>
      </c>
      <c r="BU134" s="2" t="str">
        <f t="shared" si="54"/>
        <v/>
      </c>
      <c r="BV134" s="2" t="str">
        <f t="shared" si="54"/>
        <v/>
      </c>
      <c r="BW134" s="2" t="str">
        <f t="shared" si="54"/>
        <v/>
      </c>
      <c r="BX134" s="2" t="str">
        <f t="shared" si="54"/>
        <v/>
      </c>
      <c r="BY134" s="2" t="str">
        <f t="shared" si="54"/>
        <v/>
      </c>
      <c r="BZ134" s="2" t="str">
        <f t="shared" si="54"/>
        <v/>
      </c>
      <c r="CA134" s="2" t="str">
        <f t="shared" si="54"/>
        <v/>
      </c>
      <c r="CB134" s="2" t="str">
        <f t="shared" si="54"/>
        <v/>
      </c>
      <c r="CC134" s="2" t="str">
        <f t="shared" si="54"/>
        <v/>
      </c>
      <c r="CD134" s="2" t="str">
        <f t="shared" si="54"/>
        <v/>
      </c>
      <c r="CF134" s="2">
        <f t="shared" si="55"/>
        <v>37.678600000000003</v>
      </c>
      <c r="CG134" s="2" t="str">
        <f t="shared" si="55"/>
        <v/>
      </c>
      <c r="CH134" s="2" t="str">
        <f t="shared" si="55"/>
        <v/>
      </c>
      <c r="CI134" s="2" t="str">
        <f t="shared" si="55"/>
        <v/>
      </c>
      <c r="CJ134" s="2" t="str">
        <f t="shared" si="55"/>
        <v/>
      </c>
      <c r="CK134" s="2" t="str">
        <f t="shared" si="55"/>
        <v/>
      </c>
      <c r="CL134" s="2" t="str">
        <f t="shared" si="55"/>
        <v/>
      </c>
      <c r="CM134" s="2" t="str">
        <f t="shared" si="55"/>
        <v/>
      </c>
      <c r="CN134" s="2" t="str">
        <f t="shared" si="55"/>
        <v/>
      </c>
      <c r="CO134" s="2" t="str">
        <f t="shared" si="55"/>
        <v/>
      </c>
      <c r="CP134" s="2" t="str">
        <f t="shared" si="55"/>
        <v/>
      </c>
      <c r="CQ134" s="2" t="str">
        <f t="shared" si="55"/>
        <v/>
      </c>
      <c r="CR134" s="2" t="str">
        <f t="shared" si="55"/>
        <v/>
      </c>
      <c r="CS134" s="2" t="str">
        <f t="shared" si="55"/>
        <v/>
      </c>
      <c r="CT134" s="2" t="str">
        <f t="shared" si="55"/>
        <v/>
      </c>
      <c r="CV134" s="2">
        <f t="shared" si="56"/>
        <v>43.355799970998653</v>
      </c>
      <c r="CW134" s="2">
        <f t="shared" si="56"/>
        <v>43.432276472133893</v>
      </c>
      <c r="CX134" s="2">
        <f t="shared" si="56"/>
        <v>46.859799019755684</v>
      </c>
      <c r="CY134" s="2">
        <f t="shared" si="56"/>
        <v>48.617864858254819</v>
      </c>
      <c r="CZ134" s="2">
        <f t="shared" si="56"/>
        <v>51.437829828836982</v>
      </c>
      <c r="DA134" s="2">
        <f t="shared" si="56"/>
        <v>53.704642291285793</v>
      </c>
      <c r="DB134" s="2">
        <f t="shared" si="56"/>
        <v>55.251516436182278</v>
      </c>
      <c r="DC134" s="2">
        <f t="shared" si="56"/>
        <v>57.267946997160834</v>
      </c>
      <c r="DD134" s="2">
        <f t="shared" si="56"/>
        <v>57.997874666386636</v>
      </c>
      <c r="DE134" s="2">
        <f t="shared" si="56"/>
        <v>58.206897096454398</v>
      </c>
      <c r="DF134" s="2">
        <f t="shared" si="56"/>
        <v>57.748665351589409</v>
      </c>
      <c r="DG134" s="2">
        <f t="shared" si="56"/>
        <v>58.555061027564172</v>
      </c>
      <c r="DH134" s="2">
        <f t="shared" si="56"/>
        <v>58.434690197430491</v>
      </c>
      <c r="DI134" s="2">
        <f t="shared" si="56"/>
        <v>58.656888441454278</v>
      </c>
      <c r="DJ134" s="2">
        <f t="shared" si="56"/>
        <v>58.124121052882629</v>
      </c>
      <c r="DL134" s="2">
        <f t="shared" si="57"/>
        <v>36.836363940341592</v>
      </c>
      <c r="DM134" s="2">
        <f t="shared" si="57"/>
        <v>41.977805758752382</v>
      </c>
      <c r="DN134" s="2">
        <f t="shared" si="57"/>
        <v>45.435402759826218</v>
      </c>
      <c r="DO134" s="2">
        <f t="shared" si="57"/>
        <v>48.071427447291967</v>
      </c>
      <c r="DP134" s="2">
        <f t="shared" si="57"/>
        <v>50.824280391173517</v>
      </c>
      <c r="DQ134" s="2">
        <f t="shared" si="57"/>
        <v>52.361122230113622</v>
      </c>
      <c r="DR134" s="2">
        <f t="shared" si="57"/>
        <v>54.463614566689721</v>
      </c>
      <c r="DS134" s="2">
        <f t="shared" si="57"/>
        <v>56.588943794543084</v>
      </c>
      <c r="DT134" s="2">
        <f t="shared" si="57"/>
        <v>56.719246546403099</v>
      </c>
      <c r="DU134" s="2">
        <f t="shared" si="57"/>
        <v>56.634632217055938</v>
      </c>
      <c r="DV134" s="2">
        <f t="shared" si="57"/>
        <v>55.796153982638003</v>
      </c>
      <c r="DW134" s="2">
        <f t="shared" si="57"/>
        <v>56.448112932323085</v>
      </c>
      <c r="DX134" s="2">
        <f t="shared" si="57"/>
        <v>55.441061105829519</v>
      </c>
      <c r="DY134" s="2">
        <f t="shared" si="57"/>
        <v>56.328232407838264</v>
      </c>
      <c r="DZ134" s="2">
        <f t="shared" si="57"/>
        <v>53.437026932047338</v>
      </c>
      <c r="EB134" s="2">
        <f t="shared" si="58"/>
        <v>0.86153214534205369</v>
      </c>
      <c r="EC134" s="2">
        <f t="shared" si="58"/>
        <v>0.695448930066912</v>
      </c>
      <c r="ED134" s="2">
        <f t="shared" si="58"/>
        <v>0.72464363133699683</v>
      </c>
      <c r="EE134" s="2">
        <f t="shared" si="58"/>
        <v>0.72877219086409539</v>
      </c>
      <c r="EF134" s="2">
        <f t="shared" si="58"/>
        <v>0.69048100442929228</v>
      </c>
      <c r="EG134" s="2">
        <f t="shared" si="58"/>
        <v>0.73802297359548164</v>
      </c>
      <c r="EH134" s="2">
        <f t="shared" si="58"/>
        <v>0.7327010966131684</v>
      </c>
      <c r="EI134" s="2">
        <f t="shared" si="58"/>
        <v>0.73810522574152759</v>
      </c>
      <c r="EJ134" s="2">
        <f t="shared" si="58"/>
        <v>0.73076818333594562</v>
      </c>
      <c r="EK134" s="2">
        <f t="shared" si="58"/>
        <v>0.73025438609009963</v>
      </c>
      <c r="EL134" s="2">
        <f t="shared" si="58"/>
        <v>0.72435394736186509</v>
      </c>
      <c r="EM134" s="2">
        <f t="shared" si="58"/>
        <v>0.72895341922231449</v>
      </c>
      <c r="EN134" s="2">
        <f t="shared" si="58"/>
        <v>0.69961520365683671</v>
      </c>
      <c r="EO134" s="2">
        <f t="shared" si="58"/>
        <v>0.66188080902500745</v>
      </c>
      <c r="EP134" s="2">
        <f t="shared" si="58"/>
        <v>0.68792359830924987</v>
      </c>
    </row>
    <row r="135" spans="2:146" x14ac:dyDescent="0.25">
      <c r="B135" s="2">
        <v>113</v>
      </c>
      <c r="C135" s="49">
        <v>36.678600000000003</v>
      </c>
      <c r="D135" s="49">
        <v>40.889000000000003</v>
      </c>
      <c r="E135" s="49">
        <v>46.426000000000002</v>
      </c>
      <c r="F135" s="49">
        <v>52.259</v>
      </c>
      <c r="G135" s="49">
        <v>52.389000000000003</v>
      </c>
      <c r="H135" s="49">
        <v>59.704000000000001</v>
      </c>
      <c r="I135" s="49">
        <v>62.259</v>
      </c>
      <c r="J135" s="49">
        <v>64.519000000000005</v>
      </c>
      <c r="K135" s="49">
        <v>64.147999999999996</v>
      </c>
      <c r="L135" s="49">
        <v>61.241</v>
      </c>
      <c r="M135" s="49">
        <v>59.889000000000003</v>
      </c>
      <c r="N135" s="49">
        <v>58.648000000000003</v>
      </c>
      <c r="O135" s="49">
        <v>55.741</v>
      </c>
      <c r="P135" s="49">
        <v>56.555999999999997</v>
      </c>
      <c r="Q135" s="49">
        <v>54.704000000000001</v>
      </c>
      <c r="T135" s="4">
        <f t="shared" si="51"/>
        <v>37.646549017995376</v>
      </c>
      <c r="U135" s="4">
        <f t="shared" si="51"/>
        <v>42.479291925326919</v>
      </c>
      <c r="V135" s="4">
        <f t="shared" si="51"/>
        <v>47.574998025308965</v>
      </c>
      <c r="W135" s="4">
        <f t="shared" si="51"/>
        <v>51.620663017458369</v>
      </c>
      <c r="X135" s="4">
        <f t="shared" si="51"/>
        <v>52.088036443059096</v>
      </c>
      <c r="Y135" s="4">
        <f t="shared" si="51"/>
        <v>59.06554082069087</v>
      </c>
      <c r="Z135" s="4">
        <f t="shared" si="51"/>
        <v>61.547971168463029</v>
      </c>
      <c r="AA135" s="4">
        <f t="shared" si="51"/>
        <v>63.602902637440721</v>
      </c>
      <c r="AB135" s="4">
        <f t="shared" si="51"/>
        <v>63.09230634472172</v>
      </c>
      <c r="AC135" s="4">
        <f t="shared" si="51"/>
        <v>60.939578853731412</v>
      </c>
      <c r="AD135" s="4">
        <f t="shared" si="51"/>
        <v>58.359525442654807</v>
      </c>
      <c r="AE135" s="4">
        <f t="shared" si="51"/>
        <v>58.944820642337014</v>
      </c>
      <c r="AF135" s="4">
        <f t="shared" si="51"/>
        <v>56.653157953267623</v>
      </c>
      <c r="AG135" s="4">
        <f t="shared" si="51"/>
        <v>56.970500639057768</v>
      </c>
      <c r="AH135" s="4">
        <f t="shared" si="51"/>
        <v>54.732328873020577</v>
      </c>
      <c r="AJ135" s="4">
        <f t="shared" si="52"/>
        <v>-0.96794901799537314</v>
      </c>
      <c r="AK135" s="4">
        <f t="shared" si="52"/>
        <v>-1.5902919253269161</v>
      </c>
      <c r="AL135" s="4">
        <f t="shared" si="52"/>
        <v>-1.1489980253089627</v>
      </c>
      <c r="AM135" s="4">
        <f t="shared" si="52"/>
        <v>0.63833698254163096</v>
      </c>
      <c r="AN135" s="4">
        <f t="shared" si="52"/>
        <v>0.30096355694090704</v>
      </c>
      <c r="AO135" s="4">
        <f t="shared" si="52"/>
        <v>0.63845917930913032</v>
      </c>
      <c r="AP135" s="4">
        <f t="shared" si="52"/>
        <v>0.7110288315369715</v>
      </c>
      <c r="AQ135" s="4">
        <f t="shared" si="52"/>
        <v>0.91609736255928453</v>
      </c>
      <c r="AR135" s="4">
        <f t="shared" si="52"/>
        <v>1.0556936552782759</v>
      </c>
      <c r="AS135" s="4">
        <f t="shared" si="52"/>
        <v>0.30142114626858785</v>
      </c>
      <c r="AT135" s="4">
        <f t="shared" si="52"/>
        <v>1.5294745573451962</v>
      </c>
      <c r="AU135" s="4">
        <f t="shared" si="52"/>
        <v>-0.29682064233701055</v>
      </c>
      <c r="AV135" s="4">
        <f t="shared" si="52"/>
        <v>-0.91215795326762361</v>
      </c>
      <c r="AW135" s="4">
        <f t="shared" si="52"/>
        <v>-0.41450063905777057</v>
      </c>
      <c r="AX135" s="4">
        <f t="shared" si="52"/>
        <v>-2.832887302057685E-2</v>
      </c>
      <c r="AZ135" s="2">
        <f t="shared" si="53"/>
        <v>37.646549017995198</v>
      </c>
      <c r="BA135" s="2">
        <f t="shared" si="53"/>
        <v>42.331998364065498</v>
      </c>
      <c r="BB135" s="2">
        <f t="shared" si="53"/>
        <v>45.729304006814544</v>
      </c>
      <c r="BC135" s="2">
        <f t="shared" si="53"/>
        <v>48.118152059671957</v>
      </c>
      <c r="BD135" s="2">
        <f t="shared" si="53"/>
        <v>50.908312051517967</v>
      </c>
      <c r="BE135" s="2">
        <f t="shared" si="53"/>
        <v>52.601001644432614</v>
      </c>
      <c r="BF135" s="2">
        <f t="shared" si="53"/>
        <v>54.560873012936966</v>
      </c>
      <c r="BG135" s="2">
        <f t="shared" si="53"/>
        <v>56.634591292420481</v>
      </c>
      <c r="BH135" s="2">
        <f t="shared" si="53"/>
        <v>56.937071696978464</v>
      </c>
      <c r="BI135" s="2">
        <f t="shared" si="53"/>
        <v>56.921646920138969</v>
      </c>
      <c r="BJ135" s="2">
        <f t="shared" si="53"/>
        <v>56.200399727975253</v>
      </c>
      <c r="BK135" s="2">
        <f t="shared" si="53"/>
        <v>56.864423582617945</v>
      </c>
      <c r="BL135" s="2">
        <f t="shared" si="53"/>
        <v>56.16099165967379</v>
      </c>
      <c r="BM135" s="2">
        <f t="shared" si="53"/>
        <v>56.948505879205783</v>
      </c>
      <c r="BN135" s="2">
        <f t="shared" si="53"/>
        <v>54.732328847057566</v>
      </c>
      <c r="BP135" s="2" t="str">
        <f t="shared" si="54"/>
        <v/>
      </c>
      <c r="BQ135" s="2" t="str">
        <f t="shared" si="54"/>
        <v/>
      </c>
      <c r="BR135" s="2" t="str">
        <f t="shared" si="54"/>
        <v/>
      </c>
      <c r="BS135" s="2" t="str">
        <f t="shared" si="54"/>
        <v/>
      </c>
      <c r="BT135" s="2" t="str">
        <f t="shared" si="54"/>
        <v/>
      </c>
      <c r="BU135" s="2" t="str">
        <f t="shared" si="54"/>
        <v/>
      </c>
      <c r="BV135" s="2" t="str">
        <f t="shared" si="54"/>
        <v/>
      </c>
      <c r="BW135" s="2" t="str">
        <f t="shared" si="54"/>
        <v/>
      </c>
      <c r="BX135" s="2" t="str">
        <f t="shared" si="54"/>
        <v/>
      </c>
      <c r="BY135" s="2" t="str">
        <f t="shared" si="54"/>
        <v/>
      </c>
      <c r="BZ135" s="2" t="str">
        <f t="shared" si="54"/>
        <v/>
      </c>
      <c r="CA135" s="2" t="str">
        <f t="shared" si="54"/>
        <v/>
      </c>
      <c r="CB135" s="2" t="str">
        <f t="shared" si="54"/>
        <v/>
      </c>
      <c r="CC135" s="2" t="str">
        <f t="shared" si="54"/>
        <v/>
      </c>
      <c r="CD135" s="2" t="str">
        <f t="shared" si="54"/>
        <v/>
      </c>
      <c r="CF135" s="2">
        <f t="shared" si="55"/>
        <v>36.678600000000003</v>
      </c>
      <c r="CG135" s="2" t="str">
        <f t="shared" si="55"/>
        <v/>
      </c>
      <c r="CH135" s="2" t="str">
        <f t="shared" si="55"/>
        <v/>
      </c>
      <c r="CI135" s="2" t="str">
        <f t="shared" si="55"/>
        <v/>
      </c>
      <c r="CJ135" s="2" t="str">
        <f t="shared" si="55"/>
        <v/>
      </c>
      <c r="CK135" s="2" t="str">
        <f t="shared" si="55"/>
        <v/>
      </c>
      <c r="CL135" s="2" t="str">
        <f t="shared" si="55"/>
        <v/>
      </c>
      <c r="CM135" s="2" t="str">
        <f t="shared" si="55"/>
        <v/>
      </c>
      <c r="CN135" s="2" t="str">
        <f t="shared" si="55"/>
        <v/>
      </c>
      <c r="CO135" s="2" t="str">
        <f t="shared" si="55"/>
        <v/>
      </c>
      <c r="CP135" s="2" t="str">
        <f t="shared" si="55"/>
        <v/>
      </c>
      <c r="CQ135" s="2" t="str">
        <f t="shared" si="55"/>
        <v/>
      </c>
      <c r="CR135" s="2" t="str">
        <f t="shared" si="55"/>
        <v/>
      </c>
      <c r="CS135" s="2" t="str">
        <f t="shared" si="55"/>
        <v/>
      </c>
      <c r="CT135" s="2" t="str">
        <f t="shared" si="55"/>
        <v/>
      </c>
      <c r="CV135" s="2">
        <f t="shared" si="56"/>
        <v>43.378848807854148</v>
      </c>
      <c r="CW135" s="2">
        <f t="shared" si="56"/>
        <v>43.393200082848892</v>
      </c>
      <c r="CX135" s="2">
        <f t="shared" si="56"/>
        <v>46.802443733976766</v>
      </c>
      <c r="CY135" s="2">
        <f t="shared" si="56"/>
        <v>48.537455923948869</v>
      </c>
      <c r="CZ135" s="2">
        <f t="shared" si="56"/>
        <v>51.363274866810229</v>
      </c>
      <c r="DA135" s="2">
        <f t="shared" si="56"/>
        <v>53.626433089579521</v>
      </c>
      <c r="DB135" s="2">
        <f t="shared" si="56"/>
        <v>55.180628117206986</v>
      </c>
      <c r="DC135" s="2">
        <f t="shared" si="56"/>
        <v>57.181654376013469</v>
      </c>
      <c r="DD135" s="2">
        <f t="shared" si="56"/>
        <v>57.914751397894612</v>
      </c>
      <c r="DE135" s="2">
        <f t="shared" si="56"/>
        <v>58.128517365395197</v>
      </c>
      <c r="DF135" s="2">
        <f t="shared" si="56"/>
        <v>57.663410905390698</v>
      </c>
      <c r="DG135" s="2">
        <f t="shared" si="56"/>
        <v>58.461155898426696</v>
      </c>
      <c r="DH135" s="2">
        <f t="shared" si="56"/>
        <v>58.320530535732374</v>
      </c>
      <c r="DI135" s="2">
        <f t="shared" si="56"/>
        <v>58.568937828414292</v>
      </c>
      <c r="DJ135" s="2">
        <f t="shared" si="56"/>
        <v>58.081788135593222</v>
      </c>
      <c r="DL135" s="2">
        <f t="shared" si="57"/>
        <v>36.80630317536685</v>
      </c>
      <c r="DM135" s="2">
        <f t="shared" si="57"/>
        <v>41.908167254635082</v>
      </c>
      <c r="DN135" s="2">
        <f t="shared" si="57"/>
        <v>45.357403372991158</v>
      </c>
      <c r="DO135" s="2">
        <f t="shared" si="57"/>
        <v>47.975830305259635</v>
      </c>
      <c r="DP135" s="2">
        <f t="shared" si="57"/>
        <v>50.72231268089984</v>
      </c>
      <c r="DQ135" s="2">
        <f t="shared" si="57"/>
        <v>52.269030788352254</v>
      </c>
      <c r="DR135" s="2">
        <f t="shared" si="57"/>
        <v>54.354672164559339</v>
      </c>
      <c r="DS135" s="2">
        <f t="shared" si="57"/>
        <v>56.457561662379291</v>
      </c>
      <c r="DT135" s="2">
        <f t="shared" si="57"/>
        <v>56.608565664266273</v>
      </c>
      <c r="DU135" s="2">
        <f t="shared" si="57"/>
        <v>56.515071733813535</v>
      </c>
      <c r="DV135" s="2">
        <f t="shared" si="57"/>
        <v>55.692651296352651</v>
      </c>
      <c r="DW135" s="2">
        <f t="shared" si="57"/>
        <v>56.322951249935578</v>
      </c>
      <c r="DX135" s="2">
        <f t="shared" si="57"/>
        <v>55.315362918337271</v>
      </c>
      <c r="DY135" s="2">
        <f t="shared" si="57"/>
        <v>56.193551290005686</v>
      </c>
      <c r="DZ135" s="2">
        <f t="shared" si="57"/>
        <v>53.34654522057663</v>
      </c>
      <c r="EB135" s="2">
        <f t="shared" si="58"/>
        <v>0.87215823371767687</v>
      </c>
      <c r="EC135" s="2">
        <f t="shared" si="58"/>
        <v>0.71459815474908073</v>
      </c>
      <c r="ED135" s="2">
        <f t="shared" si="58"/>
        <v>0.7426365076960727</v>
      </c>
      <c r="EE135" s="2">
        <f t="shared" si="58"/>
        <v>0.74658963253051147</v>
      </c>
      <c r="EF135" s="2">
        <f t="shared" si="58"/>
        <v>0.70981225615682775</v>
      </c>
      <c r="EG135" s="2">
        <f t="shared" si="58"/>
        <v>0.75543664853064085</v>
      </c>
      <c r="EH135" s="2">
        <f t="shared" si="58"/>
        <v>0.75034885611438018</v>
      </c>
      <c r="EI135" s="2">
        <f t="shared" si="58"/>
        <v>0.75551524451519181</v>
      </c>
      <c r="EJ135" s="2">
        <f t="shared" si="58"/>
        <v>0.7484997544723887</v>
      </c>
      <c r="EK135" s="2">
        <f t="shared" si="58"/>
        <v>0.74800812722343679</v>
      </c>
      <c r="EL135" s="2">
        <f t="shared" si="58"/>
        <v>0.74235902273720866</v>
      </c>
      <c r="EM135" s="2">
        <f t="shared" si="58"/>
        <v>0.7467630925484734</v>
      </c>
      <c r="EN135" s="2">
        <f t="shared" si="58"/>
        <v>0.71860846082538543</v>
      </c>
      <c r="EO135" s="2">
        <f t="shared" si="58"/>
        <v>0.6821761102907139</v>
      </c>
      <c r="EP135" s="2">
        <f t="shared" si="58"/>
        <v>0.70734687716098321</v>
      </c>
    </row>
    <row r="136" spans="2:146" x14ac:dyDescent="0.25">
      <c r="B136" s="2">
        <v>114</v>
      </c>
      <c r="C136" s="49">
        <v>37.321399999999997</v>
      </c>
      <c r="D136" s="49">
        <v>42.314999999999998</v>
      </c>
      <c r="E136" s="49">
        <v>47.777999999999999</v>
      </c>
      <c r="F136" s="49">
        <v>54.610999999999997</v>
      </c>
      <c r="G136" s="49">
        <v>54.389000000000003</v>
      </c>
      <c r="H136" s="49">
        <v>61.759</v>
      </c>
      <c r="I136" s="49">
        <v>63.667000000000002</v>
      </c>
      <c r="J136" s="49">
        <v>67.093000000000004</v>
      </c>
      <c r="K136" s="49">
        <v>67.778000000000006</v>
      </c>
      <c r="L136" s="49">
        <v>62.259</v>
      </c>
      <c r="M136" s="49">
        <v>60</v>
      </c>
      <c r="N136" s="49">
        <v>58.332999999999998</v>
      </c>
      <c r="O136" s="49">
        <v>57.055999999999997</v>
      </c>
      <c r="P136" s="49">
        <v>56.389000000000003</v>
      </c>
      <c r="Q136" s="49">
        <v>53.204000000000001</v>
      </c>
      <c r="T136" s="4">
        <f t="shared" si="51"/>
        <v>37.557536472948115</v>
      </c>
      <c r="U136" s="4">
        <f t="shared" si="51"/>
        <v>42.490710384758543</v>
      </c>
      <c r="V136" s="4">
        <f t="shared" si="51"/>
        <v>48.48076269740011</v>
      </c>
      <c r="W136" s="4">
        <f t="shared" si="51"/>
        <v>53.590171574379802</v>
      </c>
      <c r="X136" s="4">
        <f t="shared" si="51"/>
        <v>53.043708556481242</v>
      </c>
      <c r="Y136" s="4">
        <f t="shared" si="51"/>
        <v>62.217398985883349</v>
      </c>
      <c r="Z136" s="4">
        <f t="shared" si="51"/>
        <v>64.943991028199591</v>
      </c>
      <c r="AA136" s="4">
        <f t="shared" si="51"/>
        <v>67.287273987224225</v>
      </c>
      <c r="AB136" s="4">
        <f t="shared" si="51"/>
        <v>66.076166841422932</v>
      </c>
      <c r="AC136" s="4">
        <f t="shared" si="51"/>
        <v>63.020435588780693</v>
      </c>
      <c r="AD136" s="4">
        <f t="shared" si="51"/>
        <v>59.600035496304386</v>
      </c>
      <c r="AE136" s="4">
        <f t="shared" si="51"/>
        <v>59.637126100590216</v>
      </c>
      <c r="AF136" s="4">
        <f t="shared" si="51"/>
        <v>56.779812148024376</v>
      </c>
      <c r="AG136" s="4">
        <f t="shared" si="51"/>
        <v>56.828320972398259</v>
      </c>
      <c r="AH136" s="4">
        <f t="shared" si="51"/>
        <v>54.566508608354717</v>
      </c>
      <c r="AJ136" s="4">
        <f t="shared" si="52"/>
        <v>-0.23613647294811813</v>
      </c>
      <c r="AK136" s="4">
        <f t="shared" si="52"/>
        <v>-0.1757103847585455</v>
      </c>
      <c r="AL136" s="4">
        <f t="shared" si="52"/>
        <v>-0.70276269740011088</v>
      </c>
      <c r="AM136" s="4">
        <f t="shared" si="52"/>
        <v>1.0208284256201949</v>
      </c>
      <c r="AN136" s="4">
        <f t="shared" si="52"/>
        <v>1.3452914435187608</v>
      </c>
      <c r="AO136" s="4">
        <f t="shared" si="52"/>
        <v>-0.45839898588334904</v>
      </c>
      <c r="AP136" s="4">
        <f t="shared" si="52"/>
        <v>-1.2769910281995891</v>
      </c>
      <c r="AQ136" s="4">
        <f t="shared" si="52"/>
        <v>-0.1942739872242214</v>
      </c>
      <c r="AR136" s="4">
        <f t="shared" si="52"/>
        <v>1.7018331585770738</v>
      </c>
      <c r="AS136" s="4">
        <f t="shared" si="52"/>
        <v>-0.76143558878069229</v>
      </c>
      <c r="AT136" s="4">
        <f t="shared" si="52"/>
        <v>0.39996450369561387</v>
      </c>
      <c r="AU136" s="4">
        <f t="shared" si="52"/>
        <v>-1.3041261005902172</v>
      </c>
      <c r="AV136" s="4">
        <f t="shared" si="52"/>
        <v>0.2761878519756209</v>
      </c>
      <c r="AW136" s="4">
        <f t="shared" si="52"/>
        <v>-0.43932097239825652</v>
      </c>
      <c r="AX136" s="4">
        <f t="shared" si="52"/>
        <v>-1.362508608354716</v>
      </c>
      <c r="AZ136" s="2">
        <f t="shared" si="53"/>
        <v>37.557536472948094</v>
      </c>
      <c r="BA136" s="2">
        <f t="shared" si="53"/>
        <v>42.243184130989178</v>
      </c>
      <c r="BB136" s="2">
        <f t="shared" si="53"/>
        <v>45.631397915672466</v>
      </c>
      <c r="BC136" s="2">
        <f t="shared" si="53"/>
        <v>48.016582570789694</v>
      </c>
      <c r="BD136" s="2">
        <f t="shared" si="53"/>
        <v>50.801868217621205</v>
      </c>
      <c r="BE136" s="2">
        <f t="shared" si="53"/>
        <v>52.489523189946318</v>
      </c>
      <c r="BF136" s="2">
        <f t="shared" si="53"/>
        <v>54.446869861009404</v>
      </c>
      <c r="BG136" s="2">
        <f t="shared" si="53"/>
        <v>56.501456769278633</v>
      </c>
      <c r="BH136" s="2">
        <f t="shared" si="53"/>
        <v>56.810729800640964</v>
      </c>
      <c r="BI136" s="2">
        <f t="shared" si="53"/>
        <v>56.784398994204771</v>
      </c>
      <c r="BJ136" s="2">
        <f t="shared" si="53"/>
        <v>56.067349117844287</v>
      </c>
      <c r="BK136" s="2">
        <f t="shared" si="53"/>
        <v>56.710255882489655</v>
      </c>
      <c r="BL136" s="2">
        <f t="shared" si="53"/>
        <v>55.98350343988578</v>
      </c>
      <c r="BM136" s="2">
        <f t="shared" si="53"/>
        <v>56.781140522013537</v>
      </c>
      <c r="BN136" s="2">
        <f t="shared" si="53"/>
        <v>54.566508604204621</v>
      </c>
      <c r="BP136" s="2" t="str">
        <f t="shared" si="54"/>
        <v/>
      </c>
      <c r="BQ136" s="2" t="str">
        <f t="shared" si="54"/>
        <v/>
      </c>
      <c r="BR136" s="2" t="str">
        <f t="shared" si="54"/>
        <v/>
      </c>
      <c r="BS136" s="2" t="str">
        <f t="shared" si="54"/>
        <v/>
      </c>
      <c r="BT136" s="2" t="str">
        <f t="shared" si="54"/>
        <v/>
      </c>
      <c r="BU136" s="2" t="str">
        <f t="shared" si="54"/>
        <v/>
      </c>
      <c r="BV136" s="2" t="str">
        <f t="shared" si="54"/>
        <v/>
      </c>
      <c r="BW136" s="2" t="str">
        <f t="shared" si="54"/>
        <v/>
      </c>
      <c r="BX136" s="2" t="str">
        <f t="shared" si="54"/>
        <v/>
      </c>
      <c r="BY136" s="2" t="str">
        <f t="shared" si="54"/>
        <v/>
      </c>
      <c r="BZ136" s="2" t="str">
        <f t="shared" si="54"/>
        <v/>
      </c>
      <c r="CA136" s="2" t="str">
        <f t="shared" si="54"/>
        <v/>
      </c>
      <c r="CB136" s="2" t="str">
        <f t="shared" si="54"/>
        <v/>
      </c>
      <c r="CC136" s="2" t="str">
        <f t="shared" si="54"/>
        <v/>
      </c>
      <c r="CD136" s="2" t="str">
        <f t="shared" si="54"/>
        <v/>
      </c>
      <c r="CF136" s="2">
        <f t="shared" si="55"/>
        <v>37.321399999999997</v>
      </c>
      <c r="CG136" s="2" t="str">
        <f t="shared" si="55"/>
        <v/>
      </c>
      <c r="CH136" s="2" t="str">
        <f t="shared" si="55"/>
        <v/>
      </c>
      <c r="CI136" s="2" t="str">
        <f t="shared" si="55"/>
        <v/>
      </c>
      <c r="CJ136" s="2" t="str">
        <f t="shared" si="55"/>
        <v/>
      </c>
      <c r="CK136" s="2" t="str">
        <f t="shared" si="55"/>
        <v/>
      </c>
      <c r="CL136" s="2" t="str">
        <f t="shared" si="55"/>
        <v/>
      </c>
      <c r="CM136" s="2" t="str">
        <f t="shared" si="55"/>
        <v/>
      </c>
      <c r="CN136" s="2" t="str">
        <f t="shared" si="55"/>
        <v/>
      </c>
      <c r="CO136" s="2" t="str">
        <f t="shared" si="55"/>
        <v/>
      </c>
      <c r="CP136" s="2" t="str">
        <f t="shared" si="55"/>
        <v/>
      </c>
      <c r="CQ136" s="2" t="str">
        <f t="shared" si="55"/>
        <v/>
      </c>
      <c r="CR136" s="2" t="str">
        <f t="shared" si="55"/>
        <v/>
      </c>
      <c r="CS136" s="2" t="str">
        <f t="shared" si="55"/>
        <v/>
      </c>
      <c r="CT136" s="2" t="str">
        <f t="shared" si="55"/>
        <v/>
      </c>
      <c r="CV136" s="2">
        <f t="shared" si="56"/>
        <v>43.401897644709635</v>
      </c>
      <c r="CW136" s="2">
        <f t="shared" si="56"/>
        <v>43.354123693563885</v>
      </c>
      <c r="CX136" s="2">
        <f t="shared" si="56"/>
        <v>46.745088448197848</v>
      </c>
      <c r="CY136" s="2">
        <f t="shared" si="56"/>
        <v>48.457046989642919</v>
      </c>
      <c r="CZ136" s="2">
        <f t="shared" si="56"/>
        <v>51.288719904783477</v>
      </c>
      <c r="DA136" s="2">
        <f t="shared" si="56"/>
        <v>53.548223887873242</v>
      </c>
      <c r="DB136" s="2">
        <f t="shared" si="56"/>
        <v>55.109739798231701</v>
      </c>
      <c r="DC136" s="2">
        <f t="shared" si="56"/>
        <v>57.095361754866104</v>
      </c>
      <c r="DD136" s="2">
        <f t="shared" si="56"/>
        <v>57.831628129402588</v>
      </c>
      <c r="DE136" s="2">
        <f t="shared" si="56"/>
        <v>58.050137634335996</v>
      </c>
      <c r="DF136" s="2">
        <f t="shared" si="56"/>
        <v>57.578156459191987</v>
      </c>
      <c r="DG136" s="2">
        <f t="shared" si="56"/>
        <v>58.367250769289221</v>
      </c>
      <c r="DH136" s="2">
        <f t="shared" si="56"/>
        <v>58.206370874034263</v>
      </c>
      <c r="DI136" s="2">
        <f t="shared" si="56"/>
        <v>58.480987215374299</v>
      </c>
      <c r="DJ136" s="2">
        <f t="shared" si="56"/>
        <v>58.039455218303814</v>
      </c>
      <c r="DL136" s="2">
        <f t="shared" si="57"/>
        <v>36.776242410392108</v>
      </c>
      <c r="DM136" s="2">
        <f t="shared" si="57"/>
        <v>41.838528750517789</v>
      </c>
      <c r="DN136" s="2">
        <f t="shared" si="57"/>
        <v>45.279403986156098</v>
      </c>
      <c r="DO136" s="2">
        <f t="shared" si="57"/>
        <v>47.880233163227302</v>
      </c>
      <c r="DP136" s="2">
        <f t="shared" si="57"/>
        <v>50.620344970626164</v>
      </c>
      <c r="DQ136" s="2">
        <f t="shared" si="57"/>
        <v>52.176939346590892</v>
      </c>
      <c r="DR136" s="2">
        <f t="shared" si="57"/>
        <v>54.245729762428958</v>
      </c>
      <c r="DS136" s="2">
        <f t="shared" si="57"/>
        <v>56.326179530215498</v>
      </c>
      <c r="DT136" s="2">
        <f t="shared" si="57"/>
        <v>56.497884782129454</v>
      </c>
      <c r="DU136" s="2">
        <f t="shared" si="57"/>
        <v>56.395511250571133</v>
      </c>
      <c r="DV136" s="2">
        <f t="shared" si="57"/>
        <v>55.589148610067305</v>
      </c>
      <c r="DW136" s="2">
        <f t="shared" si="57"/>
        <v>56.197789567548071</v>
      </c>
      <c r="DX136" s="2">
        <f t="shared" si="57"/>
        <v>55.189664730845024</v>
      </c>
      <c r="DY136" s="2">
        <f t="shared" si="57"/>
        <v>56.058870172173101</v>
      </c>
      <c r="DZ136" s="2">
        <f t="shared" si="57"/>
        <v>53.256063509105921</v>
      </c>
      <c r="EB136" s="2">
        <f t="shared" si="58"/>
        <v>0.88208048337479439</v>
      </c>
      <c r="EC136" s="2">
        <f t="shared" si="58"/>
        <v>0.73300558811703675</v>
      </c>
      <c r="ED136" s="2">
        <f t="shared" si="58"/>
        <v>0.75984330963976576</v>
      </c>
      <c r="EE136" s="2">
        <f t="shared" si="58"/>
        <v>0.7636162634837026</v>
      </c>
      <c r="EF136" s="2">
        <f t="shared" si="58"/>
        <v>0.72841104937020906</v>
      </c>
      <c r="EG136" s="2">
        <f t="shared" si="58"/>
        <v>0.77205034116178939</v>
      </c>
      <c r="EH136" s="2">
        <f t="shared" si="58"/>
        <v>0.7672016640482987</v>
      </c>
      <c r="EI136" s="2">
        <f t="shared" si="58"/>
        <v>0.77212520850602462</v>
      </c>
      <c r="EJ136" s="2">
        <f t="shared" si="58"/>
        <v>0.76543836627104456</v>
      </c>
      <c r="EK136" s="2">
        <f t="shared" si="58"/>
        <v>0.76496945325579835</v>
      </c>
      <c r="EL136" s="2">
        <f t="shared" si="58"/>
        <v>0.75957837070003265</v>
      </c>
      <c r="EM136" s="2">
        <f t="shared" si="58"/>
        <v>0.76378175625805578</v>
      </c>
      <c r="EN136" s="2">
        <f t="shared" si="58"/>
        <v>0.73685249031199385</v>
      </c>
      <c r="EO136" s="2">
        <f t="shared" si="58"/>
        <v>0.70180204467499807</v>
      </c>
      <c r="EP136" s="2">
        <f t="shared" si="58"/>
        <v>0.72604269631967056</v>
      </c>
    </row>
    <row r="137" spans="2:146" x14ac:dyDescent="0.25">
      <c r="B137" s="2">
        <v>115</v>
      </c>
      <c r="C137" s="49">
        <v>37.357100000000003</v>
      </c>
      <c r="D137" s="49">
        <v>41.536999999999999</v>
      </c>
      <c r="E137" s="49">
        <v>49.963000000000001</v>
      </c>
      <c r="F137" s="49">
        <v>57.093000000000004</v>
      </c>
      <c r="G137" s="49">
        <v>55.685000000000002</v>
      </c>
      <c r="H137" s="49">
        <v>64.647999999999996</v>
      </c>
      <c r="I137" s="49">
        <v>67.296000000000006</v>
      </c>
      <c r="J137" s="49">
        <v>71.832999999999998</v>
      </c>
      <c r="K137" s="49">
        <v>69.093000000000004</v>
      </c>
      <c r="L137" s="49">
        <v>65.796000000000006</v>
      </c>
      <c r="M137" s="49">
        <v>61.167000000000002</v>
      </c>
      <c r="N137" s="49">
        <v>59.741</v>
      </c>
      <c r="O137" s="49">
        <v>56.814999999999998</v>
      </c>
      <c r="P137" s="49">
        <v>56.5</v>
      </c>
      <c r="Q137" s="49">
        <v>53.87</v>
      </c>
      <c r="T137" s="4">
        <f t="shared" si="51"/>
        <v>37.471972455342112</v>
      </c>
      <c r="U137" s="4">
        <f t="shared" si="51"/>
        <v>42.541088669897015</v>
      </c>
      <c r="V137" s="4">
        <f t="shared" si="51"/>
        <v>49.627678015361724</v>
      </c>
      <c r="W137" s="4">
        <f t="shared" si="51"/>
        <v>56.130567345169794</v>
      </c>
      <c r="X137" s="4">
        <f t="shared" si="51"/>
        <v>54.636608829529024</v>
      </c>
      <c r="Y137" s="4">
        <f t="shared" si="51"/>
        <v>66.032374461453799</v>
      </c>
      <c r="Z137" s="4">
        <f t="shared" si="51"/>
        <v>69.068780858356988</v>
      </c>
      <c r="AA137" s="4">
        <f t="shared" si="51"/>
        <v>71.805697435150606</v>
      </c>
      <c r="AB137" s="4">
        <f t="shared" si="51"/>
        <v>69.662326065949713</v>
      </c>
      <c r="AC137" s="4">
        <f t="shared" si="51"/>
        <v>65.586031008318287</v>
      </c>
      <c r="AD137" s="4">
        <f t="shared" si="51"/>
        <v>61.242575762580117</v>
      </c>
      <c r="AE137" s="4">
        <f t="shared" si="51"/>
        <v>60.409615703340677</v>
      </c>
      <c r="AF137" s="4">
        <f t="shared" si="51"/>
        <v>57.006643405983979</v>
      </c>
      <c r="AG137" s="4">
        <f t="shared" si="51"/>
        <v>56.706096380728319</v>
      </c>
      <c r="AH137" s="4">
        <f t="shared" si="51"/>
        <v>54.402569940475914</v>
      </c>
      <c r="AJ137" s="4">
        <f t="shared" si="52"/>
        <v>-0.11487245534210899</v>
      </c>
      <c r="AK137" s="4">
        <f t="shared" si="52"/>
        <v>-1.0040886698970155</v>
      </c>
      <c r="AL137" s="4">
        <f t="shared" si="52"/>
        <v>0.33532198463827712</v>
      </c>
      <c r="AM137" s="4">
        <f t="shared" si="52"/>
        <v>0.96243265483020934</v>
      </c>
      <c r="AN137" s="4">
        <f t="shared" si="52"/>
        <v>1.0483911704709783</v>
      </c>
      <c r="AO137" s="4">
        <f t="shared" si="52"/>
        <v>-1.3843744614538025</v>
      </c>
      <c r="AP137" s="4">
        <f t="shared" si="52"/>
        <v>-1.7727808583569811</v>
      </c>
      <c r="AQ137" s="4">
        <f t="shared" si="52"/>
        <v>2.7302564849392752E-2</v>
      </c>
      <c r="AR137" s="4">
        <f t="shared" si="52"/>
        <v>-0.56932606594970991</v>
      </c>
      <c r="AS137" s="4">
        <f t="shared" si="52"/>
        <v>0.20996899168171979</v>
      </c>
      <c r="AT137" s="4">
        <f t="shared" si="52"/>
        <v>-7.5575762580115224E-2</v>
      </c>
      <c r="AU137" s="4">
        <f t="shared" si="52"/>
        <v>-0.66861570334067721</v>
      </c>
      <c r="AV137" s="4">
        <f t="shared" si="52"/>
        <v>-0.19164340598398155</v>
      </c>
      <c r="AW137" s="4">
        <f t="shared" si="52"/>
        <v>-0.20609638072831871</v>
      </c>
      <c r="AX137" s="4">
        <f t="shared" si="52"/>
        <v>-0.53256994047591633</v>
      </c>
      <c r="AZ137" s="2">
        <f t="shared" si="53"/>
        <v>37.471972455342112</v>
      </c>
      <c r="BA137" s="2">
        <f t="shared" si="53"/>
        <v>42.15443983728985</v>
      </c>
      <c r="BB137" s="2">
        <f t="shared" si="53"/>
        <v>45.533976093043158</v>
      </c>
      <c r="BC137" s="2">
        <f t="shared" si="53"/>
        <v>47.914973415849801</v>
      </c>
      <c r="BD137" s="2">
        <f t="shared" si="53"/>
        <v>50.694937591188399</v>
      </c>
      <c r="BE137" s="2">
        <f t="shared" si="53"/>
        <v>52.378707748619647</v>
      </c>
      <c r="BF137" s="2">
        <f t="shared" si="53"/>
        <v>54.332313860162344</v>
      </c>
      <c r="BG137" s="2">
        <f t="shared" si="53"/>
        <v>56.367485316238728</v>
      </c>
      <c r="BH137" s="2">
        <f t="shared" si="53"/>
        <v>56.684554124454294</v>
      </c>
      <c r="BI137" s="2">
        <f t="shared" si="53"/>
        <v>56.647123622582761</v>
      </c>
      <c r="BJ137" s="2">
        <f t="shared" si="53"/>
        <v>55.935283057077257</v>
      </c>
      <c r="BK137" s="2">
        <f t="shared" si="53"/>
        <v>56.556799771722197</v>
      </c>
      <c r="BL137" s="2">
        <f t="shared" si="53"/>
        <v>55.807951544846375</v>
      </c>
      <c r="BM137" s="2">
        <f t="shared" si="53"/>
        <v>56.613707986798254</v>
      </c>
      <c r="BN137" s="2">
        <f t="shared" si="53"/>
        <v>54.402569939854487</v>
      </c>
      <c r="BP137" s="2" t="str">
        <f t="shared" si="54"/>
        <v/>
      </c>
      <c r="BQ137" s="2" t="str">
        <f t="shared" si="54"/>
        <v/>
      </c>
      <c r="BR137" s="2" t="str">
        <f t="shared" si="54"/>
        <v/>
      </c>
      <c r="BS137" s="2" t="str">
        <f t="shared" si="54"/>
        <v/>
      </c>
      <c r="BT137" s="2" t="str">
        <f t="shared" si="54"/>
        <v/>
      </c>
      <c r="BU137" s="2" t="str">
        <f t="shared" si="54"/>
        <v/>
      </c>
      <c r="BV137" s="2" t="str">
        <f t="shared" si="54"/>
        <v/>
      </c>
      <c r="BW137" s="2" t="str">
        <f t="shared" si="54"/>
        <v/>
      </c>
      <c r="BX137" s="2" t="str">
        <f t="shared" si="54"/>
        <v/>
      </c>
      <c r="BY137" s="2" t="str">
        <f t="shared" si="54"/>
        <v/>
      </c>
      <c r="BZ137" s="2" t="str">
        <f t="shared" si="54"/>
        <v/>
      </c>
      <c r="CA137" s="2" t="str">
        <f t="shared" si="54"/>
        <v/>
      </c>
      <c r="CB137" s="2" t="str">
        <f t="shared" si="54"/>
        <v/>
      </c>
      <c r="CC137" s="2" t="str">
        <f t="shared" si="54"/>
        <v/>
      </c>
      <c r="CD137" s="2" t="str">
        <f t="shared" si="54"/>
        <v/>
      </c>
      <c r="CF137" s="2">
        <f t="shared" si="55"/>
        <v>37.357100000000003</v>
      </c>
      <c r="CG137" s="2" t="str">
        <f t="shared" si="55"/>
        <v/>
      </c>
      <c r="CH137" s="2" t="str">
        <f t="shared" si="55"/>
        <v/>
      </c>
      <c r="CI137" s="2" t="str">
        <f t="shared" si="55"/>
        <v/>
      </c>
      <c r="CJ137" s="2" t="str">
        <f t="shared" si="55"/>
        <v/>
      </c>
      <c r="CK137" s="2" t="str">
        <f t="shared" si="55"/>
        <v/>
      </c>
      <c r="CL137" s="2" t="str">
        <f t="shared" si="55"/>
        <v/>
      </c>
      <c r="CM137" s="2" t="str">
        <f t="shared" si="55"/>
        <v/>
      </c>
      <c r="CN137" s="2" t="str">
        <f t="shared" si="55"/>
        <v/>
      </c>
      <c r="CO137" s="2" t="str">
        <f t="shared" si="55"/>
        <v/>
      </c>
      <c r="CP137" s="2" t="str">
        <f t="shared" si="55"/>
        <v/>
      </c>
      <c r="CQ137" s="2" t="str">
        <f t="shared" si="55"/>
        <v/>
      </c>
      <c r="CR137" s="2" t="str">
        <f t="shared" si="55"/>
        <v/>
      </c>
      <c r="CS137" s="2" t="str">
        <f t="shared" si="55"/>
        <v/>
      </c>
      <c r="CT137" s="2" t="str">
        <f t="shared" si="55"/>
        <v/>
      </c>
      <c r="CV137" s="2">
        <f t="shared" si="56"/>
        <v>43.424946481565129</v>
      </c>
      <c r="CW137" s="2">
        <f t="shared" si="56"/>
        <v>43.315047304278885</v>
      </c>
      <c r="CX137" s="2">
        <f t="shared" si="56"/>
        <v>46.68773316241893</v>
      </c>
      <c r="CY137" s="2">
        <f t="shared" si="56"/>
        <v>48.376638055336969</v>
      </c>
      <c r="CZ137" s="2">
        <f t="shared" si="56"/>
        <v>51.214164942756724</v>
      </c>
      <c r="DA137" s="2">
        <f t="shared" si="56"/>
        <v>53.470014686166969</v>
      </c>
      <c r="DB137" s="2">
        <f t="shared" si="56"/>
        <v>55.038851479256408</v>
      </c>
      <c r="DC137" s="2">
        <f t="shared" si="56"/>
        <v>57.009069133718732</v>
      </c>
      <c r="DD137" s="2">
        <f t="shared" si="56"/>
        <v>57.748504860910565</v>
      </c>
      <c r="DE137" s="2">
        <f t="shared" si="56"/>
        <v>57.971757903276796</v>
      </c>
      <c r="DF137" s="2">
        <f t="shared" si="56"/>
        <v>57.49290201299327</v>
      </c>
      <c r="DG137" s="2">
        <f t="shared" si="56"/>
        <v>58.273345640151746</v>
      </c>
      <c r="DH137" s="2">
        <f t="shared" si="56"/>
        <v>58.092211212336146</v>
      </c>
      <c r="DI137" s="2">
        <f t="shared" si="56"/>
        <v>58.393036602334305</v>
      </c>
      <c r="DJ137" s="2">
        <f t="shared" si="56"/>
        <v>57.997122301014407</v>
      </c>
      <c r="DL137" s="2">
        <f t="shared" si="57"/>
        <v>36.746181645417366</v>
      </c>
      <c r="DM137" s="2">
        <f t="shared" si="57"/>
        <v>41.768890246400488</v>
      </c>
      <c r="DN137" s="2">
        <f t="shared" si="57"/>
        <v>45.201404599321044</v>
      </c>
      <c r="DO137" s="2">
        <f t="shared" si="57"/>
        <v>47.78463602119497</v>
      </c>
      <c r="DP137" s="2">
        <f t="shared" si="57"/>
        <v>50.518377260352487</v>
      </c>
      <c r="DQ137" s="2">
        <f t="shared" si="57"/>
        <v>52.08484790482953</v>
      </c>
      <c r="DR137" s="2">
        <f t="shared" si="57"/>
        <v>54.136787360298577</v>
      </c>
      <c r="DS137" s="2">
        <f t="shared" si="57"/>
        <v>56.194797398051705</v>
      </c>
      <c r="DT137" s="2">
        <f t="shared" si="57"/>
        <v>56.387203899992627</v>
      </c>
      <c r="DU137" s="2">
        <f t="shared" si="57"/>
        <v>56.275950767328737</v>
      </c>
      <c r="DV137" s="2">
        <f t="shared" si="57"/>
        <v>55.485645923781952</v>
      </c>
      <c r="DW137" s="2">
        <f t="shared" si="57"/>
        <v>56.072627885160564</v>
      </c>
      <c r="DX137" s="2">
        <f t="shared" si="57"/>
        <v>55.06396654335277</v>
      </c>
      <c r="DY137" s="2">
        <f t="shared" si="57"/>
        <v>55.924189054340516</v>
      </c>
      <c r="DZ137" s="2">
        <f t="shared" si="57"/>
        <v>53.165581797635213</v>
      </c>
      <c r="EB137" s="2">
        <f t="shared" si="58"/>
        <v>0.89132858728660103</v>
      </c>
      <c r="EC137" s="2">
        <f t="shared" si="58"/>
        <v>0.75064008606059529</v>
      </c>
      <c r="ED137" s="2">
        <f t="shared" si="58"/>
        <v>0.77624631459080107</v>
      </c>
      <c r="EE137" s="2">
        <f t="shared" si="58"/>
        <v>0.77983623849581607</v>
      </c>
      <c r="EF137" s="2">
        <f t="shared" si="58"/>
        <v>0.74624395444049652</v>
      </c>
      <c r="EG137" s="2">
        <f t="shared" si="58"/>
        <v>0.78785237434990973</v>
      </c>
      <c r="EH137" s="2">
        <f t="shared" si="58"/>
        <v>0.78324545256310263</v>
      </c>
      <c r="EI137" s="2">
        <f t="shared" si="58"/>
        <v>0.78792347735664925</v>
      </c>
      <c r="EJ137" s="2">
        <f t="shared" si="58"/>
        <v>0.78156907767025774</v>
      </c>
      <c r="EK137" s="2">
        <f t="shared" si="58"/>
        <v>0.78112319061181723</v>
      </c>
      <c r="EL137" s="2">
        <f t="shared" si="58"/>
        <v>0.77599413661662875</v>
      </c>
      <c r="EM137" s="2">
        <f t="shared" si="58"/>
        <v>0.77999364731640897</v>
      </c>
      <c r="EN137" s="2">
        <f t="shared" si="58"/>
        <v>0.75431806778566057</v>
      </c>
      <c r="EO137" s="2">
        <f t="shared" si="58"/>
        <v>0.72071222744472352</v>
      </c>
      <c r="EP137" s="2">
        <f t="shared" si="58"/>
        <v>0.74397645195065154</v>
      </c>
    </row>
    <row r="138" spans="2:146" x14ac:dyDescent="0.25">
      <c r="B138" s="2">
        <v>116</v>
      </c>
      <c r="C138" s="49">
        <v>37.339300000000001</v>
      </c>
      <c r="D138" s="49">
        <v>42.536999999999999</v>
      </c>
      <c r="E138" s="49">
        <v>50.87</v>
      </c>
      <c r="F138" s="49">
        <v>57.832999999999998</v>
      </c>
      <c r="G138" s="49">
        <v>56.685000000000002</v>
      </c>
      <c r="H138" s="49">
        <v>70</v>
      </c>
      <c r="I138" s="49">
        <v>72.555999999999997</v>
      </c>
      <c r="J138" s="49">
        <v>75.593000000000004</v>
      </c>
      <c r="K138" s="49">
        <v>71.444000000000003</v>
      </c>
      <c r="L138" s="49">
        <v>68.388999999999996</v>
      </c>
      <c r="M138" s="49">
        <v>61.573999999999998</v>
      </c>
      <c r="N138" s="49">
        <v>61.610999999999997</v>
      </c>
      <c r="O138" s="49">
        <v>55.926000000000002</v>
      </c>
      <c r="P138" s="49">
        <v>56.63</v>
      </c>
      <c r="Q138" s="49">
        <v>53.685000000000002</v>
      </c>
      <c r="T138" s="4">
        <f t="shared" si="51"/>
        <v>37.38975485764891</v>
      </c>
      <c r="U138" s="4">
        <f t="shared" si="51"/>
        <v>42.627268517052876</v>
      </c>
      <c r="V138" s="4">
        <f t="shared" si="51"/>
        <v>50.910591184410542</v>
      </c>
      <c r="W138" s="4">
        <f t="shared" si="51"/>
        <v>59.030749860301491</v>
      </c>
      <c r="X138" s="4">
        <f t="shared" si="51"/>
        <v>56.999810577884901</v>
      </c>
      <c r="Y138" s="4">
        <f t="shared" si="51"/>
        <v>70.142992324798627</v>
      </c>
      <c r="Z138" s="4">
        <f t="shared" si="51"/>
        <v>73.548838275188729</v>
      </c>
      <c r="AA138" s="4">
        <f t="shared" si="51"/>
        <v>76.667072490246696</v>
      </c>
      <c r="AB138" s="4">
        <f t="shared" si="51"/>
        <v>73.472659147535808</v>
      </c>
      <c r="AC138" s="4">
        <f t="shared" si="51"/>
        <v>68.343888438472121</v>
      </c>
      <c r="AD138" s="4">
        <f t="shared" si="51"/>
        <v>63.125457327788837</v>
      </c>
      <c r="AE138" s="4">
        <f t="shared" si="51"/>
        <v>61.149524186380916</v>
      </c>
      <c r="AF138" s="4">
        <f t="shared" si="51"/>
        <v>57.313191091676558</v>
      </c>
      <c r="AG138" s="4">
        <f t="shared" si="51"/>
        <v>56.611554807737903</v>
      </c>
      <c r="AH138" s="4">
        <f t="shared" si="51"/>
        <v>54.24074814314627</v>
      </c>
      <c r="AJ138" s="4">
        <f t="shared" si="52"/>
        <v>-5.0454857648908558E-2</v>
      </c>
      <c r="AK138" s="4">
        <f t="shared" si="52"/>
        <v>-9.0268517052876973E-2</v>
      </c>
      <c r="AL138" s="4">
        <f t="shared" si="52"/>
        <v>-4.0591184410544656E-2</v>
      </c>
      <c r="AM138" s="4">
        <f t="shared" si="52"/>
        <v>-1.1977498603014922</v>
      </c>
      <c r="AN138" s="4">
        <f t="shared" si="52"/>
        <v>-0.31481057788489863</v>
      </c>
      <c r="AO138" s="4">
        <f t="shared" si="52"/>
        <v>-0.14299232479862667</v>
      </c>
      <c r="AP138" s="4">
        <f t="shared" si="52"/>
        <v>-0.99283827518873125</v>
      </c>
      <c r="AQ138" s="4">
        <f t="shared" si="52"/>
        <v>-1.0740724902466923</v>
      </c>
      <c r="AR138" s="4">
        <f t="shared" si="52"/>
        <v>-2.0286591475358051</v>
      </c>
      <c r="AS138" s="4">
        <f t="shared" si="52"/>
        <v>4.511156152787521E-2</v>
      </c>
      <c r="AT138" s="4">
        <f t="shared" si="52"/>
        <v>-1.5514573277888388</v>
      </c>
      <c r="AU138" s="4">
        <f t="shared" si="52"/>
        <v>0.46147581361908152</v>
      </c>
      <c r="AV138" s="4">
        <f t="shared" si="52"/>
        <v>-1.3871910916765557</v>
      </c>
      <c r="AW138" s="4">
        <f t="shared" si="52"/>
        <v>1.8445192262099397E-2</v>
      </c>
      <c r="AX138" s="4">
        <f t="shared" si="52"/>
        <v>-0.55574814314626764</v>
      </c>
      <c r="AZ138" s="2">
        <f t="shared" si="53"/>
        <v>37.38975485764891</v>
      </c>
      <c r="BA138" s="2">
        <f t="shared" si="53"/>
        <v>42.065871546121301</v>
      </c>
      <c r="BB138" s="2">
        <f t="shared" si="53"/>
        <v>45.437102821165553</v>
      </c>
      <c r="BC138" s="2">
        <f t="shared" si="53"/>
        <v>47.813366133090341</v>
      </c>
      <c r="BD138" s="2">
        <f t="shared" si="53"/>
        <v>50.587600893239944</v>
      </c>
      <c r="BE138" s="2">
        <f t="shared" si="53"/>
        <v>52.268594763083982</v>
      </c>
      <c r="BF138" s="2">
        <f t="shared" si="53"/>
        <v>54.217303229347067</v>
      </c>
      <c r="BG138" s="2">
        <f t="shared" si="53"/>
        <v>56.232790165242179</v>
      </c>
      <c r="BH138" s="2">
        <f t="shared" si="53"/>
        <v>56.558621237412339</v>
      </c>
      <c r="BI138" s="2">
        <f t="shared" si="53"/>
        <v>56.509933178889916</v>
      </c>
      <c r="BJ138" s="2">
        <f t="shared" si="53"/>
        <v>55.80426527771516</v>
      </c>
      <c r="BK138" s="2">
        <f t="shared" si="53"/>
        <v>56.404148313809806</v>
      </c>
      <c r="BL138" s="2">
        <f t="shared" si="53"/>
        <v>55.634425180175242</v>
      </c>
      <c r="BM138" s="2">
        <f t="shared" si="53"/>
        <v>56.446402282709847</v>
      </c>
      <c r="BN138" s="2">
        <f t="shared" si="53"/>
        <v>54.240748143041337</v>
      </c>
      <c r="BP138" s="2" t="str">
        <f t="shared" si="54"/>
        <v/>
      </c>
      <c r="BQ138" s="2" t="str">
        <f t="shared" si="54"/>
        <v/>
      </c>
      <c r="BR138" s="2" t="str">
        <f t="shared" si="54"/>
        <v/>
      </c>
      <c r="BS138" s="2" t="str">
        <f t="shared" si="54"/>
        <v/>
      </c>
      <c r="BT138" s="2" t="str">
        <f t="shared" si="54"/>
        <v/>
      </c>
      <c r="BU138" s="2" t="str">
        <f t="shared" si="54"/>
        <v/>
      </c>
      <c r="BV138" s="2" t="str">
        <f t="shared" si="54"/>
        <v/>
      </c>
      <c r="BW138" s="2" t="str">
        <f t="shared" si="54"/>
        <v/>
      </c>
      <c r="BX138" s="2" t="str">
        <f t="shared" si="54"/>
        <v/>
      </c>
      <c r="BY138" s="2" t="str">
        <f t="shared" si="54"/>
        <v/>
      </c>
      <c r="BZ138" s="2" t="str">
        <f t="shared" si="54"/>
        <v/>
      </c>
      <c r="CA138" s="2" t="str">
        <f t="shared" si="54"/>
        <v/>
      </c>
      <c r="CB138" s="2" t="str">
        <f t="shared" si="54"/>
        <v/>
      </c>
      <c r="CC138" s="2" t="str">
        <f t="shared" si="54"/>
        <v/>
      </c>
      <c r="CD138" s="2" t="str">
        <f t="shared" si="54"/>
        <v/>
      </c>
      <c r="CF138" s="2">
        <f t="shared" si="55"/>
        <v>37.339300000000001</v>
      </c>
      <c r="CG138" s="2" t="str">
        <f t="shared" si="55"/>
        <v/>
      </c>
      <c r="CH138" s="2" t="str">
        <f t="shared" si="55"/>
        <v/>
      </c>
      <c r="CI138" s="2" t="str">
        <f t="shared" si="55"/>
        <v/>
      </c>
      <c r="CJ138" s="2" t="str">
        <f t="shared" si="55"/>
        <v/>
      </c>
      <c r="CK138" s="2" t="str">
        <f t="shared" si="55"/>
        <v/>
      </c>
      <c r="CL138" s="2" t="str">
        <f t="shared" si="55"/>
        <v/>
      </c>
      <c r="CM138" s="2" t="str">
        <f t="shared" si="55"/>
        <v/>
      </c>
      <c r="CN138" s="2" t="str">
        <f t="shared" si="55"/>
        <v/>
      </c>
      <c r="CO138" s="2" t="str">
        <f t="shared" si="55"/>
        <v/>
      </c>
      <c r="CP138" s="2" t="str">
        <f t="shared" si="55"/>
        <v/>
      </c>
      <c r="CQ138" s="2" t="str">
        <f t="shared" si="55"/>
        <v/>
      </c>
      <c r="CR138" s="2" t="str">
        <f t="shared" si="55"/>
        <v/>
      </c>
      <c r="CS138" s="2" t="str">
        <f t="shared" si="55"/>
        <v/>
      </c>
      <c r="CT138" s="2" t="str">
        <f t="shared" si="55"/>
        <v/>
      </c>
      <c r="CV138" s="2">
        <f t="shared" si="56"/>
        <v>43.447995318420624</v>
      </c>
      <c r="CW138" s="2">
        <f t="shared" si="56"/>
        <v>43.275970914993877</v>
      </c>
      <c r="CX138" s="2">
        <f t="shared" si="56"/>
        <v>46.630377876640011</v>
      </c>
      <c r="CY138" s="2">
        <f t="shared" si="56"/>
        <v>48.296229121031018</v>
      </c>
      <c r="CZ138" s="2">
        <f t="shared" si="56"/>
        <v>51.139609980729972</v>
      </c>
      <c r="DA138" s="2">
        <f t="shared" si="56"/>
        <v>53.39180548446069</v>
      </c>
      <c r="DB138" s="2">
        <f t="shared" si="56"/>
        <v>54.967963160281116</v>
      </c>
      <c r="DC138" s="2">
        <f t="shared" si="56"/>
        <v>56.922776512571367</v>
      </c>
      <c r="DD138" s="2">
        <f t="shared" si="56"/>
        <v>57.665381592418541</v>
      </c>
      <c r="DE138" s="2">
        <f t="shared" si="56"/>
        <v>57.893378172217595</v>
      </c>
      <c r="DF138" s="2">
        <f t="shared" si="56"/>
        <v>57.407647566794559</v>
      </c>
      <c r="DG138" s="2">
        <f t="shared" si="56"/>
        <v>58.179440511014278</v>
      </c>
      <c r="DH138" s="2">
        <f t="shared" si="56"/>
        <v>57.978051550638028</v>
      </c>
      <c r="DI138" s="2">
        <f t="shared" si="56"/>
        <v>58.305085989294312</v>
      </c>
      <c r="DJ138" s="2">
        <f t="shared" si="56"/>
        <v>57.954789383725</v>
      </c>
      <c r="DL138" s="2">
        <f t="shared" si="57"/>
        <v>36.716120880442624</v>
      </c>
      <c r="DM138" s="2">
        <f t="shared" si="57"/>
        <v>41.699251742283195</v>
      </c>
      <c r="DN138" s="2">
        <f t="shared" si="57"/>
        <v>45.123405212485991</v>
      </c>
      <c r="DO138" s="2">
        <f t="shared" si="57"/>
        <v>47.689038879162638</v>
      </c>
      <c r="DP138" s="2">
        <f t="shared" si="57"/>
        <v>50.416409550078811</v>
      </c>
      <c r="DQ138" s="2">
        <f t="shared" si="57"/>
        <v>51.992756463068169</v>
      </c>
      <c r="DR138" s="2">
        <f t="shared" si="57"/>
        <v>54.027844958168195</v>
      </c>
      <c r="DS138" s="2">
        <f t="shared" si="57"/>
        <v>56.063415265887912</v>
      </c>
      <c r="DT138" s="2">
        <f t="shared" si="57"/>
        <v>56.276523017855808</v>
      </c>
      <c r="DU138" s="2">
        <f t="shared" si="57"/>
        <v>56.156390284086335</v>
      </c>
      <c r="DV138" s="2">
        <f t="shared" si="57"/>
        <v>55.382143237496607</v>
      </c>
      <c r="DW138" s="2">
        <f t="shared" si="57"/>
        <v>55.947466202773057</v>
      </c>
      <c r="DX138" s="2">
        <f t="shared" si="57"/>
        <v>54.938268355860522</v>
      </c>
      <c r="DY138" s="2">
        <f t="shared" si="57"/>
        <v>55.789507936507931</v>
      </c>
      <c r="DZ138" s="2">
        <f t="shared" si="57"/>
        <v>53.075100086164511</v>
      </c>
      <c r="EB138" s="2">
        <f t="shared" si="58"/>
        <v>0.8999336687853291</v>
      </c>
      <c r="EC138" s="2">
        <f t="shared" si="58"/>
        <v>0.76747932657670459</v>
      </c>
      <c r="ED138" s="2">
        <f t="shared" si="58"/>
        <v>0.79183589978676217</v>
      </c>
      <c r="EE138" s="2">
        <f t="shared" si="58"/>
        <v>0.79524167986439354</v>
      </c>
      <c r="EF138" s="2">
        <f t="shared" si="58"/>
        <v>0.76328644742786589</v>
      </c>
      <c r="EG138" s="2">
        <f t="shared" si="58"/>
        <v>0.80283871701560494</v>
      </c>
      <c r="EH138" s="2">
        <f t="shared" si="58"/>
        <v>0.79847398895897737</v>
      </c>
      <c r="EI138" s="2">
        <f t="shared" si="58"/>
        <v>0.80290605376035407</v>
      </c>
      <c r="EJ138" s="2">
        <f t="shared" si="58"/>
        <v>0.79688484866405751</v>
      </c>
      <c r="EK138" s="2">
        <f t="shared" si="58"/>
        <v>0.79646208403678675</v>
      </c>
      <c r="EL138" s="2">
        <f t="shared" si="58"/>
        <v>0.79159657468376377</v>
      </c>
      <c r="EM138" s="2">
        <f t="shared" si="58"/>
        <v>0.79539096424608569</v>
      </c>
      <c r="EN138" s="2">
        <f t="shared" si="58"/>
        <v>0.77098471183380557</v>
      </c>
      <c r="EO138" s="2">
        <f t="shared" si="58"/>
        <v>0.7388694238788156</v>
      </c>
      <c r="EP138" s="2">
        <f t="shared" si="58"/>
        <v>0.76112248428202833</v>
      </c>
    </row>
    <row r="139" spans="2:146" x14ac:dyDescent="0.25">
      <c r="B139" s="2">
        <v>117</v>
      </c>
      <c r="C139" s="49">
        <v>35.625</v>
      </c>
      <c r="D139" s="49">
        <v>41.963000000000001</v>
      </c>
      <c r="E139" s="49">
        <v>51.277999999999999</v>
      </c>
      <c r="F139" s="49">
        <v>61.018999999999998</v>
      </c>
      <c r="G139" s="49">
        <v>60.13</v>
      </c>
      <c r="H139" s="49">
        <v>73.221999999999994</v>
      </c>
      <c r="I139" s="49">
        <v>76.703999999999994</v>
      </c>
      <c r="J139" s="49">
        <v>81.296000000000006</v>
      </c>
      <c r="K139" s="49">
        <v>74.388999999999996</v>
      </c>
      <c r="L139" s="49">
        <v>69.406999999999996</v>
      </c>
      <c r="M139" s="49">
        <v>65.647999999999996</v>
      </c>
      <c r="N139" s="49">
        <v>60.444000000000003</v>
      </c>
      <c r="O139" s="49">
        <v>56.555999999999997</v>
      </c>
      <c r="P139" s="49">
        <v>56.314999999999998</v>
      </c>
      <c r="Q139" s="49">
        <v>52</v>
      </c>
      <c r="T139" s="4">
        <f t="shared" si="51"/>
        <v>37.310768876568055</v>
      </c>
      <c r="U139" s="4">
        <f t="shared" si="51"/>
        <v>42.735246764637999</v>
      </c>
      <c r="V139" s="4">
        <f t="shared" si="51"/>
        <v>52.151535649918863</v>
      </c>
      <c r="W139" s="4">
        <f t="shared" si="51"/>
        <v>61.898870238750547</v>
      </c>
      <c r="X139" s="4">
        <f t="shared" si="51"/>
        <v>60.131253275773467</v>
      </c>
      <c r="Y139" s="4">
        <f t="shared" si="51"/>
        <v>73.984722245440494</v>
      </c>
      <c r="Z139" s="4">
        <f t="shared" si="51"/>
        <v>77.798697546773539</v>
      </c>
      <c r="AA139" s="4">
        <f t="shared" si="51"/>
        <v>81.109006333163904</v>
      </c>
      <c r="AB139" s="4">
        <f t="shared" si="51"/>
        <v>76.944969245262328</v>
      </c>
      <c r="AC139" s="4">
        <f t="shared" si="51"/>
        <v>70.84214802263412</v>
      </c>
      <c r="AD139" s="4">
        <f t="shared" si="51"/>
        <v>64.947581966307069</v>
      </c>
      <c r="AE139" s="4">
        <f t="shared" si="51"/>
        <v>61.721034121477729</v>
      </c>
      <c r="AF139" s="4">
        <f t="shared" si="51"/>
        <v>57.650394335603927</v>
      </c>
      <c r="AG139" s="4">
        <f t="shared" si="51"/>
        <v>56.5489054366952</v>
      </c>
      <c r="AH139" s="4">
        <f t="shared" si="51"/>
        <v>54.081241191611497</v>
      </c>
      <c r="AJ139" s="4">
        <f t="shared" si="52"/>
        <v>-1.685768876568055</v>
      </c>
      <c r="AK139" s="4">
        <f t="shared" si="52"/>
        <v>-0.77224676463799824</v>
      </c>
      <c r="AL139" s="4">
        <f t="shared" si="52"/>
        <v>-0.87353564991886401</v>
      </c>
      <c r="AM139" s="4">
        <f t="shared" si="52"/>
        <v>-0.87987023875054859</v>
      </c>
      <c r="AN139" s="4">
        <f t="shared" si="52"/>
        <v>-1.2532757734646793E-3</v>
      </c>
      <c r="AO139" s="4">
        <f t="shared" si="52"/>
        <v>-0.76272224544050005</v>
      </c>
      <c r="AP139" s="4">
        <f t="shared" si="52"/>
        <v>-1.0946975467735456</v>
      </c>
      <c r="AQ139" s="4">
        <f t="shared" si="52"/>
        <v>0.18699366683610208</v>
      </c>
      <c r="AR139" s="4">
        <f t="shared" si="52"/>
        <v>-2.5559692452623324</v>
      </c>
      <c r="AS139" s="4">
        <f t="shared" si="52"/>
        <v>-1.4351480226341238</v>
      </c>
      <c r="AT139" s="4">
        <f t="shared" si="52"/>
        <v>0.70041803369292666</v>
      </c>
      <c r="AU139" s="4">
        <f t="shared" si="52"/>
        <v>-1.2770341214777261</v>
      </c>
      <c r="AV139" s="4">
        <f t="shared" si="52"/>
        <v>-1.0943943356039298</v>
      </c>
      <c r="AW139" s="4">
        <f t="shared" si="52"/>
        <v>-0.2339054366952027</v>
      </c>
      <c r="AX139" s="4">
        <f t="shared" si="52"/>
        <v>-2.0812411916114968</v>
      </c>
      <c r="AZ139" s="2">
        <f t="shared" si="53"/>
        <v>37.310768876568055</v>
      </c>
      <c r="BA139" s="2">
        <f t="shared" si="53"/>
        <v>41.977574561994153</v>
      </c>
      <c r="BB139" s="2">
        <f t="shared" si="53"/>
        <v>45.34083176052053</v>
      </c>
      <c r="BC139" s="2">
        <f t="shared" si="53"/>
        <v>47.71179818413529</v>
      </c>
      <c r="BD139" s="2">
        <f t="shared" si="53"/>
        <v>50.479935142500537</v>
      </c>
      <c r="BE139" s="2">
        <f t="shared" si="53"/>
        <v>52.159214074619825</v>
      </c>
      <c r="BF139" s="2">
        <f t="shared" si="53"/>
        <v>54.101930125559242</v>
      </c>
      <c r="BG139" s="2">
        <f t="shared" si="53"/>
        <v>56.097478982880652</v>
      </c>
      <c r="BH139" s="2">
        <f t="shared" si="53"/>
        <v>56.432998226192005</v>
      </c>
      <c r="BI139" s="2">
        <f t="shared" si="53"/>
        <v>56.372928318269771</v>
      </c>
      <c r="BJ139" s="2">
        <f t="shared" si="53"/>
        <v>55.674344927859167</v>
      </c>
      <c r="BK139" s="2">
        <f t="shared" si="53"/>
        <v>56.252378998596008</v>
      </c>
      <c r="BL139" s="2">
        <f t="shared" si="53"/>
        <v>55.462989231003384</v>
      </c>
      <c r="BM139" s="2">
        <f t="shared" si="53"/>
        <v>56.279401270385577</v>
      </c>
      <c r="BN139" s="2">
        <f t="shared" si="53"/>
        <v>54.081241191532101</v>
      </c>
      <c r="BP139" s="2" t="str">
        <f t="shared" si="54"/>
        <v/>
      </c>
      <c r="BQ139" s="2" t="str">
        <f t="shared" si="54"/>
        <v/>
      </c>
      <c r="BR139" s="2" t="str">
        <f t="shared" si="54"/>
        <v/>
      </c>
      <c r="BS139" s="2" t="str">
        <f t="shared" si="54"/>
        <v/>
      </c>
      <c r="BT139" s="2" t="str">
        <f t="shared" si="54"/>
        <v/>
      </c>
      <c r="BU139" s="2" t="str">
        <f t="shared" si="54"/>
        <v/>
      </c>
      <c r="BV139" s="2" t="str">
        <f t="shared" si="54"/>
        <v/>
      </c>
      <c r="BW139" s="2" t="str">
        <f t="shared" si="54"/>
        <v/>
      </c>
      <c r="BX139" s="2" t="str">
        <f t="shared" si="54"/>
        <v/>
      </c>
      <c r="BY139" s="2" t="str">
        <f t="shared" si="54"/>
        <v/>
      </c>
      <c r="BZ139" s="2" t="str">
        <f t="shared" si="54"/>
        <v/>
      </c>
      <c r="CA139" s="2" t="str">
        <f t="shared" si="54"/>
        <v/>
      </c>
      <c r="CB139" s="2" t="str">
        <f t="shared" si="54"/>
        <v/>
      </c>
      <c r="CC139" s="2" t="str">
        <f t="shared" si="54"/>
        <v/>
      </c>
      <c r="CD139" s="2" t="str">
        <f t="shared" si="54"/>
        <v/>
      </c>
      <c r="CF139" s="2">
        <f t="shared" si="55"/>
        <v>35.625</v>
      </c>
      <c r="CG139" s="2" t="str">
        <f t="shared" si="55"/>
        <v/>
      </c>
      <c r="CH139" s="2" t="str">
        <f t="shared" si="55"/>
        <v/>
      </c>
      <c r="CI139" s="2" t="str">
        <f t="shared" si="55"/>
        <v/>
      </c>
      <c r="CJ139" s="2" t="str">
        <f t="shared" si="55"/>
        <v/>
      </c>
      <c r="CK139" s="2" t="str">
        <f t="shared" si="55"/>
        <v/>
      </c>
      <c r="CL139" s="2" t="str">
        <f t="shared" si="55"/>
        <v/>
      </c>
      <c r="CM139" s="2" t="str">
        <f t="shared" si="55"/>
        <v/>
      </c>
      <c r="CN139" s="2" t="str">
        <f t="shared" si="55"/>
        <v/>
      </c>
      <c r="CO139" s="2" t="str">
        <f t="shared" si="55"/>
        <v/>
      </c>
      <c r="CP139" s="2" t="str">
        <f t="shared" si="55"/>
        <v/>
      </c>
      <c r="CQ139" s="2" t="str">
        <f t="shared" si="55"/>
        <v/>
      </c>
      <c r="CR139" s="2" t="str">
        <f t="shared" si="55"/>
        <v/>
      </c>
      <c r="CS139" s="2" t="str">
        <f t="shared" si="55"/>
        <v/>
      </c>
      <c r="CT139" s="2" t="str">
        <f t="shared" si="55"/>
        <v/>
      </c>
      <c r="CV139" s="2">
        <f t="shared" si="56"/>
        <v>43.471044155276118</v>
      </c>
      <c r="CW139" s="2">
        <f t="shared" si="56"/>
        <v>43.236894525708877</v>
      </c>
      <c r="CX139" s="2">
        <f t="shared" si="56"/>
        <v>46.5730225908611</v>
      </c>
      <c r="CY139" s="2">
        <f t="shared" si="56"/>
        <v>48.215820186725075</v>
      </c>
      <c r="CZ139" s="2">
        <f t="shared" si="56"/>
        <v>51.065055018703227</v>
      </c>
      <c r="DA139" s="2">
        <f t="shared" si="56"/>
        <v>53.313596282754418</v>
      </c>
      <c r="DB139" s="2">
        <f t="shared" si="56"/>
        <v>54.89707484130583</v>
      </c>
      <c r="DC139" s="2">
        <f t="shared" si="56"/>
        <v>56.836483891424002</v>
      </c>
      <c r="DD139" s="2">
        <f t="shared" si="56"/>
        <v>57.582258323926517</v>
      </c>
      <c r="DE139" s="2">
        <f t="shared" si="56"/>
        <v>57.814998441158401</v>
      </c>
      <c r="DF139" s="2">
        <f t="shared" si="56"/>
        <v>57.322393120595841</v>
      </c>
      <c r="DG139" s="2">
        <f t="shared" si="56"/>
        <v>58.085535381876802</v>
      </c>
      <c r="DH139" s="2">
        <f t="shared" si="56"/>
        <v>57.863891888939918</v>
      </c>
      <c r="DI139" s="2">
        <f t="shared" si="56"/>
        <v>58.217135376254326</v>
      </c>
      <c r="DJ139" s="2">
        <f t="shared" si="56"/>
        <v>57.912456466435593</v>
      </c>
      <c r="DL139" s="2">
        <f t="shared" si="57"/>
        <v>36.686060115467882</v>
      </c>
      <c r="DM139" s="2">
        <f t="shared" si="57"/>
        <v>41.629613238165902</v>
      </c>
      <c r="DN139" s="2">
        <f t="shared" si="57"/>
        <v>45.045405825650931</v>
      </c>
      <c r="DO139" s="2">
        <f t="shared" si="57"/>
        <v>47.593441737130306</v>
      </c>
      <c r="DP139" s="2">
        <f t="shared" si="57"/>
        <v>50.314441839805127</v>
      </c>
      <c r="DQ139" s="2">
        <f t="shared" si="57"/>
        <v>51.900665021306807</v>
      </c>
      <c r="DR139" s="2">
        <f t="shared" si="57"/>
        <v>53.918902556037814</v>
      </c>
      <c r="DS139" s="2">
        <f t="shared" si="57"/>
        <v>55.932033133724119</v>
      </c>
      <c r="DT139" s="2">
        <f t="shared" si="57"/>
        <v>56.165842135718989</v>
      </c>
      <c r="DU139" s="2">
        <f t="shared" si="57"/>
        <v>56.036829800843933</v>
      </c>
      <c r="DV139" s="2">
        <f t="shared" si="57"/>
        <v>55.278640551211254</v>
      </c>
      <c r="DW139" s="2">
        <f t="shared" si="57"/>
        <v>55.822304520385558</v>
      </c>
      <c r="DX139" s="2">
        <f t="shared" si="57"/>
        <v>54.812570168368275</v>
      </c>
      <c r="DY139" s="2">
        <f t="shared" si="57"/>
        <v>55.654826818675346</v>
      </c>
      <c r="DZ139" s="2">
        <f t="shared" si="57"/>
        <v>52.984618374693802</v>
      </c>
      <c r="EB139" s="2">
        <f t="shared" si="58"/>
        <v>0.90792774788637132</v>
      </c>
      <c r="EC139" s="2">
        <f t="shared" si="58"/>
        <v>0.78350937914533991</v>
      </c>
      <c r="ED139" s="2">
        <f t="shared" si="58"/>
        <v>0.80660991578673347</v>
      </c>
      <c r="EE139" s="2">
        <f t="shared" si="58"/>
        <v>0.80983202891738337</v>
      </c>
      <c r="EF139" s="2">
        <f t="shared" si="58"/>
        <v>0.77952251925771543</v>
      </c>
      <c r="EG139" s="2">
        <f t="shared" si="58"/>
        <v>0.81701229184488522</v>
      </c>
      <c r="EH139" s="2">
        <f t="shared" si="58"/>
        <v>0.81288820765221126</v>
      </c>
      <c r="EI139" s="2">
        <f t="shared" si="58"/>
        <v>0.81707589081213861</v>
      </c>
      <c r="EJ139" s="2">
        <f t="shared" si="58"/>
        <v>0.81138588170818204</v>
      </c>
      <c r="EK139" s="2">
        <f t="shared" si="58"/>
        <v>0.81098614056853546</v>
      </c>
      <c r="EL139" s="2">
        <f t="shared" si="58"/>
        <v>0.8063834230348792</v>
      </c>
      <c r="EM139" s="2">
        <f t="shared" si="58"/>
        <v>0.80997321770034847</v>
      </c>
      <c r="EN139" s="2">
        <f t="shared" si="58"/>
        <v>0.78684022132112141</v>
      </c>
      <c r="EO139" s="2">
        <f t="shared" si="58"/>
        <v>0.7562454178819249</v>
      </c>
      <c r="EP139" s="2">
        <f t="shared" si="58"/>
        <v>0.7774637079339014</v>
      </c>
    </row>
    <row r="140" spans="2:146" x14ac:dyDescent="0.25">
      <c r="B140" s="2">
        <v>118</v>
      </c>
      <c r="C140" s="49">
        <v>36.875</v>
      </c>
      <c r="D140" s="49">
        <v>42.832999999999998</v>
      </c>
      <c r="E140" s="49">
        <v>53.167000000000002</v>
      </c>
      <c r="F140" s="49">
        <v>63.667000000000002</v>
      </c>
      <c r="G140" s="49">
        <v>63.277999999999999</v>
      </c>
      <c r="H140" s="49">
        <v>76.093000000000004</v>
      </c>
      <c r="I140" s="49">
        <v>79.832999999999998</v>
      </c>
      <c r="J140" s="49">
        <v>83.055999999999997</v>
      </c>
      <c r="K140" s="49">
        <v>78.259</v>
      </c>
      <c r="L140" s="49">
        <v>70.667000000000002</v>
      </c>
      <c r="M140" s="49">
        <v>64.944000000000003</v>
      </c>
      <c r="N140" s="49">
        <v>62.036999999999999</v>
      </c>
      <c r="O140" s="49">
        <v>57.814999999999998</v>
      </c>
      <c r="P140" s="49">
        <v>56.704000000000001</v>
      </c>
      <c r="Q140" s="49">
        <v>51.555999999999997</v>
      </c>
      <c r="T140" s="4">
        <f t="shared" si="51"/>
        <v>37.234889974141119</v>
      </c>
      <c r="U140" s="4">
        <f t="shared" si="51"/>
        <v>42.840129683716924</v>
      </c>
      <c r="V140" s="4">
        <f t="shared" si="51"/>
        <v>53.131984271698791</v>
      </c>
      <c r="W140" s="4">
        <f t="shared" si="51"/>
        <v>64.230744473108075</v>
      </c>
      <c r="X140" s="4">
        <f t="shared" si="51"/>
        <v>63.812566140503129</v>
      </c>
      <c r="Y140" s="4">
        <f t="shared" si="51"/>
        <v>76.907554367965702</v>
      </c>
      <c r="Z140" s="4">
        <f t="shared" si="51"/>
        <v>81.129519026328495</v>
      </c>
      <c r="AA140" s="4">
        <f t="shared" si="51"/>
        <v>84.271627304032876</v>
      </c>
      <c r="AB140" s="4">
        <f t="shared" si="51"/>
        <v>79.453981145776766</v>
      </c>
      <c r="AC140" s="4">
        <f t="shared" si="51"/>
        <v>72.575368211164729</v>
      </c>
      <c r="AD140" s="4">
        <f t="shared" si="51"/>
        <v>66.330596491641003</v>
      </c>
      <c r="AE140" s="4">
        <f t="shared" si="51"/>
        <v>61.998240440358906</v>
      </c>
      <c r="AF140" s="4">
        <f t="shared" si="51"/>
        <v>57.945388074235112</v>
      </c>
      <c r="AG140" s="4">
        <f t="shared" si="51"/>
        <v>56.514340119956856</v>
      </c>
      <c r="AH140" s="4">
        <f t="shared" si="51"/>
        <v>53.924210268437832</v>
      </c>
      <c r="AJ140" s="4">
        <f t="shared" si="52"/>
        <v>-0.35988997414111878</v>
      </c>
      <c r="AK140" s="4">
        <f t="shared" si="52"/>
        <v>-7.1296837169256833E-3</v>
      </c>
      <c r="AL140" s="4">
        <f t="shared" si="52"/>
        <v>3.5015728301210913E-2</v>
      </c>
      <c r="AM140" s="4">
        <f t="shared" si="52"/>
        <v>-0.56374447310807341</v>
      </c>
      <c r="AN140" s="4">
        <f t="shared" si="52"/>
        <v>-0.53456614050313078</v>
      </c>
      <c r="AO140" s="4">
        <f t="shared" si="52"/>
        <v>-0.81455436796569813</v>
      </c>
      <c r="AP140" s="4">
        <f t="shared" si="52"/>
        <v>-1.2965190263284967</v>
      </c>
      <c r="AQ140" s="4">
        <f t="shared" si="52"/>
        <v>-1.2156273040328784</v>
      </c>
      <c r="AR140" s="4">
        <f t="shared" si="52"/>
        <v>-1.1949811457767652</v>
      </c>
      <c r="AS140" s="4">
        <f t="shared" si="52"/>
        <v>-1.9083682111647278</v>
      </c>
      <c r="AT140" s="4">
        <f t="shared" si="52"/>
        <v>-1.3865964916410007</v>
      </c>
      <c r="AU140" s="4">
        <f t="shared" si="52"/>
        <v>3.8759559641093233E-2</v>
      </c>
      <c r="AV140" s="4">
        <f t="shared" si="52"/>
        <v>-0.130388074235114</v>
      </c>
      <c r="AW140" s="4">
        <f t="shared" si="52"/>
        <v>0.18965988004314482</v>
      </c>
      <c r="AX140" s="4">
        <f t="shared" si="52"/>
        <v>-2.368210268437835</v>
      </c>
      <c r="AZ140" s="2">
        <f t="shared" si="53"/>
        <v>37.234889974141119</v>
      </c>
      <c r="BA140" s="2">
        <f t="shared" si="53"/>
        <v>41.889633076878738</v>
      </c>
      <c r="BB140" s="2">
        <f t="shared" si="53"/>
        <v>45.245206279603835</v>
      </c>
      <c r="BC140" s="2">
        <f t="shared" si="53"/>
        <v>47.610302860984724</v>
      </c>
      <c r="BD140" s="2">
        <f t="shared" si="53"/>
        <v>50.372012904942572</v>
      </c>
      <c r="BE140" s="2">
        <f t="shared" si="53"/>
        <v>52.050586515434475</v>
      </c>
      <c r="BF140" s="2">
        <f t="shared" si="53"/>
        <v>53.986280030610232</v>
      </c>
      <c r="BG140" s="2">
        <f t="shared" si="53"/>
        <v>55.961653019019643</v>
      </c>
      <c r="BH140" s="2">
        <f t="shared" si="53"/>
        <v>56.307742754872343</v>
      </c>
      <c r="BI140" s="2">
        <f t="shared" si="53"/>
        <v>56.236197811635328</v>
      </c>
      <c r="BJ140" s="2">
        <f t="shared" si="53"/>
        <v>55.545557353154422</v>
      </c>
      <c r="BK140" s="2">
        <f t="shared" si="53"/>
        <v>56.101554266464589</v>
      </c>
      <c r="BL140" s="2">
        <f t="shared" si="53"/>
        <v>55.293685596498939</v>
      </c>
      <c r="BM140" s="2">
        <f t="shared" si="53"/>
        <v>56.112865391058399</v>
      </c>
      <c r="BN140" s="2">
        <f t="shared" si="53"/>
        <v>53.924210268209805</v>
      </c>
      <c r="BP140" s="2" t="str">
        <f t="shared" si="54"/>
        <v/>
      </c>
      <c r="BQ140" s="2" t="str">
        <f t="shared" si="54"/>
        <v/>
      </c>
      <c r="BR140" s="2" t="str">
        <f t="shared" si="54"/>
        <v/>
      </c>
      <c r="BS140" s="2" t="str">
        <f t="shared" si="54"/>
        <v/>
      </c>
      <c r="BT140" s="2" t="str">
        <f t="shared" si="54"/>
        <v/>
      </c>
      <c r="BU140" s="2" t="str">
        <f t="shared" si="54"/>
        <v/>
      </c>
      <c r="BV140" s="2" t="str">
        <f t="shared" si="54"/>
        <v/>
      </c>
      <c r="BW140" s="2" t="str">
        <f t="shared" si="54"/>
        <v/>
      </c>
      <c r="BX140" s="2" t="str">
        <f t="shared" si="54"/>
        <v/>
      </c>
      <c r="BY140" s="2" t="str">
        <f t="shared" si="54"/>
        <v/>
      </c>
      <c r="BZ140" s="2" t="str">
        <f t="shared" si="54"/>
        <v/>
      </c>
      <c r="CA140" s="2" t="str">
        <f t="shared" si="54"/>
        <v/>
      </c>
      <c r="CB140" s="2" t="str">
        <f t="shared" si="54"/>
        <v/>
      </c>
      <c r="CC140" s="2" t="str">
        <f t="shared" si="54"/>
        <v/>
      </c>
      <c r="CD140" s="2" t="str">
        <f t="shared" si="54"/>
        <v/>
      </c>
      <c r="CF140" s="2">
        <f t="shared" si="55"/>
        <v>36.875</v>
      </c>
      <c r="CG140" s="2" t="str">
        <f t="shared" si="55"/>
        <v/>
      </c>
      <c r="CH140" s="2" t="str">
        <f t="shared" si="55"/>
        <v/>
      </c>
      <c r="CI140" s="2" t="str">
        <f t="shared" si="55"/>
        <v/>
      </c>
      <c r="CJ140" s="2" t="str">
        <f t="shared" si="55"/>
        <v/>
      </c>
      <c r="CK140" s="2" t="str">
        <f t="shared" si="55"/>
        <v/>
      </c>
      <c r="CL140" s="2" t="str">
        <f t="shared" si="55"/>
        <v/>
      </c>
      <c r="CM140" s="2" t="str">
        <f t="shared" si="55"/>
        <v/>
      </c>
      <c r="CN140" s="2" t="str">
        <f t="shared" si="55"/>
        <v/>
      </c>
      <c r="CO140" s="2" t="str">
        <f t="shared" si="55"/>
        <v/>
      </c>
      <c r="CP140" s="2" t="str">
        <f t="shared" si="55"/>
        <v/>
      </c>
      <c r="CQ140" s="2" t="str">
        <f t="shared" si="55"/>
        <v/>
      </c>
      <c r="CR140" s="2" t="str">
        <f t="shared" si="55"/>
        <v/>
      </c>
      <c r="CS140" s="2" t="str">
        <f t="shared" si="55"/>
        <v/>
      </c>
      <c r="CT140" s="2" t="str">
        <f t="shared" si="55"/>
        <v/>
      </c>
      <c r="CV140" s="2">
        <f t="shared" si="56"/>
        <v>43.494092992131606</v>
      </c>
      <c r="CW140" s="2">
        <f t="shared" si="56"/>
        <v>43.197818136423876</v>
      </c>
      <c r="CX140" s="2">
        <f t="shared" si="56"/>
        <v>46.515667305082182</v>
      </c>
      <c r="CY140" s="2">
        <f t="shared" si="56"/>
        <v>48.135411252419125</v>
      </c>
      <c r="CZ140" s="2">
        <f t="shared" si="56"/>
        <v>50.990500056676474</v>
      </c>
      <c r="DA140" s="2">
        <f t="shared" si="56"/>
        <v>53.235387081048138</v>
      </c>
      <c r="DB140" s="2">
        <f t="shared" si="56"/>
        <v>54.826186522330545</v>
      </c>
      <c r="DC140" s="2">
        <f t="shared" si="56"/>
        <v>56.750191270276638</v>
      </c>
      <c r="DD140" s="2">
        <f t="shared" si="56"/>
        <v>57.499135055434493</v>
      </c>
      <c r="DE140" s="2">
        <f t="shared" si="56"/>
        <v>57.736618710099201</v>
      </c>
      <c r="DF140" s="2">
        <f t="shared" si="56"/>
        <v>57.23713867439713</v>
      </c>
      <c r="DG140" s="2">
        <f t="shared" si="56"/>
        <v>57.991630252739327</v>
      </c>
      <c r="DH140" s="2">
        <f t="shared" si="56"/>
        <v>57.7497322272418</v>
      </c>
      <c r="DI140" s="2">
        <f t="shared" si="56"/>
        <v>58.129184763214333</v>
      </c>
      <c r="DJ140" s="2">
        <f t="shared" si="56"/>
        <v>57.870123549146186</v>
      </c>
      <c r="DL140" s="2">
        <f t="shared" si="57"/>
        <v>36.65599935049314</v>
      </c>
      <c r="DM140" s="2">
        <f t="shared" si="57"/>
        <v>41.559974734048602</v>
      </c>
      <c r="DN140" s="2">
        <f t="shared" si="57"/>
        <v>44.967406438815871</v>
      </c>
      <c r="DO140" s="2">
        <f t="shared" si="57"/>
        <v>47.497844595097973</v>
      </c>
      <c r="DP140" s="2">
        <f t="shared" si="57"/>
        <v>50.212474129531451</v>
      </c>
      <c r="DQ140" s="2">
        <f t="shared" si="57"/>
        <v>51.808573579545438</v>
      </c>
      <c r="DR140" s="2">
        <f t="shared" si="57"/>
        <v>53.809960153907433</v>
      </c>
      <c r="DS140" s="2">
        <f t="shared" si="57"/>
        <v>55.800651001560325</v>
      </c>
      <c r="DT140" s="2">
        <f t="shared" si="57"/>
        <v>56.05516125358217</v>
      </c>
      <c r="DU140" s="2">
        <f t="shared" si="57"/>
        <v>55.91726931760153</v>
      </c>
      <c r="DV140" s="2">
        <f t="shared" si="57"/>
        <v>55.175137864925908</v>
      </c>
      <c r="DW140" s="2">
        <f t="shared" si="57"/>
        <v>55.697142837998044</v>
      </c>
      <c r="DX140" s="2">
        <f t="shared" si="57"/>
        <v>54.68687198087602</v>
      </c>
      <c r="DY140" s="2">
        <f t="shared" si="57"/>
        <v>55.520145700842761</v>
      </c>
      <c r="DZ140" s="2">
        <f t="shared" si="57"/>
        <v>52.894136663223094</v>
      </c>
      <c r="EB140" s="2">
        <f t="shared" si="58"/>
        <v>0.91534327343471855</v>
      </c>
      <c r="EC140" s="2">
        <f t="shared" si="58"/>
        <v>0.79872413788030483</v>
      </c>
      <c r="ED140" s="2">
        <f t="shared" si="58"/>
        <v>0.82057297523905404</v>
      </c>
      <c r="EE140" s="2">
        <f t="shared" si="58"/>
        <v>0.82361332012049537</v>
      </c>
      <c r="EF140" s="2">
        <f t="shared" si="58"/>
        <v>0.794944140233797</v>
      </c>
      <c r="EG140" s="2">
        <f t="shared" si="58"/>
        <v>0.83038222189924882</v>
      </c>
      <c r="EH140" s="2">
        <f t="shared" si="58"/>
        <v>0.82649547169653526</v>
      </c>
      <c r="EI140" s="2">
        <f t="shared" si="58"/>
        <v>0.83044213840769632</v>
      </c>
      <c r="EJ140" s="2">
        <f t="shared" si="58"/>
        <v>0.82507888926643724</v>
      </c>
      <c r="EK140" s="2">
        <f t="shared" si="58"/>
        <v>0.82470189873976496</v>
      </c>
      <c r="EL140" s="2">
        <f t="shared" si="58"/>
        <v>0.82035919359144083</v>
      </c>
      <c r="EM140" s="2">
        <f t="shared" si="58"/>
        <v>0.82374650396060412</v>
      </c>
      <c r="EN140" s="2">
        <f t="shared" si="58"/>
        <v>0.80188008370837938</v>
      </c>
      <c r="EO140" s="2">
        <f t="shared" si="58"/>
        <v>0.77282069143232091</v>
      </c>
      <c r="EP140" s="2">
        <f t="shared" si="58"/>
        <v>0.79299109330437301</v>
      </c>
    </row>
    <row r="141" spans="2:146" x14ac:dyDescent="0.25">
      <c r="B141" s="2">
        <v>119</v>
      </c>
      <c r="C141" s="49">
        <v>36.660699999999999</v>
      </c>
      <c r="D141" s="49">
        <v>43.889000000000003</v>
      </c>
      <c r="E141" s="49">
        <v>55.204000000000001</v>
      </c>
      <c r="F141" s="49">
        <v>64.832999999999998</v>
      </c>
      <c r="G141" s="49">
        <v>67.555999999999997</v>
      </c>
      <c r="H141" s="49">
        <v>77.037000000000006</v>
      </c>
      <c r="I141" s="49">
        <v>83.759</v>
      </c>
      <c r="J141" s="49">
        <v>84.444000000000003</v>
      </c>
      <c r="K141" s="49">
        <v>81.203999999999994</v>
      </c>
      <c r="L141" s="49">
        <v>73.703999999999994</v>
      </c>
      <c r="M141" s="49">
        <v>66.926000000000002</v>
      </c>
      <c r="N141" s="49">
        <v>63.055999999999997</v>
      </c>
      <c r="O141" s="49">
        <v>57.648000000000003</v>
      </c>
      <c r="P141" s="49">
        <v>55.906999999999996</v>
      </c>
      <c r="Q141" s="49">
        <v>52.926000000000002</v>
      </c>
      <c r="T141" s="4">
        <f t="shared" ref="T141:AH157" si="59">AZ141+(C$3*_xlfn.NORM.DIST($B141,C$7,C$11,FALSE))+(C$4*_xlfn.NORM.DIST($B141,C$8,C$12,FALSE))+(C$5*_xlfn.NORM.DIST($B141,C$9,C$13,FALSE))+(C$6*_xlfn.NORM.DIST($B141,C$10,C$14,FALSE))</f>
        <v>37.161986541226121</v>
      </c>
      <c r="U141" s="4">
        <f t="shared" si="59"/>
        <v>42.910472105704649</v>
      </c>
      <c r="V141" s="4">
        <f t="shared" si="59"/>
        <v>53.649636116816211</v>
      </c>
      <c r="W141" s="4">
        <f t="shared" si="59"/>
        <v>65.544938504997859</v>
      </c>
      <c r="X141" s="4">
        <f t="shared" si="59"/>
        <v>67.581962429066891</v>
      </c>
      <c r="Y141" s="4">
        <f t="shared" si="59"/>
        <v>78.347517915399123</v>
      </c>
      <c r="Z141" s="4">
        <f t="shared" si="59"/>
        <v>82.922966475062452</v>
      </c>
      <c r="AA141" s="4">
        <f t="shared" si="59"/>
        <v>85.457147880792775</v>
      </c>
      <c r="AB141" s="4">
        <f t="shared" si="59"/>
        <v>80.486266788839487</v>
      </c>
      <c r="AC141" s="4">
        <f t="shared" si="59"/>
        <v>73.140407397874597</v>
      </c>
      <c r="AD141" s="4">
        <f t="shared" si="59"/>
        <v>66.935283755291195</v>
      </c>
      <c r="AE141" s="4">
        <f t="shared" si="59"/>
        <v>61.900846743063411</v>
      </c>
      <c r="AF141" s="4">
        <f t="shared" si="59"/>
        <v>58.117262478374123</v>
      </c>
      <c r="AG141" s="4">
        <f t="shared" si="59"/>
        <v>56.492900153647462</v>
      </c>
      <c r="AH141" s="4">
        <f t="shared" si="59"/>
        <v>53.769781008304747</v>
      </c>
      <c r="AJ141" s="4">
        <f t="shared" ref="AJ141:AX204" si="60">IF(OR($B141 &lt; C$226, $B141 &gt; C$231), 0, C141-T141)</f>
        <v>-0.50128654122612204</v>
      </c>
      <c r="AK141" s="4">
        <f t="shared" si="60"/>
        <v>0.97852789429535392</v>
      </c>
      <c r="AL141" s="4">
        <f t="shared" si="60"/>
        <v>1.5543638831837896</v>
      </c>
      <c r="AM141" s="4">
        <f t="shared" si="60"/>
        <v>-0.71193850499786038</v>
      </c>
      <c r="AN141" s="4">
        <f t="shared" si="60"/>
        <v>-2.5962429066893833E-2</v>
      </c>
      <c r="AO141" s="4">
        <f t="shared" si="60"/>
        <v>-1.3105179153991173</v>
      </c>
      <c r="AP141" s="4">
        <f t="shared" si="60"/>
        <v>0.83603352493754812</v>
      </c>
      <c r="AQ141" s="4">
        <f t="shared" si="60"/>
        <v>-1.0131478807927721</v>
      </c>
      <c r="AR141" s="4">
        <f t="shared" si="60"/>
        <v>0.71773321116050681</v>
      </c>
      <c r="AS141" s="4">
        <f t="shared" si="60"/>
        <v>0.56359260212539652</v>
      </c>
      <c r="AT141" s="4">
        <f t="shared" si="60"/>
        <v>-9.2837552911930743E-3</v>
      </c>
      <c r="AU141" s="4">
        <f t="shared" si="60"/>
        <v>1.1551532569365861</v>
      </c>
      <c r="AV141" s="4">
        <f t="shared" si="60"/>
        <v>-0.4692624783741195</v>
      </c>
      <c r="AW141" s="4">
        <f t="shared" si="60"/>
        <v>-0.58590015364746506</v>
      </c>
      <c r="AX141" s="4">
        <f t="shared" si="60"/>
        <v>-0.84378100830474523</v>
      </c>
      <c r="AZ141" s="2">
        <f t="shared" ref="AZ141:BN204" si="61">IF(OR($B141 &lt; C$226, $B141 &gt; C$231), #N/A, ((1-EB141)*CV141) + (EB141*DL141))</f>
        <v>37.161986541226121</v>
      </c>
      <c r="BA141" s="2">
        <f t="shared" si="61"/>
        <v>41.802120091503816</v>
      </c>
      <c r="BB141" s="2">
        <f t="shared" si="61"/>
        <v>45.150259956081399</v>
      </c>
      <c r="BC141" s="2">
        <f t="shared" si="61"/>
        <v>47.50890928938226</v>
      </c>
      <c r="BD141" s="2">
        <f t="shared" si="61"/>
        <v>50.263901720923535</v>
      </c>
      <c r="BE141" s="2">
        <f t="shared" si="61"/>
        <v>51.942724609068947</v>
      </c>
      <c r="BF141" s="2">
        <f t="shared" si="61"/>
        <v>53.870431348627534</v>
      </c>
      <c r="BG141" s="2">
        <f t="shared" si="61"/>
        <v>55.825406490497713</v>
      </c>
      <c r="BH141" s="2">
        <f t="shared" si="61"/>
        <v>56.182903309132556</v>
      </c>
      <c r="BI141" s="2">
        <f t="shared" si="61"/>
        <v>56.099818642152535</v>
      </c>
      <c r="BJ141" s="2">
        <f t="shared" si="61"/>
        <v>55.417925067454249</v>
      </c>
      <c r="BK141" s="2">
        <f t="shared" si="61"/>
        <v>55.951722275789933</v>
      </c>
      <c r="BL141" s="2">
        <f t="shared" si="61"/>
        <v>55.126534858954912</v>
      </c>
      <c r="BM141" s="2">
        <f t="shared" si="61"/>
        <v>55.946936906168304</v>
      </c>
      <c r="BN141" s="2">
        <f t="shared" si="61"/>
        <v>53.769781007578629</v>
      </c>
      <c r="BP141" s="2" t="str">
        <f t="shared" ref="BP141:CD157" si="62">IF(OR(AND($B141&gt;C$226, $B141&lt;C$227), AND($B141&gt;C$228, $B141&lt;AVERAGE(C$228, C$229))), C141, "")</f>
        <v/>
      </c>
      <c r="BQ141" s="2" t="str">
        <f t="shared" si="62"/>
        <v/>
      </c>
      <c r="BR141" s="2" t="str">
        <f t="shared" si="62"/>
        <v/>
      </c>
      <c r="BS141" s="2" t="str">
        <f t="shared" si="62"/>
        <v/>
      </c>
      <c r="BT141" s="2" t="str">
        <f t="shared" si="62"/>
        <v/>
      </c>
      <c r="BU141" s="2" t="str">
        <f t="shared" si="62"/>
        <v/>
      </c>
      <c r="BV141" s="2" t="str">
        <f t="shared" si="62"/>
        <v/>
      </c>
      <c r="BW141" s="2" t="str">
        <f t="shared" si="62"/>
        <v/>
      </c>
      <c r="BX141" s="2" t="str">
        <f t="shared" si="62"/>
        <v/>
      </c>
      <c r="BY141" s="2" t="str">
        <f t="shared" si="62"/>
        <v/>
      </c>
      <c r="BZ141" s="2" t="str">
        <f t="shared" si="62"/>
        <v/>
      </c>
      <c r="CA141" s="2" t="str">
        <f t="shared" si="62"/>
        <v/>
      </c>
      <c r="CB141" s="2" t="str">
        <f t="shared" si="62"/>
        <v/>
      </c>
      <c r="CC141" s="2" t="str">
        <f t="shared" si="62"/>
        <v/>
      </c>
      <c r="CD141" s="2" t="str">
        <f t="shared" si="62"/>
        <v/>
      </c>
      <c r="CF141" s="2">
        <f t="shared" ref="CF141:CT157" si="63">IF(OR(AND($B141&gt;AVERAGE(C$228,C$229), $B141&lt;C$229), AND($B141&gt;C$230, $B141&lt;C$231), AND($B141 &gt; (C$9 + C$13*$A$229), $B141 &lt; (C$10 - C$14*$A$229))), C141, "")</f>
        <v>36.660699999999999</v>
      </c>
      <c r="CG141" s="2" t="str">
        <f t="shared" si="63"/>
        <v/>
      </c>
      <c r="CH141" s="2" t="str">
        <f t="shared" si="63"/>
        <v/>
      </c>
      <c r="CI141" s="2" t="str">
        <f t="shared" si="63"/>
        <v/>
      </c>
      <c r="CJ141" s="2" t="str">
        <f t="shared" si="63"/>
        <v/>
      </c>
      <c r="CK141" s="2" t="str">
        <f t="shared" si="63"/>
        <v/>
      </c>
      <c r="CL141" s="2" t="str">
        <f t="shared" si="63"/>
        <v/>
      </c>
      <c r="CM141" s="2" t="str">
        <f t="shared" si="63"/>
        <v/>
      </c>
      <c r="CN141" s="2" t="str">
        <f t="shared" si="63"/>
        <v/>
      </c>
      <c r="CO141" s="2" t="str">
        <f t="shared" si="63"/>
        <v/>
      </c>
      <c r="CP141" s="2" t="str">
        <f t="shared" si="63"/>
        <v/>
      </c>
      <c r="CQ141" s="2" t="str">
        <f t="shared" si="63"/>
        <v/>
      </c>
      <c r="CR141" s="2" t="str">
        <f t="shared" si="63"/>
        <v/>
      </c>
      <c r="CS141" s="2" t="str">
        <f t="shared" si="63"/>
        <v/>
      </c>
      <c r="CT141" s="2" t="str">
        <f t="shared" si="63"/>
        <v/>
      </c>
      <c r="CV141" s="2">
        <f t="shared" ref="CV141:DJ157" si="64">BP$223*$B141+BP$224</f>
        <v>43.5171418289871</v>
      </c>
      <c r="CW141" s="2">
        <f t="shared" si="64"/>
        <v>43.158741747138869</v>
      </c>
      <c r="CX141" s="2">
        <f t="shared" si="64"/>
        <v>46.458312019303264</v>
      </c>
      <c r="CY141" s="2">
        <f t="shared" si="64"/>
        <v>48.055002318113175</v>
      </c>
      <c r="CZ141" s="2">
        <f t="shared" si="64"/>
        <v>50.915945094649722</v>
      </c>
      <c r="DA141" s="2">
        <f t="shared" si="64"/>
        <v>53.157177879341859</v>
      </c>
      <c r="DB141" s="2">
        <f t="shared" si="64"/>
        <v>54.755298203355252</v>
      </c>
      <c r="DC141" s="2">
        <f t="shared" si="64"/>
        <v>56.663898649129273</v>
      </c>
      <c r="DD141" s="2">
        <f t="shared" si="64"/>
        <v>57.41601178694247</v>
      </c>
      <c r="DE141" s="2">
        <f t="shared" si="64"/>
        <v>57.65823897904</v>
      </c>
      <c r="DF141" s="2">
        <f t="shared" si="64"/>
        <v>57.151884228198412</v>
      </c>
      <c r="DG141" s="2">
        <f t="shared" si="64"/>
        <v>57.897725123601859</v>
      </c>
      <c r="DH141" s="2">
        <f t="shared" si="64"/>
        <v>57.635572565543683</v>
      </c>
      <c r="DI141" s="2">
        <f t="shared" si="64"/>
        <v>58.041234150174347</v>
      </c>
      <c r="DJ141" s="2">
        <f t="shared" si="64"/>
        <v>57.827790631856772</v>
      </c>
      <c r="DL141" s="2">
        <f t="shared" ref="DL141:DZ157" si="65">CF$223*$B141+CF$224</f>
        <v>36.625938585518398</v>
      </c>
      <c r="DM141" s="2">
        <f t="shared" si="65"/>
        <v>41.490336229931302</v>
      </c>
      <c r="DN141" s="2">
        <f t="shared" si="65"/>
        <v>44.889407051980818</v>
      </c>
      <c r="DO141" s="2">
        <f t="shared" si="65"/>
        <v>47.402247453065641</v>
      </c>
      <c r="DP141" s="2">
        <f t="shared" si="65"/>
        <v>50.110506419257774</v>
      </c>
      <c r="DQ141" s="2">
        <f t="shared" si="65"/>
        <v>51.716482137784077</v>
      </c>
      <c r="DR141" s="2">
        <f t="shared" si="65"/>
        <v>53.701017751777052</v>
      </c>
      <c r="DS141" s="2">
        <f t="shared" si="65"/>
        <v>55.669268869396532</v>
      </c>
      <c r="DT141" s="2">
        <f t="shared" si="65"/>
        <v>55.944480371445344</v>
      </c>
      <c r="DU141" s="2">
        <f t="shared" si="65"/>
        <v>55.797708834359128</v>
      </c>
      <c r="DV141" s="2">
        <f t="shared" si="65"/>
        <v>55.071635178640562</v>
      </c>
      <c r="DW141" s="2">
        <f t="shared" si="65"/>
        <v>55.571981155610544</v>
      </c>
      <c r="DX141" s="2">
        <f t="shared" si="65"/>
        <v>54.561173793383773</v>
      </c>
      <c r="DY141" s="2">
        <f t="shared" si="65"/>
        <v>55.385464583010176</v>
      </c>
      <c r="DZ141" s="2">
        <f t="shared" si="65"/>
        <v>52.803654951752392</v>
      </c>
      <c r="EB141" s="2">
        <f t="shared" ref="EB141:EP157" si="66">POWER(10,($B141-C$224)/C$225)/(1+POWER(10,($B141-C$224)/C$225))</f>
        <v>0.92221272007674782</v>
      </c>
      <c r="EC141" s="2">
        <f t="shared" si="66"/>
        <v>0.81312465203642581</v>
      </c>
      <c r="ED141" s="2">
        <f t="shared" si="66"/>
        <v>0.83373568856387748</v>
      </c>
      <c r="EE141" s="2">
        <f t="shared" si="66"/>
        <v>0.83659740887744638</v>
      </c>
      <c r="EF141" s="2">
        <f t="shared" si="66"/>
        <v>0.80955061340813206</v>
      </c>
      <c r="EG141" s="2">
        <f t="shared" si="66"/>
        <v>0.84296304572939185</v>
      </c>
      <c r="EH141" s="2">
        <f t="shared" si="66"/>
        <v>0.83930879435649741</v>
      </c>
      <c r="EI141" s="2">
        <f t="shared" si="66"/>
        <v>0.84301935827505925</v>
      </c>
      <c r="EJ141" s="2">
        <f t="shared" si="66"/>
        <v>0.83797631829241914</v>
      </c>
      <c r="EK141" s="2">
        <f t="shared" si="66"/>
        <v>0.83762165388337495</v>
      </c>
      <c r="EL141" s="2">
        <f t="shared" si="66"/>
        <v>0.83353440835015224</v>
      </c>
      <c r="EM141" s="2">
        <f t="shared" si="66"/>
        <v>0.83672273242210871</v>
      </c>
      <c r="EN141" s="2">
        <f t="shared" si="66"/>
        <v>0.81610678787321311</v>
      </c>
      <c r="EO141" s="2">
        <f t="shared" si="66"/>
        <v>0.78858394564794043</v>
      </c>
      <c r="EP141" s="2">
        <f t="shared" si="66"/>
        <v>0.80770303245350183</v>
      </c>
    </row>
    <row r="142" spans="2:146" x14ac:dyDescent="0.25">
      <c r="B142" s="2">
        <v>120</v>
      </c>
      <c r="C142" s="49">
        <v>36.285699999999999</v>
      </c>
      <c r="D142" s="49">
        <v>43.148000000000003</v>
      </c>
      <c r="E142" s="49">
        <v>52.555999999999997</v>
      </c>
      <c r="F142" s="49">
        <v>66.573999999999998</v>
      </c>
      <c r="G142" s="49">
        <v>68.593000000000004</v>
      </c>
      <c r="H142" s="49">
        <v>78.519000000000005</v>
      </c>
      <c r="I142" s="49">
        <v>84.259</v>
      </c>
      <c r="J142" s="49">
        <v>86.073999999999998</v>
      </c>
      <c r="K142" s="49">
        <v>79.593000000000004</v>
      </c>
      <c r="L142" s="49">
        <v>72.796000000000006</v>
      </c>
      <c r="M142" s="49">
        <v>66.332999999999998</v>
      </c>
      <c r="N142" s="49">
        <v>62.481000000000002</v>
      </c>
      <c r="O142" s="49">
        <v>57.573999999999998</v>
      </c>
      <c r="P142" s="49">
        <v>55.832999999999998</v>
      </c>
      <c r="Q142" s="49">
        <v>53.204000000000001</v>
      </c>
      <c r="T142" s="4">
        <f t="shared" si="59"/>
        <v>37.091922257811966</v>
      </c>
      <c r="U142" s="4">
        <f t="shared" si="59"/>
        <v>42.916428861055486</v>
      </c>
      <c r="V142" s="4">
        <f t="shared" si="59"/>
        <v>53.580230393146927</v>
      </c>
      <c r="W142" s="4">
        <f t="shared" si="59"/>
        <v>65.537228558852775</v>
      </c>
      <c r="X142" s="4">
        <f t="shared" si="59"/>
        <v>70.80152324564628</v>
      </c>
      <c r="Y142" s="4">
        <f t="shared" si="59"/>
        <v>77.997469958595801</v>
      </c>
      <c r="Z142" s="4">
        <f t="shared" si="59"/>
        <v>82.811818201362286</v>
      </c>
      <c r="AA142" s="4">
        <f t="shared" si="59"/>
        <v>84.36976167255591</v>
      </c>
      <c r="AB142" s="4">
        <f t="shared" si="59"/>
        <v>79.803142432560193</v>
      </c>
      <c r="AC142" s="4">
        <f t="shared" si="59"/>
        <v>72.377647055192938</v>
      </c>
      <c r="AD142" s="4">
        <f t="shared" si="59"/>
        <v>66.584862793329151</v>
      </c>
      <c r="AE142" s="4">
        <f t="shared" si="59"/>
        <v>61.418769897540415</v>
      </c>
      <c r="AF142" s="4">
        <f t="shared" si="59"/>
        <v>58.099772911176117</v>
      </c>
      <c r="AG142" s="4">
        <f t="shared" si="59"/>
        <v>56.459507621666731</v>
      </c>
      <c r="AH142" s="4">
        <f t="shared" si="59"/>
        <v>53.618045344896672</v>
      </c>
      <c r="AJ142" s="4">
        <f t="shared" si="60"/>
        <v>-0.80622225781196732</v>
      </c>
      <c r="AK142" s="4">
        <f t="shared" si="60"/>
        <v>0.23157113894451697</v>
      </c>
      <c r="AL142" s="4">
        <f t="shared" si="60"/>
        <v>-1.0242303931469294</v>
      </c>
      <c r="AM142" s="4">
        <f t="shared" si="60"/>
        <v>1.0367714411472235</v>
      </c>
      <c r="AN142" s="4">
        <f t="shared" si="60"/>
        <v>-2.2085232456462762</v>
      </c>
      <c r="AO142" s="4">
        <f t="shared" si="60"/>
        <v>0.52153004140420478</v>
      </c>
      <c r="AP142" s="4">
        <f t="shared" si="60"/>
        <v>1.4471817986377147</v>
      </c>
      <c r="AQ142" s="4">
        <f t="shared" si="60"/>
        <v>1.704238327444088</v>
      </c>
      <c r="AR142" s="4">
        <f t="shared" si="60"/>
        <v>-0.21014243256018972</v>
      </c>
      <c r="AS142" s="4">
        <f t="shared" si="60"/>
        <v>0.41835294480706864</v>
      </c>
      <c r="AT142" s="4">
        <f t="shared" si="60"/>
        <v>-0.25186279332915262</v>
      </c>
      <c r="AU142" s="4">
        <f t="shared" si="60"/>
        <v>1.062230102459587</v>
      </c>
      <c r="AV142" s="4">
        <f t="shared" si="60"/>
        <v>-0.52577291117611935</v>
      </c>
      <c r="AW142" s="4">
        <f t="shared" si="60"/>
        <v>-0.62650762166673246</v>
      </c>
      <c r="AX142" s="4">
        <f t="shared" si="60"/>
        <v>-0.414045344896671</v>
      </c>
      <c r="AZ142" s="2">
        <f t="shared" si="61"/>
        <v>37.091922257811966</v>
      </c>
      <c r="BA142" s="2">
        <f t="shared" si="61"/>
        <v>41.715097578189038</v>
      </c>
      <c r="BB142" s="2">
        <f t="shared" si="61"/>
        <v>45.056017211305559</v>
      </c>
      <c r="BC142" s="2">
        <f t="shared" si="61"/>
        <v>47.407642514807343</v>
      </c>
      <c r="BD142" s="2">
        <f t="shared" si="61"/>
        <v>50.155663703673561</v>
      </c>
      <c r="BE142" s="2">
        <f t="shared" si="61"/>
        <v>51.835633344119842</v>
      </c>
      <c r="BF142" s="2">
        <f t="shared" si="61"/>
        <v>53.754455195247239</v>
      </c>
      <c r="BG142" s="2">
        <f t="shared" si="61"/>
        <v>55.688826182748414</v>
      </c>
      <c r="BH142" s="2">
        <f t="shared" si="61"/>
        <v>56.058519591916372</v>
      </c>
      <c r="BI142" s="2">
        <f t="shared" si="61"/>
        <v>55.963856324004439</v>
      </c>
      <c r="BJ142" s="2">
        <f t="shared" si="61"/>
        <v>55.291458859073146</v>
      </c>
      <c r="BK142" s="2">
        <f t="shared" si="61"/>
        <v>55.80291785789607</v>
      </c>
      <c r="BL142" s="2">
        <f t="shared" si="61"/>
        <v>54.96153819530538</v>
      </c>
      <c r="BM142" s="2">
        <f t="shared" si="61"/>
        <v>55.781739609705973</v>
      </c>
      <c r="BN142" s="2">
        <f t="shared" si="61"/>
        <v>53.618045342647328</v>
      </c>
      <c r="BP142" s="2" t="str">
        <f t="shared" si="62"/>
        <v/>
      </c>
      <c r="BQ142" s="2" t="str">
        <f t="shared" si="62"/>
        <v/>
      </c>
      <c r="BR142" s="2" t="str">
        <f t="shared" si="62"/>
        <v/>
      </c>
      <c r="BS142" s="2" t="str">
        <f t="shared" si="62"/>
        <v/>
      </c>
      <c r="BT142" s="2" t="str">
        <f t="shared" si="62"/>
        <v/>
      </c>
      <c r="BU142" s="2" t="str">
        <f t="shared" si="62"/>
        <v/>
      </c>
      <c r="BV142" s="2" t="str">
        <f t="shared" si="62"/>
        <v/>
      </c>
      <c r="BW142" s="2" t="str">
        <f t="shared" si="62"/>
        <v/>
      </c>
      <c r="BX142" s="2" t="str">
        <f t="shared" si="62"/>
        <v/>
      </c>
      <c r="BY142" s="2" t="str">
        <f t="shared" si="62"/>
        <v/>
      </c>
      <c r="BZ142" s="2" t="str">
        <f t="shared" si="62"/>
        <v/>
      </c>
      <c r="CA142" s="2" t="str">
        <f t="shared" si="62"/>
        <v/>
      </c>
      <c r="CB142" s="2" t="str">
        <f t="shared" si="62"/>
        <v/>
      </c>
      <c r="CC142" s="2" t="str">
        <f t="shared" si="62"/>
        <v/>
      </c>
      <c r="CD142" s="2" t="str">
        <f t="shared" si="62"/>
        <v/>
      </c>
      <c r="CF142" s="2">
        <f t="shared" si="63"/>
        <v>36.285699999999999</v>
      </c>
      <c r="CG142" s="2" t="str">
        <f t="shared" si="63"/>
        <v/>
      </c>
      <c r="CH142" s="2" t="str">
        <f t="shared" si="63"/>
        <v/>
      </c>
      <c r="CI142" s="2" t="str">
        <f t="shared" si="63"/>
        <v/>
      </c>
      <c r="CJ142" s="2" t="str">
        <f t="shared" si="63"/>
        <v/>
      </c>
      <c r="CK142" s="2" t="str">
        <f t="shared" si="63"/>
        <v/>
      </c>
      <c r="CL142" s="2" t="str">
        <f t="shared" si="63"/>
        <v/>
      </c>
      <c r="CM142" s="2" t="str">
        <f t="shared" si="63"/>
        <v/>
      </c>
      <c r="CN142" s="2" t="str">
        <f t="shared" si="63"/>
        <v/>
      </c>
      <c r="CO142" s="2" t="str">
        <f t="shared" si="63"/>
        <v/>
      </c>
      <c r="CP142" s="2" t="str">
        <f t="shared" si="63"/>
        <v/>
      </c>
      <c r="CQ142" s="2" t="str">
        <f t="shared" si="63"/>
        <v/>
      </c>
      <c r="CR142" s="2" t="str">
        <f t="shared" si="63"/>
        <v/>
      </c>
      <c r="CS142" s="2" t="str">
        <f t="shared" si="63"/>
        <v/>
      </c>
      <c r="CT142" s="2" t="str">
        <f t="shared" si="63"/>
        <v/>
      </c>
      <c r="CV142" s="2">
        <f t="shared" si="64"/>
        <v>43.540190665842594</v>
      </c>
      <c r="CW142" s="2">
        <f t="shared" si="64"/>
        <v>43.119665357853869</v>
      </c>
      <c r="CX142" s="2">
        <f t="shared" si="64"/>
        <v>46.400956733524346</v>
      </c>
      <c r="CY142" s="2">
        <f t="shared" si="64"/>
        <v>47.974593383807232</v>
      </c>
      <c r="CZ142" s="2">
        <f t="shared" si="64"/>
        <v>50.841390132622969</v>
      </c>
      <c r="DA142" s="2">
        <f t="shared" si="64"/>
        <v>53.078968677635586</v>
      </c>
      <c r="DB142" s="2">
        <f t="shared" si="64"/>
        <v>54.68440988437996</v>
      </c>
      <c r="DC142" s="2">
        <f t="shared" si="64"/>
        <v>56.577606027981901</v>
      </c>
      <c r="DD142" s="2">
        <f t="shared" si="64"/>
        <v>57.332888518450446</v>
      </c>
      <c r="DE142" s="2">
        <f t="shared" si="64"/>
        <v>57.579859247980799</v>
      </c>
      <c r="DF142" s="2">
        <f t="shared" si="64"/>
        <v>57.066629781999701</v>
      </c>
      <c r="DG142" s="2">
        <f t="shared" si="64"/>
        <v>57.803819994464384</v>
      </c>
      <c r="DH142" s="2">
        <f t="shared" si="64"/>
        <v>57.521412903845572</v>
      </c>
      <c r="DI142" s="2">
        <f t="shared" si="64"/>
        <v>57.953283537134354</v>
      </c>
      <c r="DJ142" s="2">
        <f t="shared" si="64"/>
        <v>57.785457714567364</v>
      </c>
      <c r="DL142" s="2">
        <f t="shared" si="65"/>
        <v>36.595877820543663</v>
      </c>
      <c r="DM142" s="2">
        <f t="shared" si="65"/>
        <v>41.420697725814009</v>
      </c>
      <c r="DN142" s="2">
        <f t="shared" si="65"/>
        <v>44.811407665145758</v>
      </c>
      <c r="DO142" s="2">
        <f t="shared" si="65"/>
        <v>47.306650311033309</v>
      </c>
      <c r="DP142" s="2">
        <f t="shared" si="65"/>
        <v>50.008538708984091</v>
      </c>
      <c r="DQ142" s="2">
        <f t="shared" si="65"/>
        <v>51.624390696022715</v>
      </c>
      <c r="DR142" s="2">
        <f t="shared" si="65"/>
        <v>53.592075349646677</v>
      </c>
      <c r="DS142" s="2">
        <f t="shared" si="65"/>
        <v>55.537886737232746</v>
      </c>
      <c r="DT142" s="2">
        <f t="shared" si="65"/>
        <v>55.833799489308525</v>
      </c>
      <c r="DU142" s="2">
        <f t="shared" si="65"/>
        <v>55.678148351116732</v>
      </c>
      <c r="DV142" s="2">
        <f t="shared" si="65"/>
        <v>54.96813249235521</v>
      </c>
      <c r="DW142" s="2">
        <f t="shared" si="65"/>
        <v>55.446819473223037</v>
      </c>
      <c r="DX142" s="2">
        <f t="shared" si="65"/>
        <v>54.435475605891526</v>
      </c>
      <c r="DY142" s="2">
        <f t="shared" si="65"/>
        <v>55.250783465177598</v>
      </c>
      <c r="DZ142" s="2">
        <f t="shared" si="65"/>
        <v>52.713173240281684</v>
      </c>
      <c r="EB142" s="2">
        <f t="shared" si="66"/>
        <v>0.92856824738186916</v>
      </c>
      <c r="EC142" s="2">
        <f t="shared" si="66"/>
        <v>0.82671838661130814</v>
      </c>
      <c r="ED142" s="2">
        <f t="shared" si="66"/>
        <v>0.84611387529589477</v>
      </c>
      <c r="EE142" s="2">
        <f t="shared" si="66"/>
        <v>0.84880118098295765</v>
      </c>
      <c r="EF142" s="2">
        <f t="shared" si="66"/>
        <v>0.8233478499122231</v>
      </c>
      <c r="EG142" s="2">
        <f t="shared" si="66"/>
        <v>0.85477392703078292</v>
      </c>
      <c r="EH142" s="2">
        <f t="shared" si="66"/>
        <v>0.85134604790261426</v>
      </c>
      <c r="EI142" s="2">
        <f t="shared" si="66"/>
        <v>0.8548267336591322</v>
      </c>
      <c r="EJ142" s="2">
        <f t="shared" si="66"/>
        <v>0.85009555921006608</v>
      </c>
      <c r="EK142" s="2">
        <f t="shared" si="66"/>
        <v>0.84976266720727989</v>
      </c>
      <c r="EL142" s="2">
        <f t="shared" si="66"/>
        <v>0.84592481090470706</v>
      </c>
      <c r="EM142" s="2">
        <f t="shared" si="66"/>
        <v>0.8489188349922423</v>
      </c>
      <c r="EN142" s="2">
        <f t="shared" si="66"/>
        <v>0.82952907378817198</v>
      </c>
      <c r="EO142" s="2">
        <f t="shared" si="66"/>
        <v>0.80353149661752588</v>
      </c>
      <c r="EP142" s="2">
        <f t="shared" si="66"/>
        <v>0.82160462273893275</v>
      </c>
    </row>
    <row r="143" spans="2:146" x14ac:dyDescent="0.25">
      <c r="B143" s="2">
        <v>121</v>
      </c>
      <c r="C143" s="49">
        <v>37.642899999999997</v>
      </c>
      <c r="D143" s="49">
        <v>43.573999999999998</v>
      </c>
      <c r="E143" s="49">
        <v>53.295999999999999</v>
      </c>
      <c r="F143" s="49">
        <v>64.111000000000004</v>
      </c>
      <c r="G143" s="49">
        <v>71.962999999999994</v>
      </c>
      <c r="H143" s="49">
        <v>77.537000000000006</v>
      </c>
      <c r="I143" s="49">
        <v>82.426000000000002</v>
      </c>
      <c r="J143" s="49">
        <v>82.555999999999997</v>
      </c>
      <c r="K143" s="49">
        <v>79.37</v>
      </c>
      <c r="L143" s="49">
        <v>71.037000000000006</v>
      </c>
      <c r="M143" s="49">
        <v>66.093000000000004</v>
      </c>
      <c r="N143" s="49">
        <v>61.314999999999998</v>
      </c>
      <c r="O143" s="49">
        <v>58.704000000000001</v>
      </c>
      <c r="P143" s="49">
        <v>56.277999999999999</v>
      </c>
      <c r="Q143" s="49">
        <v>53.277999999999999</v>
      </c>
      <c r="T143" s="4">
        <f t="shared" si="59"/>
        <v>37.024558154278452</v>
      </c>
      <c r="U143" s="4">
        <f t="shared" si="59"/>
        <v>42.838952385507156</v>
      </c>
      <c r="V143" s="4">
        <f t="shared" si="59"/>
        <v>52.918614903960098</v>
      </c>
      <c r="W143" s="4">
        <f t="shared" si="59"/>
        <v>64.186950816756465</v>
      </c>
      <c r="X143" s="4">
        <f t="shared" si="59"/>
        <v>72.820252066419698</v>
      </c>
      <c r="Y143" s="4">
        <f t="shared" si="59"/>
        <v>75.906428492496858</v>
      </c>
      <c r="Z143" s="4">
        <f t="shared" si="59"/>
        <v>80.795188407608734</v>
      </c>
      <c r="AA143" s="4">
        <f t="shared" si="59"/>
        <v>81.22329282657968</v>
      </c>
      <c r="AB143" s="4">
        <f t="shared" si="59"/>
        <v>77.520868044079833</v>
      </c>
      <c r="AC143" s="4">
        <f t="shared" si="59"/>
        <v>70.430047577237218</v>
      </c>
      <c r="AD143" s="4">
        <f t="shared" si="59"/>
        <v>65.334208078658691</v>
      </c>
      <c r="AE143" s="4">
        <f t="shared" si="59"/>
        <v>60.61532513920136</v>
      </c>
      <c r="AF143" s="4">
        <f t="shared" si="59"/>
        <v>57.862409358784035</v>
      </c>
      <c r="AG143" s="4">
        <f t="shared" si="59"/>
        <v>56.38546733772646</v>
      </c>
      <c r="AH143" s="4">
        <f t="shared" si="59"/>
        <v>53.469063825514944</v>
      </c>
      <c r="AJ143" s="4">
        <f t="shared" si="60"/>
        <v>0.61834184572154527</v>
      </c>
      <c r="AK143" s="4">
        <f t="shared" si="60"/>
        <v>0.73504761449284217</v>
      </c>
      <c r="AL143" s="4">
        <f t="shared" si="60"/>
        <v>0.37738509603990167</v>
      </c>
      <c r="AM143" s="4">
        <f t="shared" si="60"/>
        <v>-7.5950816756460426E-2</v>
      </c>
      <c r="AN143" s="4">
        <f t="shared" si="60"/>
        <v>-0.85725206641970431</v>
      </c>
      <c r="AO143" s="4">
        <f t="shared" si="60"/>
        <v>1.6305715075031486</v>
      </c>
      <c r="AP143" s="4">
        <f t="shared" si="60"/>
        <v>1.6308115923912681</v>
      </c>
      <c r="AQ143" s="4">
        <f t="shared" si="60"/>
        <v>1.3327071734203173</v>
      </c>
      <c r="AR143" s="4">
        <f t="shared" si="60"/>
        <v>1.8491319559201713</v>
      </c>
      <c r="AS143" s="4">
        <f t="shared" si="60"/>
        <v>0.60695242276278805</v>
      </c>
      <c r="AT143" s="4">
        <f t="shared" si="60"/>
        <v>0.75879192134131301</v>
      </c>
      <c r="AU143" s="4">
        <f t="shared" si="60"/>
        <v>0.69967486079863761</v>
      </c>
      <c r="AV143" s="4">
        <f t="shared" si="60"/>
        <v>0.84159064121596572</v>
      </c>
      <c r="AW143" s="4">
        <f t="shared" si="60"/>
        <v>-0.10746733772646166</v>
      </c>
      <c r="AX143" s="4">
        <f t="shared" si="60"/>
        <v>-0.19106382551494505</v>
      </c>
      <c r="AZ143" s="2">
        <f t="shared" si="61"/>
        <v>37.024558154278452</v>
      </c>
      <c r="BA143" s="2">
        <f t="shared" si="61"/>
        <v>41.628616847508702</v>
      </c>
      <c r="BB143" s="2">
        <f t="shared" si="61"/>
        <v>44.962494041446881</v>
      </c>
      <c r="BC143" s="2">
        <f t="shared" si="61"/>
        <v>47.306523656589576</v>
      </c>
      <c r="BD143" s="2">
        <f t="shared" si="61"/>
        <v>50.047355297317118</v>
      </c>
      <c r="BE143" s="2">
        <f t="shared" si="61"/>
        <v>51.729310989608045</v>
      </c>
      <c r="BF143" s="2">
        <f t="shared" si="61"/>
        <v>53.638415355695365</v>
      </c>
      <c r="BG143" s="2">
        <f t="shared" si="61"/>
        <v>55.551991247267104</v>
      </c>
      <c r="BH143" s="2">
        <f t="shared" si="61"/>
        <v>55.934623037477365</v>
      </c>
      <c r="BI143" s="2">
        <f t="shared" si="61"/>
        <v>55.828365401974793</v>
      </c>
      <c r="BJ143" s="2">
        <f t="shared" si="61"/>
        <v>55.166158982728049</v>
      </c>
      <c r="BK143" s="2">
        <f t="shared" si="61"/>
        <v>55.65516360605811</v>
      </c>
      <c r="BL143" s="2">
        <f t="shared" si="61"/>
        <v>54.798679443851199</v>
      </c>
      <c r="BM143" s="2">
        <f t="shared" si="61"/>
        <v>55.617378962187104</v>
      </c>
      <c r="BN143" s="2">
        <f t="shared" si="61"/>
        <v>53.469063818771076</v>
      </c>
      <c r="BP143" s="2" t="str">
        <f t="shared" si="62"/>
        <v/>
      </c>
      <c r="BQ143" s="2" t="str">
        <f t="shared" si="62"/>
        <v/>
      </c>
      <c r="BR143" s="2" t="str">
        <f t="shared" si="62"/>
        <v/>
      </c>
      <c r="BS143" s="2" t="str">
        <f t="shared" si="62"/>
        <v/>
      </c>
      <c r="BT143" s="2" t="str">
        <f t="shared" si="62"/>
        <v/>
      </c>
      <c r="BU143" s="2" t="str">
        <f t="shared" si="62"/>
        <v/>
      </c>
      <c r="BV143" s="2" t="str">
        <f t="shared" si="62"/>
        <v/>
      </c>
      <c r="BW143" s="2" t="str">
        <f t="shared" si="62"/>
        <v/>
      </c>
      <c r="BX143" s="2" t="str">
        <f t="shared" si="62"/>
        <v/>
      </c>
      <c r="BY143" s="2" t="str">
        <f t="shared" si="62"/>
        <v/>
      </c>
      <c r="BZ143" s="2" t="str">
        <f t="shared" si="62"/>
        <v/>
      </c>
      <c r="CA143" s="2" t="str">
        <f t="shared" si="62"/>
        <v/>
      </c>
      <c r="CB143" s="2" t="str">
        <f t="shared" si="62"/>
        <v/>
      </c>
      <c r="CC143" s="2" t="str">
        <f t="shared" si="62"/>
        <v/>
      </c>
      <c r="CD143" s="2" t="str">
        <f t="shared" si="62"/>
        <v/>
      </c>
      <c r="CF143" s="2">
        <f t="shared" si="63"/>
        <v>37.642899999999997</v>
      </c>
      <c r="CG143" s="2" t="str">
        <f t="shared" si="63"/>
        <v/>
      </c>
      <c r="CH143" s="2" t="str">
        <f t="shared" si="63"/>
        <v/>
      </c>
      <c r="CI143" s="2" t="str">
        <f t="shared" si="63"/>
        <v/>
      </c>
      <c r="CJ143" s="2" t="str">
        <f t="shared" si="63"/>
        <v/>
      </c>
      <c r="CK143" s="2" t="str">
        <f t="shared" si="63"/>
        <v/>
      </c>
      <c r="CL143" s="2" t="str">
        <f t="shared" si="63"/>
        <v/>
      </c>
      <c r="CM143" s="2" t="str">
        <f t="shared" si="63"/>
        <v/>
      </c>
      <c r="CN143" s="2" t="str">
        <f t="shared" si="63"/>
        <v/>
      </c>
      <c r="CO143" s="2" t="str">
        <f t="shared" si="63"/>
        <v/>
      </c>
      <c r="CP143" s="2" t="str">
        <f t="shared" si="63"/>
        <v/>
      </c>
      <c r="CQ143" s="2" t="str">
        <f t="shared" si="63"/>
        <v/>
      </c>
      <c r="CR143" s="2" t="str">
        <f t="shared" si="63"/>
        <v/>
      </c>
      <c r="CS143" s="2" t="str">
        <f t="shared" si="63"/>
        <v/>
      </c>
      <c r="CT143" s="2" t="str">
        <f t="shared" si="63"/>
        <v/>
      </c>
      <c r="CV143" s="2">
        <f t="shared" si="64"/>
        <v>43.563239502698089</v>
      </c>
      <c r="CW143" s="2">
        <f t="shared" si="64"/>
        <v>43.080588968568868</v>
      </c>
      <c r="CX143" s="2">
        <f t="shared" si="64"/>
        <v>46.343601447745428</v>
      </c>
      <c r="CY143" s="2">
        <f t="shared" si="64"/>
        <v>47.894184449501282</v>
      </c>
      <c r="CZ143" s="2">
        <f t="shared" si="64"/>
        <v>50.766835170596217</v>
      </c>
      <c r="DA143" s="2">
        <f t="shared" si="64"/>
        <v>53.000759475929307</v>
      </c>
      <c r="DB143" s="2">
        <f t="shared" si="64"/>
        <v>54.613521565404675</v>
      </c>
      <c r="DC143" s="2">
        <f t="shared" si="64"/>
        <v>56.491313406834536</v>
      </c>
      <c r="DD143" s="2">
        <f t="shared" si="64"/>
        <v>57.249765249958422</v>
      </c>
      <c r="DE143" s="2">
        <f t="shared" si="64"/>
        <v>57.501479516921599</v>
      </c>
      <c r="DF143" s="2">
        <f t="shared" si="64"/>
        <v>56.981375335800983</v>
      </c>
      <c r="DG143" s="2">
        <f t="shared" si="64"/>
        <v>57.709914865326908</v>
      </c>
      <c r="DH143" s="2">
        <f t="shared" si="64"/>
        <v>57.407253242147455</v>
      </c>
      <c r="DI143" s="2">
        <f t="shared" si="64"/>
        <v>57.865332924094361</v>
      </c>
      <c r="DJ143" s="2">
        <f t="shared" si="64"/>
        <v>57.743124797277957</v>
      </c>
      <c r="DL143" s="2">
        <f t="shared" si="65"/>
        <v>36.565817055568921</v>
      </c>
      <c r="DM143" s="2">
        <f t="shared" si="65"/>
        <v>41.351059221696715</v>
      </c>
      <c r="DN143" s="2">
        <f t="shared" si="65"/>
        <v>44.733408278310705</v>
      </c>
      <c r="DO143" s="2">
        <f t="shared" si="65"/>
        <v>47.211053169000976</v>
      </c>
      <c r="DP143" s="2">
        <f t="shared" si="65"/>
        <v>49.906570998710414</v>
      </c>
      <c r="DQ143" s="2">
        <f t="shared" si="65"/>
        <v>51.532299254261346</v>
      </c>
      <c r="DR143" s="2">
        <f t="shared" si="65"/>
        <v>53.483132947516296</v>
      </c>
      <c r="DS143" s="2">
        <f t="shared" si="65"/>
        <v>55.406504605068953</v>
      </c>
      <c r="DT143" s="2">
        <f t="shared" si="65"/>
        <v>55.723118607171706</v>
      </c>
      <c r="DU143" s="2">
        <f t="shared" si="65"/>
        <v>55.55858786787433</v>
      </c>
      <c r="DV143" s="2">
        <f t="shared" si="65"/>
        <v>54.864629806069864</v>
      </c>
      <c r="DW143" s="2">
        <f t="shared" si="65"/>
        <v>55.32165779083553</v>
      </c>
      <c r="DX143" s="2">
        <f t="shared" si="65"/>
        <v>54.309777418399271</v>
      </c>
      <c r="DY143" s="2">
        <f t="shared" si="65"/>
        <v>55.116102347345013</v>
      </c>
      <c r="DZ143" s="2">
        <f t="shared" si="65"/>
        <v>52.622691528810975</v>
      </c>
      <c r="EB143" s="2">
        <f t="shared" si="66"/>
        <v>0.9344414172253187</v>
      </c>
      <c r="EC143" s="2">
        <f t="shared" si="66"/>
        <v>0.83951844348791893</v>
      </c>
      <c r="ED143" s="2">
        <f t="shared" si="66"/>
        <v>0.85772777609248263</v>
      </c>
      <c r="EE143" s="2">
        <f t="shared" si="66"/>
        <v>0.8602457678139438</v>
      </c>
      <c r="EF143" s="2">
        <f t="shared" si="66"/>
        <v>0.83634759739198816</v>
      </c>
      <c r="EG143" s="2">
        <f t="shared" si="66"/>
        <v>0.86583788076811308</v>
      </c>
      <c r="EH143" s="2">
        <f t="shared" si="66"/>
        <v>0.86262918281223933</v>
      </c>
      <c r="EI143" s="2">
        <f t="shared" si="66"/>
        <v>0.8658872955664082</v>
      </c>
      <c r="EJ143" s="2">
        <f t="shared" si="66"/>
        <v>0.86145816302351297</v>
      </c>
      <c r="EK143" s="2">
        <f t="shared" si="66"/>
        <v>0.86114638238691577</v>
      </c>
      <c r="EL143" s="2">
        <f t="shared" si="66"/>
        <v>0.85755057827074332</v>
      </c>
      <c r="EM143" s="2">
        <f t="shared" si="66"/>
        <v>0.86035598144575609</v>
      </c>
      <c r="EN143" s="2">
        <f t="shared" si="66"/>
        <v>0.84216114886077742</v>
      </c>
      <c r="EO143" s="2">
        <f t="shared" si="66"/>
        <v>0.81766657948538002</v>
      </c>
      <c r="EP143" s="2">
        <f t="shared" si="66"/>
        <v>0.83470689967345446</v>
      </c>
    </row>
    <row r="144" spans="2:146" x14ac:dyDescent="0.25">
      <c r="B144" s="2">
        <v>122</v>
      </c>
      <c r="C144" s="49">
        <v>37.071399999999997</v>
      </c>
      <c r="D144" s="49">
        <v>41.704000000000001</v>
      </c>
      <c r="E144" s="49">
        <v>52.167000000000002</v>
      </c>
      <c r="F144" s="49">
        <v>62.851999999999997</v>
      </c>
      <c r="G144" s="49">
        <v>73.147999999999996</v>
      </c>
      <c r="H144" s="49">
        <v>74.406999999999996</v>
      </c>
      <c r="I144" s="49">
        <v>78.203999999999994</v>
      </c>
      <c r="J144" s="49">
        <v>77.593000000000004</v>
      </c>
      <c r="K144" s="49">
        <v>76.37</v>
      </c>
      <c r="L144" s="49">
        <v>69.667000000000002</v>
      </c>
      <c r="M144" s="49">
        <v>64.980999999999995</v>
      </c>
      <c r="N144" s="49">
        <v>59.944000000000003</v>
      </c>
      <c r="O144" s="49">
        <v>57.944000000000003</v>
      </c>
      <c r="P144" s="49">
        <v>56.110999999999997</v>
      </c>
      <c r="Q144" s="49">
        <v>54.148000000000003</v>
      </c>
      <c r="T144" s="4">
        <f t="shared" si="59"/>
        <v>36.959754385052001</v>
      </c>
      <c r="U144" s="4">
        <f t="shared" si="59"/>
        <v>42.676180419947421</v>
      </c>
      <c r="V144" s="4">
        <f t="shared" si="59"/>
        <v>51.780497769467502</v>
      </c>
      <c r="W144" s="4">
        <f t="shared" si="59"/>
        <v>61.764436601298755</v>
      </c>
      <c r="X144" s="4">
        <f t="shared" si="59"/>
        <v>73.18004720276393</v>
      </c>
      <c r="Y144" s="4">
        <f t="shared" si="59"/>
        <v>72.463458843445068</v>
      </c>
      <c r="Z144" s="4">
        <f t="shared" si="59"/>
        <v>77.238831822576785</v>
      </c>
      <c r="AA144" s="4">
        <f t="shared" si="59"/>
        <v>76.663112381588704</v>
      </c>
      <c r="AB144" s="4">
        <f t="shared" si="59"/>
        <v>74.071283177748953</v>
      </c>
      <c r="AC144" s="4">
        <f t="shared" si="59"/>
        <v>67.690222532532275</v>
      </c>
      <c r="AD144" s="4">
        <f t="shared" si="59"/>
        <v>63.448051744788856</v>
      </c>
      <c r="AE144" s="4">
        <f t="shared" si="59"/>
        <v>59.607618544158974</v>
      </c>
      <c r="AF144" s="4">
        <f t="shared" si="59"/>
        <v>57.42066337088837</v>
      </c>
      <c r="AG144" s="4">
        <f t="shared" si="59"/>
        <v>56.248552140263655</v>
      </c>
      <c r="AH144" s="4">
        <f t="shared" si="59"/>
        <v>53.322868263906599</v>
      </c>
      <c r="AJ144" s="4">
        <f t="shared" si="60"/>
        <v>0.11164561494799585</v>
      </c>
      <c r="AK144" s="4">
        <f t="shared" si="60"/>
        <v>-0.97218041994742066</v>
      </c>
      <c r="AL144" s="4">
        <f t="shared" si="60"/>
        <v>0.38650223053249988</v>
      </c>
      <c r="AM144" s="4">
        <f t="shared" si="60"/>
        <v>1.0875633987012421</v>
      </c>
      <c r="AN144" s="4">
        <f t="shared" si="60"/>
        <v>-3.2047202763934024E-2</v>
      </c>
      <c r="AO144" s="4">
        <f t="shared" si="60"/>
        <v>1.9435411565549288</v>
      </c>
      <c r="AP144" s="4">
        <f t="shared" si="60"/>
        <v>0.96516817742320882</v>
      </c>
      <c r="AQ144" s="4">
        <f t="shared" si="60"/>
        <v>0.92988761841129985</v>
      </c>
      <c r="AR144" s="4">
        <f t="shared" si="60"/>
        <v>2.2987168222510519</v>
      </c>
      <c r="AS144" s="4">
        <f t="shared" si="60"/>
        <v>1.976777467467727</v>
      </c>
      <c r="AT144" s="4">
        <f t="shared" si="60"/>
        <v>1.5329482552111386</v>
      </c>
      <c r="AU144" s="4">
        <f t="shared" si="60"/>
        <v>0.3363814558410283</v>
      </c>
      <c r="AV144" s="4">
        <f t="shared" si="60"/>
        <v>0.52333662911163259</v>
      </c>
      <c r="AW144" s="4">
        <f t="shared" si="60"/>
        <v>-0.13755214026365792</v>
      </c>
      <c r="AX144" s="4">
        <f t="shared" si="60"/>
        <v>0.82513173609340384</v>
      </c>
      <c r="AZ144" s="2">
        <f t="shared" si="61"/>
        <v>36.959754385051994</v>
      </c>
      <c r="BA144" s="2">
        <f t="shared" si="61"/>
        <v>41.542719079517859</v>
      </c>
      <c r="BB144" s="2">
        <f t="shared" si="61"/>
        <v>44.869698811209034</v>
      </c>
      <c r="BC144" s="2">
        <f t="shared" si="61"/>
        <v>47.205570115685198</v>
      </c>
      <c r="BD144" s="2">
        <f t="shared" si="61"/>
        <v>49.939027178545736</v>
      </c>
      <c r="BE144" s="2">
        <f t="shared" si="61"/>
        <v>51.623749924296177</v>
      </c>
      <c r="BF144" s="2">
        <f t="shared" si="61"/>
        <v>53.522368386911118</v>
      </c>
      <c r="BG144" s="2">
        <f t="shared" si="61"/>
        <v>55.414973169826169</v>
      </c>
      <c r="BH144" s="2">
        <f t="shared" si="61"/>
        <v>55.811237412153069</v>
      </c>
      <c r="BI144" s="2">
        <f t="shared" si="61"/>
        <v>55.693390091034907</v>
      </c>
      <c r="BJ144" s="2">
        <f t="shared" si="61"/>
        <v>55.042016392557365</v>
      </c>
      <c r="BK144" s="2">
        <f t="shared" si="61"/>
        <v>55.508471049360203</v>
      </c>
      <c r="BL144" s="2">
        <f t="shared" si="61"/>
        <v>54.637927247142827</v>
      </c>
      <c r="BM144" s="2">
        <f t="shared" si="61"/>
        <v>55.453942586441549</v>
      </c>
      <c r="BN144" s="2">
        <f t="shared" si="61"/>
        <v>53.322868244341116</v>
      </c>
      <c r="BP144" s="2" t="str">
        <f t="shared" si="62"/>
        <v/>
      </c>
      <c r="BQ144" s="2" t="str">
        <f t="shared" si="62"/>
        <v/>
      </c>
      <c r="BR144" s="2" t="str">
        <f t="shared" si="62"/>
        <v/>
      </c>
      <c r="BS144" s="2" t="str">
        <f t="shared" si="62"/>
        <v/>
      </c>
      <c r="BT144" s="2" t="str">
        <f t="shared" si="62"/>
        <v/>
      </c>
      <c r="BU144" s="2" t="str">
        <f t="shared" si="62"/>
        <v/>
      </c>
      <c r="BV144" s="2" t="str">
        <f t="shared" si="62"/>
        <v/>
      </c>
      <c r="BW144" s="2" t="str">
        <f t="shared" si="62"/>
        <v/>
      </c>
      <c r="BX144" s="2" t="str">
        <f t="shared" si="62"/>
        <v/>
      </c>
      <c r="BY144" s="2" t="str">
        <f t="shared" si="62"/>
        <v/>
      </c>
      <c r="BZ144" s="2" t="str">
        <f t="shared" si="62"/>
        <v/>
      </c>
      <c r="CA144" s="2" t="str">
        <f t="shared" si="62"/>
        <v/>
      </c>
      <c r="CB144" s="2" t="str">
        <f t="shared" si="62"/>
        <v/>
      </c>
      <c r="CC144" s="2" t="str">
        <f t="shared" si="62"/>
        <v/>
      </c>
      <c r="CD144" s="2" t="str">
        <f t="shared" si="62"/>
        <v/>
      </c>
      <c r="CF144" s="2">
        <f t="shared" si="63"/>
        <v>37.071399999999997</v>
      </c>
      <c r="CG144" s="2" t="str">
        <f t="shared" si="63"/>
        <v/>
      </c>
      <c r="CH144" s="2" t="str">
        <f t="shared" si="63"/>
        <v/>
      </c>
      <c r="CI144" s="2" t="str">
        <f t="shared" si="63"/>
        <v/>
      </c>
      <c r="CJ144" s="2" t="str">
        <f t="shared" si="63"/>
        <v/>
      </c>
      <c r="CK144" s="2" t="str">
        <f t="shared" si="63"/>
        <v/>
      </c>
      <c r="CL144" s="2" t="str">
        <f t="shared" si="63"/>
        <v/>
      </c>
      <c r="CM144" s="2" t="str">
        <f t="shared" si="63"/>
        <v/>
      </c>
      <c r="CN144" s="2" t="str">
        <f t="shared" si="63"/>
        <v/>
      </c>
      <c r="CO144" s="2" t="str">
        <f t="shared" si="63"/>
        <v/>
      </c>
      <c r="CP144" s="2" t="str">
        <f t="shared" si="63"/>
        <v/>
      </c>
      <c r="CQ144" s="2" t="str">
        <f t="shared" si="63"/>
        <v/>
      </c>
      <c r="CR144" s="2" t="str">
        <f t="shared" si="63"/>
        <v/>
      </c>
      <c r="CS144" s="2" t="str">
        <f t="shared" si="63"/>
        <v/>
      </c>
      <c r="CT144" s="2" t="str">
        <f t="shared" si="63"/>
        <v/>
      </c>
      <c r="CV144" s="2">
        <f t="shared" si="64"/>
        <v>43.586288339553576</v>
      </c>
      <c r="CW144" s="2">
        <f t="shared" si="64"/>
        <v>43.041512579283861</v>
      </c>
      <c r="CX144" s="2">
        <f t="shared" si="64"/>
        <v>46.28624616196651</v>
      </c>
      <c r="CY144" s="2">
        <f t="shared" si="64"/>
        <v>47.813775515195331</v>
      </c>
      <c r="CZ144" s="2">
        <f t="shared" si="64"/>
        <v>50.692280208569471</v>
      </c>
      <c r="DA144" s="2">
        <f t="shared" si="64"/>
        <v>52.922550274223028</v>
      </c>
      <c r="DB144" s="2">
        <f t="shared" si="64"/>
        <v>54.542633246429389</v>
      </c>
      <c r="DC144" s="2">
        <f t="shared" si="64"/>
        <v>56.405020785687171</v>
      </c>
      <c r="DD144" s="2">
        <f t="shared" si="64"/>
        <v>57.166641981466398</v>
      </c>
      <c r="DE144" s="2">
        <f t="shared" si="64"/>
        <v>57.423099785862405</v>
      </c>
      <c r="DF144" s="2">
        <f t="shared" si="64"/>
        <v>56.896120889602273</v>
      </c>
      <c r="DG144" s="2">
        <f t="shared" si="64"/>
        <v>57.616009736189433</v>
      </c>
      <c r="DH144" s="2">
        <f t="shared" si="64"/>
        <v>57.293093580449337</v>
      </c>
      <c r="DI144" s="2">
        <f t="shared" si="64"/>
        <v>57.777382311054367</v>
      </c>
      <c r="DJ144" s="2">
        <f t="shared" si="64"/>
        <v>57.70079187998855</v>
      </c>
      <c r="DL144" s="2">
        <f t="shared" si="65"/>
        <v>36.535756290594179</v>
      </c>
      <c r="DM144" s="2">
        <f t="shared" si="65"/>
        <v>41.281420717579415</v>
      </c>
      <c r="DN144" s="2">
        <f t="shared" si="65"/>
        <v>44.655408891475645</v>
      </c>
      <c r="DO144" s="2">
        <f t="shared" si="65"/>
        <v>47.115456026968644</v>
      </c>
      <c r="DP144" s="2">
        <f t="shared" si="65"/>
        <v>49.804603288436738</v>
      </c>
      <c r="DQ144" s="2">
        <f t="shared" si="65"/>
        <v>51.440207812499985</v>
      </c>
      <c r="DR144" s="2">
        <f t="shared" si="65"/>
        <v>53.374190545385915</v>
      </c>
      <c r="DS144" s="2">
        <f t="shared" si="65"/>
        <v>55.27512247290516</v>
      </c>
      <c r="DT144" s="2">
        <f t="shared" si="65"/>
        <v>55.61243772503488</v>
      </c>
      <c r="DU144" s="2">
        <f t="shared" si="65"/>
        <v>55.439027384631927</v>
      </c>
      <c r="DV144" s="2">
        <f t="shared" si="65"/>
        <v>54.761127119784511</v>
      </c>
      <c r="DW144" s="2">
        <f t="shared" si="65"/>
        <v>55.196496108448024</v>
      </c>
      <c r="DX144" s="2">
        <f t="shared" si="65"/>
        <v>54.184079230907024</v>
      </c>
      <c r="DY144" s="2">
        <f t="shared" si="65"/>
        <v>54.981421229512435</v>
      </c>
      <c r="DZ144" s="2">
        <f t="shared" si="65"/>
        <v>52.532209817340274</v>
      </c>
      <c r="EB144" s="2">
        <f t="shared" si="66"/>
        <v>0.93986296473605935</v>
      </c>
      <c r="EC144" s="2">
        <f t="shared" si="66"/>
        <v>0.85154277022484426</v>
      </c>
      <c r="ED144" s="2">
        <f t="shared" si="66"/>
        <v>0.86860128621607069</v>
      </c>
      <c r="EE144" s="2">
        <f t="shared" si="66"/>
        <v>0.87095578709196075</v>
      </c>
      <c r="EF144" s="2">
        <f t="shared" si="66"/>
        <v>0.84856664957686057</v>
      </c>
      <c r="EG144" s="2">
        <f t="shared" si="66"/>
        <v>0.87618103337413444</v>
      </c>
      <c r="EH144" s="2">
        <f t="shared" si="66"/>
        <v>0.87318347626899484</v>
      </c>
      <c r="EI144" s="2">
        <f t="shared" si="66"/>
        <v>0.87622718315538473</v>
      </c>
      <c r="EJ144" s="2">
        <f t="shared" si="66"/>
        <v>0.87208908591291845</v>
      </c>
      <c r="EK144" s="2">
        <f t="shared" si="66"/>
        <v>0.87179766915500057</v>
      </c>
      <c r="EL144" s="2">
        <f t="shared" si="66"/>
        <v>0.86843555389071381</v>
      </c>
      <c r="EM144" s="2">
        <f t="shared" si="66"/>
        <v>0.87105882052691552</v>
      </c>
      <c r="EN144" s="2">
        <f t="shared" si="66"/>
        <v>0.85402189722841881</v>
      </c>
      <c r="EO144" s="2">
        <f t="shared" si="66"/>
        <v>0.83099859291727862</v>
      </c>
      <c r="EP144" s="2">
        <f t="shared" si="66"/>
        <v>0.8470260474889838</v>
      </c>
    </row>
    <row r="145" spans="2:146" x14ac:dyDescent="0.25">
      <c r="B145" s="2">
        <v>123</v>
      </c>
      <c r="C145" s="49">
        <v>35.75</v>
      </c>
      <c r="D145" s="49">
        <v>42.963000000000001</v>
      </c>
      <c r="E145" s="49">
        <v>50.259</v>
      </c>
      <c r="F145" s="49">
        <v>58.685000000000002</v>
      </c>
      <c r="G145" s="49">
        <v>72.13</v>
      </c>
      <c r="H145" s="49">
        <v>70.593000000000004</v>
      </c>
      <c r="I145" s="49">
        <v>73.667000000000002</v>
      </c>
      <c r="J145" s="49">
        <v>72.888999999999996</v>
      </c>
      <c r="K145" s="49">
        <v>69.944000000000003</v>
      </c>
      <c r="L145" s="49">
        <v>66.203999999999994</v>
      </c>
      <c r="M145" s="49">
        <v>62.463000000000001</v>
      </c>
      <c r="N145" s="49">
        <v>59.036999999999999</v>
      </c>
      <c r="O145" s="49">
        <v>57.406999999999996</v>
      </c>
      <c r="P145" s="49">
        <v>55.981000000000002</v>
      </c>
      <c r="Q145" s="49">
        <v>53.351999999999997</v>
      </c>
      <c r="T145" s="4">
        <f t="shared" si="59"/>
        <v>36.897371731414417</v>
      </c>
      <c r="U145" s="4">
        <f t="shared" si="59"/>
        <v>42.444091541848621</v>
      </c>
      <c r="V145" s="4">
        <f t="shared" si="59"/>
        <v>50.364070848592476</v>
      </c>
      <c r="W145" s="4">
        <f t="shared" si="59"/>
        <v>58.735882197833376</v>
      </c>
      <c r="X145" s="4">
        <f t="shared" si="59"/>
        <v>71.776133859683782</v>
      </c>
      <c r="Y145" s="4">
        <f t="shared" si="59"/>
        <v>68.273365686355106</v>
      </c>
      <c r="Z145" s="4">
        <f t="shared" si="59"/>
        <v>72.760397941796654</v>
      </c>
      <c r="AA145" s="4">
        <f t="shared" si="59"/>
        <v>71.541273841427383</v>
      </c>
      <c r="AB145" s="4">
        <f t="shared" si="59"/>
        <v>70.061119038197688</v>
      </c>
      <c r="AC145" s="4">
        <f t="shared" si="59"/>
        <v>64.662288969617833</v>
      </c>
      <c r="AD145" s="4">
        <f t="shared" si="59"/>
        <v>61.299967873969919</v>
      </c>
      <c r="AE145" s="4">
        <f t="shared" si="59"/>
        <v>58.532473832651625</v>
      </c>
      <c r="AF145" s="4">
        <f t="shared" si="59"/>
        <v>56.830764736705227</v>
      </c>
      <c r="AG145" s="4">
        <f t="shared" si="59"/>
        <v>56.041928735248263</v>
      </c>
      <c r="AH145" s="4">
        <f t="shared" si="59"/>
        <v>53.179464611927941</v>
      </c>
      <c r="AJ145" s="4">
        <f t="shared" si="60"/>
        <v>-1.1473717314144167</v>
      </c>
      <c r="AK145" s="4">
        <f t="shared" si="60"/>
        <v>0.51890845815137965</v>
      </c>
      <c r="AL145" s="4">
        <f t="shared" si="60"/>
        <v>-0.10507084859247584</v>
      </c>
      <c r="AM145" s="4">
        <f t="shared" si="60"/>
        <v>-5.0882197833374221E-2</v>
      </c>
      <c r="AN145" s="4">
        <f t="shared" si="60"/>
        <v>0.35386614031621377</v>
      </c>
      <c r="AO145" s="4">
        <f t="shared" si="60"/>
        <v>2.3196343136448974</v>
      </c>
      <c r="AP145" s="4">
        <f t="shared" si="60"/>
        <v>0.90660205820334738</v>
      </c>
      <c r="AQ145" s="4">
        <f t="shared" si="60"/>
        <v>1.3477261585726126</v>
      </c>
      <c r="AR145" s="4">
        <f t="shared" si="60"/>
        <v>-0.11711903819768565</v>
      </c>
      <c r="AS145" s="4">
        <f t="shared" si="60"/>
        <v>1.5417110303821602</v>
      </c>
      <c r="AT145" s="4">
        <f t="shared" si="60"/>
        <v>1.1630321260300818</v>
      </c>
      <c r="AU145" s="4">
        <f t="shared" si="60"/>
        <v>0.50452616734837363</v>
      </c>
      <c r="AV145" s="4">
        <f t="shared" si="60"/>
        <v>0.5762352632947696</v>
      </c>
      <c r="AW145" s="4">
        <f t="shared" si="60"/>
        <v>-6.0928735248261034E-2</v>
      </c>
      <c r="AX145" s="4">
        <f t="shared" si="60"/>
        <v>0.17253538807205615</v>
      </c>
      <c r="AZ145" s="2">
        <f t="shared" si="61"/>
        <v>36.89737173141436</v>
      </c>
      <c r="BA145" s="2">
        <f t="shared" si="61"/>
        <v>41.457435980795921</v>
      </c>
      <c r="BB145" s="2">
        <f t="shared" si="61"/>
        <v>44.777633079806122</v>
      </c>
      <c r="BC145" s="2">
        <f t="shared" si="61"/>
        <v>47.10479582232761</v>
      </c>
      <c r="BD145" s="2">
        <f t="shared" si="61"/>
        <v>49.83072428344699</v>
      </c>
      <c r="BE145" s="2">
        <f t="shared" si="61"/>
        <v>51.518937456665974</v>
      </c>
      <c r="BF145" s="2">
        <f t="shared" si="61"/>
        <v>53.406363838299704</v>
      </c>
      <c r="BG145" s="2">
        <f t="shared" si="61"/>
        <v>55.277835882995205</v>
      </c>
      <c r="BH145" s="2">
        <f t="shared" si="61"/>
        <v>55.688379472765533</v>
      </c>
      <c r="BI145" s="2">
        <f t="shared" si="61"/>
        <v>55.55896501743478</v>
      </c>
      <c r="BJ145" s="2">
        <f t="shared" si="61"/>
        <v>54.919013977879075</v>
      </c>
      <c r="BK145" s="2">
        <f t="shared" si="61"/>
        <v>55.362841867859785</v>
      </c>
      <c r="BL145" s="2">
        <f t="shared" si="61"/>
        <v>54.479237202292147</v>
      </c>
      <c r="BM145" s="2">
        <f t="shared" si="61"/>
        <v>55.29150106100797</v>
      </c>
      <c r="BN145" s="2">
        <f t="shared" si="61"/>
        <v>53.179464556999505</v>
      </c>
      <c r="BP145" s="2" t="str">
        <f t="shared" si="62"/>
        <v/>
      </c>
      <c r="BQ145" s="2" t="str">
        <f t="shared" si="62"/>
        <v/>
      </c>
      <c r="BR145" s="2" t="str">
        <f t="shared" si="62"/>
        <v/>
      </c>
      <c r="BS145" s="2" t="str">
        <f t="shared" si="62"/>
        <v/>
      </c>
      <c r="BT145" s="2" t="str">
        <f t="shared" si="62"/>
        <v/>
      </c>
      <c r="BU145" s="2" t="str">
        <f t="shared" si="62"/>
        <v/>
      </c>
      <c r="BV145" s="2" t="str">
        <f t="shared" si="62"/>
        <v/>
      </c>
      <c r="BW145" s="2" t="str">
        <f t="shared" si="62"/>
        <v/>
      </c>
      <c r="BX145" s="2" t="str">
        <f t="shared" si="62"/>
        <v/>
      </c>
      <c r="BY145" s="2" t="str">
        <f t="shared" si="62"/>
        <v/>
      </c>
      <c r="BZ145" s="2" t="str">
        <f t="shared" si="62"/>
        <v/>
      </c>
      <c r="CA145" s="2" t="str">
        <f t="shared" si="62"/>
        <v/>
      </c>
      <c r="CB145" s="2" t="str">
        <f t="shared" si="62"/>
        <v/>
      </c>
      <c r="CC145" s="2" t="str">
        <f t="shared" si="62"/>
        <v/>
      </c>
      <c r="CD145" s="2" t="str">
        <f t="shared" si="62"/>
        <v/>
      </c>
      <c r="CF145" s="2">
        <f t="shared" si="63"/>
        <v>35.75</v>
      </c>
      <c r="CG145" s="2" t="str">
        <f t="shared" si="63"/>
        <v/>
      </c>
      <c r="CH145" s="2" t="str">
        <f t="shared" si="63"/>
        <v/>
      </c>
      <c r="CI145" s="2" t="str">
        <f t="shared" si="63"/>
        <v/>
      </c>
      <c r="CJ145" s="2" t="str">
        <f t="shared" si="63"/>
        <v/>
      </c>
      <c r="CK145" s="2" t="str">
        <f t="shared" si="63"/>
        <v/>
      </c>
      <c r="CL145" s="2" t="str">
        <f t="shared" si="63"/>
        <v/>
      </c>
      <c r="CM145" s="2" t="str">
        <f t="shared" si="63"/>
        <v/>
      </c>
      <c r="CN145" s="2" t="str">
        <f t="shared" si="63"/>
        <v/>
      </c>
      <c r="CO145" s="2" t="str">
        <f t="shared" si="63"/>
        <v/>
      </c>
      <c r="CP145" s="2" t="str">
        <f t="shared" si="63"/>
        <v/>
      </c>
      <c r="CQ145" s="2" t="str">
        <f t="shared" si="63"/>
        <v/>
      </c>
      <c r="CR145" s="2" t="str">
        <f t="shared" si="63"/>
        <v/>
      </c>
      <c r="CS145" s="2" t="str">
        <f t="shared" si="63"/>
        <v/>
      </c>
      <c r="CT145" s="2" t="str">
        <f t="shared" si="63"/>
        <v/>
      </c>
      <c r="CV145" s="2">
        <f t="shared" si="64"/>
        <v>43.60933717640907</v>
      </c>
      <c r="CW145" s="2">
        <f t="shared" si="64"/>
        <v>43.002436189998861</v>
      </c>
      <c r="CX145" s="2">
        <f t="shared" si="64"/>
        <v>46.228890876187592</v>
      </c>
      <c r="CY145" s="2">
        <f t="shared" si="64"/>
        <v>47.733366580889381</v>
      </c>
      <c r="CZ145" s="2">
        <f t="shared" si="64"/>
        <v>50.617725246542719</v>
      </c>
      <c r="DA145" s="2">
        <f t="shared" si="64"/>
        <v>52.844341072516755</v>
      </c>
      <c r="DB145" s="2">
        <f t="shared" si="64"/>
        <v>54.471744927454097</v>
      </c>
      <c r="DC145" s="2">
        <f t="shared" si="64"/>
        <v>56.318728164539806</v>
      </c>
      <c r="DD145" s="2">
        <f t="shared" si="64"/>
        <v>57.083518712974374</v>
      </c>
      <c r="DE145" s="2">
        <f t="shared" si="64"/>
        <v>57.344720054803204</v>
      </c>
      <c r="DF145" s="2">
        <f t="shared" si="64"/>
        <v>56.810866443403555</v>
      </c>
      <c r="DG145" s="2">
        <f t="shared" si="64"/>
        <v>57.522104607051958</v>
      </c>
      <c r="DH145" s="2">
        <f t="shared" si="64"/>
        <v>57.178933918751227</v>
      </c>
      <c r="DI145" s="2">
        <f t="shared" si="64"/>
        <v>57.689431698014381</v>
      </c>
      <c r="DJ145" s="2">
        <f t="shared" si="64"/>
        <v>57.658458962699143</v>
      </c>
      <c r="DL145" s="2">
        <f t="shared" si="65"/>
        <v>36.505695525619437</v>
      </c>
      <c r="DM145" s="2">
        <f t="shared" si="65"/>
        <v>41.211782213462122</v>
      </c>
      <c r="DN145" s="2">
        <f t="shared" si="65"/>
        <v>44.577409504640592</v>
      </c>
      <c r="DO145" s="2">
        <f t="shared" si="65"/>
        <v>47.019858884936312</v>
      </c>
      <c r="DP145" s="2">
        <f t="shared" si="65"/>
        <v>49.702635578163061</v>
      </c>
      <c r="DQ145" s="2">
        <f t="shared" si="65"/>
        <v>51.348116370738623</v>
      </c>
      <c r="DR145" s="2">
        <f t="shared" si="65"/>
        <v>53.265248143255533</v>
      </c>
      <c r="DS145" s="2">
        <f t="shared" si="65"/>
        <v>55.143740340741367</v>
      </c>
      <c r="DT145" s="2">
        <f t="shared" si="65"/>
        <v>55.501756842898061</v>
      </c>
      <c r="DU145" s="2">
        <f t="shared" si="65"/>
        <v>55.319466901389532</v>
      </c>
      <c r="DV145" s="2">
        <f t="shared" si="65"/>
        <v>54.657624433499166</v>
      </c>
      <c r="DW145" s="2">
        <f t="shared" si="65"/>
        <v>55.071334426060517</v>
      </c>
      <c r="DX145" s="2">
        <f t="shared" si="65"/>
        <v>54.058381043414776</v>
      </c>
      <c r="DY145" s="2">
        <f t="shared" si="65"/>
        <v>54.84674011167985</v>
      </c>
      <c r="DZ145" s="2">
        <f t="shared" si="65"/>
        <v>52.441728105869565</v>
      </c>
      <c r="EB145" s="2">
        <f t="shared" si="66"/>
        <v>0.94486261764747315</v>
      </c>
      <c r="EC145" s="2">
        <f t="shared" si="66"/>
        <v>0.86281337960731308</v>
      </c>
      <c r="ED145" s="2">
        <f t="shared" si="66"/>
        <v>0.87876122697165249</v>
      </c>
      <c r="EE145" s="2">
        <f t="shared" si="66"/>
        <v>0.88095862473096509</v>
      </c>
      <c r="EF145" s="2">
        <f t="shared" si="66"/>
        <v>0.86002606115012215</v>
      </c>
      <c r="EG145" s="2">
        <f t="shared" si="66"/>
        <v>0.88583193037493413</v>
      </c>
      <c r="EH145" s="2">
        <f t="shared" si="66"/>
        <v>0.88303682455489696</v>
      </c>
      <c r="EI145" s="2">
        <f t="shared" si="66"/>
        <v>0.88587495160558949</v>
      </c>
      <c r="EJ145" s="2">
        <f t="shared" si="66"/>
        <v>0.88201597636281803</v>
      </c>
      <c r="EK145" s="2">
        <f t="shared" si="66"/>
        <v>0.881744109055422</v>
      </c>
      <c r="EL145" s="2">
        <f t="shared" si="66"/>
        <v>0.87860651836738513</v>
      </c>
      <c r="EM145" s="2">
        <f t="shared" si="66"/>
        <v>0.8810547622701419</v>
      </c>
      <c r="EN145" s="2">
        <f t="shared" si="66"/>
        <v>0.86513410421478754</v>
      </c>
      <c r="EO145" s="2">
        <f t="shared" si="66"/>
        <v>0.84354231339544994</v>
      </c>
      <c r="EP145" s="2">
        <f t="shared" si="66"/>
        <v>0.85858261210387732</v>
      </c>
    </row>
    <row r="146" spans="2:146" x14ac:dyDescent="0.25">
      <c r="B146" s="2">
        <v>124</v>
      </c>
      <c r="C146" s="49">
        <v>35.5</v>
      </c>
      <c r="D146" s="49">
        <v>42.648000000000003</v>
      </c>
      <c r="E146" s="49">
        <v>49.406999999999996</v>
      </c>
      <c r="F146" s="49">
        <v>56.889000000000003</v>
      </c>
      <c r="G146" s="49">
        <v>70.278000000000006</v>
      </c>
      <c r="H146" s="49">
        <v>62.648000000000003</v>
      </c>
      <c r="I146" s="49">
        <v>67.296000000000006</v>
      </c>
      <c r="J146" s="49">
        <v>66.611000000000004</v>
      </c>
      <c r="K146" s="49">
        <v>65.147999999999996</v>
      </c>
      <c r="L146" s="49">
        <v>61.555999999999997</v>
      </c>
      <c r="M146" s="49">
        <v>58.573999999999998</v>
      </c>
      <c r="N146" s="49">
        <v>56.814999999999998</v>
      </c>
      <c r="O146" s="49">
        <v>56.444000000000003</v>
      </c>
      <c r="P146" s="49">
        <v>56.481000000000002</v>
      </c>
      <c r="Q146" s="49">
        <v>54.277999999999999</v>
      </c>
      <c r="T146" s="4">
        <f t="shared" si="59"/>
        <v>36.837272853775779</v>
      </c>
      <c r="U146" s="4">
        <f t="shared" si="59"/>
        <v>42.171120368851078</v>
      </c>
      <c r="V146" s="4">
        <f t="shared" si="59"/>
        <v>48.888925736457523</v>
      </c>
      <c r="W146" s="4">
        <f t="shared" si="59"/>
        <v>55.611405380600182</v>
      </c>
      <c r="X146" s="4">
        <f t="shared" si="59"/>
        <v>68.895208823158796</v>
      </c>
      <c r="Y146" s="4">
        <f t="shared" si="59"/>
        <v>63.978581302795703</v>
      </c>
      <c r="Z146" s="4">
        <f t="shared" si="59"/>
        <v>68.048968534642711</v>
      </c>
      <c r="AA146" s="4">
        <f t="shared" si="59"/>
        <v>66.651880076088233</v>
      </c>
      <c r="AB146" s="4">
        <f t="shared" si="59"/>
        <v>66.092709995097366</v>
      </c>
      <c r="AC146" s="4">
        <f t="shared" si="59"/>
        <v>61.804857874965251</v>
      </c>
      <c r="AD146" s="4">
        <f t="shared" si="59"/>
        <v>59.244678295844402</v>
      </c>
      <c r="AE146" s="4">
        <f t="shared" si="59"/>
        <v>57.511468028979493</v>
      </c>
      <c r="AF146" s="4">
        <f t="shared" si="59"/>
        <v>56.171331281613369</v>
      </c>
      <c r="AG146" s="4">
        <f t="shared" si="59"/>
        <v>55.777067399471235</v>
      </c>
      <c r="AH146" s="4">
        <f t="shared" si="59"/>
        <v>53.038835945965857</v>
      </c>
      <c r="AJ146" s="4">
        <f t="shared" si="60"/>
        <v>-1.3372728537757794</v>
      </c>
      <c r="AK146" s="4">
        <f t="shared" si="60"/>
        <v>0.4768796311489254</v>
      </c>
      <c r="AL146" s="4">
        <f t="shared" si="60"/>
        <v>0.51807426354247355</v>
      </c>
      <c r="AM146" s="4">
        <f t="shared" si="60"/>
        <v>1.2775946193998209</v>
      </c>
      <c r="AN146" s="4">
        <f t="shared" si="60"/>
        <v>1.3827911768412093</v>
      </c>
      <c r="AO146" s="4">
        <f t="shared" si="60"/>
        <v>-1.3305813027957001</v>
      </c>
      <c r="AP146" s="4">
        <f t="shared" si="60"/>
        <v>-0.75296853464270441</v>
      </c>
      <c r="AQ146" s="4">
        <f t="shared" si="60"/>
        <v>-4.0880076088228634E-2</v>
      </c>
      <c r="AR146" s="4">
        <f t="shared" si="60"/>
        <v>-0.94470999509736941</v>
      </c>
      <c r="AS146" s="4">
        <f t="shared" si="60"/>
        <v>-0.24885787496525325</v>
      </c>
      <c r="AT146" s="4">
        <f t="shared" si="60"/>
        <v>-0.67067829584440375</v>
      </c>
      <c r="AU146" s="4">
        <f t="shared" si="60"/>
        <v>-0.69646802897949556</v>
      </c>
      <c r="AV146" s="4">
        <f t="shared" si="60"/>
        <v>0.2726687183866332</v>
      </c>
      <c r="AW146" s="4">
        <f t="shared" si="60"/>
        <v>0.70393260052876627</v>
      </c>
      <c r="AX146" s="4">
        <f t="shared" si="60"/>
        <v>1.2391640540341413</v>
      </c>
      <c r="AZ146" s="2">
        <f t="shared" si="61"/>
        <v>36.837272853775417</v>
      </c>
      <c r="BA146" s="2">
        <f t="shared" si="61"/>
        <v>41.372790530731109</v>
      </c>
      <c r="BB146" s="2">
        <f t="shared" si="61"/>
        <v>44.686292433179247</v>
      </c>
      <c r="BC146" s="2">
        <f t="shared" si="61"/>
        <v>47.004211510895729</v>
      </c>
      <c r="BD146" s="2">
        <f t="shared" si="61"/>
        <v>49.722485939698771</v>
      </c>
      <c r="BE146" s="2">
        <f t="shared" si="61"/>
        <v>51.414856616787169</v>
      </c>
      <c r="BF146" s="2">
        <f t="shared" si="61"/>
        <v>53.290444566332098</v>
      </c>
      <c r="BG146" s="2">
        <f t="shared" si="61"/>
        <v>55.140635996561691</v>
      </c>
      <c r="BH146" s="2">
        <f t="shared" si="61"/>
        <v>55.566059656840963</v>
      </c>
      <c r="BI146" s="2">
        <f t="shared" si="61"/>
        <v>55.425116026309922</v>
      </c>
      <c r="BJ146" s="2">
        <f t="shared" si="61"/>
        <v>54.797127770057998</v>
      </c>
      <c r="BK146" s="2">
        <f t="shared" si="61"/>
        <v>55.218269111907745</v>
      </c>
      <c r="BL146" s="2">
        <f t="shared" si="61"/>
        <v>54.322553961456471</v>
      </c>
      <c r="BM146" s="2">
        <f t="shared" si="61"/>
        <v>55.130108946305626</v>
      </c>
      <c r="BN146" s="2">
        <f t="shared" si="61"/>
        <v>53.038835796745182</v>
      </c>
      <c r="BP146" s="2" t="str">
        <f t="shared" si="62"/>
        <v/>
      </c>
      <c r="BQ146" s="2" t="str">
        <f t="shared" si="62"/>
        <v/>
      </c>
      <c r="BR146" s="2" t="str">
        <f t="shared" si="62"/>
        <v/>
      </c>
      <c r="BS146" s="2" t="str">
        <f t="shared" si="62"/>
        <v/>
      </c>
      <c r="BT146" s="2" t="str">
        <f t="shared" si="62"/>
        <v/>
      </c>
      <c r="BU146" s="2" t="str">
        <f t="shared" si="62"/>
        <v/>
      </c>
      <c r="BV146" s="2" t="str">
        <f t="shared" si="62"/>
        <v/>
      </c>
      <c r="BW146" s="2" t="str">
        <f t="shared" si="62"/>
        <v/>
      </c>
      <c r="BX146" s="2" t="str">
        <f t="shared" si="62"/>
        <v/>
      </c>
      <c r="BY146" s="2" t="str">
        <f t="shared" si="62"/>
        <v/>
      </c>
      <c r="BZ146" s="2" t="str">
        <f t="shared" si="62"/>
        <v/>
      </c>
      <c r="CA146" s="2" t="str">
        <f t="shared" si="62"/>
        <v/>
      </c>
      <c r="CB146" s="2" t="str">
        <f t="shared" si="62"/>
        <v/>
      </c>
      <c r="CC146" s="2" t="str">
        <f t="shared" si="62"/>
        <v/>
      </c>
      <c r="CD146" s="2" t="str">
        <f t="shared" si="62"/>
        <v/>
      </c>
      <c r="CF146" s="2">
        <f t="shared" si="63"/>
        <v>35.5</v>
      </c>
      <c r="CG146" s="2" t="str">
        <f t="shared" si="63"/>
        <v/>
      </c>
      <c r="CH146" s="2" t="str">
        <f t="shared" si="63"/>
        <v/>
      </c>
      <c r="CI146" s="2" t="str">
        <f t="shared" si="63"/>
        <v/>
      </c>
      <c r="CJ146" s="2" t="str">
        <f t="shared" si="63"/>
        <v/>
      </c>
      <c r="CK146" s="2" t="str">
        <f t="shared" si="63"/>
        <v/>
      </c>
      <c r="CL146" s="2" t="str">
        <f t="shared" si="63"/>
        <v/>
      </c>
      <c r="CM146" s="2" t="str">
        <f t="shared" si="63"/>
        <v/>
      </c>
      <c r="CN146" s="2" t="str">
        <f t="shared" si="63"/>
        <v/>
      </c>
      <c r="CO146" s="2" t="str">
        <f t="shared" si="63"/>
        <v/>
      </c>
      <c r="CP146" s="2" t="str">
        <f t="shared" si="63"/>
        <v/>
      </c>
      <c r="CQ146" s="2" t="str">
        <f t="shared" si="63"/>
        <v/>
      </c>
      <c r="CR146" s="2" t="str">
        <f t="shared" si="63"/>
        <v/>
      </c>
      <c r="CS146" s="2" t="str">
        <f t="shared" si="63"/>
        <v/>
      </c>
      <c r="CT146" s="2" t="str">
        <f t="shared" si="63"/>
        <v/>
      </c>
      <c r="CV146" s="2">
        <f t="shared" si="64"/>
        <v>43.632386013264565</v>
      </c>
      <c r="CW146" s="2">
        <f t="shared" si="64"/>
        <v>42.96335980071386</v>
      </c>
      <c r="CX146" s="2">
        <f t="shared" si="64"/>
        <v>46.171535590408681</v>
      </c>
      <c r="CY146" s="2">
        <f t="shared" si="64"/>
        <v>47.652957646583431</v>
      </c>
      <c r="CZ146" s="2">
        <f t="shared" si="64"/>
        <v>50.543170284515966</v>
      </c>
      <c r="DA146" s="2">
        <f t="shared" si="64"/>
        <v>52.766131870810476</v>
      </c>
      <c r="DB146" s="2">
        <f t="shared" si="64"/>
        <v>54.400856608478804</v>
      </c>
      <c r="DC146" s="2">
        <f t="shared" si="64"/>
        <v>56.232435543392441</v>
      </c>
      <c r="DD146" s="2">
        <f t="shared" si="64"/>
        <v>57.000395444482351</v>
      </c>
      <c r="DE146" s="2">
        <f t="shared" si="64"/>
        <v>57.266340323744004</v>
      </c>
      <c r="DF146" s="2">
        <f t="shared" si="64"/>
        <v>56.725611997204844</v>
      </c>
      <c r="DG146" s="2">
        <f t="shared" si="64"/>
        <v>57.42819947791449</v>
      </c>
      <c r="DH146" s="2">
        <f t="shared" si="64"/>
        <v>57.064774257053109</v>
      </c>
      <c r="DI146" s="2">
        <f t="shared" si="64"/>
        <v>57.601481084974388</v>
      </c>
      <c r="DJ146" s="2">
        <f t="shared" si="64"/>
        <v>57.616126045409736</v>
      </c>
      <c r="DL146" s="2">
        <f t="shared" si="65"/>
        <v>36.475634760644695</v>
      </c>
      <c r="DM146" s="2">
        <f t="shared" si="65"/>
        <v>41.142143709344822</v>
      </c>
      <c r="DN146" s="2">
        <f t="shared" si="65"/>
        <v>44.499410117805532</v>
      </c>
      <c r="DO146" s="2">
        <f t="shared" si="65"/>
        <v>46.92426174290398</v>
      </c>
      <c r="DP146" s="2">
        <f t="shared" si="65"/>
        <v>49.600667867889385</v>
      </c>
      <c r="DQ146" s="2">
        <f t="shared" si="65"/>
        <v>51.256024928977254</v>
      </c>
      <c r="DR146" s="2">
        <f t="shared" si="65"/>
        <v>53.156305741125152</v>
      </c>
      <c r="DS146" s="2">
        <f t="shared" si="65"/>
        <v>55.012358208577581</v>
      </c>
      <c r="DT146" s="2">
        <f t="shared" si="65"/>
        <v>55.391075960761242</v>
      </c>
      <c r="DU146" s="2">
        <f t="shared" si="65"/>
        <v>55.19990641814713</v>
      </c>
      <c r="DV146" s="2">
        <f t="shared" si="65"/>
        <v>54.554121747213813</v>
      </c>
      <c r="DW146" s="2">
        <f t="shared" si="65"/>
        <v>54.946172743673017</v>
      </c>
      <c r="DX146" s="2">
        <f t="shared" si="65"/>
        <v>53.932682855922522</v>
      </c>
      <c r="DY146" s="2">
        <f t="shared" si="65"/>
        <v>54.712058993847265</v>
      </c>
      <c r="DZ146" s="2">
        <f t="shared" si="65"/>
        <v>52.351246394398856</v>
      </c>
      <c r="EB146" s="2">
        <f t="shared" si="66"/>
        <v>0.94946895869849635</v>
      </c>
      <c r="EC146" s="2">
        <f t="shared" si="66"/>
        <v>0.87335559877855939</v>
      </c>
      <c r="ED146" s="2">
        <f t="shared" si="66"/>
        <v>0.88823666738191975</v>
      </c>
      <c r="EE146" s="2">
        <f t="shared" si="66"/>
        <v>0.89028376914423535</v>
      </c>
      <c r="EF146" s="2">
        <f t="shared" si="66"/>
        <v>0.87075038783942926</v>
      </c>
      <c r="EG146" s="2">
        <f t="shared" si="66"/>
        <v>0.89482090081838694</v>
      </c>
      <c r="EH146" s="2">
        <f t="shared" si="66"/>
        <v>0.89221908985353615</v>
      </c>
      <c r="EI146" s="2">
        <f t="shared" si="66"/>
        <v>0.89486093682449042</v>
      </c>
      <c r="EJ146" s="2">
        <f t="shared" si="66"/>
        <v>0.89126851576101185</v>
      </c>
      <c r="EK146" s="2">
        <f t="shared" si="66"/>
        <v>0.89101533441121894</v>
      </c>
      <c r="EL146" s="2">
        <f t="shared" si="66"/>
        <v>0.88809251027252323</v>
      </c>
      <c r="EM146" s="2">
        <f t="shared" si="66"/>
        <v>0.89037331287332966</v>
      </c>
      <c r="EN146" s="2">
        <f t="shared" si="66"/>
        <v>0.87552371383759309</v>
      </c>
      <c r="EO146" s="2">
        <f t="shared" si="66"/>
        <v>0.85531710519480386</v>
      </c>
      <c r="EP146" s="2">
        <f t="shared" si="66"/>
        <v>0.86940073697329434</v>
      </c>
    </row>
    <row r="147" spans="2:146" x14ac:dyDescent="0.25">
      <c r="B147" s="2">
        <v>125</v>
      </c>
      <c r="C147" s="49">
        <v>35.589300000000001</v>
      </c>
      <c r="D147" s="49">
        <v>41.444000000000003</v>
      </c>
      <c r="E147" s="49">
        <v>47.277999999999999</v>
      </c>
      <c r="F147" s="49">
        <v>52.093000000000004</v>
      </c>
      <c r="G147" s="49">
        <v>65.944000000000003</v>
      </c>
      <c r="H147" s="49">
        <v>58.981000000000002</v>
      </c>
      <c r="I147" s="49">
        <v>61.906999999999996</v>
      </c>
      <c r="J147" s="49">
        <v>61.351999999999997</v>
      </c>
      <c r="K147" s="49">
        <v>61.555999999999997</v>
      </c>
      <c r="L147" s="49">
        <v>57.389000000000003</v>
      </c>
      <c r="M147" s="49">
        <v>56.426000000000002</v>
      </c>
      <c r="N147" s="49">
        <v>56.851999999999997</v>
      </c>
      <c r="O147" s="49">
        <v>56.963000000000001</v>
      </c>
      <c r="P147" s="49">
        <v>55.463000000000001</v>
      </c>
      <c r="Q147" s="49">
        <v>51.295999999999999</v>
      </c>
      <c r="T147" s="4">
        <f t="shared" si="59"/>
        <v>36.779323315815212</v>
      </c>
      <c r="U147" s="4">
        <f t="shared" si="59"/>
        <v>41.88922053214263</v>
      </c>
      <c r="V147" s="4">
        <f t="shared" si="59"/>
        <v>47.537973738215399</v>
      </c>
      <c r="W147" s="4">
        <f t="shared" si="59"/>
        <v>52.803817735594727</v>
      </c>
      <c r="X147" s="4">
        <f t="shared" si="59"/>
        <v>65.112340499733889</v>
      </c>
      <c r="Y147" s="4">
        <f t="shared" si="59"/>
        <v>60.098839573266524</v>
      </c>
      <c r="Z147" s="4">
        <f t="shared" si="59"/>
        <v>63.690982387315302</v>
      </c>
      <c r="AA147" s="4">
        <f t="shared" si="59"/>
        <v>62.537858322243572</v>
      </c>
      <c r="AB147" s="4">
        <f t="shared" si="59"/>
        <v>62.618158782073948</v>
      </c>
      <c r="AC147" s="4">
        <f t="shared" si="59"/>
        <v>59.421156116979532</v>
      </c>
      <c r="AD147" s="4">
        <f t="shared" si="59"/>
        <v>57.522738429317961</v>
      </c>
      <c r="AE147" s="4">
        <f t="shared" si="59"/>
        <v>56.627098218445475</v>
      </c>
      <c r="AF147" s="4">
        <f t="shared" si="59"/>
        <v>55.520121293949522</v>
      </c>
      <c r="AG147" s="4">
        <f t="shared" si="59"/>
        <v>55.47896866170133</v>
      </c>
      <c r="AH147" s="4">
        <f t="shared" si="59"/>
        <v>52.900945484666451</v>
      </c>
      <c r="AJ147" s="4">
        <f t="shared" si="60"/>
        <v>-1.1900233158152105</v>
      </c>
      <c r="AK147" s="4">
        <f t="shared" si="60"/>
        <v>-0.44522053214262769</v>
      </c>
      <c r="AL147" s="4">
        <f t="shared" si="60"/>
        <v>-0.25997373821540037</v>
      </c>
      <c r="AM147" s="4">
        <f t="shared" si="60"/>
        <v>-0.71081773559472339</v>
      </c>
      <c r="AN147" s="4">
        <f t="shared" si="60"/>
        <v>0.83165950026611313</v>
      </c>
      <c r="AO147" s="4">
        <f t="shared" si="60"/>
        <v>-1.1178395732665223</v>
      </c>
      <c r="AP147" s="4">
        <f t="shared" si="60"/>
        <v>-1.7839823873153051</v>
      </c>
      <c r="AQ147" s="4">
        <f t="shared" si="60"/>
        <v>-1.1858583222435755</v>
      </c>
      <c r="AR147" s="4">
        <f t="shared" si="60"/>
        <v>-1.0621587820739506</v>
      </c>
      <c r="AS147" s="4">
        <f t="shared" si="60"/>
        <v>-2.0321561169795288</v>
      </c>
      <c r="AT147" s="4">
        <f t="shared" si="60"/>
        <v>-1.0967384293179592</v>
      </c>
      <c r="AU147" s="4">
        <f t="shared" si="60"/>
        <v>0.22490178155452156</v>
      </c>
      <c r="AV147" s="4">
        <f t="shared" si="60"/>
        <v>1.4428787060504789</v>
      </c>
      <c r="AW147" s="4">
        <f t="shared" si="60"/>
        <v>-1.5968661701329268E-2</v>
      </c>
      <c r="AX147" s="4">
        <f t="shared" si="60"/>
        <v>-1.6049454846664517</v>
      </c>
      <c r="AZ147" s="2">
        <f t="shared" si="61"/>
        <v>36.779323315813002</v>
      </c>
      <c r="BA147" s="2">
        <f t="shared" si="61"/>
        <v>41.288797783824208</v>
      </c>
      <c r="BB147" s="2">
        <f t="shared" si="61"/>
        <v>44.595667300963981</v>
      </c>
      <c r="BC147" s="2">
        <f t="shared" si="61"/>
        <v>46.903825010777332</v>
      </c>
      <c r="BD147" s="2">
        <f t="shared" si="61"/>
        <v>49.614346084159891</v>
      </c>
      <c r="BE147" s="2">
        <f t="shared" si="61"/>
        <v>51.311486905683971</v>
      </c>
      <c r="BF147" s="2">
        <f t="shared" si="61"/>
        <v>53.174647119739952</v>
      </c>
      <c r="BG147" s="2">
        <f t="shared" si="61"/>
        <v>55.00342312056506</v>
      </c>
      <c r="BH147" s="2">
        <f t="shared" si="61"/>
        <v>55.444282782547042</v>
      </c>
      <c r="BI147" s="2">
        <f t="shared" si="61"/>
        <v>55.29186102507775</v>
      </c>
      <c r="BJ147" s="2">
        <f t="shared" si="61"/>
        <v>54.676328095552726</v>
      </c>
      <c r="BK147" s="2">
        <f t="shared" si="61"/>
        <v>55.07473839514067</v>
      </c>
      <c r="BL147" s="2">
        <f t="shared" si="61"/>
        <v>54.167813236994427</v>
      </c>
      <c r="BM147" s="2">
        <f t="shared" si="61"/>
        <v>54.969805981211785</v>
      </c>
      <c r="BN147" s="2">
        <f t="shared" si="61"/>
        <v>52.900945092395709</v>
      </c>
      <c r="BP147" s="2" t="str">
        <f t="shared" si="62"/>
        <v/>
      </c>
      <c r="BQ147" s="2" t="str">
        <f t="shared" si="62"/>
        <v/>
      </c>
      <c r="BR147" s="2" t="str">
        <f t="shared" si="62"/>
        <v/>
      </c>
      <c r="BS147" s="2" t="str">
        <f t="shared" si="62"/>
        <v/>
      </c>
      <c r="BT147" s="2" t="str">
        <f t="shared" si="62"/>
        <v/>
      </c>
      <c r="BU147" s="2" t="str">
        <f t="shared" si="62"/>
        <v/>
      </c>
      <c r="BV147" s="2" t="str">
        <f t="shared" si="62"/>
        <v/>
      </c>
      <c r="BW147" s="2" t="str">
        <f t="shared" si="62"/>
        <v/>
      </c>
      <c r="BX147" s="2" t="str">
        <f t="shared" si="62"/>
        <v/>
      </c>
      <c r="BY147" s="2" t="str">
        <f t="shared" si="62"/>
        <v/>
      </c>
      <c r="BZ147" s="2" t="str">
        <f t="shared" si="62"/>
        <v/>
      </c>
      <c r="CA147" s="2" t="str">
        <f t="shared" si="62"/>
        <v/>
      </c>
      <c r="CB147" s="2" t="str">
        <f t="shared" si="62"/>
        <v/>
      </c>
      <c r="CC147" s="2" t="str">
        <f t="shared" si="62"/>
        <v/>
      </c>
      <c r="CD147" s="2" t="str">
        <f t="shared" si="62"/>
        <v/>
      </c>
      <c r="CF147" s="2">
        <f t="shared" si="63"/>
        <v>35.589300000000001</v>
      </c>
      <c r="CG147" s="2" t="str">
        <f t="shared" si="63"/>
        <v/>
      </c>
      <c r="CH147" s="2" t="str">
        <f t="shared" si="63"/>
        <v/>
      </c>
      <c r="CI147" s="2" t="str">
        <f t="shared" si="63"/>
        <v/>
      </c>
      <c r="CJ147" s="2" t="str">
        <f t="shared" si="63"/>
        <v/>
      </c>
      <c r="CK147" s="2" t="str">
        <f t="shared" si="63"/>
        <v/>
      </c>
      <c r="CL147" s="2" t="str">
        <f t="shared" si="63"/>
        <v/>
      </c>
      <c r="CM147" s="2" t="str">
        <f t="shared" si="63"/>
        <v/>
      </c>
      <c r="CN147" s="2" t="str">
        <f t="shared" si="63"/>
        <v/>
      </c>
      <c r="CO147" s="2" t="str">
        <f t="shared" si="63"/>
        <v/>
      </c>
      <c r="CP147" s="2" t="str">
        <f t="shared" si="63"/>
        <v/>
      </c>
      <c r="CQ147" s="2" t="str">
        <f t="shared" si="63"/>
        <v/>
      </c>
      <c r="CR147" s="2" t="str">
        <f t="shared" si="63"/>
        <v/>
      </c>
      <c r="CS147" s="2" t="str">
        <f t="shared" si="63"/>
        <v/>
      </c>
      <c r="CT147" s="2" t="str">
        <f t="shared" si="63"/>
        <v/>
      </c>
      <c r="CV147" s="2">
        <f t="shared" si="64"/>
        <v>43.655434850120052</v>
      </c>
      <c r="CW147" s="2">
        <f t="shared" si="64"/>
        <v>42.924283411428853</v>
      </c>
      <c r="CX147" s="2">
        <f t="shared" si="64"/>
        <v>46.114180304629762</v>
      </c>
      <c r="CY147" s="2">
        <f t="shared" si="64"/>
        <v>47.572548712277488</v>
      </c>
      <c r="CZ147" s="2">
        <f t="shared" si="64"/>
        <v>50.468615322489214</v>
      </c>
      <c r="DA147" s="2">
        <f t="shared" si="64"/>
        <v>52.687922669104196</v>
      </c>
      <c r="DB147" s="2">
        <f t="shared" si="64"/>
        <v>54.329968289503519</v>
      </c>
      <c r="DC147" s="2">
        <f t="shared" si="64"/>
        <v>56.146142922245076</v>
      </c>
      <c r="DD147" s="2">
        <f t="shared" si="64"/>
        <v>56.917272175990327</v>
      </c>
      <c r="DE147" s="2">
        <f t="shared" si="64"/>
        <v>57.187960592684803</v>
      </c>
      <c r="DF147" s="2">
        <f t="shared" si="64"/>
        <v>56.640357551006133</v>
      </c>
      <c r="DG147" s="2">
        <f t="shared" si="64"/>
        <v>57.334294348777014</v>
      </c>
      <c r="DH147" s="2">
        <f t="shared" si="64"/>
        <v>56.950614595354992</v>
      </c>
      <c r="DI147" s="2">
        <f t="shared" si="64"/>
        <v>57.513530471934402</v>
      </c>
      <c r="DJ147" s="2">
        <f t="shared" si="64"/>
        <v>57.573793128120329</v>
      </c>
      <c r="DL147" s="2">
        <f t="shared" si="65"/>
        <v>36.445573995669953</v>
      </c>
      <c r="DM147" s="2">
        <f t="shared" si="65"/>
        <v>41.072505205227529</v>
      </c>
      <c r="DN147" s="2">
        <f t="shared" si="65"/>
        <v>44.421410730970479</v>
      </c>
      <c r="DO147" s="2">
        <f t="shared" si="65"/>
        <v>46.828664600871647</v>
      </c>
      <c r="DP147" s="2">
        <f t="shared" si="65"/>
        <v>49.498700157615701</v>
      </c>
      <c r="DQ147" s="2">
        <f t="shared" si="65"/>
        <v>51.163933487215893</v>
      </c>
      <c r="DR147" s="2">
        <f t="shared" si="65"/>
        <v>53.047363338994771</v>
      </c>
      <c r="DS147" s="2">
        <f t="shared" si="65"/>
        <v>54.880976076413788</v>
      </c>
      <c r="DT147" s="2">
        <f t="shared" si="65"/>
        <v>55.280395078624423</v>
      </c>
      <c r="DU147" s="2">
        <f t="shared" si="65"/>
        <v>55.080345934904727</v>
      </c>
      <c r="DV147" s="2">
        <f t="shared" si="65"/>
        <v>54.450619060928467</v>
      </c>
      <c r="DW147" s="2">
        <f t="shared" si="65"/>
        <v>54.821011061285503</v>
      </c>
      <c r="DX147" s="2">
        <f t="shared" si="65"/>
        <v>53.806984668430275</v>
      </c>
      <c r="DY147" s="2">
        <f t="shared" si="65"/>
        <v>54.57737787601468</v>
      </c>
      <c r="DZ147" s="2">
        <f t="shared" si="65"/>
        <v>52.260764682928155</v>
      </c>
      <c r="EB147" s="2">
        <f t="shared" si="66"/>
        <v>0.95370932575806255</v>
      </c>
      <c r="EC147" s="2">
        <f t="shared" si="66"/>
        <v>0.8831973624744317</v>
      </c>
      <c r="ED147" s="2">
        <f t="shared" si="66"/>
        <v>0.89705830450578661</v>
      </c>
      <c r="EE147" s="2">
        <f t="shared" si="66"/>
        <v>0.89896220559994655</v>
      </c>
      <c r="EF147" s="2">
        <f t="shared" si="66"/>
        <v>0.88076696732618598</v>
      </c>
      <c r="EG147" s="2">
        <f t="shared" si="66"/>
        <v>0.90317948432858686</v>
      </c>
      <c r="EH147" s="2">
        <f t="shared" si="66"/>
        <v>0.90076150829240553</v>
      </c>
      <c r="EI147" s="2">
        <f t="shared" si="66"/>
        <v>0.90321668279979517</v>
      </c>
      <c r="EJ147" s="2">
        <f t="shared" si="66"/>
        <v>0.89987781966871694</v>
      </c>
      <c r="EK147" s="2">
        <f t="shared" si="66"/>
        <v>0.89964242780708126</v>
      </c>
      <c r="EL147" s="2">
        <f t="shared" si="66"/>
        <v>0.89692420549439511</v>
      </c>
      <c r="EM147" s="2">
        <f t="shared" si="66"/>
        <v>0.89904546967786869</v>
      </c>
      <c r="EN147" s="2">
        <f t="shared" si="66"/>
        <v>0.88521913299217958</v>
      </c>
      <c r="EO147" s="2">
        <f t="shared" si="66"/>
        <v>0.86634614776410046</v>
      </c>
      <c r="EP147" s="2">
        <f t="shared" si="66"/>
        <v>0.87950743797600794</v>
      </c>
    </row>
    <row r="148" spans="2:146" x14ac:dyDescent="0.25">
      <c r="B148" s="2">
        <v>126</v>
      </c>
      <c r="C148" s="49">
        <v>35.928600000000003</v>
      </c>
      <c r="D148" s="49">
        <v>41.093000000000004</v>
      </c>
      <c r="E148" s="49">
        <v>44.610999999999997</v>
      </c>
      <c r="F148" s="49">
        <v>49.63</v>
      </c>
      <c r="G148" s="49">
        <v>61.222000000000001</v>
      </c>
      <c r="H148" s="49">
        <v>54.889000000000003</v>
      </c>
      <c r="I148" s="49">
        <v>57.889000000000003</v>
      </c>
      <c r="J148" s="49">
        <v>57.314999999999998</v>
      </c>
      <c r="K148" s="49">
        <v>57.832999999999998</v>
      </c>
      <c r="L148" s="49">
        <v>55.13</v>
      </c>
      <c r="M148" s="49">
        <v>54.851999999999997</v>
      </c>
      <c r="N148" s="49">
        <v>54.167000000000002</v>
      </c>
      <c r="O148" s="49">
        <v>54.518999999999998</v>
      </c>
      <c r="P148" s="49">
        <v>55.944000000000003</v>
      </c>
      <c r="Q148" s="49">
        <v>53.277999999999999</v>
      </c>
      <c r="T148" s="4">
        <f t="shared" si="59"/>
        <v>36.723392403810145</v>
      </c>
      <c r="U148" s="4">
        <f t="shared" si="59"/>
        <v>41.625215160546901</v>
      </c>
      <c r="V148" s="4">
        <f t="shared" si="59"/>
        <v>46.422798224889135</v>
      </c>
      <c r="W148" s="4">
        <f t="shared" si="59"/>
        <v>50.54983287186748</v>
      </c>
      <c r="X148" s="4">
        <f t="shared" si="59"/>
        <v>61.097277782891283</v>
      </c>
      <c r="Y148" s="4">
        <f t="shared" si="59"/>
        <v>56.941365154250818</v>
      </c>
      <c r="Z148" s="4">
        <f t="shared" si="59"/>
        <v>60.061246539189952</v>
      </c>
      <c r="AA148" s="4">
        <f t="shared" si="59"/>
        <v>59.426591466699236</v>
      </c>
      <c r="AB148" s="4">
        <f t="shared" si="59"/>
        <v>59.872207768020871</v>
      </c>
      <c r="AC148" s="4">
        <f t="shared" si="59"/>
        <v>57.627627549280788</v>
      </c>
      <c r="AD148" s="4">
        <f t="shared" si="59"/>
        <v>56.229281390435943</v>
      </c>
      <c r="AE148" s="4">
        <f t="shared" si="59"/>
        <v>55.915474386693717</v>
      </c>
      <c r="AF148" s="4">
        <f t="shared" si="59"/>
        <v>54.935230413813663</v>
      </c>
      <c r="AG148" s="4">
        <f t="shared" si="59"/>
        <v>55.176423833315262</v>
      </c>
      <c r="AH148" s="4">
        <f t="shared" si="59"/>
        <v>52.76573958191144</v>
      </c>
      <c r="AJ148" s="4">
        <f t="shared" si="60"/>
        <v>-0.79479240381014193</v>
      </c>
      <c r="AK148" s="4">
        <f t="shared" si="60"/>
        <v>-0.53221516054689744</v>
      </c>
      <c r="AL148" s="4">
        <f t="shared" si="60"/>
        <v>-1.811798224889138</v>
      </c>
      <c r="AM148" s="4">
        <f t="shared" si="60"/>
        <v>-0.91983287186747731</v>
      </c>
      <c r="AN148" s="4">
        <f t="shared" si="60"/>
        <v>0.12472221710871878</v>
      </c>
      <c r="AO148" s="4">
        <f t="shared" si="60"/>
        <v>-2.0523651542508148</v>
      </c>
      <c r="AP148" s="4">
        <f t="shared" si="60"/>
        <v>-2.172246539189949</v>
      </c>
      <c r="AQ148" s="4">
        <f t="shared" si="60"/>
        <v>-2.1115914666992381</v>
      </c>
      <c r="AR148" s="4">
        <f t="shared" si="60"/>
        <v>-2.0392077680208729</v>
      </c>
      <c r="AS148" s="4">
        <f t="shared" si="60"/>
        <v>-2.4976275492807858</v>
      </c>
      <c r="AT148" s="4">
        <f t="shared" si="60"/>
        <v>-1.3772813904359467</v>
      </c>
      <c r="AU148" s="4">
        <f t="shared" si="60"/>
        <v>-1.7484743866937151</v>
      </c>
      <c r="AV148" s="4">
        <f t="shared" si="60"/>
        <v>-0.41623041381366477</v>
      </c>
      <c r="AW148" s="4">
        <f t="shared" si="60"/>
        <v>0.76757616668474071</v>
      </c>
      <c r="AX148" s="4">
        <f t="shared" si="60"/>
        <v>0.51226041808855882</v>
      </c>
      <c r="AZ148" s="2">
        <f t="shared" si="61"/>
        <v>36.723392403797604</v>
      </c>
      <c r="BA148" s="2">
        <f t="shared" si="61"/>
        <v>41.205465698901435</v>
      </c>
      <c r="BB148" s="2">
        <f t="shared" si="61"/>
        <v>44.505743741205535</v>
      </c>
      <c r="BC148" s="2">
        <f t="shared" si="61"/>
        <v>46.8036415435989</v>
      </c>
      <c r="BD148" s="2">
        <f t="shared" si="61"/>
        <v>49.506333546602178</v>
      </c>
      <c r="BE148" s="2">
        <f t="shared" si="61"/>
        <v>51.208804991848702</v>
      </c>
      <c r="BF148" s="2">
        <f t="shared" si="61"/>
        <v>53.059002174207876</v>
      </c>
      <c r="BG148" s="2">
        <f t="shared" si="61"/>
        <v>54.866240257555191</v>
      </c>
      <c r="BH148" s="2">
        <f t="shared" si="61"/>
        <v>55.323048740085028</v>
      </c>
      <c r="BI148" s="2">
        <f t="shared" si="61"/>
        <v>55.159210836527855</v>
      </c>
      <c r="BJ148" s="2">
        <f t="shared" si="61"/>
        <v>54.556580656563526</v>
      </c>
      <c r="BK148" s="2">
        <f t="shared" si="61"/>
        <v>54.932229037197203</v>
      </c>
      <c r="BL148" s="2">
        <f t="shared" si="61"/>
        <v>54.014943677152068</v>
      </c>
      <c r="BM148" s="2">
        <f t="shared" si="61"/>
        <v>54.810618392450401</v>
      </c>
      <c r="BN148" s="2">
        <f t="shared" si="61"/>
        <v>52.765738584055171</v>
      </c>
      <c r="BP148" s="2" t="str">
        <f t="shared" si="62"/>
        <v/>
      </c>
      <c r="BQ148" s="2" t="str">
        <f t="shared" si="62"/>
        <v/>
      </c>
      <c r="BR148" s="2" t="str">
        <f t="shared" si="62"/>
        <v/>
      </c>
      <c r="BS148" s="2" t="str">
        <f t="shared" si="62"/>
        <v/>
      </c>
      <c r="BT148" s="2" t="str">
        <f t="shared" si="62"/>
        <v/>
      </c>
      <c r="BU148" s="2" t="str">
        <f t="shared" si="62"/>
        <v/>
      </c>
      <c r="BV148" s="2" t="str">
        <f t="shared" si="62"/>
        <v/>
      </c>
      <c r="BW148" s="2" t="str">
        <f t="shared" si="62"/>
        <v/>
      </c>
      <c r="BX148" s="2" t="str">
        <f t="shared" si="62"/>
        <v/>
      </c>
      <c r="BY148" s="2" t="str">
        <f t="shared" si="62"/>
        <v/>
      </c>
      <c r="BZ148" s="2" t="str">
        <f t="shared" si="62"/>
        <v/>
      </c>
      <c r="CA148" s="2" t="str">
        <f t="shared" si="62"/>
        <v/>
      </c>
      <c r="CB148" s="2" t="str">
        <f t="shared" si="62"/>
        <v/>
      </c>
      <c r="CC148" s="2" t="str">
        <f t="shared" si="62"/>
        <v/>
      </c>
      <c r="CD148" s="2" t="str">
        <f t="shared" si="62"/>
        <v/>
      </c>
      <c r="CF148" s="2">
        <f t="shared" si="63"/>
        <v>35.928600000000003</v>
      </c>
      <c r="CG148" s="2" t="str">
        <f t="shared" si="63"/>
        <v/>
      </c>
      <c r="CH148" s="2" t="str">
        <f t="shared" si="63"/>
        <v/>
      </c>
      <c r="CI148" s="2" t="str">
        <f t="shared" si="63"/>
        <v/>
      </c>
      <c r="CJ148" s="2" t="str">
        <f t="shared" si="63"/>
        <v/>
      </c>
      <c r="CK148" s="2" t="str">
        <f t="shared" si="63"/>
        <v/>
      </c>
      <c r="CL148" s="2" t="str">
        <f t="shared" si="63"/>
        <v/>
      </c>
      <c r="CM148" s="2" t="str">
        <f t="shared" si="63"/>
        <v/>
      </c>
      <c r="CN148" s="2" t="str">
        <f t="shared" si="63"/>
        <v/>
      </c>
      <c r="CO148" s="2" t="str">
        <f t="shared" si="63"/>
        <v/>
      </c>
      <c r="CP148" s="2" t="str">
        <f t="shared" si="63"/>
        <v/>
      </c>
      <c r="CQ148" s="2" t="str">
        <f t="shared" si="63"/>
        <v/>
      </c>
      <c r="CR148" s="2" t="str">
        <f t="shared" si="63"/>
        <v/>
      </c>
      <c r="CS148" s="2" t="str">
        <f t="shared" si="63"/>
        <v/>
      </c>
      <c r="CT148" s="2" t="str">
        <f t="shared" si="63"/>
        <v/>
      </c>
      <c r="CV148" s="2">
        <f t="shared" si="64"/>
        <v>43.678483686975547</v>
      </c>
      <c r="CW148" s="2">
        <f t="shared" si="64"/>
        <v>42.885207022143852</v>
      </c>
      <c r="CX148" s="2">
        <f t="shared" si="64"/>
        <v>46.056825018850844</v>
      </c>
      <c r="CY148" s="2">
        <f t="shared" si="64"/>
        <v>47.492139777971538</v>
      </c>
      <c r="CZ148" s="2">
        <f t="shared" si="64"/>
        <v>50.394060360462461</v>
      </c>
      <c r="DA148" s="2">
        <f t="shared" si="64"/>
        <v>52.609713467397924</v>
      </c>
      <c r="DB148" s="2">
        <f t="shared" si="64"/>
        <v>54.259079970528227</v>
      </c>
      <c r="DC148" s="2">
        <f t="shared" si="64"/>
        <v>56.059850301097711</v>
      </c>
      <c r="DD148" s="2">
        <f t="shared" si="64"/>
        <v>56.834148907498303</v>
      </c>
      <c r="DE148" s="2">
        <f t="shared" si="64"/>
        <v>57.109580861625602</v>
      </c>
      <c r="DF148" s="2">
        <f t="shared" si="64"/>
        <v>56.555103104807415</v>
      </c>
      <c r="DG148" s="2">
        <f t="shared" si="64"/>
        <v>57.240389219639539</v>
      </c>
      <c r="DH148" s="2">
        <f t="shared" si="64"/>
        <v>56.836454933656881</v>
      </c>
      <c r="DI148" s="2">
        <f t="shared" si="64"/>
        <v>57.425579858894409</v>
      </c>
      <c r="DJ148" s="2">
        <f t="shared" si="64"/>
        <v>57.531460210830922</v>
      </c>
      <c r="DL148" s="2">
        <f t="shared" si="65"/>
        <v>36.415513230695211</v>
      </c>
      <c r="DM148" s="2">
        <f t="shared" si="65"/>
        <v>41.002866701110236</v>
      </c>
      <c r="DN148" s="2">
        <f t="shared" si="65"/>
        <v>44.343411344135419</v>
      </c>
      <c r="DO148" s="2">
        <f t="shared" si="65"/>
        <v>46.733067458839315</v>
      </c>
      <c r="DP148" s="2">
        <f t="shared" si="65"/>
        <v>49.396732447342025</v>
      </c>
      <c r="DQ148" s="2">
        <f t="shared" si="65"/>
        <v>51.071842045454531</v>
      </c>
      <c r="DR148" s="2">
        <f t="shared" si="65"/>
        <v>52.938420936864389</v>
      </c>
      <c r="DS148" s="2">
        <f t="shared" si="65"/>
        <v>54.749593944249995</v>
      </c>
      <c r="DT148" s="2">
        <f t="shared" si="65"/>
        <v>55.169714196487597</v>
      </c>
      <c r="DU148" s="2">
        <f t="shared" si="65"/>
        <v>54.960785451662325</v>
      </c>
      <c r="DV148" s="2">
        <f t="shared" si="65"/>
        <v>54.347116374643122</v>
      </c>
      <c r="DW148" s="2">
        <f t="shared" si="65"/>
        <v>54.695849378898004</v>
      </c>
      <c r="DX148" s="2">
        <f t="shared" si="65"/>
        <v>53.681286480938027</v>
      </c>
      <c r="DY148" s="2">
        <f t="shared" si="65"/>
        <v>54.442696758182095</v>
      </c>
      <c r="DZ148" s="2">
        <f t="shared" si="65"/>
        <v>52.170282971457446</v>
      </c>
      <c r="EB148" s="2">
        <f t="shared" si="66"/>
        <v>0.95760974453143088</v>
      </c>
      <c r="EC148" s="2">
        <f t="shared" si="66"/>
        <v>0.89236856081372773</v>
      </c>
      <c r="ED148" s="2">
        <f t="shared" si="66"/>
        <v>0.90525790737775258</v>
      </c>
      <c r="EE148" s="2">
        <f t="shared" si="66"/>
        <v>0.90702587489915998</v>
      </c>
      <c r="EF148" s="2">
        <f t="shared" si="66"/>
        <v>0.890105252426724</v>
      </c>
      <c r="EG148" s="2">
        <f t="shared" si="66"/>
        <v>0.91093992355935027</v>
      </c>
      <c r="EH148" s="2">
        <f t="shared" si="66"/>
        <v>0.90869616284759691</v>
      </c>
      <c r="EI148" s="2">
        <f t="shared" si="66"/>
        <v>0.91097443435738767</v>
      </c>
      <c r="EJ148" s="2">
        <f t="shared" si="66"/>
        <v>0.90787590370287075</v>
      </c>
      <c r="EK148" s="2">
        <f t="shared" si="66"/>
        <v>0.90765738611247337</v>
      </c>
      <c r="EL148" s="2">
        <f t="shared" si="66"/>
        <v>0.90513336015166102</v>
      </c>
      <c r="EM148" s="2">
        <f t="shared" si="66"/>
        <v>0.90710318049871363</v>
      </c>
      <c r="EN148" s="2">
        <f t="shared" si="66"/>
        <v>0.89425059193700862</v>
      </c>
      <c r="EO148" s="2">
        <f t="shared" si="66"/>
        <v>0.87665569791171083</v>
      </c>
      <c r="EP148" s="2">
        <f t="shared" si="66"/>
        <v>0.88893192931123644</v>
      </c>
    </row>
    <row r="149" spans="2:146" x14ac:dyDescent="0.25">
      <c r="B149" s="2">
        <v>127</v>
      </c>
      <c r="C149" s="49">
        <v>36.910699999999999</v>
      </c>
      <c r="D149" s="49">
        <v>40.610999999999997</v>
      </c>
      <c r="E149" s="49">
        <v>45.167000000000002</v>
      </c>
      <c r="F149" s="49">
        <v>47.832999999999998</v>
      </c>
      <c r="G149" s="49">
        <v>56.593000000000004</v>
      </c>
      <c r="H149" s="49">
        <v>51.889000000000003</v>
      </c>
      <c r="I149" s="49">
        <v>53.777999999999999</v>
      </c>
      <c r="J149" s="49">
        <v>54.851999999999997</v>
      </c>
      <c r="K149" s="49">
        <v>54.536999999999999</v>
      </c>
      <c r="L149" s="49">
        <v>56.851999999999997</v>
      </c>
      <c r="M149" s="49">
        <v>52.704000000000001</v>
      </c>
      <c r="N149" s="49">
        <v>55.332999999999998</v>
      </c>
      <c r="O149" s="49">
        <v>54.444000000000003</v>
      </c>
      <c r="P149" s="49">
        <v>55.906999999999996</v>
      </c>
      <c r="Q149" s="49">
        <v>53.351999999999997</v>
      </c>
      <c r="T149" s="4">
        <f t="shared" si="59"/>
        <v>36.66935376448383</v>
      </c>
      <c r="U149" s="4">
        <f t="shared" si="59"/>
        <v>41.395557295108425</v>
      </c>
      <c r="V149" s="4">
        <f t="shared" si="59"/>
        <v>45.578923656525291</v>
      </c>
      <c r="W149" s="4">
        <f t="shared" si="59"/>
        <v>48.906981223038699</v>
      </c>
      <c r="X149" s="4">
        <f t="shared" si="59"/>
        <v>57.419200865055863</v>
      </c>
      <c r="Y149" s="4">
        <f t="shared" si="59"/>
        <v>54.594899321699046</v>
      </c>
      <c r="Z149" s="4">
        <f t="shared" si="59"/>
        <v>57.300344292014103</v>
      </c>
      <c r="AA149" s="4">
        <f t="shared" si="59"/>
        <v>57.281646768380277</v>
      </c>
      <c r="AB149" s="4">
        <f t="shared" si="59"/>
        <v>57.886620719818552</v>
      </c>
      <c r="AC149" s="4">
        <f t="shared" si="59"/>
        <v>56.389967093279516</v>
      </c>
      <c r="AD149" s="4">
        <f t="shared" si="59"/>
        <v>55.34045934007964</v>
      </c>
      <c r="AE149" s="4">
        <f t="shared" si="59"/>
        <v>55.373430685409915</v>
      </c>
      <c r="AF149" s="4">
        <f t="shared" si="59"/>
        <v>54.446544688151164</v>
      </c>
      <c r="AG149" s="4">
        <f t="shared" si="59"/>
        <v>54.8924778939218</v>
      </c>
      <c r="AH149" s="4">
        <f t="shared" si="59"/>
        <v>52.633150676697156</v>
      </c>
      <c r="AJ149" s="4">
        <f t="shared" si="60"/>
        <v>0.24134623551616841</v>
      </c>
      <c r="AK149" s="4">
        <f t="shared" si="60"/>
        <v>-0.78455729510842787</v>
      </c>
      <c r="AL149" s="4">
        <f t="shared" si="60"/>
        <v>-0.41192365652528906</v>
      </c>
      <c r="AM149" s="4">
        <f t="shared" si="60"/>
        <v>-1.0739812230387003</v>
      </c>
      <c r="AN149" s="4">
        <f t="shared" si="60"/>
        <v>-0.82620086505585988</v>
      </c>
      <c r="AO149" s="4">
        <f t="shared" si="60"/>
        <v>-2.705899321699043</v>
      </c>
      <c r="AP149" s="4">
        <f t="shared" si="60"/>
        <v>-3.5223442920141039</v>
      </c>
      <c r="AQ149" s="4">
        <f t="shared" si="60"/>
        <v>-2.4296467683802803</v>
      </c>
      <c r="AR149" s="4">
        <f t="shared" si="60"/>
        <v>-3.349620719818553</v>
      </c>
      <c r="AS149" s="4">
        <f t="shared" si="60"/>
        <v>0.4620329067204807</v>
      </c>
      <c r="AT149" s="4">
        <f t="shared" si="60"/>
        <v>-2.6364593400796394</v>
      </c>
      <c r="AU149" s="4">
        <f t="shared" si="60"/>
        <v>-4.0430685409916123E-2</v>
      </c>
      <c r="AV149" s="4">
        <f t="shared" si="60"/>
        <v>-2.5446881511612673E-3</v>
      </c>
      <c r="AW149" s="4">
        <f t="shared" si="60"/>
        <v>1.0145221060781964</v>
      </c>
      <c r="AX149" s="4">
        <f t="shared" si="60"/>
        <v>0.71884932330284101</v>
      </c>
      <c r="AZ149" s="2">
        <f t="shared" si="61"/>
        <v>36.669353764417465</v>
      </c>
      <c r="BA149" s="2">
        <f t="shared" si="61"/>
        <v>41.122795970615002</v>
      </c>
      <c r="BB149" s="2">
        <f t="shared" si="61"/>
        <v>44.416504180044896</v>
      </c>
      <c r="BC149" s="2">
        <f t="shared" si="61"/>
        <v>46.703664018834559</v>
      </c>
      <c r="BD149" s="2">
        <f t="shared" si="61"/>
        <v>49.398472381703648</v>
      </c>
      <c r="BE149" s="2">
        <f t="shared" si="61"/>
        <v>51.106785348143838</v>
      </c>
      <c r="BF149" s="2">
        <f t="shared" si="61"/>
        <v>52.943534997994355</v>
      </c>
      <c r="BG149" s="2">
        <f t="shared" si="61"/>
        <v>54.72912424309267</v>
      </c>
      <c r="BH149" s="2">
        <f t="shared" si="61"/>
        <v>55.202353160025218</v>
      </c>
      <c r="BI149" s="2">
        <f t="shared" si="61"/>
        <v>55.027170040198385</v>
      </c>
      <c r="BJ149" s="2">
        <f t="shared" si="61"/>
        <v>54.437847526468914</v>
      </c>
      <c r="BK149" s="2">
        <f t="shared" si="61"/>
        <v>54.790715138321062</v>
      </c>
      <c r="BL149" s="2">
        <f t="shared" si="61"/>
        <v>53.863868588601115</v>
      </c>
      <c r="BM149" s="2">
        <f t="shared" si="61"/>
        <v>54.652560265551642</v>
      </c>
      <c r="BN149" s="2">
        <f t="shared" si="61"/>
        <v>52.63314822043214</v>
      </c>
      <c r="BP149" s="2" t="str">
        <f t="shared" si="62"/>
        <v/>
      </c>
      <c r="BQ149" s="2" t="str">
        <f t="shared" si="62"/>
        <v/>
      </c>
      <c r="BR149" s="2" t="str">
        <f t="shared" si="62"/>
        <v/>
      </c>
      <c r="BS149" s="2" t="str">
        <f t="shared" si="62"/>
        <v/>
      </c>
      <c r="BT149" s="2" t="str">
        <f t="shared" si="62"/>
        <v/>
      </c>
      <c r="BU149" s="2" t="str">
        <f t="shared" si="62"/>
        <v/>
      </c>
      <c r="BV149" s="2" t="str">
        <f t="shared" si="62"/>
        <v/>
      </c>
      <c r="BW149" s="2" t="str">
        <f t="shared" si="62"/>
        <v/>
      </c>
      <c r="BX149" s="2" t="str">
        <f t="shared" si="62"/>
        <v/>
      </c>
      <c r="BY149" s="2" t="str">
        <f t="shared" si="62"/>
        <v/>
      </c>
      <c r="BZ149" s="2" t="str">
        <f t="shared" si="62"/>
        <v/>
      </c>
      <c r="CA149" s="2" t="str">
        <f t="shared" si="62"/>
        <v/>
      </c>
      <c r="CB149" s="2" t="str">
        <f t="shared" si="62"/>
        <v/>
      </c>
      <c r="CC149" s="2" t="str">
        <f t="shared" si="62"/>
        <v/>
      </c>
      <c r="CD149" s="2" t="str">
        <f t="shared" si="62"/>
        <v/>
      </c>
      <c r="CF149" s="2">
        <f t="shared" si="63"/>
        <v>36.910699999999999</v>
      </c>
      <c r="CG149" s="2" t="str">
        <f t="shared" si="63"/>
        <v/>
      </c>
      <c r="CH149" s="2" t="str">
        <f t="shared" si="63"/>
        <v/>
      </c>
      <c r="CI149" s="2">
        <f t="shared" si="63"/>
        <v>47.832999999999998</v>
      </c>
      <c r="CJ149" s="2" t="str">
        <f t="shared" si="63"/>
        <v/>
      </c>
      <c r="CK149" s="2">
        <f t="shared" si="63"/>
        <v>51.889000000000003</v>
      </c>
      <c r="CL149" s="2" t="str">
        <f t="shared" si="63"/>
        <v/>
      </c>
      <c r="CM149" s="2">
        <f t="shared" si="63"/>
        <v>54.851999999999997</v>
      </c>
      <c r="CN149" s="2">
        <f t="shared" si="63"/>
        <v>54.536999999999999</v>
      </c>
      <c r="CO149" s="2">
        <f t="shared" si="63"/>
        <v>56.851999999999997</v>
      </c>
      <c r="CP149" s="2">
        <f t="shared" si="63"/>
        <v>52.704000000000001</v>
      </c>
      <c r="CQ149" s="2">
        <f t="shared" si="63"/>
        <v>55.332999999999998</v>
      </c>
      <c r="CR149" s="2" t="str">
        <f t="shared" si="63"/>
        <v/>
      </c>
      <c r="CS149" s="2" t="str">
        <f t="shared" si="63"/>
        <v/>
      </c>
      <c r="CT149" s="2">
        <f t="shared" si="63"/>
        <v>53.351999999999997</v>
      </c>
      <c r="CV149" s="2">
        <f t="shared" si="64"/>
        <v>43.701532523831041</v>
      </c>
      <c r="CW149" s="2">
        <f t="shared" si="64"/>
        <v>42.846130632858845</v>
      </c>
      <c r="CX149" s="2">
        <f t="shared" si="64"/>
        <v>45.999469733071926</v>
      </c>
      <c r="CY149" s="2">
        <f t="shared" si="64"/>
        <v>47.411730843665588</v>
      </c>
      <c r="CZ149" s="2">
        <f t="shared" si="64"/>
        <v>50.319505398435709</v>
      </c>
      <c r="DA149" s="2">
        <f t="shared" si="64"/>
        <v>52.531504265691645</v>
      </c>
      <c r="DB149" s="2">
        <f t="shared" si="64"/>
        <v>54.188191651552941</v>
      </c>
      <c r="DC149" s="2">
        <f t="shared" si="64"/>
        <v>55.973557679950346</v>
      </c>
      <c r="DD149" s="2">
        <f t="shared" si="64"/>
        <v>56.751025639006279</v>
      </c>
      <c r="DE149" s="2">
        <f t="shared" si="64"/>
        <v>57.031201130566402</v>
      </c>
      <c r="DF149" s="2">
        <f t="shared" si="64"/>
        <v>56.469848658608697</v>
      </c>
      <c r="DG149" s="2">
        <f t="shared" si="64"/>
        <v>57.146484090502071</v>
      </c>
      <c r="DH149" s="2">
        <f t="shared" si="64"/>
        <v>56.722295271958764</v>
      </c>
      <c r="DI149" s="2">
        <f t="shared" si="64"/>
        <v>57.337629245854416</v>
      </c>
      <c r="DJ149" s="2">
        <f t="shared" si="64"/>
        <v>57.489127293541515</v>
      </c>
      <c r="DL149" s="2">
        <f t="shared" si="65"/>
        <v>36.385452465720469</v>
      </c>
      <c r="DM149" s="2">
        <f t="shared" si="65"/>
        <v>40.933228196992935</v>
      </c>
      <c r="DN149" s="2">
        <f t="shared" si="65"/>
        <v>44.265411957300365</v>
      </c>
      <c r="DO149" s="2">
        <f t="shared" si="65"/>
        <v>46.637470316806983</v>
      </c>
      <c r="DP149" s="2">
        <f t="shared" si="65"/>
        <v>49.294764737068348</v>
      </c>
      <c r="DQ149" s="2">
        <f t="shared" si="65"/>
        <v>50.979750603693162</v>
      </c>
      <c r="DR149" s="2">
        <f t="shared" si="65"/>
        <v>52.829478534734008</v>
      </c>
      <c r="DS149" s="2">
        <f t="shared" si="65"/>
        <v>54.618211812086201</v>
      </c>
      <c r="DT149" s="2">
        <f t="shared" si="65"/>
        <v>55.059033314350778</v>
      </c>
      <c r="DU149" s="2">
        <f t="shared" si="65"/>
        <v>54.841224968419922</v>
      </c>
      <c r="DV149" s="2">
        <f t="shared" si="65"/>
        <v>54.243613688357769</v>
      </c>
      <c r="DW149" s="2">
        <f t="shared" si="65"/>
        <v>54.570687696510497</v>
      </c>
      <c r="DX149" s="2">
        <f t="shared" si="65"/>
        <v>53.555588293445773</v>
      </c>
      <c r="DY149" s="2">
        <f t="shared" si="65"/>
        <v>54.30801564034951</v>
      </c>
      <c r="DZ149" s="2">
        <f t="shared" si="65"/>
        <v>52.079801259986738</v>
      </c>
      <c r="EB149" s="2">
        <f t="shared" si="66"/>
        <v>0.96119488900585981</v>
      </c>
      <c r="EC149" s="2">
        <f t="shared" si="66"/>
        <v>0.90090044841400541</v>
      </c>
      <c r="ED149" s="2">
        <f t="shared" si="66"/>
        <v>0.91286782663438137</v>
      </c>
      <c r="EE149" s="2">
        <f t="shared" si="66"/>
        <v>0.91450719785994383</v>
      </c>
      <c r="EF149" s="2">
        <f t="shared" si="66"/>
        <v>0.89879620420554485</v>
      </c>
      <c r="EG149" s="2">
        <f t="shared" si="66"/>
        <v>0.91813472230697646</v>
      </c>
      <c r="EH149" s="2">
        <f t="shared" si="66"/>
        <v>0.91605552206091867</v>
      </c>
      <c r="EI149" s="2">
        <f t="shared" si="66"/>
        <v>0.91816669557472341</v>
      </c>
      <c r="EJ149" s="2">
        <f t="shared" si="66"/>
        <v>0.9152952152406334</v>
      </c>
      <c r="EK149" s="2">
        <f t="shared" si="66"/>
        <v>0.91509265032537501</v>
      </c>
      <c r="EL149" s="2">
        <f t="shared" si="66"/>
        <v>0.91275231918163058</v>
      </c>
      <c r="EM149" s="2">
        <f t="shared" si="66"/>
        <v>0.9145788687631462</v>
      </c>
      <c r="EN149" s="2">
        <f t="shared" si="66"/>
        <v>0.90264956712221478</v>
      </c>
      <c r="EO149" s="2">
        <f t="shared" si="66"/>
        <v>0.88627439995117496</v>
      </c>
      <c r="EP149" s="2">
        <f t="shared" si="66"/>
        <v>0.89770500853287161</v>
      </c>
    </row>
    <row r="150" spans="2:146" x14ac:dyDescent="0.25">
      <c r="B150" s="2">
        <v>128</v>
      </c>
      <c r="C150" s="49">
        <v>36.535699999999999</v>
      </c>
      <c r="D150" s="49">
        <v>41.704000000000001</v>
      </c>
      <c r="E150" s="49">
        <v>44.055999999999997</v>
      </c>
      <c r="F150" s="49">
        <v>46.148000000000003</v>
      </c>
      <c r="G150" s="49">
        <v>53.241</v>
      </c>
      <c r="H150" s="49">
        <v>51.295999999999999</v>
      </c>
      <c r="I150" s="49">
        <v>52.685000000000002</v>
      </c>
      <c r="J150" s="49">
        <v>55.648000000000003</v>
      </c>
      <c r="K150" s="49">
        <v>55.018999999999998</v>
      </c>
      <c r="L150" s="49">
        <v>53.444000000000003</v>
      </c>
      <c r="M150" s="49">
        <v>54.481000000000002</v>
      </c>
      <c r="N150" s="49">
        <v>53.832999999999998</v>
      </c>
      <c r="O150" s="49">
        <v>52.87</v>
      </c>
      <c r="P150" s="49">
        <v>55.593000000000004</v>
      </c>
      <c r="Q150" s="49">
        <v>52.5</v>
      </c>
      <c r="T150" s="4">
        <f t="shared" si="59"/>
        <v>36.617085884059783</v>
      </c>
      <c r="U150" s="4">
        <f t="shared" si="59"/>
        <v>41.205541501062918</v>
      </c>
      <c r="V150" s="4">
        <f t="shared" si="59"/>
        <v>44.983897936221993</v>
      </c>
      <c r="W150" s="4">
        <f t="shared" si="59"/>
        <v>47.804256773309895</v>
      </c>
      <c r="X150" s="4">
        <f t="shared" si="59"/>
        <v>54.426024655798656</v>
      </c>
      <c r="Y150" s="4">
        <f t="shared" si="59"/>
        <v>52.985051075696973</v>
      </c>
      <c r="Z150" s="4">
        <f t="shared" si="59"/>
        <v>55.361634160395901</v>
      </c>
      <c r="AA150" s="4">
        <f t="shared" si="59"/>
        <v>55.913397076689563</v>
      </c>
      <c r="AB150" s="4">
        <f t="shared" si="59"/>
        <v>56.556075605679318</v>
      </c>
      <c r="AC150" s="4">
        <f t="shared" si="59"/>
        <v>55.590631437438695</v>
      </c>
      <c r="AD150" s="4">
        <f t="shared" si="59"/>
        <v>54.767454168172115</v>
      </c>
      <c r="AE150" s="4">
        <f t="shared" si="59"/>
        <v>54.973324323173301</v>
      </c>
      <c r="AF150" s="4">
        <f t="shared" si="59"/>
        <v>54.05773958275433</v>
      </c>
      <c r="AG150" s="4">
        <f t="shared" si="59"/>
        <v>54.639290997112624</v>
      </c>
      <c r="AH150" s="4">
        <f t="shared" si="59"/>
        <v>52.503100235922346</v>
      </c>
      <c r="AJ150" s="4">
        <f t="shared" si="60"/>
        <v>-8.138588405978453E-2</v>
      </c>
      <c r="AK150" s="4">
        <f t="shared" si="60"/>
        <v>0.49845849893708305</v>
      </c>
      <c r="AL150" s="4">
        <f t="shared" si="60"/>
        <v>-0.92789793622199568</v>
      </c>
      <c r="AM150" s="4">
        <f t="shared" si="60"/>
        <v>-1.6562567733098916</v>
      </c>
      <c r="AN150" s="4">
        <f t="shared" si="60"/>
        <v>-1.1850246557986566</v>
      </c>
      <c r="AO150" s="4">
        <f t="shared" si="60"/>
        <v>-1.6890510756969732</v>
      </c>
      <c r="AP150" s="4">
        <f t="shared" si="60"/>
        <v>-2.6766341603958992</v>
      </c>
      <c r="AQ150" s="4">
        <f t="shared" si="60"/>
        <v>-0.2653970766895597</v>
      </c>
      <c r="AR150" s="4">
        <f t="shared" si="60"/>
        <v>-1.5370756056793198</v>
      </c>
      <c r="AS150" s="4">
        <f t="shared" si="60"/>
        <v>-2.1466314374386926</v>
      </c>
      <c r="AT150" s="4">
        <f t="shared" si="60"/>
        <v>-0.28645416817211355</v>
      </c>
      <c r="AU150" s="4">
        <f t="shared" si="60"/>
        <v>-1.1403243231733029</v>
      </c>
      <c r="AV150" s="4">
        <f t="shared" si="60"/>
        <v>-1.1877395827543324</v>
      </c>
      <c r="AW150" s="4">
        <f t="shared" si="60"/>
        <v>0.95370900288737914</v>
      </c>
      <c r="AX150" s="4">
        <f t="shared" si="60"/>
        <v>-3.1002359223464282E-3</v>
      </c>
      <c r="AZ150" s="2">
        <f t="shared" si="61"/>
        <v>36.61708588373159</v>
      </c>
      <c r="BA150" s="2">
        <f t="shared" si="61"/>
        <v>41.040784843166769</v>
      </c>
      <c r="BB150" s="2">
        <f t="shared" si="61"/>
        <v>44.327928097421477</v>
      </c>
      <c r="BC150" s="2">
        <f t="shared" si="61"/>
        <v>46.603893321404783</v>
      </c>
      <c r="BD150" s="2">
        <f t="shared" si="61"/>
        <v>49.290782233242084</v>
      </c>
      <c r="BE150" s="2">
        <f t="shared" si="61"/>
        <v>51.005400825408792</v>
      </c>
      <c r="BF150" s="2">
        <f t="shared" si="61"/>
        <v>52.828265932608836</v>
      </c>
      <c r="BG150" s="2">
        <f t="shared" si="61"/>
        <v>54.592106216191986</v>
      </c>
      <c r="BH150" s="2">
        <f t="shared" si="61"/>
        <v>55.082188047580402</v>
      </c>
      <c r="BI150" s="2">
        <f t="shared" si="61"/>
        <v>54.895737785137371</v>
      </c>
      <c r="BJ150" s="2">
        <f t="shared" si="61"/>
        <v>54.32008805227489</v>
      </c>
      <c r="BK150" s="2">
        <f t="shared" si="61"/>
        <v>54.650166573508109</v>
      </c>
      <c r="BL150" s="2">
        <f t="shared" si="61"/>
        <v>53.714507491395977</v>
      </c>
      <c r="BM150" s="2">
        <f t="shared" si="61"/>
        <v>54.495634933400254</v>
      </c>
      <c r="BN150" s="2">
        <f t="shared" si="61"/>
        <v>52.503094385225317</v>
      </c>
      <c r="BP150" s="2" t="str">
        <f t="shared" si="62"/>
        <v/>
      </c>
      <c r="BQ150" s="2" t="str">
        <f t="shared" si="62"/>
        <v/>
      </c>
      <c r="BR150" s="2" t="str">
        <f t="shared" si="62"/>
        <v/>
      </c>
      <c r="BS150" s="2" t="str">
        <f t="shared" si="62"/>
        <v/>
      </c>
      <c r="BT150" s="2" t="str">
        <f t="shared" si="62"/>
        <v/>
      </c>
      <c r="BU150" s="2" t="str">
        <f t="shared" si="62"/>
        <v/>
      </c>
      <c r="BV150" s="2" t="str">
        <f t="shared" si="62"/>
        <v/>
      </c>
      <c r="BW150" s="2" t="str">
        <f t="shared" si="62"/>
        <v/>
      </c>
      <c r="BX150" s="2" t="str">
        <f t="shared" si="62"/>
        <v/>
      </c>
      <c r="BY150" s="2" t="str">
        <f t="shared" si="62"/>
        <v/>
      </c>
      <c r="BZ150" s="2" t="str">
        <f t="shared" si="62"/>
        <v/>
      </c>
      <c r="CA150" s="2" t="str">
        <f t="shared" si="62"/>
        <v/>
      </c>
      <c r="CB150" s="2" t="str">
        <f t="shared" si="62"/>
        <v/>
      </c>
      <c r="CC150" s="2" t="str">
        <f t="shared" si="62"/>
        <v/>
      </c>
      <c r="CD150" s="2" t="str">
        <f t="shared" si="62"/>
        <v/>
      </c>
      <c r="CF150" s="2">
        <f t="shared" si="63"/>
        <v>36.535699999999999</v>
      </c>
      <c r="CG150" s="2" t="str">
        <f t="shared" si="63"/>
        <v/>
      </c>
      <c r="CH150" s="2">
        <f t="shared" si="63"/>
        <v>44.055999999999997</v>
      </c>
      <c r="CI150" s="2">
        <f t="shared" si="63"/>
        <v>46.148000000000003</v>
      </c>
      <c r="CJ150" s="2" t="str">
        <f t="shared" si="63"/>
        <v/>
      </c>
      <c r="CK150" s="2">
        <f t="shared" si="63"/>
        <v>51.295999999999999</v>
      </c>
      <c r="CL150" s="2">
        <f t="shared" si="63"/>
        <v>52.685000000000002</v>
      </c>
      <c r="CM150" s="2">
        <f t="shared" si="63"/>
        <v>55.648000000000003</v>
      </c>
      <c r="CN150" s="2">
        <f t="shared" si="63"/>
        <v>55.018999999999998</v>
      </c>
      <c r="CO150" s="2">
        <f t="shared" si="63"/>
        <v>53.444000000000003</v>
      </c>
      <c r="CP150" s="2">
        <f t="shared" si="63"/>
        <v>54.481000000000002</v>
      </c>
      <c r="CQ150" s="2">
        <f t="shared" si="63"/>
        <v>53.832999999999998</v>
      </c>
      <c r="CR150" s="2">
        <f t="shared" si="63"/>
        <v>52.87</v>
      </c>
      <c r="CS150" s="2" t="str">
        <f t="shared" si="63"/>
        <v/>
      </c>
      <c r="CT150" s="2">
        <f t="shared" si="63"/>
        <v>52.5</v>
      </c>
      <c r="CV150" s="2">
        <f t="shared" si="64"/>
        <v>43.724581360686535</v>
      </c>
      <c r="CW150" s="2">
        <f t="shared" si="64"/>
        <v>42.807054243573845</v>
      </c>
      <c r="CX150" s="2">
        <f t="shared" si="64"/>
        <v>45.942114447293008</v>
      </c>
      <c r="CY150" s="2">
        <f t="shared" si="64"/>
        <v>47.331321909359644</v>
      </c>
      <c r="CZ150" s="2">
        <f t="shared" si="64"/>
        <v>50.244950436408956</v>
      </c>
      <c r="DA150" s="2">
        <f t="shared" si="64"/>
        <v>52.453295063985372</v>
      </c>
      <c r="DB150" s="2">
        <f t="shared" si="64"/>
        <v>54.117303332577649</v>
      </c>
      <c r="DC150" s="2">
        <f t="shared" si="64"/>
        <v>55.887265058802974</v>
      </c>
      <c r="DD150" s="2">
        <f t="shared" si="64"/>
        <v>56.667902370514255</v>
      </c>
      <c r="DE150" s="2">
        <f t="shared" si="64"/>
        <v>56.952821399507201</v>
      </c>
      <c r="DF150" s="2">
        <f t="shared" si="64"/>
        <v>56.384594212409986</v>
      </c>
      <c r="DG150" s="2">
        <f t="shared" si="64"/>
        <v>57.052578961364596</v>
      </c>
      <c r="DH150" s="2">
        <f t="shared" si="64"/>
        <v>56.608135610260646</v>
      </c>
      <c r="DI150" s="2">
        <f t="shared" si="64"/>
        <v>57.249678632814422</v>
      </c>
      <c r="DJ150" s="2">
        <f t="shared" si="64"/>
        <v>57.446794376252107</v>
      </c>
      <c r="DL150" s="2">
        <f t="shared" si="65"/>
        <v>36.355391700745727</v>
      </c>
      <c r="DM150" s="2">
        <f t="shared" si="65"/>
        <v>40.863589692875635</v>
      </c>
      <c r="DN150" s="2">
        <f t="shared" si="65"/>
        <v>44.187412570465305</v>
      </c>
      <c r="DO150" s="2">
        <f t="shared" si="65"/>
        <v>46.541873174774651</v>
      </c>
      <c r="DP150" s="2">
        <f t="shared" si="65"/>
        <v>49.192797026794665</v>
      </c>
      <c r="DQ150" s="2">
        <f t="shared" si="65"/>
        <v>50.887659161931801</v>
      </c>
      <c r="DR150" s="2">
        <f t="shared" si="65"/>
        <v>52.720536132603627</v>
      </c>
      <c r="DS150" s="2">
        <f t="shared" si="65"/>
        <v>54.486829679922408</v>
      </c>
      <c r="DT150" s="2">
        <f t="shared" si="65"/>
        <v>54.948352432213952</v>
      </c>
      <c r="DU150" s="2">
        <f t="shared" si="65"/>
        <v>54.721664485177527</v>
      </c>
      <c r="DV150" s="2">
        <f t="shared" si="65"/>
        <v>54.140111002072423</v>
      </c>
      <c r="DW150" s="2">
        <f t="shared" si="65"/>
        <v>54.44552601412299</v>
      </c>
      <c r="DX150" s="2">
        <f t="shared" si="65"/>
        <v>53.429890105953525</v>
      </c>
      <c r="DY150" s="2">
        <f t="shared" si="65"/>
        <v>54.173334522516924</v>
      </c>
      <c r="DZ150" s="2">
        <f t="shared" si="65"/>
        <v>51.989319548516036</v>
      </c>
      <c r="EB150" s="2">
        <f t="shared" si="66"/>
        <v>0.96448806516563845</v>
      </c>
      <c r="EC150" s="2">
        <f t="shared" si="66"/>
        <v>0.90882511840646885</v>
      </c>
      <c r="ED150" s="2">
        <f t="shared" si="66"/>
        <v>0.91992056952135248</v>
      </c>
      <c r="EE150" s="2">
        <f t="shared" si="66"/>
        <v>0.92143866483903536</v>
      </c>
      <c r="EF150" s="2">
        <f t="shared" si="66"/>
        <v>0.90687174935512793</v>
      </c>
      <c r="EG150" s="2">
        <f t="shared" si="66"/>
        <v>0.92479626755968192</v>
      </c>
      <c r="EH150" s="2">
        <f t="shared" si="66"/>
        <v>0.92287204338187878</v>
      </c>
      <c r="EI150" s="2">
        <f t="shared" si="66"/>
        <v>0.92482585211912871</v>
      </c>
      <c r="EJ150" s="2">
        <f t="shared" si="66"/>
        <v>0.922168229962115</v>
      </c>
      <c r="EK150" s="2">
        <f t="shared" si="66"/>
        <v>0.92198070030760759</v>
      </c>
      <c r="EL150" s="2">
        <f t="shared" si="66"/>
        <v>0.91981359032959809</v>
      </c>
      <c r="EM150" s="2">
        <f t="shared" si="66"/>
        <v>0.92150502366987408</v>
      </c>
      <c r="EN150" s="2">
        <f t="shared" si="66"/>
        <v>0.91044826931816691</v>
      </c>
      <c r="EO150" s="2">
        <f t="shared" si="66"/>
        <v>0.89523265300377419</v>
      </c>
      <c r="EP150" s="2">
        <f t="shared" si="66"/>
        <v>0.90585850545784197</v>
      </c>
    </row>
    <row r="151" spans="2:146" x14ac:dyDescent="0.25">
      <c r="B151" s="2">
        <v>129</v>
      </c>
      <c r="C151" s="49">
        <v>37.035699999999999</v>
      </c>
      <c r="D151" s="49">
        <v>39.648000000000003</v>
      </c>
      <c r="E151" s="49">
        <v>42.648000000000003</v>
      </c>
      <c r="F151" s="49">
        <v>45.722000000000001</v>
      </c>
      <c r="G151" s="49">
        <v>49.426000000000002</v>
      </c>
      <c r="H151" s="49">
        <v>52.426000000000002</v>
      </c>
      <c r="I151" s="49">
        <v>51.63</v>
      </c>
      <c r="J151" s="49">
        <v>53.814999999999998</v>
      </c>
      <c r="K151" s="49">
        <v>54.204000000000001</v>
      </c>
      <c r="L151" s="49">
        <v>54.981000000000002</v>
      </c>
      <c r="M151" s="49">
        <v>54.704000000000001</v>
      </c>
      <c r="N151" s="49">
        <v>53.167000000000002</v>
      </c>
      <c r="O151" s="49">
        <v>53.222000000000001</v>
      </c>
      <c r="P151" s="49">
        <v>55.518999999999998</v>
      </c>
      <c r="Q151" s="49">
        <v>52.5</v>
      </c>
      <c r="T151" s="4">
        <f t="shared" si="59"/>
        <v>36.566472430218688</v>
      </c>
      <c r="U151" s="4">
        <f t="shared" si="59"/>
        <v>41.051939673151686</v>
      </c>
      <c r="V151" s="4">
        <f t="shared" si="59"/>
        <v>44.58455246461488</v>
      </c>
      <c r="W151" s="4">
        <f t="shared" si="59"/>
        <v>47.11008502238068</v>
      </c>
      <c r="X151" s="4">
        <f t="shared" si="59"/>
        <v>52.225306551520156</v>
      </c>
      <c r="Y151" s="4">
        <f t="shared" si="59"/>
        <v>51.952654481930381</v>
      </c>
      <c r="Z151" s="4">
        <f t="shared" si="59"/>
        <v>54.0905875317439</v>
      </c>
      <c r="AA151" s="4">
        <f t="shared" si="59"/>
        <v>55.088114680436995</v>
      </c>
      <c r="AB151" s="4">
        <f t="shared" si="59"/>
        <v>55.715946423598147</v>
      </c>
      <c r="AC151" s="4">
        <f t="shared" si="59"/>
        <v>55.09219249482932</v>
      </c>
      <c r="AD151" s="4">
        <f t="shared" si="59"/>
        <v>54.407286728694039</v>
      </c>
      <c r="AE151" s="4">
        <f t="shared" si="59"/>
        <v>54.678339205719752</v>
      </c>
      <c r="AF151" s="4">
        <f t="shared" si="59"/>
        <v>53.75488501296892</v>
      </c>
      <c r="AG151" s="4">
        <f t="shared" si="59"/>
        <v>54.418402725485819</v>
      </c>
      <c r="AH151" s="4">
        <f t="shared" si="59"/>
        <v>52.37550180621394</v>
      </c>
      <c r="AJ151" s="4">
        <f t="shared" si="60"/>
        <v>0.46922756978131019</v>
      </c>
      <c r="AK151" s="4">
        <f t="shared" si="60"/>
        <v>-1.4039396731516831</v>
      </c>
      <c r="AL151" s="4">
        <f t="shared" si="60"/>
        <v>-1.9365524646148771</v>
      </c>
      <c r="AM151" s="4">
        <f t="shared" si="60"/>
        <v>-1.3880850223806789</v>
      </c>
      <c r="AN151" s="4">
        <f t="shared" si="60"/>
        <v>-2.7993065515201536</v>
      </c>
      <c r="AO151" s="4">
        <f t="shared" si="60"/>
        <v>0.47334551806962111</v>
      </c>
      <c r="AP151" s="4">
        <f t="shared" si="60"/>
        <v>-2.4605875317438972</v>
      </c>
      <c r="AQ151" s="4">
        <f t="shared" si="60"/>
        <v>-1.273114680436997</v>
      </c>
      <c r="AR151" s="4">
        <f t="shared" si="60"/>
        <v>-1.5119464235981468</v>
      </c>
      <c r="AS151" s="4">
        <f t="shared" si="60"/>
        <v>-0.11119249482931792</v>
      </c>
      <c r="AT151" s="4">
        <f t="shared" si="60"/>
        <v>0.29671327130596126</v>
      </c>
      <c r="AU151" s="4">
        <f t="shared" si="60"/>
        <v>-1.5113392057197501</v>
      </c>
      <c r="AV151" s="4">
        <f t="shared" si="60"/>
        <v>-0.53288501296891866</v>
      </c>
      <c r="AW151" s="4">
        <f t="shared" si="60"/>
        <v>1.100597274514179</v>
      </c>
      <c r="AX151" s="4">
        <f t="shared" si="60"/>
        <v>0.12449819378606009</v>
      </c>
      <c r="AZ151" s="2">
        <f t="shared" si="61"/>
        <v>36.566472428702497</v>
      </c>
      <c r="BA151" s="2">
        <f t="shared" si="61"/>
        <v>40.959423890575081</v>
      </c>
      <c r="BB151" s="2">
        <f t="shared" si="61"/>
        <v>44.239992653171875</v>
      </c>
      <c r="BC151" s="2">
        <f t="shared" si="61"/>
        <v>46.504328586365318</v>
      </c>
      <c r="BD151" s="2">
        <f t="shared" si="61"/>
        <v>49.183278716501022</v>
      </c>
      <c r="BE151" s="2">
        <f t="shared" si="61"/>
        <v>50.904623161628329</v>
      </c>
      <c r="BF151" s="2">
        <f t="shared" si="61"/>
        <v>52.713210875372596</v>
      </c>
      <c r="BG151" s="2">
        <f t="shared" si="61"/>
        <v>54.455212104179438</v>
      </c>
      <c r="BH151" s="2">
        <f t="shared" si="61"/>
        <v>54.962542374967448</v>
      </c>
      <c r="BI151" s="2">
        <f t="shared" si="61"/>
        <v>54.764908561307521</v>
      </c>
      <c r="BJ151" s="2">
        <f t="shared" si="61"/>
        <v>54.203259660543971</v>
      </c>
      <c r="BK151" s="2">
        <f t="shared" si="61"/>
        <v>54.510549898618088</v>
      </c>
      <c r="BL151" s="2">
        <f t="shared" si="61"/>
        <v>53.566777499771945</v>
      </c>
      <c r="BM151" s="2">
        <f t="shared" si="61"/>
        <v>54.339836345981254</v>
      </c>
      <c r="BN151" s="2">
        <f t="shared" si="61"/>
        <v>52.375488320772959</v>
      </c>
      <c r="BP151" s="2" t="str">
        <f t="shared" si="62"/>
        <v/>
      </c>
      <c r="BQ151" s="2" t="str">
        <f t="shared" si="62"/>
        <v/>
      </c>
      <c r="BR151" s="2" t="str">
        <f t="shared" si="62"/>
        <v/>
      </c>
      <c r="BS151" s="2" t="str">
        <f t="shared" si="62"/>
        <v/>
      </c>
      <c r="BT151" s="2" t="str">
        <f t="shared" si="62"/>
        <v/>
      </c>
      <c r="BU151" s="2" t="str">
        <f t="shared" si="62"/>
        <v/>
      </c>
      <c r="BV151" s="2" t="str">
        <f t="shared" si="62"/>
        <v/>
      </c>
      <c r="BW151" s="2" t="str">
        <f t="shared" si="62"/>
        <v/>
      </c>
      <c r="BX151" s="2" t="str">
        <f t="shared" si="62"/>
        <v/>
      </c>
      <c r="BY151" s="2" t="str">
        <f t="shared" si="62"/>
        <v/>
      </c>
      <c r="BZ151" s="2" t="str">
        <f t="shared" si="62"/>
        <v/>
      </c>
      <c r="CA151" s="2" t="str">
        <f t="shared" si="62"/>
        <v/>
      </c>
      <c r="CB151" s="2" t="str">
        <f t="shared" si="62"/>
        <v/>
      </c>
      <c r="CC151" s="2" t="str">
        <f t="shared" si="62"/>
        <v/>
      </c>
      <c r="CD151" s="2" t="str">
        <f t="shared" si="62"/>
        <v/>
      </c>
      <c r="CF151" s="2">
        <f t="shared" si="63"/>
        <v>37.035699999999999</v>
      </c>
      <c r="CG151" s="2">
        <f t="shared" si="63"/>
        <v>39.648000000000003</v>
      </c>
      <c r="CH151" s="2">
        <f t="shared" si="63"/>
        <v>42.648000000000003</v>
      </c>
      <c r="CI151" s="2">
        <f t="shared" si="63"/>
        <v>45.722000000000001</v>
      </c>
      <c r="CJ151" s="2">
        <f t="shared" si="63"/>
        <v>49.426000000000002</v>
      </c>
      <c r="CK151" s="2">
        <f t="shared" si="63"/>
        <v>52.426000000000002</v>
      </c>
      <c r="CL151" s="2">
        <f t="shared" si="63"/>
        <v>51.63</v>
      </c>
      <c r="CM151" s="2">
        <f t="shared" si="63"/>
        <v>53.814999999999998</v>
      </c>
      <c r="CN151" s="2">
        <f t="shared" si="63"/>
        <v>54.204000000000001</v>
      </c>
      <c r="CO151" s="2">
        <f t="shared" si="63"/>
        <v>54.981000000000002</v>
      </c>
      <c r="CP151" s="2">
        <f t="shared" si="63"/>
        <v>54.704000000000001</v>
      </c>
      <c r="CQ151" s="2">
        <f t="shared" si="63"/>
        <v>53.167000000000002</v>
      </c>
      <c r="CR151" s="2">
        <f t="shared" si="63"/>
        <v>53.222000000000001</v>
      </c>
      <c r="CS151" s="2">
        <f t="shared" si="63"/>
        <v>55.518999999999998</v>
      </c>
      <c r="CT151" s="2">
        <f t="shared" si="63"/>
        <v>52.5</v>
      </c>
      <c r="CV151" s="2">
        <f t="shared" si="64"/>
        <v>43.747630197542023</v>
      </c>
      <c r="CW151" s="2">
        <f t="shared" si="64"/>
        <v>42.767977854288844</v>
      </c>
      <c r="CX151" s="2">
        <f t="shared" si="64"/>
        <v>45.88475916151409</v>
      </c>
      <c r="CY151" s="2">
        <f t="shared" si="64"/>
        <v>47.250912975053694</v>
      </c>
      <c r="CZ151" s="2">
        <f t="shared" si="64"/>
        <v>50.170395474382211</v>
      </c>
      <c r="DA151" s="2">
        <f t="shared" si="64"/>
        <v>52.375085862279093</v>
      </c>
      <c r="DB151" s="2">
        <f t="shared" si="64"/>
        <v>54.046415013602363</v>
      </c>
      <c r="DC151" s="2">
        <f t="shared" si="64"/>
        <v>55.800972437655609</v>
      </c>
      <c r="DD151" s="2">
        <f t="shared" si="64"/>
        <v>56.584779102022232</v>
      </c>
      <c r="DE151" s="2">
        <f t="shared" si="64"/>
        <v>56.874441668448</v>
      </c>
      <c r="DF151" s="2">
        <f t="shared" si="64"/>
        <v>56.299339766211276</v>
      </c>
      <c r="DG151" s="2">
        <f t="shared" si="64"/>
        <v>56.95867383222712</v>
      </c>
      <c r="DH151" s="2">
        <f t="shared" si="64"/>
        <v>56.493975948562529</v>
      </c>
      <c r="DI151" s="2">
        <f t="shared" si="64"/>
        <v>57.161728019774436</v>
      </c>
      <c r="DJ151" s="2">
        <f t="shared" si="64"/>
        <v>57.4044614589627</v>
      </c>
      <c r="DL151" s="2">
        <f t="shared" si="65"/>
        <v>36.325330935770985</v>
      </c>
      <c r="DM151" s="2">
        <f t="shared" si="65"/>
        <v>40.793951188758342</v>
      </c>
      <c r="DN151" s="2">
        <f t="shared" si="65"/>
        <v>44.109413183630252</v>
      </c>
      <c r="DO151" s="2">
        <f t="shared" si="65"/>
        <v>46.446276032742318</v>
      </c>
      <c r="DP151" s="2">
        <f t="shared" si="65"/>
        <v>49.090829316520988</v>
      </c>
      <c r="DQ151" s="2">
        <f t="shared" si="65"/>
        <v>50.795567720170439</v>
      </c>
      <c r="DR151" s="2">
        <f t="shared" si="65"/>
        <v>52.611593730473246</v>
      </c>
      <c r="DS151" s="2">
        <f t="shared" si="65"/>
        <v>54.355447547758615</v>
      </c>
      <c r="DT151" s="2">
        <f t="shared" si="65"/>
        <v>54.837671550077133</v>
      </c>
      <c r="DU151" s="2">
        <f t="shared" si="65"/>
        <v>54.602104001935125</v>
      </c>
      <c r="DV151" s="2">
        <f t="shared" si="65"/>
        <v>54.03660831578707</v>
      </c>
      <c r="DW151" s="2">
        <f t="shared" si="65"/>
        <v>54.320364331735483</v>
      </c>
      <c r="DX151" s="2">
        <f t="shared" si="65"/>
        <v>53.304191918461271</v>
      </c>
      <c r="DY151" s="2">
        <f t="shared" si="65"/>
        <v>54.038653404684339</v>
      </c>
      <c r="DZ151" s="2">
        <f t="shared" si="65"/>
        <v>51.898837837045328</v>
      </c>
      <c r="EB151" s="2">
        <f t="shared" si="66"/>
        <v>0.9675112139207962</v>
      </c>
      <c r="EC151" s="2">
        <f t="shared" si="66"/>
        <v>0.91617504225948654</v>
      </c>
      <c r="ED151" s="2">
        <f t="shared" si="66"/>
        <v>0.92644843812512967</v>
      </c>
      <c r="EE151" s="2">
        <f t="shared" si="66"/>
        <v>0.92785248778630158</v>
      </c>
      <c r="EF151" s="2">
        <f t="shared" si="66"/>
        <v>0.91436430337609653</v>
      </c>
      <c r="EG151" s="2">
        <f t="shared" si="66"/>
        <v>0.93095651227386134</v>
      </c>
      <c r="EH151" s="2">
        <f t="shared" si="66"/>
        <v>0.92917783831743939</v>
      </c>
      <c r="EI151" s="2">
        <f t="shared" si="66"/>
        <v>0.93098385429535579</v>
      </c>
      <c r="EJ151" s="2">
        <f t="shared" si="66"/>
        <v>0.92852711056552018</v>
      </c>
      <c r="EK151" s="2">
        <f t="shared" si="66"/>
        <v>0.92835371178692816</v>
      </c>
      <c r="EL151" s="2">
        <f t="shared" si="66"/>
        <v>0.92634948140856344</v>
      </c>
      <c r="EM151" s="2">
        <f t="shared" si="66"/>
        <v>0.92791385284889216</v>
      </c>
      <c r="EN151" s="2">
        <f t="shared" si="66"/>
        <v>0.91767919745264481</v>
      </c>
      <c r="EO151" s="2">
        <f t="shared" si="66"/>
        <v>0.90356204112394145</v>
      </c>
      <c r="EP151" s="2">
        <f t="shared" si="66"/>
        <v>0.91342479681500011</v>
      </c>
    </row>
    <row r="152" spans="2:146" x14ac:dyDescent="0.25">
      <c r="B152" s="2">
        <v>130</v>
      </c>
      <c r="C152" s="49">
        <v>36.517899999999997</v>
      </c>
      <c r="D152" s="49">
        <v>41.036999999999999</v>
      </c>
      <c r="E152" s="49">
        <v>43.481000000000002</v>
      </c>
      <c r="F152" s="49">
        <v>46.704000000000001</v>
      </c>
      <c r="G152" s="49">
        <v>49.332999999999998</v>
      </c>
      <c r="H152" s="49">
        <v>50.704000000000001</v>
      </c>
      <c r="I152" s="49">
        <v>52.277999999999999</v>
      </c>
      <c r="J152" s="49">
        <v>52.963000000000001</v>
      </c>
      <c r="K152" s="49">
        <v>54.036999999999999</v>
      </c>
      <c r="L152" s="49">
        <v>54.426000000000002</v>
      </c>
      <c r="M152" s="49">
        <v>52.814999999999998</v>
      </c>
      <c r="N152" s="49">
        <v>55.018999999999998</v>
      </c>
      <c r="O152" s="49">
        <v>53.889000000000003</v>
      </c>
      <c r="P152" s="49">
        <v>54.741</v>
      </c>
      <c r="Q152" s="49">
        <v>52.277999999999999</v>
      </c>
      <c r="T152" s="4">
        <f t="shared" si="59"/>
        <v>36.517402477804445</v>
      </c>
      <c r="U152" s="4">
        <f t="shared" si="59"/>
        <v>40.927024598729027</v>
      </c>
      <c r="V152" s="4">
        <f t="shared" si="59"/>
        <v>44.321301305870179</v>
      </c>
      <c r="W152" s="4">
        <f t="shared" si="59"/>
        <v>46.688134612722152</v>
      </c>
      <c r="X152" s="4">
        <f t="shared" si="59"/>
        <v>50.743374428786339</v>
      </c>
      <c r="Y152" s="4">
        <f t="shared" si="59"/>
        <v>51.322255178820733</v>
      </c>
      <c r="Z152" s="4">
        <f t="shared" si="59"/>
        <v>53.300661016707814</v>
      </c>
      <c r="AA152" s="4">
        <f t="shared" si="59"/>
        <v>54.600210028593224</v>
      </c>
      <c r="AB152" s="4">
        <f t="shared" si="59"/>
        <v>55.202946503303821</v>
      </c>
      <c r="AC152" s="4">
        <f t="shared" si="59"/>
        <v>54.777202735238873</v>
      </c>
      <c r="AD152" s="4">
        <f t="shared" si="59"/>
        <v>54.173986866761275</v>
      </c>
      <c r="AE152" s="4">
        <f t="shared" si="59"/>
        <v>54.453652383950256</v>
      </c>
      <c r="AF152" s="4">
        <f t="shared" si="59"/>
        <v>53.516510052260045</v>
      </c>
      <c r="AG152" s="4">
        <f t="shared" si="59"/>
        <v>54.224515050361788</v>
      </c>
      <c r="AH152" s="4">
        <f t="shared" si="59"/>
        <v>52.250264407318369</v>
      </c>
      <c r="AJ152" s="4">
        <f t="shared" si="60"/>
        <v>4.9752219555188049E-4</v>
      </c>
      <c r="AK152" s="4">
        <f t="shared" si="60"/>
        <v>0.10997540127097238</v>
      </c>
      <c r="AL152" s="4">
        <f t="shared" si="60"/>
        <v>-0.84030130587017737</v>
      </c>
      <c r="AM152" s="4">
        <f t="shared" si="60"/>
        <v>1.5865387277848697E-2</v>
      </c>
      <c r="AN152" s="4">
        <f t="shared" si="60"/>
        <v>-1.4103744287863407</v>
      </c>
      <c r="AO152" s="4">
        <f t="shared" si="60"/>
        <v>-0.618255178820732</v>
      </c>
      <c r="AP152" s="4">
        <f t="shared" si="60"/>
        <v>-1.022661016707815</v>
      </c>
      <c r="AQ152" s="4">
        <f t="shared" si="60"/>
        <v>-1.6372100285932234</v>
      </c>
      <c r="AR152" s="4">
        <f t="shared" si="60"/>
        <v>-1.1659465033038217</v>
      </c>
      <c r="AS152" s="4">
        <f t="shared" si="60"/>
        <v>-0.35120273523887136</v>
      </c>
      <c r="AT152" s="4">
        <f t="shared" si="60"/>
        <v>-1.3589868667612777</v>
      </c>
      <c r="AU152" s="4">
        <f t="shared" si="60"/>
        <v>0.56534761604974193</v>
      </c>
      <c r="AV152" s="4">
        <f t="shared" si="60"/>
        <v>0.37248994773995747</v>
      </c>
      <c r="AW152" s="4">
        <f t="shared" si="60"/>
        <v>0.51648494963821179</v>
      </c>
      <c r="AX152" s="4">
        <f t="shared" si="60"/>
        <v>2.7735592681629839E-2</v>
      </c>
      <c r="AZ152" s="2">
        <f t="shared" si="61"/>
        <v>36.517402471260517</v>
      </c>
      <c r="BA152" s="2">
        <f t="shared" si="61"/>
        <v>40.878700751850204</v>
      </c>
      <c r="BB152" s="2">
        <f t="shared" si="61"/>
        <v>44.152673250713882</v>
      </c>
      <c r="BC152" s="2">
        <f t="shared" si="61"/>
        <v>46.4049674571285</v>
      </c>
      <c r="BD152" s="2">
        <f t="shared" si="61"/>
        <v>49.075973807068806</v>
      </c>
      <c r="BE152" s="2">
        <f t="shared" si="61"/>
        <v>50.804423427540378</v>
      </c>
      <c r="BF152" s="2">
        <f t="shared" si="61"/>
        <v>52.598381753270964</v>
      </c>
      <c r="BG152" s="2">
        <f t="shared" si="61"/>
        <v>54.318463109151757</v>
      </c>
      <c r="BH152" s="2">
        <f t="shared" si="61"/>
        <v>54.843402626752805</v>
      </c>
      <c r="BI152" s="2">
        <f t="shared" si="61"/>
        <v>54.634672920600266</v>
      </c>
      <c r="BJ152" s="2">
        <f t="shared" si="61"/>
        <v>54.087318566715012</v>
      </c>
      <c r="BK152" s="2">
        <f t="shared" si="61"/>
        <v>54.371829164866881</v>
      </c>
      <c r="BL152" s="2">
        <f t="shared" si="61"/>
        <v>53.420594528625372</v>
      </c>
      <c r="BM152" s="2">
        <f t="shared" si="61"/>
        <v>54.185150392400139</v>
      </c>
      <c r="BN152" s="2">
        <f t="shared" si="61"/>
        <v>52.25023432939475</v>
      </c>
      <c r="BP152" s="2" t="str">
        <f t="shared" si="62"/>
        <v/>
      </c>
      <c r="BQ152" s="2" t="str">
        <f t="shared" si="62"/>
        <v/>
      </c>
      <c r="BR152" s="2" t="str">
        <f t="shared" si="62"/>
        <v/>
      </c>
      <c r="BS152" s="2" t="str">
        <f t="shared" si="62"/>
        <v/>
      </c>
      <c r="BT152" s="2" t="str">
        <f t="shared" si="62"/>
        <v/>
      </c>
      <c r="BU152" s="2" t="str">
        <f t="shared" si="62"/>
        <v/>
      </c>
      <c r="BV152" s="2" t="str">
        <f t="shared" si="62"/>
        <v/>
      </c>
      <c r="BW152" s="2" t="str">
        <f t="shared" si="62"/>
        <v/>
      </c>
      <c r="BX152" s="2" t="str">
        <f t="shared" si="62"/>
        <v/>
      </c>
      <c r="BY152" s="2" t="str">
        <f t="shared" si="62"/>
        <v/>
      </c>
      <c r="BZ152" s="2" t="str">
        <f t="shared" si="62"/>
        <v/>
      </c>
      <c r="CA152" s="2" t="str">
        <f t="shared" si="62"/>
        <v/>
      </c>
      <c r="CB152" s="2" t="str">
        <f t="shared" si="62"/>
        <v/>
      </c>
      <c r="CC152" s="2" t="str">
        <f t="shared" si="62"/>
        <v/>
      </c>
      <c r="CD152" s="2" t="str">
        <f t="shared" si="62"/>
        <v/>
      </c>
      <c r="CF152" s="2">
        <f t="shared" si="63"/>
        <v>36.517899999999997</v>
      </c>
      <c r="CG152" s="2">
        <f t="shared" si="63"/>
        <v>41.036999999999999</v>
      </c>
      <c r="CH152" s="2">
        <f t="shared" si="63"/>
        <v>43.481000000000002</v>
      </c>
      <c r="CI152" s="2">
        <f t="shared" si="63"/>
        <v>46.704000000000001</v>
      </c>
      <c r="CJ152" s="2">
        <f t="shared" si="63"/>
        <v>49.332999999999998</v>
      </c>
      <c r="CK152" s="2">
        <f t="shared" si="63"/>
        <v>50.704000000000001</v>
      </c>
      <c r="CL152" s="2">
        <f t="shared" si="63"/>
        <v>52.277999999999999</v>
      </c>
      <c r="CM152" s="2">
        <f t="shared" si="63"/>
        <v>52.963000000000001</v>
      </c>
      <c r="CN152" s="2">
        <f t="shared" si="63"/>
        <v>54.036999999999999</v>
      </c>
      <c r="CO152" s="2">
        <f t="shared" si="63"/>
        <v>54.426000000000002</v>
      </c>
      <c r="CP152" s="2">
        <f t="shared" si="63"/>
        <v>52.814999999999998</v>
      </c>
      <c r="CQ152" s="2">
        <f t="shared" si="63"/>
        <v>55.018999999999998</v>
      </c>
      <c r="CR152" s="2">
        <f t="shared" si="63"/>
        <v>53.889000000000003</v>
      </c>
      <c r="CS152" s="2">
        <f t="shared" si="63"/>
        <v>54.741</v>
      </c>
      <c r="CT152" s="2">
        <f t="shared" si="63"/>
        <v>52.277999999999999</v>
      </c>
      <c r="CV152" s="2">
        <f t="shared" si="64"/>
        <v>43.770679034397517</v>
      </c>
      <c r="CW152" s="2">
        <f t="shared" si="64"/>
        <v>42.728901465003837</v>
      </c>
      <c r="CX152" s="2">
        <f t="shared" si="64"/>
        <v>45.827403875735172</v>
      </c>
      <c r="CY152" s="2">
        <f t="shared" si="64"/>
        <v>47.170504040747744</v>
      </c>
      <c r="CZ152" s="2">
        <f t="shared" si="64"/>
        <v>50.095840512355458</v>
      </c>
      <c r="DA152" s="2">
        <f t="shared" si="64"/>
        <v>52.296876660572821</v>
      </c>
      <c r="DB152" s="2">
        <f t="shared" si="64"/>
        <v>53.975526694627071</v>
      </c>
      <c r="DC152" s="2">
        <f t="shared" si="64"/>
        <v>55.714679816508244</v>
      </c>
      <c r="DD152" s="2">
        <f t="shared" si="64"/>
        <v>56.501655833530208</v>
      </c>
      <c r="DE152" s="2">
        <f t="shared" si="64"/>
        <v>56.796061937388799</v>
      </c>
      <c r="DF152" s="2">
        <f t="shared" si="64"/>
        <v>56.214085320012558</v>
      </c>
      <c r="DG152" s="2">
        <f t="shared" si="64"/>
        <v>56.864768703089645</v>
      </c>
      <c r="DH152" s="2">
        <f t="shared" si="64"/>
        <v>56.379816286864411</v>
      </c>
      <c r="DI152" s="2">
        <f t="shared" si="64"/>
        <v>57.073777406734443</v>
      </c>
      <c r="DJ152" s="2">
        <f t="shared" si="64"/>
        <v>57.362128541673293</v>
      </c>
      <c r="DL152" s="2">
        <f t="shared" si="65"/>
        <v>36.295270170796243</v>
      </c>
      <c r="DM152" s="2">
        <f t="shared" si="65"/>
        <v>40.724312684641049</v>
      </c>
      <c r="DN152" s="2">
        <f t="shared" si="65"/>
        <v>44.031413796795192</v>
      </c>
      <c r="DO152" s="2">
        <f t="shared" si="65"/>
        <v>46.350678890709986</v>
      </c>
      <c r="DP152" s="2">
        <f t="shared" si="65"/>
        <v>48.988861606247312</v>
      </c>
      <c r="DQ152" s="2">
        <f t="shared" si="65"/>
        <v>50.703476278409077</v>
      </c>
      <c r="DR152" s="2">
        <f t="shared" si="65"/>
        <v>52.502651328342864</v>
      </c>
      <c r="DS152" s="2">
        <f t="shared" si="65"/>
        <v>54.224065415594822</v>
      </c>
      <c r="DT152" s="2">
        <f t="shared" si="65"/>
        <v>54.726990667940314</v>
      </c>
      <c r="DU152" s="2">
        <f t="shared" si="65"/>
        <v>54.482543518692722</v>
      </c>
      <c r="DV152" s="2">
        <f t="shared" si="65"/>
        <v>53.933105629501725</v>
      </c>
      <c r="DW152" s="2">
        <f t="shared" si="65"/>
        <v>54.195202649347976</v>
      </c>
      <c r="DX152" s="2">
        <f t="shared" si="65"/>
        <v>53.178493730969024</v>
      </c>
      <c r="DY152" s="2">
        <f t="shared" si="65"/>
        <v>53.903972286851761</v>
      </c>
      <c r="DZ152" s="2">
        <f t="shared" si="65"/>
        <v>51.808356125574619</v>
      </c>
      <c r="EB152" s="2">
        <f t="shared" si="66"/>
        <v>0.97028492962493862</v>
      </c>
      <c r="EC152" s="2">
        <f t="shared" si="66"/>
        <v>0.92298267419155755</v>
      </c>
      <c r="ED152" s="2">
        <f t="shared" si="66"/>
        <v>0.93248322730699329</v>
      </c>
      <c r="EE152" s="2">
        <f t="shared" si="66"/>
        <v>0.93378031106265447</v>
      </c>
      <c r="EF152" s="2">
        <f t="shared" si="66"/>
        <v>0.9213063588286815</v>
      </c>
      <c r="EG152" s="2">
        <f t="shared" si="66"/>
        <v>0.93664671462283733</v>
      </c>
      <c r="EH152" s="2">
        <f t="shared" si="66"/>
        <v>0.93500439540270874</v>
      </c>
      <c r="EI152" s="2">
        <f t="shared" si="66"/>
        <v>0.93667195654416779</v>
      </c>
      <c r="EJ152" s="2">
        <f t="shared" si="66"/>
        <v>0.93440342377273555</v>
      </c>
      <c r="EK152" s="2">
        <f t="shared" si="66"/>
        <v>0.93424327177248767</v>
      </c>
      <c r="EL152" s="2">
        <f t="shared" si="66"/>
        <v>0.93239179732514177</v>
      </c>
      <c r="EM152" s="2">
        <f t="shared" si="66"/>
        <v>0.93383699374235685</v>
      </c>
      <c r="EN152" s="2">
        <f t="shared" si="66"/>
        <v>0.92437475654850632</v>
      </c>
      <c r="EO152" s="2">
        <f t="shared" si="66"/>
        <v>0.91129482888879298</v>
      </c>
      <c r="EP152" s="2">
        <f t="shared" si="66"/>
        <v>0.92043638616892876</v>
      </c>
    </row>
    <row r="153" spans="2:146" x14ac:dyDescent="0.25">
      <c r="B153" s="2">
        <v>131</v>
      </c>
      <c r="C153" s="49">
        <v>35.964300000000001</v>
      </c>
      <c r="D153" s="49">
        <v>40.185000000000002</v>
      </c>
      <c r="E153" s="49">
        <v>43.667000000000002</v>
      </c>
      <c r="F153" s="49">
        <v>44.963000000000001</v>
      </c>
      <c r="G153" s="49">
        <v>48.926000000000002</v>
      </c>
      <c r="H153" s="49">
        <v>49.444000000000003</v>
      </c>
      <c r="I153" s="49">
        <v>51.832999999999998</v>
      </c>
      <c r="J153" s="49">
        <v>54.185000000000002</v>
      </c>
      <c r="K153" s="49">
        <v>54.351999999999997</v>
      </c>
      <c r="L153" s="49">
        <v>52.777999999999999</v>
      </c>
      <c r="M153" s="49">
        <v>53.167000000000002</v>
      </c>
      <c r="N153" s="49">
        <v>52.463000000000001</v>
      </c>
      <c r="O153" s="49">
        <v>52.906999999999996</v>
      </c>
      <c r="P153" s="49">
        <v>53.259</v>
      </c>
      <c r="Q153" s="49">
        <v>51.463000000000001</v>
      </c>
      <c r="T153" s="4">
        <f t="shared" si="59"/>
        <v>36.4697706395471</v>
      </c>
      <c r="U153" s="4">
        <f t="shared" si="59"/>
        <v>40.822160629025277</v>
      </c>
      <c r="V153" s="4">
        <f t="shared" si="59"/>
        <v>44.14331358972003</v>
      </c>
      <c r="W153" s="4">
        <f t="shared" si="59"/>
        <v>46.428454400169173</v>
      </c>
      <c r="X153" s="4">
        <f t="shared" si="59"/>
        <v>49.814778426677272</v>
      </c>
      <c r="Y153" s="4">
        <f t="shared" si="59"/>
        <v>50.944548077542571</v>
      </c>
      <c r="Z153" s="4">
        <f t="shared" si="59"/>
        <v>52.825136815125425</v>
      </c>
      <c r="AA153" s="4">
        <f t="shared" si="59"/>
        <v>54.302149787374923</v>
      </c>
      <c r="AB153" s="4">
        <f t="shared" si="59"/>
        <v>54.888018863207932</v>
      </c>
      <c r="AC153" s="4">
        <f t="shared" si="59"/>
        <v>54.56301073535689</v>
      </c>
      <c r="AD153" s="4">
        <f t="shared" si="59"/>
        <v>54.009296813265095</v>
      </c>
      <c r="AE153" s="4">
        <f t="shared" si="59"/>
        <v>54.272148119864099</v>
      </c>
      <c r="AF153" s="4">
        <f t="shared" si="59"/>
        <v>53.321382373873377</v>
      </c>
      <c r="AG153" s="4">
        <f t="shared" si="59"/>
        <v>54.049980704671739</v>
      </c>
      <c r="AH153" s="4">
        <f t="shared" si="59"/>
        <v>52.127296659769797</v>
      </c>
      <c r="AJ153" s="4">
        <f t="shared" si="60"/>
        <v>-0.5054706395470987</v>
      </c>
      <c r="AK153" s="4">
        <f t="shared" si="60"/>
        <v>-0.63716062902527426</v>
      </c>
      <c r="AL153" s="4">
        <f t="shared" si="60"/>
        <v>-0.47631358972002857</v>
      </c>
      <c r="AM153" s="4">
        <f t="shared" si="60"/>
        <v>-1.4654544001691718</v>
      </c>
      <c r="AN153" s="4">
        <f t="shared" si="60"/>
        <v>-0.88877842667726981</v>
      </c>
      <c r="AO153" s="4">
        <f t="shared" si="60"/>
        <v>-1.5005480775425681</v>
      </c>
      <c r="AP153" s="4">
        <f t="shared" si="60"/>
        <v>-0.99213681512542706</v>
      </c>
      <c r="AQ153" s="4">
        <f t="shared" si="60"/>
        <v>-0.11714978737492032</v>
      </c>
      <c r="AR153" s="4">
        <f t="shared" si="60"/>
        <v>-0.53601886320793568</v>
      </c>
      <c r="AS153" s="4">
        <f t="shared" si="60"/>
        <v>-1.7850107353568916</v>
      </c>
      <c r="AT153" s="4">
        <f t="shared" si="60"/>
        <v>-0.84229681326509365</v>
      </c>
      <c r="AU153" s="4">
        <f t="shared" si="60"/>
        <v>-1.8091481198640977</v>
      </c>
      <c r="AV153" s="4">
        <f t="shared" si="60"/>
        <v>-0.41438237387338006</v>
      </c>
      <c r="AW153" s="4">
        <f t="shared" si="60"/>
        <v>-0.79098070467173898</v>
      </c>
      <c r="AX153" s="4">
        <f t="shared" si="60"/>
        <v>-0.66429665976979635</v>
      </c>
      <c r="AZ153" s="2">
        <f t="shared" si="61"/>
        <v>36.46977061316079</v>
      </c>
      <c r="BA153" s="2">
        <f t="shared" si="61"/>
        <v>40.798599813041129</v>
      </c>
      <c r="BB153" s="2">
        <f t="shared" si="61"/>
        <v>44.065944037793287</v>
      </c>
      <c r="BC153" s="2">
        <f t="shared" si="61"/>
        <v>46.305806324827472</v>
      </c>
      <c r="BD153" s="2">
        <f t="shared" si="61"/>
        <v>48.968876226351966</v>
      </c>
      <c r="BE153" s="2">
        <f t="shared" si="61"/>
        <v>50.704772411100656</v>
      </c>
      <c r="BF153" s="2">
        <f t="shared" si="61"/>
        <v>52.483786979882396</v>
      </c>
      <c r="BG153" s="2">
        <f t="shared" si="61"/>
        <v>54.181876185774541</v>
      </c>
      <c r="BH153" s="2">
        <f t="shared" si="61"/>
        <v>54.724753295393207</v>
      </c>
      <c r="BI153" s="2">
        <f t="shared" si="61"/>
        <v>54.50501814162569</v>
      </c>
      <c r="BJ153" s="2">
        <f t="shared" si="61"/>
        <v>53.972220390409966</v>
      </c>
      <c r="BK153" s="2">
        <f t="shared" si="61"/>
        <v>54.233966641348587</v>
      </c>
      <c r="BL153" s="2">
        <f t="shared" si="61"/>
        <v>53.275874330543402</v>
      </c>
      <c r="BM153" s="2">
        <f t="shared" si="61"/>
        <v>54.031556153268191</v>
      </c>
      <c r="BN153" s="2">
        <f t="shared" si="61"/>
        <v>52.127231743178491</v>
      </c>
      <c r="BP153" s="2" t="str">
        <f t="shared" si="62"/>
        <v/>
      </c>
      <c r="BQ153" s="2" t="str">
        <f t="shared" si="62"/>
        <v/>
      </c>
      <c r="BR153" s="2" t="str">
        <f t="shared" si="62"/>
        <v/>
      </c>
      <c r="BS153" s="2" t="str">
        <f t="shared" si="62"/>
        <v/>
      </c>
      <c r="BT153" s="2" t="str">
        <f t="shared" si="62"/>
        <v/>
      </c>
      <c r="BU153" s="2" t="str">
        <f t="shared" si="62"/>
        <v/>
      </c>
      <c r="BV153" s="2" t="str">
        <f t="shared" si="62"/>
        <v/>
      </c>
      <c r="BW153" s="2" t="str">
        <f t="shared" si="62"/>
        <v/>
      </c>
      <c r="BX153" s="2" t="str">
        <f t="shared" si="62"/>
        <v/>
      </c>
      <c r="BY153" s="2" t="str">
        <f t="shared" si="62"/>
        <v/>
      </c>
      <c r="BZ153" s="2" t="str">
        <f t="shared" si="62"/>
        <v/>
      </c>
      <c r="CA153" s="2" t="str">
        <f t="shared" si="62"/>
        <v/>
      </c>
      <c r="CB153" s="2" t="str">
        <f t="shared" si="62"/>
        <v/>
      </c>
      <c r="CC153" s="2" t="str">
        <f t="shared" si="62"/>
        <v/>
      </c>
      <c r="CD153" s="2" t="str">
        <f t="shared" si="62"/>
        <v/>
      </c>
      <c r="CF153" s="2">
        <f t="shared" si="63"/>
        <v>35.964300000000001</v>
      </c>
      <c r="CG153" s="2">
        <f t="shared" si="63"/>
        <v>40.185000000000002</v>
      </c>
      <c r="CH153" s="2">
        <f t="shared" si="63"/>
        <v>43.667000000000002</v>
      </c>
      <c r="CI153" s="2">
        <f t="shared" si="63"/>
        <v>44.963000000000001</v>
      </c>
      <c r="CJ153" s="2">
        <f t="shared" si="63"/>
        <v>48.926000000000002</v>
      </c>
      <c r="CK153" s="2">
        <f t="shared" si="63"/>
        <v>49.444000000000003</v>
      </c>
      <c r="CL153" s="2">
        <f t="shared" si="63"/>
        <v>51.832999999999998</v>
      </c>
      <c r="CM153" s="2">
        <f t="shared" si="63"/>
        <v>54.185000000000002</v>
      </c>
      <c r="CN153" s="2">
        <f t="shared" si="63"/>
        <v>54.351999999999997</v>
      </c>
      <c r="CO153" s="2">
        <f t="shared" si="63"/>
        <v>52.777999999999999</v>
      </c>
      <c r="CP153" s="2">
        <f t="shared" si="63"/>
        <v>53.167000000000002</v>
      </c>
      <c r="CQ153" s="2">
        <f t="shared" si="63"/>
        <v>52.463000000000001</v>
      </c>
      <c r="CR153" s="2">
        <f t="shared" si="63"/>
        <v>52.906999999999996</v>
      </c>
      <c r="CS153" s="2">
        <f t="shared" si="63"/>
        <v>53.259</v>
      </c>
      <c r="CT153" s="2">
        <f t="shared" si="63"/>
        <v>51.463000000000001</v>
      </c>
      <c r="CV153" s="2">
        <f t="shared" si="64"/>
        <v>43.793727871253012</v>
      </c>
      <c r="CW153" s="2">
        <f t="shared" si="64"/>
        <v>42.689825075718836</v>
      </c>
      <c r="CX153" s="2">
        <f t="shared" si="64"/>
        <v>45.770048589956254</v>
      </c>
      <c r="CY153" s="2">
        <f t="shared" si="64"/>
        <v>47.090095106441794</v>
      </c>
      <c r="CZ153" s="2">
        <f t="shared" si="64"/>
        <v>50.021285550328706</v>
      </c>
      <c r="DA153" s="2">
        <f t="shared" si="64"/>
        <v>52.218667458866541</v>
      </c>
      <c r="DB153" s="2">
        <f t="shared" si="64"/>
        <v>53.904638375651786</v>
      </c>
      <c r="DC153" s="2">
        <f t="shared" si="64"/>
        <v>55.62838719536088</v>
      </c>
      <c r="DD153" s="2">
        <f t="shared" si="64"/>
        <v>56.418532565038184</v>
      </c>
      <c r="DE153" s="2">
        <f t="shared" si="64"/>
        <v>56.717682206329606</v>
      </c>
      <c r="DF153" s="2">
        <f t="shared" si="64"/>
        <v>56.12883087381384</v>
      </c>
      <c r="DG153" s="2">
        <f t="shared" si="64"/>
        <v>56.77086357395217</v>
      </c>
      <c r="DH153" s="2">
        <f t="shared" si="64"/>
        <v>56.265656625166301</v>
      </c>
      <c r="DI153" s="2">
        <f t="shared" si="64"/>
        <v>56.985826793694457</v>
      </c>
      <c r="DJ153" s="2">
        <f t="shared" si="64"/>
        <v>57.319795624383886</v>
      </c>
      <c r="DL153" s="2">
        <f t="shared" si="65"/>
        <v>36.265209405821501</v>
      </c>
      <c r="DM153" s="2">
        <f t="shared" si="65"/>
        <v>40.654674180523749</v>
      </c>
      <c r="DN153" s="2">
        <f t="shared" si="65"/>
        <v>43.953414409960139</v>
      </c>
      <c r="DO153" s="2">
        <f t="shared" si="65"/>
        <v>46.255081748677647</v>
      </c>
      <c r="DP153" s="2">
        <f t="shared" si="65"/>
        <v>48.886893895973635</v>
      </c>
      <c r="DQ153" s="2">
        <f t="shared" si="65"/>
        <v>50.611384836647716</v>
      </c>
      <c r="DR153" s="2">
        <f t="shared" si="65"/>
        <v>52.393708926212483</v>
      </c>
      <c r="DS153" s="2">
        <f t="shared" si="65"/>
        <v>54.092683283431029</v>
      </c>
      <c r="DT153" s="2">
        <f t="shared" si="65"/>
        <v>54.616309785803494</v>
      </c>
      <c r="DU153" s="2">
        <f t="shared" si="65"/>
        <v>54.362983035450327</v>
      </c>
      <c r="DV153" s="2">
        <f t="shared" si="65"/>
        <v>53.829602943216372</v>
      </c>
      <c r="DW153" s="2">
        <f t="shared" si="65"/>
        <v>54.070040966960477</v>
      </c>
      <c r="DX153" s="2">
        <f t="shared" si="65"/>
        <v>53.052795543476776</v>
      </c>
      <c r="DY153" s="2">
        <f t="shared" si="65"/>
        <v>53.769291169019176</v>
      </c>
      <c r="DZ153" s="2">
        <f t="shared" si="65"/>
        <v>51.717874414103918</v>
      </c>
      <c r="EB153" s="2">
        <f t="shared" si="66"/>
        <v>0.97282849098683011</v>
      </c>
      <c r="EC153" s="2">
        <f t="shared" si="66"/>
        <v>0.92928011733322602</v>
      </c>
      <c r="ED153" s="2">
        <f t="shared" si="66"/>
        <v>0.93805597787806427</v>
      </c>
      <c r="EE153" s="2">
        <f t="shared" si="66"/>
        <v>0.93925297640070637</v>
      </c>
      <c r="EF153" s="2">
        <f t="shared" si="66"/>
        <v>0.92773013618040645</v>
      </c>
      <c r="EG153" s="2">
        <f t="shared" si="66"/>
        <v>0.94189722879973936</v>
      </c>
      <c r="EH153" s="2">
        <f t="shared" si="66"/>
        <v>0.9403823562355349</v>
      </c>
      <c r="EI153" s="2">
        <f t="shared" si="66"/>
        <v>0.94192050847130537</v>
      </c>
      <c r="EJ153" s="2">
        <f t="shared" si="66"/>
        <v>0.93982791093354268</v>
      </c>
      <c r="EK153" s="2">
        <f t="shared" si="66"/>
        <v>0.93968014770976904</v>
      </c>
      <c r="EL153" s="2">
        <f t="shared" si="66"/>
        <v>0.93797159242209793</v>
      </c>
      <c r="EM153" s="2">
        <f t="shared" si="66"/>
        <v>0.93930527907913985</v>
      </c>
      <c r="EN153" s="2">
        <f t="shared" si="66"/>
        <v>0.93056693663539225</v>
      </c>
      <c r="EO153" s="2">
        <f t="shared" si="66"/>
        <v>0.91846352260578856</v>
      </c>
      <c r="EP153" s="2">
        <f t="shared" si="66"/>
        <v>0.92692554684214967</v>
      </c>
    </row>
    <row r="154" spans="2:146" x14ac:dyDescent="0.25">
      <c r="B154" s="2">
        <v>132</v>
      </c>
      <c r="C154" s="49">
        <v>36.053600000000003</v>
      </c>
      <c r="D154" s="49">
        <v>41.093000000000004</v>
      </c>
      <c r="E154" s="49">
        <v>44.110999999999997</v>
      </c>
      <c r="F154" s="49">
        <v>46.036999999999999</v>
      </c>
      <c r="G154" s="49">
        <v>47.463000000000001</v>
      </c>
      <c r="H154" s="49">
        <v>50.148000000000003</v>
      </c>
      <c r="I154" s="49">
        <v>53.87</v>
      </c>
      <c r="J154" s="49">
        <v>54.351999999999997</v>
      </c>
      <c r="K154" s="49">
        <v>54.073999999999998</v>
      </c>
      <c r="L154" s="49">
        <v>53.777999999999999</v>
      </c>
      <c r="M154" s="49">
        <v>52.593000000000004</v>
      </c>
      <c r="N154" s="49">
        <v>52.37</v>
      </c>
      <c r="O154" s="49">
        <v>52.37</v>
      </c>
      <c r="P154" s="49">
        <v>54.185000000000002</v>
      </c>
      <c r="Q154" s="49">
        <v>51.444000000000003</v>
      </c>
      <c r="T154" s="4">
        <f t="shared" si="59"/>
        <v>36.423477127512513</v>
      </c>
      <c r="U154" s="4">
        <f t="shared" si="59"/>
        <v>40.730042190534306</v>
      </c>
      <c r="V154" s="4">
        <f t="shared" si="59"/>
        <v>44.01435348492371</v>
      </c>
      <c r="W154" s="4">
        <f t="shared" si="59"/>
        <v>46.256203919682967</v>
      </c>
      <c r="X154" s="4">
        <f t="shared" si="59"/>
        <v>49.259974778780567</v>
      </c>
      <c r="Y154" s="4">
        <f t="shared" si="59"/>
        <v>50.712755964715711</v>
      </c>
      <c r="Z154" s="4">
        <f t="shared" si="59"/>
        <v>52.541486540874075</v>
      </c>
      <c r="AA154" s="4">
        <f t="shared" si="59"/>
        <v>54.105053056570405</v>
      </c>
      <c r="AB154" s="4">
        <f t="shared" si="59"/>
        <v>54.685627478614336</v>
      </c>
      <c r="AC154" s="4">
        <f t="shared" si="59"/>
        <v>54.400142265129098</v>
      </c>
      <c r="AD154" s="4">
        <f t="shared" si="59"/>
        <v>53.880535140972732</v>
      </c>
      <c r="AE154" s="4">
        <f t="shared" si="59"/>
        <v>54.115763181322372</v>
      </c>
      <c r="AF154" s="4">
        <f t="shared" si="59"/>
        <v>53.152642692227744</v>
      </c>
      <c r="AG154" s="4">
        <f t="shared" si="59"/>
        <v>53.888064745403213</v>
      </c>
      <c r="AH154" s="4">
        <f t="shared" si="59"/>
        <v>52.006512239207389</v>
      </c>
      <c r="AJ154" s="4">
        <f t="shared" si="60"/>
        <v>-0.36987712751250967</v>
      </c>
      <c r="AK154" s="4">
        <f t="shared" si="60"/>
        <v>0.36295780946569778</v>
      </c>
      <c r="AL154" s="4">
        <f t="shared" si="60"/>
        <v>9.6646515076287187E-2</v>
      </c>
      <c r="AM154" s="4">
        <f t="shared" si="60"/>
        <v>-0.21920391968296826</v>
      </c>
      <c r="AN154" s="4">
        <f t="shared" si="60"/>
        <v>-1.7969747787805659</v>
      </c>
      <c r="AO154" s="4">
        <f t="shared" si="60"/>
        <v>-0.5647559647157081</v>
      </c>
      <c r="AP154" s="4">
        <f t="shared" si="60"/>
        <v>1.3285134591259222</v>
      </c>
      <c r="AQ154" s="4">
        <f t="shared" si="60"/>
        <v>0.24694694342959167</v>
      </c>
      <c r="AR154" s="4">
        <f t="shared" si="60"/>
        <v>-0.61162747861433786</v>
      </c>
      <c r="AS154" s="4">
        <f t="shared" si="60"/>
        <v>-0.62214226512909931</v>
      </c>
      <c r="AT154" s="4">
        <f t="shared" si="60"/>
        <v>-1.2875351409727287</v>
      </c>
      <c r="AU154" s="4">
        <f t="shared" si="60"/>
        <v>-1.7457631813223742</v>
      </c>
      <c r="AV154" s="4">
        <f t="shared" si="60"/>
        <v>-0.78264269222774629</v>
      </c>
      <c r="AW154" s="4">
        <f t="shared" si="60"/>
        <v>0.29693525459678938</v>
      </c>
      <c r="AX154" s="4">
        <f t="shared" si="60"/>
        <v>-0.56251223920738624</v>
      </c>
      <c r="AZ154" s="2">
        <f t="shared" si="61"/>
        <v>36.423477028115244</v>
      </c>
      <c r="BA154" s="2">
        <f t="shared" si="61"/>
        <v>40.719102831212687</v>
      </c>
      <c r="BB154" s="2">
        <f t="shared" si="61"/>
        <v>43.979778345564753</v>
      </c>
      <c r="BC154" s="2">
        <f t="shared" si="61"/>
        <v>46.20684054742317</v>
      </c>
      <c r="BD154" s="2">
        <f t="shared" si="61"/>
        <v>48.861991816146414</v>
      </c>
      <c r="BE154" s="2">
        <f t="shared" si="61"/>
        <v>50.605640944333501</v>
      </c>
      <c r="BF154" s="2">
        <f t="shared" si="61"/>
        <v>52.369431889292663</v>
      </c>
      <c r="BG154" s="2">
        <f t="shared" si="61"/>
        <v>54.045464502484371</v>
      </c>
      <c r="BH154" s="2">
        <f t="shared" si="61"/>
        <v>54.606577326074309</v>
      </c>
      <c r="BI154" s="2">
        <f t="shared" si="61"/>
        <v>54.375928835128747</v>
      </c>
      <c r="BJ154" s="2">
        <f t="shared" si="61"/>
        <v>53.857920681319385</v>
      </c>
      <c r="BK154" s="2">
        <f t="shared" si="61"/>
        <v>54.09692344775921</v>
      </c>
      <c r="BL154" s="2">
        <f t="shared" si="61"/>
        <v>53.132533371994882</v>
      </c>
      <c r="BM154" s="2">
        <f t="shared" si="61"/>
        <v>53.879027067876073</v>
      </c>
      <c r="BN154" s="2">
        <f t="shared" si="61"/>
        <v>52.006376661364769</v>
      </c>
      <c r="BP154" s="2" t="str">
        <f t="shared" si="62"/>
        <v/>
      </c>
      <c r="BQ154" s="2" t="str">
        <f t="shared" si="62"/>
        <v/>
      </c>
      <c r="BR154" s="2" t="str">
        <f t="shared" si="62"/>
        <v/>
      </c>
      <c r="BS154" s="2" t="str">
        <f t="shared" si="62"/>
        <v/>
      </c>
      <c r="BT154" s="2" t="str">
        <f t="shared" si="62"/>
        <v/>
      </c>
      <c r="BU154" s="2" t="str">
        <f t="shared" si="62"/>
        <v/>
      </c>
      <c r="BV154" s="2" t="str">
        <f t="shared" si="62"/>
        <v/>
      </c>
      <c r="BW154" s="2" t="str">
        <f t="shared" si="62"/>
        <v/>
      </c>
      <c r="BX154" s="2" t="str">
        <f t="shared" si="62"/>
        <v/>
      </c>
      <c r="BY154" s="2" t="str">
        <f t="shared" si="62"/>
        <v/>
      </c>
      <c r="BZ154" s="2" t="str">
        <f t="shared" si="62"/>
        <v/>
      </c>
      <c r="CA154" s="2" t="str">
        <f t="shared" si="62"/>
        <v/>
      </c>
      <c r="CB154" s="2" t="str">
        <f t="shared" si="62"/>
        <v/>
      </c>
      <c r="CC154" s="2" t="str">
        <f t="shared" si="62"/>
        <v/>
      </c>
      <c r="CD154" s="2" t="str">
        <f t="shared" si="62"/>
        <v/>
      </c>
      <c r="CF154" s="2">
        <f t="shared" si="63"/>
        <v>36.053600000000003</v>
      </c>
      <c r="CG154" s="2">
        <f t="shared" si="63"/>
        <v>41.093000000000004</v>
      </c>
      <c r="CH154" s="2">
        <f t="shared" si="63"/>
        <v>44.110999999999997</v>
      </c>
      <c r="CI154" s="2">
        <f t="shared" si="63"/>
        <v>46.036999999999999</v>
      </c>
      <c r="CJ154" s="2">
        <f t="shared" si="63"/>
        <v>47.463000000000001</v>
      </c>
      <c r="CK154" s="2">
        <f t="shared" si="63"/>
        <v>50.148000000000003</v>
      </c>
      <c r="CL154" s="2">
        <f t="shared" si="63"/>
        <v>53.87</v>
      </c>
      <c r="CM154" s="2">
        <f t="shared" si="63"/>
        <v>54.351999999999997</v>
      </c>
      <c r="CN154" s="2">
        <f t="shared" si="63"/>
        <v>54.073999999999998</v>
      </c>
      <c r="CO154" s="2">
        <f t="shared" si="63"/>
        <v>53.777999999999999</v>
      </c>
      <c r="CP154" s="2">
        <f t="shared" si="63"/>
        <v>52.593000000000004</v>
      </c>
      <c r="CQ154" s="2">
        <f t="shared" si="63"/>
        <v>52.37</v>
      </c>
      <c r="CR154" s="2">
        <f t="shared" si="63"/>
        <v>52.37</v>
      </c>
      <c r="CS154" s="2">
        <f t="shared" si="63"/>
        <v>54.185000000000002</v>
      </c>
      <c r="CT154" s="2">
        <f t="shared" si="63"/>
        <v>51.444000000000003</v>
      </c>
      <c r="CV154" s="2">
        <f t="shared" si="64"/>
        <v>43.816776708108506</v>
      </c>
      <c r="CW154" s="2">
        <f t="shared" si="64"/>
        <v>42.650748686433836</v>
      </c>
      <c r="CX154" s="2">
        <f t="shared" si="64"/>
        <v>45.712693304177336</v>
      </c>
      <c r="CY154" s="2">
        <f t="shared" si="64"/>
        <v>47.009686172135844</v>
      </c>
      <c r="CZ154" s="2">
        <f t="shared" si="64"/>
        <v>49.946730588301953</v>
      </c>
      <c r="DA154" s="2">
        <f t="shared" si="64"/>
        <v>52.140458257160262</v>
      </c>
      <c r="DB154" s="2">
        <f t="shared" si="64"/>
        <v>53.833750056676493</v>
      </c>
      <c r="DC154" s="2">
        <f t="shared" si="64"/>
        <v>55.542094574213507</v>
      </c>
      <c r="DD154" s="2">
        <f t="shared" si="64"/>
        <v>56.33540929654616</v>
      </c>
      <c r="DE154" s="2">
        <f t="shared" si="64"/>
        <v>56.639302475270405</v>
      </c>
      <c r="DF154" s="2">
        <f t="shared" si="64"/>
        <v>56.043576427615129</v>
      </c>
      <c r="DG154" s="2">
        <f t="shared" si="64"/>
        <v>56.676958444814701</v>
      </c>
      <c r="DH154" s="2">
        <f t="shared" si="64"/>
        <v>56.151496963468183</v>
      </c>
      <c r="DI154" s="2">
        <f t="shared" si="64"/>
        <v>56.897876180654464</v>
      </c>
      <c r="DJ154" s="2">
        <f t="shared" si="64"/>
        <v>57.277462707094479</v>
      </c>
      <c r="DL154" s="2">
        <f t="shared" si="65"/>
        <v>36.235148640846759</v>
      </c>
      <c r="DM154" s="2">
        <f t="shared" si="65"/>
        <v>40.585035676406456</v>
      </c>
      <c r="DN154" s="2">
        <f t="shared" si="65"/>
        <v>43.875415023125079</v>
      </c>
      <c r="DO154" s="2">
        <f t="shared" si="65"/>
        <v>46.159484606645314</v>
      </c>
      <c r="DP154" s="2">
        <f t="shared" si="65"/>
        <v>48.784926185699959</v>
      </c>
      <c r="DQ154" s="2">
        <f t="shared" si="65"/>
        <v>50.519293394886347</v>
      </c>
      <c r="DR154" s="2">
        <f t="shared" si="65"/>
        <v>52.284766524082102</v>
      </c>
      <c r="DS154" s="2">
        <f t="shared" si="65"/>
        <v>53.961301151267236</v>
      </c>
      <c r="DT154" s="2">
        <f t="shared" si="65"/>
        <v>54.505628903666668</v>
      </c>
      <c r="DU154" s="2">
        <f t="shared" si="65"/>
        <v>54.243422552207925</v>
      </c>
      <c r="DV154" s="2">
        <f t="shared" si="65"/>
        <v>53.726100256931026</v>
      </c>
      <c r="DW154" s="2">
        <f t="shared" si="65"/>
        <v>53.944879284572963</v>
      </c>
      <c r="DX154" s="2">
        <f t="shared" si="65"/>
        <v>52.927097355984529</v>
      </c>
      <c r="DY154" s="2">
        <f t="shared" si="65"/>
        <v>53.634610051186598</v>
      </c>
      <c r="DZ154" s="2">
        <f t="shared" si="65"/>
        <v>51.627392702633209</v>
      </c>
      <c r="EB154" s="2">
        <f t="shared" si="66"/>
        <v>0.97515990159399923</v>
      </c>
      <c r="EC154" s="2">
        <f t="shared" si="66"/>
        <v>0.93509884763496309</v>
      </c>
      <c r="ED154" s="2">
        <f t="shared" si="66"/>
        <v>0.9431967799783153</v>
      </c>
      <c r="EE154" s="2">
        <f t="shared" si="66"/>
        <v>0.94430033688478121</v>
      </c>
      <c r="EF154" s="2">
        <f t="shared" si="66"/>
        <v>0.93366729350150501</v>
      </c>
      <c r="EG154" s="2">
        <f t="shared" si="66"/>
        <v>0.94673734210718197</v>
      </c>
      <c r="EH154" s="2">
        <f t="shared" si="66"/>
        <v>0.94534133938224962</v>
      </c>
      <c r="EI154" s="2">
        <f t="shared" si="66"/>
        <v>0.94675879213852343</v>
      </c>
      <c r="EJ154" s="2">
        <f t="shared" si="66"/>
        <v>0.94483030706828453</v>
      </c>
      <c r="EK154" s="2">
        <f t="shared" si="66"/>
        <v>0.94469410522400099</v>
      </c>
      <c r="EL154" s="2">
        <f t="shared" si="66"/>
        <v>0.94311897310708948</v>
      </c>
      <c r="EM154" s="2">
        <f t="shared" si="66"/>
        <v>0.94434855131620887</v>
      </c>
      <c r="EN154" s="2">
        <f t="shared" si="66"/>
        <v>0.93628704843731259</v>
      </c>
      <c r="EO154" s="2">
        <f t="shared" si="66"/>
        <v>0.92510049533430738</v>
      </c>
      <c r="EP154" s="2">
        <f t="shared" si="66"/>
        <v>0.93292402422760956</v>
      </c>
    </row>
    <row r="155" spans="2:146" x14ac:dyDescent="0.25">
      <c r="B155" s="2">
        <v>133</v>
      </c>
      <c r="C155" s="49">
        <v>36.053600000000003</v>
      </c>
      <c r="D155" s="49">
        <v>40.036999999999999</v>
      </c>
      <c r="E155" s="49">
        <v>43.832999999999998</v>
      </c>
      <c r="F155" s="49">
        <v>46.463000000000001</v>
      </c>
      <c r="G155" s="49">
        <v>48.332999999999998</v>
      </c>
      <c r="H155" s="49">
        <v>50.222000000000001</v>
      </c>
      <c r="I155" s="49">
        <v>51.685000000000002</v>
      </c>
      <c r="J155" s="49">
        <v>53.073999999999998</v>
      </c>
      <c r="K155" s="49">
        <v>53.906999999999996</v>
      </c>
      <c r="L155" s="49">
        <v>53.795999999999999</v>
      </c>
      <c r="M155" s="49">
        <v>53.759</v>
      </c>
      <c r="N155" s="49">
        <v>53.036999999999999</v>
      </c>
      <c r="O155" s="49">
        <v>52.926000000000002</v>
      </c>
      <c r="P155" s="49">
        <v>53.37</v>
      </c>
      <c r="Q155" s="49">
        <v>51.981000000000002</v>
      </c>
      <c r="T155" s="4">
        <f t="shared" si="59"/>
        <v>36.378427785699245</v>
      </c>
      <c r="U155" s="4">
        <f t="shared" si="59"/>
        <v>40.645558945717795</v>
      </c>
      <c r="V155" s="4">
        <f t="shared" si="59"/>
        <v>43.91241708084997</v>
      </c>
      <c r="W155" s="4">
        <f t="shared" si="59"/>
        <v>46.127098630640894</v>
      </c>
      <c r="X155" s="4">
        <f t="shared" si="59"/>
        <v>48.931281171146622</v>
      </c>
      <c r="Y155" s="4">
        <f t="shared" si="59"/>
        <v>50.561946158503588</v>
      </c>
      <c r="Z155" s="4">
        <f t="shared" si="59"/>
        <v>52.375743232167345</v>
      </c>
      <c r="AA155" s="4">
        <f t="shared" si="59"/>
        <v>53.967107754814087</v>
      </c>
      <c r="AB155" s="4">
        <f t="shared" si="59"/>
        <v>54.549950983421127</v>
      </c>
      <c r="AC155" s="4">
        <f t="shared" si="59"/>
        <v>54.264596402272687</v>
      </c>
      <c r="AD155" s="4">
        <f t="shared" si="59"/>
        <v>53.774024783941833</v>
      </c>
      <c r="AE155" s="4">
        <f t="shared" si="59"/>
        <v>53.974453676203062</v>
      </c>
      <c r="AF155" s="4">
        <f t="shared" si="59"/>
        <v>52.998822630560241</v>
      </c>
      <c r="AG155" s="4">
        <f t="shared" si="59"/>
        <v>53.734513747889281</v>
      </c>
      <c r="AH155" s="4">
        <f t="shared" si="59"/>
        <v>51.887837458733387</v>
      </c>
      <c r="AJ155" s="4">
        <f t="shared" si="60"/>
        <v>-0.32482778569924164</v>
      </c>
      <c r="AK155" s="4">
        <f t="shared" si="60"/>
        <v>-0.60855894571779601</v>
      </c>
      <c r="AL155" s="4">
        <f t="shared" si="60"/>
        <v>-7.9417080849971455E-2</v>
      </c>
      <c r="AM155" s="4">
        <f t="shared" si="60"/>
        <v>0.33590136935910664</v>
      </c>
      <c r="AN155" s="4">
        <f t="shared" si="60"/>
        <v>-0.59828117114662405</v>
      </c>
      <c r="AO155" s="4">
        <f t="shared" si="60"/>
        <v>-0.33994615850358656</v>
      </c>
      <c r="AP155" s="4">
        <f t="shared" si="60"/>
        <v>-0.69074323216734257</v>
      </c>
      <c r="AQ155" s="4">
        <f t="shared" si="60"/>
        <v>-0.89310775481408911</v>
      </c>
      <c r="AR155" s="4">
        <f t="shared" si="60"/>
        <v>-0.64295098342113022</v>
      </c>
      <c r="AS155" s="4">
        <f t="shared" si="60"/>
        <v>-0.46859640227268784</v>
      </c>
      <c r="AT155" s="4">
        <f t="shared" si="60"/>
        <v>-1.5024783941832709E-2</v>
      </c>
      <c r="AU155" s="4">
        <f t="shared" si="60"/>
        <v>-0.93745367620306297</v>
      </c>
      <c r="AV155" s="4">
        <f t="shared" si="60"/>
        <v>-7.2822630560239077E-2</v>
      </c>
      <c r="AW155" s="4">
        <f t="shared" si="60"/>
        <v>-0.36451374788928348</v>
      </c>
      <c r="AX155" s="4">
        <f t="shared" si="60"/>
        <v>9.3162541266615051E-2</v>
      </c>
      <c r="AZ155" s="2">
        <f t="shared" si="61"/>
        <v>36.37842743589443</v>
      </c>
      <c r="BA155" s="2">
        <f t="shared" si="61"/>
        <v>40.640189497991699</v>
      </c>
      <c r="BB155" s="2">
        <f t="shared" si="61"/>
        <v>43.89414906862595</v>
      </c>
      <c r="BC155" s="2">
        <f t="shared" si="61"/>
        <v>46.108064647965435</v>
      </c>
      <c r="BD155" s="2">
        <f t="shared" si="61"/>
        <v>48.755323896453461</v>
      </c>
      <c r="BE155" s="2">
        <f t="shared" si="61"/>
        <v>50.50700017684288</v>
      </c>
      <c r="BF155" s="2">
        <f t="shared" si="61"/>
        <v>52.255319142746643</v>
      </c>
      <c r="BG155" s="2">
        <f t="shared" si="61"/>
        <v>53.909237880215642</v>
      </c>
      <c r="BH155" s="2">
        <f t="shared" si="61"/>
        <v>54.488856511443437</v>
      </c>
      <c r="BI155" s="2">
        <f t="shared" si="61"/>
        <v>54.247387489062547</v>
      </c>
      <c r="BJ155" s="2">
        <f t="shared" si="61"/>
        <v>53.744375361650917</v>
      </c>
      <c r="BK155" s="2">
        <f t="shared" si="61"/>
        <v>53.96066010137362</v>
      </c>
      <c r="BL155" s="2">
        <f t="shared" si="61"/>
        <v>52.990489559904653</v>
      </c>
      <c r="BM155" s="2">
        <f t="shared" si="61"/>
        <v>53.727532006101733</v>
      </c>
      <c r="BN155" s="2">
        <f t="shared" si="61"/>
        <v>51.887563461052842</v>
      </c>
      <c r="BP155" s="2" t="str">
        <f t="shared" si="62"/>
        <v/>
      </c>
      <c r="BQ155" s="2" t="str">
        <f t="shared" si="62"/>
        <v/>
      </c>
      <c r="BR155" s="2" t="str">
        <f t="shared" si="62"/>
        <v/>
      </c>
      <c r="BS155" s="2" t="str">
        <f t="shared" si="62"/>
        <v/>
      </c>
      <c r="BT155" s="2" t="str">
        <f t="shared" si="62"/>
        <v/>
      </c>
      <c r="BU155" s="2" t="str">
        <f t="shared" si="62"/>
        <v/>
      </c>
      <c r="BV155" s="2" t="str">
        <f t="shared" si="62"/>
        <v/>
      </c>
      <c r="BW155" s="2" t="str">
        <f t="shared" si="62"/>
        <v/>
      </c>
      <c r="BX155" s="2" t="str">
        <f t="shared" si="62"/>
        <v/>
      </c>
      <c r="BY155" s="2" t="str">
        <f t="shared" si="62"/>
        <v/>
      </c>
      <c r="BZ155" s="2" t="str">
        <f t="shared" si="62"/>
        <v/>
      </c>
      <c r="CA155" s="2" t="str">
        <f t="shared" si="62"/>
        <v/>
      </c>
      <c r="CB155" s="2" t="str">
        <f t="shared" si="62"/>
        <v/>
      </c>
      <c r="CC155" s="2" t="str">
        <f t="shared" si="62"/>
        <v/>
      </c>
      <c r="CD155" s="2" t="str">
        <f t="shared" si="62"/>
        <v/>
      </c>
      <c r="CF155" s="2">
        <f t="shared" si="63"/>
        <v>36.053600000000003</v>
      </c>
      <c r="CG155" s="2">
        <f t="shared" si="63"/>
        <v>40.036999999999999</v>
      </c>
      <c r="CH155" s="2">
        <f t="shared" si="63"/>
        <v>43.832999999999998</v>
      </c>
      <c r="CI155" s="2">
        <f t="shared" si="63"/>
        <v>46.463000000000001</v>
      </c>
      <c r="CJ155" s="2">
        <f t="shared" si="63"/>
        <v>48.332999999999998</v>
      </c>
      <c r="CK155" s="2">
        <f t="shared" si="63"/>
        <v>50.222000000000001</v>
      </c>
      <c r="CL155" s="2">
        <f t="shared" si="63"/>
        <v>51.685000000000002</v>
      </c>
      <c r="CM155" s="2">
        <f t="shared" si="63"/>
        <v>53.073999999999998</v>
      </c>
      <c r="CN155" s="2">
        <f t="shared" si="63"/>
        <v>53.906999999999996</v>
      </c>
      <c r="CO155" s="2">
        <f t="shared" si="63"/>
        <v>53.795999999999999</v>
      </c>
      <c r="CP155" s="2">
        <f t="shared" si="63"/>
        <v>53.759</v>
      </c>
      <c r="CQ155" s="2">
        <f t="shared" si="63"/>
        <v>53.036999999999999</v>
      </c>
      <c r="CR155" s="2">
        <f t="shared" si="63"/>
        <v>52.926000000000002</v>
      </c>
      <c r="CS155" s="2">
        <f t="shared" si="63"/>
        <v>53.37</v>
      </c>
      <c r="CT155" s="2">
        <f t="shared" si="63"/>
        <v>51.981000000000002</v>
      </c>
      <c r="CV155" s="2">
        <f t="shared" si="64"/>
        <v>43.839825544963993</v>
      </c>
      <c r="CW155" s="2">
        <f t="shared" si="64"/>
        <v>42.611672297148829</v>
      </c>
      <c r="CX155" s="2">
        <f t="shared" si="64"/>
        <v>45.655338018398425</v>
      </c>
      <c r="CY155" s="2">
        <f t="shared" si="64"/>
        <v>46.929277237829901</v>
      </c>
      <c r="CZ155" s="2">
        <f t="shared" si="64"/>
        <v>49.872175626275201</v>
      </c>
      <c r="DA155" s="2">
        <f t="shared" si="64"/>
        <v>52.062249055453989</v>
      </c>
      <c r="DB155" s="2">
        <f t="shared" si="64"/>
        <v>53.762861737701208</v>
      </c>
      <c r="DC155" s="2">
        <f t="shared" si="64"/>
        <v>55.455801953066143</v>
      </c>
      <c r="DD155" s="2">
        <f t="shared" si="64"/>
        <v>56.252286028054137</v>
      </c>
      <c r="DE155" s="2">
        <f t="shared" si="64"/>
        <v>56.560922744211204</v>
      </c>
      <c r="DF155" s="2">
        <f t="shared" si="64"/>
        <v>55.958321981416418</v>
      </c>
      <c r="DG155" s="2">
        <f t="shared" si="64"/>
        <v>56.583053315677226</v>
      </c>
      <c r="DH155" s="2">
        <f t="shared" si="64"/>
        <v>56.037337301770066</v>
      </c>
      <c r="DI155" s="2">
        <f t="shared" si="64"/>
        <v>56.809925567614471</v>
      </c>
      <c r="DJ155" s="2">
        <f t="shared" si="64"/>
        <v>57.235129789805072</v>
      </c>
      <c r="DL155" s="2">
        <f t="shared" si="65"/>
        <v>36.205087875872024</v>
      </c>
      <c r="DM155" s="2">
        <f t="shared" si="65"/>
        <v>40.515397172289155</v>
      </c>
      <c r="DN155" s="2">
        <f t="shared" si="65"/>
        <v>43.797415636290026</v>
      </c>
      <c r="DO155" s="2">
        <f t="shared" si="65"/>
        <v>46.063887464612982</v>
      </c>
      <c r="DP155" s="2">
        <f t="shared" si="65"/>
        <v>48.682958475426275</v>
      </c>
      <c r="DQ155" s="2">
        <f t="shared" si="65"/>
        <v>50.427201953124985</v>
      </c>
      <c r="DR155" s="2">
        <f t="shared" si="65"/>
        <v>52.17582412195172</v>
      </c>
      <c r="DS155" s="2">
        <f t="shared" si="65"/>
        <v>53.82991901910345</v>
      </c>
      <c r="DT155" s="2">
        <f t="shared" si="65"/>
        <v>54.394948021529849</v>
      </c>
      <c r="DU155" s="2">
        <f t="shared" si="65"/>
        <v>54.123862068965522</v>
      </c>
      <c r="DV155" s="2">
        <f t="shared" si="65"/>
        <v>53.622597570645681</v>
      </c>
      <c r="DW155" s="2">
        <f t="shared" si="65"/>
        <v>53.819717602185463</v>
      </c>
      <c r="DX155" s="2">
        <f t="shared" si="65"/>
        <v>52.801399168492281</v>
      </c>
      <c r="DY155" s="2">
        <f t="shared" si="65"/>
        <v>53.499928933354013</v>
      </c>
      <c r="DZ155" s="2">
        <f t="shared" si="65"/>
        <v>51.5369109911625</v>
      </c>
      <c r="EB155" s="2">
        <f t="shared" si="66"/>
        <v>0.97729593765557288</v>
      </c>
      <c r="EC155" s="2">
        <f t="shared" si="66"/>
        <v>0.94046949075403508</v>
      </c>
      <c r="ED155" s="2">
        <f t="shared" si="66"/>
        <v>0.947934621345082</v>
      </c>
      <c r="EE155" s="2">
        <f t="shared" si="66"/>
        <v>0.94895111460788462</v>
      </c>
      <c r="EF155" s="2">
        <f t="shared" si="66"/>
        <v>0.93914869040062809</v>
      </c>
      <c r="EG155" s="2">
        <f t="shared" si="66"/>
        <v>0.9511951529688466</v>
      </c>
      <c r="EH155" s="2">
        <f t="shared" si="66"/>
        <v>0.94990980679599157</v>
      </c>
      <c r="EI155" s="2">
        <f t="shared" si="66"/>
        <v>0.9512149002518443</v>
      </c>
      <c r="EJ155" s="2">
        <f t="shared" si="66"/>
        <v>0.94943920299713125</v>
      </c>
      <c r="EK155" s="2">
        <f t="shared" si="66"/>
        <v>0.94931376910237708</v>
      </c>
      <c r="EL155" s="2">
        <f t="shared" si="66"/>
        <v>0.94786294545551797</v>
      </c>
      <c r="EM155" s="2">
        <f t="shared" si="66"/>
        <v>0.94899552070346926</v>
      </c>
      <c r="EN155" s="2">
        <f t="shared" si="66"/>
        <v>0.94156551095096641</v>
      </c>
      <c r="EO155" s="2">
        <f t="shared" si="66"/>
        <v>0.93123767245202294</v>
      </c>
      <c r="EP155" s="2">
        <f t="shared" si="66"/>
        <v>0.93846279297420487</v>
      </c>
    </row>
    <row r="156" spans="2:146" x14ac:dyDescent="0.25">
      <c r="B156" s="2">
        <v>134</v>
      </c>
      <c r="C156" s="49">
        <v>36.446399999999997</v>
      </c>
      <c r="D156" s="49">
        <v>41.277999999999999</v>
      </c>
      <c r="E156" s="49">
        <v>43.222000000000001</v>
      </c>
      <c r="F156" s="49">
        <v>45.259</v>
      </c>
      <c r="G156" s="49">
        <v>46.741</v>
      </c>
      <c r="H156" s="49">
        <v>50.093000000000004</v>
      </c>
      <c r="I156" s="49">
        <v>51.963000000000001</v>
      </c>
      <c r="J156" s="49">
        <v>52.222000000000001</v>
      </c>
      <c r="K156" s="49">
        <v>54.463000000000001</v>
      </c>
      <c r="L156" s="49">
        <v>53.944000000000003</v>
      </c>
      <c r="M156" s="49">
        <v>52.426000000000002</v>
      </c>
      <c r="N156" s="49">
        <v>53.5</v>
      </c>
      <c r="O156" s="49">
        <v>53.295999999999999</v>
      </c>
      <c r="P156" s="49">
        <v>53.406999999999996</v>
      </c>
      <c r="Q156" s="49">
        <v>51.5</v>
      </c>
      <c r="T156" s="4">
        <f t="shared" si="59"/>
        <v>36.334534171447622</v>
      </c>
      <c r="U156" s="4">
        <f t="shared" si="59"/>
        <v>40.565760757900492</v>
      </c>
      <c r="V156" s="4">
        <f t="shared" si="59"/>
        <v>43.82682326943047</v>
      </c>
      <c r="W156" s="4">
        <f t="shared" si="59"/>
        <v>46.018569798724059</v>
      </c>
      <c r="X156" s="4">
        <f t="shared" si="59"/>
        <v>48.728248893977501</v>
      </c>
      <c r="Y156" s="4">
        <f t="shared" si="59"/>
        <v>50.46179404001218</v>
      </c>
      <c r="Z156" s="4">
        <f t="shared" si="59"/>
        <v>52.297279604063213</v>
      </c>
      <c r="AA156" s="4">
        <f t="shared" si="59"/>
        <v>53.882226125490703</v>
      </c>
      <c r="AB156" s="4">
        <f t="shared" si="59"/>
        <v>54.467710322993732</v>
      </c>
      <c r="AC156" s="4">
        <f t="shared" si="59"/>
        <v>54.151464117920241</v>
      </c>
      <c r="AD156" s="4">
        <f t="shared" si="59"/>
        <v>53.68930446877232</v>
      </c>
      <c r="AE156" s="4">
        <f t="shared" si="59"/>
        <v>53.844528785597738</v>
      </c>
      <c r="AF156" s="4">
        <f t="shared" si="59"/>
        <v>52.853068984971507</v>
      </c>
      <c r="AG156" s="4">
        <f t="shared" si="59"/>
        <v>53.587952055706367</v>
      </c>
      <c r="AH156" s="4">
        <f t="shared" si="59"/>
        <v>51.771221925784332</v>
      </c>
      <c r="AJ156" s="4">
        <f t="shared" si="60"/>
        <v>0.11186582855237504</v>
      </c>
      <c r="AK156" s="4">
        <f t="shared" si="60"/>
        <v>0.71223924209950695</v>
      </c>
      <c r="AL156" s="4">
        <f t="shared" si="60"/>
        <v>-0.60482326943046871</v>
      </c>
      <c r="AM156" s="4">
        <f t="shared" si="60"/>
        <v>-0.75956979872405839</v>
      </c>
      <c r="AN156" s="4">
        <f t="shared" si="60"/>
        <v>-1.987248893977501</v>
      </c>
      <c r="AO156" s="4">
        <f t="shared" si="60"/>
        <v>-0.36879404001217608</v>
      </c>
      <c r="AP156" s="4">
        <f t="shared" si="60"/>
        <v>-0.33427960406321233</v>
      </c>
      <c r="AQ156" s="4">
        <f t="shared" si="60"/>
        <v>-1.660226125490702</v>
      </c>
      <c r="AR156" s="4">
        <f t="shared" si="60"/>
        <v>-4.7103229937306423E-3</v>
      </c>
      <c r="AS156" s="4">
        <f t="shared" si="60"/>
        <v>-0.20746411792023878</v>
      </c>
      <c r="AT156" s="4">
        <f t="shared" si="60"/>
        <v>-1.2633044687723185</v>
      </c>
      <c r="AU156" s="4">
        <f t="shared" si="60"/>
        <v>-0.34452878559773836</v>
      </c>
      <c r="AV156" s="4">
        <f t="shared" si="60"/>
        <v>0.44293101502849197</v>
      </c>
      <c r="AW156" s="4">
        <f t="shared" si="60"/>
        <v>-0.18095205570637063</v>
      </c>
      <c r="AX156" s="4">
        <f t="shared" si="60"/>
        <v>-0.27122192578433157</v>
      </c>
      <c r="AZ156" s="2">
        <f t="shared" si="61"/>
        <v>36.334533021355426</v>
      </c>
      <c r="BA156" s="2">
        <f t="shared" si="61"/>
        <v>40.561837942403002</v>
      </c>
      <c r="BB156" s="2">
        <f t="shared" si="61"/>
        <v>43.809028989580241</v>
      </c>
      <c r="BC156" s="2">
        <f t="shared" si="61"/>
        <v>46.009472492066593</v>
      </c>
      <c r="BD156" s="2">
        <f t="shared" si="61"/>
        <v>48.648873602357185</v>
      </c>
      <c r="BE156" s="2">
        <f t="shared" si="61"/>
        <v>50.408821800696309</v>
      </c>
      <c r="BF156" s="2">
        <f t="shared" si="61"/>
        <v>52.141449105350439</v>
      </c>
      <c r="BG156" s="2">
        <f t="shared" si="61"/>
        <v>53.773203204548153</v>
      </c>
      <c r="BH156" s="2">
        <f t="shared" si="61"/>
        <v>54.371571837967437</v>
      </c>
      <c r="BI156" s="2">
        <f t="shared" si="61"/>
        <v>54.119374954066217</v>
      </c>
      <c r="BJ156" s="2">
        <f t="shared" si="61"/>
        <v>53.631541092006756</v>
      </c>
      <c r="BK156" s="2">
        <f t="shared" si="61"/>
        <v>53.825136983649593</v>
      </c>
      <c r="BL156" s="2">
        <f t="shared" si="61"/>
        <v>52.849662831478554</v>
      </c>
      <c r="BM156" s="2">
        <f t="shared" si="61"/>
        <v>53.577036239661815</v>
      </c>
      <c r="BN156" s="2">
        <f t="shared" si="61"/>
        <v>51.770686091854934</v>
      </c>
      <c r="BP156" s="2" t="str">
        <f t="shared" si="62"/>
        <v/>
      </c>
      <c r="BQ156" s="2" t="str">
        <f t="shared" si="62"/>
        <v/>
      </c>
      <c r="BR156" s="2" t="str">
        <f t="shared" si="62"/>
        <v/>
      </c>
      <c r="BS156" s="2" t="str">
        <f t="shared" si="62"/>
        <v/>
      </c>
      <c r="BT156" s="2" t="str">
        <f t="shared" si="62"/>
        <v/>
      </c>
      <c r="BU156" s="2" t="str">
        <f t="shared" si="62"/>
        <v/>
      </c>
      <c r="BV156" s="2" t="str">
        <f t="shared" si="62"/>
        <v/>
      </c>
      <c r="BW156" s="2" t="str">
        <f t="shared" si="62"/>
        <v/>
      </c>
      <c r="BX156" s="2" t="str">
        <f t="shared" si="62"/>
        <v/>
      </c>
      <c r="BY156" s="2" t="str">
        <f t="shared" si="62"/>
        <v/>
      </c>
      <c r="BZ156" s="2" t="str">
        <f t="shared" si="62"/>
        <v/>
      </c>
      <c r="CA156" s="2" t="str">
        <f t="shared" si="62"/>
        <v/>
      </c>
      <c r="CB156" s="2" t="str">
        <f t="shared" si="62"/>
        <v/>
      </c>
      <c r="CC156" s="2" t="str">
        <f t="shared" si="62"/>
        <v/>
      </c>
      <c r="CD156" s="2" t="str">
        <f t="shared" si="62"/>
        <v/>
      </c>
      <c r="CF156" s="2">
        <f t="shared" si="63"/>
        <v>36.446399999999997</v>
      </c>
      <c r="CG156" s="2">
        <f t="shared" si="63"/>
        <v>41.277999999999999</v>
      </c>
      <c r="CH156" s="2">
        <f t="shared" si="63"/>
        <v>43.222000000000001</v>
      </c>
      <c r="CI156" s="2">
        <f t="shared" si="63"/>
        <v>45.259</v>
      </c>
      <c r="CJ156" s="2">
        <f t="shared" si="63"/>
        <v>46.741</v>
      </c>
      <c r="CK156" s="2">
        <f t="shared" si="63"/>
        <v>50.093000000000004</v>
      </c>
      <c r="CL156" s="2">
        <f t="shared" si="63"/>
        <v>51.963000000000001</v>
      </c>
      <c r="CM156" s="2">
        <f t="shared" si="63"/>
        <v>52.222000000000001</v>
      </c>
      <c r="CN156" s="2">
        <f t="shared" si="63"/>
        <v>54.463000000000001</v>
      </c>
      <c r="CO156" s="2">
        <f t="shared" si="63"/>
        <v>53.944000000000003</v>
      </c>
      <c r="CP156" s="2">
        <f t="shared" si="63"/>
        <v>52.426000000000002</v>
      </c>
      <c r="CQ156" s="2">
        <f t="shared" si="63"/>
        <v>53.5</v>
      </c>
      <c r="CR156" s="2">
        <f t="shared" si="63"/>
        <v>53.295999999999999</v>
      </c>
      <c r="CS156" s="2">
        <f t="shared" si="63"/>
        <v>53.406999999999996</v>
      </c>
      <c r="CT156" s="2">
        <f t="shared" si="63"/>
        <v>51.5</v>
      </c>
      <c r="CV156" s="2">
        <f t="shared" si="64"/>
        <v>43.862874381819488</v>
      </c>
      <c r="CW156" s="2">
        <f t="shared" si="64"/>
        <v>42.572595907863828</v>
      </c>
      <c r="CX156" s="2">
        <f t="shared" si="64"/>
        <v>45.597982732619506</v>
      </c>
      <c r="CY156" s="2">
        <f t="shared" si="64"/>
        <v>46.84886830352395</v>
      </c>
      <c r="CZ156" s="2">
        <f t="shared" si="64"/>
        <v>49.797620664248456</v>
      </c>
      <c r="DA156" s="2">
        <f t="shared" si="64"/>
        <v>51.98403985374771</v>
      </c>
      <c r="DB156" s="2">
        <f t="shared" si="64"/>
        <v>53.691973418725915</v>
      </c>
      <c r="DC156" s="2">
        <f t="shared" si="64"/>
        <v>55.369509331918778</v>
      </c>
      <c r="DD156" s="2">
        <f t="shared" si="64"/>
        <v>56.169162759562113</v>
      </c>
      <c r="DE156" s="2">
        <f t="shared" si="64"/>
        <v>56.482543013152004</v>
      </c>
      <c r="DF156" s="2">
        <f t="shared" si="64"/>
        <v>55.8730675352177</v>
      </c>
      <c r="DG156" s="2">
        <f t="shared" si="64"/>
        <v>56.489148186539751</v>
      </c>
      <c r="DH156" s="2">
        <f t="shared" si="64"/>
        <v>55.923177640071955</v>
      </c>
      <c r="DI156" s="2">
        <f t="shared" si="64"/>
        <v>56.721974954574478</v>
      </c>
      <c r="DJ156" s="2">
        <f t="shared" si="64"/>
        <v>57.192796872515657</v>
      </c>
      <c r="DL156" s="2">
        <f t="shared" si="65"/>
        <v>36.175027110897283</v>
      </c>
      <c r="DM156" s="2">
        <f t="shared" si="65"/>
        <v>40.445758668171862</v>
      </c>
      <c r="DN156" s="2">
        <f t="shared" si="65"/>
        <v>43.719416249454966</v>
      </c>
      <c r="DO156" s="2">
        <f t="shared" si="65"/>
        <v>45.96829032258065</v>
      </c>
      <c r="DP156" s="2">
        <f t="shared" si="65"/>
        <v>48.580990765152599</v>
      </c>
      <c r="DQ156" s="2">
        <f t="shared" si="65"/>
        <v>50.335110511363624</v>
      </c>
      <c r="DR156" s="2">
        <f t="shared" si="65"/>
        <v>52.066881719821339</v>
      </c>
      <c r="DS156" s="2">
        <f t="shared" si="65"/>
        <v>53.698536886939657</v>
      </c>
      <c r="DT156" s="2">
        <f t="shared" si="65"/>
        <v>54.28426713939303</v>
      </c>
      <c r="DU156" s="2">
        <f t="shared" si="65"/>
        <v>54.00430158572312</v>
      </c>
      <c r="DV156" s="2">
        <f t="shared" si="65"/>
        <v>53.519094884360328</v>
      </c>
      <c r="DW156" s="2">
        <f t="shared" si="65"/>
        <v>53.694555919797956</v>
      </c>
      <c r="DX156" s="2">
        <f t="shared" si="65"/>
        <v>52.675700981000027</v>
      </c>
      <c r="DY156" s="2">
        <f t="shared" si="65"/>
        <v>53.365247815521428</v>
      </c>
      <c r="DZ156" s="2">
        <f t="shared" si="65"/>
        <v>51.446429279691799</v>
      </c>
      <c r="EB156" s="2">
        <f t="shared" si="66"/>
        <v>0.97925220092997334</v>
      </c>
      <c r="EC156" s="2">
        <f t="shared" si="66"/>
        <v>0.94542164672273921</v>
      </c>
      <c r="ED156" s="2">
        <f t="shared" si="66"/>
        <v>0.95229727511462992</v>
      </c>
      <c r="EE156" s="2">
        <f t="shared" si="66"/>
        <v>0.953232796666307</v>
      </c>
      <c r="EF156" s="2">
        <f t="shared" si="66"/>
        <v>0.94420420108446035</v>
      </c>
      <c r="EG156" s="2">
        <f t="shared" si="66"/>
        <v>0.95529748459317987</v>
      </c>
      <c r="EH156" s="2">
        <f t="shared" si="66"/>
        <v>0.9541149674326922</v>
      </c>
      <c r="EI156" s="2">
        <f t="shared" si="66"/>
        <v>0.95531564997804075</v>
      </c>
      <c r="EJ156" s="2">
        <f t="shared" si="66"/>
        <v>0.95368194522804595</v>
      </c>
      <c r="EK156" s="2">
        <f t="shared" si="66"/>
        <v>0.95356652218404692</v>
      </c>
      <c r="EL156" s="2">
        <f t="shared" si="66"/>
        <v>0.95223130243018295</v>
      </c>
      <c r="EM156" s="2">
        <f t="shared" si="66"/>
        <v>0.95327366163369553</v>
      </c>
      <c r="EN156" s="2">
        <f t="shared" si="66"/>
        <v>0.94643168566198566</v>
      </c>
      <c r="EO156" s="2">
        <f t="shared" si="66"/>
        <v>0.93690627347204303</v>
      </c>
      <c r="EP156" s="2">
        <f t="shared" si="66"/>
        <v>0.94357186397750192</v>
      </c>
    </row>
    <row r="157" spans="2:146" x14ac:dyDescent="0.25">
      <c r="B157" s="2">
        <v>135</v>
      </c>
      <c r="C157" s="49">
        <v>36.392899999999997</v>
      </c>
      <c r="D157" s="49">
        <v>40.630000000000003</v>
      </c>
      <c r="E157" s="49">
        <v>43.814999999999998</v>
      </c>
      <c r="F157" s="49">
        <v>45.406999999999996</v>
      </c>
      <c r="G157" s="49">
        <v>48.073999999999998</v>
      </c>
      <c r="H157" s="49">
        <v>49.555999999999997</v>
      </c>
      <c r="I157" s="49">
        <v>51.481000000000002</v>
      </c>
      <c r="J157" s="49">
        <v>55.536999999999999</v>
      </c>
      <c r="K157" s="49">
        <v>54.406999999999996</v>
      </c>
      <c r="L157" s="49">
        <v>53.832999999999998</v>
      </c>
      <c r="M157" s="49">
        <v>54.259</v>
      </c>
      <c r="N157" s="49">
        <v>53.314999999999998</v>
      </c>
      <c r="O157" s="49">
        <v>51.981000000000002</v>
      </c>
      <c r="P157" s="49">
        <v>52.5</v>
      </c>
      <c r="Q157" s="49">
        <v>50.426000000000002</v>
      </c>
      <c r="T157" s="4">
        <f t="shared" si="59"/>
        <v>36.291713842306017</v>
      </c>
      <c r="U157" s="4">
        <f t="shared" si="59"/>
        <v>40.489459897767489</v>
      </c>
      <c r="V157" s="4">
        <f t="shared" si="59"/>
        <v>43.755314262159935</v>
      </c>
      <c r="W157" s="4">
        <f t="shared" si="59"/>
        <v>45.922426332882054</v>
      </c>
      <c r="X157" s="4">
        <f t="shared" si="59"/>
        <v>48.594323387257468</v>
      </c>
      <c r="Y157" s="4">
        <f t="shared" si="59"/>
        <v>50.410357556702756</v>
      </c>
      <c r="Z157" s="4">
        <f t="shared" si="59"/>
        <v>52.311706414301689</v>
      </c>
      <c r="AA157" s="4">
        <f t="shared" si="59"/>
        <v>53.874189301202605</v>
      </c>
      <c r="AB157" s="4">
        <f t="shared" si="59"/>
        <v>54.453102631689312</v>
      </c>
      <c r="AC157" s="4">
        <f t="shared" si="59"/>
        <v>54.073349790401338</v>
      </c>
      <c r="AD157" s="4">
        <f t="shared" si="59"/>
        <v>53.635769083511931</v>
      </c>
      <c r="AE157" s="4">
        <f t="shared" si="59"/>
        <v>53.727338032148211</v>
      </c>
      <c r="AF157" s="4">
        <f t="shared" si="59"/>
        <v>52.711801156393378</v>
      </c>
      <c r="AG157" s="4">
        <f t="shared" si="59"/>
        <v>53.449813282056141</v>
      </c>
      <c r="AH157" s="4">
        <f t="shared" si="59"/>
        <v>51.656653170284628</v>
      </c>
      <c r="AJ157" s="4">
        <f t="shared" si="60"/>
        <v>0.10118615769398076</v>
      </c>
      <c r="AK157" s="4">
        <f t="shared" si="60"/>
        <v>0.14054010223251368</v>
      </c>
      <c r="AL157" s="4">
        <f t="shared" si="60"/>
        <v>5.9685737840062814E-2</v>
      </c>
      <c r="AM157" s="4">
        <f t="shared" si="60"/>
        <v>-0.51542633288205764</v>
      </c>
      <c r="AN157" s="4">
        <f t="shared" si="60"/>
        <v>-0.52032338725746996</v>
      </c>
      <c r="AO157" s="4">
        <f t="shared" si="60"/>
        <v>-0.85435755670275881</v>
      </c>
      <c r="AP157" s="4">
        <f t="shared" si="60"/>
        <v>-0.83070641430168735</v>
      </c>
      <c r="AQ157" s="4">
        <f t="shared" si="60"/>
        <v>1.6628106987973936</v>
      </c>
      <c r="AR157" s="4">
        <f t="shared" si="60"/>
        <v>-4.6102631689315388E-2</v>
      </c>
      <c r="AS157" s="4">
        <f t="shared" si="60"/>
        <v>-0.24034979040133919</v>
      </c>
      <c r="AT157" s="4">
        <f t="shared" si="60"/>
        <v>0.62323091648806894</v>
      </c>
      <c r="AU157" s="4">
        <f t="shared" si="60"/>
        <v>-0.41233803214821307</v>
      </c>
      <c r="AV157" s="4">
        <f t="shared" si="60"/>
        <v>-0.73080115639337606</v>
      </c>
      <c r="AW157" s="4">
        <f t="shared" si="60"/>
        <v>-0.94981328205614091</v>
      </c>
      <c r="AX157" s="4">
        <f t="shared" si="60"/>
        <v>-1.2306531702846257</v>
      </c>
      <c r="AZ157" s="2">
        <f t="shared" si="61"/>
        <v>36.291710309701116</v>
      </c>
      <c r="BA157" s="2">
        <f t="shared" si="61"/>
        <v>40.484025174335216</v>
      </c>
      <c r="BB157" s="2">
        <f t="shared" si="61"/>
        <v>43.724391052329175</v>
      </c>
      <c r="BC157" s="2">
        <f t="shared" si="61"/>
        <v>45.911057445142184</v>
      </c>
      <c r="BD157" s="2">
        <f t="shared" si="61"/>
        <v>48.542640197180539</v>
      </c>
      <c r="BE157" s="2">
        <f t="shared" si="61"/>
        <v>50.31107823158775</v>
      </c>
      <c r="BF157" s="2">
        <f t="shared" si="61"/>
        <v>52.027820191423665</v>
      </c>
      <c r="BG157" s="2">
        <f t="shared" si="61"/>
        <v>53.63736480866654</v>
      </c>
      <c r="BH157" s="2">
        <f t="shared" si="61"/>
        <v>54.254703786467815</v>
      </c>
      <c r="BI157" s="2">
        <f t="shared" si="61"/>
        <v>53.991870871395093</v>
      </c>
      <c r="BJ157" s="2">
        <f t="shared" si="61"/>
        <v>53.519375568020308</v>
      </c>
      <c r="BK157" s="2">
        <f t="shared" si="61"/>
        <v>53.69031473268489</v>
      </c>
      <c r="BL157" s="2">
        <f t="shared" si="61"/>
        <v>52.709975620996751</v>
      </c>
      <c r="BM157" s="2">
        <f t="shared" si="61"/>
        <v>53.427502311124513</v>
      </c>
      <c r="BN157" s="2">
        <f t="shared" si="61"/>
        <v>51.655639168569444</v>
      </c>
      <c r="BP157" s="2" t="str">
        <f t="shared" si="62"/>
        <v/>
      </c>
      <c r="BQ157" s="2" t="str">
        <f t="shared" si="62"/>
        <v/>
      </c>
      <c r="BR157" s="2" t="str">
        <f t="shared" si="62"/>
        <v/>
      </c>
      <c r="BS157" s="2" t="str">
        <f t="shared" si="62"/>
        <v/>
      </c>
      <c r="BT157" s="2" t="str">
        <f t="shared" si="62"/>
        <v/>
      </c>
      <c r="BU157" s="2" t="str">
        <f t="shared" si="62"/>
        <v/>
      </c>
      <c r="BV157" s="2" t="str">
        <f t="shared" si="62"/>
        <v/>
      </c>
      <c r="BW157" s="2" t="str">
        <f t="shared" si="62"/>
        <v/>
      </c>
      <c r="BX157" s="2" t="str">
        <f t="shared" si="62"/>
        <v/>
      </c>
      <c r="BY157" s="2" t="str">
        <f t="shared" si="62"/>
        <v/>
      </c>
      <c r="BZ157" s="2" t="str">
        <f t="shared" si="62"/>
        <v/>
      </c>
      <c r="CA157" s="2" t="str">
        <f t="shared" si="62"/>
        <v/>
      </c>
      <c r="CB157" s="2" t="str">
        <f t="shared" si="62"/>
        <v/>
      </c>
      <c r="CC157" s="2" t="str">
        <f t="shared" si="62"/>
        <v/>
      </c>
      <c r="CD157" s="2" t="str">
        <f t="shared" si="62"/>
        <v/>
      </c>
      <c r="CF157" s="2">
        <f t="shared" si="63"/>
        <v>36.392899999999997</v>
      </c>
      <c r="CG157" s="2">
        <f t="shared" si="63"/>
        <v>40.630000000000003</v>
      </c>
      <c r="CH157" s="2">
        <f t="shared" si="63"/>
        <v>43.814999999999998</v>
      </c>
      <c r="CI157" s="2">
        <f t="shared" si="63"/>
        <v>45.406999999999996</v>
      </c>
      <c r="CJ157" s="2">
        <f t="shared" si="63"/>
        <v>48.073999999999998</v>
      </c>
      <c r="CK157" s="2">
        <f t="shared" si="63"/>
        <v>49.555999999999997</v>
      </c>
      <c r="CL157" s="2">
        <f t="shared" si="63"/>
        <v>51.481000000000002</v>
      </c>
      <c r="CM157" s="2">
        <f t="shared" si="63"/>
        <v>55.536999999999999</v>
      </c>
      <c r="CN157" s="2">
        <f t="shared" si="63"/>
        <v>54.406999999999996</v>
      </c>
      <c r="CO157" s="2">
        <f t="shared" si="63"/>
        <v>53.832999999999998</v>
      </c>
      <c r="CP157" s="2">
        <f t="shared" si="63"/>
        <v>54.259</v>
      </c>
      <c r="CQ157" s="2">
        <f t="shared" si="63"/>
        <v>53.314999999999998</v>
      </c>
      <c r="CR157" s="2">
        <f t="shared" si="63"/>
        <v>51.981000000000002</v>
      </c>
      <c r="CS157" s="2">
        <f t="shared" si="63"/>
        <v>52.5</v>
      </c>
      <c r="CT157" s="2">
        <f t="shared" si="63"/>
        <v>50.426000000000002</v>
      </c>
      <c r="CV157" s="2">
        <f t="shared" si="64"/>
        <v>43.885923218674982</v>
      </c>
      <c r="CW157" s="2">
        <f t="shared" si="64"/>
        <v>42.533519518578828</v>
      </c>
      <c r="CX157" s="2">
        <f t="shared" si="64"/>
        <v>45.540627446840588</v>
      </c>
      <c r="CY157" s="2">
        <f t="shared" si="64"/>
        <v>46.768459369218</v>
      </c>
      <c r="CZ157" s="2">
        <f t="shared" si="64"/>
        <v>49.723065702221703</v>
      </c>
      <c r="DA157" s="2">
        <f t="shared" si="64"/>
        <v>51.905830652041431</v>
      </c>
      <c r="DB157" s="2">
        <f t="shared" si="64"/>
        <v>53.62108509975063</v>
      </c>
      <c r="DC157" s="2">
        <f t="shared" si="64"/>
        <v>55.283216710771413</v>
      </c>
      <c r="DD157" s="2">
        <f t="shared" si="64"/>
        <v>56.086039491070089</v>
      </c>
      <c r="DE157" s="2">
        <f t="shared" si="64"/>
        <v>56.404163282092803</v>
      </c>
      <c r="DF157" s="2">
        <f t="shared" si="64"/>
        <v>55.787813089018989</v>
      </c>
      <c r="DG157" s="2">
        <f t="shared" si="64"/>
        <v>56.395243057402283</v>
      </c>
      <c r="DH157" s="2">
        <f t="shared" si="64"/>
        <v>55.809017978373838</v>
      </c>
      <c r="DI157" s="2">
        <f t="shared" si="64"/>
        <v>56.634024341534491</v>
      </c>
      <c r="DJ157" s="2">
        <f t="shared" si="64"/>
        <v>57.15046395522625</v>
      </c>
      <c r="DL157" s="2">
        <f t="shared" si="65"/>
        <v>36.144966345922541</v>
      </c>
      <c r="DM157" s="2">
        <f t="shared" si="65"/>
        <v>40.376120164054562</v>
      </c>
      <c r="DN157" s="2">
        <f t="shared" si="65"/>
        <v>43.641416862619913</v>
      </c>
      <c r="DO157" s="2">
        <f t="shared" si="65"/>
        <v>45.872693180548318</v>
      </c>
      <c r="DP157" s="2">
        <f t="shared" si="65"/>
        <v>48.479023054878922</v>
      </c>
      <c r="DQ157" s="2">
        <f t="shared" si="65"/>
        <v>50.243019069602255</v>
      </c>
      <c r="DR157" s="2">
        <f t="shared" si="65"/>
        <v>51.957939317690958</v>
      </c>
      <c r="DS157" s="2">
        <f t="shared" si="65"/>
        <v>53.567154754775864</v>
      </c>
      <c r="DT157" s="2">
        <f t="shared" si="65"/>
        <v>54.173586257256204</v>
      </c>
      <c r="DU157" s="2">
        <f t="shared" si="65"/>
        <v>53.884741102480717</v>
      </c>
      <c r="DV157" s="2">
        <f t="shared" si="65"/>
        <v>53.415592198074982</v>
      </c>
      <c r="DW157" s="2">
        <f t="shared" si="65"/>
        <v>53.569394237410449</v>
      </c>
      <c r="DX157" s="2">
        <f t="shared" si="65"/>
        <v>52.550002793507772</v>
      </c>
      <c r="DY157" s="2">
        <f t="shared" si="65"/>
        <v>53.230566697688843</v>
      </c>
      <c r="DZ157" s="2">
        <f t="shared" si="65"/>
        <v>51.35594756822109</v>
      </c>
      <c r="EB157" s="2">
        <f t="shared" si="66"/>
        <v>0.98104317512798667</v>
      </c>
      <c r="EC157" s="2">
        <f t="shared" si="66"/>
        <v>0.94998375703860161</v>
      </c>
      <c r="ED157" s="2">
        <f t="shared" si="66"/>
        <v>0.9563112219368205</v>
      </c>
      <c r="EE157" s="2">
        <f t="shared" si="66"/>
        <v>0.9571715643221097</v>
      </c>
      <c r="EF157" s="2">
        <f t="shared" si="66"/>
        <v>0.94886257120083584</v>
      </c>
      <c r="EG157" s="2">
        <f t="shared" si="66"/>
        <v>0.95906982925530337</v>
      </c>
      <c r="EH157" s="2">
        <f t="shared" si="66"/>
        <v>0.95798271294885429</v>
      </c>
      <c r="EI157" s="2">
        <f t="shared" si="66"/>
        <v>0.95908652735678879</v>
      </c>
      <c r="EJ157" s="2">
        <f t="shared" si="66"/>
        <v>0.95758456846035067</v>
      </c>
      <c r="EK157" s="2">
        <f t="shared" si="66"/>
        <v>0.95747843700777646</v>
      </c>
      <c r="EL157" s="2">
        <f t="shared" si="66"/>
        <v>0.9562505454945105</v>
      </c>
      <c r="EM157" s="2">
        <f t="shared" si="66"/>
        <v>0.95720914211016062</v>
      </c>
      <c r="EN157" s="2">
        <f t="shared" si="66"/>
        <v>0.95091375203409856</v>
      </c>
      <c r="EO157" s="2">
        <f t="shared" si="66"/>
        <v>0.94213660516922282</v>
      </c>
      <c r="EP157" s="2">
        <f t="shared" si="66"/>
        <v>0.94828013585043214</v>
      </c>
    </row>
    <row r="158" spans="2:146" x14ac:dyDescent="0.25">
      <c r="B158" s="2">
        <v>136</v>
      </c>
      <c r="C158" s="49">
        <v>35.857100000000003</v>
      </c>
      <c r="D158" s="49">
        <v>40.685000000000002</v>
      </c>
      <c r="E158" s="49">
        <v>43.295999999999999</v>
      </c>
      <c r="F158" s="49">
        <v>45.722000000000001</v>
      </c>
      <c r="G158" s="49">
        <v>48.648000000000003</v>
      </c>
      <c r="H158" s="49">
        <v>50.241</v>
      </c>
      <c r="I158" s="49">
        <v>52.37</v>
      </c>
      <c r="J158" s="49">
        <v>53</v>
      </c>
      <c r="K158" s="49">
        <v>52.722000000000001</v>
      </c>
      <c r="L158" s="49">
        <v>54.018999999999998</v>
      </c>
      <c r="M158" s="49">
        <v>53.63</v>
      </c>
      <c r="N158" s="49">
        <v>53.851999999999997</v>
      </c>
      <c r="O158" s="49">
        <v>51.5</v>
      </c>
      <c r="P158" s="49">
        <v>52.463000000000001</v>
      </c>
      <c r="Q158" s="49">
        <v>50.13</v>
      </c>
      <c r="T158" s="4">
        <f t="shared" ref="T158:AH174" si="67">AZ158+(C$3*_xlfn.NORM.DIST($B158,C$7,C$11,FALSE))+(C$4*_xlfn.NORM.DIST($B158,C$8,C$12,FALSE))+(C$5*_xlfn.NORM.DIST($B158,C$9,C$13,FALSE))+(C$6*_xlfn.NORM.DIST($B158,C$10,C$14,FALSE))</f>
        <v>36.249891144823678</v>
      </c>
      <c r="U158" s="4">
        <f t="shared" si="67"/>
        <v>40.416823921647072</v>
      </c>
      <c r="V158" s="4">
        <f t="shared" si="67"/>
        <v>43.702235129123927</v>
      </c>
      <c r="W158" s="4">
        <f t="shared" si="67"/>
        <v>45.841704314538291</v>
      </c>
      <c r="X158" s="4">
        <f t="shared" si="67"/>
        <v>48.507225842637894</v>
      </c>
      <c r="Y158" s="4">
        <f t="shared" si="67"/>
        <v>50.43205354420521</v>
      </c>
      <c r="Z158" s="4">
        <f t="shared" si="67"/>
        <v>52.454774034202885</v>
      </c>
      <c r="AA158" s="4">
        <f t="shared" si="67"/>
        <v>53.995357929881791</v>
      </c>
      <c r="AB158" s="4">
        <f t="shared" si="67"/>
        <v>54.545464398135323</v>
      </c>
      <c r="AC158" s="4">
        <f t="shared" si="67"/>
        <v>54.063469379863285</v>
      </c>
      <c r="AD158" s="4">
        <f t="shared" si="67"/>
        <v>53.63100859263546</v>
      </c>
      <c r="AE158" s="4">
        <f t="shared" si="67"/>
        <v>53.628511033125754</v>
      </c>
      <c r="AF158" s="4">
        <f t="shared" si="67"/>
        <v>52.573551745056299</v>
      </c>
      <c r="AG158" s="4">
        <f t="shared" si="67"/>
        <v>53.324161817347971</v>
      </c>
      <c r="AH158" s="4">
        <f t="shared" si="67"/>
        <v>51.544175708923788</v>
      </c>
      <c r="AJ158" s="4">
        <f t="shared" ref="AJ158:AX221" si="68">IF(OR($B158 &lt; C$226, $B158 &gt; C$231), 0, C158-T158)</f>
        <v>-0.39279114482367561</v>
      </c>
      <c r="AK158" s="4">
        <f t="shared" si="68"/>
        <v>0.26817607835292989</v>
      </c>
      <c r="AL158" s="4">
        <f t="shared" si="68"/>
        <v>-0.40623512912392812</v>
      </c>
      <c r="AM158" s="4">
        <f t="shared" si="68"/>
        <v>-0.11970431453828922</v>
      </c>
      <c r="AN158" s="4">
        <f t="shared" si="68"/>
        <v>0.14077415736210952</v>
      </c>
      <c r="AO158" s="4">
        <f t="shared" si="68"/>
        <v>-0.19105354420521081</v>
      </c>
      <c r="AP158" s="4">
        <f t="shared" si="68"/>
        <v>-8.4774034202887094E-2</v>
      </c>
      <c r="AQ158" s="4">
        <f t="shared" si="68"/>
        <v>-0.99535792988179139</v>
      </c>
      <c r="AR158" s="4">
        <f t="shared" si="68"/>
        <v>-1.8234643981353216</v>
      </c>
      <c r="AS158" s="4">
        <f t="shared" si="68"/>
        <v>-4.4469379863286917E-2</v>
      </c>
      <c r="AT158" s="4">
        <f t="shared" si="68"/>
        <v>-1.0085926354577168E-3</v>
      </c>
      <c r="AU158" s="4">
        <f t="shared" si="68"/>
        <v>0.22348896687424258</v>
      </c>
      <c r="AV158" s="4">
        <f t="shared" si="68"/>
        <v>-1.0735517450562995</v>
      </c>
      <c r="AW158" s="4">
        <f t="shared" si="68"/>
        <v>-0.86116181734796982</v>
      </c>
      <c r="AX158" s="4">
        <f t="shared" si="68"/>
        <v>-1.4141757089237856</v>
      </c>
      <c r="AZ158" s="2">
        <f t="shared" ref="AZ158:BN221" si="69">IF(OR($B158 &lt; C$226, $B158 &gt; C$231), #N/A, ((1-EB158)*CV158) + (EB158*DL158))</f>
        <v>36.249881007740463</v>
      </c>
      <c r="BA158" s="2">
        <f t="shared" si="69"/>
        <v>40.406727471185064</v>
      </c>
      <c r="BB158" s="2">
        <f t="shared" si="69"/>
        <v>43.640208588648676</v>
      </c>
      <c r="BC158" s="2">
        <f t="shared" si="69"/>
        <v>45.812812510339874</v>
      </c>
      <c r="BD158" s="2">
        <f t="shared" si="69"/>
        <v>48.436621360309793</v>
      </c>
      <c r="BE158" s="2">
        <f t="shared" si="69"/>
        <v>50.213742751187112</v>
      </c>
      <c r="BF158" s="2">
        <f t="shared" si="69"/>
        <v>51.914429178135208</v>
      </c>
      <c r="BG158" s="2">
        <f t="shared" si="69"/>
        <v>53.501724825751644</v>
      </c>
      <c r="BH158" s="2">
        <f t="shared" si="69"/>
        <v>54.138232589940593</v>
      </c>
      <c r="BI158" s="2">
        <f t="shared" si="69"/>
        <v>53.864854046290709</v>
      </c>
      <c r="BJ158" s="2">
        <f t="shared" si="69"/>
        <v>53.407837755214977</v>
      </c>
      <c r="BK158" s="2">
        <f t="shared" si="69"/>
        <v>53.556154568219604</v>
      </c>
      <c r="BL158" s="2">
        <f t="shared" si="69"/>
        <v>52.571353217513078</v>
      </c>
      <c r="BM158" s="2">
        <f t="shared" si="69"/>
        <v>53.278890802107277</v>
      </c>
      <c r="BN158" s="2">
        <f t="shared" si="69"/>
        <v>51.542318878149608</v>
      </c>
      <c r="BP158" s="2" t="str">
        <f t="shared" ref="BP158:CD174" si="70">IF(OR(AND($B158&gt;C$226, $B158&lt;C$227), AND($B158&gt;C$228, $B158&lt;AVERAGE(C$228, C$229))), C158, "")</f>
        <v/>
      </c>
      <c r="BQ158" s="2" t="str">
        <f t="shared" si="70"/>
        <v/>
      </c>
      <c r="BR158" s="2" t="str">
        <f t="shared" si="70"/>
        <v/>
      </c>
      <c r="BS158" s="2" t="str">
        <f t="shared" si="70"/>
        <v/>
      </c>
      <c r="BT158" s="2" t="str">
        <f t="shared" si="70"/>
        <v/>
      </c>
      <c r="BU158" s="2" t="str">
        <f t="shared" si="70"/>
        <v/>
      </c>
      <c r="BV158" s="2" t="str">
        <f t="shared" si="70"/>
        <v/>
      </c>
      <c r="BW158" s="2" t="str">
        <f t="shared" si="70"/>
        <v/>
      </c>
      <c r="BX158" s="2" t="str">
        <f t="shared" si="70"/>
        <v/>
      </c>
      <c r="BY158" s="2" t="str">
        <f t="shared" si="70"/>
        <v/>
      </c>
      <c r="BZ158" s="2" t="str">
        <f t="shared" si="70"/>
        <v/>
      </c>
      <c r="CA158" s="2" t="str">
        <f t="shared" si="70"/>
        <v/>
      </c>
      <c r="CB158" s="2" t="str">
        <f t="shared" si="70"/>
        <v/>
      </c>
      <c r="CC158" s="2" t="str">
        <f t="shared" si="70"/>
        <v/>
      </c>
      <c r="CD158" s="2" t="str">
        <f t="shared" si="70"/>
        <v/>
      </c>
      <c r="CF158" s="2">
        <f t="shared" ref="CF158:CT174" si="71">IF(OR(AND($B158&gt;AVERAGE(C$228,C$229), $B158&lt;C$229), AND($B158&gt;C$230, $B158&lt;C$231), AND($B158 &gt; (C$9 + C$13*$A$229), $B158 &lt; (C$10 - C$14*$A$229))), C158, "")</f>
        <v>35.857100000000003</v>
      </c>
      <c r="CG158" s="2">
        <f t="shared" si="71"/>
        <v>40.685000000000002</v>
      </c>
      <c r="CH158" s="2">
        <f t="shared" si="71"/>
        <v>43.295999999999999</v>
      </c>
      <c r="CI158" s="2">
        <f t="shared" si="71"/>
        <v>45.722000000000001</v>
      </c>
      <c r="CJ158" s="2">
        <f t="shared" si="71"/>
        <v>48.648000000000003</v>
      </c>
      <c r="CK158" s="2">
        <f t="shared" si="71"/>
        <v>50.241</v>
      </c>
      <c r="CL158" s="2">
        <f t="shared" si="71"/>
        <v>52.37</v>
      </c>
      <c r="CM158" s="2">
        <f t="shared" si="71"/>
        <v>53</v>
      </c>
      <c r="CN158" s="2">
        <f t="shared" si="71"/>
        <v>52.722000000000001</v>
      </c>
      <c r="CO158" s="2">
        <f t="shared" si="71"/>
        <v>54.018999999999998</v>
      </c>
      <c r="CP158" s="2">
        <f t="shared" si="71"/>
        <v>53.63</v>
      </c>
      <c r="CQ158" s="2">
        <f t="shared" si="71"/>
        <v>53.851999999999997</v>
      </c>
      <c r="CR158" s="2">
        <f t="shared" si="71"/>
        <v>51.5</v>
      </c>
      <c r="CS158" s="2">
        <f t="shared" si="71"/>
        <v>52.463000000000001</v>
      </c>
      <c r="CT158" s="2">
        <f t="shared" si="71"/>
        <v>50.13</v>
      </c>
      <c r="CV158" s="2">
        <f t="shared" ref="CV158:DJ174" si="72">BP$223*$B158+BP$224</f>
        <v>43.908972055530469</v>
      </c>
      <c r="CW158" s="2">
        <f t="shared" si="72"/>
        <v>42.494443129293821</v>
      </c>
      <c r="CX158" s="2">
        <f t="shared" si="72"/>
        <v>45.48327216106167</v>
      </c>
      <c r="CY158" s="2">
        <f t="shared" si="72"/>
        <v>46.688050434912057</v>
      </c>
      <c r="CZ158" s="2">
        <f t="shared" si="72"/>
        <v>49.648510740194951</v>
      </c>
      <c r="DA158" s="2">
        <f t="shared" si="72"/>
        <v>51.827621450335158</v>
      </c>
      <c r="DB158" s="2">
        <f t="shared" si="72"/>
        <v>53.550196780775337</v>
      </c>
      <c r="DC158" s="2">
        <f t="shared" si="72"/>
        <v>55.196924089624048</v>
      </c>
      <c r="DD158" s="2">
        <f t="shared" si="72"/>
        <v>56.002916222578065</v>
      </c>
      <c r="DE158" s="2">
        <f t="shared" si="72"/>
        <v>56.325783551033609</v>
      </c>
      <c r="DF158" s="2">
        <f t="shared" si="72"/>
        <v>55.702558642820271</v>
      </c>
      <c r="DG158" s="2">
        <f t="shared" si="72"/>
        <v>56.301337928264807</v>
      </c>
      <c r="DH158" s="2">
        <f t="shared" si="72"/>
        <v>55.69485831667572</v>
      </c>
      <c r="DI158" s="2">
        <f t="shared" si="72"/>
        <v>56.546073728494498</v>
      </c>
      <c r="DJ158" s="2">
        <f t="shared" si="72"/>
        <v>57.108131037936843</v>
      </c>
      <c r="DL158" s="2">
        <f t="shared" ref="DL158:DZ174" si="73">CF$223*$B158+CF$224</f>
        <v>36.114905580947799</v>
      </c>
      <c r="DM158" s="2">
        <f t="shared" si="73"/>
        <v>40.306481659937269</v>
      </c>
      <c r="DN158" s="2">
        <f t="shared" si="73"/>
        <v>43.563417475784853</v>
      </c>
      <c r="DO158" s="2">
        <f t="shared" si="73"/>
        <v>45.777096038515985</v>
      </c>
      <c r="DP158" s="2">
        <f t="shared" si="73"/>
        <v>48.377055344605239</v>
      </c>
      <c r="DQ158" s="2">
        <f t="shared" si="73"/>
        <v>50.150927627840893</v>
      </c>
      <c r="DR158" s="2">
        <f t="shared" si="73"/>
        <v>51.848996915560576</v>
      </c>
      <c r="DS158" s="2">
        <f t="shared" si="73"/>
        <v>53.43577262261207</v>
      </c>
      <c r="DT158" s="2">
        <f t="shared" si="73"/>
        <v>54.062905375119385</v>
      </c>
      <c r="DU158" s="2">
        <f t="shared" si="73"/>
        <v>53.765180619238322</v>
      </c>
      <c r="DV158" s="2">
        <f t="shared" si="73"/>
        <v>53.31208951178963</v>
      </c>
      <c r="DW158" s="2">
        <f t="shared" si="73"/>
        <v>53.444232555022943</v>
      </c>
      <c r="DX158" s="2">
        <f t="shared" si="73"/>
        <v>52.424304606015525</v>
      </c>
      <c r="DY158" s="2">
        <f t="shared" si="73"/>
        <v>53.095885579856258</v>
      </c>
      <c r="DZ158" s="2">
        <f t="shared" si="73"/>
        <v>51.265465856750382</v>
      </c>
      <c r="EB158" s="2">
        <f t="shared" ref="EB158:EP174" si="74">POWER(10,($B158-C$224)/C$225)/(1+POWER(10,($B158-C$224)/C$225))</f>
        <v>0.98268228437198613</v>
      </c>
      <c r="EC158" s="2">
        <f t="shared" si="74"/>
        <v>0.95418300886382867</v>
      </c>
      <c r="ED158" s="2">
        <f t="shared" si="74"/>
        <v>0.96000160144790003</v>
      </c>
      <c r="EE158" s="2">
        <f t="shared" si="74"/>
        <v>0.96079225045161898</v>
      </c>
      <c r="EF158" s="2">
        <f t="shared" si="74"/>
        <v>0.95315131312417678</v>
      </c>
      <c r="EG158" s="2">
        <f t="shared" si="74"/>
        <v>0.96253631849566001</v>
      </c>
      <c r="EH158" s="2">
        <f t="shared" si="74"/>
        <v>0.96153758067317208</v>
      </c>
      <c r="EI158" s="2">
        <f t="shared" si="74"/>
        <v>0.96255165760871708</v>
      </c>
      <c r="EJ158" s="2">
        <f t="shared" si="74"/>
        <v>0.96117175585905534</v>
      </c>
      <c r="EK158" s="2">
        <f t="shared" si="74"/>
        <v>0.96107423536280179</v>
      </c>
      <c r="EL158" s="2">
        <f t="shared" si="74"/>
        <v>0.95994583565943692</v>
      </c>
      <c r="EM158" s="2">
        <f t="shared" si="74"/>
        <v>0.96082678145340294</v>
      </c>
      <c r="EN158" s="2">
        <f t="shared" si="74"/>
        <v>0.9550386189903397</v>
      </c>
      <c r="EO158" s="2">
        <f t="shared" si="74"/>
        <v>0.94695790073847197</v>
      </c>
      <c r="EP158" s="2">
        <f t="shared" si="74"/>
        <v>0.95261528552231589</v>
      </c>
    </row>
    <row r="159" spans="2:146" x14ac:dyDescent="0.25">
      <c r="B159" s="2">
        <v>137</v>
      </c>
      <c r="C159" s="49">
        <v>35.25</v>
      </c>
      <c r="D159" s="49">
        <v>40.463000000000001</v>
      </c>
      <c r="E159" s="49">
        <v>44.851999999999997</v>
      </c>
      <c r="F159" s="49">
        <v>45.093000000000004</v>
      </c>
      <c r="G159" s="49">
        <v>49.314999999999998</v>
      </c>
      <c r="H159" s="49">
        <v>50.889000000000003</v>
      </c>
      <c r="I159" s="49">
        <v>51.555999999999997</v>
      </c>
      <c r="J159" s="49">
        <v>55.832999999999998</v>
      </c>
      <c r="K159" s="49">
        <v>54.185000000000002</v>
      </c>
      <c r="L159" s="49">
        <v>53.573999999999998</v>
      </c>
      <c r="M159" s="49">
        <v>52.906999999999996</v>
      </c>
      <c r="N159" s="49">
        <v>52.110999999999997</v>
      </c>
      <c r="O159" s="49">
        <v>51.832999999999998</v>
      </c>
      <c r="P159" s="49">
        <v>53.277999999999999</v>
      </c>
      <c r="Q159" s="49">
        <v>49.573999999999998</v>
      </c>
      <c r="T159" s="4">
        <f t="shared" si="67"/>
        <v>36.208998995572003</v>
      </c>
      <c r="U159" s="4">
        <f t="shared" si="67"/>
        <v>40.349073632133326</v>
      </c>
      <c r="V159" s="4">
        <f t="shared" si="67"/>
        <v>43.677663729986691</v>
      </c>
      <c r="W159" s="4">
        <f t="shared" si="67"/>
        <v>45.792448330717455</v>
      </c>
      <c r="X159" s="4">
        <f t="shared" si="67"/>
        <v>48.470791331842101</v>
      </c>
      <c r="Y159" s="4">
        <f t="shared" si="67"/>
        <v>50.578693120951563</v>
      </c>
      <c r="Z159" s="4">
        <f t="shared" si="67"/>
        <v>52.785749914851081</v>
      </c>
      <c r="AA159" s="4">
        <f t="shared" si="67"/>
        <v>54.32461579386532</v>
      </c>
      <c r="AB159" s="4">
        <f t="shared" si="67"/>
        <v>54.806278659754021</v>
      </c>
      <c r="AC159" s="4">
        <f t="shared" si="67"/>
        <v>54.179478126617425</v>
      </c>
      <c r="AD159" s="4">
        <f t="shared" si="67"/>
        <v>53.699011725165462</v>
      </c>
      <c r="AE159" s="4">
        <f t="shared" si="67"/>
        <v>53.557352052340207</v>
      </c>
      <c r="AF159" s="4">
        <f t="shared" si="67"/>
        <v>52.43828570909136</v>
      </c>
      <c r="AG159" s="4">
        <f t="shared" si="67"/>
        <v>53.217260577745698</v>
      </c>
      <c r="AH159" s="4">
        <f t="shared" si="67"/>
        <v>51.433913985246669</v>
      </c>
      <c r="AJ159" s="4">
        <f t="shared" si="68"/>
        <v>-0.95899899557200285</v>
      </c>
      <c r="AK159" s="4">
        <f t="shared" si="68"/>
        <v>0.11392636786667509</v>
      </c>
      <c r="AL159" s="4">
        <f t="shared" si="68"/>
        <v>1.1743362700133062</v>
      </c>
      <c r="AM159" s="4">
        <f t="shared" si="68"/>
        <v>-0.69944833071745194</v>
      </c>
      <c r="AN159" s="4">
        <f t="shared" si="68"/>
        <v>0.84420866815789708</v>
      </c>
      <c r="AO159" s="4">
        <f t="shared" si="68"/>
        <v>0.31030687904844001</v>
      </c>
      <c r="AP159" s="4">
        <f t="shared" si="68"/>
        <v>-1.2297499148510838</v>
      </c>
      <c r="AQ159" s="4">
        <f t="shared" si="68"/>
        <v>1.5083842061346786</v>
      </c>
      <c r="AR159" s="4">
        <f t="shared" si="68"/>
        <v>-0.62127865975401875</v>
      </c>
      <c r="AS159" s="4">
        <f t="shared" si="68"/>
        <v>-0.60547812661742739</v>
      </c>
      <c r="AT159" s="4">
        <f t="shared" si="68"/>
        <v>-0.79201172516546592</v>
      </c>
      <c r="AU159" s="4">
        <f t="shared" si="68"/>
        <v>-1.4463520523402096</v>
      </c>
      <c r="AV159" s="4">
        <f t="shared" si="68"/>
        <v>-0.60528570909136192</v>
      </c>
      <c r="AW159" s="4">
        <f t="shared" si="68"/>
        <v>6.0739422254300734E-2</v>
      </c>
      <c r="AX159" s="4">
        <f t="shared" si="68"/>
        <v>-1.8599139852466706</v>
      </c>
      <c r="AZ159" s="2">
        <f t="shared" si="69"/>
        <v>36.208971819512115</v>
      </c>
      <c r="BA159" s="2">
        <f t="shared" si="69"/>
        <v>40.329920711080959</v>
      </c>
      <c r="BB159" s="2">
        <f t="shared" si="69"/>
        <v>43.556455502740256</v>
      </c>
      <c r="BC159" s="2">
        <f t="shared" si="69"/>
        <v>45.714730448331764</v>
      </c>
      <c r="BD159" s="2">
        <f t="shared" si="69"/>
        <v>48.330813449031403</v>
      </c>
      <c r="BE159" s="2">
        <f t="shared" si="69"/>
        <v>50.116789615442208</v>
      </c>
      <c r="BF159" s="2">
        <f t="shared" si="69"/>
        <v>51.801271487862124</v>
      </c>
      <c r="BG159" s="2">
        <f t="shared" si="69"/>
        <v>53.366283510409922</v>
      </c>
      <c r="BH159" s="2">
        <f t="shared" si="69"/>
        <v>54.022138452103917</v>
      </c>
      <c r="BI159" s="2">
        <f t="shared" si="69"/>
        <v>53.738302770413178</v>
      </c>
      <c r="BJ159" s="2">
        <f t="shared" si="69"/>
        <v>53.296888069429023</v>
      </c>
      <c r="BK159" s="2">
        <f t="shared" si="69"/>
        <v>53.422618556038245</v>
      </c>
      <c r="BL159" s="2">
        <f t="shared" si="69"/>
        <v>52.433724027137259</v>
      </c>
      <c r="BM159" s="2">
        <f t="shared" si="69"/>
        <v>53.131161004360159</v>
      </c>
      <c r="BN159" s="2">
        <f t="shared" si="69"/>
        <v>51.43062371843358</v>
      </c>
      <c r="BP159" s="2" t="str">
        <f t="shared" si="70"/>
        <v/>
      </c>
      <c r="BQ159" s="2" t="str">
        <f t="shared" si="70"/>
        <v/>
      </c>
      <c r="BR159" s="2" t="str">
        <f t="shared" si="70"/>
        <v/>
      </c>
      <c r="BS159" s="2" t="str">
        <f t="shared" si="70"/>
        <v/>
      </c>
      <c r="BT159" s="2" t="str">
        <f t="shared" si="70"/>
        <v/>
      </c>
      <c r="BU159" s="2" t="str">
        <f t="shared" si="70"/>
        <v/>
      </c>
      <c r="BV159" s="2" t="str">
        <f t="shared" si="70"/>
        <v/>
      </c>
      <c r="BW159" s="2" t="str">
        <f t="shared" si="70"/>
        <v/>
      </c>
      <c r="BX159" s="2" t="str">
        <f t="shared" si="70"/>
        <v/>
      </c>
      <c r="BY159" s="2" t="str">
        <f t="shared" si="70"/>
        <v/>
      </c>
      <c r="BZ159" s="2" t="str">
        <f t="shared" si="70"/>
        <v/>
      </c>
      <c r="CA159" s="2" t="str">
        <f t="shared" si="70"/>
        <v/>
      </c>
      <c r="CB159" s="2" t="str">
        <f t="shared" si="70"/>
        <v/>
      </c>
      <c r="CC159" s="2" t="str">
        <f t="shared" si="70"/>
        <v/>
      </c>
      <c r="CD159" s="2" t="str">
        <f t="shared" si="70"/>
        <v/>
      </c>
      <c r="CF159" s="2">
        <f t="shared" si="71"/>
        <v>35.25</v>
      </c>
      <c r="CG159" s="2">
        <f t="shared" si="71"/>
        <v>40.463000000000001</v>
      </c>
      <c r="CH159" s="2">
        <f t="shared" si="71"/>
        <v>44.851999999999997</v>
      </c>
      <c r="CI159" s="2">
        <f t="shared" si="71"/>
        <v>45.093000000000004</v>
      </c>
      <c r="CJ159" s="2">
        <f t="shared" si="71"/>
        <v>49.314999999999998</v>
      </c>
      <c r="CK159" s="2">
        <f t="shared" si="71"/>
        <v>50.889000000000003</v>
      </c>
      <c r="CL159" s="2">
        <f t="shared" si="71"/>
        <v>51.555999999999997</v>
      </c>
      <c r="CM159" s="2">
        <f t="shared" si="71"/>
        <v>55.832999999999998</v>
      </c>
      <c r="CN159" s="2">
        <f t="shared" si="71"/>
        <v>54.185000000000002</v>
      </c>
      <c r="CO159" s="2">
        <f t="shared" si="71"/>
        <v>53.573999999999998</v>
      </c>
      <c r="CP159" s="2">
        <f t="shared" si="71"/>
        <v>52.906999999999996</v>
      </c>
      <c r="CQ159" s="2">
        <f t="shared" si="71"/>
        <v>52.110999999999997</v>
      </c>
      <c r="CR159" s="2">
        <f t="shared" si="71"/>
        <v>51.832999999999998</v>
      </c>
      <c r="CS159" s="2">
        <f t="shared" si="71"/>
        <v>53.277999999999999</v>
      </c>
      <c r="CT159" s="2">
        <f t="shared" si="71"/>
        <v>49.573999999999998</v>
      </c>
      <c r="CV159" s="2">
        <f t="shared" si="72"/>
        <v>43.932020892385964</v>
      </c>
      <c r="CW159" s="2">
        <f t="shared" si="72"/>
        <v>42.45536674000882</v>
      </c>
      <c r="CX159" s="2">
        <f t="shared" si="72"/>
        <v>45.425916875282752</v>
      </c>
      <c r="CY159" s="2">
        <f t="shared" si="72"/>
        <v>46.607641500606107</v>
      </c>
      <c r="CZ159" s="2">
        <f t="shared" si="72"/>
        <v>49.573955778168198</v>
      </c>
      <c r="DA159" s="2">
        <f t="shared" si="72"/>
        <v>51.749412248628879</v>
      </c>
      <c r="DB159" s="2">
        <f t="shared" si="72"/>
        <v>53.479308461800045</v>
      </c>
      <c r="DC159" s="2">
        <f t="shared" si="72"/>
        <v>55.110631468476683</v>
      </c>
      <c r="DD159" s="2">
        <f t="shared" si="72"/>
        <v>55.919792954086041</v>
      </c>
      <c r="DE159" s="2">
        <f t="shared" si="72"/>
        <v>56.247403819974409</v>
      </c>
      <c r="DF159" s="2">
        <f t="shared" si="72"/>
        <v>55.617304196621561</v>
      </c>
      <c r="DG159" s="2">
        <f t="shared" si="72"/>
        <v>56.207432799127332</v>
      </c>
      <c r="DH159" s="2">
        <f t="shared" si="72"/>
        <v>55.58069865497761</v>
      </c>
      <c r="DI159" s="2">
        <f t="shared" si="72"/>
        <v>56.458123115454512</v>
      </c>
      <c r="DJ159" s="2">
        <f t="shared" si="72"/>
        <v>57.065798120647436</v>
      </c>
      <c r="DL159" s="2">
        <f t="shared" si="73"/>
        <v>36.084844815973057</v>
      </c>
      <c r="DM159" s="2">
        <f t="shared" si="73"/>
        <v>40.236843155819969</v>
      </c>
      <c r="DN159" s="2">
        <f t="shared" si="73"/>
        <v>43.4854180889498</v>
      </c>
      <c r="DO159" s="2">
        <f t="shared" si="73"/>
        <v>45.681498896483653</v>
      </c>
      <c r="DP159" s="2">
        <f t="shared" si="73"/>
        <v>48.275087634331562</v>
      </c>
      <c r="DQ159" s="2">
        <f t="shared" si="73"/>
        <v>50.058836186079532</v>
      </c>
      <c r="DR159" s="2">
        <f t="shared" si="73"/>
        <v>51.740054513430195</v>
      </c>
      <c r="DS159" s="2">
        <f t="shared" si="73"/>
        <v>53.304390490448284</v>
      </c>
      <c r="DT159" s="2">
        <f t="shared" si="73"/>
        <v>53.952224492982566</v>
      </c>
      <c r="DU159" s="2">
        <f t="shared" si="73"/>
        <v>53.645620135995919</v>
      </c>
      <c r="DV159" s="2">
        <f t="shared" si="73"/>
        <v>53.208586825504284</v>
      </c>
      <c r="DW159" s="2">
        <f t="shared" si="73"/>
        <v>53.319070872635436</v>
      </c>
      <c r="DX159" s="2">
        <f t="shared" si="73"/>
        <v>52.298606418523278</v>
      </c>
      <c r="DY159" s="2">
        <f t="shared" si="73"/>
        <v>52.961204462023673</v>
      </c>
      <c r="DZ159" s="2">
        <f t="shared" si="73"/>
        <v>51.17498414527968</v>
      </c>
      <c r="EB159" s="2">
        <f t="shared" si="74"/>
        <v>0.98418195254823415</v>
      </c>
      <c r="EC159" s="2">
        <f t="shared" si="74"/>
        <v>0.95804527122256211</v>
      </c>
      <c r="ED159" s="2">
        <f t="shared" si="74"/>
        <v>0.96339218849773178</v>
      </c>
      <c r="EE159" s="2">
        <f t="shared" si="74"/>
        <v>0.96411832076379067</v>
      </c>
      <c r="EF159" s="2">
        <f t="shared" si="74"/>
        <v>0.95709663450884708</v>
      </c>
      <c r="EG159" s="2">
        <f t="shared" si="74"/>
        <v>0.96571971492647246</v>
      </c>
      <c r="EH159" s="2">
        <f t="shared" si="74"/>
        <v>0.96480273942209072</v>
      </c>
      <c r="EI159" s="2">
        <f t="shared" si="74"/>
        <v>0.96573379703233153</v>
      </c>
      <c r="EJ159" s="2">
        <f t="shared" si="74"/>
        <v>0.96446682262728189</v>
      </c>
      <c r="EK159" s="2">
        <f t="shared" si="74"/>
        <v>0.96437727125894945</v>
      </c>
      <c r="EL159" s="2">
        <f t="shared" si="74"/>
        <v>0.96334096935424895</v>
      </c>
      <c r="EM159" s="2">
        <f t="shared" si="74"/>
        <v>0.96415003173491587</v>
      </c>
      <c r="EN159" s="2">
        <f t="shared" si="74"/>
        <v>0.95883186733351955</v>
      </c>
      <c r="EO159" s="2">
        <f t="shared" si="74"/>
        <v>0.95139819962075955</v>
      </c>
      <c r="EP159" s="2">
        <f t="shared" si="74"/>
        <v>0.95660369276251989</v>
      </c>
    </row>
    <row r="160" spans="2:146" x14ac:dyDescent="0.25">
      <c r="B160" s="2">
        <v>138</v>
      </c>
      <c r="C160" s="49">
        <v>35.071399999999997</v>
      </c>
      <c r="D160" s="49">
        <v>40.018999999999998</v>
      </c>
      <c r="E160" s="49">
        <v>43.185000000000002</v>
      </c>
      <c r="F160" s="49">
        <v>45.573999999999998</v>
      </c>
      <c r="G160" s="49">
        <v>46.685000000000002</v>
      </c>
      <c r="H160" s="49">
        <v>49.722000000000001</v>
      </c>
      <c r="I160" s="49">
        <v>52.963000000000001</v>
      </c>
      <c r="J160" s="49">
        <v>55.5</v>
      </c>
      <c r="K160" s="49">
        <v>55.222000000000001</v>
      </c>
      <c r="L160" s="49">
        <v>54.093000000000004</v>
      </c>
      <c r="M160" s="49">
        <v>52.536999999999999</v>
      </c>
      <c r="N160" s="49">
        <v>52.332999999999998</v>
      </c>
      <c r="O160" s="49">
        <v>50.167000000000002</v>
      </c>
      <c r="P160" s="49">
        <v>53.204000000000001</v>
      </c>
      <c r="Q160" s="49">
        <v>49.981000000000002</v>
      </c>
      <c r="T160" s="4">
        <f t="shared" si="67"/>
        <v>36.168982307054932</v>
      </c>
      <c r="U160" s="4">
        <f t="shared" si="67"/>
        <v>40.28821805856974</v>
      </c>
      <c r="V160" s="4">
        <f t="shared" si="67"/>
        <v>43.696610132082469</v>
      </c>
      <c r="W160" s="4">
        <f t="shared" si="67"/>
        <v>45.809589694839786</v>
      </c>
      <c r="X160" s="4">
        <f t="shared" si="67"/>
        <v>48.510545883528557</v>
      </c>
      <c r="Y160" s="4">
        <f t="shared" si="67"/>
        <v>50.92856362877415</v>
      </c>
      <c r="Z160" s="4">
        <f t="shared" si="67"/>
        <v>53.376234579626839</v>
      </c>
      <c r="AA160" s="4">
        <f t="shared" si="67"/>
        <v>54.956864786047916</v>
      </c>
      <c r="AB160" s="4">
        <f t="shared" si="67"/>
        <v>55.309841845773065</v>
      </c>
      <c r="AC160" s="4">
        <f t="shared" si="67"/>
        <v>54.499975441172829</v>
      </c>
      <c r="AD160" s="4">
        <f t="shared" si="67"/>
        <v>53.866252661990067</v>
      </c>
      <c r="AE160" s="4">
        <f t="shared" si="67"/>
        <v>53.525659739938256</v>
      </c>
      <c r="AF160" s="4">
        <f t="shared" si="67"/>
        <v>52.307215398459185</v>
      </c>
      <c r="AG160" s="4">
        <f t="shared" si="67"/>
        <v>53.136410276831903</v>
      </c>
      <c r="AH160" s="4">
        <f t="shared" si="67"/>
        <v>51.326096852428087</v>
      </c>
      <c r="AJ160" s="4">
        <f t="shared" si="68"/>
        <v>-1.0975823070549353</v>
      </c>
      <c r="AK160" s="4">
        <f t="shared" si="68"/>
        <v>-0.26921805856974146</v>
      </c>
      <c r="AL160" s="4">
        <f t="shared" si="68"/>
        <v>-0.51161013208246686</v>
      </c>
      <c r="AM160" s="4">
        <f t="shared" si="68"/>
        <v>-0.23558969483978842</v>
      </c>
      <c r="AN160" s="4">
        <f t="shared" si="68"/>
        <v>-1.8255458835285552</v>
      </c>
      <c r="AO160" s="4">
        <f t="shared" si="68"/>
        <v>-1.2065636287741484</v>
      </c>
      <c r="AP160" s="4">
        <f t="shared" si="68"/>
        <v>-0.41323457962683818</v>
      </c>
      <c r="AQ160" s="4">
        <f t="shared" si="68"/>
        <v>0.54313521395208397</v>
      </c>
      <c r="AR160" s="4">
        <f t="shared" si="68"/>
        <v>-8.7841845773063199E-2</v>
      </c>
      <c r="AS160" s="4">
        <f t="shared" si="68"/>
        <v>-0.40697544117282547</v>
      </c>
      <c r="AT160" s="4">
        <f t="shared" si="68"/>
        <v>-1.3292526619900684</v>
      </c>
      <c r="AU160" s="4">
        <f t="shared" si="68"/>
        <v>-1.1926597399382572</v>
      </c>
      <c r="AV160" s="4">
        <f t="shared" si="68"/>
        <v>-2.1402153984591834</v>
      </c>
      <c r="AW160" s="4">
        <f t="shared" si="68"/>
        <v>6.7589723168097748E-2</v>
      </c>
      <c r="AX160" s="4">
        <f t="shared" si="68"/>
        <v>-1.3450968524280853</v>
      </c>
      <c r="AZ160" s="2">
        <f t="shared" si="69"/>
        <v>36.168914243362671</v>
      </c>
      <c r="BA160" s="2">
        <f t="shared" si="69"/>
        <v>40.253580656640736</v>
      </c>
      <c r="BB160" s="2">
        <f t="shared" si="69"/>
        <v>43.47310641841753</v>
      </c>
      <c r="BC160" s="2">
        <f t="shared" si="69"/>
        <v>45.616803880307295</v>
      </c>
      <c r="BD160" s="2">
        <f t="shared" si="69"/>
        <v>48.225211734480922</v>
      </c>
      <c r="BE160" s="2">
        <f t="shared" si="69"/>
        <v>50.020194133356014</v>
      </c>
      <c r="BF160" s="2">
        <f t="shared" si="69"/>
        <v>51.688341440318545</v>
      </c>
      <c r="BG160" s="2">
        <f t="shared" si="69"/>
        <v>53.231039529516245</v>
      </c>
      <c r="BH160" s="2">
        <f t="shared" si="69"/>
        <v>53.906401730276734</v>
      </c>
      <c r="BI160" s="2">
        <f t="shared" si="69"/>
        <v>53.612195097343815</v>
      </c>
      <c r="BJ160" s="2">
        <f t="shared" si="69"/>
        <v>53.18648850984593</v>
      </c>
      <c r="BK160" s="2">
        <f t="shared" si="69"/>
        <v>53.289669818553755</v>
      </c>
      <c r="BL160" s="2">
        <f t="shared" si="69"/>
        <v>52.297019752964871</v>
      </c>
      <c r="BM160" s="2">
        <f t="shared" si="69"/>
        <v>52.984271499076335</v>
      </c>
      <c r="BN160" s="2">
        <f t="shared" si="69"/>
        <v>51.32045508648541</v>
      </c>
      <c r="BP160" s="2" t="str">
        <f t="shared" si="70"/>
        <v/>
      </c>
      <c r="BQ160" s="2" t="str">
        <f t="shared" si="70"/>
        <v/>
      </c>
      <c r="BR160" s="2" t="str">
        <f t="shared" si="70"/>
        <v/>
      </c>
      <c r="BS160" s="2" t="str">
        <f t="shared" si="70"/>
        <v/>
      </c>
      <c r="BT160" s="2" t="str">
        <f t="shared" si="70"/>
        <v/>
      </c>
      <c r="BU160" s="2" t="str">
        <f t="shared" si="70"/>
        <v/>
      </c>
      <c r="BV160" s="2" t="str">
        <f t="shared" si="70"/>
        <v/>
      </c>
      <c r="BW160" s="2" t="str">
        <f t="shared" si="70"/>
        <v/>
      </c>
      <c r="BX160" s="2" t="str">
        <f t="shared" si="70"/>
        <v/>
      </c>
      <c r="BY160" s="2" t="str">
        <f t="shared" si="70"/>
        <v/>
      </c>
      <c r="BZ160" s="2" t="str">
        <f t="shared" si="70"/>
        <v/>
      </c>
      <c r="CA160" s="2" t="str">
        <f t="shared" si="70"/>
        <v/>
      </c>
      <c r="CB160" s="2" t="str">
        <f t="shared" si="70"/>
        <v/>
      </c>
      <c r="CC160" s="2" t="str">
        <f t="shared" si="70"/>
        <v/>
      </c>
      <c r="CD160" s="2" t="str">
        <f t="shared" si="70"/>
        <v/>
      </c>
      <c r="CF160" s="2">
        <f t="shared" si="71"/>
        <v>35.071399999999997</v>
      </c>
      <c r="CG160" s="2">
        <f t="shared" si="71"/>
        <v>40.018999999999998</v>
      </c>
      <c r="CH160" s="2">
        <f t="shared" si="71"/>
        <v>43.185000000000002</v>
      </c>
      <c r="CI160" s="2">
        <f t="shared" si="71"/>
        <v>45.573999999999998</v>
      </c>
      <c r="CJ160" s="2">
        <f t="shared" si="71"/>
        <v>46.685000000000002</v>
      </c>
      <c r="CK160" s="2">
        <f t="shared" si="71"/>
        <v>49.722000000000001</v>
      </c>
      <c r="CL160" s="2" t="str">
        <f t="shared" si="71"/>
        <v/>
      </c>
      <c r="CM160" s="2" t="str">
        <f t="shared" si="71"/>
        <v/>
      </c>
      <c r="CN160" s="2" t="str">
        <f t="shared" si="71"/>
        <v/>
      </c>
      <c r="CO160" s="2">
        <f t="shared" si="71"/>
        <v>54.093000000000004</v>
      </c>
      <c r="CP160" s="2" t="str">
        <f t="shared" si="71"/>
        <v/>
      </c>
      <c r="CQ160" s="2">
        <f t="shared" si="71"/>
        <v>52.332999999999998</v>
      </c>
      <c r="CR160" s="2">
        <f t="shared" si="71"/>
        <v>50.167000000000002</v>
      </c>
      <c r="CS160" s="2" t="str">
        <f t="shared" si="71"/>
        <v/>
      </c>
      <c r="CT160" s="2">
        <f t="shared" si="71"/>
        <v>49.981000000000002</v>
      </c>
      <c r="CV160" s="2">
        <f t="shared" si="72"/>
        <v>43.955069729241458</v>
      </c>
      <c r="CW160" s="2">
        <f t="shared" si="72"/>
        <v>42.416290350723813</v>
      </c>
      <c r="CX160" s="2">
        <f t="shared" si="72"/>
        <v>45.368561589503834</v>
      </c>
      <c r="CY160" s="2">
        <f t="shared" si="72"/>
        <v>46.527232566300157</v>
      </c>
      <c r="CZ160" s="2">
        <f t="shared" si="72"/>
        <v>49.499400816141446</v>
      </c>
      <c r="DA160" s="2">
        <f t="shared" si="72"/>
        <v>51.671203046922606</v>
      </c>
      <c r="DB160" s="2">
        <f t="shared" si="72"/>
        <v>53.40842014282476</v>
      </c>
      <c r="DC160" s="2">
        <f t="shared" si="72"/>
        <v>55.024338847329318</v>
      </c>
      <c r="DD160" s="2">
        <f t="shared" si="72"/>
        <v>55.836669685594018</v>
      </c>
      <c r="DE160" s="2">
        <f t="shared" si="72"/>
        <v>56.169024088915208</v>
      </c>
      <c r="DF160" s="2">
        <f t="shared" si="72"/>
        <v>55.532049750422843</v>
      </c>
      <c r="DG160" s="2">
        <f t="shared" si="72"/>
        <v>56.113527669989857</v>
      </c>
      <c r="DH160" s="2">
        <f t="shared" si="72"/>
        <v>55.466538993279492</v>
      </c>
      <c r="DI160" s="2">
        <f t="shared" si="72"/>
        <v>56.370172502414519</v>
      </c>
      <c r="DJ160" s="2">
        <f t="shared" si="72"/>
        <v>57.023465203358029</v>
      </c>
      <c r="DL160" s="2">
        <f t="shared" si="73"/>
        <v>36.054784050998315</v>
      </c>
      <c r="DM160" s="2">
        <f t="shared" si="73"/>
        <v>40.167204651702676</v>
      </c>
      <c r="DN160" s="2">
        <f t="shared" si="73"/>
        <v>43.40741870211474</v>
      </c>
      <c r="DO160" s="2">
        <f t="shared" si="73"/>
        <v>45.585901754451321</v>
      </c>
      <c r="DP160" s="2">
        <f t="shared" si="73"/>
        <v>48.173119924057886</v>
      </c>
      <c r="DQ160" s="2">
        <f t="shared" si="73"/>
        <v>49.966744744318163</v>
      </c>
      <c r="DR160" s="2">
        <f t="shared" si="73"/>
        <v>51.631112111299814</v>
      </c>
      <c r="DS160" s="2">
        <f t="shared" si="73"/>
        <v>53.173008358284491</v>
      </c>
      <c r="DT160" s="2">
        <f t="shared" si="73"/>
        <v>53.841543610845747</v>
      </c>
      <c r="DU160" s="2">
        <f t="shared" si="73"/>
        <v>53.526059652753517</v>
      </c>
      <c r="DV160" s="2">
        <f t="shared" si="73"/>
        <v>53.105084139218931</v>
      </c>
      <c r="DW160" s="2">
        <f t="shared" si="73"/>
        <v>53.193909190247936</v>
      </c>
      <c r="DX160" s="2">
        <f t="shared" si="73"/>
        <v>52.17290823103103</v>
      </c>
      <c r="DY160" s="2">
        <f t="shared" si="73"/>
        <v>52.826523344191088</v>
      </c>
      <c r="DZ160" s="2">
        <f t="shared" si="73"/>
        <v>51.084502433808971</v>
      </c>
      <c r="EB160" s="2">
        <f t="shared" si="74"/>
        <v>0.98555366261264932</v>
      </c>
      <c r="EC160" s="2">
        <f t="shared" si="74"/>
        <v>0.96159505839388226</v>
      </c>
      <c r="ED160" s="2">
        <f t="shared" si="74"/>
        <v>0.96650538993095159</v>
      </c>
      <c r="EE160" s="2">
        <f t="shared" si="74"/>
        <v>0.9671718746831649</v>
      </c>
      <c r="EF160" s="2">
        <f t="shared" si="74"/>
        <v>0.96072339522195915</v>
      </c>
      <c r="EG160" s="2">
        <f t="shared" si="74"/>
        <v>0.96864142176069801</v>
      </c>
      <c r="EH160" s="2">
        <f t="shared" si="74"/>
        <v>0.96779999414641371</v>
      </c>
      <c r="EI160" s="2">
        <f t="shared" si="74"/>
        <v>0.9686543426064933</v>
      </c>
      <c r="EJ160" s="2">
        <f t="shared" si="74"/>
        <v>0.96749171881823348</v>
      </c>
      <c r="EK160" s="2">
        <f t="shared" si="74"/>
        <v>0.96740953324540657</v>
      </c>
      <c r="EL160" s="2">
        <f t="shared" si="74"/>
        <v>0.96645837491425468</v>
      </c>
      <c r="EM160" s="2">
        <f t="shared" si="74"/>
        <v>0.96720097883669898</v>
      </c>
      <c r="EN160" s="2">
        <f t="shared" si="74"/>
        <v>0.96231771838045765</v>
      </c>
      <c r="EO160" s="2">
        <f t="shared" si="74"/>
        <v>0.95548426273544318</v>
      </c>
      <c r="EP160" s="2">
        <f t="shared" si="74"/>
        <v>0.96027039369799705</v>
      </c>
    </row>
    <row r="161" spans="2:148" x14ac:dyDescent="0.25">
      <c r="B161" s="2">
        <v>139</v>
      </c>
      <c r="C161" s="49">
        <v>35.910699999999999</v>
      </c>
      <c r="D161" s="49">
        <v>40.463000000000001</v>
      </c>
      <c r="E161" s="49">
        <v>44</v>
      </c>
      <c r="F161" s="49">
        <v>46.295999999999999</v>
      </c>
      <c r="G161" s="49">
        <v>49.13</v>
      </c>
      <c r="H161" s="49">
        <v>50.889000000000003</v>
      </c>
      <c r="I161" s="49">
        <v>53.741</v>
      </c>
      <c r="J161" s="49">
        <v>55.481000000000002</v>
      </c>
      <c r="K161" s="49">
        <v>55.406999999999996</v>
      </c>
      <c r="L161" s="49">
        <v>55.685000000000002</v>
      </c>
      <c r="M161" s="49">
        <v>53.426000000000002</v>
      </c>
      <c r="N161" s="49">
        <v>52.610999999999997</v>
      </c>
      <c r="O161" s="49">
        <v>53.185000000000002</v>
      </c>
      <c r="P161" s="49">
        <v>53.389000000000003</v>
      </c>
      <c r="Q161" s="49">
        <v>51.722000000000001</v>
      </c>
      <c r="T161" s="4">
        <f t="shared" si="67"/>
        <v>36.129803613993396</v>
      </c>
      <c r="U161" s="4">
        <f t="shared" si="67"/>
        <v>40.236671239666308</v>
      </c>
      <c r="V161" s="4">
        <f t="shared" si="67"/>
        <v>43.777086119269399</v>
      </c>
      <c r="W161" s="4">
        <f t="shared" si="67"/>
        <v>45.953433633779589</v>
      </c>
      <c r="X161" s="4">
        <f t="shared" si="67"/>
        <v>48.671205268164876</v>
      </c>
      <c r="Y161" s="4">
        <f t="shared" si="67"/>
        <v>51.575986352497914</v>
      </c>
      <c r="Z161" s="4">
        <f t="shared" si="67"/>
        <v>54.290669891446399</v>
      </c>
      <c r="AA161" s="4">
        <f t="shared" si="67"/>
        <v>55.977446620287999</v>
      </c>
      <c r="AB161" s="4">
        <f t="shared" si="67"/>
        <v>56.122545939285438</v>
      </c>
      <c r="AC161" s="4">
        <f t="shared" si="67"/>
        <v>55.103909775017414</v>
      </c>
      <c r="AD161" s="4">
        <f t="shared" si="67"/>
        <v>54.154397989025334</v>
      </c>
      <c r="AE161" s="4">
        <f t="shared" si="67"/>
        <v>53.545247620126389</v>
      </c>
      <c r="AF161" s="4">
        <f t="shared" si="67"/>
        <v>52.182995623786589</v>
      </c>
      <c r="AG161" s="4">
        <f t="shared" si="67"/>
        <v>53.087634746050675</v>
      </c>
      <c r="AH161" s="4">
        <f t="shared" si="67"/>
        <v>51.221078775620938</v>
      </c>
      <c r="AJ161" s="4">
        <f t="shared" si="68"/>
        <v>-0.21910361399339706</v>
      </c>
      <c r="AK161" s="4">
        <f t="shared" si="68"/>
        <v>0.22632876033369342</v>
      </c>
      <c r="AL161" s="4">
        <f t="shared" si="68"/>
        <v>0.22291388073060148</v>
      </c>
      <c r="AM161" s="4">
        <f t="shared" si="68"/>
        <v>0.34256636622041015</v>
      </c>
      <c r="AN161" s="4">
        <f t="shared" si="68"/>
        <v>0.45879473183512687</v>
      </c>
      <c r="AO161" s="4">
        <f t="shared" si="68"/>
        <v>-0.68698635249791096</v>
      </c>
      <c r="AP161" s="4">
        <f t="shared" si="68"/>
        <v>-0.54966989144639911</v>
      </c>
      <c r="AQ161" s="4">
        <f t="shared" si="68"/>
        <v>-0.49644662028799758</v>
      </c>
      <c r="AR161" s="4">
        <f t="shared" si="68"/>
        <v>-0.71554593928544108</v>
      </c>
      <c r="AS161" s="4">
        <f t="shared" si="68"/>
        <v>0.58109022498258867</v>
      </c>
      <c r="AT161" s="4">
        <f t="shared" si="68"/>
        <v>-0.72839798902533204</v>
      </c>
      <c r="AU161" s="4">
        <f t="shared" si="68"/>
        <v>-0.93424762012639206</v>
      </c>
      <c r="AV161" s="4">
        <f t="shared" si="68"/>
        <v>1.0020043762134137</v>
      </c>
      <c r="AW161" s="4">
        <f t="shared" si="68"/>
        <v>0.30136525394932789</v>
      </c>
      <c r="AX161" s="4">
        <f t="shared" si="68"/>
        <v>0.50092122437906283</v>
      </c>
      <c r="AZ161" s="2">
        <f t="shared" si="69"/>
        <v>36.129644356435179</v>
      </c>
      <c r="BA161" s="2">
        <f t="shared" si="69"/>
        <v>40.177683193528409</v>
      </c>
      <c r="BB161" s="2">
        <f t="shared" si="69"/>
        <v>43.390136793434749</v>
      </c>
      <c r="BC161" s="2">
        <f t="shared" si="69"/>
        <v>45.519025375591482</v>
      </c>
      <c r="BD161" s="2">
        <f t="shared" si="69"/>
        <v>48.119810612382558</v>
      </c>
      <c r="BE161" s="2">
        <f t="shared" si="69"/>
        <v>49.923932720450459</v>
      </c>
      <c r="BF161" s="2">
        <f t="shared" si="69"/>
        <v>51.575632475939706</v>
      </c>
      <c r="BG161" s="2">
        <f t="shared" si="69"/>
        <v>53.095990223426305</v>
      </c>
      <c r="BH161" s="2">
        <f t="shared" si="69"/>
        <v>53.791003086214069</v>
      </c>
      <c r="BI161" s="2">
        <f t="shared" si="69"/>
        <v>53.48650907534963</v>
      </c>
      <c r="BJ161" s="2">
        <f t="shared" si="69"/>
        <v>53.076602751238624</v>
      </c>
      <c r="BK161" s="2">
        <f t="shared" si="69"/>
        <v>53.157272698111093</v>
      </c>
      <c r="BL161" s="2">
        <f t="shared" si="69"/>
        <v>52.161175504868858</v>
      </c>
      <c r="BM161" s="2">
        <f t="shared" si="69"/>
        <v>52.838180650871401</v>
      </c>
      <c r="BN161" s="2">
        <f t="shared" si="69"/>
        <v>51.211717734162264</v>
      </c>
      <c r="BP161" s="2" t="str">
        <f t="shared" si="70"/>
        <v/>
      </c>
      <c r="BQ161" s="2" t="str">
        <f t="shared" si="70"/>
        <v/>
      </c>
      <c r="BR161" s="2" t="str">
        <f t="shared" si="70"/>
        <v/>
      </c>
      <c r="BS161" s="2" t="str">
        <f t="shared" si="70"/>
        <v/>
      </c>
      <c r="BT161" s="2" t="str">
        <f t="shared" si="70"/>
        <v/>
      </c>
      <c r="BU161" s="2" t="str">
        <f t="shared" si="70"/>
        <v/>
      </c>
      <c r="BV161" s="2" t="str">
        <f t="shared" si="70"/>
        <v/>
      </c>
      <c r="BW161" s="2" t="str">
        <f t="shared" si="70"/>
        <v/>
      </c>
      <c r="BX161" s="2" t="str">
        <f t="shared" si="70"/>
        <v/>
      </c>
      <c r="BY161" s="2" t="str">
        <f t="shared" si="70"/>
        <v/>
      </c>
      <c r="BZ161" s="2" t="str">
        <f t="shared" si="70"/>
        <v/>
      </c>
      <c r="CA161" s="2" t="str">
        <f t="shared" si="70"/>
        <v/>
      </c>
      <c r="CB161" s="2" t="str">
        <f t="shared" si="70"/>
        <v/>
      </c>
      <c r="CC161" s="2" t="str">
        <f t="shared" si="70"/>
        <v/>
      </c>
      <c r="CD161" s="2" t="str">
        <f t="shared" si="70"/>
        <v/>
      </c>
      <c r="CF161" s="2">
        <f t="shared" si="71"/>
        <v>35.910699999999999</v>
      </c>
      <c r="CG161" s="2">
        <f t="shared" si="71"/>
        <v>40.463000000000001</v>
      </c>
      <c r="CH161" s="2">
        <f t="shared" si="71"/>
        <v>44</v>
      </c>
      <c r="CI161" s="2">
        <f t="shared" si="71"/>
        <v>46.295999999999999</v>
      </c>
      <c r="CJ161" s="2">
        <f t="shared" si="71"/>
        <v>49.13</v>
      </c>
      <c r="CK161" s="2" t="str">
        <f t="shared" si="71"/>
        <v/>
      </c>
      <c r="CL161" s="2" t="str">
        <f t="shared" si="71"/>
        <v/>
      </c>
      <c r="CM161" s="2" t="str">
        <f t="shared" si="71"/>
        <v/>
      </c>
      <c r="CN161" s="2" t="str">
        <f t="shared" si="71"/>
        <v/>
      </c>
      <c r="CO161" s="2" t="str">
        <f t="shared" si="71"/>
        <v/>
      </c>
      <c r="CP161" s="2" t="str">
        <f t="shared" si="71"/>
        <v/>
      </c>
      <c r="CQ161" s="2" t="str">
        <f t="shared" si="71"/>
        <v/>
      </c>
      <c r="CR161" s="2">
        <f t="shared" si="71"/>
        <v>53.185000000000002</v>
      </c>
      <c r="CS161" s="2" t="str">
        <f t="shared" si="71"/>
        <v/>
      </c>
      <c r="CT161" s="2">
        <f t="shared" si="71"/>
        <v>51.722000000000001</v>
      </c>
      <c r="CV161" s="2">
        <f t="shared" si="72"/>
        <v>43.978118566096953</v>
      </c>
      <c r="CW161" s="2">
        <f t="shared" si="72"/>
        <v>42.377213961438812</v>
      </c>
      <c r="CX161" s="2">
        <f t="shared" si="72"/>
        <v>45.311206303724916</v>
      </c>
      <c r="CY161" s="2">
        <f t="shared" si="72"/>
        <v>46.446823631994206</v>
      </c>
      <c r="CZ161" s="2">
        <f t="shared" si="72"/>
        <v>49.424845854114693</v>
      </c>
      <c r="DA161" s="2">
        <f t="shared" si="72"/>
        <v>51.592993845216327</v>
      </c>
      <c r="DB161" s="2">
        <f t="shared" si="72"/>
        <v>53.337531823849474</v>
      </c>
      <c r="DC161" s="2">
        <f t="shared" si="72"/>
        <v>54.938046226181953</v>
      </c>
      <c r="DD161" s="2">
        <f t="shared" si="72"/>
        <v>55.753546417101994</v>
      </c>
      <c r="DE161" s="2">
        <f t="shared" si="72"/>
        <v>56.090644357856007</v>
      </c>
      <c r="DF161" s="2">
        <f t="shared" si="72"/>
        <v>55.446795304224132</v>
      </c>
      <c r="DG161" s="2">
        <f t="shared" si="72"/>
        <v>56.019622540852382</v>
      </c>
      <c r="DH161" s="2">
        <f t="shared" si="72"/>
        <v>55.352379331581375</v>
      </c>
      <c r="DI161" s="2">
        <f t="shared" si="72"/>
        <v>56.282221889374526</v>
      </c>
      <c r="DJ161" s="2">
        <f t="shared" si="72"/>
        <v>56.981132286068622</v>
      </c>
      <c r="DL161" s="2">
        <f t="shared" si="73"/>
        <v>36.024723286023573</v>
      </c>
      <c r="DM161" s="2">
        <f t="shared" si="73"/>
        <v>40.097566147585383</v>
      </c>
      <c r="DN161" s="2">
        <f t="shared" si="73"/>
        <v>43.329419315279679</v>
      </c>
      <c r="DO161" s="2">
        <f t="shared" si="73"/>
        <v>45.490304612418988</v>
      </c>
      <c r="DP161" s="2">
        <f t="shared" si="73"/>
        <v>48.07115221378421</v>
      </c>
      <c r="DQ161" s="2">
        <f t="shared" si="73"/>
        <v>49.874653302556801</v>
      </c>
      <c r="DR161" s="2">
        <f t="shared" si="73"/>
        <v>51.522169709169432</v>
      </c>
      <c r="DS161" s="2">
        <f t="shared" si="73"/>
        <v>53.041626226120698</v>
      </c>
      <c r="DT161" s="2">
        <f t="shared" si="73"/>
        <v>53.730862728708921</v>
      </c>
      <c r="DU161" s="2">
        <f t="shared" si="73"/>
        <v>53.406499169511122</v>
      </c>
      <c r="DV161" s="2">
        <f t="shared" si="73"/>
        <v>53.001581452933586</v>
      </c>
      <c r="DW161" s="2">
        <f t="shared" si="73"/>
        <v>53.068747507860422</v>
      </c>
      <c r="DX161" s="2">
        <f t="shared" si="73"/>
        <v>52.047210043538783</v>
      </c>
      <c r="DY161" s="2">
        <f t="shared" si="73"/>
        <v>52.69184222635851</v>
      </c>
      <c r="DZ161" s="2">
        <f t="shared" si="73"/>
        <v>50.994020722338263</v>
      </c>
      <c r="EB161" s="2">
        <f t="shared" si="74"/>
        <v>0.98680801510337623</v>
      </c>
      <c r="EC161" s="2">
        <f t="shared" si="74"/>
        <v>0.96485551607745701</v>
      </c>
      <c r="ED161" s="2">
        <f t="shared" si="74"/>
        <v>0.96936225814929855</v>
      </c>
      <c r="EE161" s="2">
        <f t="shared" si="74"/>
        <v>0.96997366222237169</v>
      </c>
      <c r="EF161" s="2">
        <f t="shared" si="74"/>
        <v>0.96405508813171081</v>
      </c>
      <c r="EG161" s="2">
        <f t="shared" si="74"/>
        <v>0.97132150661045169</v>
      </c>
      <c r="EH161" s="2">
        <f t="shared" si="74"/>
        <v>0.9705498058277513</v>
      </c>
      <c r="EI161" s="2">
        <f t="shared" si="74"/>
        <v>0.97133335584740921</v>
      </c>
      <c r="EJ161" s="2">
        <f t="shared" si="74"/>
        <v>0.97026704775924577</v>
      </c>
      <c r="EK161" s="2">
        <f t="shared" si="74"/>
        <v>0.97019166243840649</v>
      </c>
      <c r="EL161" s="2">
        <f t="shared" si="74"/>
        <v>0.96931912590571823</v>
      </c>
      <c r="EM161" s="2">
        <f t="shared" si="74"/>
        <v>0.97000035946594609</v>
      </c>
      <c r="EN161" s="2">
        <f t="shared" si="74"/>
        <v>0.96551902447406213</v>
      </c>
      <c r="EO161" s="2">
        <f t="shared" si="74"/>
        <v>0.95924151809896374</v>
      </c>
      <c r="EP161" s="2">
        <f t="shared" si="74"/>
        <v>0.96363905875033329</v>
      </c>
    </row>
    <row r="162" spans="2:148" x14ac:dyDescent="0.25">
      <c r="B162" s="2">
        <v>140</v>
      </c>
      <c r="C162" s="49">
        <v>36.017899999999997</v>
      </c>
      <c r="D162" s="49">
        <v>39.536999999999999</v>
      </c>
      <c r="E162" s="49">
        <v>43.814999999999998</v>
      </c>
      <c r="F162" s="49">
        <v>46.055999999999997</v>
      </c>
      <c r="G162" s="49">
        <v>48.241</v>
      </c>
      <c r="H162" s="49">
        <v>54.593000000000004</v>
      </c>
      <c r="I162" s="49">
        <v>55.555999999999997</v>
      </c>
      <c r="J162" s="49">
        <v>57.63</v>
      </c>
      <c r="K162" s="49">
        <v>56.444000000000003</v>
      </c>
      <c r="L162" s="49">
        <v>56.851999999999997</v>
      </c>
      <c r="M162" s="49">
        <v>53.518999999999998</v>
      </c>
      <c r="N162" s="49">
        <v>52.667000000000002</v>
      </c>
      <c r="O162" s="49">
        <v>50.814999999999998</v>
      </c>
      <c r="P162" s="49">
        <v>52.073999999999998</v>
      </c>
      <c r="Q162" s="49">
        <v>50.314999999999998</v>
      </c>
      <c r="T162" s="4">
        <f t="shared" si="67"/>
        <v>36.091450720466369</v>
      </c>
      <c r="U162" s="4">
        <f t="shared" si="67"/>
        <v>40.196612566975688</v>
      </c>
      <c r="V162" s="4">
        <f t="shared" si="67"/>
        <v>43.936029063808256</v>
      </c>
      <c r="W162" s="4">
        <f t="shared" si="67"/>
        <v>46.309225824880237</v>
      </c>
      <c r="X162" s="4">
        <f t="shared" si="67"/>
        <v>49.011958474563549</v>
      </c>
      <c r="Y162" s="4">
        <f t="shared" si="67"/>
        <v>52.604657241869482</v>
      </c>
      <c r="Z162" s="4">
        <f t="shared" si="67"/>
        <v>55.558300546129956</v>
      </c>
      <c r="AA162" s="4">
        <f t="shared" si="67"/>
        <v>57.42109109612646</v>
      </c>
      <c r="AB162" s="4">
        <f t="shared" si="67"/>
        <v>57.270545066657604</v>
      </c>
      <c r="AC162" s="4">
        <f t="shared" si="67"/>
        <v>56.028797676414783</v>
      </c>
      <c r="AD162" s="4">
        <f t="shared" si="67"/>
        <v>54.570002827541529</v>
      </c>
      <c r="AE162" s="4">
        <f t="shared" si="67"/>
        <v>53.62387924288543</v>
      </c>
      <c r="AF162" s="4">
        <f t="shared" si="67"/>
        <v>52.070098728015502</v>
      </c>
      <c r="AG162" s="4">
        <f t="shared" si="67"/>
        <v>53.072316515128534</v>
      </c>
      <c r="AH162" s="4">
        <f t="shared" si="67"/>
        <v>51.119350088731615</v>
      </c>
      <c r="AJ162" s="4">
        <f t="shared" si="68"/>
        <v>-7.3550720466371899E-2</v>
      </c>
      <c r="AK162" s="4">
        <f t="shared" si="68"/>
        <v>-0.65961256697568871</v>
      </c>
      <c r="AL162" s="4">
        <f t="shared" si="68"/>
        <v>-0.12102906380825829</v>
      </c>
      <c r="AM162" s="4">
        <f t="shared" si="68"/>
        <v>-0.25322582488023926</v>
      </c>
      <c r="AN162" s="4">
        <f t="shared" si="68"/>
        <v>-0.7709584745635496</v>
      </c>
      <c r="AO162" s="4">
        <f t="shared" si="68"/>
        <v>1.9883427581305213</v>
      </c>
      <c r="AP162" s="4">
        <f t="shared" si="68"/>
        <v>-2.3005461299590024E-3</v>
      </c>
      <c r="AQ162" s="4">
        <f t="shared" si="68"/>
        <v>0.20890890387354233</v>
      </c>
      <c r="AR162" s="4">
        <f t="shared" si="68"/>
        <v>-0.82654506665760152</v>
      </c>
      <c r="AS162" s="4">
        <f t="shared" si="68"/>
        <v>0.82320232358521395</v>
      </c>
      <c r="AT162" s="4">
        <f t="shared" si="68"/>
        <v>-1.0510028275415308</v>
      </c>
      <c r="AU162" s="4">
        <f t="shared" si="68"/>
        <v>-0.95687924288542803</v>
      </c>
      <c r="AV162" s="4">
        <f t="shared" si="68"/>
        <v>-1.2550987280155042</v>
      </c>
      <c r="AW162" s="4">
        <f t="shared" si="68"/>
        <v>-0.99831651512853625</v>
      </c>
      <c r="AX162" s="4">
        <f t="shared" si="68"/>
        <v>-0.80435008873161706</v>
      </c>
      <c r="AZ162" s="2">
        <f t="shared" si="69"/>
        <v>36.091102591520446</v>
      </c>
      <c r="BA162" s="2">
        <f t="shared" si="69"/>
        <v>40.102204528192239</v>
      </c>
      <c r="BB162" s="2">
        <f t="shared" si="69"/>
        <v>43.30752300522272</v>
      </c>
      <c r="BC162" s="2">
        <f t="shared" si="69"/>
        <v>45.42138752534138</v>
      </c>
      <c r="BD162" s="2">
        <f t="shared" si="69"/>
        <v>48.014603789682873</v>
      </c>
      <c r="BE162" s="2">
        <f t="shared" si="69"/>
        <v>49.827982930776251</v>
      </c>
      <c r="BF162" s="2">
        <f t="shared" si="69"/>
        <v>51.463137352302773</v>
      </c>
      <c r="BG162" s="2">
        <f t="shared" si="69"/>
        <v>52.961131838936048</v>
      </c>
      <c r="BH162" s="2">
        <f t="shared" si="69"/>
        <v>53.67592360844467</v>
      </c>
      <c r="BI162" s="2">
        <f t="shared" si="69"/>
        <v>53.361222941630508</v>
      </c>
      <c r="BJ162" s="2">
        <f t="shared" si="69"/>
        <v>52.96719620152416</v>
      </c>
      <c r="BK162" s="2">
        <f t="shared" si="69"/>
        <v>53.02539287918372</v>
      </c>
      <c r="BL162" s="2">
        <f t="shared" si="69"/>
        <v>52.026129850365777</v>
      </c>
      <c r="BM162" s="2">
        <f t="shared" si="69"/>
        <v>52.692847023527619</v>
      </c>
      <c r="BN162" s="2">
        <f t="shared" si="69"/>
        <v>51.104320107835179</v>
      </c>
      <c r="BP162" s="2" t="str">
        <f t="shared" si="70"/>
        <v/>
      </c>
      <c r="BQ162" s="2" t="str">
        <f t="shared" si="70"/>
        <v/>
      </c>
      <c r="BR162" s="2" t="str">
        <f t="shared" si="70"/>
        <v/>
      </c>
      <c r="BS162" s="2" t="str">
        <f t="shared" si="70"/>
        <v/>
      </c>
      <c r="BT162" s="2" t="str">
        <f t="shared" si="70"/>
        <v/>
      </c>
      <c r="BU162" s="2" t="str">
        <f t="shared" si="70"/>
        <v/>
      </c>
      <c r="BV162" s="2" t="str">
        <f t="shared" si="70"/>
        <v/>
      </c>
      <c r="BW162" s="2" t="str">
        <f t="shared" si="70"/>
        <v/>
      </c>
      <c r="BX162" s="2" t="str">
        <f t="shared" si="70"/>
        <v/>
      </c>
      <c r="BY162" s="2" t="str">
        <f t="shared" si="70"/>
        <v/>
      </c>
      <c r="BZ162" s="2" t="str">
        <f t="shared" si="70"/>
        <v/>
      </c>
      <c r="CA162" s="2" t="str">
        <f t="shared" si="70"/>
        <v/>
      </c>
      <c r="CB162" s="2" t="str">
        <f t="shared" si="70"/>
        <v/>
      </c>
      <c r="CC162" s="2" t="str">
        <f t="shared" si="70"/>
        <v/>
      </c>
      <c r="CD162" s="2" t="str">
        <f t="shared" si="70"/>
        <v/>
      </c>
      <c r="CF162" s="2">
        <f t="shared" si="71"/>
        <v>36.017899999999997</v>
      </c>
      <c r="CG162" s="2" t="str">
        <f t="shared" si="71"/>
        <v/>
      </c>
      <c r="CH162" s="2" t="str">
        <f t="shared" si="71"/>
        <v/>
      </c>
      <c r="CI162" s="2">
        <f t="shared" si="71"/>
        <v>46.055999999999997</v>
      </c>
      <c r="CJ162" s="2">
        <f t="shared" si="71"/>
        <v>48.241</v>
      </c>
      <c r="CK162" s="2" t="str">
        <f t="shared" si="71"/>
        <v/>
      </c>
      <c r="CL162" s="2" t="str">
        <f t="shared" si="71"/>
        <v/>
      </c>
      <c r="CM162" s="2" t="str">
        <f t="shared" si="71"/>
        <v/>
      </c>
      <c r="CN162" s="2" t="str">
        <f t="shared" si="71"/>
        <v/>
      </c>
      <c r="CO162" s="2" t="str">
        <f t="shared" si="71"/>
        <v/>
      </c>
      <c r="CP162" s="2" t="str">
        <f t="shared" si="71"/>
        <v/>
      </c>
      <c r="CQ162" s="2" t="str">
        <f t="shared" si="71"/>
        <v/>
      </c>
      <c r="CR162" s="2">
        <f t="shared" si="71"/>
        <v>50.814999999999998</v>
      </c>
      <c r="CS162" s="2" t="str">
        <f t="shared" si="71"/>
        <v/>
      </c>
      <c r="CT162" s="2">
        <f t="shared" si="71"/>
        <v>50.314999999999998</v>
      </c>
      <c r="CV162" s="2">
        <f t="shared" si="72"/>
        <v>44.00116740295244</v>
      </c>
      <c r="CW162" s="2">
        <f t="shared" si="72"/>
        <v>42.338137572153812</v>
      </c>
      <c r="CX162" s="2">
        <f t="shared" si="72"/>
        <v>45.253851017946005</v>
      </c>
      <c r="CY162" s="2">
        <f t="shared" si="72"/>
        <v>46.366414697688256</v>
      </c>
      <c r="CZ162" s="2">
        <f t="shared" si="72"/>
        <v>49.350290892087941</v>
      </c>
      <c r="DA162" s="2">
        <f t="shared" si="72"/>
        <v>51.514784643510055</v>
      </c>
      <c r="DB162" s="2">
        <f t="shared" si="72"/>
        <v>53.266643504874182</v>
      </c>
      <c r="DC162" s="2">
        <f t="shared" si="72"/>
        <v>54.851753605034581</v>
      </c>
      <c r="DD162" s="2">
        <f t="shared" si="72"/>
        <v>55.67042314860997</v>
      </c>
      <c r="DE162" s="2">
        <f t="shared" si="72"/>
        <v>56.012264626796807</v>
      </c>
      <c r="DF162" s="2">
        <f t="shared" si="72"/>
        <v>55.361540858025414</v>
      </c>
      <c r="DG162" s="2">
        <f t="shared" si="72"/>
        <v>55.925717411714913</v>
      </c>
      <c r="DH162" s="2">
        <f t="shared" si="72"/>
        <v>55.238219669883264</v>
      </c>
      <c r="DI162" s="2">
        <f t="shared" si="72"/>
        <v>56.194271276334533</v>
      </c>
      <c r="DJ162" s="2">
        <f t="shared" si="72"/>
        <v>56.938799368779215</v>
      </c>
      <c r="DL162" s="2">
        <f t="shared" si="73"/>
        <v>35.994662521048831</v>
      </c>
      <c r="DM162" s="2">
        <f t="shared" si="73"/>
        <v>40.027927643468082</v>
      </c>
      <c r="DN162" s="2">
        <f t="shared" si="73"/>
        <v>43.251419928444626</v>
      </c>
      <c r="DO162" s="2">
        <f t="shared" si="73"/>
        <v>45.394707470386656</v>
      </c>
      <c r="DP162" s="2">
        <f t="shared" si="73"/>
        <v>47.969184503510533</v>
      </c>
      <c r="DQ162" s="2">
        <f t="shared" si="73"/>
        <v>49.78256186079544</v>
      </c>
      <c r="DR162" s="2">
        <f t="shared" si="73"/>
        <v>51.413227307039051</v>
      </c>
      <c r="DS162" s="2">
        <f t="shared" si="73"/>
        <v>52.910244093956905</v>
      </c>
      <c r="DT162" s="2">
        <f t="shared" si="73"/>
        <v>53.620181846572102</v>
      </c>
      <c r="DU162" s="2">
        <f t="shared" si="73"/>
        <v>53.286938686268712</v>
      </c>
      <c r="DV162" s="2">
        <f t="shared" si="73"/>
        <v>52.89807876664824</v>
      </c>
      <c r="DW162" s="2">
        <f t="shared" si="73"/>
        <v>52.943585825472923</v>
      </c>
      <c r="DX162" s="2">
        <f t="shared" si="73"/>
        <v>51.921511856046529</v>
      </c>
      <c r="DY162" s="2">
        <f t="shared" si="73"/>
        <v>52.557161108525925</v>
      </c>
      <c r="DZ162" s="2">
        <f t="shared" si="73"/>
        <v>50.903539010867561</v>
      </c>
      <c r="EB162" s="2">
        <f t="shared" si="74"/>
        <v>0.98795478527845637</v>
      </c>
      <c r="EC162" s="2">
        <f t="shared" si="74"/>
        <v>0.96784842632616885</v>
      </c>
      <c r="ED162" s="2">
        <f t="shared" si="74"/>
        <v>0.97198251811398739</v>
      </c>
      <c r="EE162" s="2">
        <f t="shared" si="74"/>
        <v>0.97254311359933432</v>
      </c>
      <c r="EF162" s="2">
        <f t="shared" si="74"/>
        <v>0.9671138396375627</v>
      </c>
      <c r="EG162" s="2">
        <f t="shared" si="74"/>
        <v>0.97377873652623714</v>
      </c>
      <c r="EH162" s="2">
        <f t="shared" si="74"/>
        <v>0.97307132347175052</v>
      </c>
      <c r="EI162" s="2">
        <f t="shared" si="74"/>
        <v>0.97378959789339803</v>
      </c>
      <c r="EJ162" s="2">
        <f t="shared" si="74"/>
        <v>0.9728120968896885</v>
      </c>
      <c r="EK162" s="2">
        <f t="shared" si="74"/>
        <v>0.97274298304759865</v>
      </c>
      <c r="EL162" s="2">
        <f t="shared" si="74"/>
        <v>0.97194296794018187</v>
      </c>
      <c r="EM162" s="2">
        <f t="shared" si="74"/>
        <v>0.97256759088424838</v>
      </c>
      <c r="EN162" s="2">
        <f t="shared" si="74"/>
        <v>0.96845727745965449</v>
      </c>
      <c r="EO162" s="2">
        <f t="shared" si="74"/>
        <v>0.96269403214600824</v>
      </c>
      <c r="EP162" s="2">
        <f t="shared" si="74"/>
        <v>0.96673199082382477</v>
      </c>
    </row>
    <row r="163" spans="2:148" x14ac:dyDescent="0.25">
      <c r="B163" s="2">
        <v>141</v>
      </c>
      <c r="C163" s="49">
        <v>35.892899999999997</v>
      </c>
      <c r="D163" s="49">
        <v>40.093000000000004</v>
      </c>
      <c r="E163" s="49">
        <v>43.389000000000003</v>
      </c>
      <c r="F163" s="49">
        <v>47.093000000000004</v>
      </c>
      <c r="G163" s="49">
        <v>48.906999999999996</v>
      </c>
      <c r="H163" s="49">
        <v>53.704000000000001</v>
      </c>
      <c r="I163" s="49">
        <v>56.963000000000001</v>
      </c>
      <c r="J163" s="49">
        <v>57.536999999999999</v>
      </c>
      <c r="K163" s="49">
        <v>57.777999999999999</v>
      </c>
      <c r="L163" s="49">
        <v>56.481000000000002</v>
      </c>
      <c r="M163" s="49">
        <v>55.222000000000001</v>
      </c>
      <c r="N163" s="49">
        <v>53.351999999999997</v>
      </c>
      <c r="O163" s="49">
        <v>51.167000000000002</v>
      </c>
      <c r="P163" s="49">
        <v>53.222000000000001</v>
      </c>
      <c r="Q163" s="49">
        <v>49.406999999999996</v>
      </c>
      <c r="T163" s="4">
        <f t="shared" si="67"/>
        <v>36.053944454931283</v>
      </c>
      <c r="U163" s="4">
        <f t="shared" si="67"/>
        <v>40.169072059499477</v>
      </c>
      <c r="V163" s="4">
        <f t="shared" si="67"/>
        <v>44.182880387055462</v>
      </c>
      <c r="W163" s="4">
        <f t="shared" si="67"/>
        <v>46.969451645997495</v>
      </c>
      <c r="X163" s="4">
        <f t="shared" si="67"/>
        <v>49.595032322412159</v>
      </c>
      <c r="Y163" s="4">
        <f t="shared" si="67"/>
        <v>54.044737219063691</v>
      </c>
      <c r="Z163" s="4">
        <f t="shared" si="67"/>
        <v>57.142359231519272</v>
      </c>
      <c r="AA163" s="4">
        <f t="shared" si="67"/>
        <v>59.226007275439024</v>
      </c>
      <c r="AB163" s="4">
        <f t="shared" si="67"/>
        <v>58.704066311798194</v>
      </c>
      <c r="AC163" s="4">
        <f t="shared" si="67"/>
        <v>57.219210834535161</v>
      </c>
      <c r="AD163" s="4">
        <f t="shared" si="67"/>
        <v>55.093821558186285</v>
      </c>
      <c r="AE163" s="4">
        <f t="shared" si="67"/>
        <v>53.760202106597362</v>
      </c>
      <c r="AF163" s="4">
        <f t="shared" si="67"/>
        <v>51.975067452415814</v>
      </c>
      <c r="AG163" s="4">
        <f t="shared" si="67"/>
        <v>53.083765069880641</v>
      </c>
      <c r="AH163" s="4">
        <f t="shared" si="67"/>
        <v>51.021526252804648</v>
      </c>
      <c r="AJ163" s="4">
        <f t="shared" si="68"/>
        <v>-0.16104445493128594</v>
      </c>
      <c r="AK163" s="4">
        <f t="shared" si="68"/>
        <v>-7.607205949947371E-2</v>
      </c>
      <c r="AL163" s="4">
        <f t="shared" si="68"/>
        <v>-0.79388038705545938</v>
      </c>
      <c r="AM163" s="4">
        <f t="shared" si="68"/>
        <v>0.12354835400250863</v>
      </c>
      <c r="AN163" s="4">
        <f t="shared" si="68"/>
        <v>-0.6880323224121625</v>
      </c>
      <c r="AO163" s="4">
        <f t="shared" si="68"/>
        <v>-0.34073721906369059</v>
      </c>
      <c r="AP163" s="4">
        <f t="shared" si="68"/>
        <v>-0.17935923151927113</v>
      </c>
      <c r="AQ163" s="4">
        <f t="shared" si="68"/>
        <v>-1.6890072754390246</v>
      </c>
      <c r="AR163" s="4">
        <f t="shared" si="68"/>
        <v>-0.92606631179819487</v>
      </c>
      <c r="AS163" s="4">
        <f t="shared" si="68"/>
        <v>-0.73821083453515968</v>
      </c>
      <c r="AT163" s="4">
        <f t="shared" si="68"/>
        <v>0.1281784418137164</v>
      </c>
      <c r="AU163" s="4">
        <f t="shared" si="68"/>
        <v>-0.40820210659736489</v>
      </c>
      <c r="AV163" s="4">
        <f t="shared" si="68"/>
        <v>-0.80806745241581268</v>
      </c>
      <c r="AW163" s="4">
        <f t="shared" si="68"/>
        <v>0.13823493011935994</v>
      </c>
      <c r="AX163" s="4">
        <f t="shared" si="68"/>
        <v>-1.6145262528046516</v>
      </c>
      <c r="AZ163" s="2">
        <f t="shared" si="69"/>
        <v>36.05323351034432</v>
      </c>
      <c r="BA163" s="2">
        <f t="shared" si="69"/>
        <v>40.02712134913466</v>
      </c>
      <c r="BB163" s="2">
        <f t="shared" si="69"/>
        <v>43.225242411999083</v>
      </c>
      <c r="BC163" s="2">
        <f t="shared" si="69"/>
        <v>45.323883003757679</v>
      </c>
      <c r="BD163" s="2">
        <f t="shared" si="69"/>
        <v>47.909584448479087</v>
      </c>
      <c r="BE163" s="2">
        <f t="shared" si="69"/>
        <v>49.732323470958328</v>
      </c>
      <c r="BF163" s="2">
        <f t="shared" si="69"/>
        <v>51.350848315547609</v>
      </c>
      <c r="BG163" s="2">
        <f t="shared" si="69"/>
        <v>52.826459735653231</v>
      </c>
      <c r="BH163" s="2">
        <f t="shared" si="69"/>
        <v>53.561144909501706</v>
      </c>
      <c r="BI163" s="2">
        <f t="shared" si="69"/>
        <v>53.236315282180939</v>
      </c>
      <c r="BJ163" s="2">
        <f t="shared" si="69"/>
        <v>52.85823603017073</v>
      </c>
      <c r="BK163" s="2">
        <f t="shared" si="69"/>
        <v>52.89399747519289</v>
      </c>
      <c r="BL163" s="2">
        <f t="shared" si="69"/>
        <v>51.891824816692342</v>
      </c>
      <c r="BM163" s="2">
        <f t="shared" si="69"/>
        <v>52.54822972489643</v>
      </c>
      <c r="BN163" s="2">
        <f t="shared" si="69"/>
        <v>50.998174588188299</v>
      </c>
      <c r="BP163" s="2" t="str">
        <f t="shared" si="70"/>
        <v/>
      </c>
      <c r="BQ163" s="2" t="str">
        <f t="shared" si="70"/>
        <v/>
      </c>
      <c r="BR163" s="2" t="str">
        <f t="shared" si="70"/>
        <v/>
      </c>
      <c r="BS163" s="2" t="str">
        <f t="shared" si="70"/>
        <v/>
      </c>
      <c r="BT163" s="2" t="str">
        <f t="shared" si="70"/>
        <v/>
      </c>
      <c r="BU163" s="2" t="str">
        <f t="shared" si="70"/>
        <v/>
      </c>
      <c r="BV163" s="2" t="str">
        <f t="shared" si="70"/>
        <v/>
      </c>
      <c r="BW163" s="2" t="str">
        <f t="shared" si="70"/>
        <v/>
      </c>
      <c r="BX163" s="2" t="str">
        <f t="shared" si="70"/>
        <v/>
      </c>
      <c r="BY163" s="2" t="str">
        <f t="shared" si="70"/>
        <v/>
      </c>
      <c r="BZ163" s="2" t="str">
        <f t="shared" si="70"/>
        <v/>
      </c>
      <c r="CA163" s="2" t="str">
        <f t="shared" si="70"/>
        <v/>
      </c>
      <c r="CB163" s="2" t="str">
        <f t="shared" si="70"/>
        <v/>
      </c>
      <c r="CC163" s="2" t="str">
        <f t="shared" si="70"/>
        <v/>
      </c>
      <c r="CD163" s="2" t="str">
        <f t="shared" si="70"/>
        <v/>
      </c>
      <c r="CF163" s="2">
        <f t="shared" si="71"/>
        <v>35.892899999999997</v>
      </c>
      <c r="CG163" s="2" t="str">
        <f t="shared" si="71"/>
        <v/>
      </c>
      <c r="CH163" s="2" t="str">
        <f t="shared" si="71"/>
        <v/>
      </c>
      <c r="CI163" s="2" t="str">
        <f t="shared" si="71"/>
        <v/>
      </c>
      <c r="CJ163" s="2" t="str">
        <f t="shared" si="71"/>
        <v/>
      </c>
      <c r="CK163" s="2" t="str">
        <f t="shared" si="71"/>
        <v/>
      </c>
      <c r="CL163" s="2" t="str">
        <f t="shared" si="71"/>
        <v/>
      </c>
      <c r="CM163" s="2" t="str">
        <f t="shared" si="71"/>
        <v/>
      </c>
      <c r="CN163" s="2" t="str">
        <f t="shared" si="71"/>
        <v/>
      </c>
      <c r="CO163" s="2" t="str">
        <f t="shared" si="71"/>
        <v/>
      </c>
      <c r="CP163" s="2" t="str">
        <f t="shared" si="71"/>
        <v/>
      </c>
      <c r="CQ163" s="2" t="str">
        <f t="shared" si="71"/>
        <v/>
      </c>
      <c r="CR163" s="2">
        <f t="shared" si="71"/>
        <v>51.167000000000002</v>
      </c>
      <c r="CS163" s="2" t="str">
        <f t="shared" si="71"/>
        <v/>
      </c>
      <c r="CT163" s="2">
        <f t="shared" si="71"/>
        <v>49.406999999999996</v>
      </c>
      <c r="CV163" s="2">
        <f t="shared" si="72"/>
        <v>44.024216239807934</v>
      </c>
      <c r="CW163" s="2">
        <f t="shared" si="72"/>
        <v>42.299061182868805</v>
      </c>
      <c r="CX163" s="2">
        <f t="shared" si="72"/>
        <v>45.196495732167087</v>
      </c>
      <c r="CY163" s="2">
        <f t="shared" si="72"/>
        <v>46.286005763382313</v>
      </c>
      <c r="CZ163" s="2">
        <f t="shared" si="72"/>
        <v>49.275735930061195</v>
      </c>
      <c r="DA163" s="2">
        <f t="shared" si="72"/>
        <v>51.436575441803775</v>
      </c>
      <c r="DB163" s="2">
        <f t="shared" si="72"/>
        <v>53.195755185898889</v>
      </c>
      <c r="DC163" s="2">
        <f t="shared" si="72"/>
        <v>54.765460983887216</v>
      </c>
      <c r="DD163" s="2">
        <f t="shared" si="72"/>
        <v>55.587299880117946</v>
      </c>
      <c r="DE163" s="2">
        <f t="shared" si="72"/>
        <v>55.933884895737606</v>
      </c>
      <c r="DF163" s="2">
        <f t="shared" si="72"/>
        <v>55.276286411826703</v>
      </c>
      <c r="DG163" s="2">
        <f t="shared" si="72"/>
        <v>55.831812282577438</v>
      </c>
      <c r="DH163" s="2">
        <f t="shared" si="72"/>
        <v>55.124060008185147</v>
      </c>
      <c r="DI163" s="2">
        <f t="shared" si="72"/>
        <v>56.106320663294547</v>
      </c>
      <c r="DJ163" s="2">
        <f t="shared" si="72"/>
        <v>56.896466451489808</v>
      </c>
      <c r="DL163" s="2">
        <f t="shared" si="73"/>
        <v>35.964601756074089</v>
      </c>
      <c r="DM163" s="2">
        <f t="shared" si="73"/>
        <v>39.958289139350789</v>
      </c>
      <c r="DN163" s="2">
        <f t="shared" si="73"/>
        <v>43.173420541609573</v>
      </c>
      <c r="DO163" s="2">
        <f t="shared" si="73"/>
        <v>45.299110328354324</v>
      </c>
      <c r="DP163" s="2">
        <f t="shared" si="73"/>
        <v>47.86721679323685</v>
      </c>
      <c r="DQ163" s="2">
        <f t="shared" si="73"/>
        <v>49.690470419034071</v>
      </c>
      <c r="DR163" s="2">
        <f t="shared" si="73"/>
        <v>51.30428490490867</v>
      </c>
      <c r="DS163" s="2">
        <f t="shared" si="73"/>
        <v>52.778861961793112</v>
      </c>
      <c r="DT163" s="2">
        <f t="shared" si="73"/>
        <v>53.509500964435276</v>
      </c>
      <c r="DU163" s="2">
        <f t="shared" si="73"/>
        <v>53.167378203026317</v>
      </c>
      <c r="DV163" s="2">
        <f t="shared" si="73"/>
        <v>52.794576080362887</v>
      </c>
      <c r="DW163" s="2">
        <f t="shared" si="73"/>
        <v>52.818424143085416</v>
      </c>
      <c r="DX163" s="2">
        <f t="shared" si="73"/>
        <v>51.795813668554274</v>
      </c>
      <c r="DY163" s="2">
        <f t="shared" si="73"/>
        <v>52.42247999069334</v>
      </c>
      <c r="DZ163" s="2">
        <f t="shared" si="73"/>
        <v>50.813057299396853</v>
      </c>
      <c r="EB163" s="2">
        <f t="shared" si="74"/>
        <v>0.98900297843660956</v>
      </c>
      <c r="EC163" s="2">
        <f t="shared" si="74"/>
        <v>0.97059422767181747</v>
      </c>
      <c r="ED163" s="2">
        <f t="shared" si="74"/>
        <v>0.97438460486719136</v>
      </c>
      <c r="EE163" s="2">
        <f t="shared" si="74"/>
        <v>0.97489837877034058</v>
      </c>
      <c r="EF163" s="2">
        <f t="shared" si="74"/>
        <v>0.96992042625862862</v>
      </c>
      <c r="EG163" s="2">
        <f t="shared" si="74"/>
        <v>0.97603062165306187</v>
      </c>
      <c r="EH163" s="2">
        <f t="shared" si="74"/>
        <v>0.9753824254565816</v>
      </c>
      <c r="EI163" s="2">
        <f t="shared" si="74"/>
        <v>0.97604057319531823</v>
      </c>
      <c r="EJ163" s="2">
        <f t="shared" si="74"/>
        <v>0.97514487822828388</v>
      </c>
      <c r="EK163" s="2">
        <f t="shared" si="74"/>
        <v>0.97508154260524715</v>
      </c>
      <c r="EL163" s="2">
        <f t="shared" si="74"/>
        <v>0.97434835605076453</v>
      </c>
      <c r="EM163" s="2">
        <f t="shared" si="74"/>
        <v>0.97492081052651502</v>
      </c>
      <c r="EN163" s="2">
        <f t="shared" si="74"/>
        <v>0.97115263164423105</v>
      </c>
      <c r="EO163" s="2">
        <f t="shared" si="74"/>
        <v>0.96586450246386735</v>
      </c>
      <c r="EP163" s="2">
        <f t="shared" si="74"/>
        <v>0.96957014000484287</v>
      </c>
    </row>
    <row r="164" spans="2:148" x14ac:dyDescent="0.25">
      <c r="B164" s="2">
        <v>142</v>
      </c>
      <c r="C164" s="49">
        <v>35.732100000000003</v>
      </c>
      <c r="D164" s="49">
        <v>40.018999999999998</v>
      </c>
      <c r="E164" s="49">
        <v>43.759</v>
      </c>
      <c r="F164" s="49">
        <v>48.093000000000004</v>
      </c>
      <c r="G164" s="49">
        <v>49.722000000000001</v>
      </c>
      <c r="H164" s="49">
        <v>55.777999999999999</v>
      </c>
      <c r="I164" s="49">
        <v>57.351999999999997</v>
      </c>
      <c r="J164" s="49">
        <v>59.518999999999998</v>
      </c>
      <c r="K164" s="49">
        <v>59.241</v>
      </c>
      <c r="L164" s="49">
        <v>57.610999999999997</v>
      </c>
      <c r="M164" s="49">
        <v>55.648000000000003</v>
      </c>
      <c r="N164" s="49">
        <v>54.795999999999999</v>
      </c>
      <c r="O164" s="49">
        <v>53.110999999999997</v>
      </c>
      <c r="P164" s="49">
        <v>54.073999999999998</v>
      </c>
      <c r="Q164" s="49">
        <v>49.889000000000003</v>
      </c>
      <c r="T164" s="4">
        <f t="shared" si="67"/>
        <v>36.017341973859111</v>
      </c>
      <c r="U164" s="4">
        <f t="shared" si="67"/>
        <v>40.152916793199445</v>
      </c>
      <c r="V164" s="4">
        <f t="shared" si="67"/>
        <v>44.512017997084143</v>
      </c>
      <c r="W164" s="4">
        <f t="shared" si="67"/>
        <v>47.992411674939532</v>
      </c>
      <c r="X164" s="4">
        <f t="shared" si="67"/>
        <v>50.465142617862178</v>
      </c>
      <c r="Y164" s="4">
        <f t="shared" si="67"/>
        <v>55.82570151582177</v>
      </c>
      <c r="Z164" s="4">
        <f t="shared" si="67"/>
        <v>58.918224170328877</v>
      </c>
      <c r="AA164" s="4">
        <f t="shared" si="67"/>
        <v>61.20465532654746</v>
      </c>
      <c r="AB164" s="4">
        <f t="shared" si="67"/>
        <v>60.274933453024005</v>
      </c>
      <c r="AC164" s="4">
        <f t="shared" si="67"/>
        <v>58.495258576172418</v>
      </c>
      <c r="AD164" s="4">
        <f t="shared" si="67"/>
        <v>55.674291655627854</v>
      </c>
      <c r="AE164" s="4">
        <f t="shared" si="67"/>
        <v>53.939301611762723</v>
      </c>
      <c r="AF164" s="4">
        <f t="shared" si="67"/>
        <v>51.906233175414023</v>
      </c>
      <c r="AG164" s="4">
        <f t="shared" si="67"/>
        <v>53.105458237190781</v>
      </c>
      <c r="AH164" s="4">
        <f t="shared" si="67"/>
        <v>50.928305347889321</v>
      </c>
      <c r="AJ164" s="4">
        <f t="shared" si="68"/>
        <v>-0.2852419738591081</v>
      </c>
      <c r="AK164" s="4">
        <f t="shared" si="68"/>
        <v>-0.13391679319944672</v>
      </c>
      <c r="AL164" s="4">
        <f t="shared" si="68"/>
        <v>-0.75301799708414308</v>
      </c>
      <c r="AM164" s="4">
        <f t="shared" si="68"/>
        <v>0.10058832506047111</v>
      </c>
      <c r="AN164" s="4">
        <f t="shared" si="68"/>
        <v>-0.74314261786217628</v>
      </c>
      <c r="AO164" s="4">
        <f t="shared" si="68"/>
        <v>-4.7701515821771068E-2</v>
      </c>
      <c r="AP164" s="4">
        <f t="shared" si="68"/>
        <v>-1.5662241703288799</v>
      </c>
      <c r="AQ164" s="4">
        <f t="shared" si="68"/>
        <v>-1.6856553265474616</v>
      </c>
      <c r="AR164" s="4">
        <f t="shared" si="68"/>
        <v>-1.0339334530240052</v>
      </c>
      <c r="AS164" s="4">
        <f t="shared" si="68"/>
        <v>-0.88425857617242087</v>
      </c>
      <c r="AT164" s="4">
        <f t="shared" si="68"/>
        <v>-2.6291655627851185E-2</v>
      </c>
      <c r="AU164" s="4">
        <f t="shared" si="68"/>
        <v>0.85669838823727673</v>
      </c>
      <c r="AV164" s="4">
        <f t="shared" si="68"/>
        <v>1.2047668245859739</v>
      </c>
      <c r="AW164" s="4">
        <f t="shared" si="68"/>
        <v>0.96854176280921678</v>
      </c>
      <c r="AX164" s="4">
        <f t="shared" si="68"/>
        <v>-1.0393053478893179</v>
      </c>
      <c r="AZ164" s="2">
        <f t="shared" si="69"/>
        <v>36.015985576601459</v>
      </c>
      <c r="BA164" s="2">
        <f t="shared" si="69"/>
        <v>39.952410955923952</v>
      </c>
      <c r="BB164" s="2">
        <f t="shared" si="69"/>
        <v>43.14327339288868</v>
      </c>
      <c r="BC164" s="2">
        <f t="shared" si="69"/>
        <v>45.226504618198831</v>
      </c>
      <c r="BD164" s="2">
        <f t="shared" si="69"/>
        <v>47.804745388831883</v>
      </c>
      <c r="BE164" s="2">
        <f t="shared" si="69"/>
        <v>49.636934199393288</v>
      </c>
      <c r="BF164" s="2">
        <f t="shared" si="69"/>
        <v>51.238757248850362</v>
      </c>
      <c r="BG164" s="2">
        <f t="shared" si="69"/>
        <v>52.69196856762624</v>
      </c>
      <c r="BH164" s="2">
        <f t="shared" si="69"/>
        <v>53.446649201232063</v>
      </c>
      <c r="BI164" s="2">
        <f t="shared" si="69"/>
        <v>53.111765161224255</v>
      </c>
      <c r="BJ164" s="2">
        <f t="shared" si="69"/>
        <v>52.749691172429849</v>
      </c>
      <c r="BK164" s="2">
        <f t="shared" si="69"/>
        <v>52.763055085193727</v>
      </c>
      <c r="BL164" s="2">
        <f t="shared" si="69"/>
        <v>51.758205853129148</v>
      </c>
      <c r="BM164" s="2">
        <f t="shared" si="69"/>
        <v>52.404288688372461</v>
      </c>
      <c r="BN164" s="2">
        <f t="shared" si="69"/>
        <v>50.893197644818301</v>
      </c>
      <c r="BP164" s="2" t="str">
        <f t="shared" si="70"/>
        <v/>
      </c>
      <c r="BQ164" s="2" t="str">
        <f t="shared" si="70"/>
        <v/>
      </c>
      <c r="BR164" s="2" t="str">
        <f t="shared" si="70"/>
        <v/>
      </c>
      <c r="BS164" s="2" t="str">
        <f t="shared" si="70"/>
        <v/>
      </c>
      <c r="BT164" s="2" t="str">
        <f t="shared" si="70"/>
        <v/>
      </c>
      <c r="BU164" s="2" t="str">
        <f t="shared" si="70"/>
        <v/>
      </c>
      <c r="BV164" s="2" t="str">
        <f t="shared" si="70"/>
        <v/>
      </c>
      <c r="BW164" s="2" t="str">
        <f t="shared" si="70"/>
        <v/>
      </c>
      <c r="BX164" s="2" t="str">
        <f t="shared" si="70"/>
        <v/>
      </c>
      <c r="BY164" s="2" t="str">
        <f t="shared" si="70"/>
        <v/>
      </c>
      <c r="BZ164" s="2" t="str">
        <f t="shared" si="70"/>
        <v/>
      </c>
      <c r="CA164" s="2" t="str">
        <f t="shared" si="70"/>
        <v/>
      </c>
      <c r="CB164" s="2" t="str">
        <f t="shared" si="70"/>
        <v/>
      </c>
      <c r="CC164" s="2" t="str">
        <f t="shared" si="70"/>
        <v/>
      </c>
      <c r="CD164" s="2" t="str">
        <f t="shared" si="70"/>
        <v/>
      </c>
      <c r="CF164" s="2">
        <f t="shared" si="71"/>
        <v>35.732100000000003</v>
      </c>
      <c r="CG164" s="2" t="str">
        <f t="shared" si="71"/>
        <v/>
      </c>
      <c r="CH164" s="2" t="str">
        <f t="shared" si="71"/>
        <v/>
      </c>
      <c r="CI164" s="2" t="str">
        <f t="shared" si="71"/>
        <v/>
      </c>
      <c r="CJ164" s="2" t="str">
        <f t="shared" si="71"/>
        <v/>
      </c>
      <c r="CK164" s="2" t="str">
        <f t="shared" si="71"/>
        <v/>
      </c>
      <c r="CL164" s="2" t="str">
        <f t="shared" si="71"/>
        <v/>
      </c>
      <c r="CM164" s="2" t="str">
        <f t="shared" si="71"/>
        <v/>
      </c>
      <c r="CN164" s="2" t="str">
        <f t="shared" si="71"/>
        <v/>
      </c>
      <c r="CO164" s="2" t="str">
        <f t="shared" si="71"/>
        <v/>
      </c>
      <c r="CP164" s="2" t="str">
        <f t="shared" si="71"/>
        <v/>
      </c>
      <c r="CQ164" s="2" t="str">
        <f t="shared" si="71"/>
        <v/>
      </c>
      <c r="CR164" s="2">
        <f t="shared" si="71"/>
        <v>53.110999999999997</v>
      </c>
      <c r="CS164" s="2" t="str">
        <f t="shared" si="71"/>
        <v/>
      </c>
      <c r="CT164" s="2">
        <f t="shared" si="71"/>
        <v>49.889000000000003</v>
      </c>
      <c r="CV164" s="2">
        <f t="shared" si="72"/>
        <v>44.047265076663429</v>
      </c>
      <c r="CW164" s="2">
        <f t="shared" si="72"/>
        <v>42.259984793583804</v>
      </c>
      <c r="CX164" s="2">
        <f t="shared" si="72"/>
        <v>45.139140446388168</v>
      </c>
      <c r="CY164" s="2">
        <f t="shared" si="72"/>
        <v>46.205596829076363</v>
      </c>
      <c r="CZ164" s="2">
        <f t="shared" si="72"/>
        <v>49.201180968034443</v>
      </c>
      <c r="DA164" s="2">
        <f t="shared" si="72"/>
        <v>51.358366240097496</v>
      </c>
      <c r="DB164" s="2">
        <f t="shared" si="72"/>
        <v>53.124866866923604</v>
      </c>
      <c r="DC164" s="2">
        <f t="shared" si="72"/>
        <v>54.679168362739851</v>
      </c>
      <c r="DD164" s="2">
        <f t="shared" si="72"/>
        <v>55.504176611625923</v>
      </c>
      <c r="DE164" s="2">
        <f t="shared" si="72"/>
        <v>55.855505164678405</v>
      </c>
      <c r="DF164" s="2">
        <f t="shared" si="72"/>
        <v>55.191031965627985</v>
      </c>
      <c r="DG164" s="2">
        <f t="shared" si="72"/>
        <v>55.737907153439963</v>
      </c>
      <c r="DH164" s="2">
        <f t="shared" si="72"/>
        <v>55.009900346487029</v>
      </c>
      <c r="DI164" s="2">
        <f t="shared" si="72"/>
        <v>56.018370050254553</v>
      </c>
      <c r="DJ164" s="2">
        <f t="shared" si="72"/>
        <v>56.8541335342004</v>
      </c>
      <c r="DL164" s="2">
        <f t="shared" si="73"/>
        <v>35.934540991099347</v>
      </c>
      <c r="DM164" s="2">
        <f t="shared" si="73"/>
        <v>39.888650635233489</v>
      </c>
      <c r="DN164" s="2">
        <f t="shared" si="73"/>
        <v>43.095421154774513</v>
      </c>
      <c r="DO164" s="2">
        <f t="shared" si="73"/>
        <v>45.203513186321992</v>
      </c>
      <c r="DP164" s="2">
        <f t="shared" si="73"/>
        <v>47.765249082963173</v>
      </c>
      <c r="DQ164" s="2">
        <f t="shared" si="73"/>
        <v>49.598378977272709</v>
      </c>
      <c r="DR164" s="2">
        <f t="shared" si="73"/>
        <v>51.195342502778288</v>
      </c>
      <c r="DS164" s="2">
        <f t="shared" si="73"/>
        <v>52.647479829629319</v>
      </c>
      <c r="DT164" s="2">
        <f t="shared" si="73"/>
        <v>53.398820082298457</v>
      </c>
      <c r="DU164" s="2">
        <f t="shared" si="73"/>
        <v>53.047817719783914</v>
      </c>
      <c r="DV164" s="2">
        <f t="shared" si="73"/>
        <v>52.691073394077542</v>
      </c>
      <c r="DW164" s="2">
        <f t="shared" si="73"/>
        <v>52.693262460697909</v>
      </c>
      <c r="DX164" s="2">
        <f t="shared" si="73"/>
        <v>51.670115481062027</v>
      </c>
      <c r="DY164" s="2">
        <f t="shared" si="73"/>
        <v>52.287798872860762</v>
      </c>
      <c r="DZ164" s="2">
        <f t="shared" si="73"/>
        <v>50.722575587926144</v>
      </c>
      <c r="EB164" s="2">
        <f t="shared" si="74"/>
        <v>0.98996088309634034</v>
      </c>
      <c r="EC164" s="2">
        <f t="shared" si="74"/>
        <v>0.9731120472979552</v>
      </c>
      <c r="ED164" s="2">
        <f t="shared" si="74"/>
        <v>0.97658570904990361</v>
      </c>
      <c r="EE164" s="2">
        <f t="shared" si="74"/>
        <v>0.97705637444231197</v>
      </c>
      <c r="EF164" s="2">
        <f t="shared" si="74"/>
        <v>0.97249430402700043</v>
      </c>
      <c r="EG164" s="2">
        <f t="shared" si="74"/>
        <v>0.97809346525684526</v>
      </c>
      <c r="EH164" s="2">
        <f t="shared" si="74"/>
        <v>0.97749976788123627</v>
      </c>
      <c r="EI164" s="2">
        <f t="shared" si="74"/>
        <v>0.97810257956773872</v>
      </c>
      <c r="EJ164" s="2">
        <f t="shared" si="74"/>
        <v>0.97728217607452761</v>
      </c>
      <c r="EK164" s="2">
        <f t="shared" si="74"/>
        <v>0.977224159492316</v>
      </c>
      <c r="EL164" s="2">
        <f t="shared" si="74"/>
        <v>0.97655250010165029</v>
      </c>
      <c r="EM164" s="2">
        <f t="shared" si="74"/>
        <v>0.97707692307670846</v>
      </c>
      <c r="EN164" s="2">
        <f t="shared" si="74"/>
        <v>0.97362393818264514</v>
      </c>
      <c r="EO164" s="2">
        <f t="shared" si="74"/>
        <v>0.96877426807519718</v>
      </c>
      <c r="EP164" s="2">
        <f t="shared" si="74"/>
        <v>0.9721731314639489</v>
      </c>
    </row>
    <row r="165" spans="2:148" x14ac:dyDescent="0.25">
      <c r="B165" s="2">
        <v>143</v>
      </c>
      <c r="C165" s="49">
        <v>35.946399999999997</v>
      </c>
      <c r="D165" s="49">
        <v>39.963000000000001</v>
      </c>
      <c r="E165" s="49">
        <v>45.110999999999997</v>
      </c>
      <c r="F165" s="49">
        <v>49.018999999999998</v>
      </c>
      <c r="G165" s="49">
        <v>51.741</v>
      </c>
      <c r="H165" s="49">
        <v>56.648000000000003</v>
      </c>
      <c r="I165" s="49">
        <v>59.704000000000001</v>
      </c>
      <c r="J165" s="49">
        <v>62.926000000000002</v>
      </c>
      <c r="K165" s="49">
        <v>60.295999999999999</v>
      </c>
      <c r="L165" s="49">
        <v>60.389000000000003</v>
      </c>
      <c r="M165" s="49">
        <v>56.389000000000003</v>
      </c>
      <c r="N165" s="49">
        <v>53.963000000000001</v>
      </c>
      <c r="O165" s="49">
        <v>51.759</v>
      </c>
      <c r="P165" s="49">
        <v>52.906999999999996</v>
      </c>
      <c r="Q165" s="49">
        <v>50.648000000000003</v>
      </c>
      <c r="T165" s="4">
        <f t="shared" si="67"/>
        <v>35.981728582277725</v>
      </c>
      <c r="U165" s="4">
        <f t="shared" si="67"/>
        <v>40.14410777224635</v>
      </c>
      <c r="V165" s="4">
        <f t="shared" si="67"/>
        <v>44.89674537085471</v>
      </c>
      <c r="W165" s="4">
        <f t="shared" si="67"/>
        <v>49.345219007133139</v>
      </c>
      <c r="X165" s="4">
        <f t="shared" si="67"/>
        <v>51.622257002035937</v>
      </c>
      <c r="Y165" s="4">
        <f t="shared" si="67"/>
        <v>57.74862170291091</v>
      </c>
      <c r="Z165" s="4">
        <f t="shared" si="67"/>
        <v>60.674311311444441</v>
      </c>
      <c r="AA165" s="4">
        <f t="shared" si="67"/>
        <v>63.055082059393087</v>
      </c>
      <c r="AB165" s="4">
        <f t="shared" si="67"/>
        <v>61.745556706228307</v>
      </c>
      <c r="AC165" s="4">
        <f t="shared" si="67"/>
        <v>59.574926705774175</v>
      </c>
      <c r="AD165" s="4">
        <f t="shared" si="67"/>
        <v>56.229982147912764</v>
      </c>
      <c r="AE165" s="4">
        <f t="shared" si="67"/>
        <v>54.131140781186375</v>
      </c>
      <c r="AF165" s="4">
        <f t="shared" si="67"/>
        <v>51.872462011099223</v>
      </c>
      <c r="AG165" s="4">
        <f t="shared" si="67"/>
        <v>53.112674608703109</v>
      </c>
      <c r="AH165" s="4">
        <f t="shared" si="67"/>
        <v>50.840385362337926</v>
      </c>
      <c r="AJ165" s="4">
        <f t="shared" si="68"/>
        <v>-3.532858227772806E-2</v>
      </c>
      <c r="AK165" s="4">
        <f t="shared" si="68"/>
        <v>-0.18110777224634944</v>
      </c>
      <c r="AL165" s="4">
        <f t="shared" si="68"/>
        <v>0.21425462914528737</v>
      </c>
      <c r="AM165" s="4">
        <f t="shared" si="68"/>
        <v>-0.32621900713314034</v>
      </c>
      <c r="AN165" s="4">
        <f t="shared" si="68"/>
        <v>0.11874299796406262</v>
      </c>
      <c r="AO165" s="4">
        <f t="shared" si="68"/>
        <v>-1.1006217029109067</v>
      </c>
      <c r="AP165" s="4">
        <f t="shared" si="68"/>
        <v>-0.97031131144444061</v>
      </c>
      <c r="AQ165" s="4">
        <f t="shared" si="68"/>
        <v>-0.12908205939308459</v>
      </c>
      <c r="AR165" s="4">
        <f t="shared" si="68"/>
        <v>-1.4495567062283072</v>
      </c>
      <c r="AS165" s="4">
        <f t="shared" si="68"/>
        <v>0.81407329422582819</v>
      </c>
      <c r="AT165" s="4">
        <f t="shared" si="68"/>
        <v>0.15901785208723851</v>
      </c>
      <c r="AU165" s="4">
        <f t="shared" si="68"/>
        <v>-0.16814078118637354</v>
      </c>
      <c r="AV165" s="4">
        <f t="shared" si="68"/>
        <v>-0.11346201109922305</v>
      </c>
      <c r="AW165" s="4">
        <f t="shared" si="68"/>
        <v>-0.20567460870311294</v>
      </c>
      <c r="AX165" s="4">
        <f t="shared" si="68"/>
        <v>-0.19238536233792303</v>
      </c>
      <c r="AZ165" s="2">
        <f t="shared" si="69"/>
        <v>35.979310931388525</v>
      </c>
      <c r="BA165" s="2">
        <f t="shared" si="69"/>
        <v>39.878051359939072</v>
      </c>
      <c r="BB165" s="2">
        <f t="shared" si="69"/>
        <v>43.061595370343817</v>
      </c>
      <c r="BC165" s="2">
        <f t="shared" si="69"/>
        <v>45.129245349513013</v>
      </c>
      <c r="BD165" s="2">
        <f t="shared" si="69"/>
        <v>47.700079152157009</v>
      </c>
      <c r="BE165" s="2">
        <f t="shared" si="69"/>
        <v>49.541796113352511</v>
      </c>
      <c r="BF165" s="2">
        <f t="shared" si="69"/>
        <v>51.126855800021033</v>
      </c>
      <c r="BG165" s="2">
        <f t="shared" si="69"/>
        <v>52.557652442167551</v>
      </c>
      <c r="BH165" s="2">
        <f t="shared" si="69"/>
        <v>53.332419351132607</v>
      </c>
      <c r="BI165" s="2">
        <f t="shared" si="69"/>
        <v>52.987552223945983</v>
      </c>
      <c r="BJ165" s="2">
        <f t="shared" si="69"/>
        <v>52.641532313803935</v>
      </c>
      <c r="BK165" s="2">
        <f t="shared" si="69"/>
        <v>52.632535825166464</v>
      </c>
      <c r="BL165" s="2">
        <f t="shared" si="69"/>
        <v>51.62522176152838</v>
      </c>
      <c r="BM165" s="2">
        <f t="shared" si="69"/>
        <v>52.260984898164665</v>
      </c>
      <c r="BN165" s="2">
        <f t="shared" si="69"/>
        <v>50.789309919041195</v>
      </c>
      <c r="BP165" s="2" t="str">
        <f t="shared" si="70"/>
        <v/>
      </c>
      <c r="BQ165" s="2" t="str">
        <f t="shared" si="70"/>
        <v/>
      </c>
      <c r="BR165" s="2" t="str">
        <f t="shared" si="70"/>
        <v/>
      </c>
      <c r="BS165" s="2" t="str">
        <f t="shared" si="70"/>
        <v/>
      </c>
      <c r="BT165" s="2" t="str">
        <f t="shared" si="70"/>
        <v/>
      </c>
      <c r="BU165" s="2" t="str">
        <f t="shared" si="70"/>
        <v/>
      </c>
      <c r="BV165" s="2" t="str">
        <f t="shared" si="70"/>
        <v/>
      </c>
      <c r="BW165" s="2" t="str">
        <f t="shared" si="70"/>
        <v/>
      </c>
      <c r="BX165" s="2" t="str">
        <f t="shared" si="70"/>
        <v/>
      </c>
      <c r="BY165" s="2" t="str">
        <f t="shared" si="70"/>
        <v/>
      </c>
      <c r="BZ165" s="2" t="str">
        <f t="shared" si="70"/>
        <v/>
      </c>
      <c r="CA165" s="2" t="str">
        <f t="shared" si="70"/>
        <v/>
      </c>
      <c r="CB165" s="2" t="str">
        <f t="shared" si="70"/>
        <v/>
      </c>
      <c r="CC165" s="2" t="str">
        <f t="shared" si="70"/>
        <v/>
      </c>
      <c r="CD165" s="2" t="str">
        <f t="shared" si="70"/>
        <v/>
      </c>
      <c r="CF165" s="2">
        <f t="shared" si="71"/>
        <v>35.946399999999997</v>
      </c>
      <c r="CG165" s="2" t="str">
        <f t="shared" si="71"/>
        <v/>
      </c>
      <c r="CH165" s="2" t="str">
        <f t="shared" si="71"/>
        <v/>
      </c>
      <c r="CI165" s="2" t="str">
        <f t="shared" si="71"/>
        <v/>
      </c>
      <c r="CJ165" s="2" t="str">
        <f t="shared" si="71"/>
        <v/>
      </c>
      <c r="CK165" s="2" t="str">
        <f t="shared" si="71"/>
        <v/>
      </c>
      <c r="CL165" s="2" t="str">
        <f t="shared" si="71"/>
        <v/>
      </c>
      <c r="CM165" s="2" t="str">
        <f t="shared" si="71"/>
        <v/>
      </c>
      <c r="CN165" s="2" t="str">
        <f t="shared" si="71"/>
        <v/>
      </c>
      <c r="CO165" s="2" t="str">
        <f t="shared" si="71"/>
        <v/>
      </c>
      <c r="CP165" s="2" t="str">
        <f t="shared" si="71"/>
        <v/>
      </c>
      <c r="CQ165" s="2" t="str">
        <f t="shared" si="71"/>
        <v/>
      </c>
      <c r="CR165" s="2" t="str">
        <f t="shared" si="71"/>
        <v/>
      </c>
      <c r="CS165" s="2" t="str">
        <f t="shared" si="71"/>
        <v/>
      </c>
      <c r="CT165" s="2" t="str">
        <f t="shared" si="71"/>
        <v/>
      </c>
      <c r="CV165" s="2">
        <f t="shared" si="72"/>
        <v>44.070313913518916</v>
      </c>
      <c r="CW165" s="2">
        <f t="shared" si="72"/>
        <v>42.220908404298804</v>
      </c>
      <c r="CX165" s="2">
        <f t="shared" si="72"/>
        <v>45.08178516060925</v>
      </c>
      <c r="CY165" s="2">
        <f t="shared" si="72"/>
        <v>46.125187894770413</v>
      </c>
      <c r="CZ165" s="2">
        <f t="shared" si="72"/>
        <v>49.12662600600769</v>
      </c>
      <c r="DA165" s="2">
        <f t="shared" si="72"/>
        <v>51.280157038391224</v>
      </c>
      <c r="DB165" s="2">
        <f t="shared" si="72"/>
        <v>53.053978547948319</v>
      </c>
      <c r="DC165" s="2">
        <f t="shared" si="72"/>
        <v>54.592875741592486</v>
      </c>
      <c r="DD165" s="2">
        <f t="shared" si="72"/>
        <v>55.421053343133899</v>
      </c>
      <c r="DE165" s="2">
        <f t="shared" si="72"/>
        <v>55.777125433619204</v>
      </c>
      <c r="DF165" s="2">
        <f t="shared" si="72"/>
        <v>55.105777519429274</v>
      </c>
      <c r="DG165" s="2">
        <f t="shared" si="72"/>
        <v>55.644002024302495</v>
      </c>
      <c r="DH165" s="2">
        <f t="shared" si="72"/>
        <v>54.895740684788919</v>
      </c>
      <c r="DI165" s="2">
        <f t="shared" si="72"/>
        <v>55.930419437214567</v>
      </c>
      <c r="DJ165" s="2">
        <f t="shared" si="72"/>
        <v>56.811800616910993</v>
      </c>
      <c r="DL165" s="2">
        <f t="shared" si="73"/>
        <v>35.904480226124605</v>
      </c>
      <c r="DM165" s="2">
        <f t="shared" si="73"/>
        <v>39.819012131116196</v>
      </c>
      <c r="DN165" s="2">
        <f t="shared" si="73"/>
        <v>43.017421767939453</v>
      </c>
      <c r="DO165" s="2">
        <f t="shared" si="73"/>
        <v>45.107916044289659</v>
      </c>
      <c r="DP165" s="2">
        <f t="shared" si="73"/>
        <v>47.663281372689497</v>
      </c>
      <c r="DQ165" s="2">
        <f t="shared" si="73"/>
        <v>49.506287535511348</v>
      </c>
      <c r="DR165" s="2">
        <f t="shared" si="73"/>
        <v>51.086400100647907</v>
      </c>
      <c r="DS165" s="2">
        <f t="shared" si="73"/>
        <v>52.516097697465526</v>
      </c>
      <c r="DT165" s="2">
        <f t="shared" si="73"/>
        <v>53.288139200161638</v>
      </c>
      <c r="DU165" s="2">
        <f t="shared" si="73"/>
        <v>52.928257236541512</v>
      </c>
      <c r="DV165" s="2">
        <f t="shared" si="73"/>
        <v>52.587570707792189</v>
      </c>
      <c r="DW165" s="2">
        <f t="shared" si="73"/>
        <v>52.568100778310402</v>
      </c>
      <c r="DX165" s="2">
        <f t="shared" si="73"/>
        <v>51.544417293569779</v>
      </c>
      <c r="DY165" s="2">
        <f t="shared" si="73"/>
        <v>52.153117755028177</v>
      </c>
      <c r="DZ165" s="2">
        <f t="shared" si="73"/>
        <v>50.632093876455443</v>
      </c>
      <c r="EB165" s="2">
        <f t="shared" si="74"/>
        <v>0.99083612180597791</v>
      </c>
      <c r="EC165" s="2">
        <f t="shared" si="74"/>
        <v>0.9754197425250809</v>
      </c>
      <c r="ED165" s="2">
        <f t="shared" si="74"/>
        <v>0.97860182826278663</v>
      </c>
      <c r="EE165" s="2">
        <f t="shared" si="74"/>
        <v>0.97903283648980022</v>
      </c>
      <c r="EF165" s="2">
        <f t="shared" si="74"/>
        <v>0.97485364784912676</v>
      </c>
      <c r="EG165" s="2">
        <f t="shared" si="74"/>
        <v>0.9799824182198803</v>
      </c>
      <c r="EH165" s="2">
        <f t="shared" si="74"/>
        <v>0.97943883791336162</v>
      </c>
      <c r="EI165" s="2">
        <f t="shared" si="74"/>
        <v>0.97999076270112906</v>
      </c>
      <c r="EJ165" s="2">
        <f t="shared" si="74"/>
        <v>0.9792395999075425</v>
      </c>
      <c r="EK165" s="2">
        <f t="shared" si="74"/>
        <v>0.97918647571506134</v>
      </c>
      <c r="EL165" s="2">
        <f t="shared" si="74"/>
        <v>0.97857141607179321</v>
      </c>
      <c r="EM165" s="2">
        <f t="shared" si="74"/>
        <v>0.97905165292935781</v>
      </c>
      <c r="EN165" s="2">
        <f t="shared" si="74"/>
        <v>0.97588878824099223</v>
      </c>
      <c r="EO165" s="2">
        <f t="shared" si="74"/>
        <v>0.97144333383664117</v>
      </c>
      <c r="EP165" s="2">
        <f t="shared" si="74"/>
        <v>0.97455930367107346</v>
      </c>
    </row>
    <row r="166" spans="2:148" x14ac:dyDescent="0.25">
      <c r="B166" s="2">
        <v>144</v>
      </c>
      <c r="C166" s="49">
        <v>35.589300000000001</v>
      </c>
      <c r="D166" s="49">
        <v>40.832999999999998</v>
      </c>
      <c r="E166" s="49">
        <v>45.036999999999999</v>
      </c>
      <c r="F166" s="49">
        <v>51.222000000000001</v>
      </c>
      <c r="G166" s="49">
        <v>52.406999999999996</v>
      </c>
      <c r="H166" s="49">
        <v>58.722000000000001</v>
      </c>
      <c r="I166" s="49">
        <v>61.185000000000002</v>
      </c>
      <c r="J166" s="49">
        <v>65.5</v>
      </c>
      <c r="K166" s="49">
        <v>64.111000000000004</v>
      </c>
      <c r="L166" s="49">
        <v>60.406999999999996</v>
      </c>
      <c r="M166" s="49">
        <v>56.926000000000002</v>
      </c>
      <c r="N166" s="49">
        <v>54.906999999999996</v>
      </c>
      <c r="O166" s="49">
        <v>52.241</v>
      </c>
      <c r="P166" s="49">
        <v>52.351999999999997</v>
      </c>
      <c r="Q166" s="49">
        <v>50.13</v>
      </c>
      <c r="T166" s="4">
        <f t="shared" si="67"/>
        <v>35.947191006619121</v>
      </c>
      <c r="U166" s="4">
        <f t="shared" si="67"/>
        <v>40.135669173508759</v>
      </c>
      <c r="V166" s="4">
        <f t="shared" si="67"/>
        <v>45.288257062136466</v>
      </c>
      <c r="W166" s="4">
        <f t="shared" si="67"/>
        <v>50.85979377660712</v>
      </c>
      <c r="X166" s="4">
        <f t="shared" si="67"/>
        <v>52.996346094041122</v>
      </c>
      <c r="Y166" s="4">
        <f t="shared" si="67"/>
        <v>59.503080453702722</v>
      </c>
      <c r="Z166" s="4">
        <f t="shared" si="67"/>
        <v>62.144269968368206</v>
      </c>
      <c r="AA166" s="4">
        <f t="shared" si="67"/>
        <v>64.423973965001792</v>
      </c>
      <c r="AB166" s="4">
        <f t="shared" si="67"/>
        <v>62.83786153274901</v>
      </c>
      <c r="AC166" s="4">
        <f t="shared" si="67"/>
        <v>60.160641089047829</v>
      </c>
      <c r="AD166" s="4">
        <f t="shared" si="67"/>
        <v>56.663372699986581</v>
      </c>
      <c r="AE166" s="4">
        <f t="shared" si="67"/>
        <v>54.293787652308303</v>
      </c>
      <c r="AF166" s="4">
        <f t="shared" si="67"/>
        <v>51.880685442983655</v>
      </c>
      <c r="AG166" s="4">
        <f t="shared" si="67"/>
        <v>53.078041736308975</v>
      </c>
      <c r="AH166" s="4">
        <f t="shared" si="67"/>
        <v>50.758339249947127</v>
      </c>
      <c r="AJ166" s="4">
        <f t="shared" si="68"/>
        <v>-0.35789100661911988</v>
      </c>
      <c r="AK166" s="4">
        <f t="shared" si="68"/>
        <v>0.69733082649123901</v>
      </c>
      <c r="AL166" s="4">
        <f t="shared" si="68"/>
        <v>-0.25125706213646737</v>
      </c>
      <c r="AM166" s="4">
        <f t="shared" si="68"/>
        <v>0.36220622339288155</v>
      </c>
      <c r="AN166" s="4">
        <f t="shared" si="68"/>
        <v>-0.58934609404112592</v>
      </c>
      <c r="AO166" s="4">
        <f t="shared" si="68"/>
        <v>-0.78108045370272094</v>
      </c>
      <c r="AP166" s="4">
        <f t="shared" si="68"/>
        <v>-0.95926996836820422</v>
      </c>
      <c r="AQ166" s="4">
        <f t="shared" si="68"/>
        <v>1.0760260349982076</v>
      </c>
      <c r="AR166" s="4">
        <f t="shared" si="68"/>
        <v>1.2731384672509947</v>
      </c>
      <c r="AS166" s="4">
        <f t="shared" si="68"/>
        <v>0.24635891095216778</v>
      </c>
      <c r="AT166" s="4">
        <f t="shared" si="68"/>
        <v>0.26262730001342049</v>
      </c>
      <c r="AU166" s="4">
        <f t="shared" si="68"/>
        <v>0.61321234769169308</v>
      </c>
      <c r="AV166" s="4">
        <f t="shared" si="68"/>
        <v>0.36031455701634485</v>
      </c>
      <c r="AW166" s="4">
        <f t="shared" si="68"/>
        <v>-0.72604173630897861</v>
      </c>
      <c r="AX166" s="4">
        <f t="shared" si="68"/>
        <v>-0.62833924994712476</v>
      </c>
      <c r="AZ166" s="2">
        <f t="shared" si="69"/>
        <v>35.943165173128143</v>
      </c>
      <c r="BA166" s="2">
        <f t="shared" si="69"/>
        <v>39.804021360569379</v>
      </c>
      <c r="BB166" s="2">
        <f t="shared" si="69"/>
        <v>42.980188817808177</v>
      </c>
      <c r="BC166" s="2">
        <f t="shared" si="69"/>
        <v>45.032098383815367</v>
      </c>
      <c r="BD166" s="2">
        <f t="shared" si="69"/>
        <v>47.595578126926632</v>
      </c>
      <c r="BE166" s="2">
        <f t="shared" si="69"/>
        <v>49.446891326399196</v>
      </c>
      <c r="BF166" s="2">
        <f t="shared" si="69"/>
        <v>51.015135490260207</v>
      </c>
      <c r="BG166" s="2">
        <f t="shared" si="69"/>
        <v>52.423505057834952</v>
      </c>
      <c r="BH166" s="2">
        <f t="shared" si="69"/>
        <v>53.218438922408865</v>
      </c>
      <c r="BI166" s="2">
        <f t="shared" si="69"/>
        <v>52.863656775984374</v>
      </c>
      <c r="BJ166" s="2">
        <f t="shared" si="69"/>
        <v>52.533731858620548</v>
      </c>
      <c r="BK166" s="2">
        <f t="shared" si="69"/>
        <v>52.50241133814891</v>
      </c>
      <c r="BL166" s="2">
        <f t="shared" si="69"/>
        <v>51.492824601972032</v>
      </c>
      <c r="BM166" s="2">
        <f t="shared" si="69"/>
        <v>52.118280565253059</v>
      </c>
      <c r="BN166" s="2">
        <f t="shared" si="69"/>
        <v>50.686436246959957</v>
      </c>
      <c r="BP166" s="2" t="str">
        <f t="shared" si="70"/>
        <v/>
      </c>
      <c r="BQ166" s="2" t="str">
        <f t="shared" si="70"/>
        <v/>
      </c>
      <c r="BR166" s="2" t="str">
        <f t="shared" si="70"/>
        <v/>
      </c>
      <c r="BS166" s="2" t="str">
        <f t="shared" si="70"/>
        <v/>
      </c>
      <c r="BT166" s="2" t="str">
        <f t="shared" si="70"/>
        <v/>
      </c>
      <c r="BU166" s="2" t="str">
        <f t="shared" si="70"/>
        <v/>
      </c>
      <c r="BV166" s="2" t="str">
        <f t="shared" si="70"/>
        <v/>
      </c>
      <c r="BW166" s="2" t="str">
        <f t="shared" si="70"/>
        <v/>
      </c>
      <c r="BX166" s="2" t="str">
        <f t="shared" si="70"/>
        <v/>
      </c>
      <c r="BY166" s="2" t="str">
        <f t="shared" si="70"/>
        <v/>
      </c>
      <c r="BZ166" s="2" t="str">
        <f t="shared" si="70"/>
        <v/>
      </c>
      <c r="CA166" s="2" t="str">
        <f t="shared" si="70"/>
        <v/>
      </c>
      <c r="CB166" s="2" t="str">
        <f t="shared" si="70"/>
        <v/>
      </c>
      <c r="CC166" s="2" t="str">
        <f t="shared" si="70"/>
        <v/>
      </c>
      <c r="CD166" s="2" t="str">
        <f t="shared" si="70"/>
        <v/>
      </c>
      <c r="CF166" s="2" t="str">
        <f t="shared" si="71"/>
        <v/>
      </c>
      <c r="CG166" s="2" t="str">
        <f t="shared" si="71"/>
        <v/>
      </c>
      <c r="CH166" s="2" t="str">
        <f t="shared" si="71"/>
        <v/>
      </c>
      <c r="CI166" s="2" t="str">
        <f t="shared" si="71"/>
        <v/>
      </c>
      <c r="CJ166" s="2" t="str">
        <f t="shared" si="71"/>
        <v/>
      </c>
      <c r="CK166" s="2" t="str">
        <f t="shared" si="71"/>
        <v/>
      </c>
      <c r="CL166" s="2" t="str">
        <f t="shared" si="71"/>
        <v/>
      </c>
      <c r="CM166" s="2" t="str">
        <f t="shared" si="71"/>
        <v/>
      </c>
      <c r="CN166" s="2" t="str">
        <f t="shared" si="71"/>
        <v/>
      </c>
      <c r="CO166" s="2" t="str">
        <f t="shared" si="71"/>
        <v/>
      </c>
      <c r="CP166" s="2" t="str">
        <f t="shared" si="71"/>
        <v/>
      </c>
      <c r="CQ166" s="2" t="str">
        <f t="shared" si="71"/>
        <v/>
      </c>
      <c r="CR166" s="2" t="str">
        <f t="shared" si="71"/>
        <v/>
      </c>
      <c r="CS166" s="2" t="str">
        <f t="shared" si="71"/>
        <v/>
      </c>
      <c r="CT166" s="2" t="str">
        <f t="shared" si="71"/>
        <v/>
      </c>
      <c r="CV166" s="2">
        <f t="shared" si="72"/>
        <v>44.093362750374411</v>
      </c>
      <c r="CW166" s="2">
        <f t="shared" si="72"/>
        <v>42.181832015013796</v>
      </c>
      <c r="CX166" s="2">
        <f t="shared" si="72"/>
        <v>45.024429874830332</v>
      </c>
      <c r="CY166" s="2">
        <f t="shared" si="72"/>
        <v>46.04477896046447</v>
      </c>
      <c r="CZ166" s="2">
        <f t="shared" si="72"/>
        <v>49.052071043980938</v>
      </c>
      <c r="DA166" s="2">
        <f t="shared" si="72"/>
        <v>51.201947836684944</v>
      </c>
      <c r="DB166" s="2">
        <f t="shared" si="72"/>
        <v>52.983090228973026</v>
      </c>
      <c r="DC166" s="2">
        <f t="shared" si="72"/>
        <v>54.506583120445121</v>
      </c>
      <c r="DD166" s="2">
        <f t="shared" si="72"/>
        <v>55.337930074641875</v>
      </c>
      <c r="DE166" s="2">
        <f t="shared" si="72"/>
        <v>55.698745702560004</v>
      </c>
      <c r="DF166" s="2">
        <f t="shared" si="72"/>
        <v>55.020523073230564</v>
      </c>
      <c r="DG166" s="2">
        <f t="shared" si="72"/>
        <v>55.550096895165019</v>
      </c>
      <c r="DH166" s="2">
        <f t="shared" si="72"/>
        <v>54.781581023090801</v>
      </c>
      <c r="DI166" s="2">
        <f t="shared" si="72"/>
        <v>55.842468824174574</v>
      </c>
      <c r="DJ166" s="2">
        <f t="shared" si="72"/>
        <v>56.769467699621586</v>
      </c>
      <c r="DL166" s="2">
        <f t="shared" si="73"/>
        <v>35.874419461149863</v>
      </c>
      <c r="DM166" s="2">
        <f t="shared" si="73"/>
        <v>39.749373626998896</v>
      </c>
      <c r="DN166" s="2">
        <f t="shared" si="73"/>
        <v>42.9394223811044</v>
      </c>
      <c r="DO166" s="2">
        <f t="shared" si="73"/>
        <v>45.012318902257327</v>
      </c>
      <c r="DP166" s="2">
        <f t="shared" si="73"/>
        <v>47.561313662415813</v>
      </c>
      <c r="DQ166" s="2">
        <f t="shared" si="73"/>
        <v>49.414196093749986</v>
      </c>
      <c r="DR166" s="2">
        <f t="shared" si="73"/>
        <v>50.977457698517526</v>
      </c>
      <c r="DS166" s="2">
        <f t="shared" si="73"/>
        <v>52.384715565301732</v>
      </c>
      <c r="DT166" s="2">
        <f t="shared" si="73"/>
        <v>53.177458318024819</v>
      </c>
      <c r="DU166" s="2">
        <f t="shared" si="73"/>
        <v>52.808696753299117</v>
      </c>
      <c r="DV166" s="2">
        <f t="shared" si="73"/>
        <v>52.484068021506843</v>
      </c>
      <c r="DW166" s="2">
        <f t="shared" si="73"/>
        <v>52.442939095922895</v>
      </c>
      <c r="DX166" s="2">
        <f t="shared" si="73"/>
        <v>51.418719106077532</v>
      </c>
      <c r="DY166" s="2">
        <f t="shared" si="73"/>
        <v>52.018436637195592</v>
      </c>
      <c r="DZ166" s="2">
        <f t="shared" si="73"/>
        <v>50.541612164984734</v>
      </c>
      <c r="EB166" s="2">
        <f t="shared" si="74"/>
        <v>0.99163569943737007</v>
      </c>
      <c r="EC166" s="2">
        <f t="shared" si="74"/>
        <v>0.97753394925901205</v>
      </c>
      <c r="ED166" s="2">
        <f t="shared" si="74"/>
        <v>0.98044782245317863</v>
      </c>
      <c r="EE166" s="2">
        <f t="shared" si="74"/>
        <v>0.98084237603110214</v>
      </c>
      <c r="EF166" s="2">
        <f t="shared" si="74"/>
        <v>0.97701539839108442</v>
      </c>
      <c r="EG166" s="2">
        <f t="shared" si="74"/>
        <v>0.98171153641526743</v>
      </c>
      <c r="EH166" s="2">
        <f t="shared" si="74"/>
        <v>0.98121401045777856</v>
      </c>
      <c r="EI166" s="2">
        <f t="shared" si="74"/>
        <v>0.98171917354634453</v>
      </c>
      <c r="EJ166" s="2">
        <f t="shared" si="74"/>
        <v>0.98103164077080196</v>
      </c>
      <c r="EK166" s="2">
        <f t="shared" si="74"/>
        <v>0.98098301321183146</v>
      </c>
      <c r="EL166" s="2">
        <f t="shared" si="74"/>
        <v>0.98041998139097564</v>
      </c>
      <c r="EM166" s="2">
        <f t="shared" si="74"/>
        <v>0.98085960029435282</v>
      </c>
      <c r="EN166" s="2">
        <f t="shared" si="74"/>
        <v>0.97796356266679019</v>
      </c>
      <c r="EO166" s="2">
        <f t="shared" si="74"/>
        <v>0.97389040594442722</v>
      </c>
      <c r="EP166" s="2">
        <f t="shared" si="74"/>
        <v>0.97674575443027434</v>
      </c>
    </row>
    <row r="167" spans="2:148" x14ac:dyDescent="0.25">
      <c r="B167" s="2">
        <v>145</v>
      </c>
      <c r="C167" s="49">
        <v>35.535699999999999</v>
      </c>
      <c r="D167" s="49">
        <v>39.536999999999999</v>
      </c>
      <c r="E167" s="49">
        <v>45.406999999999996</v>
      </c>
      <c r="F167" s="49">
        <v>52.851999999999997</v>
      </c>
      <c r="G167" s="49">
        <v>52.63</v>
      </c>
      <c r="H167" s="49">
        <v>61.444000000000003</v>
      </c>
      <c r="I167" s="49">
        <v>64.519000000000005</v>
      </c>
      <c r="J167" s="49">
        <v>64.388999999999996</v>
      </c>
      <c r="K167" s="49">
        <v>64.388999999999996</v>
      </c>
      <c r="L167" s="49">
        <v>60.13</v>
      </c>
      <c r="M167" s="49">
        <v>56.704000000000001</v>
      </c>
      <c r="N167" s="49">
        <v>54.13</v>
      </c>
      <c r="O167" s="49">
        <v>51.963000000000001</v>
      </c>
      <c r="P167" s="49">
        <v>54.018999999999998</v>
      </c>
      <c r="Q167" s="49">
        <v>50.204000000000001</v>
      </c>
      <c r="T167" s="4">
        <f t="shared" si="67"/>
        <v>35.913770015986863</v>
      </c>
      <c r="U167" s="4">
        <f t="shared" si="67"/>
        <v>40.118662981671633</v>
      </c>
      <c r="V167" s="4">
        <f t="shared" si="67"/>
        <v>45.622072804347589</v>
      </c>
      <c r="W167" s="4">
        <f t="shared" si="67"/>
        <v>52.240296298682054</v>
      </c>
      <c r="X167" s="4">
        <f t="shared" si="67"/>
        <v>54.437172516120754</v>
      </c>
      <c r="Y167" s="4">
        <f t="shared" si="67"/>
        <v>60.738403350846497</v>
      </c>
      <c r="Z167" s="4">
        <f t="shared" si="67"/>
        <v>63.066911966896981</v>
      </c>
      <c r="AA167" s="4">
        <f t="shared" si="67"/>
        <v>65.007331374457166</v>
      </c>
      <c r="AB167" s="4">
        <f t="shared" si="67"/>
        <v>63.311376033706175</v>
      </c>
      <c r="AC167" s="4">
        <f t="shared" si="67"/>
        <v>60.057469412162511</v>
      </c>
      <c r="AD167" s="4">
        <f t="shared" si="67"/>
        <v>56.883675663917806</v>
      </c>
      <c r="AE167" s="4">
        <f t="shared" si="67"/>
        <v>54.381735230593449</v>
      </c>
      <c r="AF167" s="4">
        <f t="shared" si="67"/>
        <v>51.932463947363495</v>
      </c>
      <c r="AG167" s="4">
        <f t="shared" si="67"/>
        <v>52.979526028412707</v>
      </c>
      <c r="AH167" s="4">
        <f t="shared" si="67"/>
        <v>50.682456226375784</v>
      </c>
      <c r="AJ167" s="4">
        <f t="shared" si="68"/>
        <v>-0.37807001598686441</v>
      </c>
      <c r="AK167" s="4">
        <f t="shared" si="68"/>
        <v>-0.58166298167163433</v>
      </c>
      <c r="AL167" s="4">
        <f t="shared" si="68"/>
        <v>-0.21507280434759224</v>
      </c>
      <c r="AM167" s="4">
        <f t="shared" si="68"/>
        <v>0.61170370131794272</v>
      </c>
      <c r="AN167" s="4">
        <f t="shared" si="68"/>
        <v>-1.807172516120751</v>
      </c>
      <c r="AO167" s="4">
        <f t="shared" si="68"/>
        <v>0.70559664915350595</v>
      </c>
      <c r="AP167" s="4">
        <f t="shared" si="68"/>
        <v>1.4520880331030241</v>
      </c>
      <c r="AQ167" s="4">
        <f t="shared" si="68"/>
        <v>-0.61833137445717057</v>
      </c>
      <c r="AR167" s="4">
        <f t="shared" si="68"/>
        <v>1.077623966293821</v>
      </c>
      <c r="AS167" s="4">
        <f t="shared" si="68"/>
        <v>7.2530587837491112E-2</v>
      </c>
      <c r="AT167" s="4">
        <f t="shared" si="68"/>
        <v>-0.17967566391780565</v>
      </c>
      <c r="AU167" s="4">
        <f t="shared" si="68"/>
        <v>-0.2517352305934466</v>
      </c>
      <c r="AV167" s="4">
        <f t="shared" si="68"/>
        <v>3.0536052636506383E-2</v>
      </c>
      <c r="AW167" s="4">
        <f t="shared" si="68"/>
        <v>1.0394739715872916</v>
      </c>
      <c r="AX167" s="4">
        <f t="shared" si="68"/>
        <v>-0.47845622637578344</v>
      </c>
      <c r="AZ167" s="2">
        <f t="shared" si="69"/>
        <v>35.907507143597989</v>
      </c>
      <c r="BA167" s="2">
        <f t="shared" si="69"/>
        <v>39.730300600292686</v>
      </c>
      <c r="BB167" s="2">
        <f t="shared" si="69"/>
        <v>42.899035255231951</v>
      </c>
      <c r="BC167" s="2">
        <f t="shared" si="69"/>
        <v>44.935057136842104</v>
      </c>
      <c r="BD167" s="2">
        <f t="shared" si="69"/>
        <v>47.491234638396435</v>
      </c>
      <c r="BE167" s="2">
        <f t="shared" si="69"/>
        <v>49.352203038206142</v>
      </c>
      <c r="BF167" s="2">
        <f t="shared" si="69"/>
        <v>50.90358780603561</v>
      </c>
      <c r="BG167" s="2">
        <f t="shared" si="69"/>
        <v>52.289519823507796</v>
      </c>
      <c r="BH167" s="2">
        <f t="shared" si="69"/>
        <v>53.104692200192815</v>
      </c>
      <c r="BI167" s="2">
        <f t="shared" si="69"/>
        <v>52.740059842848794</v>
      </c>
      <c r="BJ167" s="2">
        <f t="shared" si="69"/>
        <v>52.426263886076178</v>
      </c>
      <c r="BK167" s="2">
        <f t="shared" si="69"/>
        <v>52.372654786959018</v>
      </c>
      <c r="BL167" s="2">
        <f t="shared" si="69"/>
        <v>51.360969579523235</v>
      </c>
      <c r="BM167" s="2">
        <f t="shared" si="69"/>
        <v>51.976139260482221</v>
      </c>
      <c r="BN167" s="2">
        <f t="shared" si="69"/>
        <v>50.584505633503532</v>
      </c>
      <c r="BP167" s="2" t="str">
        <f t="shared" si="70"/>
        <v/>
      </c>
      <c r="BQ167" s="2" t="str">
        <f t="shared" si="70"/>
        <v/>
      </c>
      <c r="BR167" s="2" t="str">
        <f t="shared" si="70"/>
        <v/>
      </c>
      <c r="BS167" s="2" t="str">
        <f t="shared" si="70"/>
        <v/>
      </c>
      <c r="BT167" s="2" t="str">
        <f t="shared" si="70"/>
        <v/>
      </c>
      <c r="BU167" s="2" t="str">
        <f t="shared" si="70"/>
        <v/>
      </c>
      <c r="BV167" s="2" t="str">
        <f t="shared" si="70"/>
        <v/>
      </c>
      <c r="BW167" s="2" t="str">
        <f t="shared" si="70"/>
        <v/>
      </c>
      <c r="BX167" s="2" t="str">
        <f t="shared" si="70"/>
        <v/>
      </c>
      <c r="BY167" s="2" t="str">
        <f t="shared" si="70"/>
        <v/>
      </c>
      <c r="BZ167" s="2" t="str">
        <f t="shared" si="70"/>
        <v/>
      </c>
      <c r="CA167" s="2" t="str">
        <f t="shared" si="70"/>
        <v/>
      </c>
      <c r="CB167" s="2" t="str">
        <f t="shared" si="70"/>
        <v/>
      </c>
      <c r="CC167" s="2" t="str">
        <f t="shared" si="70"/>
        <v/>
      </c>
      <c r="CD167" s="2" t="str">
        <f t="shared" si="70"/>
        <v/>
      </c>
      <c r="CF167" s="2" t="str">
        <f t="shared" si="71"/>
        <v/>
      </c>
      <c r="CG167" s="2" t="str">
        <f t="shared" si="71"/>
        <v/>
      </c>
      <c r="CH167" s="2" t="str">
        <f t="shared" si="71"/>
        <v/>
      </c>
      <c r="CI167" s="2" t="str">
        <f t="shared" si="71"/>
        <v/>
      </c>
      <c r="CJ167" s="2" t="str">
        <f t="shared" si="71"/>
        <v/>
      </c>
      <c r="CK167" s="2" t="str">
        <f t="shared" si="71"/>
        <v/>
      </c>
      <c r="CL167" s="2" t="str">
        <f t="shared" si="71"/>
        <v/>
      </c>
      <c r="CM167" s="2" t="str">
        <f t="shared" si="71"/>
        <v/>
      </c>
      <c r="CN167" s="2" t="str">
        <f t="shared" si="71"/>
        <v/>
      </c>
      <c r="CO167" s="2" t="str">
        <f t="shared" si="71"/>
        <v/>
      </c>
      <c r="CP167" s="2" t="str">
        <f t="shared" si="71"/>
        <v/>
      </c>
      <c r="CQ167" s="2" t="str">
        <f t="shared" si="71"/>
        <v/>
      </c>
      <c r="CR167" s="2" t="str">
        <f t="shared" si="71"/>
        <v/>
      </c>
      <c r="CS167" s="2" t="str">
        <f t="shared" si="71"/>
        <v/>
      </c>
      <c r="CT167" s="2" t="str">
        <f t="shared" si="71"/>
        <v/>
      </c>
      <c r="CV167" s="2">
        <f t="shared" si="72"/>
        <v>44.116411587229905</v>
      </c>
      <c r="CW167" s="2">
        <f t="shared" si="72"/>
        <v>42.142755625728796</v>
      </c>
      <c r="CX167" s="2">
        <f t="shared" si="72"/>
        <v>44.967074589051414</v>
      </c>
      <c r="CY167" s="2">
        <f t="shared" si="72"/>
        <v>45.96437002615852</v>
      </c>
      <c r="CZ167" s="2">
        <f t="shared" si="72"/>
        <v>48.977516081954185</v>
      </c>
      <c r="DA167" s="2">
        <f t="shared" si="72"/>
        <v>51.123738634978665</v>
      </c>
      <c r="DB167" s="2">
        <f t="shared" si="72"/>
        <v>52.912201909997734</v>
      </c>
      <c r="DC167" s="2">
        <f t="shared" si="72"/>
        <v>54.420290499297749</v>
      </c>
      <c r="DD167" s="2">
        <f t="shared" si="72"/>
        <v>55.254806806149851</v>
      </c>
      <c r="DE167" s="2">
        <f t="shared" si="72"/>
        <v>55.62036597150081</v>
      </c>
      <c r="DF167" s="2">
        <f t="shared" si="72"/>
        <v>54.935268627031846</v>
      </c>
      <c r="DG167" s="2">
        <f t="shared" si="72"/>
        <v>55.456191766027544</v>
      </c>
      <c r="DH167" s="2">
        <f t="shared" si="72"/>
        <v>54.667421361392684</v>
      </c>
      <c r="DI167" s="2">
        <f t="shared" si="72"/>
        <v>55.754518211134581</v>
      </c>
      <c r="DJ167" s="2">
        <f t="shared" si="72"/>
        <v>56.727134782332179</v>
      </c>
      <c r="DL167" s="2">
        <f t="shared" si="73"/>
        <v>35.844358696175121</v>
      </c>
      <c r="DM167" s="2">
        <f t="shared" si="73"/>
        <v>39.679735122881603</v>
      </c>
      <c r="DN167" s="2">
        <f t="shared" si="73"/>
        <v>42.861422994269347</v>
      </c>
      <c r="DO167" s="2">
        <f t="shared" si="73"/>
        <v>44.916721760224995</v>
      </c>
      <c r="DP167" s="2">
        <f t="shared" si="73"/>
        <v>47.459345952142137</v>
      </c>
      <c r="DQ167" s="2">
        <f t="shared" si="73"/>
        <v>49.322104651988617</v>
      </c>
      <c r="DR167" s="2">
        <f t="shared" si="73"/>
        <v>50.868515296387145</v>
      </c>
      <c r="DS167" s="2">
        <f t="shared" si="73"/>
        <v>52.253333433137939</v>
      </c>
      <c r="DT167" s="2">
        <f t="shared" si="73"/>
        <v>53.066777435888</v>
      </c>
      <c r="DU167" s="2">
        <f t="shared" si="73"/>
        <v>52.689136270056714</v>
      </c>
      <c r="DV167" s="2">
        <f t="shared" si="73"/>
        <v>52.38056533522149</v>
      </c>
      <c r="DW167" s="2">
        <f t="shared" si="73"/>
        <v>52.317777413535396</v>
      </c>
      <c r="DX167" s="2">
        <f t="shared" si="73"/>
        <v>51.293020918585285</v>
      </c>
      <c r="DY167" s="2">
        <f t="shared" si="73"/>
        <v>51.883755519363007</v>
      </c>
      <c r="DZ167" s="2">
        <f t="shared" si="73"/>
        <v>50.451130453514025</v>
      </c>
      <c r="EB167" s="2">
        <f t="shared" si="74"/>
        <v>0.99236604888114821</v>
      </c>
      <c r="EC167" s="2">
        <f t="shared" si="74"/>
        <v>0.9794701354078732</v>
      </c>
      <c r="ED167" s="2">
        <f t="shared" si="74"/>
        <v>0.98213747181356381</v>
      </c>
      <c r="EE167" s="2">
        <f t="shared" si="74"/>
        <v>0.98249853771220896</v>
      </c>
      <c r="EF167" s="2">
        <f t="shared" si="74"/>
        <v>0.97899531440639742</v>
      </c>
      <c r="EG167" s="2">
        <f t="shared" si="74"/>
        <v>0.98329383964684369</v>
      </c>
      <c r="EH167" s="2">
        <f t="shared" si="74"/>
        <v>0.98283860675365098</v>
      </c>
      <c r="EI167" s="2">
        <f t="shared" si="74"/>
        <v>0.98330082725912882</v>
      </c>
      <c r="EJ167" s="2">
        <f t="shared" si="74"/>
        <v>0.98267172972166961</v>
      </c>
      <c r="EK167" s="2">
        <f t="shared" si="74"/>
        <v>0.98262723226126214</v>
      </c>
      <c r="EL167" s="2">
        <f t="shared" si="74"/>
        <v>0.98211199280903316</v>
      </c>
      <c r="EM167" s="2">
        <f t="shared" si="74"/>
        <v>0.98251429949648061</v>
      </c>
      <c r="EN167" s="2">
        <f t="shared" si="74"/>
        <v>0.97986348624307973</v>
      </c>
      <c r="EO167" s="2">
        <f t="shared" si="74"/>
        <v>0.97613293594164108</v>
      </c>
      <c r="EP167" s="2">
        <f t="shared" si="74"/>
        <v>0.97874839260752744</v>
      </c>
    </row>
    <row r="168" spans="2:148" x14ac:dyDescent="0.25">
      <c r="B168" s="2">
        <v>146</v>
      </c>
      <c r="C168" s="49">
        <v>36.125</v>
      </c>
      <c r="D168" s="49">
        <v>39.889000000000003</v>
      </c>
      <c r="E168" s="49">
        <v>46.463000000000001</v>
      </c>
      <c r="F168" s="49">
        <v>52.018999999999998</v>
      </c>
      <c r="G168" s="49">
        <v>55.148000000000003</v>
      </c>
      <c r="H168" s="49">
        <v>62.277999999999999</v>
      </c>
      <c r="I168" s="49">
        <v>64.741</v>
      </c>
      <c r="J168" s="49">
        <v>65.944000000000003</v>
      </c>
      <c r="K168" s="49">
        <v>64.667000000000002</v>
      </c>
      <c r="L168" s="49">
        <v>59.222000000000001</v>
      </c>
      <c r="M168" s="49">
        <v>58.685000000000002</v>
      </c>
      <c r="N168" s="49">
        <v>54.722000000000001</v>
      </c>
      <c r="O168" s="49">
        <v>51.963000000000001</v>
      </c>
      <c r="P168" s="49">
        <v>53.241</v>
      </c>
      <c r="Q168" s="49">
        <v>50.704000000000001</v>
      </c>
      <c r="T168" s="4">
        <f t="shared" si="67"/>
        <v>35.881400931283707</v>
      </c>
      <c r="U168" s="4">
        <f t="shared" si="67"/>
        <v>40.084091760799559</v>
      </c>
      <c r="V168" s="4">
        <f t="shared" si="67"/>
        <v>45.831723552876738</v>
      </c>
      <c r="W168" s="4">
        <f t="shared" si="67"/>
        <v>53.142561411177041</v>
      </c>
      <c r="X168" s="4">
        <f t="shared" si="67"/>
        <v>55.730638975865574</v>
      </c>
      <c r="Y168" s="4">
        <f t="shared" si="67"/>
        <v>61.170447260899216</v>
      </c>
      <c r="Z168" s="4">
        <f t="shared" si="67"/>
        <v>63.256286647515026</v>
      </c>
      <c r="AA168" s="4">
        <f t="shared" si="67"/>
        <v>64.650379788576771</v>
      </c>
      <c r="AB168" s="4">
        <f t="shared" si="67"/>
        <v>63.041138469019344</v>
      </c>
      <c r="AC168" s="4">
        <f t="shared" si="67"/>
        <v>59.25958956068272</v>
      </c>
      <c r="AD168" s="4">
        <f t="shared" si="67"/>
        <v>56.831615382567136</v>
      </c>
      <c r="AE168" s="4">
        <f t="shared" si="67"/>
        <v>54.357307397963623</v>
      </c>
      <c r="AF168" s="4">
        <f t="shared" si="67"/>
        <v>52.020525173608782</v>
      </c>
      <c r="AG168" s="4">
        <f t="shared" si="67"/>
        <v>52.807714539965431</v>
      </c>
      <c r="AH168" s="4">
        <f t="shared" si="67"/>
        <v>50.612570814595934</v>
      </c>
      <c r="AJ168" s="4">
        <f t="shared" si="68"/>
        <v>0.24359906871629278</v>
      </c>
      <c r="AK168" s="4">
        <f t="shared" si="68"/>
        <v>-0.19509176079955637</v>
      </c>
      <c r="AL168" s="4">
        <f t="shared" si="68"/>
        <v>0.63127644712326259</v>
      </c>
      <c r="AM168" s="4">
        <f t="shared" si="68"/>
        <v>-1.1235614111770431</v>
      </c>
      <c r="AN168" s="4">
        <f t="shared" si="68"/>
        <v>-0.58263897586557079</v>
      </c>
      <c r="AO168" s="4">
        <f t="shared" si="68"/>
        <v>1.1075527391007824</v>
      </c>
      <c r="AP168" s="4">
        <f t="shared" si="68"/>
        <v>1.4847133524849738</v>
      </c>
      <c r="AQ168" s="4">
        <f t="shared" si="68"/>
        <v>1.2936202114232316</v>
      </c>
      <c r="AR168" s="4">
        <f t="shared" si="68"/>
        <v>1.6258615309806572</v>
      </c>
      <c r="AS168" s="4">
        <f t="shared" si="68"/>
        <v>-3.758956068271857E-2</v>
      </c>
      <c r="AT168" s="4">
        <f t="shared" si="68"/>
        <v>1.8533846174328659</v>
      </c>
      <c r="AU168" s="4">
        <f t="shared" si="68"/>
        <v>0.36469260203637788</v>
      </c>
      <c r="AV168" s="4">
        <f t="shared" si="68"/>
        <v>-5.7525173608780733E-2</v>
      </c>
      <c r="AW168" s="4">
        <f t="shared" si="68"/>
        <v>0.43328546003456836</v>
      </c>
      <c r="AX168" s="4">
        <f t="shared" si="68"/>
        <v>9.142918540406697E-2</v>
      </c>
      <c r="AZ168" s="2">
        <f t="shared" si="69"/>
        <v>35.872298721278213</v>
      </c>
      <c r="BA168" s="2">
        <f t="shared" si="69"/>
        <v>39.656869601741825</v>
      </c>
      <c r="BB168" s="2">
        <f t="shared" si="69"/>
        <v>42.818117234726763</v>
      </c>
      <c r="BC168" s="2">
        <f t="shared" si="69"/>
        <v>44.838115271912713</v>
      </c>
      <c r="BD168" s="2">
        <f t="shared" si="69"/>
        <v>47.387041024021521</v>
      </c>
      <c r="BE168" s="2">
        <f t="shared" si="69"/>
        <v>49.257715498565553</v>
      </c>
      <c r="BF168" s="2">
        <f t="shared" si="69"/>
        <v>50.792204275936065</v>
      </c>
      <c r="BG168" s="2">
        <f t="shared" si="69"/>
        <v>52.155689960431367</v>
      </c>
      <c r="BH168" s="2">
        <f t="shared" si="69"/>
        <v>52.991164206101956</v>
      </c>
      <c r="BI168" s="2">
        <f t="shared" si="69"/>
        <v>52.616743212142275</v>
      </c>
      <c r="BJ168" s="2">
        <f t="shared" si="69"/>
        <v>52.319104096645077</v>
      </c>
      <c r="BK168" s="2">
        <f t="shared" si="69"/>
        <v>52.243240832795522</v>
      </c>
      <c r="BL168" s="2">
        <f t="shared" si="69"/>
        <v>51.22961491715018</v>
      </c>
      <c r="BM168" s="2">
        <f t="shared" si="69"/>
        <v>51.834526010744483</v>
      </c>
      <c r="BN168" s="2">
        <f t="shared" si="69"/>
        <v>50.483451186854886</v>
      </c>
      <c r="BP168" s="2" t="str">
        <f t="shared" si="70"/>
        <v/>
      </c>
      <c r="BQ168" s="2" t="str">
        <f t="shared" si="70"/>
        <v/>
      </c>
      <c r="BR168" s="2" t="str">
        <f t="shared" si="70"/>
        <v/>
      </c>
      <c r="BS168" s="2" t="str">
        <f t="shared" si="70"/>
        <v/>
      </c>
      <c r="BT168" s="2" t="str">
        <f t="shared" si="70"/>
        <v/>
      </c>
      <c r="BU168" s="2" t="str">
        <f t="shared" si="70"/>
        <v/>
      </c>
      <c r="BV168" s="2" t="str">
        <f t="shared" si="70"/>
        <v/>
      </c>
      <c r="BW168" s="2" t="str">
        <f t="shared" si="70"/>
        <v/>
      </c>
      <c r="BX168" s="2" t="str">
        <f t="shared" si="70"/>
        <v/>
      </c>
      <c r="BY168" s="2" t="str">
        <f t="shared" si="70"/>
        <v/>
      </c>
      <c r="BZ168" s="2" t="str">
        <f t="shared" si="70"/>
        <v/>
      </c>
      <c r="CA168" s="2" t="str">
        <f t="shared" si="70"/>
        <v/>
      </c>
      <c r="CB168" s="2" t="str">
        <f t="shared" si="70"/>
        <v/>
      </c>
      <c r="CC168" s="2" t="str">
        <f t="shared" si="70"/>
        <v/>
      </c>
      <c r="CD168" s="2" t="str">
        <f t="shared" si="70"/>
        <v/>
      </c>
      <c r="CF168" s="2" t="str">
        <f t="shared" si="71"/>
        <v/>
      </c>
      <c r="CG168" s="2" t="str">
        <f t="shared" si="71"/>
        <v/>
      </c>
      <c r="CH168" s="2" t="str">
        <f t="shared" si="71"/>
        <v/>
      </c>
      <c r="CI168" s="2" t="str">
        <f t="shared" si="71"/>
        <v/>
      </c>
      <c r="CJ168" s="2" t="str">
        <f t="shared" si="71"/>
        <v/>
      </c>
      <c r="CK168" s="2" t="str">
        <f t="shared" si="71"/>
        <v/>
      </c>
      <c r="CL168" s="2" t="str">
        <f t="shared" si="71"/>
        <v/>
      </c>
      <c r="CM168" s="2" t="str">
        <f t="shared" si="71"/>
        <v/>
      </c>
      <c r="CN168" s="2" t="str">
        <f t="shared" si="71"/>
        <v/>
      </c>
      <c r="CO168" s="2" t="str">
        <f t="shared" si="71"/>
        <v/>
      </c>
      <c r="CP168" s="2" t="str">
        <f t="shared" si="71"/>
        <v/>
      </c>
      <c r="CQ168" s="2" t="str">
        <f t="shared" si="71"/>
        <v/>
      </c>
      <c r="CR168" s="2" t="str">
        <f t="shared" si="71"/>
        <v/>
      </c>
      <c r="CS168" s="2" t="str">
        <f t="shared" si="71"/>
        <v/>
      </c>
      <c r="CT168" s="2" t="str">
        <f t="shared" si="71"/>
        <v/>
      </c>
      <c r="CV168" s="2">
        <f t="shared" si="72"/>
        <v>44.139460424085399</v>
      </c>
      <c r="CW168" s="2">
        <f t="shared" si="72"/>
        <v>42.103679236443796</v>
      </c>
      <c r="CX168" s="2">
        <f t="shared" si="72"/>
        <v>44.909719303272496</v>
      </c>
      <c r="CY168" s="2">
        <f t="shared" si="72"/>
        <v>45.883961091852569</v>
      </c>
      <c r="CZ168" s="2">
        <f t="shared" si="72"/>
        <v>48.90296111992744</v>
      </c>
      <c r="DA168" s="2">
        <f t="shared" si="72"/>
        <v>51.045529433272392</v>
      </c>
      <c r="DB168" s="2">
        <f t="shared" si="72"/>
        <v>52.841313591022448</v>
      </c>
      <c r="DC168" s="2">
        <f t="shared" si="72"/>
        <v>54.333997878150385</v>
      </c>
      <c r="DD168" s="2">
        <f t="shared" si="72"/>
        <v>55.171683537657827</v>
      </c>
      <c r="DE168" s="2">
        <f t="shared" si="72"/>
        <v>55.541986240441609</v>
      </c>
      <c r="DF168" s="2">
        <f t="shared" si="72"/>
        <v>54.850014180833128</v>
      </c>
      <c r="DG168" s="2">
        <f t="shared" si="72"/>
        <v>55.362286636890069</v>
      </c>
      <c r="DH168" s="2">
        <f t="shared" si="72"/>
        <v>54.553261699694573</v>
      </c>
      <c r="DI168" s="2">
        <f t="shared" si="72"/>
        <v>55.666567598094588</v>
      </c>
      <c r="DJ168" s="2">
        <f t="shared" si="72"/>
        <v>56.684801865042772</v>
      </c>
      <c r="DL168" s="2">
        <f t="shared" si="73"/>
        <v>35.814297931200386</v>
      </c>
      <c r="DM168" s="2">
        <f t="shared" si="73"/>
        <v>39.610096618764302</v>
      </c>
      <c r="DN168" s="2">
        <f t="shared" si="73"/>
        <v>42.783423607434287</v>
      </c>
      <c r="DO168" s="2">
        <f t="shared" si="73"/>
        <v>44.821124618192663</v>
      </c>
      <c r="DP168" s="2">
        <f t="shared" si="73"/>
        <v>47.35737824186846</v>
      </c>
      <c r="DQ168" s="2">
        <f t="shared" si="73"/>
        <v>49.230013210227256</v>
      </c>
      <c r="DR168" s="2">
        <f t="shared" si="73"/>
        <v>50.759572894256763</v>
      </c>
      <c r="DS168" s="2">
        <f t="shared" si="73"/>
        <v>52.121951300974153</v>
      </c>
      <c r="DT168" s="2">
        <f t="shared" si="73"/>
        <v>52.956096553751173</v>
      </c>
      <c r="DU168" s="2">
        <f t="shared" si="73"/>
        <v>52.569575786814312</v>
      </c>
      <c r="DV168" s="2">
        <f t="shared" si="73"/>
        <v>52.277062648936145</v>
      </c>
      <c r="DW168" s="2">
        <f t="shared" si="73"/>
        <v>52.192615731147882</v>
      </c>
      <c r="DX168" s="2">
        <f t="shared" si="73"/>
        <v>51.16732273109303</v>
      </c>
      <c r="DY168" s="2">
        <f t="shared" si="73"/>
        <v>51.749074401530422</v>
      </c>
      <c r="DZ168" s="2">
        <f t="shared" si="73"/>
        <v>50.360648742043324</v>
      </c>
      <c r="EB168" s="2">
        <f t="shared" si="74"/>
        <v>0.99303307411388064</v>
      </c>
      <c r="EC168" s="2">
        <f t="shared" si="74"/>
        <v>0.98124265759397833</v>
      </c>
      <c r="ED168" s="2">
        <f t="shared" si="74"/>
        <v>0.98368353594451552</v>
      </c>
      <c r="EE168" s="2">
        <f t="shared" si="74"/>
        <v>0.98401385900735361</v>
      </c>
      <c r="EF168" s="2">
        <f t="shared" si="74"/>
        <v>0.98080802875461714</v>
      </c>
      <c r="EG168" s="2">
        <f t="shared" si="74"/>
        <v>0.98474137108407067</v>
      </c>
      <c r="EH168" s="2">
        <f t="shared" si="74"/>
        <v>0.984324953761054</v>
      </c>
      <c r="EI168" s="2">
        <f t="shared" si="74"/>
        <v>0.98474776263514319</v>
      </c>
      <c r="EJ168" s="2">
        <f t="shared" si="74"/>
        <v>0.98417229718106325</v>
      </c>
      <c r="EK168" s="2">
        <f t="shared" si="74"/>
        <v>0.98413159082037105</v>
      </c>
      <c r="EL168" s="2">
        <f t="shared" si="74"/>
        <v>0.98366022554729782</v>
      </c>
      <c r="EM168" s="2">
        <f t="shared" si="74"/>
        <v>0.98402827828089878</v>
      </c>
      <c r="EN168" s="2">
        <f t="shared" si="74"/>
        <v>0.98160268491700631</v>
      </c>
      <c r="EO168" s="2">
        <f t="shared" si="74"/>
        <v>0.97818717099776831</v>
      </c>
      <c r="EP168" s="2">
        <f t="shared" si="74"/>
        <v>0.98058199375898103</v>
      </c>
    </row>
    <row r="169" spans="2:148" x14ac:dyDescent="0.25">
      <c r="B169" s="2">
        <v>147</v>
      </c>
      <c r="C169" s="49">
        <v>35.607100000000003</v>
      </c>
      <c r="D169" s="49">
        <v>40.369999999999997</v>
      </c>
      <c r="E169" s="49">
        <v>46.110999999999997</v>
      </c>
      <c r="F169" s="49">
        <v>53.426000000000002</v>
      </c>
      <c r="G169" s="49">
        <v>56.518999999999998</v>
      </c>
      <c r="H169" s="49">
        <v>61.5</v>
      </c>
      <c r="I169" s="49">
        <v>63.295999999999999</v>
      </c>
      <c r="J169" s="49">
        <v>64.185000000000002</v>
      </c>
      <c r="K169" s="49">
        <v>61.926000000000002</v>
      </c>
      <c r="L169" s="49">
        <v>57.906999999999996</v>
      </c>
      <c r="M169" s="49">
        <v>56.573999999999998</v>
      </c>
      <c r="N169" s="49">
        <v>55.073999999999998</v>
      </c>
      <c r="O169" s="49">
        <v>51.87</v>
      </c>
      <c r="P169" s="49">
        <v>52.777999999999999</v>
      </c>
      <c r="Q169" s="49">
        <v>50.610999999999997</v>
      </c>
      <c r="T169" s="4">
        <f t="shared" si="67"/>
        <v>35.849863404968943</v>
      </c>
      <c r="U169" s="4">
        <f t="shared" si="67"/>
        <v>40.025206000598459</v>
      </c>
      <c r="V169" s="4">
        <f t="shared" si="67"/>
        <v>45.865998632548823</v>
      </c>
      <c r="W169" s="4">
        <f t="shared" si="67"/>
        <v>53.302287385491475</v>
      </c>
      <c r="X169" s="4">
        <f t="shared" si="67"/>
        <v>56.644004577995418</v>
      </c>
      <c r="Y169" s="4">
        <f t="shared" si="67"/>
        <v>60.680193712583254</v>
      </c>
      <c r="Z169" s="4">
        <f t="shared" si="67"/>
        <v>62.656251035205443</v>
      </c>
      <c r="AA169" s="4">
        <f t="shared" si="67"/>
        <v>63.401883763550359</v>
      </c>
      <c r="AB169" s="4">
        <f t="shared" si="67"/>
        <v>62.060952410499617</v>
      </c>
      <c r="AC169" s="4">
        <f t="shared" si="67"/>
        <v>57.952951520370689</v>
      </c>
      <c r="AD169" s="4">
        <f t="shared" si="67"/>
        <v>56.496914925597103</v>
      </c>
      <c r="AE169" s="4">
        <f t="shared" si="67"/>
        <v>54.201281950971222</v>
      </c>
      <c r="AF169" s="4">
        <f t="shared" si="67"/>
        <v>52.12678936092005</v>
      </c>
      <c r="AG169" s="4">
        <f t="shared" si="67"/>
        <v>52.569094582982601</v>
      </c>
      <c r="AH169" s="4">
        <f t="shared" si="67"/>
        <v>50.547913441616913</v>
      </c>
      <c r="AJ169" s="4">
        <f t="shared" si="68"/>
        <v>-0.24276340496894022</v>
      </c>
      <c r="AK169" s="4">
        <f t="shared" si="68"/>
        <v>0.34479399940153854</v>
      </c>
      <c r="AL169" s="4">
        <f t="shared" si="68"/>
        <v>0.24500136745117373</v>
      </c>
      <c r="AM169" s="4">
        <f t="shared" si="68"/>
        <v>0.123712614508527</v>
      </c>
      <c r="AN169" s="4">
        <f t="shared" si="68"/>
        <v>-0.1250045779954192</v>
      </c>
      <c r="AO169" s="4">
        <f t="shared" si="68"/>
        <v>0.81980628741674622</v>
      </c>
      <c r="AP169" s="4">
        <f t="shared" si="68"/>
        <v>0.63974896479455623</v>
      </c>
      <c r="AQ169" s="4">
        <f t="shared" si="68"/>
        <v>0.78311623644964357</v>
      </c>
      <c r="AR169" s="4">
        <f t="shared" si="68"/>
        <v>-0.13495241049961493</v>
      </c>
      <c r="AS169" s="4">
        <f t="shared" si="68"/>
        <v>-4.5951520370692833E-2</v>
      </c>
      <c r="AT169" s="4">
        <f t="shared" si="68"/>
        <v>7.7085074402894804E-2</v>
      </c>
      <c r="AU169" s="4">
        <f t="shared" si="68"/>
        <v>0.87271804902877648</v>
      </c>
      <c r="AV169" s="4">
        <f t="shared" si="68"/>
        <v>-0.25678936092005245</v>
      </c>
      <c r="AW169" s="4">
        <f t="shared" si="68"/>
        <v>0.20890541701739807</v>
      </c>
      <c r="AX169" s="4">
        <f t="shared" si="68"/>
        <v>6.3086558383083968E-2</v>
      </c>
      <c r="AZ169" s="2">
        <f t="shared" si="69"/>
        <v>35.837504622894841</v>
      </c>
      <c r="BA169" s="2">
        <f t="shared" si="69"/>
        <v>39.583709789557325</v>
      </c>
      <c r="BB169" s="2">
        <f t="shared" si="69"/>
        <v>42.737418318351573</v>
      </c>
      <c r="BC169" s="2">
        <f t="shared" si="69"/>
        <v>44.741266712431582</v>
      </c>
      <c r="BD169" s="2">
        <f t="shared" si="69"/>
        <v>47.282989696144732</v>
      </c>
      <c r="BE169" s="2">
        <f t="shared" si="69"/>
        <v>49.163413967115083</v>
      </c>
      <c r="BF169" s="2">
        <f t="shared" si="69"/>
        <v>50.680976534240578</v>
      </c>
      <c r="BG169" s="2">
        <f t="shared" si="69"/>
        <v>52.022008589012643</v>
      </c>
      <c r="BH169" s="2">
        <f t="shared" si="69"/>
        <v>52.877840703076885</v>
      </c>
      <c r="BI169" s="2">
        <f t="shared" si="69"/>
        <v>52.493689461173837</v>
      </c>
      <c r="BJ169" s="2">
        <f t="shared" si="69"/>
        <v>52.21222975132163</v>
      </c>
      <c r="BK169" s="2">
        <f t="shared" si="69"/>
        <v>52.114145602575753</v>
      </c>
      <c r="BL169" s="2">
        <f t="shared" si="69"/>
        <v>51.098721719102954</v>
      </c>
      <c r="BM169" s="2">
        <f t="shared" si="69"/>
        <v>51.693407363675909</v>
      </c>
      <c r="BN169" s="2">
        <f t="shared" si="69"/>
        <v>50.38321002146791</v>
      </c>
      <c r="BP169" s="2" t="str">
        <f t="shared" si="70"/>
        <v/>
      </c>
      <c r="BQ169" s="2" t="str">
        <f t="shared" si="70"/>
        <v/>
      </c>
      <c r="BR169" s="2" t="str">
        <f t="shared" si="70"/>
        <v/>
      </c>
      <c r="BS169" s="2" t="str">
        <f t="shared" si="70"/>
        <v/>
      </c>
      <c r="BT169" s="2" t="str">
        <f t="shared" si="70"/>
        <v/>
      </c>
      <c r="BU169" s="2" t="str">
        <f t="shared" si="70"/>
        <v/>
      </c>
      <c r="BV169" s="2" t="str">
        <f t="shared" si="70"/>
        <v/>
      </c>
      <c r="BW169" s="2" t="str">
        <f t="shared" si="70"/>
        <v/>
      </c>
      <c r="BX169" s="2" t="str">
        <f t="shared" si="70"/>
        <v/>
      </c>
      <c r="BY169" s="2" t="str">
        <f t="shared" si="70"/>
        <v/>
      </c>
      <c r="BZ169" s="2" t="str">
        <f t="shared" si="70"/>
        <v/>
      </c>
      <c r="CA169" s="2" t="str">
        <f t="shared" si="70"/>
        <v/>
      </c>
      <c r="CB169" s="2" t="str">
        <f t="shared" si="70"/>
        <v/>
      </c>
      <c r="CC169" s="2" t="str">
        <f t="shared" si="70"/>
        <v/>
      </c>
      <c r="CD169" s="2" t="str">
        <f t="shared" si="70"/>
        <v/>
      </c>
      <c r="CF169" s="2" t="str">
        <f t="shared" si="71"/>
        <v/>
      </c>
      <c r="CG169" s="2" t="str">
        <f t="shared" si="71"/>
        <v/>
      </c>
      <c r="CH169" s="2" t="str">
        <f t="shared" si="71"/>
        <v/>
      </c>
      <c r="CI169" s="2" t="str">
        <f t="shared" si="71"/>
        <v/>
      </c>
      <c r="CJ169" s="2" t="str">
        <f t="shared" si="71"/>
        <v/>
      </c>
      <c r="CK169" s="2" t="str">
        <f t="shared" si="71"/>
        <v/>
      </c>
      <c r="CL169" s="2" t="str">
        <f t="shared" si="71"/>
        <v/>
      </c>
      <c r="CM169" s="2" t="str">
        <f t="shared" si="71"/>
        <v/>
      </c>
      <c r="CN169" s="2" t="str">
        <f t="shared" si="71"/>
        <v/>
      </c>
      <c r="CO169" s="2" t="str">
        <f t="shared" si="71"/>
        <v/>
      </c>
      <c r="CP169" s="2" t="str">
        <f t="shared" si="71"/>
        <v/>
      </c>
      <c r="CQ169" s="2" t="str">
        <f t="shared" si="71"/>
        <v/>
      </c>
      <c r="CR169" s="2" t="str">
        <f t="shared" si="71"/>
        <v/>
      </c>
      <c r="CS169" s="2" t="str">
        <f t="shared" si="71"/>
        <v/>
      </c>
      <c r="CT169" s="2" t="str">
        <f t="shared" si="71"/>
        <v/>
      </c>
      <c r="CV169" s="2">
        <f t="shared" si="72"/>
        <v>44.162509260940887</v>
      </c>
      <c r="CW169" s="2">
        <f t="shared" si="72"/>
        <v>42.064602847158788</v>
      </c>
      <c r="CX169" s="2">
        <f t="shared" si="72"/>
        <v>44.852364017493585</v>
      </c>
      <c r="CY169" s="2">
        <f t="shared" si="72"/>
        <v>45.803552157546619</v>
      </c>
      <c r="CZ169" s="2">
        <f t="shared" si="72"/>
        <v>48.828406157900687</v>
      </c>
      <c r="DA169" s="2">
        <f t="shared" si="72"/>
        <v>50.967320231566113</v>
      </c>
      <c r="DB169" s="2">
        <f t="shared" si="72"/>
        <v>52.770425272047156</v>
      </c>
      <c r="DC169" s="2">
        <f t="shared" si="72"/>
        <v>54.24770525700302</v>
      </c>
      <c r="DD169" s="2">
        <f t="shared" si="72"/>
        <v>55.088560269165804</v>
      </c>
      <c r="DE169" s="2">
        <f t="shared" si="72"/>
        <v>55.463606509382409</v>
      </c>
      <c r="DF169" s="2">
        <f t="shared" si="72"/>
        <v>54.764759734634417</v>
      </c>
      <c r="DG169" s="2">
        <f t="shared" si="72"/>
        <v>55.268381507752594</v>
      </c>
      <c r="DH169" s="2">
        <f t="shared" si="72"/>
        <v>54.439102037996449</v>
      </c>
      <c r="DI169" s="2">
        <f t="shared" si="72"/>
        <v>55.578616985054602</v>
      </c>
      <c r="DJ169" s="2">
        <f t="shared" si="72"/>
        <v>56.642468947753365</v>
      </c>
      <c r="DL169" s="2">
        <f t="shared" si="73"/>
        <v>35.784237166225644</v>
      </c>
      <c r="DM169" s="2">
        <f t="shared" si="73"/>
        <v>39.540458114647009</v>
      </c>
      <c r="DN169" s="2">
        <f t="shared" si="73"/>
        <v>42.705424220599227</v>
      </c>
      <c r="DO169" s="2">
        <f t="shared" si="73"/>
        <v>44.72552747616033</v>
      </c>
      <c r="DP169" s="2">
        <f t="shared" si="73"/>
        <v>47.255410531594784</v>
      </c>
      <c r="DQ169" s="2">
        <f t="shared" si="73"/>
        <v>49.137921768465894</v>
      </c>
      <c r="DR169" s="2">
        <f t="shared" si="73"/>
        <v>50.650630492126382</v>
      </c>
      <c r="DS169" s="2">
        <f t="shared" si="73"/>
        <v>51.99056916881036</v>
      </c>
      <c r="DT169" s="2">
        <f t="shared" si="73"/>
        <v>52.845415671614347</v>
      </c>
      <c r="DU169" s="2">
        <f t="shared" si="73"/>
        <v>52.450015303571917</v>
      </c>
      <c r="DV169" s="2">
        <f t="shared" si="73"/>
        <v>52.173559962650799</v>
      </c>
      <c r="DW169" s="2">
        <f t="shared" si="73"/>
        <v>52.067454048760382</v>
      </c>
      <c r="DX169" s="2">
        <f t="shared" si="73"/>
        <v>51.041624543600776</v>
      </c>
      <c r="DY169" s="2">
        <f t="shared" si="73"/>
        <v>51.614393283697837</v>
      </c>
      <c r="DZ169" s="2">
        <f t="shared" si="73"/>
        <v>50.270167030572615</v>
      </c>
      <c r="EB169" s="2">
        <f t="shared" si="74"/>
        <v>0.99364219064897641</v>
      </c>
      <c r="EC169" s="2">
        <f t="shared" si="74"/>
        <v>0.98286481977312212</v>
      </c>
      <c r="ED169" s="2">
        <f t="shared" si="74"/>
        <v>0.98509781326955326</v>
      </c>
      <c r="EE169" s="2">
        <f t="shared" si="74"/>
        <v>0.98539992957210321</v>
      </c>
      <c r="EF169" s="2">
        <f t="shared" si="74"/>
        <v>0.98246710665387194</v>
      </c>
      <c r="EG169" s="2">
        <f t="shared" si="74"/>
        <v>0.9860652563324076</v>
      </c>
      <c r="EH169" s="2">
        <f t="shared" si="74"/>
        <v>0.98568444341799566</v>
      </c>
      <c r="EI169" s="2">
        <f t="shared" si="74"/>
        <v>0.98607110117695362</v>
      </c>
      <c r="EJ169" s="2">
        <f t="shared" si="74"/>
        <v>0.98554483224223144</v>
      </c>
      <c r="EK169" s="2">
        <f t="shared" si="74"/>
        <v>0.98550760384563296</v>
      </c>
      <c r="EL169" s="2">
        <f t="shared" si="74"/>
        <v>0.98507649271625719</v>
      </c>
      <c r="EM169" s="2">
        <f t="shared" si="74"/>
        <v>0.98541311716258928</v>
      </c>
      <c r="EN169" s="2">
        <f t="shared" si="74"/>
        <v>0.98319424467229877</v>
      </c>
      <c r="EO169" s="2">
        <f t="shared" si="74"/>
        <v>0.98006820857485133</v>
      </c>
      <c r="EP169" s="2">
        <f t="shared" si="74"/>
        <v>0.98226025816659557</v>
      </c>
    </row>
    <row r="170" spans="2:148" x14ac:dyDescent="0.25">
      <c r="B170" s="2">
        <v>148</v>
      </c>
      <c r="C170" s="49">
        <v>35.464300000000001</v>
      </c>
      <c r="D170" s="49">
        <v>39.573999999999998</v>
      </c>
      <c r="E170" s="49">
        <v>46.036999999999999</v>
      </c>
      <c r="F170" s="49">
        <v>53.055999999999997</v>
      </c>
      <c r="G170" s="49">
        <v>58.073999999999998</v>
      </c>
      <c r="H170" s="49">
        <v>59.481000000000002</v>
      </c>
      <c r="I170" s="49">
        <v>63.13</v>
      </c>
      <c r="J170" s="49">
        <v>61.722000000000001</v>
      </c>
      <c r="K170" s="49">
        <v>60.389000000000003</v>
      </c>
      <c r="L170" s="49">
        <v>55.259</v>
      </c>
      <c r="M170" s="49">
        <v>55.37</v>
      </c>
      <c r="N170" s="49">
        <v>54.777999999999999</v>
      </c>
      <c r="O170" s="49">
        <v>52.204000000000001</v>
      </c>
      <c r="P170" s="49">
        <v>51.426000000000002</v>
      </c>
      <c r="Q170" s="49">
        <v>50.832999999999998</v>
      </c>
      <c r="T170" s="4">
        <f t="shared" si="67"/>
        <v>35.818769108110835</v>
      </c>
      <c r="U170" s="4">
        <f t="shared" si="67"/>
        <v>39.939408058284165</v>
      </c>
      <c r="V170" s="4">
        <f t="shared" si="67"/>
        <v>45.703667310498751</v>
      </c>
      <c r="W170" s="4">
        <f t="shared" si="67"/>
        <v>52.647989221315356</v>
      </c>
      <c r="X170" s="4">
        <f t="shared" si="67"/>
        <v>56.988408829584088</v>
      </c>
      <c r="Y170" s="4">
        <f t="shared" si="67"/>
        <v>59.357449523030368</v>
      </c>
      <c r="Z170" s="4">
        <f t="shared" si="67"/>
        <v>61.357569566477764</v>
      </c>
      <c r="AA170" s="4">
        <f t="shared" si="67"/>
        <v>61.496810554300154</v>
      </c>
      <c r="AB170" s="4">
        <f t="shared" si="67"/>
        <v>60.551515275421067</v>
      </c>
      <c r="AC170" s="4">
        <f t="shared" si="67"/>
        <v>56.432476533155139</v>
      </c>
      <c r="AD170" s="4">
        <f t="shared" si="67"/>
        <v>55.921410816613289</v>
      </c>
      <c r="AE170" s="4">
        <f t="shared" si="67"/>
        <v>53.918622461199618</v>
      </c>
      <c r="AF170" s="4">
        <f t="shared" si="67"/>
        <v>52.223403168417846</v>
      </c>
      <c r="AG170" s="4">
        <f t="shared" si="67"/>
        <v>52.283763346415746</v>
      </c>
      <c r="AH170" s="4">
        <f t="shared" si="67"/>
        <v>50.487023486590822</v>
      </c>
      <c r="AJ170" s="4">
        <f t="shared" si="68"/>
        <v>-0.35446910811083399</v>
      </c>
      <c r="AK170" s="4">
        <f t="shared" si="68"/>
        <v>-0.36540805828416723</v>
      </c>
      <c r="AL170" s="4">
        <f t="shared" si="68"/>
        <v>0.33333268950124761</v>
      </c>
      <c r="AM170" s="4">
        <f t="shared" si="68"/>
        <v>0.4080107786846412</v>
      </c>
      <c r="AN170" s="4">
        <f t="shared" si="68"/>
        <v>1.0855911704159098</v>
      </c>
      <c r="AO170" s="4">
        <f t="shared" si="68"/>
        <v>0.12355047696963339</v>
      </c>
      <c r="AP170" s="4">
        <f t="shared" si="68"/>
        <v>1.7724304335222385</v>
      </c>
      <c r="AQ170" s="4">
        <f t="shared" si="68"/>
        <v>0.22518944569984711</v>
      </c>
      <c r="AR170" s="4">
        <f t="shared" si="68"/>
        <v>-0.16251527542106459</v>
      </c>
      <c r="AS170" s="4">
        <f t="shared" si="68"/>
        <v>-1.1734765331551387</v>
      </c>
      <c r="AT170" s="4">
        <f t="shared" si="68"/>
        <v>-0.55141081661329139</v>
      </c>
      <c r="AU170" s="4">
        <f t="shared" si="68"/>
        <v>0.85937753880038059</v>
      </c>
      <c r="AV170" s="4">
        <f t="shared" si="68"/>
        <v>-1.9403168417845507E-2</v>
      </c>
      <c r="AW170" s="4">
        <f t="shared" si="68"/>
        <v>-0.85776334641574437</v>
      </c>
      <c r="AX170" s="4">
        <f t="shared" si="68"/>
        <v>0.34597651340917679</v>
      </c>
      <c r="AZ170" s="2">
        <f t="shared" si="69"/>
        <v>35.803092213758752</v>
      </c>
      <c r="BA170" s="2">
        <f t="shared" si="69"/>
        <v>39.510803499518289</v>
      </c>
      <c r="BB170" s="2">
        <f t="shared" si="69"/>
        <v>42.656923049747647</v>
      </c>
      <c r="BC170" s="2">
        <f t="shared" si="69"/>
        <v>44.644505649762479</v>
      </c>
      <c r="BD170" s="2">
        <f t="shared" si="69"/>
        <v>47.179073193442584</v>
      </c>
      <c r="BE170" s="2">
        <f t="shared" si="69"/>
        <v>49.069284670065421</v>
      </c>
      <c r="BF170" s="2">
        <f t="shared" si="69"/>
        <v>50.56989637281022</v>
      </c>
      <c r="BG170" s="2">
        <f t="shared" si="69"/>
        <v>51.888468802042638</v>
      </c>
      <c r="BH170" s="2">
        <f t="shared" si="69"/>
        <v>52.76470819220355</v>
      </c>
      <c r="BI170" s="2">
        <f t="shared" si="69"/>
        <v>52.370881972265501</v>
      </c>
      <c r="BJ170" s="2">
        <f t="shared" si="69"/>
        <v>52.105619605782515</v>
      </c>
      <c r="BK170" s="2">
        <f t="shared" si="69"/>
        <v>51.985346647476163</v>
      </c>
      <c r="BL170" s="2">
        <f t="shared" si="69"/>
        <v>50.968253828310907</v>
      </c>
      <c r="BM170" s="2">
        <f t="shared" si="69"/>
        <v>51.552751425752248</v>
      </c>
      <c r="BN170" s="2">
        <f t="shared" si="69"/>
        <v>50.28372313674582</v>
      </c>
      <c r="BP170" s="2" t="str">
        <f t="shared" si="70"/>
        <v/>
      </c>
      <c r="BQ170" s="2" t="str">
        <f t="shared" si="70"/>
        <v/>
      </c>
      <c r="BR170" s="2" t="str">
        <f t="shared" si="70"/>
        <v/>
      </c>
      <c r="BS170" s="2" t="str">
        <f t="shared" si="70"/>
        <v/>
      </c>
      <c r="BT170" s="2" t="str">
        <f t="shared" si="70"/>
        <v/>
      </c>
      <c r="BU170" s="2" t="str">
        <f t="shared" si="70"/>
        <v/>
      </c>
      <c r="BV170" s="2" t="str">
        <f t="shared" si="70"/>
        <v/>
      </c>
      <c r="BW170" s="2" t="str">
        <f t="shared" si="70"/>
        <v/>
      </c>
      <c r="BX170" s="2" t="str">
        <f t="shared" si="70"/>
        <v/>
      </c>
      <c r="BY170" s="2" t="str">
        <f t="shared" si="70"/>
        <v/>
      </c>
      <c r="BZ170" s="2" t="str">
        <f t="shared" si="70"/>
        <v/>
      </c>
      <c r="CA170" s="2" t="str">
        <f t="shared" si="70"/>
        <v/>
      </c>
      <c r="CB170" s="2" t="str">
        <f t="shared" si="70"/>
        <v/>
      </c>
      <c r="CC170" s="2" t="str">
        <f t="shared" si="70"/>
        <v/>
      </c>
      <c r="CD170" s="2" t="str">
        <f t="shared" si="70"/>
        <v/>
      </c>
      <c r="CF170" s="2" t="str">
        <f t="shared" si="71"/>
        <v/>
      </c>
      <c r="CG170" s="2" t="str">
        <f t="shared" si="71"/>
        <v/>
      </c>
      <c r="CH170" s="2" t="str">
        <f t="shared" si="71"/>
        <v/>
      </c>
      <c r="CI170" s="2" t="str">
        <f t="shared" si="71"/>
        <v/>
      </c>
      <c r="CJ170" s="2" t="str">
        <f t="shared" si="71"/>
        <v/>
      </c>
      <c r="CK170" s="2" t="str">
        <f t="shared" si="71"/>
        <v/>
      </c>
      <c r="CL170" s="2" t="str">
        <f t="shared" si="71"/>
        <v/>
      </c>
      <c r="CM170" s="2" t="str">
        <f t="shared" si="71"/>
        <v/>
      </c>
      <c r="CN170" s="2" t="str">
        <f t="shared" si="71"/>
        <v/>
      </c>
      <c r="CO170" s="2" t="str">
        <f t="shared" si="71"/>
        <v/>
      </c>
      <c r="CP170" s="2" t="str">
        <f t="shared" si="71"/>
        <v/>
      </c>
      <c r="CQ170" s="2" t="str">
        <f t="shared" si="71"/>
        <v/>
      </c>
      <c r="CR170" s="2" t="str">
        <f t="shared" si="71"/>
        <v/>
      </c>
      <c r="CS170" s="2" t="str">
        <f t="shared" si="71"/>
        <v/>
      </c>
      <c r="CT170" s="2" t="str">
        <f t="shared" si="71"/>
        <v/>
      </c>
      <c r="CV170" s="2">
        <f t="shared" si="72"/>
        <v>44.185558097796381</v>
      </c>
      <c r="CW170" s="2">
        <f t="shared" si="72"/>
        <v>42.025526457873788</v>
      </c>
      <c r="CX170" s="2">
        <f t="shared" si="72"/>
        <v>44.795008731714667</v>
      </c>
      <c r="CY170" s="2">
        <f t="shared" si="72"/>
        <v>45.723143223240669</v>
      </c>
      <c r="CZ170" s="2">
        <f t="shared" si="72"/>
        <v>48.753851195873935</v>
      </c>
      <c r="DA170" s="2">
        <f t="shared" si="72"/>
        <v>50.889111029859833</v>
      </c>
      <c r="DB170" s="2">
        <f t="shared" si="72"/>
        <v>52.69953695307187</v>
      </c>
      <c r="DC170" s="2">
        <f t="shared" si="72"/>
        <v>54.161412635855655</v>
      </c>
      <c r="DD170" s="2">
        <f t="shared" si="72"/>
        <v>55.00543700067378</v>
      </c>
      <c r="DE170" s="2">
        <f t="shared" si="72"/>
        <v>55.385226778323208</v>
      </c>
      <c r="DF170" s="2">
        <f t="shared" si="72"/>
        <v>54.679505288435706</v>
      </c>
      <c r="DG170" s="2">
        <f t="shared" si="72"/>
        <v>55.174476378615125</v>
      </c>
      <c r="DH170" s="2">
        <f t="shared" si="72"/>
        <v>54.324942376298338</v>
      </c>
      <c r="DI170" s="2">
        <f t="shared" si="72"/>
        <v>55.490666372014608</v>
      </c>
      <c r="DJ170" s="2">
        <f t="shared" si="72"/>
        <v>56.600136030463958</v>
      </c>
      <c r="DL170" s="2">
        <f t="shared" si="73"/>
        <v>35.754176401250902</v>
      </c>
      <c r="DM170" s="2">
        <f t="shared" si="73"/>
        <v>39.470819610529716</v>
      </c>
      <c r="DN170" s="2">
        <f t="shared" si="73"/>
        <v>42.627424833764174</v>
      </c>
      <c r="DO170" s="2">
        <f t="shared" si="73"/>
        <v>44.629930334127998</v>
      </c>
      <c r="DP170" s="2">
        <f t="shared" si="73"/>
        <v>47.153442821321107</v>
      </c>
      <c r="DQ170" s="2">
        <f t="shared" si="73"/>
        <v>49.045830326704532</v>
      </c>
      <c r="DR170" s="2">
        <f t="shared" si="73"/>
        <v>50.541688089996001</v>
      </c>
      <c r="DS170" s="2">
        <f t="shared" si="73"/>
        <v>51.859187036646567</v>
      </c>
      <c r="DT170" s="2">
        <f t="shared" si="73"/>
        <v>52.734734789477528</v>
      </c>
      <c r="DU170" s="2">
        <f t="shared" si="73"/>
        <v>52.330454820329507</v>
      </c>
      <c r="DV170" s="2">
        <f t="shared" si="73"/>
        <v>52.070057276365446</v>
      </c>
      <c r="DW170" s="2">
        <f t="shared" si="73"/>
        <v>51.942292366372875</v>
      </c>
      <c r="DX170" s="2">
        <f t="shared" si="73"/>
        <v>50.915926356108528</v>
      </c>
      <c r="DY170" s="2">
        <f t="shared" si="73"/>
        <v>51.479712165865251</v>
      </c>
      <c r="DZ170" s="2">
        <f t="shared" si="73"/>
        <v>50.179685319101907</v>
      </c>
      <c r="EB170" s="2">
        <f t="shared" si="74"/>
        <v>0.99419836341558454</v>
      </c>
      <c r="EC170" s="2">
        <f t="shared" si="74"/>
        <v>0.98434893262601342</v>
      </c>
      <c r="ED170" s="2">
        <f t="shared" si="74"/>
        <v>0.98639119989248436</v>
      </c>
      <c r="EE170" s="2">
        <f t="shared" si="74"/>
        <v>0.98666744988132293</v>
      </c>
      <c r="EF170" s="2">
        <f t="shared" si="74"/>
        <v>0.9839851049713243</v>
      </c>
      <c r="EG170" s="2">
        <f t="shared" si="74"/>
        <v>0.98727576146121354</v>
      </c>
      <c r="EH170" s="2">
        <f t="shared" si="74"/>
        <v>0.98692759103897054</v>
      </c>
      <c r="EI170" s="2">
        <f t="shared" si="74"/>
        <v>0.98728110511579381</v>
      </c>
      <c r="EJ170" s="2">
        <f t="shared" si="74"/>
        <v>0.98679994119077841</v>
      </c>
      <c r="EK170" s="2">
        <f t="shared" si="74"/>
        <v>0.98676590184409518</v>
      </c>
      <c r="EL170" s="2">
        <f t="shared" si="74"/>
        <v>0.98637170418702824</v>
      </c>
      <c r="EM170" s="2">
        <f t="shared" si="74"/>
        <v>0.98667950805393068</v>
      </c>
      <c r="EN170" s="2">
        <f t="shared" si="74"/>
        <v>0.98465027096016255</v>
      </c>
      <c r="EO170" s="2">
        <f t="shared" si="74"/>
        <v>0.98179005390412644</v>
      </c>
      <c r="EP170" s="2">
        <f t="shared" si="74"/>
        <v>0.9837958700532029</v>
      </c>
    </row>
    <row r="171" spans="2:148" x14ac:dyDescent="0.25">
      <c r="B171" s="2">
        <v>149</v>
      </c>
      <c r="C171" s="49">
        <v>36.803600000000003</v>
      </c>
      <c r="D171" s="49">
        <v>40.167000000000002</v>
      </c>
      <c r="E171" s="49">
        <v>45.759</v>
      </c>
      <c r="F171" s="49">
        <v>51.277999999999999</v>
      </c>
      <c r="G171" s="49">
        <v>58.722000000000001</v>
      </c>
      <c r="H171" s="49">
        <v>56.704000000000001</v>
      </c>
      <c r="I171" s="49">
        <v>59.222000000000001</v>
      </c>
      <c r="J171" s="49">
        <v>59.351999999999997</v>
      </c>
      <c r="K171" s="49">
        <v>58.406999999999996</v>
      </c>
      <c r="L171" s="49">
        <v>55.555999999999997</v>
      </c>
      <c r="M171" s="49">
        <v>55.981000000000002</v>
      </c>
      <c r="N171" s="49">
        <v>52.722000000000001</v>
      </c>
      <c r="O171" s="49">
        <v>52.5</v>
      </c>
      <c r="P171" s="49">
        <v>51.295999999999999</v>
      </c>
      <c r="Q171" s="49">
        <v>50.518999999999998</v>
      </c>
      <c r="T171" s="4">
        <f t="shared" si="67"/>
        <v>35.787609368541474</v>
      </c>
      <c r="U171" s="4">
        <f t="shared" si="67"/>
        <v>39.829013740023044</v>
      </c>
      <c r="V171" s="4">
        <f t="shared" si="67"/>
        <v>45.359869357865875</v>
      </c>
      <c r="W171" s="4">
        <f t="shared" si="67"/>
        <v>51.33316021385663</v>
      </c>
      <c r="X171" s="4">
        <f t="shared" si="67"/>
        <v>56.675994089391743</v>
      </c>
      <c r="Y171" s="4">
        <f t="shared" si="67"/>
        <v>57.467743724169431</v>
      </c>
      <c r="Z171" s="4">
        <f t="shared" si="67"/>
        <v>59.570400040509668</v>
      </c>
      <c r="AA171" s="4">
        <f t="shared" si="67"/>
        <v>59.27576450262989</v>
      </c>
      <c r="AB171" s="4">
        <f t="shared" si="67"/>
        <v>58.77911667281451</v>
      </c>
      <c r="AC171" s="4">
        <f t="shared" si="67"/>
        <v>54.983838750593115</v>
      </c>
      <c r="AD171" s="4">
        <f t="shared" si="67"/>
        <v>55.186498197189223</v>
      </c>
      <c r="AE171" s="4">
        <f t="shared" si="67"/>
        <v>53.5369713082261</v>
      </c>
      <c r="AF171" s="4">
        <f t="shared" si="67"/>
        <v>52.277467798646931</v>
      </c>
      <c r="AG171" s="4">
        <f t="shared" si="67"/>
        <v>51.978667206038402</v>
      </c>
      <c r="AH171" s="4">
        <f t="shared" si="67"/>
        <v>50.427763292815499</v>
      </c>
      <c r="AJ171" s="4">
        <f t="shared" si="68"/>
        <v>1.0159906314585285</v>
      </c>
      <c r="AK171" s="4">
        <f t="shared" si="68"/>
        <v>0.33798625997695808</v>
      </c>
      <c r="AL171" s="4">
        <f t="shared" si="68"/>
        <v>0.39913064213412497</v>
      </c>
      <c r="AM171" s="4">
        <f t="shared" si="68"/>
        <v>-5.5160213856630946E-2</v>
      </c>
      <c r="AN171" s="4">
        <f t="shared" si="68"/>
        <v>2.0460059106082582</v>
      </c>
      <c r="AO171" s="4">
        <f t="shared" si="68"/>
        <v>-0.76374372416943004</v>
      </c>
      <c r="AP171" s="4">
        <f t="shared" si="68"/>
        <v>-0.34840004050966655</v>
      </c>
      <c r="AQ171" s="4">
        <f t="shared" si="68"/>
        <v>7.6235497370106486E-2</v>
      </c>
      <c r="AR171" s="4">
        <f t="shared" si="68"/>
        <v>-0.37211667281451355</v>
      </c>
      <c r="AS171" s="4">
        <f t="shared" si="68"/>
        <v>0.57216124940688218</v>
      </c>
      <c r="AT171" s="4">
        <f t="shared" si="68"/>
        <v>0.7945018028107782</v>
      </c>
      <c r="AU171" s="4">
        <f t="shared" si="68"/>
        <v>-0.81497130822609876</v>
      </c>
      <c r="AV171" s="4">
        <f t="shared" si="68"/>
        <v>0.22253220135306861</v>
      </c>
      <c r="AW171" s="4">
        <f t="shared" si="68"/>
        <v>-0.6826672060384027</v>
      </c>
      <c r="AX171" s="4">
        <f t="shared" si="68"/>
        <v>9.1236707184499721E-2</v>
      </c>
      <c r="AZ171" s="2">
        <f t="shared" si="69"/>
        <v>35.769031327271293</v>
      </c>
      <c r="BA171" s="2">
        <f t="shared" si="69"/>
        <v>39.438133977153065</v>
      </c>
      <c r="BB171" s="2">
        <f t="shared" si="69"/>
        <v>42.576616921093063</v>
      </c>
      <c r="BC171" s="2">
        <f t="shared" si="69"/>
        <v>44.547826547216751</v>
      </c>
      <c r="BD171" s="2">
        <f t="shared" si="69"/>
        <v>47.075284222506014</v>
      </c>
      <c r="BE171" s="2">
        <f t="shared" si="69"/>
        <v>48.975314755002401</v>
      </c>
      <c r="BF171" s="2">
        <f t="shared" si="69"/>
        <v>50.458955782775391</v>
      </c>
      <c r="BG171" s="2">
        <f t="shared" si="69"/>
        <v>51.755063725902026</v>
      </c>
      <c r="BH171" s="2">
        <f t="shared" si="69"/>
        <v>52.651753903011297</v>
      </c>
      <c r="BI171" s="2">
        <f t="shared" si="69"/>
        <v>52.248304937793563</v>
      </c>
      <c r="BJ171" s="2">
        <f t="shared" si="69"/>
        <v>51.999253841213935</v>
      </c>
      <c r="BK171" s="2">
        <f t="shared" si="69"/>
        <v>51.85682289478563</v>
      </c>
      <c r="BL171" s="2">
        <f t="shared" si="69"/>
        <v>50.838177680739435</v>
      </c>
      <c r="BM171" s="2">
        <f t="shared" si="69"/>
        <v>51.412527878145006</v>
      </c>
      <c r="BN171" s="2">
        <f t="shared" si="69"/>
        <v>50.184935277426291</v>
      </c>
      <c r="BP171" s="2" t="str">
        <f t="shared" si="70"/>
        <v/>
      </c>
      <c r="BQ171" s="2" t="str">
        <f t="shared" si="70"/>
        <v/>
      </c>
      <c r="BR171" s="2" t="str">
        <f t="shared" si="70"/>
        <v/>
      </c>
      <c r="BS171" s="2" t="str">
        <f t="shared" si="70"/>
        <v/>
      </c>
      <c r="BT171" s="2" t="str">
        <f t="shared" si="70"/>
        <v/>
      </c>
      <c r="BU171" s="2" t="str">
        <f t="shared" si="70"/>
        <v/>
      </c>
      <c r="BV171" s="2" t="str">
        <f t="shared" si="70"/>
        <v/>
      </c>
      <c r="BW171" s="2" t="str">
        <f t="shared" si="70"/>
        <v/>
      </c>
      <c r="BX171" s="2" t="str">
        <f t="shared" si="70"/>
        <v/>
      </c>
      <c r="BY171" s="2" t="str">
        <f t="shared" si="70"/>
        <v/>
      </c>
      <c r="BZ171" s="2" t="str">
        <f t="shared" si="70"/>
        <v/>
      </c>
      <c r="CA171" s="2" t="str">
        <f t="shared" si="70"/>
        <v/>
      </c>
      <c r="CB171" s="2" t="str">
        <f t="shared" si="70"/>
        <v/>
      </c>
      <c r="CC171" s="2" t="str">
        <f t="shared" si="70"/>
        <v/>
      </c>
      <c r="CD171" s="2" t="str">
        <f t="shared" si="70"/>
        <v/>
      </c>
      <c r="CF171" s="2" t="str">
        <f t="shared" si="71"/>
        <v/>
      </c>
      <c r="CG171" s="2" t="str">
        <f t="shared" si="71"/>
        <v/>
      </c>
      <c r="CH171" s="2" t="str">
        <f t="shared" si="71"/>
        <v/>
      </c>
      <c r="CI171" s="2" t="str">
        <f t="shared" si="71"/>
        <v/>
      </c>
      <c r="CJ171" s="2" t="str">
        <f t="shared" si="71"/>
        <v/>
      </c>
      <c r="CK171" s="2" t="str">
        <f t="shared" si="71"/>
        <v/>
      </c>
      <c r="CL171" s="2" t="str">
        <f t="shared" si="71"/>
        <v/>
      </c>
      <c r="CM171" s="2" t="str">
        <f t="shared" si="71"/>
        <v/>
      </c>
      <c r="CN171" s="2" t="str">
        <f t="shared" si="71"/>
        <v/>
      </c>
      <c r="CO171" s="2" t="str">
        <f t="shared" si="71"/>
        <v/>
      </c>
      <c r="CP171" s="2" t="str">
        <f t="shared" si="71"/>
        <v/>
      </c>
      <c r="CQ171" s="2" t="str">
        <f t="shared" si="71"/>
        <v/>
      </c>
      <c r="CR171" s="2" t="str">
        <f t="shared" si="71"/>
        <v/>
      </c>
      <c r="CS171" s="2" t="str">
        <f t="shared" si="71"/>
        <v/>
      </c>
      <c r="CT171" s="2" t="str">
        <f t="shared" si="71"/>
        <v/>
      </c>
      <c r="CV171" s="2">
        <f t="shared" si="72"/>
        <v>44.208606934651876</v>
      </c>
      <c r="CW171" s="2">
        <f t="shared" si="72"/>
        <v>41.98645006858878</v>
      </c>
      <c r="CX171" s="2">
        <f t="shared" si="72"/>
        <v>44.737653445935749</v>
      </c>
      <c r="CY171" s="2">
        <f t="shared" si="72"/>
        <v>45.642734288934726</v>
      </c>
      <c r="CZ171" s="2">
        <f t="shared" si="72"/>
        <v>48.679296233847182</v>
      </c>
      <c r="DA171" s="2">
        <f t="shared" si="72"/>
        <v>50.810901828153561</v>
      </c>
      <c r="DB171" s="2">
        <f t="shared" si="72"/>
        <v>52.628648634096578</v>
      </c>
      <c r="DC171" s="2">
        <f t="shared" si="72"/>
        <v>54.07512001470829</v>
      </c>
      <c r="DD171" s="2">
        <f t="shared" si="72"/>
        <v>54.922313732181756</v>
      </c>
      <c r="DE171" s="2">
        <f t="shared" si="72"/>
        <v>55.306847047264007</v>
      </c>
      <c r="DF171" s="2">
        <f t="shared" si="72"/>
        <v>54.594250842236988</v>
      </c>
      <c r="DG171" s="2">
        <f t="shared" si="72"/>
        <v>55.08057124947765</v>
      </c>
      <c r="DH171" s="2">
        <f t="shared" si="72"/>
        <v>54.210782714600221</v>
      </c>
      <c r="DI171" s="2">
        <f t="shared" si="72"/>
        <v>55.402715758974622</v>
      </c>
      <c r="DJ171" s="2">
        <f t="shared" si="72"/>
        <v>56.557803113174543</v>
      </c>
      <c r="DL171" s="2">
        <f t="shared" si="73"/>
        <v>35.72411563627616</v>
      </c>
      <c r="DM171" s="2">
        <f t="shared" si="73"/>
        <v>39.401181106412416</v>
      </c>
      <c r="DN171" s="2">
        <f t="shared" si="73"/>
        <v>42.549425446929121</v>
      </c>
      <c r="DO171" s="2">
        <f t="shared" si="73"/>
        <v>44.534333192095659</v>
      </c>
      <c r="DP171" s="2">
        <f t="shared" si="73"/>
        <v>47.051475111047424</v>
      </c>
      <c r="DQ171" s="2">
        <f t="shared" si="73"/>
        <v>48.953738884943164</v>
      </c>
      <c r="DR171" s="2">
        <f t="shared" si="73"/>
        <v>50.432745687865619</v>
      </c>
      <c r="DS171" s="2">
        <f t="shared" si="73"/>
        <v>51.727804904482781</v>
      </c>
      <c r="DT171" s="2">
        <f t="shared" si="73"/>
        <v>52.624053907340709</v>
      </c>
      <c r="DU171" s="2">
        <f t="shared" si="73"/>
        <v>52.210894337087112</v>
      </c>
      <c r="DV171" s="2">
        <f t="shared" si="73"/>
        <v>51.966554590080101</v>
      </c>
      <c r="DW171" s="2">
        <f t="shared" si="73"/>
        <v>51.817130683985368</v>
      </c>
      <c r="DX171" s="2">
        <f t="shared" si="73"/>
        <v>50.790228168616281</v>
      </c>
      <c r="DY171" s="2">
        <f t="shared" si="73"/>
        <v>51.345031048032673</v>
      </c>
      <c r="DZ171" s="2">
        <f t="shared" si="73"/>
        <v>50.089203607631205</v>
      </c>
      <c r="EB171" s="2">
        <f t="shared" si="74"/>
        <v>0.99470614213444586</v>
      </c>
      <c r="EC171" s="2">
        <f t="shared" si="74"/>
        <v>0.98570637280635665</v>
      </c>
      <c r="ED171" s="2">
        <f t="shared" si="74"/>
        <v>0.98757374726203773</v>
      </c>
      <c r="EE171" s="2">
        <f t="shared" si="74"/>
        <v>0.98782628855242527</v>
      </c>
      <c r="EF171" s="2">
        <f t="shared" si="74"/>
        <v>0.98537363158328239</v>
      </c>
      <c r="EG171" s="2">
        <f t="shared" si="74"/>
        <v>0.9883823494658267</v>
      </c>
      <c r="EH171" s="2">
        <f t="shared" si="74"/>
        <v>0.98806409228843461</v>
      </c>
      <c r="EI171" s="2">
        <f t="shared" si="74"/>
        <v>0.9883872338654085</v>
      </c>
      <c r="EJ171" s="2">
        <f t="shared" si="74"/>
        <v>0.98794740465321185</v>
      </c>
      <c r="EK171" s="2">
        <f t="shared" si="74"/>
        <v>0.98791628806748966</v>
      </c>
      <c r="EL171" s="2">
        <f t="shared" si="74"/>
        <v>0.98755592427892014</v>
      </c>
      <c r="EM171" s="2">
        <f t="shared" si="74"/>
        <v>0.98783731157234278</v>
      </c>
      <c r="EN171" s="2">
        <f t="shared" si="74"/>
        <v>0.98598194781619564</v>
      </c>
      <c r="EO171" s="2">
        <f t="shared" si="74"/>
        <v>0.98336567897197169</v>
      </c>
      <c r="EP171" s="2">
        <f t="shared" si="74"/>
        <v>0.98520055698098985</v>
      </c>
    </row>
    <row r="172" spans="2:148" x14ac:dyDescent="0.25">
      <c r="B172" s="2">
        <v>150</v>
      </c>
      <c r="C172" s="49">
        <v>36.017899999999997</v>
      </c>
      <c r="D172" s="49">
        <v>39.444000000000003</v>
      </c>
      <c r="E172" s="49">
        <v>44.610999999999997</v>
      </c>
      <c r="F172" s="49">
        <v>49.963000000000001</v>
      </c>
      <c r="G172" s="49">
        <v>56.722000000000001</v>
      </c>
      <c r="H172" s="49">
        <v>54.722000000000001</v>
      </c>
      <c r="I172" s="49">
        <v>56.204000000000001</v>
      </c>
      <c r="J172" s="49">
        <v>56.648000000000003</v>
      </c>
      <c r="K172" s="49">
        <v>55.295999999999999</v>
      </c>
      <c r="L172" s="49">
        <v>54.204000000000001</v>
      </c>
      <c r="M172" s="49">
        <v>53.573999999999998</v>
      </c>
      <c r="N172" s="49">
        <v>52.593000000000004</v>
      </c>
      <c r="O172" s="49">
        <v>52.277999999999999</v>
      </c>
      <c r="P172" s="49">
        <v>51.389000000000003</v>
      </c>
      <c r="Q172" s="49">
        <v>50.981000000000002</v>
      </c>
      <c r="T172" s="4">
        <f t="shared" si="67"/>
        <v>35.755862249393573</v>
      </c>
      <c r="U172" s="4">
        <f t="shared" si="67"/>
        <v>39.700563031529533</v>
      </c>
      <c r="V172" s="4">
        <f t="shared" si="67"/>
        <v>44.881534189790429</v>
      </c>
      <c r="W172" s="4">
        <f t="shared" si="67"/>
        <v>49.667997853218303</v>
      </c>
      <c r="X172" s="4">
        <f t="shared" si="67"/>
        <v>55.747970821505696</v>
      </c>
      <c r="Y172" s="4">
        <f t="shared" si="67"/>
        <v>55.359076740451926</v>
      </c>
      <c r="Z172" s="4">
        <f t="shared" si="67"/>
        <v>57.563603293480256</v>
      </c>
      <c r="AA172" s="4">
        <f t="shared" si="67"/>
        <v>57.078951792765395</v>
      </c>
      <c r="AB172" s="4">
        <f t="shared" si="67"/>
        <v>57.013341006233112</v>
      </c>
      <c r="AC172" s="4">
        <f t="shared" si="67"/>
        <v>53.793845234132753</v>
      </c>
      <c r="AD172" s="4">
        <f t="shared" si="67"/>
        <v>54.390071715144778</v>
      </c>
      <c r="AE172" s="4">
        <f t="shared" si="67"/>
        <v>53.098528537907583</v>
      </c>
      <c r="AF172" s="4">
        <f t="shared" si="67"/>
        <v>52.258636394509118</v>
      </c>
      <c r="AG172" s="4">
        <f t="shared" si="67"/>
        <v>51.679474877215199</v>
      </c>
      <c r="AH172" s="4">
        <f t="shared" si="67"/>
        <v>50.367457423970293</v>
      </c>
      <c r="AJ172" s="4">
        <f t="shared" si="68"/>
        <v>0.26203775060642442</v>
      </c>
      <c r="AK172" s="4">
        <f t="shared" si="68"/>
        <v>-0.25656303152953086</v>
      </c>
      <c r="AL172" s="4">
        <f t="shared" si="68"/>
        <v>-0.27053418979043187</v>
      </c>
      <c r="AM172" s="4">
        <f t="shared" si="68"/>
        <v>0.29500214678169812</v>
      </c>
      <c r="AN172" s="4">
        <f t="shared" si="68"/>
        <v>0.97402917849430537</v>
      </c>
      <c r="AO172" s="4">
        <f t="shared" si="68"/>
        <v>-0.63707674045192419</v>
      </c>
      <c r="AP172" s="4">
        <f t="shared" si="68"/>
        <v>-1.3596032934802551</v>
      </c>
      <c r="AQ172" s="4">
        <f t="shared" si="68"/>
        <v>-0.43095179276539142</v>
      </c>
      <c r="AR172" s="4">
        <f t="shared" si="68"/>
        <v>-1.7173410062331129</v>
      </c>
      <c r="AS172" s="4">
        <f t="shared" si="68"/>
        <v>0.41015476586724731</v>
      </c>
      <c r="AT172" s="4">
        <f t="shared" si="68"/>
        <v>-0.81607171514477983</v>
      </c>
      <c r="AU172" s="4">
        <f t="shared" si="68"/>
        <v>-0.50552853790757979</v>
      </c>
      <c r="AV172" s="4">
        <f t="shared" si="68"/>
        <v>1.9363605490880786E-2</v>
      </c>
      <c r="AW172" s="4">
        <f t="shared" si="68"/>
        <v>-0.29047487721519616</v>
      </c>
      <c r="AX172" s="4">
        <f t="shared" si="68"/>
        <v>0.61354257602970819</v>
      </c>
      <c r="AZ172" s="2">
        <f t="shared" si="69"/>
        <v>35.735294093781775</v>
      </c>
      <c r="BA172" s="2">
        <f t="shared" si="69"/>
        <v>39.365685367759504</v>
      </c>
      <c r="BB172" s="2">
        <f t="shared" si="69"/>
        <v>42.496486336625196</v>
      </c>
      <c r="BC172" s="2">
        <f t="shared" si="69"/>
        <v>44.451224140808449</v>
      </c>
      <c r="BD172" s="2">
        <f t="shared" si="69"/>
        <v>46.971615690819085</v>
      </c>
      <c r="BE172" s="2">
        <f t="shared" si="69"/>
        <v>48.88149224465112</v>
      </c>
      <c r="BF172" s="2">
        <f t="shared" si="69"/>
        <v>50.348146987357211</v>
      </c>
      <c r="BG172" s="2">
        <f t="shared" si="69"/>
        <v>51.621786571183712</v>
      </c>
      <c r="BH172" s="2">
        <f t="shared" si="69"/>
        <v>52.538965778541638</v>
      </c>
      <c r="BI172" s="2">
        <f t="shared" si="69"/>
        <v>52.125943356755734</v>
      </c>
      <c r="BJ172" s="2">
        <f t="shared" si="69"/>
        <v>51.893113993249898</v>
      </c>
      <c r="BK172" s="2">
        <f t="shared" si="69"/>
        <v>51.728554594861535</v>
      </c>
      <c r="BL172" s="2">
        <f t="shared" si="69"/>
        <v>50.708462159096555</v>
      </c>
      <c r="BM172" s="2">
        <f t="shared" si="69"/>
        <v>51.272707974193835</v>
      </c>
      <c r="BN172" s="2">
        <f t="shared" si="69"/>
        <v>50.086794780793248</v>
      </c>
      <c r="BP172" s="2" t="str">
        <f t="shared" si="70"/>
        <v/>
      </c>
      <c r="BQ172" s="2" t="str">
        <f t="shared" si="70"/>
        <v/>
      </c>
      <c r="BR172" s="2" t="str">
        <f t="shared" si="70"/>
        <v/>
      </c>
      <c r="BS172" s="2" t="str">
        <f t="shared" si="70"/>
        <v/>
      </c>
      <c r="BT172" s="2" t="str">
        <f t="shared" si="70"/>
        <v/>
      </c>
      <c r="BU172" s="2" t="str">
        <f t="shared" si="70"/>
        <v/>
      </c>
      <c r="BV172" s="2" t="str">
        <f t="shared" si="70"/>
        <v/>
      </c>
      <c r="BW172" s="2" t="str">
        <f t="shared" si="70"/>
        <v/>
      </c>
      <c r="BX172" s="2" t="str">
        <f t="shared" si="70"/>
        <v/>
      </c>
      <c r="BY172" s="2" t="str">
        <f t="shared" si="70"/>
        <v/>
      </c>
      <c r="BZ172" s="2" t="str">
        <f t="shared" si="70"/>
        <v/>
      </c>
      <c r="CA172" s="2" t="str">
        <f t="shared" si="70"/>
        <v/>
      </c>
      <c r="CB172" s="2" t="str">
        <f t="shared" si="70"/>
        <v/>
      </c>
      <c r="CC172" s="2" t="str">
        <f t="shared" si="70"/>
        <v/>
      </c>
      <c r="CD172" s="2" t="str">
        <f t="shared" si="70"/>
        <v/>
      </c>
      <c r="CF172" s="2" t="str">
        <f t="shared" si="71"/>
        <v/>
      </c>
      <c r="CG172" s="2" t="str">
        <f t="shared" si="71"/>
        <v/>
      </c>
      <c r="CH172" s="2" t="str">
        <f t="shared" si="71"/>
        <v/>
      </c>
      <c r="CI172" s="2" t="str">
        <f t="shared" si="71"/>
        <v/>
      </c>
      <c r="CJ172" s="2" t="str">
        <f t="shared" si="71"/>
        <v/>
      </c>
      <c r="CK172" s="2" t="str">
        <f t="shared" si="71"/>
        <v/>
      </c>
      <c r="CL172" s="2" t="str">
        <f t="shared" si="71"/>
        <v/>
      </c>
      <c r="CM172" s="2" t="str">
        <f t="shared" si="71"/>
        <v/>
      </c>
      <c r="CN172" s="2" t="str">
        <f t="shared" si="71"/>
        <v/>
      </c>
      <c r="CO172" s="2" t="str">
        <f t="shared" si="71"/>
        <v/>
      </c>
      <c r="CP172" s="2" t="str">
        <f t="shared" si="71"/>
        <v/>
      </c>
      <c r="CQ172" s="2" t="str">
        <f t="shared" si="71"/>
        <v/>
      </c>
      <c r="CR172" s="2" t="str">
        <f t="shared" si="71"/>
        <v/>
      </c>
      <c r="CS172" s="2" t="str">
        <f t="shared" si="71"/>
        <v/>
      </c>
      <c r="CT172" s="2" t="str">
        <f t="shared" si="71"/>
        <v/>
      </c>
      <c r="CV172" s="2">
        <f t="shared" si="72"/>
        <v>44.23165577150737</v>
      </c>
      <c r="CW172" s="2">
        <f t="shared" si="72"/>
        <v>41.94737367930378</v>
      </c>
      <c r="CX172" s="2">
        <f t="shared" si="72"/>
        <v>44.680298160156831</v>
      </c>
      <c r="CY172" s="2">
        <f t="shared" si="72"/>
        <v>45.562325354628776</v>
      </c>
      <c r="CZ172" s="2">
        <f t="shared" si="72"/>
        <v>48.60474127182043</v>
      </c>
      <c r="DA172" s="2">
        <f t="shared" si="72"/>
        <v>50.732692626447282</v>
      </c>
      <c r="DB172" s="2">
        <f t="shared" si="72"/>
        <v>52.557760315121293</v>
      </c>
      <c r="DC172" s="2">
        <f t="shared" si="72"/>
        <v>53.988827393560925</v>
      </c>
      <c r="DD172" s="2">
        <f t="shared" si="72"/>
        <v>54.839190463689732</v>
      </c>
      <c r="DE172" s="2">
        <f t="shared" si="72"/>
        <v>55.228467316204814</v>
      </c>
      <c r="DF172" s="2">
        <f t="shared" si="72"/>
        <v>54.50899639603827</v>
      </c>
      <c r="DG172" s="2">
        <f t="shared" si="72"/>
        <v>54.986666120340175</v>
      </c>
      <c r="DH172" s="2">
        <f t="shared" si="72"/>
        <v>54.096623052902103</v>
      </c>
      <c r="DI172" s="2">
        <f t="shared" si="72"/>
        <v>55.314765145934629</v>
      </c>
      <c r="DJ172" s="2">
        <f t="shared" si="72"/>
        <v>56.515470195885143</v>
      </c>
      <c r="DL172" s="2">
        <f t="shared" si="73"/>
        <v>35.694054871301418</v>
      </c>
      <c r="DM172" s="2">
        <f t="shared" si="73"/>
        <v>39.331542602295116</v>
      </c>
      <c r="DN172" s="2">
        <f t="shared" si="73"/>
        <v>42.471426060094061</v>
      </c>
      <c r="DO172" s="2">
        <f t="shared" si="73"/>
        <v>44.438736050063326</v>
      </c>
      <c r="DP172" s="2">
        <f t="shared" si="73"/>
        <v>46.949507400773747</v>
      </c>
      <c r="DQ172" s="2">
        <f t="shared" si="73"/>
        <v>48.861647443181802</v>
      </c>
      <c r="DR172" s="2">
        <f t="shared" si="73"/>
        <v>50.323803285735238</v>
      </c>
      <c r="DS172" s="2">
        <f t="shared" si="73"/>
        <v>51.596422772318988</v>
      </c>
      <c r="DT172" s="2">
        <f t="shared" si="73"/>
        <v>52.51337302520389</v>
      </c>
      <c r="DU172" s="2">
        <f t="shared" si="73"/>
        <v>52.091333853844709</v>
      </c>
      <c r="DV172" s="2">
        <f t="shared" si="73"/>
        <v>51.863051903794748</v>
      </c>
      <c r="DW172" s="2">
        <f t="shared" si="73"/>
        <v>51.691969001597862</v>
      </c>
      <c r="DX172" s="2">
        <f t="shared" si="73"/>
        <v>50.664529981124033</v>
      </c>
      <c r="DY172" s="2">
        <f t="shared" si="73"/>
        <v>51.210349930200088</v>
      </c>
      <c r="DZ172" s="2">
        <f t="shared" si="73"/>
        <v>49.998721896160497</v>
      </c>
      <c r="EB172" s="2">
        <f t="shared" si="74"/>
        <v>0.99516969427800706</v>
      </c>
      <c r="EC172" s="2">
        <f t="shared" si="74"/>
        <v>0.98694764131962542</v>
      </c>
      <c r="ED172" s="2">
        <f t="shared" si="74"/>
        <v>0.98865471815664552</v>
      </c>
      <c r="EE172" s="2">
        <f t="shared" si="74"/>
        <v>0.98888553789683231</v>
      </c>
      <c r="EF172" s="2">
        <f t="shared" si="74"/>
        <v>0.986643404033682</v>
      </c>
      <c r="EG172" s="2">
        <f t="shared" si="74"/>
        <v>0.98939373477091352</v>
      </c>
      <c r="EH172" s="2">
        <f t="shared" si="74"/>
        <v>0.98910287829991728</v>
      </c>
      <c r="EI172" s="2">
        <f t="shared" si="74"/>
        <v>0.98939819851561872</v>
      </c>
      <c r="EJ172" s="2">
        <f t="shared" si="74"/>
        <v>0.9889962329311609</v>
      </c>
      <c r="EK172" s="2">
        <f t="shared" si="74"/>
        <v>0.9889677939028505</v>
      </c>
      <c r="EL172" s="2">
        <f t="shared" si="74"/>
        <v>0.98863842777379551</v>
      </c>
      <c r="EM172" s="2">
        <f t="shared" si="74"/>
        <v>0.98889561257222991</v>
      </c>
      <c r="EN172" s="2">
        <f t="shared" si="74"/>
        <v>0.98719959597431084</v>
      </c>
      <c r="EO172" s="2">
        <f t="shared" si="74"/>
        <v>0.98480708195537892</v>
      </c>
      <c r="EP172" s="2">
        <f t="shared" si="74"/>
        <v>0.98648514863824455</v>
      </c>
    </row>
    <row r="173" spans="2:148" x14ac:dyDescent="0.25">
      <c r="B173" s="2">
        <v>151</v>
      </c>
      <c r="C173" s="49">
        <v>35.339300000000001</v>
      </c>
      <c r="D173" s="49">
        <v>39.869999999999997</v>
      </c>
      <c r="E173" s="49">
        <v>43.889000000000003</v>
      </c>
      <c r="F173" s="49">
        <v>47.704000000000001</v>
      </c>
      <c r="G173" s="49">
        <v>55.073999999999998</v>
      </c>
      <c r="H173" s="49">
        <v>52.981000000000002</v>
      </c>
      <c r="I173" s="49">
        <v>54.426000000000002</v>
      </c>
      <c r="J173" s="49">
        <v>53.204000000000001</v>
      </c>
      <c r="K173" s="49">
        <v>54.518999999999998</v>
      </c>
      <c r="L173" s="49">
        <v>53.444000000000003</v>
      </c>
      <c r="M173" s="49">
        <v>51.685000000000002</v>
      </c>
      <c r="N173" s="49">
        <v>52.777999999999999</v>
      </c>
      <c r="O173" s="49">
        <v>51.741</v>
      </c>
      <c r="P173" s="49">
        <v>50.889000000000003</v>
      </c>
      <c r="Q173" s="49">
        <v>51.832999999999998</v>
      </c>
      <c r="T173" s="4">
        <f t="shared" si="67"/>
        <v>35.723128639464946</v>
      </c>
      <c r="U173" s="4">
        <f t="shared" si="67"/>
        <v>39.562959455805029</v>
      </c>
      <c r="V173" s="4">
        <f t="shared" si="67"/>
        <v>44.333727750187265</v>
      </c>
      <c r="W173" s="4">
        <f t="shared" si="67"/>
        <v>47.991928991551163</v>
      </c>
      <c r="X173" s="4">
        <f t="shared" si="67"/>
        <v>54.361343530779877</v>
      </c>
      <c r="Y173" s="4">
        <f t="shared" si="67"/>
        <v>53.353233018363547</v>
      </c>
      <c r="Z173" s="4">
        <f t="shared" si="67"/>
        <v>55.594904946548922</v>
      </c>
      <c r="AA173" s="4">
        <f t="shared" si="67"/>
        <v>55.159549829864417</v>
      </c>
      <c r="AB173" s="4">
        <f t="shared" si="67"/>
        <v>55.458378838144156</v>
      </c>
      <c r="AC173" s="4">
        <f t="shared" si="67"/>
        <v>52.924405979530086</v>
      </c>
      <c r="AD173" s="4">
        <f t="shared" si="67"/>
        <v>53.621912567108879</v>
      </c>
      <c r="AE173" s="4">
        <f t="shared" si="67"/>
        <v>52.648587255887598</v>
      </c>
      <c r="AF173" s="4">
        <f t="shared" si="67"/>
        <v>52.14724401894405</v>
      </c>
      <c r="AG173" s="4">
        <f t="shared" si="67"/>
        <v>51.404403097876994</v>
      </c>
      <c r="AH173" s="4">
        <f t="shared" si="67"/>
        <v>50.303156502584791</v>
      </c>
      <c r="AJ173" s="4">
        <f t="shared" si="68"/>
        <v>-0.38382863946494439</v>
      </c>
      <c r="AK173" s="4">
        <f t="shared" si="68"/>
        <v>0.30704054419496885</v>
      </c>
      <c r="AL173" s="4">
        <f t="shared" si="68"/>
        <v>-0.44472775018726196</v>
      </c>
      <c r="AM173" s="4">
        <f t="shared" si="68"/>
        <v>-0.28792899155116203</v>
      </c>
      <c r="AN173" s="4">
        <f t="shared" si="68"/>
        <v>0.71265646922012138</v>
      </c>
      <c r="AO173" s="4">
        <f t="shared" si="68"/>
        <v>-0.37223301836354494</v>
      </c>
      <c r="AP173" s="4">
        <f t="shared" si="68"/>
        <v>-1.1689049465489205</v>
      </c>
      <c r="AQ173" s="4">
        <f t="shared" si="68"/>
        <v>-1.9555498298644167</v>
      </c>
      <c r="AR173" s="4">
        <f t="shared" si="68"/>
        <v>-0.93937883814415812</v>
      </c>
      <c r="AS173" s="4">
        <f t="shared" si="68"/>
        <v>0.51959402046991698</v>
      </c>
      <c r="AT173" s="4">
        <f t="shared" si="68"/>
        <v>-1.9369125671088767</v>
      </c>
      <c r="AU173" s="4">
        <f t="shared" si="68"/>
        <v>0.12941274411240045</v>
      </c>
      <c r="AV173" s="4">
        <f t="shared" si="68"/>
        <v>-0.40624401894405082</v>
      </c>
      <c r="AW173" s="4">
        <f t="shared" si="68"/>
        <v>-0.51540309787699101</v>
      </c>
      <c r="AX173" s="4">
        <f t="shared" si="68"/>
        <v>1.5298434974152073</v>
      </c>
      <c r="AZ173" s="2">
        <f t="shared" si="69"/>
        <v>35.701854778832207</v>
      </c>
      <c r="BA173" s="2">
        <f t="shared" si="69"/>
        <v>39.293442699513385</v>
      </c>
      <c r="BB173" s="2">
        <f t="shared" si="69"/>
        <v>42.416518573782305</v>
      </c>
      <c r="BC173" s="2">
        <f t="shared" si="69"/>
        <v>44.354693437348828</v>
      </c>
      <c r="BD173" s="2">
        <f t="shared" si="69"/>
        <v>46.868060732284448</v>
      </c>
      <c r="BE173" s="2">
        <f t="shared" si="69"/>
        <v>48.787805990327428</v>
      </c>
      <c r="BF173" s="2">
        <f t="shared" si="69"/>
        <v>50.237462467030923</v>
      </c>
      <c r="BG173" s="2">
        <f t="shared" si="69"/>
        <v>51.488630674041943</v>
      </c>
      <c r="BH173" s="2">
        <f t="shared" si="69"/>
        <v>52.42633245630342</v>
      </c>
      <c r="BI173" s="2">
        <f t="shared" si="69"/>
        <v>52.003783024428543</v>
      </c>
      <c r="BJ173" s="2">
        <f t="shared" si="69"/>
        <v>51.787182880205904</v>
      </c>
      <c r="BK173" s="2">
        <f t="shared" si="69"/>
        <v>51.600523264695909</v>
      </c>
      <c r="BL173" s="2">
        <f t="shared" si="69"/>
        <v>50.579078447804569</v>
      </c>
      <c r="BM173" s="2">
        <f t="shared" si="69"/>
        <v>51.133264521877543</v>
      </c>
      <c r="BN173" s="2">
        <f t="shared" si="69"/>
        <v>49.989253415011738</v>
      </c>
      <c r="BP173" s="2" t="str">
        <f t="shared" si="70"/>
        <v/>
      </c>
      <c r="BQ173" s="2" t="str">
        <f t="shared" si="70"/>
        <v/>
      </c>
      <c r="BR173" s="2" t="str">
        <f t="shared" si="70"/>
        <v/>
      </c>
      <c r="BS173" s="2" t="str">
        <f t="shared" si="70"/>
        <v/>
      </c>
      <c r="BT173" s="2" t="str">
        <f t="shared" si="70"/>
        <v/>
      </c>
      <c r="BU173" s="2" t="str">
        <f t="shared" si="70"/>
        <v/>
      </c>
      <c r="BV173" s="2" t="str">
        <f t="shared" si="70"/>
        <v/>
      </c>
      <c r="BW173" s="2" t="str">
        <f t="shared" si="70"/>
        <v/>
      </c>
      <c r="BX173" s="2" t="str">
        <f t="shared" si="70"/>
        <v/>
      </c>
      <c r="BY173" s="2" t="str">
        <f t="shared" si="70"/>
        <v/>
      </c>
      <c r="BZ173" s="2" t="str">
        <f t="shared" si="70"/>
        <v/>
      </c>
      <c r="CA173" s="2" t="str">
        <f t="shared" si="70"/>
        <v/>
      </c>
      <c r="CB173" s="2" t="str">
        <f t="shared" si="70"/>
        <v/>
      </c>
      <c r="CC173" s="2" t="str">
        <f t="shared" si="70"/>
        <v/>
      </c>
      <c r="CD173" s="2" t="str">
        <f t="shared" si="70"/>
        <v/>
      </c>
      <c r="CF173" s="2" t="str">
        <f t="shared" si="71"/>
        <v/>
      </c>
      <c r="CG173" s="2" t="str">
        <f t="shared" si="71"/>
        <v/>
      </c>
      <c r="CH173" s="2" t="str">
        <f t="shared" si="71"/>
        <v/>
      </c>
      <c r="CI173" s="2" t="str">
        <f t="shared" si="71"/>
        <v/>
      </c>
      <c r="CJ173" s="2" t="str">
        <f t="shared" si="71"/>
        <v/>
      </c>
      <c r="CK173" s="2" t="str">
        <f t="shared" si="71"/>
        <v/>
      </c>
      <c r="CL173" s="2" t="str">
        <f t="shared" si="71"/>
        <v/>
      </c>
      <c r="CM173" s="2" t="str">
        <f t="shared" si="71"/>
        <v/>
      </c>
      <c r="CN173" s="2" t="str">
        <f t="shared" si="71"/>
        <v/>
      </c>
      <c r="CO173" s="2" t="str">
        <f t="shared" si="71"/>
        <v/>
      </c>
      <c r="CP173" s="2" t="str">
        <f t="shared" si="71"/>
        <v/>
      </c>
      <c r="CQ173" s="2" t="str">
        <f t="shared" si="71"/>
        <v/>
      </c>
      <c r="CR173" s="2" t="str">
        <f t="shared" si="71"/>
        <v/>
      </c>
      <c r="CS173" s="2" t="str">
        <f t="shared" si="71"/>
        <v/>
      </c>
      <c r="CT173" s="2" t="str">
        <f t="shared" si="71"/>
        <v/>
      </c>
      <c r="CV173" s="2">
        <f t="shared" si="72"/>
        <v>44.254704608362857</v>
      </c>
      <c r="CW173" s="2">
        <f t="shared" si="72"/>
        <v>41.90829729001878</v>
      </c>
      <c r="CX173" s="2">
        <f t="shared" si="72"/>
        <v>44.622942874377912</v>
      </c>
      <c r="CY173" s="2">
        <f t="shared" si="72"/>
        <v>45.481916420322825</v>
      </c>
      <c r="CZ173" s="2">
        <f t="shared" si="72"/>
        <v>48.530186309793677</v>
      </c>
      <c r="DA173" s="2">
        <f t="shared" si="72"/>
        <v>50.654483424741009</v>
      </c>
      <c r="DB173" s="2">
        <f t="shared" si="72"/>
        <v>52.486871996146</v>
      </c>
      <c r="DC173" s="2">
        <f t="shared" si="72"/>
        <v>53.90253477241356</v>
      </c>
      <c r="DD173" s="2">
        <f t="shared" si="72"/>
        <v>54.756067195197708</v>
      </c>
      <c r="DE173" s="2">
        <f t="shared" si="72"/>
        <v>55.150087585145613</v>
      </c>
      <c r="DF173" s="2">
        <f t="shared" si="72"/>
        <v>54.42374194983956</v>
      </c>
      <c r="DG173" s="2">
        <f t="shared" si="72"/>
        <v>54.892760991202707</v>
      </c>
      <c r="DH173" s="2">
        <f t="shared" si="72"/>
        <v>53.982463391203993</v>
      </c>
      <c r="DI173" s="2">
        <f t="shared" si="72"/>
        <v>55.226814532894636</v>
      </c>
      <c r="DJ173" s="2">
        <f t="shared" si="72"/>
        <v>56.473137278595729</v>
      </c>
      <c r="DK173" s="5"/>
      <c r="DL173" s="2">
        <f t="shared" si="73"/>
        <v>35.663994106326676</v>
      </c>
      <c r="DM173" s="2">
        <f t="shared" si="73"/>
        <v>39.261904098177823</v>
      </c>
      <c r="DN173" s="2">
        <f t="shared" si="73"/>
        <v>42.393426673259</v>
      </c>
      <c r="DO173" s="2">
        <f t="shared" si="73"/>
        <v>44.343138908030994</v>
      </c>
      <c r="DP173" s="2">
        <f t="shared" si="73"/>
        <v>46.847539690500071</v>
      </c>
      <c r="DQ173" s="2">
        <f t="shared" si="73"/>
        <v>48.76955600142044</v>
      </c>
      <c r="DR173" s="2">
        <f t="shared" si="73"/>
        <v>50.214860883604864</v>
      </c>
      <c r="DS173" s="2">
        <f t="shared" si="73"/>
        <v>51.465040640155195</v>
      </c>
      <c r="DT173" s="2">
        <f t="shared" si="73"/>
        <v>52.402692143067071</v>
      </c>
      <c r="DU173" s="2">
        <f t="shared" si="73"/>
        <v>51.971773370602307</v>
      </c>
      <c r="DV173" s="2">
        <f t="shared" si="73"/>
        <v>51.759549217509402</v>
      </c>
      <c r="DW173" s="2">
        <f t="shared" si="73"/>
        <v>51.566807319210355</v>
      </c>
      <c r="DX173" s="2">
        <f t="shared" si="73"/>
        <v>50.538831793631786</v>
      </c>
      <c r="DY173" s="2">
        <f t="shared" si="73"/>
        <v>51.07566881236751</v>
      </c>
      <c r="DZ173" s="2">
        <f t="shared" si="73"/>
        <v>49.908240184689788</v>
      </c>
      <c r="EB173" s="2">
        <f t="shared" si="74"/>
        <v>0.9955928357152114</v>
      </c>
      <c r="EC173" s="2">
        <f t="shared" si="74"/>
        <v>0.98808242046843331</v>
      </c>
      <c r="ED173" s="2">
        <f t="shared" si="74"/>
        <v>0.98964264062682561</v>
      </c>
      <c r="EE173" s="2">
        <f t="shared" si="74"/>
        <v>0.98985356736226693</v>
      </c>
      <c r="EF173" s="2">
        <f t="shared" si="74"/>
        <v>0.98780430688827792</v>
      </c>
      <c r="EG173" s="2">
        <f t="shared" si="74"/>
        <v>0.99031793549120406</v>
      </c>
      <c r="EH173" s="2">
        <f t="shared" si="74"/>
        <v>0.99005216862659662</v>
      </c>
      <c r="EI173" s="2">
        <f t="shared" si="74"/>
        <v>0.99032201408218556</v>
      </c>
      <c r="EJ173" s="2">
        <f t="shared" si="74"/>
        <v>0.98995471919575972</v>
      </c>
      <c r="EK173" s="2">
        <f t="shared" si="74"/>
        <v>0.98992873213108823</v>
      </c>
      <c r="EL173" s="2">
        <f t="shared" si="74"/>
        <v>0.98962775389289082</v>
      </c>
      <c r="EM173" s="2">
        <f t="shared" si="74"/>
        <v>0.98986277356492702</v>
      </c>
      <c r="EN173" s="2">
        <f t="shared" si="74"/>
        <v>0.98831272944493798</v>
      </c>
      <c r="EO173" s="2">
        <f t="shared" si="74"/>
        <v>0.9861253462567624</v>
      </c>
      <c r="EP173" s="2">
        <f t="shared" si="74"/>
        <v>0.98765963439135174</v>
      </c>
      <c r="EQ173" s="5"/>
      <c r="ER173" s="5"/>
    </row>
    <row r="174" spans="2:148" x14ac:dyDescent="0.25">
      <c r="B174" s="2">
        <v>152</v>
      </c>
      <c r="C174" s="49">
        <v>35.678600000000003</v>
      </c>
      <c r="D174" s="49">
        <v>39.426000000000002</v>
      </c>
      <c r="E174" s="49">
        <v>43.963000000000001</v>
      </c>
      <c r="F174" s="49">
        <v>46.555999999999997</v>
      </c>
      <c r="G174" s="49">
        <v>51.055999999999997</v>
      </c>
      <c r="H174" s="49">
        <v>50.741</v>
      </c>
      <c r="I174" s="49">
        <v>52.944000000000003</v>
      </c>
      <c r="J174" s="49">
        <v>51.573999999999998</v>
      </c>
      <c r="K174" s="49">
        <v>53.167000000000002</v>
      </c>
      <c r="L174" s="49">
        <v>52.610999999999997</v>
      </c>
      <c r="M174" s="49">
        <v>52.963000000000001</v>
      </c>
      <c r="N174" s="49">
        <v>50.573999999999998</v>
      </c>
      <c r="O174" s="49">
        <v>52.536999999999999</v>
      </c>
      <c r="P174" s="49">
        <v>51.259</v>
      </c>
      <c r="Q174" s="49">
        <v>50.093000000000004</v>
      </c>
      <c r="T174" s="4">
        <f t="shared" si="67"/>
        <v>35.689246302621633</v>
      </c>
      <c r="U174" s="4">
        <f t="shared" si="67"/>
        <v>39.425162663698607</v>
      </c>
      <c r="V174" s="4">
        <f t="shared" si="67"/>
        <v>43.78237385653798</v>
      </c>
      <c r="W174" s="4">
        <f t="shared" si="67"/>
        <v>46.557973716244334</v>
      </c>
      <c r="X174" s="4">
        <f t="shared" si="67"/>
        <v>52.74015261972923</v>
      </c>
      <c r="Y174" s="4">
        <f t="shared" si="67"/>
        <v>51.66753295093423</v>
      </c>
      <c r="Z174" s="4">
        <f t="shared" si="67"/>
        <v>53.856547481855301</v>
      </c>
      <c r="AA174" s="4">
        <f t="shared" si="67"/>
        <v>53.644777538402124</v>
      </c>
      <c r="AB174" s="4">
        <f t="shared" si="67"/>
        <v>54.220550019511116</v>
      </c>
      <c r="AC174" s="4">
        <f t="shared" si="67"/>
        <v>52.341829753465817</v>
      </c>
      <c r="AD174" s="4">
        <f t="shared" si="67"/>
        <v>52.945884042503671</v>
      </c>
      <c r="AE174" s="4">
        <f t="shared" si="67"/>
        <v>52.224982291955108</v>
      </c>
      <c r="AF174" s="4">
        <f t="shared" si="67"/>
        <v>51.939987114511617</v>
      </c>
      <c r="AG174" s="4">
        <f t="shared" si="67"/>
        <v>51.161843810267406</v>
      </c>
      <c r="AH174" s="4">
        <f t="shared" si="67"/>
        <v>50.231994507593932</v>
      </c>
      <c r="AJ174" s="4">
        <f t="shared" si="68"/>
        <v>-1.0646302621630355E-2</v>
      </c>
      <c r="AK174" s="4">
        <f t="shared" si="68"/>
        <v>8.3733630139448678E-4</v>
      </c>
      <c r="AL174" s="4">
        <f t="shared" si="68"/>
        <v>0.1806261434620211</v>
      </c>
      <c r="AM174" s="4">
        <f t="shared" si="68"/>
        <v>-1.9737162443362877E-3</v>
      </c>
      <c r="AN174" s="4">
        <f t="shared" si="68"/>
        <v>-1.6841526197292325</v>
      </c>
      <c r="AO174" s="4">
        <f t="shared" si="68"/>
        <v>-0.92653295093423083</v>
      </c>
      <c r="AP174" s="4">
        <f t="shared" si="68"/>
        <v>-0.91254748185529877</v>
      </c>
      <c r="AQ174" s="4">
        <f t="shared" si="68"/>
        <v>-2.0707775384021261</v>
      </c>
      <c r="AR174" s="4">
        <f t="shared" si="68"/>
        <v>-1.053550019511114</v>
      </c>
      <c r="AS174" s="4">
        <f t="shared" si="68"/>
        <v>0.26917024653418054</v>
      </c>
      <c r="AT174" s="4">
        <f t="shared" si="68"/>
        <v>1.711595749632977E-2</v>
      </c>
      <c r="AU174" s="4">
        <f t="shared" si="68"/>
        <v>-1.6509822919551098</v>
      </c>
      <c r="AV174" s="4">
        <f t="shared" si="68"/>
        <v>0.59701288548838249</v>
      </c>
      <c r="AW174" s="4">
        <f t="shared" si="68"/>
        <v>9.71561897325941E-2</v>
      </c>
      <c r="AX174" s="4">
        <f t="shared" si="68"/>
        <v>-0.13899450759392806</v>
      </c>
      <c r="AZ174" s="2">
        <f t="shared" si="69"/>
        <v>35.668689630705835</v>
      </c>
      <c r="BA174" s="2">
        <f t="shared" si="69"/>
        <v>39.221391861115286</v>
      </c>
      <c r="BB174" s="2">
        <f t="shared" si="69"/>
        <v>42.336701742841228</v>
      </c>
      <c r="BC174" s="2">
        <f t="shared" si="69"/>
        <v>44.258229710379247</v>
      </c>
      <c r="BD174" s="2">
        <f t="shared" si="69"/>
        <v>46.764612726331855</v>
      </c>
      <c r="BE174" s="2">
        <f t="shared" si="69"/>
        <v>48.694245625662425</v>
      </c>
      <c r="BF174" s="2">
        <f t="shared" si="69"/>
        <v>50.126894978113711</v>
      </c>
      <c r="BG174" s="2">
        <f t="shared" si="69"/>
        <v>51.355589529455798</v>
      </c>
      <c r="BH174" s="2">
        <f t="shared" si="69"/>
        <v>52.313843246070292</v>
      </c>
      <c r="BI174" s="2">
        <f t="shared" si="69"/>
        <v>51.881810516471532</v>
      </c>
      <c r="BJ174" s="2">
        <f t="shared" si="69"/>
        <v>51.681444531566143</v>
      </c>
      <c r="BK174" s="2">
        <f t="shared" si="69"/>
        <v>51.472711629348986</v>
      </c>
      <c r="BL174" s="2">
        <f t="shared" si="69"/>
        <v>50.449999890745644</v>
      </c>
      <c r="BM174" s="2">
        <f t="shared" si="69"/>
        <v>50.994171854227119</v>
      </c>
      <c r="BN174" s="2">
        <f t="shared" si="69"/>
        <v>49.892266212155285</v>
      </c>
      <c r="BP174" s="2" t="str">
        <f t="shared" si="70"/>
        <v/>
      </c>
      <c r="BQ174" s="2" t="str">
        <f t="shared" si="70"/>
        <v/>
      </c>
      <c r="BR174" s="2" t="str">
        <f t="shared" si="70"/>
        <v/>
      </c>
      <c r="BS174" s="2" t="str">
        <f t="shared" si="70"/>
        <v/>
      </c>
      <c r="BT174" s="2" t="str">
        <f t="shared" si="70"/>
        <v/>
      </c>
      <c r="BU174" s="2" t="str">
        <f t="shared" si="70"/>
        <v/>
      </c>
      <c r="BV174" s="2" t="str">
        <f t="shared" si="70"/>
        <v/>
      </c>
      <c r="BW174" s="2" t="str">
        <f t="shared" si="70"/>
        <v/>
      </c>
      <c r="BX174" s="2" t="str">
        <f t="shared" si="70"/>
        <v/>
      </c>
      <c r="BY174" s="2" t="str">
        <f t="shared" si="70"/>
        <v/>
      </c>
      <c r="BZ174" s="2" t="str">
        <f t="shared" si="70"/>
        <v/>
      </c>
      <c r="CA174" s="2" t="str">
        <f t="shared" si="70"/>
        <v/>
      </c>
      <c r="CB174" s="2" t="str">
        <f t="shared" si="70"/>
        <v/>
      </c>
      <c r="CC174" s="2" t="str">
        <f t="shared" si="70"/>
        <v/>
      </c>
      <c r="CD174" s="2" t="str">
        <f t="shared" si="70"/>
        <v/>
      </c>
      <c r="CF174" s="2" t="str">
        <f t="shared" si="71"/>
        <v/>
      </c>
      <c r="CG174" s="2" t="str">
        <f t="shared" si="71"/>
        <v/>
      </c>
      <c r="CH174" s="2" t="str">
        <f t="shared" si="71"/>
        <v/>
      </c>
      <c r="CI174" s="2" t="str">
        <f t="shared" si="71"/>
        <v/>
      </c>
      <c r="CJ174" s="2" t="str">
        <f t="shared" si="71"/>
        <v/>
      </c>
      <c r="CK174" s="2" t="str">
        <f t="shared" si="71"/>
        <v/>
      </c>
      <c r="CL174" s="2" t="str">
        <f t="shared" si="71"/>
        <v/>
      </c>
      <c r="CM174" s="2" t="str">
        <f t="shared" si="71"/>
        <v/>
      </c>
      <c r="CN174" s="2" t="str">
        <f t="shared" si="71"/>
        <v/>
      </c>
      <c r="CO174" s="2" t="str">
        <f t="shared" si="71"/>
        <v/>
      </c>
      <c r="CP174" s="2" t="str">
        <f t="shared" si="71"/>
        <v/>
      </c>
      <c r="CQ174" s="2" t="str">
        <f t="shared" si="71"/>
        <v/>
      </c>
      <c r="CR174" s="2" t="str">
        <f t="shared" si="71"/>
        <v/>
      </c>
      <c r="CS174" s="2" t="str">
        <f t="shared" si="71"/>
        <v/>
      </c>
      <c r="CT174" s="2" t="str">
        <f t="shared" si="71"/>
        <v/>
      </c>
      <c r="CV174" s="2">
        <f t="shared" si="72"/>
        <v>44.277753445218352</v>
      </c>
      <c r="CW174" s="2">
        <f t="shared" si="72"/>
        <v>41.869220900733772</v>
      </c>
      <c r="CX174" s="2">
        <f t="shared" si="72"/>
        <v>44.565587588598994</v>
      </c>
      <c r="CY174" s="2">
        <f t="shared" si="72"/>
        <v>45.401507486016882</v>
      </c>
      <c r="CZ174" s="2">
        <f t="shared" si="72"/>
        <v>48.455631347766925</v>
      </c>
      <c r="DA174" s="2">
        <f t="shared" si="72"/>
        <v>50.57627422303473</v>
      </c>
      <c r="DB174" s="2">
        <f t="shared" si="72"/>
        <v>52.415983677170715</v>
      </c>
      <c r="DC174" s="2">
        <f t="shared" si="72"/>
        <v>53.816242151266188</v>
      </c>
      <c r="DD174" s="2">
        <f t="shared" si="72"/>
        <v>54.672943926705685</v>
      </c>
      <c r="DE174" s="2">
        <f t="shared" si="72"/>
        <v>55.071707854086412</v>
      </c>
      <c r="DF174" s="2">
        <f t="shared" si="72"/>
        <v>54.338487503640849</v>
      </c>
      <c r="DG174" s="2">
        <f t="shared" si="72"/>
        <v>54.798855862065231</v>
      </c>
      <c r="DH174" s="2">
        <f t="shared" si="72"/>
        <v>53.868303729505875</v>
      </c>
      <c r="DI174" s="2">
        <f t="shared" si="72"/>
        <v>55.138863919854643</v>
      </c>
      <c r="DJ174" s="2">
        <f t="shared" si="72"/>
        <v>56.430804361306322</v>
      </c>
      <c r="DL174" s="2">
        <f t="shared" si="73"/>
        <v>35.633933341351934</v>
      </c>
      <c r="DM174" s="2">
        <f t="shared" si="73"/>
        <v>39.19226559406053</v>
      </c>
      <c r="DN174" s="2">
        <f t="shared" si="73"/>
        <v>42.315427286423947</v>
      </c>
      <c r="DO174" s="2">
        <f t="shared" si="73"/>
        <v>44.247541765998662</v>
      </c>
      <c r="DP174" s="2">
        <f t="shared" si="73"/>
        <v>46.745571980226387</v>
      </c>
      <c r="DQ174" s="2">
        <f t="shared" si="73"/>
        <v>48.677464559659072</v>
      </c>
      <c r="DR174" s="2">
        <f t="shared" si="73"/>
        <v>50.105918481474482</v>
      </c>
      <c r="DS174" s="2">
        <f t="shared" si="73"/>
        <v>51.333658507991402</v>
      </c>
      <c r="DT174" s="2">
        <f t="shared" si="73"/>
        <v>52.292011260930245</v>
      </c>
      <c r="DU174" s="2">
        <f t="shared" si="73"/>
        <v>51.852212887359912</v>
      </c>
      <c r="DV174" s="2">
        <f t="shared" si="73"/>
        <v>51.65604653122405</v>
      </c>
      <c r="DW174" s="2">
        <f t="shared" si="73"/>
        <v>51.441645636822855</v>
      </c>
      <c r="DX174" s="2">
        <f t="shared" si="73"/>
        <v>50.413133606139532</v>
      </c>
      <c r="DY174" s="2">
        <f t="shared" si="73"/>
        <v>50.940987694534925</v>
      </c>
      <c r="DZ174" s="2">
        <f t="shared" si="73"/>
        <v>49.817758473219087</v>
      </c>
      <c r="EB174" s="2">
        <f t="shared" si="74"/>
        <v>0.99597905915020657</v>
      </c>
      <c r="EC174" s="2">
        <f t="shared" si="74"/>
        <v>0.98911962893734173</v>
      </c>
      <c r="ED174" s="2">
        <f t="shared" si="74"/>
        <v>0.99054535963650248</v>
      </c>
      <c r="EE174" s="2">
        <f t="shared" si="74"/>
        <v>0.99073807462806118</v>
      </c>
      <c r="EF174" s="2">
        <f t="shared" si="74"/>
        <v>0.98886544732487847</v>
      </c>
      <c r="EG174" s="2">
        <f t="shared" si="74"/>
        <v>0.99116232325596743</v>
      </c>
      <c r="EH174" s="2">
        <f t="shared" si="74"/>
        <v>0.99091952180470466</v>
      </c>
      <c r="EI174" s="2">
        <f t="shared" si="74"/>
        <v>0.99116604931970365</v>
      </c>
      <c r="EJ174" s="2">
        <f t="shared" si="74"/>
        <v>0.99083049031420778</v>
      </c>
      <c r="EK174" s="2">
        <f t="shared" si="74"/>
        <v>0.99080674782302369</v>
      </c>
      <c r="EL174" s="2">
        <f t="shared" si="74"/>
        <v>0.9905317579759394</v>
      </c>
      <c r="EM174" s="2">
        <f t="shared" si="74"/>
        <v>0.99074648578973301</v>
      </c>
      <c r="EN174" s="2">
        <f t="shared" si="74"/>
        <v>0.98933011015672001</v>
      </c>
      <c r="EO174" s="2">
        <f t="shared" si="74"/>
        <v>0.98733069846809351</v>
      </c>
      <c r="EP174" s="2">
        <f t="shared" si="74"/>
        <v>0.98873321912518064</v>
      </c>
    </row>
    <row r="175" spans="2:148" x14ac:dyDescent="0.25">
      <c r="B175" s="2">
        <v>153</v>
      </c>
      <c r="C175" s="49">
        <v>35.589300000000001</v>
      </c>
      <c r="D175" s="49">
        <v>39.944000000000003</v>
      </c>
      <c r="E175" s="49">
        <v>42.463000000000001</v>
      </c>
      <c r="F175" s="49">
        <v>45.055999999999997</v>
      </c>
      <c r="G175" s="49">
        <v>49.444000000000003</v>
      </c>
      <c r="H175" s="49">
        <v>50.444000000000003</v>
      </c>
      <c r="I175" s="49">
        <v>50.851999999999997</v>
      </c>
      <c r="J175" s="49">
        <v>51.685000000000002</v>
      </c>
      <c r="K175" s="49">
        <v>51.648000000000003</v>
      </c>
      <c r="L175" s="49">
        <v>52.167000000000002</v>
      </c>
      <c r="M175" s="49">
        <v>51.685000000000002</v>
      </c>
      <c r="N175" s="49">
        <v>50.963000000000001</v>
      </c>
      <c r="O175" s="49">
        <v>51.018999999999998</v>
      </c>
      <c r="P175" s="49">
        <v>50.63</v>
      </c>
      <c r="Q175" s="49">
        <v>49.185000000000002</v>
      </c>
      <c r="T175" s="4">
        <f t="shared" ref="T175:AH191" si="75">AZ175+(C$3*_xlfn.NORM.DIST($B175,C$7,C$11,FALSE))+(C$4*_xlfn.NORM.DIST($B175,C$8,C$12,FALSE))+(C$5*_xlfn.NORM.DIST($B175,C$9,C$13,FALSE))+(C$6*_xlfn.NORM.DIST($B175,C$10,C$14,FALSE))</f>
        <v>35.654334039029791</v>
      </c>
      <c r="U175" s="4">
        <f t="shared" si="75"/>
        <v>39.294248300074656</v>
      </c>
      <c r="V175" s="4">
        <f t="shared" si="75"/>
        <v>43.27960643401606</v>
      </c>
      <c r="W175" s="4">
        <f t="shared" si="75"/>
        <v>45.480468363179824</v>
      </c>
      <c r="X175" s="4">
        <f t="shared" si="75"/>
        <v>51.111975020316549</v>
      </c>
      <c r="Y175" s="4">
        <f t="shared" si="75"/>
        <v>50.390086469324082</v>
      </c>
      <c r="Z175" s="4">
        <f t="shared" si="75"/>
        <v>52.450862346736443</v>
      </c>
      <c r="AA175" s="4">
        <f t="shared" si="75"/>
        <v>52.54604432042273</v>
      </c>
      <c r="AB175" s="4">
        <f t="shared" si="75"/>
        <v>53.314184314519572</v>
      </c>
      <c r="AC175" s="4">
        <f t="shared" si="75"/>
        <v>51.968104064001153</v>
      </c>
      <c r="AD175" s="4">
        <f t="shared" si="75"/>
        <v>52.393198420169782</v>
      </c>
      <c r="AE175" s="4">
        <f t="shared" si="75"/>
        <v>51.851710675039051</v>
      </c>
      <c r="AF175" s="4">
        <f t="shared" si="75"/>
        <v>51.650897979400995</v>
      </c>
      <c r="AG175" s="4">
        <f t="shared" si="75"/>
        <v>50.951600894281455</v>
      </c>
      <c r="AH175" s="4">
        <f t="shared" si="75"/>
        <v>50.151580701899391</v>
      </c>
      <c r="AJ175" s="4">
        <f t="shared" ref="AJ175:AX222" si="76">IF(OR($B175 &lt; C$226, $B175 &gt; C$231), 0, C175-T175)</f>
        <v>-6.5034039029789881E-2</v>
      </c>
      <c r="AK175" s="4">
        <f t="shared" si="76"/>
        <v>0.64975169992534632</v>
      </c>
      <c r="AL175" s="4">
        <f t="shared" si="76"/>
        <v>-0.81660643401605881</v>
      </c>
      <c r="AM175" s="4">
        <f t="shared" si="76"/>
        <v>-0.42446836317982672</v>
      </c>
      <c r="AN175" s="4">
        <f t="shared" si="76"/>
        <v>-1.6679750203165469</v>
      </c>
      <c r="AO175" s="4">
        <f t="shared" si="76"/>
        <v>5.391353067592064E-2</v>
      </c>
      <c r="AP175" s="4">
        <f t="shared" si="76"/>
        <v>-1.5988623467364462</v>
      </c>
      <c r="AQ175" s="4">
        <f t="shared" si="76"/>
        <v>-0.86104432042272805</v>
      </c>
      <c r="AR175" s="4">
        <f t="shared" si="76"/>
        <v>-1.6661843145195689</v>
      </c>
      <c r="AS175" s="4">
        <f t="shared" si="76"/>
        <v>0.19889593599884847</v>
      </c>
      <c r="AT175" s="4">
        <f t="shared" si="76"/>
        <v>-0.7081984201697793</v>
      </c>
      <c r="AU175" s="4">
        <f t="shared" si="76"/>
        <v>-0.8887106750390501</v>
      </c>
      <c r="AV175" s="4">
        <f t="shared" si="76"/>
        <v>-0.63189797940099623</v>
      </c>
      <c r="AW175" s="4">
        <f t="shared" si="76"/>
        <v>-0.32160089428145255</v>
      </c>
      <c r="AX175" s="4">
        <f t="shared" si="76"/>
        <v>-0.96658070189938883</v>
      </c>
      <c r="AZ175" s="2">
        <f t="shared" ref="AZ175:BN222" si="77">IF(OR($B175 &lt; C$226, $B175 &gt; C$231), #N/A, ((1-EB175)*CV175) + (EB175*DL175))</f>
        <v>35.635776737102937</v>
      </c>
      <c r="BA175" s="2">
        <f t="shared" si="77"/>
        <v>39.149519575219813</v>
      </c>
      <c r="BB175" s="2">
        <f t="shared" si="77"/>
        <v>42.257024745776505</v>
      </c>
      <c r="BC175" s="2">
        <f t="shared" si="77"/>
        <v>44.161828494373744</v>
      </c>
      <c r="BD175" s="2">
        <f t="shared" si="77"/>
        <v>46.661265311538138</v>
      </c>
      <c r="BE175" s="2">
        <f t="shared" si="77"/>
        <v>48.600801521065804</v>
      </c>
      <c r="BF175" s="2">
        <f t="shared" si="77"/>
        <v>50.016437565742216</v>
      </c>
      <c r="BG175" s="2">
        <f t="shared" si="77"/>
        <v>51.222656817478189</v>
      </c>
      <c r="BH175" s="2">
        <f t="shared" si="77"/>
        <v>52.201488105332913</v>
      </c>
      <c r="BI175" s="2">
        <f t="shared" si="77"/>
        <v>51.760013168647767</v>
      </c>
      <c r="BJ175" s="2">
        <f t="shared" si="77"/>
        <v>51.575884117488151</v>
      </c>
      <c r="BK175" s="2">
        <f t="shared" si="77"/>
        <v>51.345103562289651</v>
      </c>
      <c r="BL175" s="2">
        <f t="shared" si="77"/>
        <v>50.321201852944739</v>
      </c>
      <c r="BM175" s="2">
        <f t="shared" si="77"/>
        <v>50.855405790224218</v>
      </c>
      <c r="BN175" s="2">
        <f t="shared" si="77"/>
        <v>49.795791298860301</v>
      </c>
      <c r="BP175" s="2" t="str">
        <f t="shared" ref="BP175:CD191" si="78">IF(OR(AND($B175&gt;C$226, $B175&lt;C$227), AND($B175&gt;C$228, $B175&lt;AVERAGE(C$228, C$229))), C175, "")</f>
        <v/>
      </c>
      <c r="BQ175" s="2" t="str">
        <f t="shared" si="78"/>
        <v/>
      </c>
      <c r="BR175" s="2" t="str">
        <f t="shared" si="78"/>
        <v/>
      </c>
      <c r="BS175" s="2" t="str">
        <f t="shared" si="78"/>
        <v/>
      </c>
      <c r="BT175" s="2" t="str">
        <f t="shared" si="78"/>
        <v/>
      </c>
      <c r="BU175" s="2" t="str">
        <f t="shared" si="78"/>
        <v/>
      </c>
      <c r="BV175" s="2" t="str">
        <f t="shared" si="78"/>
        <v/>
      </c>
      <c r="BW175" s="2" t="str">
        <f t="shared" si="78"/>
        <v/>
      </c>
      <c r="BX175" s="2" t="str">
        <f t="shared" si="78"/>
        <v/>
      </c>
      <c r="BY175" s="2" t="str">
        <f t="shared" si="78"/>
        <v/>
      </c>
      <c r="BZ175" s="2" t="str">
        <f t="shared" si="78"/>
        <v/>
      </c>
      <c r="CA175" s="2" t="str">
        <f t="shared" si="78"/>
        <v/>
      </c>
      <c r="CB175" s="2" t="str">
        <f t="shared" si="78"/>
        <v/>
      </c>
      <c r="CC175" s="2" t="str">
        <f t="shared" si="78"/>
        <v/>
      </c>
      <c r="CD175" s="2" t="str">
        <f t="shared" si="78"/>
        <v/>
      </c>
      <c r="CF175" s="2" t="str">
        <f t="shared" ref="CF175:CT191" si="79">IF(OR(AND($B175&gt;AVERAGE(C$228,C$229), $B175&lt;C$229), AND($B175&gt;C$230, $B175&lt;C$231), AND($B175 &gt; (C$9 + C$13*$A$229), $B175 &lt; (C$10 - C$14*$A$229))), C175, "")</f>
        <v/>
      </c>
      <c r="CG175" s="2" t="str">
        <f t="shared" si="79"/>
        <v/>
      </c>
      <c r="CH175" s="2" t="str">
        <f t="shared" si="79"/>
        <v/>
      </c>
      <c r="CI175" s="2" t="str">
        <f t="shared" si="79"/>
        <v/>
      </c>
      <c r="CJ175" s="2" t="str">
        <f t="shared" si="79"/>
        <v/>
      </c>
      <c r="CK175" s="2" t="str">
        <f t="shared" si="79"/>
        <v/>
      </c>
      <c r="CL175" s="2" t="str">
        <f t="shared" si="79"/>
        <v/>
      </c>
      <c r="CM175" s="2" t="str">
        <f t="shared" si="79"/>
        <v/>
      </c>
      <c r="CN175" s="2" t="str">
        <f t="shared" si="79"/>
        <v/>
      </c>
      <c r="CO175" s="2" t="str">
        <f t="shared" si="79"/>
        <v/>
      </c>
      <c r="CP175" s="2" t="str">
        <f t="shared" si="79"/>
        <v/>
      </c>
      <c r="CQ175" s="2" t="str">
        <f t="shared" si="79"/>
        <v/>
      </c>
      <c r="CR175" s="2" t="str">
        <f t="shared" si="79"/>
        <v/>
      </c>
      <c r="CS175" s="2" t="str">
        <f t="shared" si="79"/>
        <v/>
      </c>
      <c r="CT175" s="2" t="str">
        <f t="shared" si="79"/>
        <v/>
      </c>
      <c r="CV175" s="2">
        <f t="shared" ref="CV175:DJ191" si="80">BP$223*$B175+BP$224</f>
        <v>44.300802282073846</v>
      </c>
      <c r="CW175" s="2">
        <f t="shared" si="80"/>
        <v>41.830144511448772</v>
      </c>
      <c r="CX175" s="2">
        <f t="shared" si="80"/>
        <v>44.508232302820076</v>
      </c>
      <c r="CY175" s="2">
        <f t="shared" si="80"/>
        <v>45.321098551710932</v>
      </c>
      <c r="CZ175" s="2">
        <f t="shared" si="80"/>
        <v>48.38107638574018</v>
      </c>
      <c r="DA175" s="2">
        <f t="shared" si="80"/>
        <v>50.498065021328458</v>
      </c>
      <c r="DB175" s="2">
        <f t="shared" si="80"/>
        <v>52.345095358195422</v>
      </c>
      <c r="DC175" s="2">
        <f t="shared" si="80"/>
        <v>53.729949530118823</v>
      </c>
      <c r="DD175" s="2">
        <f t="shared" si="80"/>
        <v>54.589820658213654</v>
      </c>
      <c r="DE175" s="2">
        <f t="shared" si="80"/>
        <v>54.993328123027212</v>
      </c>
      <c r="DF175" s="2">
        <f t="shared" si="80"/>
        <v>54.253233057442131</v>
      </c>
      <c r="DG175" s="2">
        <f t="shared" si="80"/>
        <v>54.704950732927756</v>
      </c>
      <c r="DH175" s="2">
        <f t="shared" si="80"/>
        <v>53.754144067807758</v>
      </c>
      <c r="DI175" s="2">
        <f t="shared" si="80"/>
        <v>55.050913306814657</v>
      </c>
      <c r="DJ175" s="2">
        <f t="shared" si="80"/>
        <v>56.388471444016915</v>
      </c>
      <c r="DL175" s="2">
        <f t="shared" ref="DL175:DZ191" si="81">CF$223*$B175+CF$224</f>
        <v>35.603872576377192</v>
      </c>
      <c r="DM175" s="2">
        <f t="shared" si="81"/>
        <v>39.122627089943229</v>
      </c>
      <c r="DN175" s="2">
        <f t="shared" si="81"/>
        <v>42.237427899588894</v>
      </c>
      <c r="DO175" s="2">
        <f t="shared" si="81"/>
        <v>44.15194462396633</v>
      </c>
      <c r="DP175" s="2">
        <f t="shared" si="81"/>
        <v>46.643604269952711</v>
      </c>
      <c r="DQ175" s="2">
        <f t="shared" si="81"/>
        <v>48.58537311789771</v>
      </c>
      <c r="DR175" s="2">
        <f t="shared" si="81"/>
        <v>49.996976079344101</v>
      </c>
      <c r="DS175" s="2">
        <f t="shared" si="81"/>
        <v>51.202276375827608</v>
      </c>
      <c r="DT175" s="2">
        <f t="shared" si="81"/>
        <v>52.181330378793426</v>
      </c>
      <c r="DU175" s="2">
        <f t="shared" si="81"/>
        <v>51.732652404117509</v>
      </c>
      <c r="DV175" s="2">
        <f t="shared" si="81"/>
        <v>51.552543844938704</v>
      </c>
      <c r="DW175" s="2">
        <f t="shared" si="81"/>
        <v>51.316483954435341</v>
      </c>
      <c r="DX175" s="2">
        <f t="shared" si="81"/>
        <v>50.287435418647277</v>
      </c>
      <c r="DY175" s="2">
        <f t="shared" si="81"/>
        <v>50.80630657670234</v>
      </c>
      <c r="DZ175" s="2">
        <f t="shared" si="81"/>
        <v>49.727276761748378</v>
      </c>
      <c r="EB175" s="2">
        <f t="shared" ref="EB175:EP191" si="82">POWER(10,($B175-C$224)/C$225)/(1+POWER(10,($B175-C$224)/C$225))</f>
        <v>0.99633156046957028</v>
      </c>
      <c r="EC175" s="2">
        <f t="shared" si="82"/>
        <v>0.99006747470469514</v>
      </c>
      <c r="ED175" s="2">
        <f t="shared" si="82"/>
        <v>0.99137008623035772</v>
      </c>
      <c r="EE175" s="2">
        <f t="shared" si="82"/>
        <v>0.99154613419767124</v>
      </c>
      <c r="EF175" s="2">
        <f t="shared" si="82"/>
        <v>0.98983520862006802</v>
      </c>
      <c r="EG175" s="2">
        <f t="shared" si="82"/>
        <v>0.99193367047750136</v>
      </c>
      <c r="EH175" s="2">
        <f t="shared" si="82"/>
        <v>0.99171188338965621</v>
      </c>
      <c r="EI175" s="2">
        <f t="shared" si="82"/>
        <v>0.99193707397810249</v>
      </c>
      <c r="EJ175" s="2">
        <f t="shared" si="82"/>
        <v>0.99163055516074528</v>
      </c>
      <c r="EK175" s="2">
        <f t="shared" si="82"/>
        <v>0.99160886672305737</v>
      </c>
      <c r="EL175" s="2">
        <f t="shared" si="82"/>
        <v>0.99135766068846931</v>
      </c>
      <c r="EM175" s="2">
        <f t="shared" si="82"/>
        <v>0.9915538177809603</v>
      </c>
      <c r="EN175" s="2">
        <f t="shared" si="82"/>
        <v>0.99025980037127137</v>
      </c>
      <c r="EO175" s="2">
        <f t="shared" si="82"/>
        <v>0.98843256474774055</v>
      </c>
      <c r="EP175" s="2">
        <f t="shared" si="82"/>
        <v>0.98971437701793863</v>
      </c>
    </row>
    <row r="176" spans="2:148" x14ac:dyDescent="0.25">
      <c r="B176" s="2">
        <v>154</v>
      </c>
      <c r="C176" s="49">
        <v>35.839300000000001</v>
      </c>
      <c r="D176" s="49">
        <v>39.036999999999999</v>
      </c>
      <c r="E176" s="49">
        <v>43.332999999999998</v>
      </c>
      <c r="F176" s="49">
        <v>44.536999999999999</v>
      </c>
      <c r="G176" s="49">
        <v>48.536999999999999</v>
      </c>
      <c r="H176" s="49">
        <v>48.13</v>
      </c>
      <c r="I176" s="49">
        <v>50.741</v>
      </c>
      <c r="J176" s="49">
        <v>50.406999999999996</v>
      </c>
      <c r="K176" s="49">
        <v>51.832999999999998</v>
      </c>
      <c r="L176" s="49">
        <v>51.055999999999997</v>
      </c>
      <c r="M176" s="49">
        <v>50.722000000000001</v>
      </c>
      <c r="N176" s="49">
        <v>50.981000000000002</v>
      </c>
      <c r="O176" s="49">
        <v>51.241</v>
      </c>
      <c r="P176" s="49">
        <v>51.573999999999998</v>
      </c>
      <c r="Q176" s="49">
        <v>50.351999999999997</v>
      </c>
      <c r="T176" s="4">
        <f t="shared" si="75"/>
        <v>35.618746541344535</v>
      </c>
      <c r="U176" s="4">
        <f t="shared" si="75"/>
        <v>39.174379339386604</v>
      </c>
      <c r="V176" s="4">
        <f t="shared" si="75"/>
        <v>42.855983905742981</v>
      </c>
      <c r="W176" s="4">
        <f t="shared" si="75"/>
        <v>44.751149893785332</v>
      </c>
      <c r="X176" s="4">
        <f t="shared" si="75"/>
        <v>49.654208640722672</v>
      </c>
      <c r="Y176" s="4">
        <f t="shared" si="75"/>
        <v>49.502433150623801</v>
      </c>
      <c r="Z176" s="4">
        <f t="shared" si="75"/>
        <v>51.395929944237608</v>
      </c>
      <c r="AA176" s="4">
        <f t="shared" si="75"/>
        <v>51.79906364646429</v>
      </c>
      <c r="AB176" s="4">
        <f t="shared" si="75"/>
        <v>52.691836537384191</v>
      </c>
      <c r="AC176" s="4">
        <f t="shared" si="75"/>
        <v>51.723593466055526</v>
      </c>
      <c r="AD176" s="4">
        <f t="shared" si="75"/>
        <v>51.965989650486712</v>
      </c>
      <c r="AE176" s="4">
        <f t="shared" si="75"/>
        <v>51.537779307457718</v>
      </c>
      <c r="AF176" s="4">
        <f t="shared" si="75"/>
        <v>51.307216555433641</v>
      </c>
      <c r="AG176" s="4">
        <f t="shared" si="75"/>
        <v>50.768143466203362</v>
      </c>
      <c r="AH176" s="4">
        <f t="shared" si="75"/>
        <v>50.060351311405135</v>
      </c>
      <c r="AJ176" s="4">
        <f t="shared" si="76"/>
        <v>0.22055345865546627</v>
      </c>
      <c r="AK176" s="4">
        <f t="shared" si="76"/>
        <v>-0.13737933938660518</v>
      </c>
      <c r="AL176" s="4">
        <f t="shared" si="76"/>
        <v>0.47701609425701719</v>
      </c>
      <c r="AM176" s="4">
        <f t="shared" si="76"/>
        <v>-0.21414989378533278</v>
      </c>
      <c r="AN176" s="4">
        <f t="shared" si="76"/>
        <v>-1.1172086407226729</v>
      </c>
      <c r="AO176" s="4">
        <f t="shared" si="76"/>
        <v>-1.3724331506237988</v>
      </c>
      <c r="AP176" s="4">
        <f t="shared" si="76"/>
        <v>-0.6549299442376082</v>
      </c>
      <c r="AQ176" s="4">
        <f t="shared" si="76"/>
        <v>-1.3920636464642939</v>
      </c>
      <c r="AR176" s="4">
        <f t="shared" si="76"/>
        <v>-0.85883653738419241</v>
      </c>
      <c r="AS176" s="4">
        <f t="shared" si="76"/>
        <v>-0.66759346605552849</v>
      </c>
      <c r="AT176" s="4">
        <f t="shared" si="76"/>
        <v>-1.2439896504867107</v>
      </c>
      <c r="AU176" s="4">
        <f t="shared" si="76"/>
        <v>-0.55677930745771675</v>
      </c>
      <c r="AV176" s="4">
        <f t="shared" si="76"/>
        <v>-6.6216555433641133E-2</v>
      </c>
      <c r="AW176" s="4">
        <f t="shared" si="76"/>
        <v>0.80585653379663569</v>
      </c>
      <c r="AX176" s="4">
        <f t="shared" si="76"/>
        <v>0.29164868859486148</v>
      </c>
      <c r="AZ176" s="2">
        <f t="shared" si="77"/>
        <v>35.603095890696061</v>
      </c>
      <c r="BA176" s="2">
        <f t="shared" si="77"/>
        <v>39.0778133687066</v>
      </c>
      <c r="BB176" s="2">
        <f t="shared" si="77"/>
        <v>42.177477234934024</v>
      </c>
      <c r="BC176" s="2">
        <f t="shared" si="77"/>
        <v>44.065485577583111</v>
      </c>
      <c r="BD176" s="2">
        <f t="shared" si="77"/>
        <v>46.55801239458529</v>
      </c>
      <c r="BE176" s="2">
        <f t="shared" si="77"/>
        <v>48.507464739291457</v>
      </c>
      <c r="BF176" s="2">
        <f t="shared" si="77"/>
        <v>49.90608357209463</v>
      </c>
      <c r="BG176" s="2">
        <f t="shared" si="77"/>
        <v>51.089826423430615</v>
      </c>
      <c r="BH176" s="2">
        <f t="shared" si="77"/>
        <v>52.089257613092137</v>
      </c>
      <c r="BI176" s="2">
        <f t="shared" si="77"/>
        <v>51.638379053162893</v>
      </c>
      <c r="BJ176" s="2">
        <f t="shared" si="77"/>
        <v>51.470487879922665</v>
      </c>
      <c r="BK176" s="2">
        <f t="shared" si="77"/>
        <v>51.217684025492844</v>
      </c>
      <c r="BL176" s="2">
        <f t="shared" si="77"/>
        <v>50.192661587061927</v>
      </c>
      <c r="BM176" s="2">
        <f t="shared" si="77"/>
        <v>50.716943588365879</v>
      </c>
      <c r="BN176" s="2">
        <f t="shared" si="77"/>
        <v>49.699789726991277</v>
      </c>
      <c r="BP176" s="2" t="str">
        <f t="shared" si="78"/>
        <v/>
      </c>
      <c r="BQ176" s="2" t="str">
        <f t="shared" si="78"/>
        <v/>
      </c>
      <c r="BR176" s="2" t="str">
        <f t="shared" si="78"/>
        <v/>
      </c>
      <c r="BS176" s="2" t="str">
        <f t="shared" si="78"/>
        <v/>
      </c>
      <c r="BT176" s="2" t="str">
        <f t="shared" si="78"/>
        <v/>
      </c>
      <c r="BU176" s="2" t="str">
        <f t="shared" si="78"/>
        <v/>
      </c>
      <c r="BV176" s="2" t="str">
        <f t="shared" si="78"/>
        <v/>
      </c>
      <c r="BW176" s="2" t="str">
        <f t="shared" si="78"/>
        <v/>
      </c>
      <c r="BX176" s="2" t="str">
        <f t="shared" si="78"/>
        <v/>
      </c>
      <c r="BY176" s="2" t="str">
        <f t="shared" si="78"/>
        <v/>
      </c>
      <c r="BZ176" s="2" t="str">
        <f t="shared" si="78"/>
        <v/>
      </c>
      <c r="CA176" s="2" t="str">
        <f t="shared" si="78"/>
        <v/>
      </c>
      <c r="CB176" s="2" t="str">
        <f t="shared" si="78"/>
        <v/>
      </c>
      <c r="CC176" s="2" t="str">
        <f t="shared" si="78"/>
        <v/>
      </c>
      <c r="CD176" s="2" t="str">
        <f t="shared" si="78"/>
        <v/>
      </c>
      <c r="CF176" s="2" t="str">
        <f t="shared" si="79"/>
        <v/>
      </c>
      <c r="CG176" s="2" t="str">
        <f t="shared" si="79"/>
        <v/>
      </c>
      <c r="CH176" s="2" t="str">
        <f t="shared" si="79"/>
        <v/>
      </c>
      <c r="CI176" s="2" t="str">
        <f t="shared" si="79"/>
        <v/>
      </c>
      <c r="CJ176" s="2" t="str">
        <f t="shared" si="79"/>
        <v/>
      </c>
      <c r="CK176" s="2" t="str">
        <f t="shared" si="79"/>
        <v/>
      </c>
      <c r="CL176" s="2" t="str">
        <f t="shared" si="79"/>
        <v/>
      </c>
      <c r="CM176" s="2" t="str">
        <f t="shared" si="79"/>
        <v/>
      </c>
      <c r="CN176" s="2" t="str">
        <f t="shared" si="79"/>
        <v/>
      </c>
      <c r="CO176" s="2" t="str">
        <f t="shared" si="79"/>
        <v/>
      </c>
      <c r="CP176" s="2" t="str">
        <f t="shared" si="79"/>
        <v/>
      </c>
      <c r="CQ176" s="2" t="str">
        <f t="shared" si="79"/>
        <v/>
      </c>
      <c r="CR176" s="2" t="str">
        <f t="shared" si="79"/>
        <v/>
      </c>
      <c r="CS176" s="2" t="str">
        <f t="shared" si="79"/>
        <v/>
      </c>
      <c r="CT176" s="2" t="str">
        <f t="shared" si="79"/>
        <v/>
      </c>
      <c r="CV176" s="2">
        <f t="shared" si="80"/>
        <v>44.323851118929333</v>
      </c>
      <c r="CW176" s="2">
        <f t="shared" si="80"/>
        <v>41.791068122163772</v>
      </c>
      <c r="CX176" s="2">
        <f t="shared" si="80"/>
        <v>44.450877017041165</v>
      </c>
      <c r="CY176" s="2">
        <f t="shared" si="80"/>
        <v>45.240689617404982</v>
      </c>
      <c r="CZ176" s="2">
        <f t="shared" si="80"/>
        <v>48.306521423713427</v>
      </c>
      <c r="DA176" s="2">
        <f t="shared" si="80"/>
        <v>50.419855819622178</v>
      </c>
      <c r="DB176" s="2">
        <f t="shared" si="80"/>
        <v>52.274207039220137</v>
      </c>
      <c r="DC176" s="2">
        <f t="shared" si="80"/>
        <v>53.643656908971458</v>
      </c>
      <c r="DD176" s="2">
        <f t="shared" si="80"/>
        <v>54.506697389721637</v>
      </c>
      <c r="DE176" s="2">
        <f t="shared" si="80"/>
        <v>54.914948391968011</v>
      </c>
      <c r="DF176" s="2">
        <f t="shared" si="80"/>
        <v>54.167978611243413</v>
      </c>
      <c r="DG176" s="2">
        <f t="shared" si="80"/>
        <v>54.611045603790288</v>
      </c>
      <c r="DH176" s="2">
        <f t="shared" si="80"/>
        <v>53.639984406109647</v>
      </c>
      <c r="DI176" s="2">
        <f t="shared" si="80"/>
        <v>54.962962693774664</v>
      </c>
      <c r="DJ176" s="2">
        <f t="shared" si="80"/>
        <v>56.346138526727508</v>
      </c>
      <c r="DL176" s="2">
        <f t="shared" si="81"/>
        <v>35.57381181140245</v>
      </c>
      <c r="DM176" s="2">
        <f t="shared" si="81"/>
        <v>39.052988585825936</v>
      </c>
      <c r="DN176" s="2">
        <f t="shared" si="81"/>
        <v>42.159428512753834</v>
      </c>
      <c r="DO176" s="2">
        <f t="shared" si="81"/>
        <v>44.056347481933997</v>
      </c>
      <c r="DP176" s="2">
        <f t="shared" si="81"/>
        <v>46.541636559679034</v>
      </c>
      <c r="DQ176" s="2">
        <f t="shared" si="81"/>
        <v>48.493281676136348</v>
      </c>
      <c r="DR176" s="2">
        <f t="shared" si="81"/>
        <v>49.88803367721372</v>
      </c>
      <c r="DS176" s="2">
        <f t="shared" si="81"/>
        <v>51.070894243663815</v>
      </c>
      <c r="DT176" s="2">
        <f t="shared" si="81"/>
        <v>52.0706494966566</v>
      </c>
      <c r="DU176" s="2">
        <f t="shared" si="81"/>
        <v>51.613091920875107</v>
      </c>
      <c r="DV176" s="2">
        <f t="shared" si="81"/>
        <v>51.449041158653358</v>
      </c>
      <c r="DW176" s="2">
        <f t="shared" si="81"/>
        <v>51.191322272047842</v>
      </c>
      <c r="DX176" s="2">
        <f t="shared" si="81"/>
        <v>50.16173723115503</v>
      </c>
      <c r="DY176" s="2">
        <f t="shared" si="81"/>
        <v>50.671625458869755</v>
      </c>
      <c r="DZ176" s="2">
        <f t="shared" si="81"/>
        <v>49.636795050277669</v>
      </c>
      <c r="EB176" s="2">
        <f t="shared" si="82"/>
        <v>0.9966532631152385</v>
      </c>
      <c r="EC176" s="2">
        <f t="shared" si="82"/>
        <v>0.99093350556431536</v>
      </c>
      <c r="ED176" s="2">
        <f t="shared" si="82"/>
        <v>0.99212344412434905</v>
      </c>
      <c r="EE176" s="2">
        <f t="shared" si="82"/>
        <v>0.99228424339940902</v>
      </c>
      <c r="EF176" s="2">
        <f t="shared" si="82"/>
        <v>0.99072130129281155</v>
      </c>
      <c r="EG176" s="2">
        <f t="shared" si="82"/>
        <v>0.99263819500377704</v>
      </c>
      <c r="EH176" s="2">
        <f t="shared" si="82"/>
        <v>0.99243563138860347</v>
      </c>
      <c r="EI176" s="2">
        <f t="shared" si="82"/>
        <v>0.99264130344314805</v>
      </c>
      <c r="EJ176" s="2">
        <f t="shared" si="82"/>
        <v>0.99236135032956041</v>
      </c>
      <c r="EK176" s="2">
        <f t="shared" si="82"/>
        <v>0.99234154103633176</v>
      </c>
      <c r="EL176" s="2">
        <f t="shared" si="82"/>
        <v>0.99211209465341799</v>
      </c>
      <c r="EM176" s="2">
        <f t="shared" si="82"/>
        <v>0.99229126134260337</v>
      </c>
      <c r="EN176" s="2">
        <f t="shared" si="82"/>
        <v>0.99110921267195418</v>
      </c>
      <c r="EO176" s="2">
        <f t="shared" si="82"/>
        <v>0.98943962522275919</v>
      </c>
      <c r="EP176" s="2">
        <f t="shared" si="82"/>
        <v>0.99061090299897103</v>
      </c>
    </row>
    <row r="177" spans="2:146" x14ac:dyDescent="0.25">
      <c r="B177" s="2">
        <v>155</v>
      </c>
      <c r="C177" s="49">
        <v>35.5</v>
      </c>
      <c r="D177" s="49">
        <v>38.685000000000002</v>
      </c>
      <c r="E177" s="49">
        <v>41.389000000000003</v>
      </c>
      <c r="F177" s="49">
        <v>45.406999999999996</v>
      </c>
      <c r="G177" s="49">
        <v>46.518999999999998</v>
      </c>
      <c r="H177" s="49">
        <v>48.795999999999999</v>
      </c>
      <c r="I177" s="49">
        <v>49.389000000000003</v>
      </c>
      <c r="J177" s="49">
        <v>51.851999999999997</v>
      </c>
      <c r="K177" s="49">
        <v>51.87</v>
      </c>
      <c r="L177" s="49">
        <v>51.389000000000003</v>
      </c>
      <c r="M177" s="49">
        <v>52.63</v>
      </c>
      <c r="N177" s="49">
        <v>51.204000000000001</v>
      </c>
      <c r="O177" s="49">
        <v>51.667000000000002</v>
      </c>
      <c r="P177" s="49">
        <v>50.167000000000002</v>
      </c>
      <c r="Q177" s="49">
        <v>49.648000000000003</v>
      </c>
      <c r="T177" s="4">
        <f t="shared" si="75"/>
        <v>35.582959667623214</v>
      </c>
      <c r="U177" s="4">
        <f t="shared" si="75"/>
        <v>39.066788670458614</v>
      </c>
      <c r="V177" s="4">
        <f t="shared" si="75"/>
        <v>42.520366155015367</v>
      </c>
      <c r="W177" s="4">
        <f t="shared" si="75"/>
        <v>44.292519199601287</v>
      </c>
      <c r="X177" s="4">
        <f t="shared" si="75"/>
        <v>48.466601733830579</v>
      </c>
      <c r="Y177" s="4">
        <f t="shared" si="75"/>
        <v>48.92546864746086</v>
      </c>
      <c r="Z177" s="4">
        <f t="shared" si="75"/>
        <v>50.65070387633984</v>
      </c>
      <c r="AA177" s="4">
        <f t="shared" si="75"/>
        <v>51.309459215923233</v>
      </c>
      <c r="AB177" s="4">
        <f t="shared" si="75"/>
        <v>52.279970851244961</v>
      </c>
      <c r="AC177" s="4">
        <f t="shared" si="75"/>
        <v>51.548487410683812</v>
      </c>
      <c r="AD177" s="4">
        <f t="shared" si="75"/>
        <v>51.646994667277447</v>
      </c>
      <c r="AE177" s="4">
        <f t="shared" si="75"/>
        <v>51.280196136465015</v>
      </c>
      <c r="AF177" s="4">
        <f t="shared" si="75"/>
        <v>50.941823120768014</v>
      </c>
      <c r="AG177" s="4">
        <f t="shared" si="75"/>
        <v>50.604045712646737</v>
      </c>
      <c r="AH177" s="4">
        <f t="shared" si="75"/>
        <v>49.957808044049024</v>
      </c>
      <c r="AJ177" s="4">
        <f t="shared" si="76"/>
        <v>-8.2959667623214273E-2</v>
      </c>
      <c r="AK177" s="4">
        <f t="shared" si="76"/>
        <v>-0.38178867045861153</v>
      </c>
      <c r="AL177" s="4">
        <f t="shared" si="76"/>
        <v>-1.131366155015364</v>
      </c>
      <c r="AM177" s="4">
        <f t="shared" si="76"/>
        <v>1.1144808003987094</v>
      </c>
      <c r="AN177" s="4">
        <f t="shared" si="76"/>
        <v>-1.9476017338305809</v>
      </c>
      <c r="AO177" s="4">
        <f t="shared" si="76"/>
        <v>-0.12946864746086106</v>
      </c>
      <c r="AP177" s="4">
        <f t="shared" si="76"/>
        <v>-1.2617038763398369</v>
      </c>
      <c r="AQ177" s="4">
        <f t="shared" si="76"/>
        <v>0.54254078407676332</v>
      </c>
      <c r="AR177" s="4">
        <f t="shared" si="76"/>
        <v>-0.4099708512449638</v>
      </c>
      <c r="AS177" s="4">
        <f t="shared" si="76"/>
        <v>-0.15948741068380912</v>
      </c>
      <c r="AT177" s="4">
        <f t="shared" si="76"/>
        <v>0.98300533272255564</v>
      </c>
      <c r="AU177" s="4">
        <f t="shared" si="76"/>
        <v>-7.6196136465014774E-2</v>
      </c>
      <c r="AV177" s="4">
        <f t="shared" si="76"/>
        <v>0.72517687923198793</v>
      </c>
      <c r="AW177" s="4">
        <f t="shared" si="76"/>
        <v>-0.43704571264673575</v>
      </c>
      <c r="AX177" s="4">
        <f t="shared" si="76"/>
        <v>-0.30980804404902074</v>
      </c>
      <c r="AZ177" s="2">
        <f t="shared" si="77"/>
        <v>35.570628463263581</v>
      </c>
      <c r="BA177" s="2">
        <f t="shared" si="77"/>
        <v>39.006261540689074</v>
      </c>
      <c r="BB177" s="2">
        <f t="shared" si="77"/>
        <v>42.098049571998828</v>
      </c>
      <c r="BC177" s="2">
        <f t="shared" si="77"/>
        <v>43.969196993838011</v>
      </c>
      <c r="BD177" s="2">
        <f t="shared" si="77"/>
        <v>46.454848155287984</v>
      </c>
      <c r="BE177" s="2">
        <f t="shared" si="77"/>
        <v>48.414226992383263</v>
      </c>
      <c r="BF177" s="2">
        <f t="shared" si="77"/>
        <v>49.795826640611921</v>
      </c>
      <c r="BG177" s="2">
        <f t="shared" si="77"/>
        <v>50.957092452900078</v>
      </c>
      <c r="BH177" s="2">
        <f t="shared" si="77"/>
        <v>51.977142942568349</v>
      </c>
      <c r="BI177" s="2">
        <f t="shared" si="77"/>
        <v>51.51689695247574</v>
      </c>
      <c r="BJ177" s="2">
        <f t="shared" si="77"/>
        <v>51.3652430658071</v>
      </c>
      <c r="BK177" s="2">
        <f t="shared" si="77"/>
        <v>51.090439009980948</v>
      </c>
      <c r="BL177" s="2">
        <f t="shared" si="77"/>
        <v>50.064358105323201</v>
      </c>
      <c r="BM177" s="2">
        <f t="shared" si="77"/>
        <v>50.578763894752669</v>
      </c>
      <c r="BN177" s="2">
        <f t="shared" si="77"/>
        <v>49.604225306226418</v>
      </c>
      <c r="BP177" s="2" t="str">
        <f t="shared" si="78"/>
        <v/>
      </c>
      <c r="BQ177" s="2" t="str">
        <f t="shared" si="78"/>
        <v/>
      </c>
      <c r="BR177" s="2" t="str">
        <f t="shared" si="78"/>
        <v/>
      </c>
      <c r="BS177" s="2" t="str">
        <f t="shared" si="78"/>
        <v/>
      </c>
      <c r="BT177" s="2" t="str">
        <f t="shared" si="78"/>
        <v/>
      </c>
      <c r="BU177" s="2" t="str">
        <f t="shared" si="78"/>
        <v/>
      </c>
      <c r="BV177" s="2" t="str">
        <f t="shared" si="78"/>
        <v/>
      </c>
      <c r="BW177" s="2" t="str">
        <f t="shared" si="78"/>
        <v/>
      </c>
      <c r="BX177" s="2" t="str">
        <f t="shared" si="78"/>
        <v/>
      </c>
      <c r="BY177" s="2" t="str">
        <f t="shared" si="78"/>
        <v/>
      </c>
      <c r="BZ177" s="2" t="str">
        <f t="shared" si="78"/>
        <v/>
      </c>
      <c r="CA177" s="2" t="str">
        <f t="shared" si="78"/>
        <v/>
      </c>
      <c r="CB177" s="2" t="str">
        <f t="shared" si="78"/>
        <v/>
      </c>
      <c r="CC177" s="2" t="str">
        <f t="shared" si="78"/>
        <v/>
      </c>
      <c r="CD177" s="2" t="str">
        <f t="shared" si="78"/>
        <v/>
      </c>
      <c r="CF177" s="2" t="str">
        <f t="shared" si="79"/>
        <v/>
      </c>
      <c r="CG177" s="2" t="str">
        <f t="shared" si="79"/>
        <v/>
      </c>
      <c r="CH177" s="2" t="str">
        <f t="shared" si="79"/>
        <v/>
      </c>
      <c r="CI177" s="2" t="str">
        <f t="shared" si="79"/>
        <v/>
      </c>
      <c r="CJ177" s="2" t="str">
        <f t="shared" si="79"/>
        <v/>
      </c>
      <c r="CK177" s="2" t="str">
        <f t="shared" si="79"/>
        <v/>
      </c>
      <c r="CL177" s="2" t="str">
        <f t="shared" si="79"/>
        <v/>
      </c>
      <c r="CM177" s="2" t="str">
        <f t="shared" si="79"/>
        <v/>
      </c>
      <c r="CN177" s="2" t="str">
        <f t="shared" si="79"/>
        <v/>
      </c>
      <c r="CO177" s="2">
        <f t="shared" si="79"/>
        <v>51.389000000000003</v>
      </c>
      <c r="CP177" s="2" t="str">
        <f t="shared" si="79"/>
        <v/>
      </c>
      <c r="CQ177" s="2" t="str">
        <f t="shared" si="79"/>
        <v/>
      </c>
      <c r="CR177" s="2" t="str">
        <f t="shared" si="79"/>
        <v/>
      </c>
      <c r="CS177" s="2" t="str">
        <f t="shared" si="79"/>
        <v/>
      </c>
      <c r="CT177" s="2" t="str">
        <f t="shared" si="79"/>
        <v/>
      </c>
      <c r="CV177" s="2">
        <f t="shared" si="80"/>
        <v>44.346899955784828</v>
      </c>
      <c r="CW177" s="2">
        <f t="shared" si="80"/>
        <v>41.751991732878764</v>
      </c>
      <c r="CX177" s="2">
        <f t="shared" si="80"/>
        <v>44.39352173126224</v>
      </c>
      <c r="CY177" s="2">
        <f t="shared" si="80"/>
        <v>45.160280683099032</v>
      </c>
      <c r="CZ177" s="2">
        <f t="shared" si="80"/>
        <v>48.231966461686675</v>
      </c>
      <c r="DA177" s="2">
        <f t="shared" si="80"/>
        <v>50.341646617915899</v>
      </c>
      <c r="DB177" s="2">
        <f t="shared" si="80"/>
        <v>52.203318720244845</v>
      </c>
      <c r="DC177" s="2">
        <f t="shared" si="80"/>
        <v>53.557364287824093</v>
      </c>
      <c r="DD177" s="2">
        <f t="shared" si="80"/>
        <v>54.423574121229606</v>
      </c>
      <c r="DE177" s="2">
        <f t="shared" si="80"/>
        <v>54.83656866090881</v>
      </c>
      <c r="DF177" s="2">
        <f t="shared" si="80"/>
        <v>54.082724165044702</v>
      </c>
      <c r="DG177" s="2">
        <f t="shared" si="80"/>
        <v>54.517140474652813</v>
      </c>
      <c r="DH177" s="2">
        <f t="shared" si="80"/>
        <v>53.52582474441153</v>
      </c>
      <c r="DI177" s="2">
        <f t="shared" si="80"/>
        <v>54.875012080734678</v>
      </c>
      <c r="DJ177" s="2">
        <f t="shared" si="80"/>
        <v>56.303805609438101</v>
      </c>
      <c r="DL177" s="2">
        <f t="shared" si="81"/>
        <v>35.543751046427708</v>
      </c>
      <c r="DM177" s="2">
        <f t="shared" si="81"/>
        <v>38.983350081708636</v>
      </c>
      <c r="DN177" s="2">
        <f t="shared" si="81"/>
        <v>42.081429125918774</v>
      </c>
      <c r="DO177" s="2">
        <f t="shared" si="81"/>
        <v>43.960750339901665</v>
      </c>
      <c r="DP177" s="2">
        <f t="shared" si="81"/>
        <v>46.439668849405358</v>
      </c>
      <c r="DQ177" s="2">
        <f t="shared" si="81"/>
        <v>48.40119023437498</v>
      </c>
      <c r="DR177" s="2">
        <f t="shared" si="81"/>
        <v>49.779091275083339</v>
      </c>
      <c r="DS177" s="2">
        <f t="shared" si="81"/>
        <v>50.939512111500022</v>
      </c>
      <c r="DT177" s="2">
        <f t="shared" si="81"/>
        <v>51.959968614519781</v>
      </c>
      <c r="DU177" s="2">
        <f t="shared" si="81"/>
        <v>51.493531437632711</v>
      </c>
      <c r="DV177" s="2">
        <f t="shared" si="81"/>
        <v>51.345538472368006</v>
      </c>
      <c r="DW177" s="2">
        <f t="shared" si="81"/>
        <v>51.066160589660335</v>
      </c>
      <c r="DX177" s="2">
        <f t="shared" si="81"/>
        <v>50.036039043662782</v>
      </c>
      <c r="DY177" s="2">
        <f t="shared" si="81"/>
        <v>50.53694434103717</v>
      </c>
      <c r="DZ177" s="2">
        <f t="shared" si="81"/>
        <v>49.546313338806961</v>
      </c>
      <c r="EB177" s="2">
        <f t="shared" si="82"/>
        <v>0.99694684060071959</v>
      </c>
      <c r="EC177" s="2">
        <f t="shared" si="82"/>
        <v>0.99172465711813773</v>
      </c>
      <c r="ED177" s="2">
        <f t="shared" si="82"/>
        <v>0.99281151367309284</v>
      </c>
      <c r="EE177" s="2">
        <f t="shared" si="82"/>
        <v>0.99295836576019192</v>
      </c>
      <c r="EF177" s="2">
        <f t="shared" si="82"/>
        <v>0.99153081174766045</v>
      </c>
      <c r="EG177" s="2">
        <f t="shared" si="82"/>
        <v>0.99328160214325778</v>
      </c>
      <c r="EH177" s="2">
        <f t="shared" si="82"/>
        <v>0.99309661906436131</v>
      </c>
      <c r="EI177" s="2">
        <f t="shared" si="82"/>
        <v>0.99328444074915589</v>
      </c>
      <c r="EJ177" s="2">
        <f t="shared" si="82"/>
        <v>0.99302878321963661</v>
      </c>
      <c r="EK177" s="2">
        <f t="shared" si="82"/>
        <v>0.99301069258806196</v>
      </c>
      <c r="EL177" s="2">
        <f t="shared" si="82"/>
        <v>0.9928011484599637</v>
      </c>
      <c r="EM177" s="2">
        <f t="shared" si="82"/>
        <v>0.99296477489590829</v>
      </c>
      <c r="EN177" s="2">
        <f t="shared" si="82"/>
        <v>0.99188515740254812</v>
      </c>
      <c r="EO177" s="2">
        <f t="shared" si="82"/>
        <v>0.99035986613744798</v>
      </c>
      <c r="EP177" s="2">
        <f t="shared" si="82"/>
        <v>0.99142996172246467</v>
      </c>
    </row>
    <row r="178" spans="2:146" x14ac:dyDescent="0.25">
      <c r="B178" s="2">
        <v>156</v>
      </c>
      <c r="C178" s="49">
        <v>35.285699999999999</v>
      </c>
      <c r="D178" s="49">
        <v>39.277999999999999</v>
      </c>
      <c r="E178" s="49">
        <v>41.814999999999998</v>
      </c>
      <c r="F178" s="49">
        <v>44.722000000000001</v>
      </c>
      <c r="G178" s="49">
        <v>46.37</v>
      </c>
      <c r="H178" s="49">
        <v>47.593000000000004</v>
      </c>
      <c r="I178" s="49">
        <v>50.518999999999998</v>
      </c>
      <c r="J178" s="49">
        <v>50.944000000000003</v>
      </c>
      <c r="K178" s="49">
        <v>51.481000000000002</v>
      </c>
      <c r="L178" s="49">
        <v>50.073999999999998</v>
      </c>
      <c r="M178" s="49">
        <v>51.851999999999997</v>
      </c>
      <c r="N178" s="49">
        <v>51.148000000000003</v>
      </c>
      <c r="O178" s="49">
        <v>50.777999999999999</v>
      </c>
      <c r="P178" s="49">
        <v>50</v>
      </c>
      <c r="Q178" s="49">
        <v>49.13</v>
      </c>
      <c r="T178" s="4">
        <f t="shared" si="75"/>
        <v>35.547434116511809</v>
      </c>
      <c r="U178" s="4">
        <f t="shared" si="75"/>
        <v>38.970492714508111</v>
      </c>
      <c r="V178" s="4">
        <f t="shared" si="75"/>
        <v>42.265308360754858</v>
      </c>
      <c r="W178" s="4">
        <f t="shared" si="75"/>
        <v>44.011219524271844</v>
      </c>
      <c r="X178" s="4">
        <f t="shared" si="75"/>
        <v>47.572633548929254</v>
      </c>
      <c r="Y178" s="4">
        <f t="shared" si="75"/>
        <v>48.56381444033444</v>
      </c>
      <c r="Z178" s="4">
        <f t="shared" si="75"/>
        <v>50.145581626481608</v>
      </c>
      <c r="AA178" s="4">
        <f t="shared" si="75"/>
        <v>50.986741304115213</v>
      </c>
      <c r="AB178" s="4">
        <f t="shared" si="75"/>
        <v>52.006364379042132</v>
      </c>
      <c r="AC178" s="4">
        <f t="shared" si="75"/>
        <v>51.406158182052991</v>
      </c>
      <c r="AD178" s="4">
        <f t="shared" si="75"/>
        <v>51.410401067292185</v>
      </c>
      <c r="AE178" s="4">
        <f t="shared" si="75"/>
        <v>51.068898067890458</v>
      </c>
      <c r="AF178" s="4">
        <f t="shared" si="75"/>
        <v>50.585111671747939</v>
      </c>
      <c r="AG178" s="4">
        <f t="shared" si="75"/>
        <v>50.452428354722791</v>
      </c>
      <c r="AH178" s="4">
        <f t="shared" si="75"/>
        <v>49.844591700695503</v>
      </c>
      <c r="AJ178" s="4">
        <f t="shared" si="76"/>
        <v>-0.26173411651181056</v>
      </c>
      <c r="AK178" s="4">
        <f t="shared" si="76"/>
        <v>0.30750728549188722</v>
      </c>
      <c r="AL178" s="4">
        <f t="shared" si="76"/>
        <v>-0.45030836075486036</v>
      </c>
      <c r="AM178" s="4">
        <f t="shared" si="76"/>
        <v>0.71078047572815706</v>
      </c>
      <c r="AN178" s="4">
        <f t="shared" si="76"/>
        <v>-1.2026335489292563</v>
      </c>
      <c r="AO178" s="4">
        <f t="shared" si="76"/>
        <v>-0.97081444033443631</v>
      </c>
      <c r="AP178" s="4">
        <f t="shared" si="76"/>
        <v>0.37341837351839047</v>
      </c>
      <c r="AQ178" s="4">
        <f t="shared" si="76"/>
        <v>-4.274130411521071E-2</v>
      </c>
      <c r="AR178" s="4">
        <f t="shared" si="76"/>
        <v>-0.52536437904213074</v>
      </c>
      <c r="AS178" s="4">
        <f t="shared" si="76"/>
        <v>-1.3321581820529929</v>
      </c>
      <c r="AT178" s="4">
        <f t="shared" si="76"/>
        <v>0.44159893270781225</v>
      </c>
      <c r="AU178" s="4">
        <f t="shared" si="76"/>
        <v>7.9101932109544748E-2</v>
      </c>
      <c r="AV178" s="4">
        <f t="shared" si="76"/>
        <v>0.19288832825206015</v>
      </c>
      <c r="AW178" s="4">
        <f t="shared" si="76"/>
        <v>-0.45242835472279097</v>
      </c>
      <c r="AX178" s="4">
        <f t="shared" si="76"/>
        <v>-0.71459170069550026</v>
      </c>
      <c r="AZ178" s="2">
        <f t="shared" si="77"/>
        <v>35.538357288062109</v>
      </c>
      <c r="BA178" s="2">
        <f t="shared" si="77"/>
        <v>38.934853129012879</v>
      </c>
      <c r="BB178" s="2">
        <f t="shared" si="77"/>
        <v>42.018732787638712</v>
      </c>
      <c r="BC178" s="2">
        <f t="shared" si="77"/>
        <v>43.872959013581422</v>
      </c>
      <c r="BD178" s="2">
        <f t="shared" si="77"/>
        <v>46.351767048334665</v>
      </c>
      <c r="BE178" s="2">
        <f t="shared" si="77"/>
        <v>48.321080600205654</v>
      </c>
      <c r="BF178" s="2">
        <f t="shared" si="77"/>
        <v>49.685660716880093</v>
      </c>
      <c r="BG178" s="2">
        <f t="shared" si="77"/>
        <v>50.824449242298854</v>
      </c>
      <c r="BH178" s="2">
        <f t="shared" si="77"/>
        <v>51.865135833304855</v>
      </c>
      <c r="BI178" s="2">
        <f t="shared" si="77"/>
        <v>51.39555633130233</v>
      </c>
      <c r="BJ178" s="2">
        <f t="shared" si="77"/>
        <v>51.260137862672444</v>
      </c>
      <c r="BK178" s="2">
        <f t="shared" si="77"/>
        <v>50.963355477356565</v>
      </c>
      <c r="BL178" s="2">
        <f t="shared" si="77"/>
        <v>49.936272057317836</v>
      </c>
      <c r="BM178" s="2">
        <f t="shared" si="77"/>
        <v>50.440846687269563</v>
      </c>
      <c r="BN178" s="2">
        <f t="shared" si="77"/>
        <v>49.509064440068663</v>
      </c>
      <c r="BP178" s="2" t="str">
        <f t="shared" si="78"/>
        <v/>
      </c>
      <c r="BQ178" s="2" t="str">
        <f t="shared" si="78"/>
        <v/>
      </c>
      <c r="BR178" s="2" t="str">
        <f t="shared" si="78"/>
        <v/>
      </c>
      <c r="BS178" s="2" t="str">
        <f t="shared" si="78"/>
        <v/>
      </c>
      <c r="BT178" s="2" t="str">
        <f t="shared" si="78"/>
        <v/>
      </c>
      <c r="BU178" s="2" t="str">
        <f t="shared" si="78"/>
        <v/>
      </c>
      <c r="BV178" s="2" t="str">
        <f t="shared" si="78"/>
        <v/>
      </c>
      <c r="BW178" s="2" t="str">
        <f t="shared" si="78"/>
        <v/>
      </c>
      <c r="BX178" s="2" t="str">
        <f t="shared" si="78"/>
        <v/>
      </c>
      <c r="BY178" s="2" t="str">
        <f t="shared" si="78"/>
        <v/>
      </c>
      <c r="BZ178" s="2" t="str">
        <f t="shared" si="78"/>
        <v/>
      </c>
      <c r="CA178" s="2" t="str">
        <f t="shared" si="78"/>
        <v/>
      </c>
      <c r="CB178" s="2" t="str">
        <f t="shared" si="78"/>
        <v/>
      </c>
      <c r="CC178" s="2" t="str">
        <f t="shared" si="78"/>
        <v/>
      </c>
      <c r="CD178" s="2" t="str">
        <f t="shared" si="78"/>
        <v/>
      </c>
      <c r="CF178" s="2" t="str">
        <f t="shared" si="79"/>
        <v/>
      </c>
      <c r="CG178" s="2" t="str">
        <f t="shared" si="79"/>
        <v/>
      </c>
      <c r="CH178" s="2" t="str">
        <f t="shared" si="79"/>
        <v/>
      </c>
      <c r="CI178" s="2" t="str">
        <f t="shared" si="79"/>
        <v/>
      </c>
      <c r="CJ178" s="2" t="str">
        <f t="shared" si="79"/>
        <v/>
      </c>
      <c r="CK178" s="2" t="str">
        <f t="shared" si="79"/>
        <v/>
      </c>
      <c r="CL178" s="2" t="str">
        <f t="shared" si="79"/>
        <v/>
      </c>
      <c r="CM178" s="2" t="str">
        <f t="shared" si="79"/>
        <v/>
      </c>
      <c r="CN178" s="2" t="str">
        <f t="shared" si="79"/>
        <v/>
      </c>
      <c r="CO178" s="2">
        <f t="shared" si="79"/>
        <v>50.073999999999998</v>
      </c>
      <c r="CP178" s="2" t="str">
        <f t="shared" si="79"/>
        <v/>
      </c>
      <c r="CQ178" s="2" t="str">
        <f t="shared" si="79"/>
        <v/>
      </c>
      <c r="CR178" s="2" t="str">
        <f t="shared" si="79"/>
        <v/>
      </c>
      <c r="CS178" s="2" t="str">
        <f t="shared" si="79"/>
        <v/>
      </c>
      <c r="CT178" s="2" t="str">
        <f t="shared" si="79"/>
        <v/>
      </c>
      <c r="CV178" s="2">
        <f t="shared" si="80"/>
        <v>44.369948792640322</v>
      </c>
      <c r="CW178" s="2">
        <f t="shared" si="80"/>
        <v>41.712915343593764</v>
      </c>
      <c r="CX178" s="2">
        <f t="shared" si="80"/>
        <v>44.336166445483329</v>
      </c>
      <c r="CY178" s="2">
        <f t="shared" si="80"/>
        <v>45.079871748793082</v>
      </c>
      <c r="CZ178" s="2">
        <f t="shared" si="80"/>
        <v>48.157411499659922</v>
      </c>
      <c r="DA178" s="2">
        <f t="shared" si="80"/>
        <v>50.263437416209626</v>
      </c>
      <c r="DB178" s="2">
        <f t="shared" si="80"/>
        <v>52.132430401269559</v>
      </c>
      <c r="DC178" s="2">
        <f t="shared" si="80"/>
        <v>53.471071666676728</v>
      </c>
      <c r="DD178" s="2">
        <f t="shared" si="80"/>
        <v>54.34045085273759</v>
      </c>
      <c r="DE178" s="2">
        <f t="shared" si="80"/>
        <v>54.758188929849609</v>
      </c>
      <c r="DF178" s="2">
        <f t="shared" si="80"/>
        <v>53.997469718845991</v>
      </c>
      <c r="DG178" s="2">
        <f t="shared" si="80"/>
        <v>54.423235345515337</v>
      </c>
      <c r="DH178" s="2">
        <f t="shared" si="80"/>
        <v>53.411665082713412</v>
      </c>
      <c r="DI178" s="2">
        <f t="shared" si="80"/>
        <v>54.787061467694684</v>
      </c>
      <c r="DJ178" s="2">
        <f t="shared" si="80"/>
        <v>56.261472692148693</v>
      </c>
      <c r="DL178" s="2">
        <f t="shared" si="81"/>
        <v>35.513690281452966</v>
      </c>
      <c r="DM178" s="2">
        <f t="shared" si="81"/>
        <v>38.913711577591343</v>
      </c>
      <c r="DN178" s="2">
        <f t="shared" si="81"/>
        <v>42.003429739083721</v>
      </c>
      <c r="DO178" s="2">
        <f t="shared" si="81"/>
        <v>43.865153197869333</v>
      </c>
      <c r="DP178" s="2">
        <f t="shared" si="81"/>
        <v>46.337701139131681</v>
      </c>
      <c r="DQ178" s="2">
        <f t="shared" si="81"/>
        <v>48.309098792613618</v>
      </c>
      <c r="DR178" s="2">
        <f t="shared" si="81"/>
        <v>49.670148872952957</v>
      </c>
      <c r="DS178" s="2">
        <f t="shared" si="81"/>
        <v>50.808129979336229</v>
      </c>
      <c r="DT178" s="2">
        <f t="shared" si="81"/>
        <v>51.849287732382962</v>
      </c>
      <c r="DU178" s="2">
        <f t="shared" si="81"/>
        <v>51.373970954390302</v>
      </c>
      <c r="DV178" s="2">
        <f t="shared" si="81"/>
        <v>51.242035786082653</v>
      </c>
      <c r="DW178" s="2">
        <f t="shared" si="81"/>
        <v>50.940998907272828</v>
      </c>
      <c r="DX178" s="2">
        <f t="shared" si="81"/>
        <v>49.910340856170535</v>
      </c>
      <c r="DY178" s="2">
        <f t="shared" si="81"/>
        <v>50.402263223204585</v>
      </c>
      <c r="DZ178" s="2">
        <f t="shared" si="81"/>
        <v>49.455831627336259</v>
      </c>
      <c r="EB178" s="2">
        <f t="shared" si="82"/>
        <v>0.99721473728686028</v>
      </c>
      <c r="EC178" s="2">
        <f t="shared" si="82"/>
        <v>0.99244729816445865</v>
      </c>
      <c r="ED178" s="2">
        <f t="shared" si="82"/>
        <v>0.99343987321286387</v>
      </c>
      <c r="EE178" s="2">
        <f t="shared" si="82"/>
        <v>0.99357397175983087</v>
      </c>
      <c r="EF178" s="2">
        <f t="shared" si="82"/>
        <v>0.99227024832737476</v>
      </c>
      <c r="EG178" s="2">
        <f t="shared" si="82"/>
        <v>0.99386912408761907</v>
      </c>
      <c r="EH178" s="2">
        <f t="shared" si="82"/>
        <v>0.99370021512619411</v>
      </c>
      <c r="EI178" s="2">
        <f t="shared" si="82"/>
        <v>0.99387171598980029</v>
      </c>
      <c r="EJ178" s="2">
        <f t="shared" si="82"/>
        <v>0.99363827250315317</v>
      </c>
      <c r="EK178" s="2">
        <f t="shared" si="82"/>
        <v>0.99362175336560532</v>
      </c>
      <c r="EL178" s="2">
        <f t="shared" si="82"/>
        <v>0.99343040804769556</v>
      </c>
      <c r="EM178" s="2">
        <f t="shared" si="82"/>
        <v>0.99357982420773716</v>
      </c>
      <c r="EN178" s="2">
        <f t="shared" si="82"/>
        <v>0.99259388749241728</v>
      </c>
      <c r="EO178" s="2">
        <f t="shared" si="82"/>
        <v>0.99120062955839305</v>
      </c>
      <c r="EP178" s="2">
        <f t="shared" si="82"/>
        <v>0.99217813395895393</v>
      </c>
    </row>
    <row r="179" spans="2:146" x14ac:dyDescent="0.25">
      <c r="B179" s="2">
        <v>157</v>
      </c>
      <c r="C179" s="49">
        <v>35.767899999999997</v>
      </c>
      <c r="D179" s="49">
        <v>39.369999999999997</v>
      </c>
      <c r="E179" s="49">
        <v>41.926000000000002</v>
      </c>
      <c r="F179" s="49">
        <v>44.073999999999998</v>
      </c>
      <c r="G179" s="49">
        <v>46.795999999999999</v>
      </c>
      <c r="H179" s="49">
        <v>48.981000000000002</v>
      </c>
      <c r="I179" s="49">
        <v>49.667000000000002</v>
      </c>
      <c r="J179" s="49">
        <v>50.204000000000001</v>
      </c>
      <c r="K179" s="49">
        <v>51.87</v>
      </c>
      <c r="L179" s="49">
        <v>51.667000000000002</v>
      </c>
      <c r="M179" s="49">
        <v>50.389000000000003</v>
      </c>
      <c r="N179" s="49">
        <v>50.518999999999998</v>
      </c>
      <c r="O179" s="49">
        <v>49.481000000000002</v>
      </c>
      <c r="P179" s="49">
        <v>48.110999999999997</v>
      </c>
      <c r="Q179" s="49">
        <v>48.351999999999997</v>
      </c>
      <c r="T179" s="4">
        <f t="shared" si="75"/>
        <v>35.512508471450182</v>
      </c>
      <c r="U179" s="4">
        <f t="shared" si="75"/>
        <v>38.883291742027126</v>
      </c>
      <c r="V179" s="4">
        <f t="shared" si="75"/>
        <v>42.074567074896585</v>
      </c>
      <c r="W179" s="4">
        <f t="shared" si="75"/>
        <v>43.830384752736329</v>
      </c>
      <c r="X179" s="4">
        <f t="shared" si="75"/>
        <v>46.940767896587381</v>
      </c>
      <c r="Y179" s="4">
        <f t="shared" si="75"/>
        <v>48.334511576884424</v>
      </c>
      <c r="Z179" s="4">
        <f t="shared" si="75"/>
        <v>49.807575617709531</v>
      </c>
      <c r="AA179" s="4">
        <f t="shared" si="75"/>
        <v>50.761185830209122</v>
      </c>
      <c r="AB179" s="4">
        <f t="shared" si="75"/>
        <v>51.8143500212974</v>
      </c>
      <c r="AC179" s="4">
        <f t="shared" si="75"/>
        <v>51.277568304555949</v>
      </c>
      <c r="AD179" s="4">
        <f t="shared" si="75"/>
        <v>51.230324313555869</v>
      </c>
      <c r="AE179" s="4">
        <f t="shared" si="75"/>
        <v>50.891498044039707</v>
      </c>
      <c r="AF179" s="4">
        <f t="shared" si="75"/>
        <v>50.259019799183598</v>
      </c>
      <c r="AG179" s="4">
        <f t="shared" si="75"/>
        <v>50.308095395015151</v>
      </c>
      <c r="AH179" s="4">
        <f t="shared" si="75"/>
        <v>49.722374565830236</v>
      </c>
      <c r="AJ179" s="4">
        <f t="shared" si="76"/>
        <v>0.25539152854981495</v>
      </c>
      <c r="AK179" s="4">
        <f t="shared" si="76"/>
        <v>0.48670825797287165</v>
      </c>
      <c r="AL179" s="4">
        <f t="shared" si="76"/>
        <v>-0.14856707489658305</v>
      </c>
      <c r="AM179" s="4">
        <f t="shared" si="76"/>
        <v>0.24361524726366923</v>
      </c>
      <c r="AN179" s="4">
        <f t="shared" si="76"/>
        <v>-0.14476789658738198</v>
      </c>
      <c r="AO179" s="4">
        <f t="shared" si="76"/>
        <v>0.64648842311557786</v>
      </c>
      <c r="AP179" s="4">
        <f t="shared" si="76"/>
        <v>-0.14057561770952987</v>
      </c>
      <c r="AQ179" s="4">
        <f t="shared" si="76"/>
        <v>-0.55718583020912149</v>
      </c>
      <c r="AR179" s="4">
        <f t="shared" si="76"/>
        <v>5.5649978702597025E-2</v>
      </c>
      <c r="AS179" s="4">
        <f t="shared" si="76"/>
        <v>0.38943169544405265</v>
      </c>
      <c r="AT179" s="4">
        <f t="shared" si="76"/>
        <v>-0.8413243135558659</v>
      </c>
      <c r="AU179" s="4">
        <f t="shared" si="76"/>
        <v>-0.37249804403970899</v>
      </c>
      <c r="AV179" s="4">
        <f t="shared" si="76"/>
        <v>-0.77801979918359621</v>
      </c>
      <c r="AW179" s="4">
        <f t="shared" si="76"/>
        <v>-2.1970953950151539</v>
      </c>
      <c r="AX179" s="4">
        <f t="shared" si="76"/>
        <v>-1.3703745658302395</v>
      </c>
      <c r="AZ179" s="2">
        <f t="shared" si="77"/>
        <v>35.506266550072375</v>
      </c>
      <c r="BA179" s="2">
        <f t="shared" si="77"/>
        <v>38.863577875869922</v>
      </c>
      <c r="BB179" s="2">
        <f t="shared" si="77"/>
        <v>41.939518542122961</v>
      </c>
      <c r="BC179" s="2">
        <f t="shared" si="77"/>
        <v>43.776768134358605</v>
      </c>
      <c r="BD179" s="2">
        <f t="shared" si="77"/>
        <v>46.248763802305831</v>
      </c>
      <c r="BE179" s="2">
        <f t="shared" si="77"/>
        <v>48.228018450704056</v>
      </c>
      <c r="BF179" s="2">
        <f t="shared" si="77"/>
        <v>49.575580046752101</v>
      </c>
      <c r="BG179" s="2">
        <f t="shared" si="77"/>
        <v>50.691891365659096</v>
      </c>
      <c r="BH179" s="2">
        <f t="shared" si="77"/>
        <v>51.753228563059118</v>
      </c>
      <c r="BI179" s="2">
        <f t="shared" si="77"/>
        <v>51.274347307419703</v>
      </c>
      <c r="BJ179" s="2">
        <f t="shared" si="77"/>
        <v>51.15516133690587</v>
      </c>
      <c r="BK179" s="2">
        <f t="shared" si="77"/>
        <v>50.83642130275495</v>
      </c>
      <c r="BL179" s="2">
        <f t="shared" si="77"/>
        <v>49.808385613925324</v>
      </c>
      <c r="BM179" s="2">
        <f t="shared" si="77"/>
        <v>50.303173217175427</v>
      </c>
      <c r="BN179" s="2">
        <f t="shared" si="77"/>
        <v>49.414275966443533</v>
      </c>
      <c r="BP179" s="2" t="str">
        <f t="shared" si="78"/>
        <v/>
      </c>
      <c r="BQ179" s="2" t="str">
        <f t="shared" si="78"/>
        <v/>
      </c>
      <c r="BR179" s="2" t="str">
        <f t="shared" si="78"/>
        <v/>
      </c>
      <c r="BS179" s="2" t="str">
        <f t="shared" si="78"/>
        <v/>
      </c>
      <c r="BT179" s="2" t="str">
        <f t="shared" si="78"/>
        <v/>
      </c>
      <c r="BU179" s="2" t="str">
        <f t="shared" si="78"/>
        <v/>
      </c>
      <c r="BV179" s="2" t="str">
        <f t="shared" si="78"/>
        <v/>
      </c>
      <c r="BW179" s="2" t="str">
        <f t="shared" si="78"/>
        <v/>
      </c>
      <c r="BX179" s="2" t="str">
        <f t="shared" si="78"/>
        <v/>
      </c>
      <c r="BY179" s="2" t="str">
        <f t="shared" si="78"/>
        <v/>
      </c>
      <c r="BZ179" s="2" t="str">
        <f t="shared" si="78"/>
        <v/>
      </c>
      <c r="CA179" s="2" t="str">
        <f t="shared" si="78"/>
        <v/>
      </c>
      <c r="CB179" s="2" t="str">
        <f t="shared" si="78"/>
        <v/>
      </c>
      <c r="CC179" s="2" t="str">
        <f t="shared" si="78"/>
        <v/>
      </c>
      <c r="CD179" s="2" t="str">
        <f t="shared" si="78"/>
        <v/>
      </c>
      <c r="CF179" s="2" t="str">
        <f t="shared" si="79"/>
        <v/>
      </c>
      <c r="CG179" s="2" t="str">
        <f t="shared" si="79"/>
        <v/>
      </c>
      <c r="CH179" s="2" t="str">
        <f t="shared" si="79"/>
        <v/>
      </c>
      <c r="CI179" s="2">
        <f t="shared" si="79"/>
        <v>44.073999999999998</v>
      </c>
      <c r="CJ179" s="2" t="str">
        <f t="shared" si="79"/>
        <v/>
      </c>
      <c r="CK179" s="2">
        <f t="shared" si="79"/>
        <v>48.981000000000002</v>
      </c>
      <c r="CL179" s="2" t="str">
        <f t="shared" si="79"/>
        <v/>
      </c>
      <c r="CM179" s="2">
        <f t="shared" si="79"/>
        <v>50.204000000000001</v>
      </c>
      <c r="CN179" s="2">
        <f t="shared" si="79"/>
        <v>51.87</v>
      </c>
      <c r="CO179" s="2">
        <f t="shared" si="79"/>
        <v>51.667000000000002</v>
      </c>
      <c r="CP179" s="2" t="str">
        <f t="shared" si="79"/>
        <v/>
      </c>
      <c r="CQ179" s="2" t="str">
        <f t="shared" si="79"/>
        <v/>
      </c>
      <c r="CR179" s="2" t="str">
        <f t="shared" si="79"/>
        <v/>
      </c>
      <c r="CS179" s="2">
        <f t="shared" si="79"/>
        <v>48.110999999999997</v>
      </c>
      <c r="CT179" s="2" t="str">
        <f t="shared" si="79"/>
        <v/>
      </c>
      <c r="CV179" s="2">
        <f t="shared" si="80"/>
        <v>44.392997629495817</v>
      </c>
      <c r="CW179" s="2">
        <f t="shared" si="80"/>
        <v>41.673838954308764</v>
      </c>
      <c r="CX179" s="2">
        <f t="shared" si="80"/>
        <v>44.278811159704411</v>
      </c>
      <c r="CY179" s="2">
        <f t="shared" si="80"/>
        <v>44.999462814487138</v>
      </c>
      <c r="CZ179" s="2">
        <f t="shared" si="80"/>
        <v>48.08285653763317</v>
      </c>
      <c r="DA179" s="2">
        <f t="shared" si="80"/>
        <v>50.185228214503347</v>
      </c>
      <c r="DB179" s="2">
        <f t="shared" si="80"/>
        <v>52.061542082294267</v>
      </c>
      <c r="DC179" s="2">
        <f t="shared" si="80"/>
        <v>53.384779045529356</v>
      </c>
      <c r="DD179" s="2">
        <f t="shared" si="80"/>
        <v>54.257327584245559</v>
      </c>
      <c r="DE179" s="2">
        <f t="shared" si="80"/>
        <v>54.679809198790409</v>
      </c>
      <c r="DF179" s="2">
        <f t="shared" si="80"/>
        <v>53.912215272647273</v>
      </c>
      <c r="DG179" s="2">
        <f t="shared" si="80"/>
        <v>54.329330216377862</v>
      </c>
      <c r="DH179" s="2">
        <f t="shared" si="80"/>
        <v>53.297505421015302</v>
      </c>
      <c r="DI179" s="2">
        <f t="shared" si="80"/>
        <v>54.699110854654691</v>
      </c>
      <c r="DJ179" s="2">
        <f t="shared" si="80"/>
        <v>56.219139774859286</v>
      </c>
      <c r="DL179" s="2">
        <f t="shared" si="81"/>
        <v>35.483629516478224</v>
      </c>
      <c r="DM179" s="2">
        <f t="shared" si="81"/>
        <v>38.84407307347405</v>
      </c>
      <c r="DN179" s="2">
        <f t="shared" si="81"/>
        <v>41.925430352248661</v>
      </c>
      <c r="DO179" s="2">
        <f t="shared" si="81"/>
        <v>43.769556055837</v>
      </c>
      <c r="DP179" s="2">
        <f t="shared" si="81"/>
        <v>46.235733428857998</v>
      </c>
      <c r="DQ179" s="2">
        <f t="shared" si="81"/>
        <v>48.217007350852256</v>
      </c>
      <c r="DR179" s="2">
        <f t="shared" si="81"/>
        <v>49.561206470822576</v>
      </c>
      <c r="DS179" s="2">
        <f t="shared" si="81"/>
        <v>50.676747847172436</v>
      </c>
      <c r="DT179" s="2">
        <f t="shared" si="81"/>
        <v>51.738606850246143</v>
      </c>
      <c r="DU179" s="2">
        <f t="shared" si="81"/>
        <v>51.254410471147906</v>
      </c>
      <c r="DV179" s="2">
        <f t="shared" si="81"/>
        <v>51.138533099797307</v>
      </c>
      <c r="DW179" s="2">
        <f t="shared" si="81"/>
        <v>50.815837224885321</v>
      </c>
      <c r="DX179" s="2">
        <f t="shared" si="81"/>
        <v>49.784642668678288</v>
      </c>
      <c r="DY179" s="2">
        <f t="shared" si="81"/>
        <v>50.267582105372</v>
      </c>
      <c r="DZ179" s="2">
        <f t="shared" si="81"/>
        <v>49.365349915865551</v>
      </c>
      <c r="EB179" s="2">
        <f t="shared" si="82"/>
        <v>0.99745918753081064</v>
      </c>
      <c r="EC179" s="2">
        <f t="shared" si="82"/>
        <v>0.99310727345750582</v>
      </c>
      <c r="ED179" s="2">
        <f t="shared" si="82"/>
        <v>0.9940136378143043</v>
      </c>
      <c r="EE179" s="2">
        <f t="shared" si="82"/>
        <v>0.99413607700674611</v>
      </c>
      <c r="EF179" s="2">
        <f t="shared" si="82"/>
        <v>0.99294558473881578</v>
      </c>
      <c r="EG179" s="2">
        <f t="shared" si="82"/>
        <v>0.99440555678727194</v>
      </c>
      <c r="EH179" s="2">
        <f t="shared" si="82"/>
        <v>0.99425134135450466</v>
      </c>
      <c r="EI179" s="2">
        <f t="shared" si="82"/>
        <v>0.99440792318203397</v>
      </c>
      <c r="EJ179" s="2">
        <f t="shared" si="82"/>
        <v>0.99419478602149092</v>
      </c>
      <c r="EK179" s="2">
        <f t="shared" si="82"/>
        <v>0.99417970348651419</v>
      </c>
      <c r="EL179" s="2">
        <f t="shared" si="82"/>
        <v>0.9940049954997261</v>
      </c>
      <c r="EM179" s="2">
        <f t="shared" si="82"/>
        <v>0.99414142054090593</v>
      </c>
      <c r="EN179" s="2">
        <f t="shared" si="82"/>
        <v>0.99324114065337799</v>
      </c>
      <c r="EO179" s="2">
        <f t="shared" si="82"/>
        <v>0.99196866051942323</v>
      </c>
      <c r="EP179" s="2">
        <f t="shared" si="82"/>
        <v>0.99286146036214162</v>
      </c>
    </row>
    <row r="180" spans="2:146" x14ac:dyDescent="0.25">
      <c r="B180" s="2">
        <v>158</v>
      </c>
      <c r="C180" s="49">
        <v>34.910699999999999</v>
      </c>
      <c r="D180" s="49">
        <v>39.981000000000002</v>
      </c>
      <c r="E180" s="49">
        <v>41.722000000000001</v>
      </c>
      <c r="F180" s="49">
        <v>44.332999999999998</v>
      </c>
      <c r="G180" s="49">
        <v>46.406999999999996</v>
      </c>
      <c r="H180" s="49">
        <v>47.889000000000003</v>
      </c>
      <c r="I180" s="49">
        <v>48.981000000000002</v>
      </c>
      <c r="J180" s="49">
        <v>49.704000000000001</v>
      </c>
      <c r="K180" s="49">
        <v>51.795999999999999</v>
      </c>
      <c r="L180" s="49">
        <v>51.777999999999999</v>
      </c>
      <c r="M180" s="49">
        <v>51.37</v>
      </c>
      <c r="N180" s="49">
        <v>50.481000000000002</v>
      </c>
      <c r="O180" s="49">
        <v>50.389000000000003</v>
      </c>
      <c r="P180" s="49">
        <v>49.667000000000002</v>
      </c>
      <c r="Q180" s="49">
        <v>48.332999999999998</v>
      </c>
      <c r="T180" s="4">
        <f t="shared" si="75"/>
        <v>35.478351809519843</v>
      </c>
      <c r="U180" s="4">
        <f t="shared" si="75"/>
        <v>38.802670145588849</v>
      </c>
      <c r="V180" s="4">
        <f t="shared" si="75"/>
        <v>41.929782808933943</v>
      </c>
      <c r="W180" s="4">
        <f t="shared" si="75"/>
        <v>43.699476625996731</v>
      </c>
      <c r="X180" s="4">
        <f t="shared" si="75"/>
        <v>46.512183455947493</v>
      </c>
      <c r="Y180" s="4">
        <f t="shared" si="75"/>
        <v>48.17820574454759</v>
      </c>
      <c r="Z180" s="4">
        <f t="shared" si="75"/>
        <v>49.575301085066599</v>
      </c>
      <c r="AA180" s="4">
        <f t="shared" si="75"/>
        <v>50.586841928306654</v>
      </c>
      <c r="AB180" s="4">
        <f t="shared" si="75"/>
        <v>51.665961549163057</v>
      </c>
      <c r="AC180" s="4">
        <f t="shared" si="75"/>
        <v>51.154146516025229</v>
      </c>
      <c r="AD180" s="4">
        <f t="shared" si="75"/>
        <v>51.085566464874113</v>
      </c>
      <c r="AE180" s="4">
        <f t="shared" si="75"/>
        <v>50.736591407400539</v>
      </c>
      <c r="AF180" s="4">
        <f t="shared" si="75"/>
        <v>49.97464364482947</v>
      </c>
      <c r="AG180" s="4">
        <f t="shared" si="75"/>
        <v>50.167666687282058</v>
      </c>
      <c r="AH180" s="4">
        <f t="shared" si="75"/>
        <v>49.593595290705615</v>
      </c>
      <c r="AJ180" s="4">
        <f t="shared" si="76"/>
        <v>-0.56765180951984462</v>
      </c>
      <c r="AK180" s="4">
        <f t="shared" si="76"/>
        <v>1.1783298544111531</v>
      </c>
      <c r="AL180" s="4">
        <f t="shared" si="76"/>
        <v>-0.20778280893394196</v>
      </c>
      <c r="AM180" s="4">
        <f t="shared" si="76"/>
        <v>0.63352337400326775</v>
      </c>
      <c r="AN180" s="4">
        <f t="shared" si="76"/>
        <v>-0.1051834559474969</v>
      </c>
      <c r="AO180" s="4">
        <f t="shared" si="76"/>
        <v>-0.28920574454758707</v>
      </c>
      <c r="AP180" s="4">
        <f t="shared" si="76"/>
        <v>-0.59430108506659707</v>
      </c>
      <c r="AQ180" s="4">
        <f t="shared" si="76"/>
        <v>-0.88284192830665376</v>
      </c>
      <c r="AR180" s="4">
        <f t="shared" si="76"/>
        <v>0.13003845083694188</v>
      </c>
      <c r="AS180" s="4">
        <f t="shared" si="76"/>
        <v>0.62385348397477003</v>
      </c>
      <c r="AT180" s="4">
        <f t="shared" si="76"/>
        <v>0.28443353512588487</v>
      </c>
      <c r="AU180" s="4">
        <f t="shared" si="76"/>
        <v>-0.25559140740053721</v>
      </c>
      <c r="AV180" s="4">
        <f t="shared" si="76"/>
        <v>0.41435635517053271</v>
      </c>
      <c r="AW180" s="4">
        <f t="shared" si="76"/>
        <v>-0.50066668728205599</v>
      </c>
      <c r="AX180" s="4">
        <f t="shared" si="76"/>
        <v>-1.2605952907056164</v>
      </c>
      <c r="AZ180" s="2">
        <f t="shared" si="77"/>
        <v>35.474341683736988</v>
      </c>
      <c r="BA180" s="2">
        <f t="shared" si="77"/>
        <v>38.792426193044257</v>
      </c>
      <c r="BB180" s="2">
        <f t="shared" si="77"/>
        <v>41.860399087144948</v>
      </c>
      <c r="BC180" s="2">
        <f t="shared" si="77"/>
        <v>43.680621070955944</v>
      </c>
      <c r="BD180" s="2">
        <f t="shared" si="77"/>
        <v>46.145833416461087</v>
      </c>
      <c r="BE180" s="2">
        <f t="shared" si="77"/>
        <v>48.135033961990132</v>
      </c>
      <c r="BF180" s="2">
        <f t="shared" si="77"/>
        <v>49.465579172212358</v>
      </c>
      <c r="BG180" s="2">
        <f t="shared" si="77"/>
        <v>50.559413638254306</v>
      </c>
      <c r="BH180" s="2">
        <f t="shared" si="77"/>
        <v>51.641413919802929</v>
      </c>
      <c r="BI180" s="2">
        <f t="shared" si="77"/>
        <v>51.153260621774784</v>
      </c>
      <c r="BJ180" s="2">
        <f t="shared" si="77"/>
        <v>51.050303374829888</v>
      </c>
      <c r="BK180" s="2">
        <f t="shared" si="77"/>
        <v>50.709625219543952</v>
      </c>
      <c r="BL180" s="2">
        <f t="shared" si="77"/>
        <v>49.680682357501098</v>
      </c>
      <c r="BM180" s="2">
        <f t="shared" si="77"/>
        <v>50.165725949195391</v>
      </c>
      <c r="BN180" s="2">
        <f t="shared" si="77"/>
        <v>49.319831003756306</v>
      </c>
      <c r="BP180" s="2" t="str">
        <f t="shared" si="78"/>
        <v/>
      </c>
      <c r="BQ180" s="2" t="str">
        <f t="shared" si="78"/>
        <v/>
      </c>
      <c r="BR180" s="2" t="str">
        <f t="shared" si="78"/>
        <v/>
      </c>
      <c r="BS180" s="2" t="str">
        <f t="shared" si="78"/>
        <v/>
      </c>
      <c r="BT180" s="2" t="str">
        <f t="shared" si="78"/>
        <v/>
      </c>
      <c r="BU180" s="2" t="str">
        <f t="shared" si="78"/>
        <v/>
      </c>
      <c r="BV180" s="2" t="str">
        <f t="shared" si="78"/>
        <v/>
      </c>
      <c r="BW180" s="2" t="str">
        <f t="shared" si="78"/>
        <v/>
      </c>
      <c r="BX180" s="2" t="str">
        <f t="shared" si="78"/>
        <v/>
      </c>
      <c r="BY180" s="2" t="str">
        <f t="shared" si="78"/>
        <v/>
      </c>
      <c r="BZ180" s="2" t="str">
        <f t="shared" si="78"/>
        <v/>
      </c>
      <c r="CA180" s="2" t="str">
        <f t="shared" si="78"/>
        <v/>
      </c>
      <c r="CB180" s="2" t="str">
        <f t="shared" si="78"/>
        <v/>
      </c>
      <c r="CC180" s="2" t="str">
        <f t="shared" si="78"/>
        <v/>
      </c>
      <c r="CD180" s="2" t="str">
        <f t="shared" si="78"/>
        <v/>
      </c>
      <c r="CF180" s="2" t="str">
        <f t="shared" si="79"/>
        <v/>
      </c>
      <c r="CG180" s="2" t="str">
        <f t="shared" si="79"/>
        <v/>
      </c>
      <c r="CH180" s="2" t="str">
        <f t="shared" si="79"/>
        <v/>
      </c>
      <c r="CI180" s="2">
        <f t="shared" si="79"/>
        <v>44.332999999999998</v>
      </c>
      <c r="CJ180" s="2" t="str">
        <f t="shared" si="79"/>
        <v/>
      </c>
      <c r="CK180" s="2">
        <f t="shared" si="79"/>
        <v>47.889000000000003</v>
      </c>
      <c r="CL180" s="2">
        <f t="shared" si="79"/>
        <v>48.981000000000002</v>
      </c>
      <c r="CM180" s="2">
        <f t="shared" si="79"/>
        <v>49.704000000000001</v>
      </c>
      <c r="CN180" s="2">
        <f t="shared" si="79"/>
        <v>51.795999999999999</v>
      </c>
      <c r="CO180" s="2">
        <f t="shared" si="79"/>
        <v>51.777999999999999</v>
      </c>
      <c r="CP180" s="2">
        <f t="shared" si="79"/>
        <v>51.37</v>
      </c>
      <c r="CQ180" s="2" t="str">
        <f t="shared" si="79"/>
        <v/>
      </c>
      <c r="CR180" s="2" t="str">
        <f t="shared" si="79"/>
        <v/>
      </c>
      <c r="CS180" s="2">
        <f t="shared" si="79"/>
        <v>49.667000000000002</v>
      </c>
      <c r="CT180" s="2" t="str">
        <f t="shared" si="79"/>
        <v/>
      </c>
      <c r="CV180" s="2">
        <f t="shared" si="80"/>
        <v>44.416046466351304</v>
      </c>
      <c r="CW180" s="2">
        <f t="shared" si="80"/>
        <v>41.634762565023756</v>
      </c>
      <c r="CX180" s="2">
        <f t="shared" si="80"/>
        <v>44.221455873925493</v>
      </c>
      <c r="CY180" s="2">
        <f t="shared" si="80"/>
        <v>44.919053880181188</v>
      </c>
      <c r="CZ180" s="2">
        <f t="shared" si="80"/>
        <v>48.008301575606424</v>
      </c>
      <c r="DA180" s="2">
        <f t="shared" si="80"/>
        <v>50.107019012797068</v>
      </c>
      <c r="DB180" s="2">
        <f t="shared" si="80"/>
        <v>51.990653763318974</v>
      </c>
      <c r="DC180" s="2">
        <f t="shared" si="80"/>
        <v>53.298486424381991</v>
      </c>
      <c r="DD180" s="2">
        <f t="shared" si="80"/>
        <v>54.174204315753542</v>
      </c>
      <c r="DE180" s="2">
        <f t="shared" si="80"/>
        <v>54.601429467731208</v>
      </c>
      <c r="DF180" s="2">
        <f t="shared" si="80"/>
        <v>53.826960826448563</v>
      </c>
      <c r="DG180" s="2">
        <f t="shared" si="80"/>
        <v>54.235425087240387</v>
      </c>
      <c r="DH180" s="2">
        <f t="shared" si="80"/>
        <v>53.183345759317184</v>
      </c>
      <c r="DI180" s="2">
        <f t="shared" si="80"/>
        <v>54.611160241614698</v>
      </c>
      <c r="DJ180" s="2">
        <f t="shared" si="80"/>
        <v>56.176806857569879</v>
      </c>
      <c r="DL180" s="2">
        <f t="shared" si="81"/>
        <v>35.453568751503482</v>
      </c>
      <c r="DM180" s="2">
        <f t="shared" si="81"/>
        <v>38.77443456935675</v>
      </c>
      <c r="DN180" s="2">
        <f t="shared" si="81"/>
        <v>41.847430965413608</v>
      </c>
      <c r="DO180" s="2">
        <f t="shared" si="81"/>
        <v>43.673958913804668</v>
      </c>
      <c r="DP180" s="2">
        <f t="shared" si="81"/>
        <v>46.133765718584321</v>
      </c>
      <c r="DQ180" s="2">
        <f t="shared" si="81"/>
        <v>48.124915909090895</v>
      </c>
      <c r="DR180" s="2">
        <f t="shared" si="81"/>
        <v>49.452264068692195</v>
      </c>
      <c r="DS180" s="2">
        <f t="shared" si="81"/>
        <v>50.545365715008643</v>
      </c>
      <c r="DT180" s="2">
        <f t="shared" si="81"/>
        <v>51.627925968109317</v>
      </c>
      <c r="DU180" s="2">
        <f t="shared" si="81"/>
        <v>51.134849987905504</v>
      </c>
      <c r="DV180" s="2">
        <f t="shared" si="81"/>
        <v>51.035030413511961</v>
      </c>
      <c r="DW180" s="2">
        <f t="shared" si="81"/>
        <v>50.690675542497814</v>
      </c>
      <c r="DX180" s="2">
        <f t="shared" si="81"/>
        <v>49.658944481186033</v>
      </c>
      <c r="DY180" s="2">
        <f t="shared" si="81"/>
        <v>50.132900987539415</v>
      </c>
      <c r="DZ180" s="2">
        <f t="shared" si="81"/>
        <v>49.274868204394842</v>
      </c>
      <c r="EB180" s="2">
        <f t="shared" si="82"/>
        <v>0.99768223331823902</v>
      </c>
      <c r="EC180" s="2">
        <f t="shared" si="82"/>
        <v>0.9937099438544249</v>
      </c>
      <c r="ED180" s="2">
        <f t="shared" si="82"/>
        <v>0.99453749550611781</v>
      </c>
      <c r="EE180" s="2">
        <f t="shared" si="82"/>
        <v>0.9946492779015359</v>
      </c>
      <c r="EF180" s="2">
        <f t="shared" si="82"/>
        <v>0.99356230085887287</v>
      </c>
      <c r="EG180" s="2">
        <f t="shared" si="82"/>
        <v>0.99489529435662716</v>
      </c>
      <c r="EH180" s="2">
        <f t="shared" si="82"/>
        <v>0.99475450773049234</v>
      </c>
      <c r="EI180" s="2">
        <f t="shared" si="82"/>
        <v>0.99489745466014767</v>
      </c>
      <c r="EJ180" s="2">
        <f t="shared" si="82"/>
        <v>0.99470287617766084</v>
      </c>
      <c r="EK180" s="2">
        <f t="shared" si="82"/>
        <v>0.99468910666077981</v>
      </c>
      <c r="EL180" s="2">
        <f t="shared" si="82"/>
        <v>0.99452960530564849</v>
      </c>
      <c r="EM180" s="2">
        <f t="shared" si="82"/>
        <v>0.99465415629314502</v>
      </c>
      <c r="EN180" s="2">
        <f t="shared" si="82"/>
        <v>0.99383217897180076</v>
      </c>
      <c r="EO180" s="2">
        <f t="shared" si="82"/>
        <v>0.99267015154915361</v>
      </c>
      <c r="EP180" s="2">
        <f t="shared" si="82"/>
        <v>0.99348548261280434</v>
      </c>
    </row>
    <row r="181" spans="2:146" x14ac:dyDescent="0.25">
      <c r="B181" s="2">
        <v>159</v>
      </c>
      <c r="C181" s="49">
        <v>35.5</v>
      </c>
      <c r="D181" s="49">
        <v>38.630000000000003</v>
      </c>
      <c r="E181" s="49">
        <v>42.722000000000001</v>
      </c>
      <c r="F181" s="49">
        <v>43.832999999999998</v>
      </c>
      <c r="G181" s="49">
        <v>46.332999999999998</v>
      </c>
      <c r="H181" s="49">
        <v>48.704000000000001</v>
      </c>
      <c r="I181" s="49">
        <v>49.832999999999998</v>
      </c>
      <c r="J181" s="49">
        <v>50.573999999999998</v>
      </c>
      <c r="K181" s="49">
        <v>51.259</v>
      </c>
      <c r="L181" s="49">
        <v>50.981000000000002</v>
      </c>
      <c r="M181" s="49">
        <v>51.204000000000001</v>
      </c>
      <c r="N181" s="49">
        <v>51.481000000000002</v>
      </c>
      <c r="O181" s="49">
        <v>49.481000000000002</v>
      </c>
      <c r="P181" s="49">
        <v>47.741</v>
      </c>
      <c r="Q181" s="49">
        <v>48.63</v>
      </c>
      <c r="T181" s="4">
        <f t="shared" si="75"/>
        <v>35.444976151106957</v>
      </c>
      <c r="U181" s="4">
        <f t="shared" si="75"/>
        <v>38.726389701770806</v>
      </c>
      <c r="V181" s="4">
        <f t="shared" si="75"/>
        <v>41.814806224037262</v>
      </c>
      <c r="W181" s="4">
        <f t="shared" si="75"/>
        <v>43.590528114448304</v>
      </c>
      <c r="X181" s="4">
        <f t="shared" si="75"/>
        <v>46.224118058673191</v>
      </c>
      <c r="Y181" s="4">
        <f t="shared" si="75"/>
        <v>48.058293113639415</v>
      </c>
      <c r="Z181" s="4">
        <f t="shared" si="75"/>
        <v>49.40430755652212</v>
      </c>
      <c r="AA181" s="4">
        <f t="shared" si="75"/>
        <v>50.43707574836646</v>
      </c>
      <c r="AB181" s="4">
        <f t="shared" si="75"/>
        <v>51.538834098466076</v>
      </c>
      <c r="AC181" s="4">
        <f t="shared" si="75"/>
        <v>51.032508183332702</v>
      </c>
      <c r="AD181" s="4">
        <f t="shared" si="75"/>
        <v>50.96107141489086</v>
      </c>
      <c r="AE181" s="4">
        <f t="shared" si="75"/>
        <v>50.595344210097529</v>
      </c>
      <c r="AF181" s="4">
        <f t="shared" si="75"/>
        <v>49.733256162294289</v>
      </c>
      <c r="AG181" s="4">
        <f t="shared" si="75"/>
        <v>50.029198405592226</v>
      </c>
      <c r="AH181" s="4">
        <f t="shared" si="75"/>
        <v>49.461093349980025</v>
      </c>
      <c r="AJ181" s="4">
        <f t="shared" si="76"/>
        <v>5.5023848893043237E-2</v>
      </c>
      <c r="AK181" s="4">
        <f t="shared" si="76"/>
        <v>-9.6389701770803526E-2</v>
      </c>
      <c r="AL181" s="4">
        <f t="shared" si="76"/>
        <v>0.90719377596273887</v>
      </c>
      <c r="AM181" s="4">
        <f t="shared" si="76"/>
        <v>0.2424718855516943</v>
      </c>
      <c r="AN181" s="4">
        <f t="shared" si="76"/>
        <v>0.10888194132680695</v>
      </c>
      <c r="AO181" s="4">
        <f t="shared" si="76"/>
        <v>0.64570688636058549</v>
      </c>
      <c r="AP181" s="4">
        <f t="shared" si="76"/>
        <v>0.42869244347787827</v>
      </c>
      <c r="AQ181" s="4">
        <f t="shared" si="76"/>
        <v>0.13692425163353761</v>
      </c>
      <c r="AR181" s="4">
        <f t="shared" si="76"/>
        <v>-0.27983409846607543</v>
      </c>
      <c r="AS181" s="4">
        <f t="shared" si="76"/>
        <v>-5.1508183332700241E-2</v>
      </c>
      <c r="AT181" s="4">
        <f t="shared" si="76"/>
        <v>0.24292858510914073</v>
      </c>
      <c r="AU181" s="4">
        <f t="shared" si="76"/>
        <v>0.88565578990247218</v>
      </c>
      <c r="AV181" s="4">
        <f t="shared" si="76"/>
        <v>-0.25225616229428738</v>
      </c>
      <c r="AW181" s="4">
        <f t="shared" si="76"/>
        <v>-2.288198405592226</v>
      </c>
      <c r="AX181" s="4">
        <f t="shared" si="76"/>
        <v>-0.83109334998002282</v>
      </c>
      <c r="AZ181" s="2">
        <f t="shared" si="77"/>
        <v>35.442569277800409</v>
      </c>
      <c r="BA181" s="2">
        <f t="shared" si="77"/>
        <v>38.721389127211545</v>
      </c>
      <c r="BB181" s="2">
        <f t="shared" si="77"/>
        <v>41.781367229018372</v>
      </c>
      <c r="BC181" s="2">
        <f t="shared" si="77"/>
        <v>43.584514745348166</v>
      </c>
      <c r="BD181" s="2">
        <f t="shared" si="77"/>
        <v>46.04297115572092</v>
      </c>
      <c r="BE181" s="2">
        <f t="shared" si="77"/>
        <v>48.042121046306086</v>
      </c>
      <c r="BF181" s="2">
        <f t="shared" si="77"/>
        <v>49.355652925419811</v>
      </c>
      <c r="BG181" s="2">
        <f t="shared" si="77"/>
        <v>50.427011117566423</v>
      </c>
      <c r="BH181" s="2">
        <f t="shared" si="77"/>
        <v>51.529685174089913</v>
      </c>
      <c r="BI181" s="2">
        <f t="shared" si="77"/>
        <v>51.032287608316793</v>
      </c>
      <c r="BJ181" s="2">
        <f t="shared" si="77"/>
        <v>50.945554626692534</v>
      </c>
      <c r="BK181" s="2">
        <f t="shared" si="77"/>
        <v>50.582956766014838</v>
      </c>
      <c r="BL181" s="2">
        <f t="shared" si="77"/>
        <v>49.553147178343551</v>
      </c>
      <c r="BM181" s="2">
        <f t="shared" si="77"/>
        <v>50.028488501017264</v>
      </c>
      <c r="BN181" s="2">
        <f t="shared" si="77"/>
        <v>49.225702803039312</v>
      </c>
      <c r="BP181" s="2" t="str">
        <f t="shared" si="78"/>
        <v/>
      </c>
      <c r="BQ181" s="2" t="str">
        <f t="shared" si="78"/>
        <v/>
      </c>
      <c r="BR181" s="2" t="str">
        <f t="shared" si="78"/>
        <v/>
      </c>
      <c r="BS181" s="2" t="str">
        <f t="shared" si="78"/>
        <v/>
      </c>
      <c r="BT181" s="2" t="str">
        <f t="shared" si="78"/>
        <v/>
      </c>
      <c r="BU181" s="2" t="str">
        <f t="shared" si="78"/>
        <v/>
      </c>
      <c r="BV181" s="2" t="str">
        <f t="shared" si="78"/>
        <v/>
      </c>
      <c r="BW181" s="2" t="str">
        <f t="shared" si="78"/>
        <v/>
      </c>
      <c r="BX181" s="2" t="str">
        <f t="shared" si="78"/>
        <v/>
      </c>
      <c r="BY181" s="2" t="str">
        <f t="shared" si="78"/>
        <v/>
      </c>
      <c r="BZ181" s="2" t="str">
        <f t="shared" si="78"/>
        <v/>
      </c>
      <c r="CA181" s="2" t="str">
        <f t="shared" si="78"/>
        <v/>
      </c>
      <c r="CB181" s="2" t="str">
        <f t="shared" si="78"/>
        <v/>
      </c>
      <c r="CC181" s="2" t="str">
        <f t="shared" si="78"/>
        <v/>
      </c>
      <c r="CD181" s="2" t="str">
        <f t="shared" si="78"/>
        <v/>
      </c>
      <c r="CF181" s="2" t="str">
        <f t="shared" si="79"/>
        <v/>
      </c>
      <c r="CG181" s="2" t="str">
        <f t="shared" si="79"/>
        <v/>
      </c>
      <c r="CH181" s="2">
        <f t="shared" si="79"/>
        <v>42.722000000000001</v>
      </c>
      <c r="CI181" s="2">
        <f t="shared" si="79"/>
        <v>43.832999999999998</v>
      </c>
      <c r="CJ181" s="2" t="str">
        <f t="shared" si="79"/>
        <v/>
      </c>
      <c r="CK181" s="2">
        <f t="shared" si="79"/>
        <v>48.704000000000001</v>
      </c>
      <c r="CL181" s="2">
        <f t="shared" si="79"/>
        <v>49.832999999999998</v>
      </c>
      <c r="CM181" s="2">
        <f t="shared" si="79"/>
        <v>50.573999999999998</v>
      </c>
      <c r="CN181" s="2">
        <f t="shared" si="79"/>
        <v>51.259</v>
      </c>
      <c r="CO181" s="2">
        <f t="shared" si="79"/>
        <v>50.981000000000002</v>
      </c>
      <c r="CP181" s="2">
        <f t="shared" si="79"/>
        <v>51.204000000000001</v>
      </c>
      <c r="CQ181" s="2">
        <f t="shared" si="79"/>
        <v>51.481000000000002</v>
      </c>
      <c r="CR181" s="2" t="str">
        <f t="shared" si="79"/>
        <v/>
      </c>
      <c r="CS181" s="2">
        <f t="shared" si="79"/>
        <v>47.741</v>
      </c>
      <c r="CT181" s="2" t="str">
        <f t="shared" si="79"/>
        <v/>
      </c>
      <c r="CV181" s="2">
        <f t="shared" si="80"/>
        <v>44.439095303206798</v>
      </c>
      <c r="CW181" s="2">
        <f t="shared" si="80"/>
        <v>41.595686175738756</v>
      </c>
      <c r="CX181" s="2">
        <f t="shared" si="80"/>
        <v>44.164100588146574</v>
      </c>
      <c r="CY181" s="2">
        <f t="shared" si="80"/>
        <v>44.838644945875238</v>
      </c>
      <c r="CZ181" s="2">
        <f t="shared" si="80"/>
        <v>47.933746613579672</v>
      </c>
      <c r="DA181" s="2">
        <f t="shared" si="80"/>
        <v>50.028809811090795</v>
      </c>
      <c r="DB181" s="2">
        <f t="shared" si="80"/>
        <v>51.919765444343689</v>
      </c>
      <c r="DC181" s="2">
        <f t="shared" si="80"/>
        <v>53.212193803234626</v>
      </c>
      <c r="DD181" s="2">
        <f t="shared" si="80"/>
        <v>54.091081047261511</v>
      </c>
      <c r="DE181" s="2">
        <f t="shared" si="80"/>
        <v>54.523049736672014</v>
      </c>
      <c r="DF181" s="2">
        <f t="shared" si="80"/>
        <v>53.741706380249845</v>
      </c>
      <c r="DG181" s="2">
        <f t="shared" si="80"/>
        <v>54.141519958102919</v>
      </c>
      <c r="DH181" s="2">
        <f t="shared" si="80"/>
        <v>53.069186097619067</v>
      </c>
      <c r="DI181" s="2">
        <f t="shared" si="80"/>
        <v>54.523209628574712</v>
      </c>
      <c r="DJ181" s="2">
        <f t="shared" si="80"/>
        <v>56.134473940280472</v>
      </c>
      <c r="DL181" s="2">
        <f t="shared" si="81"/>
        <v>35.423507986528747</v>
      </c>
      <c r="DM181" s="2">
        <f t="shared" si="81"/>
        <v>38.704796065239449</v>
      </c>
      <c r="DN181" s="2">
        <f t="shared" si="81"/>
        <v>41.769431578578548</v>
      </c>
      <c r="DO181" s="2">
        <f t="shared" si="81"/>
        <v>43.578361771772336</v>
      </c>
      <c r="DP181" s="2">
        <f t="shared" si="81"/>
        <v>46.031798008310645</v>
      </c>
      <c r="DQ181" s="2">
        <f t="shared" si="81"/>
        <v>48.032824467329526</v>
      </c>
      <c r="DR181" s="2">
        <f t="shared" si="81"/>
        <v>49.343321666561813</v>
      </c>
      <c r="DS181" s="2">
        <f t="shared" si="81"/>
        <v>50.413983582844857</v>
      </c>
      <c r="DT181" s="2">
        <f t="shared" si="81"/>
        <v>51.517245085972498</v>
      </c>
      <c r="DU181" s="2">
        <f t="shared" si="81"/>
        <v>51.015289504663102</v>
      </c>
      <c r="DV181" s="2">
        <f t="shared" si="81"/>
        <v>50.931527727226609</v>
      </c>
      <c r="DW181" s="2">
        <f t="shared" si="81"/>
        <v>50.565513860110315</v>
      </c>
      <c r="DX181" s="2">
        <f t="shared" si="81"/>
        <v>49.533246293693779</v>
      </c>
      <c r="DY181" s="2">
        <f t="shared" si="81"/>
        <v>49.998219869706837</v>
      </c>
      <c r="DZ181" s="2">
        <f t="shared" si="81"/>
        <v>49.184386492924133</v>
      </c>
      <c r="EB181" s="2">
        <f t="shared" si="82"/>
        <v>0.9978857404845497</v>
      </c>
      <c r="EC181" s="2">
        <f t="shared" si="82"/>
        <v>0.99426022389718949</v>
      </c>
      <c r="ED181" s="2">
        <f t="shared" si="82"/>
        <v>0.99501574105141954</v>
      </c>
      <c r="EE181" s="2">
        <f t="shared" si="82"/>
        <v>0.99511778487385993</v>
      </c>
      <c r="EF181" s="2">
        <f t="shared" si="82"/>
        <v>0.99412542096073664</v>
      </c>
      <c r="EG181" s="2">
        <f t="shared" si="82"/>
        <v>0.99534236110218799</v>
      </c>
      <c r="EH181" s="2">
        <f t="shared" si="82"/>
        <v>0.99521384515961842</v>
      </c>
      <c r="EI181" s="2">
        <f t="shared" si="82"/>
        <v>0.99534433309311654</v>
      </c>
      <c r="EJ181" s="2">
        <f t="shared" si="82"/>
        <v>0.99516671291235592</v>
      </c>
      <c r="EK181" s="2">
        <f t="shared" si="82"/>
        <v>0.99515414323402684</v>
      </c>
      <c r="EL181" s="2">
        <f t="shared" si="82"/>
        <v>0.9950085381757352</v>
      </c>
      <c r="EM181" s="2">
        <f t="shared" si="82"/>
        <v>0.99512223821029933</v>
      </c>
      <c r="EN181" s="2">
        <f t="shared" si="82"/>
        <v>0.99437182594916484</v>
      </c>
      <c r="EO181" s="2">
        <f t="shared" si="82"/>
        <v>0.99331078457114508</v>
      </c>
      <c r="EP181" s="2">
        <f t="shared" si="82"/>
        <v>0.99405528197621484</v>
      </c>
    </row>
    <row r="182" spans="2:146" x14ac:dyDescent="0.25">
      <c r="B182" s="2">
        <v>160</v>
      </c>
      <c r="C182" s="49">
        <v>35.053600000000003</v>
      </c>
      <c r="D182" s="49">
        <v>39.093000000000004</v>
      </c>
      <c r="E182" s="49">
        <v>42.018999999999998</v>
      </c>
      <c r="F182" s="49">
        <v>43.555999999999997</v>
      </c>
      <c r="G182" s="49">
        <v>45.759</v>
      </c>
      <c r="H182" s="49">
        <v>47.204000000000001</v>
      </c>
      <c r="I182" s="49">
        <v>49.332999999999998</v>
      </c>
      <c r="J182" s="49">
        <v>50.944000000000003</v>
      </c>
      <c r="K182" s="49">
        <v>51.332999999999998</v>
      </c>
      <c r="L182" s="49">
        <v>50.13</v>
      </c>
      <c r="M182" s="49">
        <v>50.87</v>
      </c>
      <c r="N182" s="49">
        <v>50.648000000000003</v>
      </c>
      <c r="O182" s="49">
        <v>50.648000000000003</v>
      </c>
      <c r="P182" s="49">
        <v>48.926000000000002</v>
      </c>
      <c r="Q182" s="49">
        <v>49.148000000000003</v>
      </c>
      <c r="T182" s="4">
        <f t="shared" si="75"/>
        <v>35.412286583536904</v>
      </c>
      <c r="U182" s="4">
        <f t="shared" si="75"/>
        <v>38.652751456556295</v>
      </c>
      <c r="V182" s="4">
        <f t="shared" si="75"/>
        <v>41.717533680822719</v>
      </c>
      <c r="W182" s="4">
        <f t="shared" si="75"/>
        <v>43.490185418576701</v>
      </c>
      <c r="X182" s="4">
        <f t="shared" si="75"/>
        <v>46.023831545552184</v>
      </c>
      <c r="Y182" s="4">
        <f t="shared" si="75"/>
        <v>47.954871887207545</v>
      </c>
      <c r="Z182" s="4">
        <f t="shared" si="75"/>
        <v>49.266025315138329</v>
      </c>
      <c r="AA182" s="4">
        <f t="shared" si="75"/>
        <v>50.298102803510659</v>
      </c>
      <c r="AB182" s="4">
        <f t="shared" si="75"/>
        <v>51.421200333760119</v>
      </c>
      <c r="AC182" s="4">
        <f t="shared" si="75"/>
        <v>50.911469881894703</v>
      </c>
      <c r="AD182" s="4">
        <f t="shared" si="75"/>
        <v>50.847310410046639</v>
      </c>
      <c r="AE182" s="4">
        <f t="shared" si="75"/>
        <v>50.461745169941295</v>
      </c>
      <c r="AF182" s="4">
        <f t="shared" si="75"/>
        <v>49.529413918431914</v>
      </c>
      <c r="AG182" s="4">
        <f t="shared" si="75"/>
        <v>49.891686493820664</v>
      </c>
      <c r="AH182" s="4">
        <f t="shared" si="75"/>
        <v>49.327717879778675</v>
      </c>
      <c r="AJ182" s="4">
        <f t="shared" si="76"/>
        <v>-0.35868658353690108</v>
      </c>
      <c r="AK182" s="4">
        <f t="shared" si="76"/>
        <v>0.44024854344370823</v>
      </c>
      <c r="AL182" s="4">
        <f t="shared" si="76"/>
        <v>0.30146631917727973</v>
      </c>
      <c r="AM182" s="4">
        <f t="shared" si="76"/>
        <v>6.5814581423296659E-2</v>
      </c>
      <c r="AN182" s="4">
        <f t="shared" si="76"/>
        <v>-0.26483154555218391</v>
      </c>
      <c r="AO182" s="4">
        <f t="shared" si="76"/>
        <v>-0.75087188720754483</v>
      </c>
      <c r="AP182" s="4">
        <f t="shared" si="76"/>
        <v>6.6974684861669687E-2</v>
      </c>
      <c r="AQ182" s="4">
        <f t="shared" si="76"/>
        <v>0.64589719648934363</v>
      </c>
      <c r="AR182" s="4">
        <f t="shared" si="76"/>
        <v>-8.8200333760120486E-2</v>
      </c>
      <c r="AS182" s="4">
        <f t="shared" si="76"/>
        <v>-0.78146988189470079</v>
      </c>
      <c r="AT182" s="4">
        <f t="shared" si="76"/>
        <v>2.2689589953358791E-2</v>
      </c>
      <c r="AU182" s="4">
        <f t="shared" si="76"/>
        <v>0.18625483005870791</v>
      </c>
      <c r="AV182" s="4">
        <f t="shared" si="76"/>
        <v>1.1185860815680897</v>
      </c>
      <c r="AW182" s="4">
        <f t="shared" si="76"/>
        <v>-0.96568649382066241</v>
      </c>
      <c r="AX182" s="4">
        <f t="shared" si="76"/>
        <v>-0.17971787977867137</v>
      </c>
      <c r="AZ182" s="2">
        <f t="shared" si="77"/>
        <v>35.410936986860328</v>
      </c>
      <c r="BA182" s="2">
        <f t="shared" si="77"/>
        <v>38.650458325632087</v>
      </c>
      <c r="BB182" s="2">
        <f t="shared" si="77"/>
        <v>41.702416293368096</v>
      </c>
      <c r="BC182" s="2">
        <f t="shared" si="77"/>
        <v>43.488446276585385</v>
      </c>
      <c r="BD182" s="2">
        <f t="shared" si="77"/>
        <v>45.940172544210903</v>
      </c>
      <c r="BE182" s="2">
        <f t="shared" si="77"/>
        <v>47.949274075889335</v>
      </c>
      <c r="BF182" s="2">
        <f t="shared" si="77"/>
        <v>49.245796421305094</v>
      </c>
      <c r="BG182" s="2">
        <f t="shared" si="77"/>
        <v>50.294679102051859</v>
      </c>
      <c r="BH182" s="2">
        <f t="shared" si="77"/>
        <v>51.418036051995429</v>
      </c>
      <c r="BI182" s="2">
        <f t="shared" si="77"/>
        <v>50.911420163895031</v>
      </c>
      <c r="BJ182" s="2">
        <f t="shared" si="77"/>
        <v>50.840906453609215</v>
      </c>
      <c r="BK182" s="2">
        <f t="shared" si="77"/>
        <v>50.456406234236617</v>
      </c>
      <c r="BL182" s="2">
        <f t="shared" si="77"/>
        <v>49.425766177379529</v>
      </c>
      <c r="BM182" s="2">
        <f t="shared" si="77"/>
        <v>49.891445582926757</v>
      </c>
      <c r="BN182" s="2">
        <f t="shared" si="77"/>
        <v>49.131866606619745</v>
      </c>
      <c r="BP182" s="2" t="str">
        <f t="shared" si="78"/>
        <v/>
      </c>
      <c r="BQ182" s="2" t="str">
        <f t="shared" si="78"/>
        <v/>
      </c>
      <c r="BR182" s="2" t="str">
        <f t="shared" si="78"/>
        <v/>
      </c>
      <c r="BS182" s="2" t="str">
        <f t="shared" si="78"/>
        <v/>
      </c>
      <c r="BT182" s="2" t="str">
        <f t="shared" si="78"/>
        <v/>
      </c>
      <c r="BU182" s="2" t="str">
        <f t="shared" si="78"/>
        <v/>
      </c>
      <c r="BV182" s="2" t="str">
        <f t="shared" si="78"/>
        <v/>
      </c>
      <c r="BW182" s="2" t="str">
        <f t="shared" si="78"/>
        <v/>
      </c>
      <c r="BX182" s="2" t="str">
        <f t="shared" si="78"/>
        <v/>
      </c>
      <c r="BY182" s="2" t="str">
        <f t="shared" si="78"/>
        <v/>
      </c>
      <c r="BZ182" s="2" t="str">
        <f t="shared" si="78"/>
        <v/>
      </c>
      <c r="CA182" s="2" t="str">
        <f t="shared" si="78"/>
        <v/>
      </c>
      <c r="CB182" s="2" t="str">
        <f t="shared" si="78"/>
        <v/>
      </c>
      <c r="CC182" s="2" t="str">
        <f t="shared" si="78"/>
        <v/>
      </c>
      <c r="CD182" s="2" t="str">
        <f t="shared" si="78"/>
        <v/>
      </c>
      <c r="CF182" s="2" t="str">
        <f t="shared" si="79"/>
        <v/>
      </c>
      <c r="CG182" s="2">
        <f t="shared" si="79"/>
        <v>39.093000000000004</v>
      </c>
      <c r="CH182" s="2">
        <f t="shared" si="79"/>
        <v>42.018999999999998</v>
      </c>
      <c r="CI182" s="2">
        <f t="shared" si="79"/>
        <v>43.555999999999997</v>
      </c>
      <c r="CJ182" s="2">
        <f t="shared" si="79"/>
        <v>45.759</v>
      </c>
      <c r="CK182" s="2">
        <f t="shared" si="79"/>
        <v>47.204000000000001</v>
      </c>
      <c r="CL182" s="2">
        <f t="shared" si="79"/>
        <v>49.332999999999998</v>
      </c>
      <c r="CM182" s="2">
        <f t="shared" si="79"/>
        <v>50.944000000000003</v>
      </c>
      <c r="CN182" s="2">
        <f t="shared" si="79"/>
        <v>51.332999999999998</v>
      </c>
      <c r="CO182" s="2">
        <f t="shared" si="79"/>
        <v>50.13</v>
      </c>
      <c r="CP182" s="2">
        <f t="shared" si="79"/>
        <v>50.87</v>
      </c>
      <c r="CQ182" s="2">
        <f t="shared" si="79"/>
        <v>50.648000000000003</v>
      </c>
      <c r="CR182" s="2" t="str">
        <f t="shared" si="79"/>
        <v/>
      </c>
      <c r="CS182" s="2">
        <f t="shared" si="79"/>
        <v>48.926000000000002</v>
      </c>
      <c r="CT182" s="2" t="str">
        <f t="shared" si="79"/>
        <v/>
      </c>
      <c r="CV182" s="2">
        <f t="shared" si="80"/>
        <v>44.462144140062293</v>
      </c>
      <c r="CW182" s="2">
        <f t="shared" si="80"/>
        <v>41.556609786453748</v>
      </c>
      <c r="CX182" s="2">
        <f t="shared" si="80"/>
        <v>44.106745302367656</v>
      </c>
      <c r="CY182" s="2">
        <f t="shared" si="80"/>
        <v>44.758236011569295</v>
      </c>
      <c r="CZ182" s="2">
        <f t="shared" si="80"/>
        <v>47.859191651552919</v>
      </c>
      <c r="DA182" s="2">
        <f t="shared" si="80"/>
        <v>49.950600609384516</v>
      </c>
      <c r="DB182" s="2">
        <f t="shared" si="80"/>
        <v>51.848877125368404</v>
      </c>
      <c r="DC182" s="2">
        <f t="shared" si="80"/>
        <v>53.125901182087262</v>
      </c>
      <c r="DD182" s="2">
        <f t="shared" si="80"/>
        <v>54.007957778769494</v>
      </c>
      <c r="DE182" s="2">
        <f t="shared" si="80"/>
        <v>54.444670005612814</v>
      </c>
      <c r="DF182" s="2">
        <f t="shared" si="80"/>
        <v>53.656451934051134</v>
      </c>
      <c r="DG182" s="2">
        <f t="shared" si="80"/>
        <v>54.047614828965443</v>
      </c>
      <c r="DH182" s="2">
        <f t="shared" si="80"/>
        <v>52.955026435920956</v>
      </c>
      <c r="DI182" s="2">
        <f t="shared" si="80"/>
        <v>54.435259015534719</v>
      </c>
      <c r="DJ182" s="2">
        <f t="shared" si="80"/>
        <v>56.092141022991065</v>
      </c>
      <c r="DL182" s="2">
        <f t="shared" si="81"/>
        <v>35.393447221554005</v>
      </c>
      <c r="DM182" s="2">
        <f t="shared" si="81"/>
        <v>38.635157561122156</v>
      </c>
      <c r="DN182" s="2">
        <f t="shared" si="81"/>
        <v>41.691432191743495</v>
      </c>
      <c r="DO182" s="2">
        <f t="shared" si="81"/>
        <v>43.482764629740004</v>
      </c>
      <c r="DP182" s="2">
        <f t="shared" si="81"/>
        <v>45.929830298036961</v>
      </c>
      <c r="DQ182" s="2">
        <f t="shared" si="81"/>
        <v>47.940733025568164</v>
      </c>
      <c r="DR182" s="2">
        <f t="shared" si="81"/>
        <v>49.234379264431432</v>
      </c>
      <c r="DS182" s="2">
        <f t="shared" si="81"/>
        <v>50.282601450681064</v>
      </c>
      <c r="DT182" s="2">
        <f t="shared" si="81"/>
        <v>51.406564203835671</v>
      </c>
      <c r="DU182" s="2">
        <f t="shared" si="81"/>
        <v>50.895729021420706</v>
      </c>
      <c r="DV182" s="2">
        <f t="shared" si="81"/>
        <v>50.828025040941263</v>
      </c>
      <c r="DW182" s="2">
        <f t="shared" si="81"/>
        <v>50.440352177722801</v>
      </c>
      <c r="DX182" s="2">
        <f t="shared" si="81"/>
        <v>49.407548106201531</v>
      </c>
      <c r="DY182" s="2">
        <f t="shared" si="81"/>
        <v>49.863538751874252</v>
      </c>
      <c r="DZ182" s="2">
        <f t="shared" si="81"/>
        <v>49.093904781453432</v>
      </c>
      <c r="EB182" s="2">
        <f t="shared" si="82"/>
        <v>0.99807141362607166</v>
      </c>
      <c r="EC182" s="2">
        <f t="shared" si="82"/>
        <v>0.994762616900848</v>
      </c>
      <c r="ED182" s="2">
        <f t="shared" si="82"/>
        <v>0.99545230737319734</v>
      </c>
      <c r="EE182" s="2">
        <f t="shared" si="82"/>
        <v>0.9955454532917597</v>
      </c>
      <c r="EF182" s="2">
        <f t="shared" si="82"/>
        <v>0.99463954942650334</v>
      </c>
      <c r="EG182" s="2">
        <f t="shared" si="82"/>
        <v>0.99575044127785195</v>
      </c>
      <c r="EH182" s="2">
        <f t="shared" si="82"/>
        <v>0.99563313589035807</v>
      </c>
      <c r="EI182" s="2">
        <f t="shared" si="82"/>
        <v>0.99575224122965811</v>
      </c>
      <c r="EJ182" s="2">
        <f t="shared" si="82"/>
        <v>0.99559011436397171</v>
      </c>
      <c r="EK182" s="2">
        <f t="shared" si="82"/>
        <v>0.99557864091169135</v>
      </c>
      <c r="EL182" s="2">
        <f t="shared" si="82"/>
        <v>0.99544573250263757</v>
      </c>
      <c r="EM182" s="2">
        <f t="shared" si="82"/>
        <v>0.99554951827300708</v>
      </c>
      <c r="EN182" s="2">
        <f t="shared" si="82"/>
        <v>0.9948645010667504</v>
      </c>
      <c r="EO182" s="2">
        <f t="shared" si="82"/>
        <v>0.9938957702039799</v>
      </c>
      <c r="EP182" s="2">
        <f t="shared" si="82"/>
        <v>0.99457551533613642</v>
      </c>
    </row>
    <row r="183" spans="2:146" x14ac:dyDescent="0.25">
      <c r="B183" s="2">
        <v>161</v>
      </c>
      <c r="C183" s="49">
        <v>34.928600000000003</v>
      </c>
      <c r="D183" s="49">
        <v>38.630000000000003</v>
      </c>
      <c r="E183" s="49">
        <v>41.036999999999999</v>
      </c>
      <c r="F183" s="49">
        <v>42.667000000000002</v>
      </c>
      <c r="G183" s="49">
        <v>46.351999999999997</v>
      </c>
      <c r="H183" s="49">
        <v>47.463000000000001</v>
      </c>
      <c r="I183" s="49">
        <v>49.259</v>
      </c>
      <c r="J183" s="49">
        <v>50.963000000000001</v>
      </c>
      <c r="K183" s="49">
        <v>50.204000000000001</v>
      </c>
      <c r="L183" s="49">
        <v>50.741</v>
      </c>
      <c r="M183" s="49">
        <v>49.5</v>
      </c>
      <c r="N183" s="49">
        <v>50.704000000000001</v>
      </c>
      <c r="O183" s="49">
        <v>48.222000000000001</v>
      </c>
      <c r="P183" s="49">
        <v>50.685000000000002</v>
      </c>
      <c r="Q183" s="49">
        <v>48.722000000000001</v>
      </c>
      <c r="T183" s="4">
        <f t="shared" si="75"/>
        <v>35.380140434413015</v>
      </c>
      <c r="U183" s="4">
        <f t="shared" si="75"/>
        <v>38.580613860209411</v>
      </c>
      <c r="V183" s="4">
        <f t="shared" si="75"/>
        <v>41.629951126786679</v>
      </c>
      <c r="W183" s="4">
        <f t="shared" si="75"/>
        <v>43.392869103062118</v>
      </c>
      <c r="X183" s="4">
        <f t="shared" si="75"/>
        <v>45.873519589161845</v>
      </c>
      <c r="Y183" s="4">
        <f t="shared" si="75"/>
        <v>47.858278283947094</v>
      </c>
      <c r="Z183" s="4">
        <f t="shared" si="75"/>
        <v>49.143890694070805</v>
      </c>
      <c r="AA183" s="4">
        <f t="shared" si="75"/>
        <v>50.163492802620382</v>
      </c>
      <c r="AB183" s="4">
        <f t="shared" si="75"/>
        <v>51.307476313926912</v>
      </c>
      <c r="AC183" s="4">
        <f t="shared" si="75"/>
        <v>50.79066086354198</v>
      </c>
      <c r="AD183" s="4">
        <f t="shared" si="75"/>
        <v>50.738829782985611</v>
      </c>
      <c r="AE183" s="4">
        <f t="shared" si="75"/>
        <v>50.332123550917984</v>
      </c>
      <c r="AF183" s="4">
        <f t="shared" si="75"/>
        <v>49.354549210454728</v>
      </c>
      <c r="AG183" s="4">
        <f t="shared" si="75"/>
        <v>49.754658784808498</v>
      </c>
      <c r="AH183" s="4">
        <f t="shared" si="75"/>
        <v>49.195983988477671</v>
      </c>
      <c r="AJ183" s="4">
        <f t="shared" si="76"/>
        <v>-0.45154043441301184</v>
      </c>
      <c r="AK183" s="4">
        <f t="shared" si="76"/>
        <v>4.9386139790591699E-2</v>
      </c>
      <c r="AL183" s="4">
        <f t="shared" si="76"/>
        <v>-0.59295112678668005</v>
      </c>
      <c r="AM183" s="4">
        <f t="shared" si="76"/>
        <v>-0.72586910306211649</v>
      </c>
      <c r="AN183" s="4">
        <f t="shared" si="76"/>
        <v>0.47848041083815218</v>
      </c>
      <c r="AO183" s="4">
        <f t="shared" si="76"/>
        <v>-0.39527828394709275</v>
      </c>
      <c r="AP183" s="4">
        <f t="shared" si="76"/>
        <v>0.11510930592919522</v>
      </c>
      <c r="AQ183" s="4">
        <f t="shared" si="76"/>
        <v>0.79950719737961862</v>
      </c>
      <c r="AR183" s="4">
        <f t="shared" si="76"/>
        <v>-1.1034763139269117</v>
      </c>
      <c r="AS183" s="4">
        <f t="shared" si="76"/>
        <v>-4.9660863541980405E-2</v>
      </c>
      <c r="AT183" s="4">
        <f t="shared" si="76"/>
        <v>-1.2388297829856114</v>
      </c>
      <c r="AU183" s="4">
        <f t="shared" si="76"/>
        <v>0.37187644908201634</v>
      </c>
      <c r="AV183" s="4">
        <f t="shared" si="76"/>
        <v>-1.1325492104547266</v>
      </c>
      <c r="AW183" s="4">
        <f t="shared" si="76"/>
        <v>0.93034121519150403</v>
      </c>
      <c r="AX183" s="4">
        <f t="shared" si="76"/>
        <v>-0.47398398847766998</v>
      </c>
      <c r="AZ183" s="2">
        <f t="shared" si="77"/>
        <v>35.379433449242626</v>
      </c>
      <c r="BA183" s="2">
        <f t="shared" si="77"/>
        <v>38.579626002507943</v>
      </c>
      <c r="BB183" s="2">
        <f t="shared" si="77"/>
        <v>41.623540091395157</v>
      </c>
      <c r="BC183" s="2">
        <f t="shared" si="77"/>
        <v>43.392412970727683</v>
      </c>
      <c r="BD183" s="2">
        <f t="shared" si="77"/>
        <v>45.837433357684183</v>
      </c>
      <c r="BE183" s="2">
        <f t="shared" si="77"/>
        <v>47.856487850731973</v>
      </c>
      <c r="BF183" s="2">
        <f t="shared" si="77"/>
        <v>49.136005049044066</v>
      </c>
      <c r="BG183" s="2">
        <f t="shared" si="77"/>
        <v>50.162413128100781</v>
      </c>
      <c r="BH183" s="2">
        <f t="shared" si="77"/>
        <v>51.306460708788805</v>
      </c>
      <c r="BI183" s="2">
        <f t="shared" si="77"/>
        <v>50.79065071849957</v>
      </c>
      <c r="BJ183" s="2">
        <f t="shared" si="77"/>
        <v>50.736350877453269</v>
      </c>
      <c r="BK183" s="2">
        <f t="shared" si="77"/>
        <v>50.329964621188452</v>
      </c>
      <c r="BL183" s="2">
        <f t="shared" si="77"/>
        <v>49.298526574940652</v>
      </c>
      <c r="BM183" s="2">
        <f t="shared" si="77"/>
        <v>49.754582938172888</v>
      </c>
      <c r="BN183" s="2">
        <f t="shared" si="77"/>
        <v>49.038299513573868</v>
      </c>
      <c r="BP183" s="2" t="str">
        <f t="shared" si="78"/>
        <v/>
      </c>
      <c r="BQ183" s="2" t="str">
        <f t="shared" si="78"/>
        <v/>
      </c>
      <c r="BR183" s="2" t="str">
        <f t="shared" si="78"/>
        <v/>
      </c>
      <c r="BS183" s="2" t="str">
        <f t="shared" si="78"/>
        <v/>
      </c>
      <c r="BT183" s="2" t="str">
        <f t="shared" si="78"/>
        <v/>
      </c>
      <c r="BU183" s="2" t="str">
        <f t="shared" si="78"/>
        <v/>
      </c>
      <c r="BV183" s="2" t="str">
        <f t="shared" si="78"/>
        <v/>
      </c>
      <c r="BW183" s="2" t="str">
        <f t="shared" si="78"/>
        <v/>
      </c>
      <c r="BX183" s="2" t="str">
        <f t="shared" si="78"/>
        <v/>
      </c>
      <c r="BY183" s="2" t="str">
        <f t="shared" si="78"/>
        <v/>
      </c>
      <c r="BZ183" s="2" t="str">
        <f t="shared" si="78"/>
        <v/>
      </c>
      <c r="CA183" s="2" t="str">
        <f t="shared" si="78"/>
        <v/>
      </c>
      <c r="CB183" s="2" t="str">
        <f t="shared" si="78"/>
        <v/>
      </c>
      <c r="CC183" s="2" t="str">
        <f t="shared" si="78"/>
        <v/>
      </c>
      <c r="CD183" s="2" t="str">
        <f t="shared" si="78"/>
        <v/>
      </c>
      <c r="CF183" s="2" t="str">
        <f t="shared" si="79"/>
        <v/>
      </c>
      <c r="CG183" s="2">
        <f t="shared" si="79"/>
        <v>38.630000000000003</v>
      </c>
      <c r="CH183" s="2">
        <f t="shared" si="79"/>
        <v>41.036999999999999</v>
      </c>
      <c r="CI183" s="2">
        <f t="shared" si="79"/>
        <v>42.667000000000002</v>
      </c>
      <c r="CJ183" s="2">
        <f t="shared" si="79"/>
        <v>46.351999999999997</v>
      </c>
      <c r="CK183" s="2">
        <f t="shared" si="79"/>
        <v>47.463000000000001</v>
      </c>
      <c r="CL183" s="2">
        <f t="shared" si="79"/>
        <v>49.259</v>
      </c>
      <c r="CM183" s="2">
        <f t="shared" si="79"/>
        <v>50.963000000000001</v>
      </c>
      <c r="CN183" s="2">
        <f t="shared" si="79"/>
        <v>50.204000000000001</v>
      </c>
      <c r="CO183" s="2">
        <f t="shared" si="79"/>
        <v>50.741</v>
      </c>
      <c r="CP183" s="2">
        <f t="shared" si="79"/>
        <v>49.5</v>
      </c>
      <c r="CQ183" s="2">
        <f t="shared" si="79"/>
        <v>50.704000000000001</v>
      </c>
      <c r="CR183" s="2" t="str">
        <f t="shared" si="79"/>
        <v/>
      </c>
      <c r="CS183" s="2">
        <f t="shared" si="79"/>
        <v>50.685000000000002</v>
      </c>
      <c r="CT183" s="2" t="str">
        <f t="shared" si="79"/>
        <v/>
      </c>
      <c r="CV183" s="2">
        <f t="shared" si="80"/>
        <v>44.485192976917787</v>
      </c>
      <c r="CW183" s="2">
        <f t="shared" si="80"/>
        <v>41.517533397168748</v>
      </c>
      <c r="CX183" s="2">
        <f t="shared" si="80"/>
        <v>44.049390016588745</v>
      </c>
      <c r="CY183" s="2">
        <f t="shared" si="80"/>
        <v>44.677827077263345</v>
      </c>
      <c r="CZ183" s="2">
        <f t="shared" si="80"/>
        <v>47.784636689526167</v>
      </c>
      <c r="DA183" s="2">
        <f t="shared" si="80"/>
        <v>49.872391407678236</v>
      </c>
      <c r="DB183" s="2">
        <f t="shared" si="80"/>
        <v>51.777988806393111</v>
      </c>
      <c r="DC183" s="2">
        <f t="shared" si="80"/>
        <v>53.039608560939897</v>
      </c>
      <c r="DD183" s="2">
        <f t="shared" si="80"/>
        <v>53.924834510277464</v>
      </c>
      <c r="DE183" s="2">
        <f t="shared" si="80"/>
        <v>54.366290274553613</v>
      </c>
      <c r="DF183" s="2">
        <f t="shared" si="80"/>
        <v>53.571197487852416</v>
      </c>
      <c r="DG183" s="2">
        <f t="shared" si="80"/>
        <v>53.953709699827968</v>
      </c>
      <c r="DH183" s="2">
        <f t="shared" si="80"/>
        <v>52.840866774222839</v>
      </c>
      <c r="DI183" s="2">
        <f t="shared" si="80"/>
        <v>54.347308402494733</v>
      </c>
      <c r="DJ183" s="2">
        <f t="shared" si="80"/>
        <v>56.049808105701658</v>
      </c>
      <c r="DL183" s="2">
        <f t="shared" si="81"/>
        <v>35.363386456579263</v>
      </c>
      <c r="DM183" s="2">
        <f t="shared" si="81"/>
        <v>38.565519057004863</v>
      </c>
      <c r="DN183" s="2">
        <f t="shared" si="81"/>
        <v>41.613432804908435</v>
      </c>
      <c r="DO183" s="2">
        <f t="shared" si="81"/>
        <v>43.387167487707671</v>
      </c>
      <c r="DP183" s="2">
        <f t="shared" si="81"/>
        <v>45.827862587763292</v>
      </c>
      <c r="DQ183" s="2">
        <f t="shared" si="81"/>
        <v>47.848641583806803</v>
      </c>
      <c r="DR183" s="2">
        <f t="shared" si="81"/>
        <v>49.125436862301051</v>
      </c>
      <c r="DS183" s="2">
        <f t="shared" si="81"/>
        <v>50.151219318517271</v>
      </c>
      <c r="DT183" s="2">
        <f t="shared" si="81"/>
        <v>51.295883321698852</v>
      </c>
      <c r="DU183" s="2">
        <f t="shared" si="81"/>
        <v>50.776168538178304</v>
      </c>
      <c r="DV183" s="2">
        <f t="shared" si="81"/>
        <v>50.724522354655917</v>
      </c>
      <c r="DW183" s="2">
        <f t="shared" si="81"/>
        <v>50.315190495335301</v>
      </c>
      <c r="DX183" s="2">
        <f t="shared" si="81"/>
        <v>49.281849918709284</v>
      </c>
      <c r="DY183" s="2">
        <f t="shared" si="81"/>
        <v>49.728857634041674</v>
      </c>
      <c r="DZ183" s="2">
        <f t="shared" si="81"/>
        <v>49.003423069982723</v>
      </c>
      <c r="EB183" s="2">
        <f t="shared" si="82"/>
        <v>0.99824080979709606</v>
      </c>
      <c r="EC183" s="2">
        <f t="shared" si="82"/>
        <v>0.99522124763719932</v>
      </c>
      <c r="ED183" s="2">
        <f t="shared" si="82"/>
        <v>0.99585079473553162</v>
      </c>
      <c r="EE183" s="2">
        <f t="shared" si="82"/>
        <v>0.99593581215181981</v>
      </c>
      <c r="EF183" s="2">
        <f t="shared" si="82"/>
        <v>0.99510890403125007</v>
      </c>
      <c r="EG183" s="2">
        <f t="shared" si="82"/>
        <v>0.99612290667916503</v>
      </c>
      <c r="EH183" s="2">
        <f t="shared" si="82"/>
        <v>0.99601584173815894</v>
      </c>
      <c r="EI183" s="2">
        <f t="shared" si="82"/>
        <v>0.99612454948277096</v>
      </c>
      <c r="EJ183" s="2">
        <f t="shared" si="82"/>
        <v>0.99597657532178596</v>
      </c>
      <c r="EK183" s="2">
        <f t="shared" si="82"/>
        <v>0.99596610327317703</v>
      </c>
      <c r="EL183" s="2">
        <f t="shared" si="82"/>
        <v>0.9958447935771052</v>
      </c>
      <c r="EM183" s="2">
        <f t="shared" si="82"/>
        <v>0.99593952236533256</v>
      </c>
      <c r="EN183" s="2">
        <f t="shared" si="82"/>
        <v>0.99531425196665579</v>
      </c>
      <c r="EO183" s="2">
        <f t="shared" si="82"/>
        <v>0.99442988451735126</v>
      </c>
      <c r="EP183" s="2">
        <f t="shared" si="82"/>
        <v>0.99505044878837146</v>
      </c>
    </row>
    <row r="184" spans="2:146" x14ac:dyDescent="0.25">
      <c r="B184" s="2">
        <v>162</v>
      </c>
      <c r="C184" s="49">
        <v>34.839300000000001</v>
      </c>
      <c r="D184" s="49">
        <v>38.481000000000002</v>
      </c>
      <c r="E184" s="49">
        <v>41.222000000000001</v>
      </c>
      <c r="F184" s="49">
        <v>43.814999999999998</v>
      </c>
      <c r="G184" s="49">
        <v>46.295999999999999</v>
      </c>
      <c r="H184" s="49">
        <v>47.37</v>
      </c>
      <c r="I184" s="49">
        <v>49.463000000000001</v>
      </c>
      <c r="J184" s="49">
        <v>48.906999999999996</v>
      </c>
      <c r="K184" s="49">
        <v>51.185000000000002</v>
      </c>
      <c r="L184" s="49">
        <v>51.610999999999997</v>
      </c>
      <c r="M184" s="49">
        <v>50.814999999999998</v>
      </c>
      <c r="N184" s="49">
        <v>49.610999999999997</v>
      </c>
      <c r="O184" s="49">
        <v>48.073999999999998</v>
      </c>
      <c r="P184" s="49">
        <v>49.406999999999996</v>
      </c>
      <c r="Q184" s="49">
        <v>49.593000000000004</v>
      </c>
      <c r="T184" s="4">
        <f t="shared" si="75"/>
        <v>35.348394207668143</v>
      </c>
      <c r="U184" s="4">
        <f t="shared" si="75"/>
        <v>38.509284682036409</v>
      </c>
      <c r="V184" s="4">
        <f t="shared" si="75"/>
        <v>41.547283283110559</v>
      </c>
      <c r="W184" s="4">
        <f t="shared" si="75"/>
        <v>43.296520799816733</v>
      </c>
      <c r="X184" s="4">
        <f t="shared" si="75"/>
        <v>45.749288044002192</v>
      </c>
      <c r="Y184" s="4">
        <f t="shared" si="75"/>
        <v>47.764286725947308</v>
      </c>
      <c r="Z184" s="4">
        <f t="shared" si="75"/>
        <v>49.02915663172417</v>
      </c>
      <c r="AA184" s="4">
        <f t="shared" si="75"/>
        <v>50.030524603137756</v>
      </c>
      <c r="AB184" s="4">
        <f t="shared" si="75"/>
        <v>51.195256199197196</v>
      </c>
      <c r="AC184" s="4">
        <f t="shared" si="75"/>
        <v>50.669974080097965</v>
      </c>
      <c r="AD184" s="4">
        <f t="shared" si="75"/>
        <v>50.632780521526961</v>
      </c>
      <c r="AE184" s="4">
        <f t="shared" si="75"/>
        <v>50.204442675124234</v>
      </c>
      <c r="AF184" s="4">
        <f t="shared" si="75"/>
        <v>49.19985773006043</v>
      </c>
      <c r="AG184" s="4">
        <f t="shared" si="75"/>
        <v>49.617909437893452</v>
      </c>
      <c r="AH184" s="4">
        <f t="shared" si="75"/>
        <v>49.067830767527639</v>
      </c>
      <c r="AJ184" s="4">
        <f t="shared" si="76"/>
        <v>-0.50909420766814151</v>
      </c>
      <c r="AK184" s="4">
        <f t="shared" si="76"/>
        <v>-2.8284682036407105E-2</v>
      </c>
      <c r="AL184" s="4">
        <f t="shared" si="76"/>
        <v>-0.32528328311055787</v>
      </c>
      <c r="AM184" s="4">
        <f t="shared" si="76"/>
        <v>0.51847920018326477</v>
      </c>
      <c r="AN184" s="4">
        <f t="shared" si="76"/>
        <v>0.54671195599780731</v>
      </c>
      <c r="AO184" s="4">
        <f t="shared" si="76"/>
        <v>-0.3942867259473104</v>
      </c>
      <c r="AP184" s="4">
        <f t="shared" si="76"/>
        <v>0.4338433682758307</v>
      </c>
      <c r="AQ184" s="4">
        <f t="shared" si="76"/>
        <v>-1.1235246031377599</v>
      </c>
      <c r="AR184" s="4">
        <f t="shared" si="76"/>
        <v>-1.0256199197193894E-2</v>
      </c>
      <c r="AS184" s="4">
        <f t="shared" si="76"/>
        <v>0.94102591990203166</v>
      </c>
      <c r="AT184" s="4">
        <f t="shared" si="76"/>
        <v>0.1822194784730371</v>
      </c>
      <c r="AU184" s="4">
        <f t="shared" si="76"/>
        <v>-0.59344267512423698</v>
      </c>
      <c r="AV184" s="4">
        <f t="shared" si="76"/>
        <v>-1.1258577300604315</v>
      </c>
      <c r="AW184" s="4">
        <f t="shared" si="76"/>
        <v>-0.21090943789345573</v>
      </c>
      <c r="AX184" s="4">
        <f t="shared" si="76"/>
        <v>0.52516923247236491</v>
      </c>
      <c r="AZ184" s="2">
        <f t="shared" si="77"/>
        <v>35.348048210819968</v>
      </c>
      <c r="BA184" s="2">
        <f t="shared" si="77"/>
        <v>38.508884906215407</v>
      </c>
      <c r="BB184" s="2">
        <f t="shared" si="77"/>
        <v>41.544732887762784</v>
      </c>
      <c r="BC184" s="2">
        <f t="shared" si="77"/>
        <v>43.29641231091388</v>
      </c>
      <c r="BD184" s="2">
        <f t="shared" si="77"/>
        <v>45.734749615091786</v>
      </c>
      <c r="BE184" s="2">
        <f t="shared" si="77"/>
        <v>47.763757568209265</v>
      </c>
      <c r="BF184" s="2">
        <f t="shared" si="77"/>
        <v>49.026274462683226</v>
      </c>
      <c r="BG184" s="2">
        <f t="shared" si="77"/>
        <v>50.030208965531564</v>
      </c>
      <c r="BH184" s="2">
        <f t="shared" si="77"/>
        <v>51.194953703458886</v>
      </c>
      <c r="BI184" s="2">
        <f t="shared" si="77"/>
        <v>50.66997220606607</v>
      </c>
      <c r="BJ184" s="2">
        <f t="shared" si="77"/>
        <v>50.631880533658546</v>
      </c>
      <c r="BK184" s="2">
        <f t="shared" si="77"/>
        <v>50.203623582236105</v>
      </c>
      <c r="BL184" s="2">
        <f t="shared" si="77"/>
        <v>49.171416625452011</v>
      </c>
      <c r="BM184" s="2">
        <f t="shared" si="77"/>
        <v>49.617887284532621</v>
      </c>
      <c r="BN184" s="2">
        <f t="shared" si="77"/>
        <v>48.944980352099286</v>
      </c>
      <c r="BP184" s="2" t="str">
        <f t="shared" si="78"/>
        <v/>
      </c>
      <c r="BQ184" s="2" t="str">
        <f t="shared" si="78"/>
        <v/>
      </c>
      <c r="BR184" s="2" t="str">
        <f t="shared" si="78"/>
        <v/>
      </c>
      <c r="BS184" s="2" t="str">
        <f t="shared" si="78"/>
        <v/>
      </c>
      <c r="BT184" s="2" t="str">
        <f t="shared" si="78"/>
        <v/>
      </c>
      <c r="BU184" s="2" t="str">
        <f t="shared" si="78"/>
        <v/>
      </c>
      <c r="BV184" s="2" t="str">
        <f t="shared" si="78"/>
        <v/>
      </c>
      <c r="BW184" s="2" t="str">
        <f t="shared" si="78"/>
        <v/>
      </c>
      <c r="BX184" s="2" t="str">
        <f t="shared" si="78"/>
        <v/>
      </c>
      <c r="BY184" s="2" t="str">
        <f t="shared" si="78"/>
        <v/>
      </c>
      <c r="BZ184" s="2" t="str">
        <f t="shared" si="78"/>
        <v/>
      </c>
      <c r="CA184" s="2" t="str">
        <f t="shared" si="78"/>
        <v/>
      </c>
      <c r="CB184" s="2" t="str">
        <f t="shared" si="78"/>
        <v/>
      </c>
      <c r="CC184" s="2" t="str">
        <f t="shared" si="78"/>
        <v/>
      </c>
      <c r="CD184" s="2" t="str">
        <f t="shared" si="78"/>
        <v/>
      </c>
      <c r="CF184" s="2" t="str">
        <f t="shared" si="79"/>
        <v/>
      </c>
      <c r="CG184" s="2">
        <f t="shared" si="79"/>
        <v>38.481000000000002</v>
      </c>
      <c r="CH184" s="2">
        <f t="shared" si="79"/>
        <v>41.222000000000001</v>
      </c>
      <c r="CI184" s="2">
        <f t="shared" si="79"/>
        <v>43.814999999999998</v>
      </c>
      <c r="CJ184" s="2">
        <f t="shared" si="79"/>
        <v>46.295999999999999</v>
      </c>
      <c r="CK184" s="2">
        <f t="shared" si="79"/>
        <v>47.37</v>
      </c>
      <c r="CL184" s="2">
        <f t="shared" si="79"/>
        <v>49.463000000000001</v>
      </c>
      <c r="CM184" s="2">
        <f t="shared" si="79"/>
        <v>48.906999999999996</v>
      </c>
      <c r="CN184" s="2">
        <f t="shared" si="79"/>
        <v>51.185000000000002</v>
      </c>
      <c r="CO184" s="2">
        <f t="shared" si="79"/>
        <v>51.610999999999997</v>
      </c>
      <c r="CP184" s="2">
        <f t="shared" si="79"/>
        <v>50.814999999999998</v>
      </c>
      <c r="CQ184" s="2">
        <f t="shared" si="79"/>
        <v>49.610999999999997</v>
      </c>
      <c r="CR184" s="2" t="str">
        <f t="shared" si="79"/>
        <v/>
      </c>
      <c r="CS184" s="2">
        <f t="shared" si="79"/>
        <v>49.406999999999996</v>
      </c>
      <c r="CT184" s="2" t="str">
        <f t="shared" si="79"/>
        <v/>
      </c>
      <c r="CV184" s="2">
        <f t="shared" si="80"/>
        <v>44.508241813773274</v>
      </c>
      <c r="CW184" s="2">
        <f t="shared" si="80"/>
        <v>41.478457007883748</v>
      </c>
      <c r="CX184" s="2">
        <f t="shared" si="80"/>
        <v>43.99203473080982</v>
      </c>
      <c r="CY184" s="2">
        <f t="shared" si="80"/>
        <v>44.597418142957395</v>
      </c>
      <c r="CZ184" s="2">
        <f t="shared" si="80"/>
        <v>47.710081727499414</v>
      </c>
      <c r="DA184" s="2">
        <f t="shared" si="80"/>
        <v>49.794182205971964</v>
      </c>
      <c r="DB184" s="2">
        <f t="shared" si="80"/>
        <v>51.707100487417819</v>
      </c>
      <c r="DC184" s="2">
        <f t="shared" si="80"/>
        <v>52.953315939792532</v>
      </c>
      <c r="DD184" s="2">
        <f t="shared" si="80"/>
        <v>53.841711241785447</v>
      </c>
      <c r="DE184" s="2">
        <f t="shared" si="80"/>
        <v>54.287910543494412</v>
      </c>
      <c r="DF184" s="2">
        <f t="shared" si="80"/>
        <v>53.485943041653705</v>
      </c>
      <c r="DG184" s="2">
        <f t="shared" si="80"/>
        <v>53.8598045706905</v>
      </c>
      <c r="DH184" s="2">
        <f t="shared" si="80"/>
        <v>52.726707112524721</v>
      </c>
      <c r="DI184" s="2">
        <f t="shared" si="80"/>
        <v>54.259357789454739</v>
      </c>
      <c r="DJ184" s="2">
        <f t="shared" si="80"/>
        <v>56.007475188412251</v>
      </c>
      <c r="DL184" s="2">
        <f t="shared" si="81"/>
        <v>35.333325691604522</v>
      </c>
      <c r="DM184" s="2">
        <f t="shared" si="81"/>
        <v>38.495880552887563</v>
      </c>
      <c r="DN184" s="2">
        <f t="shared" si="81"/>
        <v>41.535433418073382</v>
      </c>
      <c r="DO184" s="2">
        <f t="shared" si="81"/>
        <v>43.291570345675339</v>
      </c>
      <c r="DP184" s="2">
        <f t="shared" si="81"/>
        <v>45.725894877489608</v>
      </c>
      <c r="DQ184" s="2">
        <f t="shared" si="81"/>
        <v>47.756550142045441</v>
      </c>
      <c r="DR184" s="2">
        <f t="shared" si="81"/>
        <v>49.016494460170676</v>
      </c>
      <c r="DS184" s="2">
        <f t="shared" si="81"/>
        <v>50.019837186353485</v>
      </c>
      <c r="DT184" s="2">
        <f t="shared" si="81"/>
        <v>51.185202439562033</v>
      </c>
      <c r="DU184" s="2">
        <f t="shared" si="81"/>
        <v>50.656608054935901</v>
      </c>
      <c r="DV184" s="2">
        <f t="shared" si="81"/>
        <v>50.621019668370565</v>
      </c>
      <c r="DW184" s="2">
        <f t="shared" si="81"/>
        <v>50.190028812947794</v>
      </c>
      <c r="DX184" s="2">
        <f t="shared" si="81"/>
        <v>49.156151731217037</v>
      </c>
      <c r="DY184" s="2">
        <f t="shared" si="81"/>
        <v>49.594176516209089</v>
      </c>
      <c r="DZ184" s="2">
        <f t="shared" si="81"/>
        <v>48.912941358512015</v>
      </c>
      <c r="EB184" s="2">
        <f t="shared" si="82"/>
        <v>0.99839535108338762</v>
      </c>
      <c r="EC184" s="2">
        <f t="shared" si="82"/>
        <v>0.99563989271555264</v>
      </c>
      <c r="ED184" s="2">
        <f t="shared" si="82"/>
        <v>0.99621449779368398</v>
      </c>
      <c r="EE184" s="2">
        <f t="shared" si="82"/>
        <v>0.99629209066430058</v>
      </c>
      <c r="EF184" s="2">
        <f t="shared" si="82"/>
        <v>0.99553734689747875</v>
      </c>
      <c r="EG184" s="2">
        <f t="shared" si="82"/>
        <v>0.99646284219245373</v>
      </c>
      <c r="EH184" s="2">
        <f t="shared" si="82"/>
        <v>0.99636513022958051</v>
      </c>
      <c r="EI184" s="2">
        <f t="shared" si="82"/>
        <v>0.99646434146969165</v>
      </c>
      <c r="EJ184" s="2">
        <f t="shared" si="82"/>
        <v>0.9963292935868735</v>
      </c>
      <c r="EK184" s="2">
        <f t="shared" si="82"/>
        <v>0.99631973619045011</v>
      </c>
      <c r="EL184" s="2">
        <f t="shared" si="82"/>
        <v>0.99620902067075756</v>
      </c>
      <c r="EM184" s="2">
        <f t="shared" si="82"/>
        <v>0.99629547683952535</v>
      </c>
      <c r="EN184" s="2">
        <f t="shared" si="82"/>
        <v>0.99572478435290845</v>
      </c>
      <c r="EO184" s="2">
        <f t="shared" si="82"/>
        <v>0.99491750332200091</v>
      </c>
      <c r="EP184" s="2">
        <f t="shared" si="82"/>
        <v>0.9954839888912449</v>
      </c>
    </row>
    <row r="185" spans="2:146" x14ac:dyDescent="0.25">
      <c r="B185" s="2">
        <v>163</v>
      </c>
      <c r="C185" s="49">
        <v>35.089300000000001</v>
      </c>
      <c r="D185" s="49">
        <v>39.148000000000003</v>
      </c>
      <c r="E185" s="49">
        <v>42.593000000000004</v>
      </c>
      <c r="F185" s="49">
        <v>43.018999999999998</v>
      </c>
      <c r="G185" s="49">
        <v>45.610999999999997</v>
      </c>
      <c r="H185" s="49">
        <v>46.536999999999999</v>
      </c>
      <c r="I185" s="49">
        <v>48.759</v>
      </c>
      <c r="J185" s="49">
        <v>49.555999999999997</v>
      </c>
      <c r="K185" s="49">
        <v>51.036999999999999</v>
      </c>
      <c r="L185" s="49">
        <v>50.87</v>
      </c>
      <c r="M185" s="49">
        <v>50.610999999999997</v>
      </c>
      <c r="N185" s="49">
        <v>49.832999999999998</v>
      </c>
      <c r="O185" s="49">
        <v>47.741</v>
      </c>
      <c r="P185" s="49">
        <v>50.518999999999998</v>
      </c>
      <c r="Q185" s="49">
        <v>51.204000000000001</v>
      </c>
      <c r="T185" s="4">
        <f t="shared" si="75"/>
        <v>35.316929848225143</v>
      </c>
      <c r="U185" s="4">
        <f t="shared" si="75"/>
        <v>38.438380270657909</v>
      </c>
      <c r="V185" s="4">
        <f t="shared" si="75"/>
        <v>41.466941102279385</v>
      </c>
      <c r="W185" s="4">
        <f t="shared" si="75"/>
        <v>43.200465347771761</v>
      </c>
      <c r="X185" s="4">
        <f t="shared" si="75"/>
        <v>45.637588239499713</v>
      </c>
      <c r="Y185" s="4">
        <f t="shared" si="75"/>
        <v>47.671223305010329</v>
      </c>
      <c r="Z185" s="4">
        <f t="shared" si="75"/>
        <v>48.91758825695441</v>
      </c>
      <c r="AA185" s="4">
        <f t="shared" si="75"/>
        <v>49.898148154733668</v>
      </c>
      <c r="AB185" s="4">
        <f t="shared" si="75"/>
        <v>51.083593584189757</v>
      </c>
      <c r="AC185" s="4">
        <f t="shared" si="75"/>
        <v>50.549378349407263</v>
      </c>
      <c r="AD185" s="4">
        <f t="shared" si="75"/>
        <v>50.527795090121664</v>
      </c>
      <c r="AE185" s="4">
        <f t="shared" si="75"/>
        <v>50.077666954159589</v>
      </c>
      <c r="AF185" s="4">
        <f t="shared" si="75"/>
        <v>49.057987065446142</v>
      </c>
      <c r="AG185" s="4">
        <f t="shared" si="75"/>
        <v>49.481352260412265</v>
      </c>
      <c r="AH185" s="4">
        <f t="shared" si="75"/>
        <v>48.944506296355058</v>
      </c>
      <c r="AJ185" s="4">
        <f t="shared" si="76"/>
        <v>-0.22762984822514198</v>
      </c>
      <c r="AK185" s="4">
        <f t="shared" si="76"/>
        <v>0.70961972934209427</v>
      </c>
      <c r="AL185" s="4">
        <f t="shared" si="76"/>
        <v>1.1260588977206183</v>
      </c>
      <c r="AM185" s="4">
        <f t="shared" si="76"/>
        <v>-0.18146534777176271</v>
      </c>
      <c r="AN185" s="4">
        <f t="shared" si="76"/>
        <v>-2.6588239499716337E-2</v>
      </c>
      <c r="AO185" s="4">
        <f t="shared" si="76"/>
        <v>-1.1342233050103303</v>
      </c>
      <c r="AP185" s="4">
        <f t="shared" si="76"/>
        <v>-0.1585882569544097</v>
      </c>
      <c r="AQ185" s="4">
        <f t="shared" si="76"/>
        <v>-0.34214815473367111</v>
      </c>
      <c r="AR185" s="4">
        <f t="shared" si="76"/>
        <v>-4.6593584189757564E-2</v>
      </c>
      <c r="AS185" s="4">
        <f t="shared" si="76"/>
        <v>0.3206216505927344</v>
      </c>
      <c r="AT185" s="4">
        <f t="shared" si="76"/>
        <v>8.3204909878332955E-2</v>
      </c>
      <c r="AU185" s="4">
        <f t="shared" si="76"/>
        <v>-0.24466695415959094</v>
      </c>
      <c r="AV185" s="4">
        <f t="shared" si="76"/>
        <v>-1.316987065446142</v>
      </c>
      <c r="AW185" s="4">
        <f t="shared" si="76"/>
        <v>1.037647739587733</v>
      </c>
      <c r="AX185" s="4">
        <f t="shared" si="76"/>
        <v>2.2594937036449423</v>
      </c>
      <c r="AZ185" s="2">
        <f t="shared" si="77"/>
        <v>35.31677165440437</v>
      </c>
      <c r="BA185" s="2">
        <f t="shared" si="77"/>
        <v>38.438228287574006</v>
      </c>
      <c r="BB185" s="2">
        <f t="shared" si="77"/>
        <v>41.465989370122287</v>
      </c>
      <c r="BC185" s="2">
        <f t="shared" si="77"/>
        <v>43.200441947634026</v>
      </c>
      <c r="BD185" s="2">
        <f t="shared" si="77"/>
        <v>45.632117569530386</v>
      </c>
      <c r="BE185" s="2">
        <f t="shared" si="77"/>
        <v>47.67107879453426</v>
      </c>
      <c r="BF185" s="2">
        <f t="shared" si="77"/>
        <v>48.916600571150639</v>
      </c>
      <c r="BG185" s="2">
        <f t="shared" si="77"/>
        <v>49.898062611915343</v>
      </c>
      <c r="BH185" s="2">
        <f t="shared" si="77"/>
        <v>51.083509974182356</v>
      </c>
      <c r="BI185" s="2">
        <f t="shared" si="77"/>
        <v>50.549378036018815</v>
      </c>
      <c r="BJ185" s="2">
        <f t="shared" si="77"/>
        <v>50.527488626870351</v>
      </c>
      <c r="BK185" s="2">
        <f t="shared" si="77"/>
        <v>50.077375386980044</v>
      </c>
      <c r="BL185" s="2">
        <f t="shared" si="77"/>
        <v>49.044425537818903</v>
      </c>
      <c r="BM185" s="2">
        <f t="shared" si="77"/>
        <v>49.481346257439967</v>
      </c>
      <c r="BN185" s="2">
        <f t="shared" si="77"/>
        <v>48.851889558828738</v>
      </c>
      <c r="BP185" s="2" t="str">
        <f t="shared" si="78"/>
        <v/>
      </c>
      <c r="BQ185" s="2" t="str">
        <f t="shared" si="78"/>
        <v/>
      </c>
      <c r="BR185" s="2" t="str">
        <f t="shared" si="78"/>
        <v/>
      </c>
      <c r="BS185" s="2" t="str">
        <f t="shared" si="78"/>
        <v/>
      </c>
      <c r="BT185" s="2" t="str">
        <f t="shared" si="78"/>
        <v/>
      </c>
      <c r="BU185" s="2" t="str">
        <f t="shared" si="78"/>
        <v/>
      </c>
      <c r="BV185" s="2" t="str">
        <f t="shared" si="78"/>
        <v/>
      </c>
      <c r="BW185" s="2" t="str">
        <f t="shared" si="78"/>
        <v/>
      </c>
      <c r="BX185" s="2" t="str">
        <f t="shared" si="78"/>
        <v/>
      </c>
      <c r="BY185" s="2" t="str">
        <f t="shared" si="78"/>
        <v/>
      </c>
      <c r="BZ185" s="2" t="str">
        <f t="shared" si="78"/>
        <v/>
      </c>
      <c r="CA185" s="2" t="str">
        <f t="shared" si="78"/>
        <v/>
      </c>
      <c r="CB185" s="2" t="str">
        <f t="shared" si="78"/>
        <v/>
      </c>
      <c r="CC185" s="2" t="str">
        <f t="shared" si="78"/>
        <v/>
      </c>
      <c r="CD185" s="2" t="str">
        <f t="shared" si="78"/>
        <v/>
      </c>
      <c r="CF185" s="2">
        <f t="shared" si="79"/>
        <v>35.089300000000001</v>
      </c>
      <c r="CG185" s="2">
        <f t="shared" si="79"/>
        <v>39.148000000000003</v>
      </c>
      <c r="CH185" s="2">
        <f t="shared" si="79"/>
        <v>42.593000000000004</v>
      </c>
      <c r="CI185" s="2">
        <f t="shared" si="79"/>
        <v>43.018999999999998</v>
      </c>
      <c r="CJ185" s="2">
        <f t="shared" si="79"/>
        <v>45.610999999999997</v>
      </c>
      <c r="CK185" s="2">
        <f t="shared" si="79"/>
        <v>46.536999999999999</v>
      </c>
      <c r="CL185" s="2">
        <f t="shared" si="79"/>
        <v>48.759</v>
      </c>
      <c r="CM185" s="2">
        <f t="shared" si="79"/>
        <v>49.555999999999997</v>
      </c>
      <c r="CN185" s="2">
        <f t="shared" si="79"/>
        <v>51.036999999999999</v>
      </c>
      <c r="CO185" s="2">
        <f t="shared" si="79"/>
        <v>50.87</v>
      </c>
      <c r="CP185" s="2">
        <f t="shared" si="79"/>
        <v>50.610999999999997</v>
      </c>
      <c r="CQ185" s="2">
        <f t="shared" si="79"/>
        <v>49.832999999999998</v>
      </c>
      <c r="CR185" s="2">
        <f t="shared" si="79"/>
        <v>47.741</v>
      </c>
      <c r="CS185" s="2">
        <f t="shared" si="79"/>
        <v>50.518999999999998</v>
      </c>
      <c r="CT185" s="2" t="str">
        <f t="shared" si="79"/>
        <v/>
      </c>
      <c r="CV185" s="2">
        <f t="shared" si="80"/>
        <v>44.531290650628769</v>
      </c>
      <c r="CW185" s="2">
        <f t="shared" si="80"/>
        <v>41.43938061859874</v>
      </c>
      <c r="CX185" s="2">
        <f t="shared" si="80"/>
        <v>43.934679445030909</v>
      </c>
      <c r="CY185" s="2">
        <f t="shared" si="80"/>
        <v>44.517009208651444</v>
      </c>
      <c r="CZ185" s="2">
        <f t="shared" si="80"/>
        <v>47.635526765472662</v>
      </c>
      <c r="DA185" s="2">
        <f t="shared" si="80"/>
        <v>49.715973004265685</v>
      </c>
      <c r="DB185" s="2">
        <f t="shared" si="80"/>
        <v>51.636212168442533</v>
      </c>
      <c r="DC185" s="2">
        <f t="shared" si="80"/>
        <v>52.867023318645167</v>
      </c>
      <c r="DD185" s="2">
        <f t="shared" si="80"/>
        <v>53.758587973293416</v>
      </c>
      <c r="DE185" s="2">
        <f t="shared" si="80"/>
        <v>54.209530812435212</v>
      </c>
      <c r="DF185" s="2">
        <f t="shared" si="80"/>
        <v>53.400688595454987</v>
      </c>
      <c r="DG185" s="2">
        <f t="shared" si="80"/>
        <v>53.765899441553024</v>
      </c>
      <c r="DH185" s="2">
        <f t="shared" si="80"/>
        <v>52.612547450826611</v>
      </c>
      <c r="DI185" s="2">
        <f t="shared" si="80"/>
        <v>54.171407176414746</v>
      </c>
      <c r="DJ185" s="2">
        <f t="shared" si="80"/>
        <v>55.965142271122843</v>
      </c>
      <c r="DL185" s="2">
        <f t="shared" si="81"/>
        <v>35.30326492662978</v>
      </c>
      <c r="DM185" s="2">
        <f t="shared" si="81"/>
        <v>38.42624204877027</v>
      </c>
      <c r="DN185" s="2">
        <f t="shared" si="81"/>
        <v>41.457434031238321</v>
      </c>
      <c r="DO185" s="2">
        <f t="shared" si="81"/>
        <v>43.195973203643007</v>
      </c>
      <c r="DP185" s="2">
        <f t="shared" si="81"/>
        <v>45.623927167215932</v>
      </c>
      <c r="DQ185" s="2">
        <f t="shared" si="81"/>
        <v>47.664458700284072</v>
      </c>
      <c r="DR185" s="2">
        <f t="shared" si="81"/>
        <v>48.907552058040295</v>
      </c>
      <c r="DS185" s="2">
        <f t="shared" si="81"/>
        <v>49.888455054189691</v>
      </c>
      <c r="DT185" s="2">
        <f t="shared" si="81"/>
        <v>51.074521557425214</v>
      </c>
      <c r="DU185" s="2">
        <f t="shared" si="81"/>
        <v>50.537047571693506</v>
      </c>
      <c r="DV185" s="2">
        <f t="shared" si="81"/>
        <v>50.517516982085212</v>
      </c>
      <c r="DW185" s="2">
        <f t="shared" si="81"/>
        <v>50.064867130560287</v>
      </c>
      <c r="DX185" s="2">
        <f t="shared" si="81"/>
        <v>49.030453543724782</v>
      </c>
      <c r="DY185" s="2">
        <f t="shared" si="81"/>
        <v>49.459495398376504</v>
      </c>
      <c r="DZ185" s="2">
        <f t="shared" si="81"/>
        <v>48.822459647041313</v>
      </c>
      <c r="EB185" s="2">
        <f t="shared" si="82"/>
        <v>0.99853633613748327</v>
      </c>
      <c r="EC185" s="2">
        <f t="shared" si="82"/>
        <v>0.99602200877060099</v>
      </c>
      <c r="ED185" s="2">
        <f t="shared" si="82"/>
        <v>0.99654643062962889</v>
      </c>
      <c r="EE185" s="2">
        <f t="shared" si="82"/>
        <v>0.996617242850251</v>
      </c>
      <c r="EF185" s="2">
        <f t="shared" si="82"/>
        <v>0.99592841322818548</v>
      </c>
      <c r="EG185" s="2">
        <f t="shared" si="82"/>
        <v>0.99677306941640931</v>
      </c>
      <c r="EH185" s="2">
        <f t="shared" si="82"/>
        <v>0.99668389878392971</v>
      </c>
      <c r="EI185" s="2">
        <f t="shared" si="82"/>
        <v>0.99677443762484774</v>
      </c>
      <c r="EJ185" s="2">
        <f t="shared" si="82"/>
        <v>0.99665119435793148</v>
      </c>
      <c r="EK185" s="2">
        <f t="shared" si="82"/>
        <v>0.99664247226821223</v>
      </c>
      <c r="EL185" s="2">
        <f t="shared" si="82"/>
        <v>0.9965414321024475</v>
      </c>
      <c r="EM185" s="2">
        <f t="shared" si="82"/>
        <v>0.9966203330939305</v>
      </c>
      <c r="EN185" s="2">
        <f t="shared" si="82"/>
        <v>0.99609948972403484</v>
      </c>
      <c r="EO185" s="2">
        <f t="shared" si="82"/>
        <v>0.99536263408722903</v>
      </c>
      <c r="EP185" s="2">
        <f t="shared" si="82"/>
        <v>0.995879711680286</v>
      </c>
    </row>
    <row r="186" spans="2:146" x14ac:dyDescent="0.25">
      <c r="B186" s="2">
        <v>164</v>
      </c>
      <c r="C186" s="49">
        <v>35.035699999999999</v>
      </c>
      <c r="D186" s="49">
        <v>38.610999999999997</v>
      </c>
      <c r="E186" s="49">
        <v>40.518999999999998</v>
      </c>
      <c r="F186" s="49">
        <v>42.963000000000001</v>
      </c>
      <c r="G186" s="49">
        <v>45.555999999999997</v>
      </c>
      <c r="H186" s="49">
        <v>48.314999999999998</v>
      </c>
      <c r="I186" s="49">
        <v>48.648000000000003</v>
      </c>
      <c r="J186" s="49">
        <v>50.906999999999996</v>
      </c>
      <c r="K186" s="49">
        <v>51.463000000000001</v>
      </c>
      <c r="L186" s="49">
        <v>52.093000000000004</v>
      </c>
      <c r="M186" s="49">
        <v>50.259</v>
      </c>
      <c r="N186" s="49">
        <v>49.63</v>
      </c>
      <c r="O186" s="49">
        <v>48.759</v>
      </c>
      <c r="P186" s="49">
        <v>49.259</v>
      </c>
      <c r="Q186" s="49">
        <v>48.37</v>
      </c>
      <c r="T186" s="4">
        <f t="shared" si="75"/>
        <v>35.285662505679994</v>
      </c>
      <c r="U186" s="4">
        <f t="shared" si="75"/>
        <v>38.367704148113127</v>
      </c>
      <c r="V186" s="4">
        <f t="shared" si="75"/>
        <v>41.38763777799705</v>
      </c>
      <c r="W186" s="4">
        <f t="shared" si="75"/>
        <v>43.104504266356827</v>
      </c>
      <c r="X186" s="4">
        <f t="shared" si="75"/>
        <v>45.531456394864833</v>
      </c>
      <c r="Y186" s="4">
        <f t="shared" si="75"/>
        <v>47.578483905036968</v>
      </c>
      <c r="Z186" s="4">
        <f t="shared" si="75"/>
        <v>48.807296875518531</v>
      </c>
      <c r="AA186" s="4">
        <f t="shared" si="75"/>
        <v>49.765991778007425</v>
      </c>
      <c r="AB186" s="4">
        <f t="shared" si="75"/>
        <v>50.972146260579073</v>
      </c>
      <c r="AC186" s="4" t="e">
        <f t="shared" si="75"/>
        <v>#N/A</v>
      </c>
      <c r="AD186" s="4">
        <f t="shared" si="75"/>
        <v>50.423266767392121</v>
      </c>
      <c r="AE186" s="4">
        <f t="shared" si="75"/>
        <v>49.95131025414728</v>
      </c>
      <c r="AF186" s="4">
        <f t="shared" si="75"/>
        <v>48.923617054544671</v>
      </c>
      <c r="AG186" s="4">
        <f t="shared" si="75"/>
        <v>49.344949864051173</v>
      </c>
      <c r="AH186" s="4">
        <f t="shared" si="75"/>
        <v>48.826574952250574</v>
      </c>
      <c r="AJ186" s="4">
        <f t="shared" si="76"/>
        <v>-0.24996250567999567</v>
      </c>
      <c r="AK186" s="4">
        <f t="shared" si="76"/>
        <v>0.2432958518868702</v>
      </c>
      <c r="AL186" s="4">
        <f t="shared" si="76"/>
        <v>-0.86863777799705133</v>
      </c>
      <c r="AM186" s="4">
        <f t="shared" si="76"/>
        <v>-0.14150426635682578</v>
      </c>
      <c r="AN186" s="4">
        <f t="shared" si="76"/>
        <v>2.4543605135164626E-2</v>
      </c>
      <c r="AO186" s="4">
        <f t="shared" si="76"/>
        <v>0.73651609496302939</v>
      </c>
      <c r="AP186" s="4">
        <f t="shared" si="76"/>
        <v>-0.15929687551852822</v>
      </c>
      <c r="AQ186" s="4">
        <f t="shared" si="76"/>
        <v>1.1410082219925712</v>
      </c>
      <c r="AR186" s="4">
        <f t="shared" si="76"/>
        <v>0.49085373942092758</v>
      </c>
      <c r="AS186" s="4">
        <f t="shared" si="76"/>
        <v>0</v>
      </c>
      <c r="AT186" s="4">
        <f t="shared" si="76"/>
        <v>-0.16426676739212098</v>
      </c>
      <c r="AU186" s="4">
        <f t="shared" si="76"/>
        <v>-0.32131025414727787</v>
      </c>
      <c r="AV186" s="4">
        <f t="shared" si="76"/>
        <v>-0.16461705454467079</v>
      </c>
      <c r="AW186" s="4">
        <f t="shared" si="76"/>
        <v>-8.5949864051173108E-2</v>
      </c>
      <c r="AX186" s="4">
        <f t="shared" si="76"/>
        <v>-0.45657495225057687</v>
      </c>
      <c r="AZ186" s="2">
        <f t="shared" si="77"/>
        <v>35.285594934356929</v>
      </c>
      <c r="BA186" s="2">
        <f t="shared" si="77"/>
        <v>38.367649869270821</v>
      </c>
      <c r="BB186" s="2">
        <f t="shared" si="77"/>
        <v>41.387304620276268</v>
      </c>
      <c r="BC186" s="2">
        <f t="shared" si="77"/>
        <v>43.104499689259484</v>
      </c>
      <c r="BD186" s="2">
        <f t="shared" si="77"/>
        <v>45.529533698760773</v>
      </c>
      <c r="BE186" s="2">
        <f t="shared" si="77"/>
        <v>47.578447437984046</v>
      </c>
      <c r="BF186" s="2">
        <f t="shared" si="77"/>
        <v>48.806979527850309</v>
      </c>
      <c r="BG186" s="2">
        <f t="shared" si="77"/>
        <v>49.765970285984615</v>
      </c>
      <c r="BH186" s="2">
        <f t="shared" si="77"/>
        <v>50.972124814796757</v>
      </c>
      <c r="BI186" s="2" t="e">
        <f t="shared" si="77"/>
        <v>#N/A</v>
      </c>
      <c r="BJ186" s="2">
        <f t="shared" si="77"/>
        <v>50.423168889360909</v>
      </c>
      <c r="BK186" s="2">
        <f t="shared" si="77"/>
        <v>49.951212877470596</v>
      </c>
      <c r="BL186" s="2">
        <f t="shared" si="77"/>
        <v>48.917543401270507</v>
      </c>
      <c r="BM186" s="2">
        <f t="shared" si="77"/>
        <v>49.344948354956536</v>
      </c>
      <c r="BN186" s="2">
        <f t="shared" si="77"/>
        <v>48.759009065023115</v>
      </c>
      <c r="BP186" s="2" t="str">
        <f t="shared" si="78"/>
        <v/>
      </c>
      <c r="BQ186" s="2" t="str">
        <f t="shared" si="78"/>
        <v/>
      </c>
      <c r="BR186" s="2" t="str">
        <f t="shared" si="78"/>
        <v/>
      </c>
      <c r="BS186" s="2" t="str">
        <f t="shared" si="78"/>
        <v/>
      </c>
      <c r="BT186" s="2" t="str">
        <f t="shared" si="78"/>
        <v/>
      </c>
      <c r="BU186" s="2" t="str">
        <f t="shared" si="78"/>
        <v/>
      </c>
      <c r="BV186" s="2" t="str">
        <f t="shared" si="78"/>
        <v/>
      </c>
      <c r="BW186" s="2" t="str">
        <f t="shared" si="78"/>
        <v/>
      </c>
      <c r="BX186" s="2" t="str">
        <f t="shared" si="78"/>
        <v/>
      </c>
      <c r="BY186" s="2" t="str">
        <f t="shared" si="78"/>
        <v/>
      </c>
      <c r="BZ186" s="2" t="str">
        <f t="shared" si="78"/>
        <v/>
      </c>
      <c r="CA186" s="2" t="str">
        <f t="shared" si="78"/>
        <v/>
      </c>
      <c r="CB186" s="2" t="str">
        <f t="shared" si="78"/>
        <v/>
      </c>
      <c r="CC186" s="2" t="str">
        <f t="shared" si="78"/>
        <v/>
      </c>
      <c r="CD186" s="2" t="str">
        <f t="shared" si="78"/>
        <v/>
      </c>
      <c r="CF186" s="2">
        <f t="shared" si="79"/>
        <v>35.035699999999999</v>
      </c>
      <c r="CG186" s="2">
        <f t="shared" si="79"/>
        <v>38.610999999999997</v>
      </c>
      <c r="CH186" s="2">
        <f t="shared" si="79"/>
        <v>40.518999999999998</v>
      </c>
      <c r="CI186" s="2">
        <f t="shared" si="79"/>
        <v>42.963000000000001</v>
      </c>
      <c r="CJ186" s="2">
        <f t="shared" si="79"/>
        <v>45.555999999999997</v>
      </c>
      <c r="CK186" s="2">
        <f t="shared" si="79"/>
        <v>48.314999999999998</v>
      </c>
      <c r="CL186" s="2">
        <f t="shared" si="79"/>
        <v>48.648000000000003</v>
      </c>
      <c r="CM186" s="2">
        <f t="shared" si="79"/>
        <v>50.906999999999996</v>
      </c>
      <c r="CN186" s="2">
        <f t="shared" si="79"/>
        <v>51.463000000000001</v>
      </c>
      <c r="CO186" s="2" t="str">
        <f t="shared" si="79"/>
        <v/>
      </c>
      <c r="CP186" s="2">
        <f t="shared" si="79"/>
        <v>50.259</v>
      </c>
      <c r="CQ186" s="2">
        <f t="shared" si="79"/>
        <v>49.63</v>
      </c>
      <c r="CR186" s="2">
        <f t="shared" si="79"/>
        <v>48.759</v>
      </c>
      <c r="CS186" s="2">
        <f t="shared" si="79"/>
        <v>49.259</v>
      </c>
      <c r="CT186" s="2" t="str">
        <f t="shared" si="79"/>
        <v/>
      </c>
      <c r="CV186" s="2">
        <f t="shared" si="80"/>
        <v>44.554339487484263</v>
      </c>
      <c r="CW186" s="2">
        <f t="shared" si="80"/>
        <v>41.40030422931374</v>
      </c>
      <c r="CX186" s="2">
        <f t="shared" si="80"/>
        <v>43.877324159251991</v>
      </c>
      <c r="CY186" s="2">
        <f t="shared" si="80"/>
        <v>44.436600274345501</v>
      </c>
      <c r="CZ186" s="2">
        <f t="shared" si="80"/>
        <v>47.560971803445909</v>
      </c>
      <c r="DA186" s="2">
        <f t="shared" si="80"/>
        <v>49.637763802559412</v>
      </c>
      <c r="DB186" s="2">
        <f t="shared" si="80"/>
        <v>51.565323849467248</v>
      </c>
      <c r="DC186" s="2">
        <f t="shared" si="80"/>
        <v>52.780730697497802</v>
      </c>
      <c r="DD186" s="2">
        <f t="shared" si="80"/>
        <v>53.675464704801399</v>
      </c>
      <c r="DE186" s="2">
        <f t="shared" si="80"/>
        <v>54.131151081376018</v>
      </c>
      <c r="DF186" s="2">
        <f t="shared" si="80"/>
        <v>53.315434149256276</v>
      </c>
      <c r="DG186" s="2">
        <f t="shared" si="80"/>
        <v>53.671994312415549</v>
      </c>
      <c r="DH186" s="2">
        <f t="shared" si="80"/>
        <v>52.498387789128486</v>
      </c>
      <c r="DI186" s="2">
        <f t="shared" si="80"/>
        <v>54.083456563374753</v>
      </c>
      <c r="DJ186" s="2">
        <f t="shared" si="80"/>
        <v>55.922809353833436</v>
      </c>
      <c r="DL186" s="2">
        <f t="shared" si="81"/>
        <v>35.273204161655038</v>
      </c>
      <c r="DM186" s="2">
        <f t="shared" si="81"/>
        <v>38.35660354465297</v>
      </c>
      <c r="DN186" s="2">
        <f t="shared" si="81"/>
        <v>41.379434644403268</v>
      </c>
      <c r="DO186" s="2">
        <f t="shared" si="81"/>
        <v>43.100376061610675</v>
      </c>
      <c r="DP186" s="2">
        <f t="shared" si="81"/>
        <v>45.521959456942255</v>
      </c>
      <c r="DQ186" s="2">
        <f t="shared" si="81"/>
        <v>47.572367258522711</v>
      </c>
      <c r="DR186" s="2">
        <f t="shared" si="81"/>
        <v>48.798609655909914</v>
      </c>
      <c r="DS186" s="2">
        <f t="shared" si="81"/>
        <v>49.757072922025898</v>
      </c>
      <c r="DT186" s="2">
        <f t="shared" si="81"/>
        <v>50.963840675288395</v>
      </c>
      <c r="DU186" s="2">
        <f t="shared" si="81"/>
        <v>50.417487088451097</v>
      </c>
      <c r="DV186" s="2">
        <f t="shared" si="81"/>
        <v>50.414014295799866</v>
      </c>
      <c r="DW186" s="2">
        <f t="shared" si="81"/>
        <v>49.939705448172781</v>
      </c>
      <c r="DX186" s="2">
        <f t="shared" si="81"/>
        <v>48.904755356232535</v>
      </c>
      <c r="DY186" s="2">
        <f t="shared" si="81"/>
        <v>49.324814280543919</v>
      </c>
      <c r="DZ186" s="2">
        <f t="shared" si="81"/>
        <v>48.731977935570605</v>
      </c>
      <c r="EB186" s="2">
        <f t="shared" si="82"/>
        <v>0.99866495075581874</v>
      </c>
      <c r="EC186" s="2">
        <f t="shared" si="82"/>
        <v>0.99637075857244406</v>
      </c>
      <c r="ED186" s="2">
        <f t="shared" si="82"/>
        <v>0.99684934989068996</v>
      </c>
      <c r="EE186" s="2">
        <f t="shared" si="82"/>
        <v>0.99691397026823103</v>
      </c>
      <c r="EF186" s="2">
        <f t="shared" si="82"/>
        <v>0.99628533793260132</v>
      </c>
      <c r="EG186" s="2">
        <f t="shared" si="82"/>
        <v>0.99705616847336631</v>
      </c>
      <c r="EH186" s="2">
        <f t="shared" si="82"/>
        <v>0.99697479704991365</v>
      </c>
      <c r="EI186" s="2">
        <f t="shared" si="82"/>
        <v>0.99705741700304407</v>
      </c>
      <c r="EJ186" s="2">
        <f t="shared" si="82"/>
        <v>0.99694495275960182</v>
      </c>
      <c r="EK186" s="2">
        <f t="shared" si="82"/>
        <v>0.99693699342324671</v>
      </c>
      <c r="EL186" s="2">
        <f t="shared" si="82"/>
        <v>0.99684478840587776</v>
      </c>
      <c r="EM186" s="2">
        <f t="shared" si="82"/>
        <v>0.9969167902816779</v>
      </c>
      <c r="EN186" s="2">
        <f t="shared" si="82"/>
        <v>0.99644147105282388</v>
      </c>
      <c r="EO186" s="2">
        <f t="shared" si="82"/>
        <v>0.99576894559079243</v>
      </c>
      <c r="EP186" s="2">
        <f t="shared" si="82"/>
        <v>0.99624088956057844</v>
      </c>
    </row>
    <row r="187" spans="2:146" x14ac:dyDescent="0.25">
      <c r="B187" s="2">
        <v>165</v>
      </c>
      <c r="C187" s="49">
        <v>36.107100000000003</v>
      </c>
      <c r="D187" s="49">
        <v>38</v>
      </c>
      <c r="E187" s="49">
        <v>41.036999999999999</v>
      </c>
      <c r="F187" s="49">
        <v>42.759</v>
      </c>
      <c r="G187" s="49">
        <v>45.444000000000003</v>
      </c>
      <c r="H187" s="49">
        <v>48.277999999999999</v>
      </c>
      <c r="I187" s="49">
        <v>47.795999999999999</v>
      </c>
      <c r="J187" s="49">
        <v>49.222000000000001</v>
      </c>
      <c r="K187" s="49">
        <v>51.518999999999998</v>
      </c>
      <c r="L187" s="49">
        <v>52.444000000000003</v>
      </c>
      <c r="M187" s="49">
        <v>50.167000000000002</v>
      </c>
      <c r="N187" s="49">
        <v>51.536999999999999</v>
      </c>
      <c r="O187" s="49">
        <v>49.685000000000002</v>
      </c>
      <c r="P187" s="49">
        <v>50.889000000000003</v>
      </c>
      <c r="Q187" s="49">
        <v>48.351999999999997</v>
      </c>
      <c r="T187" s="4">
        <f t="shared" si="75"/>
        <v>35.254536880478462</v>
      </c>
      <c r="U187" s="4">
        <f t="shared" si="75"/>
        <v>38.297162027050419</v>
      </c>
      <c r="V187" s="4">
        <f t="shared" si="75"/>
        <v>41.308783485850824</v>
      </c>
      <c r="W187" s="4">
        <f t="shared" si="75"/>
        <v>43.008584304768533</v>
      </c>
      <c r="X187" s="4">
        <f t="shared" si="75"/>
        <v>45.427625838603994</v>
      </c>
      <c r="Y187" s="4">
        <f t="shared" si="75"/>
        <v>47.485868227165788</v>
      </c>
      <c r="Z187" s="4">
        <f t="shared" si="75"/>
        <v>48.697503322439502</v>
      </c>
      <c r="AA187" s="4">
        <f t="shared" si="75"/>
        <v>49.633933426102139</v>
      </c>
      <c r="AB187" s="4">
        <f t="shared" si="75"/>
        <v>50.860798957017195</v>
      </c>
      <c r="AC187" s="4" t="e">
        <f t="shared" si="75"/>
        <v>#N/A</v>
      </c>
      <c r="AD187" s="4">
        <f t="shared" si="75"/>
        <v>50.318944861648198</v>
      </c>
      <c r="AE187" s="4">
        <f t="shared" si="75"/>
        <v>49.825159941563086</v>
      </c>
      <c r="AF187" s="4">
        <f t="shared" si="75"/>
        <v>48.793315996998864</v>
      </c>
      <c r="AG187" s="4">
        <f t="shared" si="75"/>
        <v>49.208683236744747</v>
      </c>
      <c r="AH187" s="4">
        <f t="shared" si="75"/>
        <v>48.714019143529114</v>
      </c>
      <c r="AJ187" s="4">
        <f t="shared" si="76"/>
        <v>0.85256311952154107</v>
      </c>
      <c r="AK187" s="4">
        <f t="shared" si="76"/>
        <v>-0.29716202705041894</v>
      </c>
      <c r="AL187" s="4">
        <f t="shared" si="76"/>
        <v>-0.27178348585082546</v>
      </c>
      <c r="AM187" s="4">
        <f t="shared" si="76"/>
        <v>-0.24958430476853266</v>
      </c>
      <c r="AN187" s="4">
        <f t="shared" si="76"/>
        <v>1.6374161396008446E-2</v>
      </c>
      <c r="AO187" s="4">
        <f t="shared" si="76"/>
        <v>0.79213177283421032</v>
      </c>
      <c r="AP187" s="4">
        <f t="shared" si="76"/>
        <v>-0.9015033224395026</v>
      </c>
      <c r="AQ187" s="4">
        <f t="shared" si="76"/>
        <v>-0.4119334261021379</v>
      </c>
      <c r="AR187" s="4">
        <f t="shared" si="76"/>
        <v>0.65820104298280313</v>
      </c>
      <c r="AS187" s="4">
        <f t="shared" si="76"/>
        <v>0</v>
      </c>
      <c r="AT187" s="4">
        <f t="shared" si="76"/>
        <v>-0.15194486164819665</v>
      </c>
      <c r="AU187" s="4">
        <f t="shared" si="76"/>
        <v>1.7118400584369127</v>
      </c>
      <c r="AV187" s="4">
        <f t="shared" si="76"/>
        <v>0.89168400300113859</v>
      </c>
      <c r="AW187" s="4">
        <f t="shared" si="76"/>
        <v>1.6803167632552558</v>
      </c>
      <c r="AX187" s="4">
        <f t="shared" si="76"/>
        <v>-0.36201914352911757</v>
      </c>
      <c r="AZ187" s="2">
        <f t="shared" si="77"/>
        <v>35.254509916072053</v>
      </c>
      <c r="BA187" s="2">
        <f t="shared" si="77"/>
        <v>38.297143816524233</v>
      </c>
      <c r="BB187" s="2">
        <f t="shared" si="77"/>
        <v>41.308674086958696</v>
      </c>
      <c r="BC187" s="2">
        <f t="shared" si="77"/>
        <v>43.008583492872305</v>
      </c>
      <c r="BD187" s="2">
        <f t="shared" si="77"/>
        <v>45.426994695460138</v>
      </c>
      <c r="BE187" s="2">
        <f t="shared" si="77"/>
        <v>47.48585972383335</v>
      </c>
      <c r="BF187" s="2">
        <f t="shared" si="77"/>
        <v>48.697407720005621</v>
      </c>
      <c r="BG187" s="2">
        <f t="shared" si="77"/>
        <v>49.633928420342919</v>
      </c>
      <c r="BH187" s="2">
        <f t="shared" si="77"/>
        <v>50.860793852318004</v>
      </c>
      <c r="BI187" s="2" t="e">
        <f t="shared" si="77"/>
        <v>#N/A</v>
      </c>
      <c r="BJ187" s="2">
        <f t="shared" si="77"/>
        <v>50.318915542110631</v>
      </c>
      <c r="BK187" s="2">
        <f t="shared" si="77"/>
        <v>49.825129428760874</v>
      </c>
      <c r="BL187" s="2">
        <f t="shared" si="77"/>
        <v>48.790761116402692</v>
      </c>
      <c r="BM187" s="2">
        <f t="shared" si="77"/>
        <v>49.208682884787407</v>
      </c>
      <c r="BN187" s="2">
        <f t="shared" si="77"/>
        <v>48.666322189513956</v>
      </c>
      <c r="BP187" s="2" t="str">
        <f t="shared" si="78"/>
        <v/>
      </c>
      <c r="BQ187" s="2" t="str">
        <f t="shared" si="78"/>
        <v/>
      </c>
      <c r="BR187" s="2" t="str">
        <f t="shared" si="78"/>
        <v/>
      </c>
      <c r="BS187" s="2" t="str">
        <f t="shared" si="78"/>
        <v/>
      </c>
      <c r="BT187" s="2" t="str">
        <f t="shared" si="78"/>
        <v/>
      </c>
      <c r="BU187" s="2" t="str">
        <f t="shared" si="78"/>
        <v/>
      </c>
      <c r="BV187" s="2" t="str">
        <f t="shared" si="78"/>
        <v/>
      </c>
      <c r="BW187" s="2" t="str">
        <f t="shared" si="78"/>
        <v/>
      </c>
      <c r="BX187" s="2" t="str">
        <f t="shared" si="78"/>
        <v/>
      </c>
      <c r="BY187" s="2" t="str">
        <f t="shared" si="78"/>
        <v/>
      </c>
      <c r="BZ187" s="2" t="str">
        <f t="shared" si="78"/>
        <v/>
      </c>
      <c r="CA187" s="2" t="str">
        <f t="shared" si="78"/>
        <v/>
      </c>
      <c r="CB187" s="2" t="str">
        <f t="shared" si="78"/>
        <v/>
      </c>
      <c r="CC187" s="2" t="str">
        <f t="shared" si="78"/>
        <v/>
      </c>
      <c r="CD187" s="2" t="str">
        <f t="shared" si="78"/>
        <v/>
      </c>
      <c r="CF187" s="2">
        <f t="shared" si="79"/>
        <v>36.107100000000003</v>
      </c>
      <c r="CG187" s="2">
        <f t="shared" si="79"/>
        <v>38</v>
      </c>
      <c r="CH187" s="2">
        <f t="shared" si="79"/>
        <v>41.036999999999999</v>
      </c>
      <c r="CI187" s="2">
        <f t="shared" si="79"/>
        <v>42.759</v>
      </c>
      <c r="CJ187" s="2">
        <f t="shared" si="79"/>
        <v>45.444000000000003</v>
      </c>
      <c r="CK187" s="2">
        <f t="shared" si="79"/>
        <v>48.277999999999999</v>
      </c>
      <c r="CL187" s="2">
        <f t="shared" si="79"/>
        <v>47.795999999999999</v>
      </c>
      <c r="CM187" s="2">
        <f t="shared" si="79"/>
        <v>49.222000000000001</v>
      </c>
      <c r="CN187" s="2">
        <f t="shared" si="79"/>
        <v>51.518999999999998</v>
      </c>
      <c r="CO187" s="2" t="str">
        <f t="shared" si="79"/>
        <v/>
      </c>
      <c r="CP187" s="2">
        <f t="shared" si="79"/>
        <v>50.167000000000002</v>
      </c>
      <c r="CQ187" s="2">
        <f t="shared" si="79"/>
        <v>51.536999999999999</v>
      </c>
      <c r="CR187" s="2">
        <f t="shared" si="79"/>
        <v>49.685000000000002</v>
      </c>
      <c r="CS187" s="2">
        <f t="shared" si="79"/>
        <v>50.889000000000003</v>
      </c>
      <c r="CT187" s="2" t="str">
        <f t="shared" si="79"/>
        <v/>
      </c>
      <c r="CV187" s="2">
        <f t="shared" si="80"/>
        <v>44.577388324339751</v>
      </c>
      <c r="CW187" s="2">
        <f t="shared" si="80"/>
        <v>41.361227840028739</v>
      </c>
      <c r="CX187" s="2">
        <f t="shared" si="80"/>
        <v>43.819968873473073</v>
      </c>
      <c r="CY187" s="2">
        <f t="shared" si="80"/>
        <v>44.356191340039551</v>
      </c>
      <c r="CZ187" s="2">
        <f t="shared" si="80"/>
        <v>47.486416841419164</v>
      </c>
      <c r="DA187" s="2">
        <f t="shared" si="80"/>
        <v>49.559554600853133</v>
      </c>
      <c r="DB187" s="2">
        <f t="shared" si="80"/>
        <v>51.494435530491955</v>
      </c>
      <c r="DC187" s="2">
        <f t="shared" si="80"/>
        <v>52.69443807635043</v>
      </c>
      <c r="DD187" s="2">
        <f t="shared" si="80"/>
        <v>53.592341436309368</v>
      </c>
      <c r="DE187" s="2">
        <f t="shared" si="80"/>
        <v>54.052771350316817</v>
      </c>
      <c r="DF187" s="2">
        <f t="shared" si="80"/>
        <v>53.230179703057559</v>
      </c>
      <c r="DG187" s="2">
        <f t="shared" si="80"/>
        <v>53.578089183278074</v>
      </c>
      <c r="DH187" s="2">
        <f t="shared" si="80"/>
        <v>52.384228127430376</v>
      </c>
      <c r="DI187" s="2">
        <f t="shared" si="80"/>
        <v>53.995505950334767</v>
      </c>
      <c r="DJ187" s="2">
        <f t="shared" si="80"/>
        <v>55.880476436544029</v>
      </c>
      <c r="DL187" s="2">
        <f t="shared" si="81"/>
        <v>35.243143396680296</v>
      </c>
      <c r="DM187" s="2">
        <f t="shared" si="81"/>
        <v>38.286965040535677</v>
      </c>
      <c r="DN187" s="2">
        <f t="shared" si="81"/>
        <v>41.301435257568208</v>
      </c>
      <c r="DO187" s="2">
        <f t="shared" si="81"/>
        <v>43.004778919578342</v>
      </c>
      <c r="DP187" s="2">
        <f t="shared" si="81"/>
        <v>45.419991746668572</v>
      </c>
      <c r="DQ187" s="2">
        <f t="shared" si="81"/>
        <v>47.480275816761349</v>
      </c>
      <c r="DR187" s="2">
        <f t="shared" si="81"/>
        <v>48.689667253779533</v>
      </c>
      <c r="DS187" s="2">
        <f t="shared" si="81"/>
        <v>49.625690789862105</v>
      </c>
      <c r="DT187" s="2">
        <f t="shared" si="81"/>
        <v>50.853159793151569</v>
      </c>
      <c r="DU187" s="2">
        <f t="shared" si="81"/>
        <v>50.297926605208701</v>
      </c>
      <c r="DV187" s="2">
        <f t="shared" si="81"/>
        <v>50.310511609514521</v>
      </c>
      <c r="DW187" s="2">
        <f t="shared" si="81"/>
        <v>49.814543765785274</v>
      </c>
      <c r="DX187" s="2">
        <f t="shared" si="81"/>
        <v>48.77905716874028</v>
      </c>
      <c r="DY187" s="2">
        <f t="shared" si="81"/>
        <v>49.190133162711334</v>
      </c>
      <c r="DZ187" s="2">
        <f t="shared" si="81"/>
        <v>48.641496224099896</v>
      </c>
      <c r="EB187" s="2">
        <f t="shared" si="82"/>
        <v>0.99878227757254667</v>
      </c>
      <c r="EC187" s="2">
        <f t="shared" si="82"/>
        <v>0.99668903517609642</v>
      </c>
      <c r="ED187" s="2">
        <f t="shared" si="82"/>
        <v>0.99712577614816411</v>
      </c>
      <c r="EE187" s="2">
        <f t="shared" si="82"/>
        <v>0.99718474298714177</v>
      </c>
      <c r="EF187" s="2">
        <f t="shared" si="82"/>
        <v>0.99661108026158052</v>
      </c>
      <c r="EG187" s="2">
        <f t="shared" si="82"/>
        <v>0.99731449812563744</v>
      </c>
      <c r="EH187" s="2">
        <f t="shared" si="82"/>
        <v>0.99724024751336549</v>
      </c>
      <c r="EI187" s="2">
        <f t="shared" si="82"/>
        <v>0.99731563738823081</v>
      </c>
      <c r="EJ187" s="2">
        <f t="shared" si="82"/>
        <v>0.99721301462956979</v>
      </c>
      <c r="EK187" s="2">
        <f t="shared" si="82"/>
        <v>0.99720575171927872</v>
      </c>
      <c r="EL187" s="2">
        <f t="shared" si="82"/>
        <v>0.99712161371537678</v>
      </c>
      <c r="EM187" s="2">
        <f t="shared" si="82"/>
        <v>0.99718731626662638</v>
      </c>
      <c r="EN187" s="2">
        <f t="shared" si="82"/>
        <v>0.9967535665308177</v>
      </c>
      <c r="EO187" s="2">
        <f t="shared" si="82"/>
        <v>0.9961397954131983</v>
      </c>
      <c r="EP187" s="2">
        <f t="shared" si="82"/>
        <v>0.99657051619351311</v>
      </c>
    </row>
    <row r="188" spans="2:146" x14ac:dyDescent="0.25">
      <c r="B188" s="2">
        <v>166</v>
      </c>
      <c r="C188" s="49">
        <v>35.964300000000001</v>
      </c>
      <c r="D188" s="49">
        <v>37.667000000000002</v>
      </c>
      <c r="E188" s="49">
        <v>39.869999999999997</v>
      </c>
      <c r="F188" s="49">
        <v>43.926000000000002</v>
      </c>
      <c r="G188" s="49">
        <v>45.406999999999996</v>
      </c>
      <c r="H188" s="49">
        <v>47.073999999999998</v>
      </c>
      <c r="I188" s="49">
        <v>47.906999999999996</v>
      </c>
      <c r="J188" s="49">
        <v>48.832999999999998</v>
      </c>
      <c r="K188" s="49">
        <v>52.406999999999996</v>
      </c>
      <c r="L188" s="49">
        <v>51.667000000000002</v>
      </c>
      <c r="M188" s="49">
        <v>51.741</v>
      </c>
      <c r="N188" s="49">
        <v>49.426000000000002</v>
      </c>
      <c r="O188" s="49">
        <v>49.426000000000002</v>
      </c>
      <c r="P188" s="49">
        <v>49.667000000000002</v>
      </c>
      <c r="Q188" s="49">
        <v>48.759</v>
      </c>
      <c r="T188" s="4">
        <f t="shared" si="75"/>
        <v>35.223519172526537</v>
      </c>
      <c r="U188" s="4">
        <f t="shared" si="75"/>
        <v>38.226710448501109</v>
      </c>
      <c r="V188" s="4">
        <f t="shared" si="75"/>
        <v>41.230127258178086</v>
      </c>
      <c r="W188" s="4" t="e">
        <f t="shared" si="75"/>
        <v>#N/A</v>
      </c>
      <c r="X188" s="4">
        <f t="shared" si="75"/>
        <v>45.324690962339929</v>
      </c>
      <c r="Y188" s="4">
        <f t="shared" si="75"/>
        <v>47.393314003091362</v>
      </c>
      <c r="Z188" s="4">
        <f t="shared" si="75"/>
        <v>48.587908761369732</v>
      </c>
      <c r="AA188" s="4">
        <f t="shared" si="75"/>
        <v>49.501934734501184</v>
      </c>
      <c r="AB188" s="4">
        <f t="shared" si="75"/>
        <v>50.749514153092797</v>
      </c>
      <c r="AC188" s="4" t="e">
        <f t="shared" si="75"/>
        <v>#N/A</v>
      </c>
      <c r="AD188" s="4">
        <f t="shared" si="75"/>
        <v>50.214731495920113</v>
      </c>
      <c r="AE188" s="4">
        <f t="shared" si="75"/>
        <v>49.699127882319068</v>
      </c>
      <c r="AF188" s="4">
        <f t="shared" si="75"/>
        <v>48.665079747768495</v>
      </c>
      <c r="AG188" s="4">
        <f t="shared" si="75"/>
        <v>49.072539989637086</v>
      </c>
      <c r="AH188" s="4">
        <f t="shared" si="75"/>
        <v>48.606395630000279</v>
      </c>
      <c r="AJ188" s="4">
        <f t="shared" si="76"/>
        <v>0.74078082747346485</v>
      </c>
      <c r="AK188" s="4">
        <f t="shared" si="76"/>
        <v>-0.55971044850110729</v>
      </c>
      <c r="AL188" s="4">
        <f t="shared" si="76"/>
        <v>-1.360127258178089</v>
      </c>
      <c r="AM188" s="4">
        <f t="shared" si="76"/>
        <v>0</v>
      </c>
      <c r="AN188" s="4">
        <f t="shared" si="76"/>
        <v>8.2309037660067474E-2</v>
      </c>
      <c r="AO188" s="4">
        <f t="shared" si="76"/>
        <v>-0.31931400309136393</v>
      </c>
      <c r="AP188" s="4">
        <f t="shared" si="76"/>
        <v>-0.68090876136973577</v>
      </c>
      <c r="AQ188" s="4">
        <f t="shared" si="76"/>
        <v>-0.66893473450118535</v>
      </c>
      <c r="AR188" s="4">
        <f t="shared" si="76"/>
        <v>1.6574858469071998</v>
      </c>
      <c r="AS188" s="4">
        <f t="shared" si="76"/>
        <v>0</v>
      </c>
      <c r="AT188" s="4">
        <f t="shared" si="76"/>
        <v>1.5262685040798871</v>
      </c>
      <c r="AU188" s="4">
        <f t="shared" si="76"/>
        <v>-0.27312788231906637</v>
      </c>
      <c r="AV188" s="4">
        <f t="shared" si="76"/>
        <v>0.76092025223150728</v>
      </c>
      <c r="AW188" s="4">
        <f t="shared" si="76"/>
        <v>0.59446001036291563</v>
      </c>
      <c r="AX188" s="4">
        <f t="shared" si="76"/>
        <v>0.15260436999972171</v>
      </c>
      <c r="AZ188" s="2">
        <f t="shared" si="77"/>
        <v>35.223509120008984</v>
      </c>
      <c r="BA188" s="2">
        <f t="shared" si="77"/>
        <v>38.226704709041442</v>
      </c>
      <c r="BB188" s="2">
        <f t="shared" si="77"/>
        <v>41.230093560198071</v>
      </c>
      <c r="BC188" s="2" t="e">
        <f t="shared" si="77"/>
        <v>#N/A</v>
      </c>
      <c r="BD188" s="2">
        <f t="shared" si="77"/>
        <v>45.32449745734349</v>
      </c>
      <c r="BE188" s="2">
        <f t="shared" si="77"/>
        <v>47.393312170925427</v>
      </c>
      <c r="BF188" s="2">
        <f t="shared" si="77"/>
        <v>48.587881757890536</v>
      </c>
      <c r="BG188" s="2">
        <f t="shared" si="77"/>
        <v>49.501933653660849</v>
      </c>
      <c r="BH188" s="2">
        <f t="shared" si="77"/>
        <v>50.749513025524003</v>
      </c>
      <c r="BI188" s="2" t="e">
        <f t="shared" si="77"/>
        <v>#N/A</v>
      </c>
      <c r="BJ188" s="2">
        <f t="shared" si="77"/>
        <v>50.214723258445709</v>
      </c>
      <c r="BK188" s="2">
        <f t="shared" si="77"/>
        <v>49.699118911748407</v>
      </c>
      <c r="BL188" s="2">
        <f t="shared" si="77"/>
        <v>48.664070331152153</v>
      </c>
      <c r="BM188" s="2">
        <f t="shared" si="77"/>
        <v>49.072539913484086</v>
      </c>
      <c r="BN188" s="2">
        <f t="shared" si="77"/>
        <v>48.573813538213933</v>
      </c>
      <c r="BP188" s="2" t="str">
        <f t="shared" si="78"/>
        <v/>
      </c>
      <c r="BQ188" s="2" t="str">
        <f t="shared" si="78"/>
        <v/>
      </c>
      <c r="BR188" s="2" t="str">
        <f t="shared" si="78"/>
        <v/>
      </c>
      <c r="BS188" s="2" t="str">
        <f t="shared" si="78"/>
        <v/>
      </c>
      <c r="BT188" s="2" t="str">
        <f t="shared" si="78"/>
        <v/>
      </c>
      <c r="BU188" s="2" t="str">
        <f t="shared" si="78"/>
        <v/>
      </c>
      <c r="BV188" s="2" t="str">
        <f t="shared" si="78"/>
        <v/>
      </c>
      <c r="BW188" s="2" t="str">
        <f t="shared" si="78"/>
        <v/>
      </c>
      <c r="BX188" s="2" t="str">
        <f t="shared" si="78"/>
        <v/>
      </c>
      <c r="BY188" s="2" t="str">
        <f t="shared" si="78"/>
        <v/>
      </c>
      <c r="BZ188" s="2" t="str">
        <f t="shared" si="78"/>
        <v/>
      </c>
      <c r="CA188" s="2" t="str">
        <f t="shared" si="78"/>
        <v/>
      </c>
      <c r="CB188" s="2" t="str">
        <f t="shared" si="78"/>
        <v/>
      </c>
      <c r="CC188" s="2" t="str">
        <f t="shared" si="78"/>
        <v/>
      </c>
      <c r="CD188" s="2" t="str">
        <f t="shared" si="78"/>
        <v/>
      </c>
      <c r="CF188" s="2">
        <f t="shared" si="79"/>
        <v>35.964300000000001</v>
      </c>
      <c r="CG188" s="2">
        <f t="shared" si="79"/>
        <v>37.667000000000002</v>
      </c>
      <c r="CH188" s="2">
        <f t="shared" si="79"/>
        <v>39.869999999999997</v>
      </c>
      <c r="CI188" s="2" t="str">
        <f t="shared" si="79"/>
        <v/>
      </c>
      <c r="CJ188" s="2">
        <f t="shared" si="79"/>
        <v>45.406999999999996</v>
      </c>
      <c r="CK188" s="2">
        <f t="shared" si="79"/>
        <v>47.073999999999998</v>
      </c>
      <c r="CL188" s="2">
        <f t="shared" si="79"/>
        <v>47.906999999999996</v>
      </c>
      <c r="CM188" s="2">
        <f t="shared" si="79"/>
        <v>48.832999999999998</v>
      </c>
      <c r="CN188" s="2">
        <f t="shared" si="79"/>
        <v>52.406999999999996</v>
      </c>
      <c r="CO188" s="2" t="str">
        <f t="shared" si="79"/>
        <v/>
      </c>
      <c r="CP188" s="2">
        <f t="shared" si="79"/>
        <v>51.741</v>
      </c>
      <c r="CQ188" s="2">
        <f t="shared" si="79"/>
        <v>49.426000000000002</v>
      </c>
      <c r="CR188" s="2">
        <f t="shared" si="79"/>
        <v>49.426000000000002</v>
      </c>
      <c r="CS188" s="2">
        <f t="shared" si="79"/>
        <v>49.667000000000002</v>
      </c>
      <c r="CT188" s="2" t="str">
        <f t="shared" si="79"/>
        <v/>
      </c>
      <c r="CV188" s="2">
        <f t="shared" si="80"/>
        <v>44.600437161195245</v>
      </c>
      <c r="CW188" s="2">
        <f t="shared" si="80"/>
        <v>41.322151450743732</v>
      </c>
      <c r="CX188" s="2">
        <f t="shared" si="80"/>
        <v>43.762613587694155</v>
      </c>
      <c r="CY188" s="2">
        <f t="shared" si="80"/>
        <v>44.275782405733601</v>
      </c>
      <c r="CZ188" s="2">
        <f t="shared" si="80"/>
        <v>47.411861879392411</v>
      </c>
      <c r="DA188" s="2">
        <f t="shared" si="80"/>
        <v>49.481345399146861</v>
      </c>
      <c r="DB188" s="2">
        <f t="shared" si="80"/>
        <v>51.423547211516663</v>
      </c>
      <c r="DC188" s="2">
        <f t="shared" si="80"/>
        <v>52.608145455203065</v>
      </c>
      <c r="DD188" s="2">
        <f t="shared" si="80"/>
        <v>53.509218167817352</v>
      </c>
      <c r="DE188" s="2">
        <f t="shared" si="80"/>
        <v>53.974391619257617</v>
      </c>
      <c r="DF188" s="2">
        <f t="shared" si="80"/>
        <v>53.144925256858848</v>
      </c>
      <c r="DG188" s="2">
        <f t="shared" si="80"/>
        <v>53.484184054140599</v>
      </c>
      <c r="DH188" s="2">
        <f t="shared" si="80"/>
        <v>52.270068465732265</v>
      </c>
      <c r="DI188" s="2">
        <f t="shared" si="80"/>
        <v>53.907555337294774</v>
      </c>
      <c r="DJ188" s="2">
        <f t="shared" si="80"/>
        <v>55.838143519254615</v>
      </c>
      <c r="DL188" s="2">
        <f t="shared" si="81"/>
        <v>35.213082631705554</v>
      </c>
      <c r="DM188" s="2">
        <f t="shared" si="81"/>
        <v>38.217326536418383</v>
      </c>
      <c r="DN188" s="2">
        <f t="shared" si="81"/>
        <v>41.223435870733155</v>
      </c>
      <c r="DO188" s="2">
        <f t="shared" si="81"/>
        <v>42.90918177754601</v>
      </c>
      <c r="DP188" s="2">
        <f t="shared" si="81"/>
        <v>45.318024036394895</v>
      </c>
      <c r="DQ188" s="2">
        <f t="shared" si="81"/>
        <v>47.38818437499998</v>
      </c>
      <c r="DR188" s="2">
        <f t="shared" si="81"/>
        <v>48.580724851649151</v>
      </c>
      <c r="DS188" s="2">
        <f t="shared" si="81"/>
        <v>49.494308657698312</v>
      </c>
      <c r="DT188" s="2">
        <f t="shared" si="81"/>
        <v>50.74247891101475</v>
      </c>
      <c r="DU188" s="2">
        <f t="shared" si="81"/>
        <v>50.178366121966299</v>
      </c>
      <c r="DV188" s="2">
        <f t="shared" si="81"/>
        <v>50.207008923229168</v>
      </c>
      <c r="DW188" s="2">
        <f t="shared" si="81"/>
        <v>49.689382083397774</v>
      </c>
      <c r="DX188" s="2">
        <f t="shared" si="81"/>
        <v>48.653358981248033</v>
      </c>
      <c r="DY188" s="2">
        <f t="shared" si="81"/>
        <v>49.055452044878749</v>
      </c>
      <c r="DZ188" s="2">
        <f t="shared" si="81"/>
        <v>48.551014512629195</v>
      </c>
      <c r="EB188" s="2">
        <f t="shared" si="82"/>
        <v>0.99888930493988715</v>
      </c>
      <c r="EC188" s="2">
        <f t="shared" si="82"/>
        <v>0.99697948422798677</v>
      </c>
      <c r="ED188" s="2">
        <f t="shared" si="82"/>
        <v>0.99737801359060052</v>
      </c>
      <c r="EE188" s="2">
        <f t="shared" si="82"/>
        <v>0.99743181891916788</v>
      </c>
      <c r="EF188" s="2">
        <f t="shared" si="82"/>
        <v>0.99690834657027283</v>
      </c>
      <c r="EG188" s="2">
        <f t="shared" si="82"/>
        <v>0.99755021430922419</v>
      </c>
      <c r="EH188" s="2">
        <f t="shared" si="82"/>
        <v>0.99748246448936939</v>
      </c>
      <c r="EI188" s="2">
        <f t="shared" si="82"/>
        <v>0.99755125382015863</v>
      </c>
      <c r="EJ188" s="2">
        <f t="shared" si="82"/>
        <v>0.99745761567810842</v>
      </c>
      <c r="EK188" s="2">
        <f t="shared" si="82"/>
        <v>0.99745098857110404</v>
      </c>
      <c r="EL188" s="2">
        <f t="shared" si="82"/>
        <v>0.99737421548454641</v>
      </c>
      <c r="EM188" s="2">
        <f t="shared" si="82"/>
        <v>0.99743416694054154</v>
      </c>
      <c r="EN188" s="2">
        <f t="shared" si="82"/>
        <v>0.99703837149484409</v>
      </c>
      <c r="EO188" s="2">
        <f t="shared" si="82"/>
        <v>0.99647825539245016</v>
      </c>
      <c r="EP188" s="2">
        <f t="shared" si="82"/>
        <v>0.99687132949560664</v>
      </c>
    </row>
    <row r="189" spans="2:146" x14ac:dyDescent="0.25">
      <c r="B189" s="2">
        <v>167</v>
      </c>
      <c r="C189" s="49">
        <v>34.821399999999997</v>
      </c>
      <c r="D189" s="49">
        <v>37.777999999999999</v>
      </c>
      <c r="E189" s="49">
        <v>41.851999999999997</v>
      </c>
      <c r="F189" s="49">
        <v>43.5</v>
      </c>
      <c r="G189" s="49">
        <v>44.426000000000002</v>
      </c>
      <c r="H189" s="49">
        <v>47.241</v>
      </c>
      <c r="I189" s="49">
        <v>48.073999999999998</v>
      </c>
      <c r="J189" s="49">
        <v>49.073999999999998</v>
      </c>
      <c r="K189" s="49">
        <v>50.5</v>
      </c>
      <c r="L189" s="49">
        <v>50.814999999999998</v>
      </c>
      <c r="M189" s="49">
        <v>50.37</v>
      </c>
      <c r="N189" s="49">
        <v>49.759</v>
      </c>
      <c r="O189" s="49">
        <v>49.110999999999997</v>
      </c>
      <c r="P189" s="49">
        <v>49.722000000000001</v>
      </c>
      <c r="Q189" s="49">
        <v>47.851999999999997</v>
      </c>
      <c r="T189" s="4">
        <f t="shared" si="75"/>
        <v>35.192589171138806</v>
      </c>
      <c r="U189" s="4">
        <f t="shared" si="75"/>
        <v>38.156329213624083</v>
      </c>
      <c r="V189" s="4">
        <f t="shared" si="75"/>
        <v>41.151568884164163</v>
      </c>
      <c r="W189" s="4" t="e">
        <f t="shared" si="75"/>
        <v>#N/A</v>
      </c>
      <c r="X189" s="4">
        <f t="shared" si="75"/>
        <v>45.222094489236341</v>
      </c>
      <c r="Y189" s="4">
        <f t="shared" si="75"/>
        <v>47.300801934582495</v>
      </c>
      <c r="Z189" s="4">
        <f t="shared" si="75"/>
        <v>48.478405615406196</v>
      </c>
      <c r="AA189" s="4">
        <f t="shared" si="75"/>
        <v>49.369983038862841</v>
      </c>
      <c r="AB189" s="4">
        <f t="shared" si="75"/>
        <v>50.638278795742757</v>
      </c>
      <c r="AC189" s="4" t="e">
        <f t="shared" si="75"/>
        <v>#N/A</v>
      </c>
      <c r="AD189" s="4">
        <f t="shared" si="75"/>
        <v>50.110589300797265</v>
      </c>
      <c r="AE189" s="4">
        <f t="shared" si="75"/>
        <v>49.573178132635604</v>
      </c>
      <c r="AF189" s="4">
        <f t="shared" si="75"/>
        <v>48.537837965685817</v>
      </c>
      <c r="AG189" s="4">
        <f t="shared" si="75"/>
        <v>48.93651023321214</v>
      </c>
      <c r="AH189" s="4">
        <f t="shared" si="75"/>
        <v>48.503006268431392</v>
      </c>
      <c r="AJ189" s="4">
        <f t="shared" si="76"/>
        <v>-0.37118917113880912</v>
      </c>
      <c r="AK189" s="4">
        <f t="shared" si="76"/>
        <v>-0.37832921362408456</v>
      </c>
      <c r="AL189" s="4">
        <f t="shared" si="76"/>
        <v>0.7004311158358334</v>
      </c>
      <c r="AM189" s="4">
        <f t="shared" si="76"/>
        <v>0</v>
      </c>
      <c r="AN189" s="4">
        <f t="shared" si="76"/>
        <v>-0.79609448923633863</v>
      </c>
      <c r="AO189" s="4">
        <f t="shared" si="76"/>
        <v>-5.9801934582495164E-2</v>
      </c>
      <c r="AP189" s="4">
        <f t="shared" si="76"/>
        <v>-0.40440561540619768</v>
      </c>
      <c r="AQ189" s="4">
        <f t="shared" si="76"/>
        <v>-0.29598303886284327</v>
      </c>
      <c r="AR189" s="4">
        <f t="shared" si="76"/>
        <v>-0.1382787957427567</v>
      </c>
      <c r="AS189" s="4">
        <f t="shared" si="76"/>
        <v>0</v>
      </c>
      <c r="AT189" s="4">
        <f t="shared" si="76"/>
        <v>0.25941069920273208</v>
      </c>
      <c r="AU189" s="4">
        <f t="shared" si="76"/>
        <v>0.1858218673643961</v>
      </c>
      <c r="AV189" s="4">
        <f t="shared" si="76"/>
        <v>0.57316203431417989</v>
      </c>
      <c r="AW189" s="4">
        <f t="shared" si="76"/>
        <v>0.78548976678786175</v>
      </c>
      <c r="AX189" s="4">
        <f t="shared" si="76"/>
        <v>-0.65100626843139509</v>
      </c>
      <c r="AZ189" s="2">
        <f t="shared" si="77"/>
        <v>35.19258566995952</v>
      </c>
      <c r="BA189" s="2">
        <f t="shared" si="77"/>
        <v>38.156327514300372</v>
      </c>
      <c r="BB189" s="2">
        <f t="shared" si="77"/>
        <v>41.151559147219189</v>
      </c>
      <c r="BC189" s="2" t="e">
        <f t="shared" si="77"/>
        <v>#N/A</v>
      </c>
      <c r="BD189" s="2">
        <f t="shared" si="77"/>
        <v>45.222039077266423</v>
      </c>
      <c r="BE189" s="2">
        <f t="shared" si="77"/>
        <v>47.300801569805365</v>
      </c>
      <c r="BF189" s="2">
        <f t="shared" si="77"/>
        <v>48.478398464062764</v>
      </c>
      <c r="BG189" s="2">
        <f t="shared" si="77"/>
        <v>49.369982822515254</v>
      </c>
      <c r="BH189" s="2">
        <f t="shared" si="77"/>
        <v>50.638278564610495</v>
      </c>
      <c r="BI189" s="2" t="e">
        <f t="shared" si="77"/>
        <v>#N/A</v>
      </c>
      <c r="BJ189" s="2">
        <f t="shared" si="77"/>
        <v>50.110587130115732</v>
      </c>
      <c r="BK189" s="2">
        <f t="shared" si="77"/>
        <v>49.573175658241446</v>
      </c>
      <c r="BL189" s="2">
        <f t="shared" si="77"/>
        <v>48.53746338142917</v>
      </c>
      <c r="BM189" s="2">
        <f t="shared" si="77"/>
        <v>48.936510217925665</v>
      </c>
      <c r="BN189" s="2">
        <f t="shared" si="77"/>
        <v>48.481468909975263</v>
      </c>
      <c r="BP189" s="2" t="str">
        <f t="shared" si="78"/>
        <v/>
      </c>
      <c r="BQ189" s="2" t="str">
        <f t="shared" si="78"/>
        <v/>
      </c>
      <c r="BR189" s="2" t="str">
        <f t="shared" si="78"/>
        <v/>
      </c>
      <c r="BS189" s="2" t="str">
        <f t="shared" si="78"/>
        <v/>
      </c>
      <c r="BT189" s="2" t="str">
        <f t="shared" si="78"/>
        <v/>
      </c>
      <c r="BU189" s="2" t="str">
        <f t="shared" si="78"/>
        <v/>
      </c>
      <c r="BV189" s="2" t="str">
        <f t="shared" si="78"/>
        <v/>
      </c>
      <c r="BW189" s="2" t="str">
        <f t="shared" si="78"/>
        <v/>
      </c>
      <c r="BX189" s="2" t="str">
        <f t="shared" si="78"/>
        <v/>
      </c>
      <c r="BY189" s="2" t="str">
        <f t="shared" si="78"/>
        <v/>
      </c>
      <c r="BZ189" s="2" t="str">
        <f t="shared" si="78"/>
        <v/>
      </c>
      <c r="CA189" s="2" t="str">
        <f t="shared" si="78"/>
        <v/>
      </c>
      <c r="CB189" s="2" t="str">
        <f t="shared" si="78"/>
        <v/>
      </c>
      <c r="CC189" s="2" t="str">
        <f t="shared" si="78"/>
        <v/>
      </c>
      <c r="CD189" s="2" t="str">
        <f t="shared" si="78"/>
        <v/>
      </c>
      <c r="CF189" s="2">
        <f t="shared" si="79"/>
        <v>34.821399999999997</v>
      </c>
      <c r="CG189" s="2">
        <f t="shared" si="79"/>
        <v>37.777999999999999</v>
      </c>
      <c r="CH189" s="2">
        <f t="shared" si="79"/>
        <v>41.851999999999997</v>
      </c>
      <c r="CI189" s="2" t="str">
        <f t="shared" si="79"/>
        <v/>
      </c>
      <c r="CJ189" s="2">
        <f t="shared" si="79"/>
        <v>44.426000000000002</v>
      </c>
      <c r="CK189" s="2">
        <f t="shared" si="79"/>
        <v>47.241</v>
      </c>
      <c r="CL189" s="2">
        <f t="shared" si="79"/>
        <v>48.073999999999998</v>
      </c>
      <c r="CM189" s="2">
        <f t="shared" si="79"/>
        <v>49.073999999999998</v>
      </c>
      <c r="CN189" s="2">
        <f t="shared" si="79"/>
        <v>50.5</v>
      </c>
      <c r="CO189" s="2" t="str">
        <f t="shared" si="79"/>
        <v/>
      </c>
      <c r="CP189" s="2">
        <f t="shared" si="79"/>
        <v>50.37</v>
      </c>
      <c r="CQ189" s="2">
        <f t="shared" si="79"/>
        <v>49.759</v>
      </c>
      <c r="CR189" s="2">
        <f t="shared" si="79"/>
        <v>49.110999999999997</v>
      </c>
      <c r="CS189" s="2">
        <f t="shared" si="79"/>
        <v>49.722000000000001</v>
      </c>
      <c r="CT189" s="2" t="str">
        <f t="shared" si="79"/>
        <v/>
      </c>
      <c r="CV189" s="2">
        <f t="shared" si="80"/>
        <v>44.623485998050739</v>
      </c>
      <c r="CW189" s="2">
        <f t="shared" si="80"/>
        <v>41.283075061458732</v>
      </c>
      <c r="CX189" s="2">
        <f t="shared" si="80"/>
        <v>43.705258301915237</v>
      </c>
      <c r="CY189" s="2">
        <f t="shared" si="80"/>
        <v>44.195373471427658</v>
      </c>
      <c r="CZ189" s="2">
        <f t="shared" si="80"/>
        <v>47.337306917365659</v>
      </c>
      <c r="DA189" s="2">
        <f t="shared" si="80"/>
        <v>49.403136197440581</v>
      </c>
      <c r="DB189" s="2">
        <f t="shared" si="80"/>
        <v>51.352658892541378</v>
      </c>
      <c r="DC189" s="2">
        <f t="shared" si="80"/>
        <v>52.5218528340557</v>
      </c>
      <c r="DD189" s="2">
        <f t="shared" si="80"/>
        <v>53.426094899325321</v>
      </c>
      <c r="DE189" s="2">
        <f t="shared" si="80"/>
        <v>53.896011888198416</v>
      </c>
      <c r="DF189" s="2">
        <f t="shared" si="80"/>
        <v>53.059670810660137</v>
      </c>
      <c r="DG189" s="2">
        <f t="shared" si="80"/>
        <v>53.39027892500313</v>
      </c>
      <c r="DH189" s="2">
        <f t="shared" si="80"/>
        <v>52.155908804034141</v>
      </c>
      <c r="DI189" s="2">
        <f t="shared" si="80"/>
        <v>53.819604724254788</v>
      </c>
      <c r="DJ189" s="2">
        <f t="shared" si="80"/>
        <v>55.795810601965208</v>
      </c>
      <c r="DL189" s="2">
        <f t="shared" si="81"/>
        <v>35.183021866730812</v>
      </c>
      <c r="DM189" s="2">
        <f t="shared" si="81"/>
        <v>38.147688032301083</v>
      </c>
      <c r="DN189" s="2">
        <f t="shared" si="81"/>
        <v>41.145436483898095</v>
      </c>
      <c r="DO189" s="2">
        <f t="shared" si="81"/>
        <v>42.813584635513678</v>
      </c>
      <c r="DP189" s="2">
        <f t="shared" si="81"/>
        <v>45.216056326121219</v>
      </c>
      <c r="DQ189" s="2">
        <f t="shared" si="81"/>
        <v>47.296092933238619</v>
      </c>
      <c r="DR189" s="2">
        <f t="shared" si="81"/>
        <v>48.47178244951877</v>
      </c>
      <c r="DS189" s="2">
        <f t="shared" si="81"/>
        <v>49.362926525534519</v>
      </c>
      <c r="DT189" s="2">
        <f t="shared" si="81"/>
        <v>50.631798028877924</v>
      </c>
      <c r="DU189" s="2">
        <f t="shared" si="81"/>
        <v>50.058805638723896</v>
      </c>
      <c r="DV189" s="2">
        <f t="shared" si="81"/>
        <v>50.103506236943822</v>
      </c>
      <c r="DW189" s="2">
        <f t="shared" si="81"/>
        <v>49.56422040101026</v>
      </c>
      <c r="DX189" s="2">
        <f t="shared" si="81"/>
        <v>48.527660793755786</v>
      </c>
      <c r="DY189" s="2">
        <f t="shared" si="81"/>
        <v>48.920770927046163</v>
      </c>
      <c r="DZ189" s="2">
        <f t="shared" si="81"/>
        <v>48.460532801158486</v>
      </c>
      <c r="EB189" s="2">
        <f t="shared" si="82"/>
        <v>0.9989869350600068</v>
      </c>
      <c r="EC189" s="2">
        <f t="shared" si="82"/>
        <v>0.99724452454547186</v>
      </c>
      <c r="ED189" s="2">
        <f t="shared" si="82"/>
        <v>0.99760816816311104</v>
      </c>
      <c r="EE189" s="2">
        <f t="shared" si="82"/>
        <v>0.997657261623347</v>
      </c>
      <c r="EF189" s="2">
        <f t="shared" si="82"/>
        <v>0.99717961132461219</v>
      </c>
      <c r="EG189" s="2">
        <f t="shared" si="82"/>
        <v>0.99776528719331803</v>
      </c>
      <c r="EH189" s="2">
        <f t="shared" si="82"/>
        <v>0.99770347160843387</v>
      </c>
      <c r="EI189" s="2">
        <f t="shared" si="82"/>
        <v>0.99776623564731426</v>
      </c>
      <c r="EJ189" s="2">
        <f t="shared" si="82"/>
        <v>0.99768079913014451</v>
      </c>
      <c r="EK189" s="2">
        <f t="shared" si="82"/>
        <v>0.9976747524281786</v>
      </c>
      <c r="EL189" s="2">
        <f t="shared" si="82"/>
        <v>0.99760470264921486</v>
      </c>
      <c r="EM189" s="2">
        <f t="shared" si="82"/>
        <v>0.99765940401197906</v>
      </c>
      <c r="EN189" s="2">
        <f t="shared" si="82"/>
        <v>0.9972982586511151</v>
      </c>
      <c r="EO189" s="2">
        <f t="shared" si="82"/>
        <v>0.99678713515684714</v>
      </c>
      <c r="EP189" s="2">
        <f t="shared" si="82"/>
        <v>0.99714583286614245</v>
      </c>
    </row>
    <row r="190" spans="2:146" x14ac:dyDescent="0.25">
      <c r="B190" s="2">
        <v>168</v>
      </c>
      <c r="C190" s="49">
        <v>34.964300000000001</v>
      </c>
      <c r="D190" s="49">
        <v>37.185000000000002</v>
      </c>
      <c r="E190" s="49">
        <v>40.406999999999996</v>
      </c>
      <c r="F190" s="49">
        <v>42.389000000000003</v>
      </c>
      <c r="G190" s="49">
        <v>45.259</v>
      </c>
      <c r="H190" s="49">
        <v>47.406999999999996</v>
      </c>
      <c r="I190" s="49">
        <v>49.13</v>
      </c>
      <c r="J190" s="49">
        <v>50.685000000000002</v>
      </c>
      <c r="K190" s="49">
        <v>50.406999999999996</v>
      </c>
      <c r="L190" s="49">
        <v>50.332999999999998</v>
      </c>
      <c r="M190" s="49">
        <v>50.222000000000001</v>
      </c>
      <c r="N190" s="49">
        <v>49.518999999999998</v>
      </c>
      <c r="O190" s="49">
        <v>48.981000000000002</v>
      </c>
      <c r="P190" s="49">
        <v>48.722000000000001</v>
      </c>
      <c r="Q190" s="49">
        <v>48.204000000000001</v>
      </c>
      <c r="T190" s="4">
        <f t="shared" si="75"/>
        <v>35.16173438448152</v>
      </c>
      <c r="U190" s="4">
        <f t="shared" si="75"/>
        <v>38.086008034814824</v>
      </c>
      <c r="V190" s="4">
        <f t="shared" si="75"/>
        <v>41.073069889013887</v>
      </c>
      <c r="W190" s="4" t="e">
        <f t="shared" si="75"/>
        <v>#N/A</v>
      </c>
      <c r="X190" s="4">
        <f t="shared" si="75"/>
        <v>45.119631653875032</v>
      </c>
      <c r="Y190" s="4" t="e">
        <f t="shared" si="75"/>
        <v>#N/A</v>
      </c>
      <c r="Z190" s="4">
        <f t="shared" si="75"/>
        <v>48.368956638405606</v>
      </c>
      <c r="AA190" s="4" t="e">
        <f t="shared" si="75"/>
        <v>#N/A</v>
      </c>
      <c r="AB190" s="4" t="e">
        <f t="shared" si="75"/>
        <v>#N/A</v>
      </c>
      <c r="AC190" s="4" t="e">
        <f t="shared" si="75"/>
        <v>#N/A</v>
      </c>
      <c r="AD190" s="4">
        <f t="shared" si="75"/>
        <v>50.006503172182356</v>
      </c>
      <c r="AE190" s="4">
        <f t="shared" si="75"/>
        <v>49.447295068540889</v>
      </c>
      <c r="AF190" s="4">
        <f t="shared" si="75"/>
        <v>48.411063795439674</v>
      </c>
      <c r="AG190" s="4" t="e">
        <f t="shared" si="75"/>
        <v>#N/A</v>
      </c>
      <c r="AH190" s="4">
        <f t="shared" si="75"/>
        <v>48.403051460147339</v>
      </c>
      <c r="AJ190" s="4">
        <f t="shared" si="76"/>
        <v>-0.19743438448151807</v>
      </c>
      <c r="AK190" s="4">
        <f t="shared" si="76"/>
        <v>-0.90100803481482217</v>
      </c>
      <c r="AL190" s="4">
        <f t="shared" si="76"/>
        <v>-0.6660698890138903</v>
      </c>
      <c r="AM190" s="4">
        <f t="shared" si="76"/>
        <v>0</v>
      </c>
      <c r="AN190" s="4">
        <f t="shared" si="76"/>
        <v>0.13936834612496796</v>
      </c>
      <c r="AO190" s="4">
        <f t="shared" si="76"/>
        <v>0</v>
      </c>
      <c r="AP190" s="4">
        <f t="shared" si="76"/>
        <v>0.76104336159439612</v>
      </c>
      <c r="AQ190" s="4">
        <f t="shared" si="76"/>
        <v>0</v>
      </c>
      <c r="AR190" s="4">
        <f t="shared" si="76"/>
        <v>0</v>
      </c>
      <c r="AS190" s="4">
        <f t="shared" si="76"/>
        <v>0</v>
      </c>
      <c r="AT190" s="4">
        <f t="shared" si="76"/>
        <v>0.21549682781764545</v>
      </c>
      <c r="AU190" s="4">
        <f t="shared" si="76"/>
        <v>7.1704931459109389E-2</v>
      </c>
      <c r="AV190" s="4">
        <f t="shared" si="76"/>
        <v>0.56993620456032801</v>
      </c>
      <c r="AW190" s="4">
        <f t="shared" si="76"/>
        <v>0</v>
      </c>
      <c r="AX190" s="4">
        <f t="shared" si="76"/>
        <v>-0.19905146014733788</v>
      </c>
      <c r="AZ190" s="2">
        <f t="shared" si="77"/>
        <v>35.161733245256812</v>
      </c>
      <c r="BA190" s="2">
        <f t="shared" si="77"/>
        <v>38.086007562166827</v>
      </c>
      <c r="BB190" s="2">
        <f t="shared" si="77"/>
        <v>41.073067249831126</v>
      </c>
      <c r="BC190" s="2" t="e">
        <f t="shared" si="77"/>
        <v>#N/A</v>
      </c>
      <c r="BD190" s="2">
        <f t="shared" si="77"/>
        <v>45.119616833401224</v>
      </c>
      <c r="BE190" s="2" t="e">
        <f t="shared" si="77"/>
        <v>#N/A</v>
      </c>
      <c r="BF190" s="2">
        <f t="shared" si="77"/>
        <v>48.368954862692974</v>
      </c>
      <c r="BG190" s="2" t="e">
        <f t="shared" si="77"/>
        <v>#N/A</v>
      </c>
      <c r="BH190" s="2" t="e">
        <f t="shared" si="77"/>
        <v>#N/A</v>
      </c>
      <c r="BI190" s="2" t="e">
        <f t="shared" si="77"/>
        <v>#N/A</v>
      </c>
      <c r="BJ190" s="2">
        <f t="shared" si="77"/>
        <v>50.006502635690403</v>
      </c>
      <c r="BK190" s="2">
        <f t="shared" si="77"/>
        <v>49.447294428174509</v>
      </c>
      <c r="BL190" s="2">
        <f t="shared" si="77"/>
        <v>48.410933236137268</v>
      </c>
      <c r="BM190" s="2" t="e">
        <f t="shared" si="77"/>
        <v>#N/A</v>
      </c>
      <c r="BN190" s="2">
        <f t="shared" si="77"/>
        <v>48.389275208547879</v>
      </c>
      <c r="BP190" s="2" t="str">
        <f t="shared" si="78"/>
        <v/>
      </c>
      <c r="BQ190" s="2" t="str">
        <f t="shared" si="78"/>
        <v/>
      </c>
      <c r="BR190" s="2" t="str">
        <f t="shared" si="78"/>
        <v/>
      </c>
      <c r="BS190" s="2" t="str">
        <f t="shared" si="78"/>
        <v/>
      </c>
      <c r="BT190" s="2" t="str">
        <f t="shared" si="78"/>
        <v/>
      </c>
      <c r="BU190" s="2" t="str">
        <f t="shared" si="78"/>
        <v/>
      </c>
      <c r="BV190" s="2" t="str">
        <f t="shared" si="78"/>
        <v/>
      </c>
      <c r="BW190" s="2" t="str">
        <f t="shared" si="78"/>
        <v/>
      </c>
      <c r="BX190" s="2" t="str">
        <f t="shared" si="78"/>
        <v/>
      </c>
      <c r="BY190" s="2" t="str">
        <f t="shared" si="78"/>
        <v/>
      </c>
      <c r="BZ190" s="2" t="str">
        <f t="shared" si="78"/>
        <v/>
      </c>
      <c r="CA190" s="2" t="str">
        <f t="shared" si="78"/>
        <v/>
      </c>
      <c r="CB190" s="2" t="str">
        <f t="shared" si="78"/>
        <v/>
      </c>
      <c r="CC190" s="2" t="str">
        <f t="shared" si="78"/>
        <v/>
      </c>
      <c r="CD190" s="2" t="str">
        <f t="shared" si="78"/>
        <v/>
      </c>
      <c r="CF190" s="2">
        <f t="shared" si="79"/>
        <v>34.964300000000001</v>
      </c>
      <c r="CG190" s="2">
        <f t="shared" si="79"/>
        <v>37.185000000000002</v>
      </c>
      <c r="CH190" s="2">
        <f t="shared" si="79"/>
        <v>40.406999999999996</v>
      </c>
      <c r="CI190" s="2" t="str">
        <f t="shared" si="79"/>
        <v/>
      </c>
      <c r="CJ190" s="2">
        <f t="shared" si="79"/>
        <v>45.259</v>
      </c>
      <c r="CK190" s="2" t="str">
        <f t="shared" si="79"/>
        <v/>
      </c>
      <c r="CL190" s="2">
        <f t="shared" si="79"/>
        <v>49.13</v>
      </c>
      <c r="CM190" s="2" t="str">
        <f t="shared" si="79"/>
        <v/>
      </c>
      <c r="CN190" s="2" t="str">
        <f t="shared" si="79"/>
        <v/>
      </c>
      <c r="CO190" s="2" t="str">
        <f t="shared" si="79"/>
        <v/>
      </c>
      <c r="CP190" s="2">
        <f t="shared" si="79"/>
        <v>50.222000000000001</v>
      </c>
      <c r="CQ190" s="2">
        <f t="shared" si="79"/>
        <v>49.518999999999998</v>
      </c>
      <c r="CR190" s="2">
        <f t="shared" si="79"/>
        <v>48.981000000000002</v>
      </c>
      <c r="CS190" s="2" t="str">
        <f t="shared" si="79"/>
        <v/>
      </c>
      <c r="CT190" s="2" t="str">
        <f t="shared" si="79"/>
        <v/>
      </c>
      <c r="CV190" s="2">
        <f t="shared" si="80"/>
        <v>44.646534834906234</v>
      </c>
      <c r="CW190" s="2">
        <f t="shared" si="80"/>
        <v>41.243998672173731</v>
      </c>
      <c r="CX190" s="2">
        <f t="shared" si="80"/>
        <v>43.647903016136318</v>
      </c>
      <c r="CY190" s="2">
        <f t="shared" si="80"/>
        <v>44.114964537121708</v>
      </c>
      <c r="CZ190" s="2">
        <f t="shared" si="80"/>
        <v>47.262751955338906</v>
      </c>
      <c r="DA190" s="2">
        <f t="shared" si="80"/>
        <v>49.324926995734302</v>
      </c>
      <c r="DB190" s="2">
        <f t="shared" si="80"/>
        <v>51.281770573566092</v>
      </c>
      <c r="DC190" s="2">
        <f t="shared" si="80"/>
        <v>52.435560212908335</v>
      </c>
      <c r="DD190" s="2">
        <f t="shared" si="80"/>
        <v>53.342971630833304</v>
      </c>
      <c r="DE190" s="2">
        <f t="shared" si="80"/>
        <v>53.817632157139215</v>
      </c>
      <c r="DF190" s="2">
        <f t="shared" si="80"/>
        <v>52.974416364461419</v>
      </c>
      <c r="DG190" s="2">
        <f t="shared" si="80"/>
        <v>53.296373795865655</v>
      </c>
      <c r="DH190" s="2">
        <f t="shared" si="80"/>
        <v>52.04174914233603</v>
      </c>
      <c r="DI190" s="2">
        <f t="shared" si="80"/>
        <v>53.731654111214795</v>
      </c>
      <c r="DJ190" s="2">
        <f t="shared" si="80"/>
        <v>55.753477684675801</v>
      </c>
      <c r="DL190" s="2">
        <f t="shared" si="81"/>
        <v>35.15296110175607</v>
      </c>
      <c r="DM190" s="2">
        <f t="shared" si="81"/>
        <v>38.078049528183783</v>
      </c>
      <c r="DN190" s="2">
        <f t="shared" si="81"/>
        <v>41.067437097063042</v>
      </c>
      <c r="DO190" s="2">
        <f t="shared" si="81"/>
        <v>42.717987493481345</v>
      </c>
      <c r="DP190" s="2">
        <f t="shared" si="81"/>
        <v>45.114088615847535</v>
      </c>
      <c r="DQ190" s="2">
        <f t="shared" si="81"/>
        <v>47.204001491477257</v>
      </c>
      <c r="DR190" s="2">
        <f t="shared" si="81"/>
        <v>48.362840047388389</v>
      </c>
      <c r="DS190" s="2">
        <f t="shared" si="81"/>
        <v>49.231544393370726</v>
      </c>
      <c r="DT190" s="2">
        <f t="shared" si="81"/>
        <v>50.521117146741105</v>
      </c>
      <c r="DU190" s="2">
        <f t="shared" si="81"/>
        <v>49.939245155481501</v>
      </c>
      <c r="DV190" s="2">
        <f t="shared" si="81"/>
        <v>50.000003550658477</v>
      </c>
      <c r="DW190" s="2">
        <f t="shared" si="81"/>
        <v>49.439058718622761</v>
      </c>
      <c r="DX190" s="2">
        <f t="shared" si="81"/>
        <v>48.401962606263538</v>
      </c>
      <c r="DY190" s="2">
        <f t="shared" si="81"/>
        <v>48.786089809213586</v>
      </c>
      <c r="DZ190" s="2">
        <f t="shared" si="81"/>
        <v>48.370051089687777</v>
      </c>
      <c r="EB190" s="2">
        <f t="shared" si="82"/>
        <v>0.99907599142880077</v>
      </c>
      <c r="EC190" s="2">
        <f t="shared" si="82"/>
        <v>0.99748636708263239</v>
      </c>
      <c r="ED190" s="2">
        <f t="shared" si="82"/>
        <v>0.99781816425999836</v>
      </c>
      <c r="EE190" s="2">
        <f t="shared" si="82"/>
        <v>0.99786295668604719</v>
      </c>
      <c r="EF190" s="2">
        <f t="shared" si="82"/>
        <v>0.99742713646568981</v>
      </c>
      <c r="EG190" s="2">
        <f t="shared" si="82"/>
        <v>0.99796151686949297</v>
      </c>
      <c r="EH190" s="2">
        <f t="shared" si="82"/>
        <v>0.99790511790200376</v>
      </c>
      <c r="EI190" s="2">
        <f t="shared" si="82"/>
        <v>0.99796238221001721</v>
      </c>
      <c r="EJ190" s="2">
        <f t="shared" si="82"/>
        <v>0.9978844319556327</v>
      </c>
      <c r="EK190" s="2">
        <f t="shared" si="82"/>
        <v>0.99787891504358039</v>
      </c>
      <c r="EL190" s="2">
        <f t="shared" si="82"/>
        <v>0.99781500234205267</v>
      </c>
      <c r="EM190" s="2">
        <f t="shared" si="82"/>
        <v>0.9978649113731114</v>
      </c>
      <c r="EN190" s="2">
        <f t="shared" si="82"/>
        <v>0.99753539670944269</v>
      </c>
      <c r="EO190" s="2">
        <f t="shared" si="82"/>
        <v>0.99706900385301822</v>
      </c>
      <c r="EP190" s="2">
        <f t="shared" si="82"/>
        <v>0.99739631475808932</v>
      </c>
    </row>
    <row r="191" spans="2:146" x14ac:dyDescent="0.25">
      <c r="B191" s="2">
        <v>169</v>
      </c>
      <c r="C191" s="49">
        <v>35.267899999999997</v>
      </c>
      <c r="D191" s="49">
        <v>38.167000000000002</v>
      </c>
      <c r="E191" s="49">
        <v>41.148000000000003</v>
      </c>
      <c r="F191" s="49">
        <v>43.889000000000003</v>
      </c>
      <c r="G191" s="49">
        <v>45.851999999999997</v>
      </c>
      <c r="H191" s="49">
        <v>46.759</v>
      </c>
      <c r="I191" s="49">
        <v>49.185000000000002</v>
      </c>
      <c r="J191" s="49">
        <v>48.055999999999997</v>
      </c>
      <c r="K191" s="49">
        <v>51.148000000000003</v>
      </c>
      <c r="L191" s="49">
        <v>51.241</v>
      </c>
      <c r="M191" s="49">
        <v>49.981000000000002</v>
      </c>
      <c r="N191" s="49">
        <v>50.241</v>
      </c>
      <c r="O191" s="49">
        <v>49.444000000000003</v>
      </c>
      <c r="P191" s="49">
        <v>48.610999999999997</v>
      </c>
      <c r="Q191" s="49">
        <v>47.777999999999999</v>
      </c>
      <c r="T191" s="4">
        <f t="shared" si="75"/>
        <v>35.13094638295302</v>
      </c>
      <c r="U191" s="4">
        <f t="shared" si="75"/>
        <v>38.015740644338699</v>
      </c>
      <c r="V191" s="4">
        <f t="shared" si="75"/>
        <v>40.994615214277019</v>
      </c>
      <c r="W191" s="4" t="e">
        <f t="shared" si="75"/>
        <v>#N/A</v>
      </c>
      <c r="X191" s="4">
        <f t="shared" si="75"/>
        <v>45.017231881827222</v>
      </c>
      <c r="Y191" s="4" t="e">
        <f t="shared" si="75"/>
        <v>#N/A</v>
      </c>
      <c r="Z191" s="4">
        <f t="shared" si="75"/>
        <v>48.259548582469982</v>
      </c>
      <c r="AA191" s="4" t="e">
        <f t="shared" si="75"/>
        <v>#N/A</v>
      </c>
      <c r="AB191" s="4" t="e">
        <f t="shared" si="75"/>
        <v>#N/A</v>
      </c>
      <c r="AC191" s="4" t="e">
        <f t="shared" si="75"/>
        <v>#N/A</v>
      </c>
      <c r="AD191" s="4">
        <f t="shared" si="75"/>
        <v>49.902465735517559</v>
      </c>
      <c r="AE191" s="4">
        <f t="shared" si="75"/>
        <v>49.321470534378136</v>
      </c>
      <c r="AF191" s="4">
        <f t="shared" si="75"/>
        <v>48.28451618737715</v>
      </c>
      <c r="AG191" s="4" t="e">
        <f t="shared" si="75"/>
        <v>#N/A</v>
      </c>
      <c r="AH191" s="4">
        <f t="shared" si="75"/>
        <v>48.30574733265555</v>
      </c>
      <c r="AJ191" s="4">
        <f t="shared" si="76"/>
        <v>0.13695361704697717</v>
      </c>
      <c r="AK191" s="4">
        <f t="shared" si="76"/>
        <v>0.15125935566130266</v>
      </c>
      <c r="AL191" s="4">
        <f t="shared" si="76"/>
        <v>0.15338478572298442</v>
      </c>
      <c r="AM191" s="4">
        <f t="shared" si="76"/>
        <v>0</v>
      </c>
      <c r="AN191" s="4">
        <f t="shared" si="76"/>
        <v>0.83476811817277508</v>
      </c>
      <c r="AO191" s="4">
        <f t="shared" si="76"/>
        <v>0</v>
      </c>
      <c r="AP191" s="4">
        <f t="shared" si="76"/>
        <v>0.92545141753002014</v>
      </c>
      <c r="AQ191" s="4">
        <f t="shared" si="76"/>
        <v>0</v>
      </c>
      <c r="AR191" s="4">
        <f t="shared" si="76"/>
        <v>0</v>
      </c>
      <c r="AS191" s="4">
        <f t="shared" si="76"/>
        <v>0</v>
      </c>
      <c r="AT191" s="4">
        <f t="shared" si="76"/>
        <v>7.8534264482442495E-2</v>
      </c>
      <c r="AU191" s="4">
        <f t="shared" si="76"/>
        <v>0.91952946562186355</v>
      </c>
      <c r="AV191" s="4">
        <f t="shared" si="76"/>
        <v>1.1594838126228524</v>
      </c>
      <c r="AW191" s="4">
        <f t="shared" si="76"/>
        <v>0</v>
      </c>
      <c r="AX191" s="4">
        <f t="shared" si="76"/>
        <v>-0.52774733265555085</v>
      </c>
      <c r="AZ191" s="2">
        <f t="shared" si="77"/>
        <v>35.130946036647053</v>
      </c>
      <c r="BA191" s="2">
        <f t="shared" si="77"/>
        <v>38.015740520841781</v>
      </c>
      <c r="BB191" s="2">
        <f t="shared" si="77"/>
        <v>40.99461454324365</v>
      </c>
      <c r="BC191" s="2" t="e">
        <f t="shared" si="77"/>
        <v>#N/A</v>
      </c>
      <c r="BD191" s="2">
        <f t="shared" si="77"/>
        <v>45.017228179560711</v>
      </c>
      <c r="BE191" s="2" t="e">
        <f t="shared" si="77"/>
        <v>#N/A</v>
      </c>
      <c r="BF191" s="2">
        <f t="shared" si="77"/>
        <v>48.259548169065795</v>
      </c>
      <c r="BG191" s="2" t="e">
        <f t="shared" si="77"/>
        <v>#N/A</v>
      </c>
      <c r="BH191" s="2" t="e">
        <f t="shared" si="77"/>
        <v>#N/A</v>
      </c>
      <c r="BI191" s="2" t="e">
        <f t="shared" si="77"/>
        <v>#N/A</v>
      </c>
      <c r="BJ191" s="2">
        <f t="shared" si="77"/>
        <v>49.902465611153353</v>
      </c>
      <c r="BK191" s="2">
        <f t="shared" si="77"/>
        <v>49.32147037888938</v>
      </c>
      <c r="BL191" s="2">
        <f t="shared" si="77"/>
        <v>48.28447344631104</v>
      </c>
      <c r="BM191" s="2" t="e">
        <f t="shared" si="77"/>
        <v>#N/A</v>
      </c>
      <c r="BN191" s="2">
        <f t="shared" si="77"/>
        <v>48.297220360370225</v>
      </c>
      <c r="BP191" s="2" t="str">
        <f t="shared" si="78"/>
        <v/>
      </c>
      <c r="BQ191" s="2" t="str">
        <f t="shared" si="78"/>
        <v/>
      </c>
      <c r="BR191" s="2" t="str">
        <f t="shared" si="78"/>
        <v/>
      </c>
      <c r="BS191" s="2" t="str">
        <f t="shared" si="78"/>
        <v/>
      </c>
      <c r="BT191" s="2" t="str">
        <f t="shared" si="78"/>
        <v/>
      </c>
      <c r="BU191" s="2" t="str">
        <f t="shared" si="78"/>
        <v/>
      </c>
      <c r="BV191" s="2" t="str">
        <f t="shared" si="78"/>
        <v/>
      </c>
      <c r="BW191" s="2" t="str">
        <f t="shared" si="78"/>
        <v/>
      </c>
      <c r="BX191" s="2" t="str">
        <f t="shared" si="78"/>
        <v/>
      </c>
      <c r="BY191" s="2" t="str">
        <f t="shared" si="78"/>
        <v/>
      </c>
      <c r="BZ191" s="2" t="str">
        <f t="shared" si="78"/>
        <v/>
      </c>
      <c r="CA191" s="2" t="str">
        <f t="shared" si="78"/>
        <v/>
      </c>
      <c r="CB191" s="2" t="str">
        <f t="shared" si="78"/>
        <v/>
      </c>
      <c r="CC191" s="2" t="str">
        <f t="shared" si="78"/>
        <v/>
      </c>
      <c r="CD191" s="2" t="str">
        <f t="shared" si="78"/>
        <v/>
      </c>
      <c r="CF191" s="2">
        <f t="shared" si="79"/>
        <v>35.267899999999997</v>
      </c>
      <c r="CG191" s="2">
        <f t="shared" si="79"/>
        <v>38.167000000000002</v>
      </c>
      <c r="CH191" s="2">
        <f t="shared" si="79"/>
        <v>41.148000000000003</v>
      </c>
      <c r="CI191" s="2" t="str">
        <f t="shared" si="79"/>
        <v/>
      </c>
      <c r="CJ191" s="2">
        <f t="shared" si="79"/>
        <v>45.851999999999997</v>
      </c>
      <c r="CK191" s="2" t="str">
        <f t="shared" si="79"/>
        <v/>
      </c>
      <c r="CL191" s="2">
        <f t="shared" si="79"/>
        <v>49.185000000000002</v>
      </c>
      <c r="CM191" s="2" t="str">
        <f t="shared" si="79"/>
        <v/>
      </c>
      <c r="CN191" s="2" t="str">
        <f t="shared" si="79"/>
        <v/>
      </c>
      <c r="CO191" s="2" t="str">
        <f t="shared" si="79"/>
        <v/>
      </c>
      <c r="CP191" s="2">
        <f t="shared" si="79"/>
        <v>49.981000000000002</v>
      </c>
      <c r="CQ191" s="2">
        <f t="shared" si="79"/>
        <v>50.241</v>
      </c>
      <c r="CR191" s="2">
        <f t="shared" si="79"/>
        <v>49.444000000000003</v>
      </c>
      <c r="CS191" s="2" t="str">
        <f t="shared" si="79"/>
        <v/>
      </c>
      <c r="CT191" s="2" t="str">
        <f t="shared" si="79"/>
        <v/>
      </c>
      <c r="CV191" s="2">
        <f t="shared" si="80"/>
        <v>44.669583671761721</v>
      </c>
      <c r="CW191" s="2">
        <f t="shared" si="80"/>
        <v>41.204922282888724</v>
      </c>
      <c r="CX191" s="2">
        <f t="shared" si="80"/>
        <v>43.5905477303574</v>
      </c>
      <c r="CY191" s="2">
        <f t="shared" si="80"/>
        <v>44.034555602815757</v>
      </c>
      <c r="CZ191" s="2">
        <f t="shared" si="80"/>
        <v>47.188196993312161</v>
      </c>
      <c r="DA191" s="2">
        <f t="shared" si="80"/>
        <v>49.246717794028029</v>
      </c>
      <c r="DB191" s="2">
        <f t="shared" si="80"/>
        <v>51.2108822545908</v>
      </c>
      <c r="DC191" s="2">
        <f t="shared" si="80"/>
        <v>52.349267591760963</v>
      </c>
      <c r="DD191" s="2">
        <f t="shared" si="80"/>
        <v>53.259848362341273</v>
      </c>
      <c r="DE191" s="2">
        <f t="shared" si="80"/>
        <v>53.739252426080014</v>
      </c>
      <c r="DF191" s="2">
        <f t="shared" si="80"/>
        <v>52.889161918262701</v>
      </c>
      <c r="DG191" s="2">
        <f t="shared" si="80"/>
        <v>53.20246866672818</v>
      </c>
      <c r="DH191" s="2">
        <f t="shared" si="80"/>
        <v>51.927589480637913</v>
      </c>
      <c r="DI191" s="2">
        <f t="shared" si="80"/>
        <v>53.643703498174801</v>
      </c>
      <c r="DJ191" s="2">
        <f t="shared" si="80"/>
        <v>55.711144767386394</v>
      </c>
      <c r="DL191" s="2">
        <f t="shared" si="81"/>
        <v>35.122900336781328</v>
      </c>
      <c r="DM191" s="2">
        <f t="shared" si="81"/>
        <v>38.00841102406649</v>
      </c>
      <c r="DN191" s="2">
        <f t="shared" si="81"/>
        <v>40.989437710227982</v>
      </c>
      <c r="DO191" s="2">
        <f t="shared" si="81"/>
        <v>42.622390351449013</v>
      </c>
      <c r="DP191" s="2">
        <f t="shared" si="81"/>
        <v>45.012120905573866</v>
      </c>
      <c r="DQ191" s="2">
        <f t="shared" si="81"/>
        <v>47.111910049715888</v>
      </c>
      <c r="DR191" s="2">
        <f t="shared" si="81"/>
        <v>48.253897645258007</v>
      </c>
      <c r="DS191" s="2">
        <f t="shared" si="81"/>
        <v>49.100162261206933</v>
      </c>
      <c r="DT191" s="2">
        <f t="shared" si="81"/>
        <v>50.410436264604286</v>
      </c>
      <c r="DU191" s="2">
        <f t="shared" si="81"/>
        <v>49.819684672239099</v>
      </c>
      <c r="DV191" s="2">
        <f t="shared" si="81"/>
        <v>49.896500864373124</v>
      </c>
      <c r="DW191" s="2">
        <f t="shared" si="81"/>
        <v>49.313897036235254</v>
      </c>
      <c r="DX191" s="2">
        <f t="shared" si="81"/>
        <v>48.276264418771284</v>
      </c>
      <c r="DY191" s="2">
        <f t="shared" si="81"/>
        <v>48.651408691381</v>
      </c>
      <c r="DZ191" s="2">
        <f t="shared" si="81"/>
        <v>48.279569378217076</v>
      </c>
      <c r="EB191" s="2">
        <f t="shared" si="82"/>
        <v>0.99915722564754561</v>
      </c>
      <c r="EC191" s="2">
        <f t="shared" si="82"/>
        <v>0.99770703239193403</v>
      </c>
      <c r="ED191" s="2">
        <f t="shared" si="82"/>
        <v>0.99800976007335196</v>
      </c>
      <c r="EE191" s="2">
        <f t="shared" si="82"/>
        <v>0.99805062677989687</v>
      </c>
      <c r="EF191" s="2">
        <f t="shared" si="82"/>
        <v>0.99765298924260082</v>
      </c>
      <c r="EG191" s="2">
        <f t="shared" si="82"/>
        <v>0.99814054776956329</v>
      </c>
      <c r="EH191" s="2">
        <f t="shared" si="82"/>
        <v>0.998089092587782</v>
      </c>
      <c r="EI191" s="2">
        <f t="shared" si="82"/>
        <v>0.99814133725262588</v>
      </c>
      <c r="EJ191" s="2">
        <f t="shared" si="82"/>
        <v>0.99807021978923616</v>
      </c>
      <c r="EK191" s="2">
        <f t="shared" si="82"/>
        <v>0.99806518642948594</v>
      </c>
      <c r="EL191" s="2">
        <f t="shared" si="82"/>
        <v>0.99800687526157594</v>
      </c>
      <c r="EM191" s="2">
        <f t="shared" si="82"/>
        <v>0.99805241014599377</v>
      </c>
      <c r="EN191" s="2">
        <f t="shared" si="82"/>
        <v>0.99775176753626116</v>
      </c>
      <c r="EO191" s="2">
        <f t="shared" si="82"/>
        <v>0.99732621018443579</v>
      </c>
      <c r="EP191" s="2">
        <f t="shared" si="82"/>
        <v>0.99762486670338102</v>
      </c>
    </row>
    <row r="192" spans="2:146" x14ac:dyDescent="0.25">
      <c r="B192" s="2">
        <v>170</v>
      </c>
      <c r="C192" s="49">
        <v>35.785699999999999</v>
      </c>
      <c r="D192" s="49">
        <v>37.889000000000003</v>
      </c>
      <c r="E192" s="49">
        <v>41.814999999999998</v>
      </c>
      <c r="F192" s="49">
        <v>41.185000000000002</v>
      </c>
      <c r="G192" s="49">
        <v>44.926000000000002</v>
      </c>
      <c r="H192" s="49">
        <v>46.832999999999998</v>
      </c>
      <c r="I192" s="49">
        <v>47.704000000000001</v>
      </c>
      <c r="J192" s="49">
        <v>50.185000000000002</v>
      </c>
      <c r="K192" s="49">
        <v>51.37</v>
      </c>
      <c r="L192" s="49">
        <v>51.37</v>
      </c>
      <c r="M192" s="49">
        <v>50.406999999999996</v>
      </c>
      <c r="N192" s="49">
        <v>49.277999999999999</v>
      </c>
      <c r="O192" s="49">
        <v>48.036999999999999</v>
      </c>
      <c r="P192" s="49">
        <v>49.277999999999999</v>
      </c>
      <c r="Q192" s="49">
        <v>47.5</v>
      </c>
      <c r="T192" s="4">
        <f t="shared" ref="T192:AH208" si="83">AZ192+(C$3*_xlfn.NORM.DIST($B192,C$7,C$11,FALSE))+(C$4*_xlfn.NORM.DIST($B192,C$8,C$12,FALSE))+(C$5*_xlfn.NORM.DIST($B192,C$9,C$13,FALSE))+(C$6*_xlfn.NORM.DIST($B192,C$10,C$14,FALSE))</f>
        <v>35.100218803909534</v>
      </c>
      <c r="U192" s="4">
        <f t="shared" si="83"/>
        <v>37.945522404434293</v>
      </c>
      <c r="V192" s="4">
        <f t="shared" si="83"/>
        <v>40.916198116296826</v>
      </c>
      <c r="W192" s="4" t="e">
        <f t="shared" si="83"/>
        <v>#N/A</v>
      </c>
      <c r="X192" s="4">
        <f t="shared" si="83"/>
        <v>44.914871599543453</v>
      </c>
      <c r="Y192" s="4" t="e">
        <f t="shared" si="83"/>
        <v>#N/A</v>
      </c>
      <c r="Z192" s="4" t="e">
        <f t="shared" si="83"/>
        <v>#N/A</v>
      </c>
      <c r="AA192" s="4" t="e">
        <f t="shared" si="83"/>
        <v>#N/A</v>
      </c>
      <c r="AB192" s="4" t="e">
        <f t="shared" si="83"/>
        <v>#N/A</v>
      </c>
      <c r="AC192" s="4" t="e">
        <f t="shared" si="83"/>
        <v>#N/A</v>
      </c>
      <c r="AD192" s="4" t="e">
        <f t="shared" si="83"/>
        <v>#N/A</v>
      </c>
      <c r="AE192" s="4">
        <f t="shared" si="83"/>
        <v>49.195699071815604</v>
      </c>
      <c r="AF192" s="4">
        <f t="shared" si="83"/>
        <v>48.158091240129693</v>
      </c>
      <c r="AG192" s="4" t="e">
        <f t="shared" si="83"/>
        <v>#N/A</v>
      </c>
      <c r="AH192" s="4">
        <f t="shared" si="83"/>
        <v>48.210400448823812</v>
      </c>
      <c r="AJ192" s="4">
        <f t="shared" ref="AJ192:AX222" si="84">IF(OR($B192 &lt; C$226, $B192 &gt; C$231), 0, C192-T192)</f>
        <v>0.6854811960904641</v>
      </c>
      <c r="AK192" s="4">
        <f t="shared" si="84"/>
        <v>-5.6522404434289797E-2</v>
      </c>
      <c r="AL192" s="4">
        <f t="shared" si="84"/>
        <v>0.89880188370317171</v>
      </c>
      <c r="AM192" s="4">
        <f t="shared" si="84"/>
        <v>0</v>
      </c>
      <c r="AN192" s="4">
        <f t="shared" si="84"/>
        <v>1.1128400456549059E-2</v>
      </c>
      <c r="AO192" s="4">
        <f t="shared" si="84"/>
        <v>0</v>
      </c>
      <c r="AP192" s="4">
        <f t="shared" si="84"/>
        <v>0</v>
      </c>
      <c r="AQ192" s="4">
        <f t="shared" si="84"/>
        <v>0</v>
      </c>
      <c r="AR192" s="4">
        <f t="shared" si="84"/>
        <v>0</v>
      </c>
      <c r="AS192" s="4">
        <f t="shared" si="84"/>
        <v>0</v>
      </c>
      <c r="AT192" s="4">
        <f t="shared" si="84"/>
        <v>0</v>
      </c>
      <c r="AU192" s="4">
        <f t="shared" si="84"/>
        <v>8.2300928184395161E-2</v>
      </c>
      <c r="AV192" s="4">
        <f t="shared" si="84"/>
        <v>-0.12109124012969374</v>
      </c>
      <c r="AW192" s="4">
        <f t="shared" si="84"/>
        <v>0</v>
      </c>
      <c r="AX192" s="4">
        <f t="shared" si="84"/>
        <v>-0.71040044882381181</v>
      </c>
      <c r="AZ192" s="2">
        <f t="shared" ref="AZ192:BN222" si="85">IF(OR($B192 &lt; C$226, $B192 &gt; C$231), #N/A, ((1-EB192)*CV192) + (EB192*DL192))</f>
        <v>35.10021870556141</v>
      </c>
      <c r="BA192" s="2">
        <f t="shared" si="85"/>
        <v>37.945522374121147</v>
      </c>
      <c r="BB192" s="2">
        <f t="shared" si="85"/>
        <v>40.916197956250144</v>
      </c>
      <c r="BC192" s="2" t="e">
        <f t="shared" si="85"/>
        <v>#N/A</v>
      </c>
      <c r="BD192" s="2">
        <f t="shared" si="85"/>
        <v>44.91487073572921</v>
      </c>
      <c r="BE192" s="2" t="e">
        <f t="shared" si="85"/>
        <v>#N/A</v>
      </c>
      <c r="BF192" s="2" t="e">
        <f t="shared" si="85"/>
        <v>#N/A</v>
      </c>
      <c r="BG192" s="2" t="e">
        <f t="shared" si="85"/>
        <v>#N/A</v>
      </c>
      <c r="BH192" s="2" t="e">
        <f t="shared" si="85"/>
        <v>#N/A</v>
      </c>
      <c r="BI192" s="2" t="e">
        <f t="shared" si="85"/>
        <v>#N/A</v>
      </c>
      <c r="BJ192" s="2" t="e">
        <f t="shared" si="85"/>
        <v>#N/A</v>
      </c>
      <c r="BK192" s="2">
        <f t="shared" si="85"/>
        <v>49.195699036393016</v>
      </c>
      <c r="BL192" s="2">
        <f t="shared" si="85"/>
        <v>48.15807809811011</v>
      </c>
      <c r="BM192" s="2" t="e">
        <f t="shared" si="85"/>
        <v>#N/A</v>
      </c>
      <c r="BN192" s="2">
        <f t="shared" si="85"/>
        <v>48.205293237913637</v>
      </c>
      <c r="BP192" s="2" t="str">
        <f t="shared" ref="BP192:CD208" si="86">IF(OR(AND($B192&gt;C$226, $B192&lt;C$227), AND($B192&gt;C$228, $B192&lt;AVERAGE(C$228, C$229))), C192, "")</f>
        <v/>
      </c>
      <c r="BQ192" s="2" t="str">
        <f t="shared" si="86"/>
        <v/>
      </c>
      <c r="BR192" s="2" t="str">
        <f t="shared" si="86"/>
        <v/>
      </c>
      <c r="BS192" s="2" t="str">
        <f t="shared" si="86"/>
        <v/>
      </c>
      <c r="BT192" s="2" t="str">
        <f t="shared" si="86"/>
        <v/>
      </c>
      <c r="BU192" s="2" t="str">
        <f t="shared" si="86"/>
        <v/>
      </c>
      <c r="BV192" s="2" t="str">
        <f t="shared" si="86"/>
        <v/>
      </c>
      <c r="BW192" s="2" t="str">
        <f t="shared" si="86"/>
        <v/>
      </c>
      <c r="BX192" s="2" t="str">
        <f t="shared" si="86"/>
        <v/>
      </c>
      <c r="BY192" s="2" t="str">
        <f t="shared" si="86"/>
        <v/>
      </c>
      <c r="BZ192" s="2" t="str">
        <f t="shared" si="86"/>
        <v/>
      </c>
      <c r="CA192" s="2" t="str">
        <f t="shared" si="86"/>
        <v/>
      </c>
      <c r="CB192" s="2" t="str">
        <f t="shared" si="86"/>
        <v/>
      </c>
      <c r="CC192" s="2" t="str">
        <f t="shared" si="86"/>
        <v/>
      </c>
      <c r="CD192" s="2" t="str">
        <f t="shared" si="86"/>
        <v/>
      </c>
      <c r="CF192" s="2">
        <f t="shared" ref="CF192:CT208" si="87">IF(OR(AND($B192&gt;AVERAGE(C$228,C$229), $B192&lt;C$229), AND($B192&gt;C$230, $B192&lt;C$231), AND($B192 &gt; (C$9 + C$13*$A$229), $B192 &lt; (C$10 - C$14*$A$229))), C192, "")</f>
        <v>35.785699999999999</v>
      </c>
      <c r="CG192" s="2">
        <f t="shared" si="87"/>
        <v>37.889000000000003</v>
      </c>
      <c r="CH192" s="2">
        <f t="shared" si="87"/>
        <v>41.814999999999998</v>
      </c>
      <c r="CI192" s="2" t="str">
        <f t="shared" si="87"/>
        <v/>
      </c>
      <c r="CJ192" s="2">
        <f t="shared" si="87"/>
        <v>44.926000000000002</v>
      </c>
      <c r="CK192" s="2" t="str">
        <f t="shared" si="87"/>
        <v/>
      </c>
      <c r="CL192" s="2" t="str">
        <f t="shared" si="87"/>
        <v/>
      </c>
      <c r="CM192" s="2" t="str">
        <f t="shared" si="87"/>
        <v/>
      </c>
      <c r="CN192" s="2" t="str">
        <f t="shared" si="87"/>
        <v/>
      </c>
      <c r="CO192" s="2" t="str">
        <f t="shared" si="87"/>
        <v/>
      </c>
      <c r="CP192" s="2" t="str">
        <f t="shared" si="87"/>
        <v/>
      </c>
      <c r="CQ192" s="2">
        <f t="shared" si="87"/>
        <v>49.277999999999999</v>
      </c>
      <c r="CR192" s="2">
        <f t="shared" si="87"/>
        <v>48.036999999999999</v>
      </c>
      <c r="CS192" s="2" t="str">
        <f t="shared" si="87"/>
        <v/>
      </c>
      <c r="CT192" s="2" t="str">
        <f t="shared" si="87"/>
        <v/>
      </c>
      <c r="CV192" s="2">
        <f t="shared" ref="CV192:DJ208" si="88">BP$223*$B192+BP$224</f>
        <v>44.692632508617216</v>
      </c>
      <c r="CW192" s="2">
        <f t="shared" si="88"/>
        <v>41.165845893603723</v>
      </c>
      <c r="CX192" s="2">
        <f t="shared" si="88"/>
        <v>43.533192444578489</v>
      </c>
      <c r="CY192" s="2">
        <f t="shared" si="88"/>
        <v>43.954146668509807</v>
      </c>
      <c r="CZ192" s="2">
        <f t="shared" si="88"/>
        <v>47.113642031285409</v>
      </c>
      <c r="DA192" s="2">
        <f t="shared" si="88"/>
        <v>49.16850859232175</v>
      </c>
      <c r="DB192" s="2">
        <f t="shared" si="88"/>
        <v>51.139993935615507</v>
      </c>
      <c r="DC192" s="2">
        <f t="shared" si="88"/>
        <v>52.262974970613598</v>
      </c>
      <c r="DD192" s="2">
        <f t="shared" si="88"/>
        <v>53.17672509384925</v>
      </c>
      <c r="DE192" s="2">
        <f t="shared" si="88"/>
        <v>53.660872695020814</v>
      </c>
      <c r="DF192" s="2">
        <f t="shared" si="88"/>
        <v>52.80390747206399</v>
      </c>
      <c r="DG192" s="2">
        <f t="shared" si="88"/>
        <v>53.108563537590712</v>
      </c>
      <c r="DH192" s="2">
        <f t="shared" si="88"/>
        <v>51.813429818939795</v>
      </c>
      <c r="DI192" s="2">
        <f t="shared" si="88"/>
        <v>53.555752885134808</v>
      </c>
      <c r="DJ192" s="2">
        <f t="shared" si="88"/>
        <v>55.668811850096986</v>
      </c>
      <c r="DL192" s="2">
        <f t="shared" ref="DL192:DZ208" si="89">CF$223*$B192+CF$224</f>
        <v>35.092839571806593</v>
      </c>
      <c r="DM192" s="2">
        <f t="shared" si="89"/>
        <v>37.938772519949197</v>
      </c>
      <c r="DN192" s="2">
        <f t="shared" si="89"/>
        <v>40.911438323392929</v>
      </c>
      <c r="DO192" s="2">
        <f t="shared" si="89"/>
        <v>42.526793209416681</v>
      </c>
      <c r="DP192" s="2">
        <f t="shared" si="89"/>
        <v>44.910153195300182</v>
      </c>
      <c r="DQ192" s="2">
        <f t="shared" si="89"/>
        <v>47.019818607954527</v>
      </c>
      <c r="DR192" s="2">
        <f t="shared" si="89"/>
        <v>48.144955243127626</v>
      </c>
      <c r="DS192" s="2">
        <f t="shared" si="89"/>
        <v>48.968780129043139</v>
      </c>
      <c r="DT192" s="2">
        <f t="shared" si="89"/>
        <v>50.299755382467467</v>
      </c>
      <c r="DU192" s="2">
        <f t="shared" si="89"/>
        <v>49.700124188996696</v>
      </c>
      <c r="DV192" s="2">
        <f t="shared" si="89"/>
        <v>49.792998178087771</v>
      </c>
      <c r="DW192" s="2">
        <f t="shared" si="89"/>
        <v>49.188735353847747</v>
      </c>
      <c r="DX192" s="2">
        <f t="shared" si="89"/>
        <v>48.150566231279036</v>
      </c>
      <c r="DY192" s="2">
        <f t="shared" si="89"/>
        <v>48.516727573548415</v>
      </c>
      <c r="DZ192" s="2">
        <f t="shared" si="89"/>
        <v>48.189087666746367</v>
      </c>
      <c r="EB192" s="2">
        <f t="shared" ref="EB192:EP208" si="90">POWER(10,($B192-C$224)/C$225)/(1+POWER(10,($B192-C$224)/C$225))</f>
        <v>0.99923132365422995</v>
      </c>
      <c r="EC192" s="2">
        <f t="shared" si="90"/>
        <v>0.99790836668696359</v>
      </c>
      <c r="ED192" s="2">
        <f t="shared" si="90"/>
        <v>0.99818456169525605</v>
      </c>
      <c r="EE192" s="2">
        <f t="shared" si="90"/>
        <v>0.99822184549765269</v>
      </c>
      <c r="EF192" s="2">
        <f t="shared" si="90"/>
        <v>0.99785905862013724</v>
      </c>
      <c r="EG192" s="2">
        <f t="shared" si="90"/>
        <v>0.99830388190591246</v>
      </c>
      <c r="EH192" s="2">
        <f t="shared" si="90"/>
        <v>0.99825693865021659</v>
      </c>
      <c r="EI192" s="2">
        <f t="shared" si="90"/>
        <v>0.99830460215863726</v>
      </c>
      <c r="EJ192" s="2">
        <f t="shared" si="90"/>
        <v>0.9982397206352287</v>
      </c>
      <c r="EK192" s="2">
        <f t="shared" si="90"/>
        <v>0.99823512859522268</v>
      </c>
      <c r="EL192" s="2">
        <f t="shared" si="90"/>
        <v>0.9981819297932647</v>
      </c>
      <c r="EM192" s="2">
        <f t="shared" si="90"/>
        <v>0.99822347250470089</v>
      </c>
      <c r="EN192" s="2">
        <f t="shared" si="90"/>
        <v>0.99794918193066851</v>
      </c>
      <c r="EO192" s="2">
        <f t="shared" si="90"/>
        <v>0.99756090087255667</v>
      </c>
      <c r="EP192" s="2">
        <f t="shared" si="90"/>
        <v>0.99783339989951192</v>
      </c>
    </row>
    <row r="193" spans="2:146" x14ac:dyDescent="0.25">
      <c r="B193" s="2">
        <v>171</v>
      </c>
      <c r="C193" s="49">
        <v>34.625</v>
      </c>
      <c r="D193" s="49">
        <v>38.093000000000004</v>
      </c>
      <c r="E193" s="49">
        <v>40.963000000000001</v>
      </c>
      <c r="F193" s="49">
        <v>42.055999999999997</v>
      </c>
      <c r="G193" s="49">
        <v>44.5</v>
      </c>
      <c r="H193" s="49">
        <v>47.018999999999998</v>
      </c>
      <c r="I193" s="49">
        <v>48.851999999999997</v>
      </c>
      <c r="J193" s="49">
        <v>50.536999999999999</v>
      </c>
      <c r="K193" s="49">
        <v>50.777999999999999</v>
      </c>
      <c r="L193" s="49">
        <v>48.685000000000002</v>
      </c>
      <c r="M193" s="49">
        <v>50.741</v>
      </c>
      <c r="N193" s="49">
        <v>48.777999999999999</v>
      </c>
      <c r="O193" s="49">
        <v>47.241</v>
      </c>
      <c r="P193" s="49">
        <v>48.036999999999999</v>
      </c>
      <c r="Q193" s="49">
        <v>47.148000000000003</v>
      </c>
      <c r="T193" s="4">
        <f t="shared" si="83"/>
        <v>35.069546372635166</v>
      </c>
      <c r="U193" s="4">
        <f t="shared" si="83"/>
        <v>37.875349406929928</v>
      </c>
      <c r="V193" s="4" t="e">
        <f t="shared" si="83"/>
        <v>#N/A</v>
      </c>
      <c r="W193" s="4" t="e">
        <f t="shared" si="83"/>
        <v>#N/A</v>
      </c>
      <c r="X193" s="4">
        <f t="shared" si="83"/>
        <v>44.812542467091212</v>
      </c>
      <c r="Y193" s="4" t="e">
        <f t="shared" si="83"/>
        <v>#N/A</v>
      </c>
      <c r="Z193" s="4" t="e">
        <f t="shared" si="83"/>
        <v>#N/A</v>
      </c>
      <c r="AA193" s="4" t="e">
        <f t="shared" si="83"/>
        <v>#N/A</v>
      </c>
      <c r="AB193" s="4" t="e">
        <f t="shared" si="83"/>
        <v>#N/A</v>
      </c>
      <c r="AC193" s="4" t="e">
        <f t="shared" si="83"/>
        <v>#N/A</v>
      </c>
      <c r="AD193" s="4" t="e">
        <f t="shared" si="83"/>
        <v>#N/A</v>
      </c>
      <c r="AE193" s="4" t="e">
        <f t="shared" si="83"/>
        <v>#N/A</v>
      </c>
      <c r="AF193" s="4">
        <f t="shared" si="83"/>
        <v>48.031745564820397</v>
      </c>
      <c r="AG193" s="4" t="e">
        <f t="shared" si="83"/>
        <v>#N/A</v>
      </c>
      <c r="AH193" s="4">
        <f t="shared" si="83"/>
        <v>48.116443630414665</v>
      </c>
      <c r="AJ193" s="4">
        <f t="shared" si="84"/>
        <v>-0.44454637263516616</v>
      </c>
      <c r="AK193" s="4">
        <f t="shared" si="84"/>
        <v>0.21765059307007562</v>
      </c>
      <c r="AL193" s="4">
        <f t="shared" si="84"/>
        <v>0</v>
      </c>
      <c r="AM193" s="4">
        <f t="shared" si="84"/>
        <v>0</v>
      </c>
      <c r="AN193" s="4">
        <f t="shared" si="84"/>
        <v>-0.31254246709121247</v>
      </c>
      <c r="AO193" s="4">
        <f t="shared" si="84"/>
        <v>0</v>
      </c>
      <c r="AP193" s="4">
        <f t="shared" si="84"/>
        <v>0</v>
      </c>
      <c r="AQ193" s="4">
        <f t="shared" si="84"/>
        <v>0</v>
      </c>
      <c r="AR193" s="4">
        <f t="shared" si="84"/>
        <v>0</v>
      </c>
      <c r="AS193" s="4">
        <f t="shared" si="84"/>
        <v>0</v>
      </c>
      <c r="AT193" s="4">
        <f t="shared" si="84"/>
        <v>0</v>
      </c>
      <c r="AU193" s="4">
        <f t="shared" si="84"/>
        <v>0</v>
      </c>
      <c r="AV193" s="4">
        <f t="shared" si="84"/>
        <v>-0.79074556482039782</v>
      </c>
      <c r="AW193" s="4">
        <f t="shared" si="84"/>
        <v>0</v>
      </c>
      <c r="AX193" s="4">
        <f t="shared" si="84"/>
        <v>-0.96844363041466153</v>
      </c>
      <c r="AZ193" s="2">
        <f t="shared" si="85"/>
        <v>35.069546346541941</v>
      </c>
      <c r="BA193" s="2">
        <f t="shared" si="85"/>
        <v>37.875349399940163</v>
      </c>
      <c r="BB193" s="2" t="e">
        <f t="shared" si="85"/>
        <v>#N/A</v>
      </c>
      <c r="BC193" s="2" t="e">
        <f t="shared" si="85"/>
        <v>#N/A</v>
      </c>
      <c r="BD193" s="2">
        <f t="shared" si="85"/>
        <v>44.812542278847651</v>
      </c>
      <c r="BE193" s="2" t="e">
        <f t="shared" si="85"/>
        <v>#N/A</v>
      </c>
      <c r="BF193" s="2" t="e">
        <f t="shared" si="85"/>
        <v>#N/A</v>
      </c>
      <c r="BG193" s="2" t="e">
        <f t="shared" si="85"/>
        <v>#N/A</v>
      </c>
      <c r="BH193" s="2" t="e">
        <f t="shared" si="85"/>
        <v>#N/A</v>
      </c>
      <c r="BI193" s="2" t="e">
        <f t="shared" si="85"/>
        <v>#N/A</v>
      </c>
      <c r="BJ193" s="2" t="e">
        <f t="shared" si="85"/>
        <v>#N/A</v>
      </c>
      <c r="BK193" s="2" t="e">
        <f t="shared" si="85"/>
        <v>#N/A</v>
      </c>
      <c r="BL193" s="2">
        <f t="shared" si="85"/>
        <v>48.031741769415632</v>
      </c>
      <c r="BM193" s="2" t="e">
        <f t="shared" si="85"/>
        <v>#N/A</v>
      </c>
      <c r="BN193" s="2">
        <f t="shared" si="85"/>
        <v>48.113483588295338</v>
      </c>
      <c r="BP193" s="2" t="str">
        <f t="shared" si="86"/>
        <v/>
      </c>
      <c r="BQ193" s="2" t="str">
        <f t="shared" si="86"/>
        <v/>
      </c>
      <c r="BR193" s="2" t="str">
        <f t="shared" si="86"/>
        <v/>
      </c>
      <c r="BS193" s="2" t="str">
        <f t="shared" si="86"/>
        <v/>
      </c>
      <c r="BT193" s="2" t="str">
        <f t="shared" si="86"/>
        <v/>
      </c>
      <c r="BU193" s="2" t="str">
        <f t="shared" si="86"/>
        <v/>
      </c>
      <c r="BV193" s="2" t="str">
        <f t="shared" si="86"/>
        <v/>
      </c>
      <c r="BW193" s="2" t="str">
        <f t="shared" si="86"/>
        <v/>
      </c>
      <c r="BX193" s="2" t="str">
        <f t="shared" si="86"/>
        <v/>
      </c>
      <c r="BY193" s="2" t="str">
        <f t="shared" si="86"/>
        <v/>
      </c>
      <c r="BZ193" s="2" t="str">
        <f t="shared" si="86"/>
        <v/>
      </c>
      <c r="CA193" s="2" t="str">
        <f t="shared" si="86"/>
        <v/>
      </c>
      <c r="CB193" s="2" t="str">
        <f t="shared" si="86"/>
        <v/>
      </c>
      <c r="CC193" s="2" t="str">
        <f t="shared" si="86"/>
        <v/>
      </c>
      <c r="CD193" s="2" t="str">
        <f t="shared" si="86"/>
        <v/>
      </c>
      <c r="CF193" s="2">
        <f t="shared" si="87"/>
        <v>34.625</v>
      </c>
      <c r="CG193" s="2">
        <f t="shared" si="87"/>
        <v>38.093000000000004</v>
      </c>
      <c r="CH193" s="2" t="str">
        <f t="shared" si="87"/>
        <v/>
      </c>
      <c r="CI193" s="2" t="str">
        <f t="shared" si="87"/>
        <v/>
      </c>
      <c r="CJ193" s="2">
        <f t="shared" si="87"/>
        <v>44.5</v>
      </c>
      <c r="CK193" s="2" t="str">
        <f t="shared" si="87"/>
        <v/>
      </c>
      <c r="CL193" s="2" t="str">
        <f t="shared" si="87"/>
        <v/>
      </c>
      <c r="CM193" s="2" t="str">
        <f t="shared" si="87"/>
        <v/>
      </c>
      <c r="CN193" s="2" t="str">
        <f t="shared" si="87"/>
        <v/>
      </c>
      <c r="CO193" s="2" t="str">
        <f t="shared" si="87"/>
        <v/>
      </c>
      <c r="CP193" s="2" t="str">
        <f t="shared" si="87"/>
        <v/>
      </c>
      <c r="CQ193" s="2" t="str">
        <f t="shared" si="87"/>
        <v/>
      </c>
      <c r="CR193" s="2">
        <f t="shared" si="87"/>
        <v>47.241</v>
      </c>
      <c r="CS193" s="2" t="str">
        <f t="shared" si="87"/>
        <v/>
      </c>
      <c r="CT193" s="2">
        <f t="shared" si="87"/>
        <v>47.148000000000003</v>
      </c>
      <c r="CV193" s="2">
        <f t="shared" si="88"/>
        <v>44.71568134547271</v>
      </c>
      <c r="CW193" s="2">
        <f t="shared" si="88"/>
        <v>41.126769504318716</v>
      </c>
      <c r="CX193" s="2">
        <f t="shared" si="88"/>
        <v>43.475837158799571</v>
      </c>
      <c r="CY193" s="2">
        <f t="shared" si="88"/>
        <v>43.873737734203857</v>
      </c>
      <c r="CZ193" s="2">
        <f t="shared" si="88"/>
        <v>47.039087069258656</v>
      </c>
      <c r="DA193" s="2">
        <f t="shared" si="88"/>
        <v>49.090299390615471</v>
      </c>
      <c r="DB193" s="2">
        <f t="shared" si="88"/>
        <v>51.069105616640222</v>
      </c>
      <c r="DC193" s="2">
        <f t="shared" si="88"/>
        <v>52.176682349466233</v>
      </c>
      <c r="DD193" s="2">
        <f t="shared" si="88"/>
        <v>53.093601825357226</v>
      </c>
      <c r="DE193" s="2">
        <f t="shared" si="88"/>
        <v>53.582492963961613</v>
      </c>
      <c r="DF193" s="2">
        <f t="shared" si="88"/>
        <v>52.718653025865279</v>
      </c>
      <c r="DG193" s="2">
        <f t="shared" si="88"/>
        <v>53.014658408453236</v>
      </c>
      <c r="DH193" s="2">
        <f t="shared" si="88"/>
        <v>51.699270157241685</v>
      </c>
      <c r="DI193" s="2">
        <f t="shared" si="88"/>
        <v>53.467802272094822</v>
      </c>
      <c r="DJ193" s="2">
        <f t="shared" si="88"/>
        <v>55.626478932807579</v>
      </c>
      <c r="DL193" s="2">
        <f t="shared" si="89"/>
        <v>35.062778806831844</v>
      </c>
      <c r="DM193" s="2">
        <f t="shared" si="89"/>
        <v>37.869134015831897</v>
      </c>
      <c r="DN193" s="2">
        <f t="shared" si="89"/>
        <v>40.833438936557869</v>
      </c>
      <c r="DO193" s="2">
        <f t="shared" si="89"/>
        <v>42.431196067384349</v>
      </c>
      <c r="DP193" s="2">
        <f t="shared" si="89"/>
        <v>44.808185485026506</v>
      </c>
      <c r="DQ193" s="2">
        <f t="shared" si="89"/>
        <v>46.927727166193165</v>
      </c>
      <c r="DR193" s="2">
        <f t="shared" si="89"/>
        <v>48.036012840997245</v>
      </c>
      <c r="DS193" s="2">
        <f t="shared" si="89"/>
        <v>48.837397996879346</v>
      </c>
      <c r="DT193" s="2">
        <f t="shared" si="89"/>
        <v>50.189074500330641</v>
      </c>
      <c r="DU193" s="2">
        <f t="shared" si="89"/>
        <v>49.580563705754301</v>
      </c>
      <c r="DV193" s="2">
        <f t="shared" si="89"/>
        <v>49.689495491802425</v>
      </c>
      <c r="DW193" s="2">
        <f t="shared" si="89"/>
        <v>49.06357367146024</v>
      </c>
      <c r="DX193" s="2">
        <f t="shared" si="89"/>
        <v>48.024868043786782</v>
      </c>
      <c r="DY193" s="2">
        <f t="shared" si="89"/>
        <v>48.382046455715837</v>
      </c>
      <c r="DZ193" s="2">
        <f t="shared" si="89"/>
        <v>48.098605955275659</v>
      </c>
      <c r="EB193" s="2">
        <f t="shared" si="90"/>
        <v>0.99929891142244454</v>
      </c>
      <c r="EC193" s="2">
        <f t="shared" si="90"/>
        <v>0.99809205660662914</v>
      </c>
      <c r="ED193" s="2">
        <f t="shared" si="90"/>
        <v>0.9983440360660466</v>
      </c>
      <c r="EE193" s="2">
        <f t="shared" si="90"/>
        <v>0.99837805005224223</v>
      </c>
      <c r="EF193" s="2">
        <f t="shared" si="90"/>
        <v>0.99804707036296736</v>
      </c>
      <c r="EG193" s="2">
        <f t="shared" si="90"/>
        <v>0.99845289102280921</v>
      </c>
      <c r="EH193" s="2">
        <f t="shared" si="90"/>
        <v>0.9984100653062481</v>
      </c>
      <c r="EI193" s="2">
        <f t="shared" si="90"/>
        <v>0.99845354809716858</v>
      </c>
      <c r="EJ193" s="2">
        <f t="shared" si="90"/>
        <v>0.99839435744827842</v>
      </c>
      <c r="EK193" s="2">
        <f t="shared" si="90"/>
        <v>0.99839016815870585</v>
      </c>
      <c r="EL193" s="2">
        <f t="shared" si="90"/>
        <v>0.99834163497531248</v>
      </c>
      <c r="EM193" s="2">
        <f t="shared" si="90"/>
        <v>0.9983795343645232</v>
      </c>
      <c r="EN193" s="2">
        <f t="shared" si="90"/>
        <v>0.99812929412279516</v>
      </c>
      <c r="EO193" s="2">
        <f t="shared" si="90"/>
        <v>0.99777503764880415</v>
      </c>
      <c r="EP193" s="2">
        <f t="shared" si="90"/>
        <v>0.99802366045972335</v>
      </c>
    </row>
    <row r="194" spans="2:146" x14ac:dyDescent="0.25">
      <c r="B194" s="2">
        <v>172</v>
      </c>
      <c r="C194" s="49">
        <v>35.053600000000003</v>
      </c>
      <c r="D194" s="49">
        <v>37.759</v>
      </c>
      <c r="E194" s="49">
        <v>41.13</v>
      </c>
      <c r="F194" s="49">
        <v>43.055999999999997</v>
      </c>
      <c r="G194" s="49">
        <v>46.573999999999998</v>
      </c>
      <c r="H194" s="49">
        <v>45.944000000000003</v>
      </c>
      <c r="I194" s="49">
        <v>48.259</v>
      </c>
      <c r="J194" s="49">
        <v>48.426000000000002</v>
      </c>
      <c r="K194" s="49">
        <v>50.926000000000002</v>
      </c>
      <c r="L194" s="49">
        <v>48.648000000000003</v>
      </c>
      <c r="M194" s="49">
        <v>49.795999999999999</v>
      </c>
      <c r="N194" s="49">
        <v>47.926000000000002</v>
      </c>
      <c r="O194" s="49">
        <v>47.573999999999998</v>
      </c>
      <c r="P194" s="49">
        <v>49.795999999999999</v>
      </c>
      <c r="Q194" s="49">
        <v>47.055999999999997</v>
      </c>
      <c r="T194" s="4">
        <f t="shared" si="83"/>
        <v>35.038924459058087</v>
      </c>
      <c r="U194" s="4" t="e">
        <f t="shared" si="83"/>
        <v>#N/A</v>
      </c>
      <c r="V194" s="4" t="e">
        <f t="shared" si="83"/>
        <v>#N/A</v>
      </c>
      <c r="W194" s="4" t="e">
        <f t="shared" si="83"/>
        <v>#N/A</v>
      </c>
      <c r="X194" s="4" t="e">
        <f t="shared" si="83"/>
        <v>#N/A</v>
      </c>
      <c r="Y194" s="4" t="e">
        <f t="shared" si="83"/>
        <v>#N/A</v>
      </c>
      <c r="Z194" s="4" t="e">
        <f t="shared" si="83"/>
        <v>#N/A</v>
      </c>
      <c r="AA194" s="4" t="e">
        <f t="shared" si="83"/>
        <v>#N/A</v>
      </c>
      <c r="AB194" s="4" t="e">
        <f t="shared" si="83"/>
        <v>#N/A</v>
      </c>
      <c r="AC194" s="4" t="e">
        <f t="shared" si="83"/>
        <v>#N/A</v>
      </c>
      <c r="AD194" s="4" t="e">
        <f t="shared" si="83"/>
        <v>#N/A</v>
      </c>
      <c r="AE194" s="4" t="e">
        <f t="shared" si="83"/>
        <v>#N/A</v>
      </c>
      <c r="AF194" s="4">
        <f t="shared" si="83"/>
        <v>47.905460519302004</v>
      </c>
      <c r="AG194" s="4" t="e">
        <f t="shared" si="83"/>
        <v>#N/A</v>
      </c>
      <c r="AH194" s="4">
        <f t="shared" si="83"/>
        <v>48.023442077939848</v>
      </c>
      <c r="AJ194" s="4">
        <f t="shared" si="84"/>
        <v>1.4675540941915699E-2</v>
      </c>
      <c r="AK194" s="4">
        <f t="shared" si="84"/>
        <v>0</v>
      </c>
      <c r="AL194" s="4">
        <f t="shared" si="84"/>
        <v>0</v>
      </c>
      <c r="AM194" s="4">
        <f t="shared" si="84"/>
        <v>0</v>
      </c>
      <c r="AN194" s="4">
        <f t="shared" si="84"/>
        <v>0</v>
      </c>
      <c r="AO194" s="4">
        <f t="shared" si="84"/>
        <v>0</v>
      </c>
      <c r="AP194" s="4">
        <f t="shared" si="84"/>
        <v>0</v>
      </c>
      <c r="AQ194" s="4">
        <f t="shared" si="84"/>
        <v>0</v>
      </c>
      <c r="AR194" s="4">
        <f t="shared" si="84"/>
        <v>0</v>
      </c>
      <c r="AS194" s="4">
        <f t="shared" si="84"/>
        <v>0</v>
      </c>
      <c r="AT194" s="4">
        <f t="shared" si="84"/>
        <v>0</v>
      </c>
      <c r="AU194" s="4">
        <f t="shared" si="84"/>
        <v>0</v>
      </c>
      <c r="AV194" s="4">
        <f t="shared" si="84"/>
        <v>-0.33146051930200571</v>
      </c>
      <c r="AW194" s="4">
        <f t="shared" si="84"/>
        <v>0</v>
      </c>
      <c r="AX194" s="4">
        <f t="shared" si="84"/>
        <v>-0.96744207793985026</v>
      </c>
      <c r="AZ194" s="2">
        <f t="shared" si="85"/>
        <v>35.038924452590464</v>
      </c>
      <c r="BA194" s="2" t="e">
        <f t="shared" si="85"/>
        <v>#N/A</v>
      </c>
      <c r="BB194" s="2" t="e">
        <f t="shared" si="85"/>
        <v>#N/A</v>
      </c>
      <c r="BC194" s="2" t="e">
        <f t="shared" si="85"/>
        <v>#N/A</v>
      </c>
      <c r="BD194" s="2" t="e">
        <f t="shared" si="85"/>
        <v>#N/A</v>
      </c>
      <c r="BE194" s="2" t="e">
        <f t="shared" si="85"/>
        <v>#N/A</v>
      </c>
      <c r="BF194" s="2" t="e">
        <f t="shared" si="85"/>
        <v>#N/A</v>
      </c>
      <c r="BG194" s="2" t="e">
        <f t="shared" si="85"/>
        <v>#N/A</v>
      </c>
      <c r="BH194" s="2" t="e">
        <f t="shared" si="85"/>
        <v>#N/A</v>
      </c>
      <c r="BI194" s="2" t="e">
        <f t="shared" si="85"/>
        <v>#N/A</v>
      </c>
      <c r="BJ194" s="2" t="e">
        <f t="shared" si="85"/>
        <v>#N/A</v>
      </c>
      <c r="BK194" s="2" t="e">
        <f t="shared" si="85"/>
        <v>#N/A</v>
      </c>
      <c r="BL194" s="2">
        <f t="shared" si="85"/>
        <v>47.905459489785493</v>
      </c>
      <c r="BM194" s="2" t="e">
        <f t="shared" si="85"/>
        <v>#N/A</v>
      </c>
      <c r="BN194" s="2">
        <f t="shared" si="85"/>
        <v>48.02178196687354</v>
      </c>
      <c r="BP194" s="2" t="str">
        <f t="shared" si="86"/>
        <v/>
      </c>
      <c r="BQ194" s="2" t="str">
        <f t="shared" si="86"/>
        <v/>
      </c>
      <c r="BR194" s="2" t="str">
        <f t="shared" si="86"/>
        <v/>
      </c>
      <c r="BS194" s="2" t="str">
        <f t="shared" si="86"/>
        <v/>
      </c>
      <c r="BT194" s="2" t="str">
        <f t="shared" si="86"/>
        <v/>
      </c>
      <c r="BU194" s="2" t="str">
        <f t="shared" si="86"/>
        <v/>
      </c>
      <c r="BV194" s="2" t="str">
        <f t="shared" si="86"/>
        <v/>
      </c>
      <c r="BW194" s="2" t="str">
        <f t="shared" si="86"/>
        <v/>
      </c>
      <c r="BX194" s="2" t="str">
        <f t="shared" si="86"/>
        <v/>
      </c>
      <c r="BY194" s="2" t="str">
        <f t="shared" si="86"/>
        <v/>
      </c>
      <c r="BZ194" s="2" t="str">
        <f t="shared" si="86"/>
        <v/>
      </c>
      <c r="CA194" s="2" t="str">
        <f t="shared" si="86"/>
        <v/>
      </c>
      <c r="CB194" s="2" t="str">
        <f t="shared" si="86"/>
        <v/>
      </c>
      <c r="CC194" s="2" t="str">
        <f t="shared" si="86"/>
        <v/>
      </c>
      <c r="CD194" s="2" t="str">
        <f t="shared" si="86"/>
        <v/>
      </c>
      <c r="CF194" s="2">
        <f t="shared" si="87"/>
        <v>35.053600000000003</v>
      </c>
      <c r="CG194" s="2" t="str">
        <f t="shared" si="87"/>
        <v/>
      </c>
      <c r="CH194" s="2" t="str">
        <f t="shared" si="87"/>
        <v/>
      </c>
      <c r="CI194" s="2" t="str">
        <f t="shared" si="87"/>
        <v/>
      </c>
      <c r="CJ194" s="2" t="str">
        <f t="shared" si="87"/>
        <v/>
      </c>
      <c r="CK194" s="2" t="str">
        <f t="shared" si="87"/>
        <v/>
      </c>
      <c r="CL194" s="2" t="str">
        <f t="shared" si="87"/>
        <v/>
      </c>
      <c r="CM194" s="2" t="str">
        <f t="shared" si="87"/>
        <v/>
      </c>
      <c r="CN194" s="2" t="str">
        <f t="shared" si="87"/>
        <v/>
      </c>
      <c r="CO194" s="2" t="str">
        <f t="shared" si="87"/>
        <v/>
      </c>
      <c r="CP194" s="2" t="str">
        <f t="shared" si="87"/>
        <v/>
      </c>
      <c r="CQ194" s="2" t="str">
        <f t="shared" si="87"/>
        <v/>
      </c>
      <c r="CR194" s="2">
        <f t="shared" si="87"/>
        <v>47.573999999999998</v>
      </c>
      <c r="CS194" s="2" t="str">
        <f t="shared" si="87"/>
        <v/>
      </c>
      <c r="CT194" s="2">
        <f t="shared" si="87"/>
        <v>47.055999999999997</v>
      </c>
      <c r="CV194" s="2">
        <f t="shared" si="88"/>
        <v>44.738730182328197</v>
      </c>
      <c r="CW194" s="2">
        <f t="shared" si="88"/>
        <v>41.087693115033716</v>
      </c>
      <c r="CX194" s="2">
        <f t="shared" si="88"/>
        <v>43.418481873020653</v>
      </c>
      <c r="CY194" s="2">
        <f t="shared" si="88"/>
        <v>43.793328799897914</v>
      </c>
      <c r="CZ194" s="2">
        <f t="shared" si="88"/>
        <v>46.964532107231904</v>
      </c>
      <c r="DA194" s="2">
        <f t="shared" si="88"/>
        <v>49.012090188909198</v>
      </c>
      <c r="DB194" s="2">
        <f t="shared" si="88"/>
        <v>50.99821729766493</v>
      </c>
      <c r="DC194" s="2">
        <f t="shared" si="88"/>
        <v>52.090389728318868</v>
      </c>
      <c r="DD194" s="2">
        <f t="shared" si="88"/>
        <v>53.010478556865202</v>
      </c>
      <c r="DE194" s="2">
        <f t="shared" si="88"/>
        <v>53.504113232902412</v>
      </c>
      <c r="DF194" s="2">
        <f t="shared" si="88"/>
        <v>52.633398579666562</v>
      </c>
      <c r="DG194" s="2">
        <f t="shared" si="88"/>
        <v>52.920753279315761</v>
      </c>
      <c r="DH194" s="2">
        <f t="shared" si="88"/>
        <v>51.585110495543567</v>
      </c>
      <c r="DI194" s="2">
        <f t="shared" si="88"/>
        <v>53.379851659054829</v>
      </c>
      <c r="DJ194" s="2">
        <f t="shared" si="88"/>
        <v>55.584146015518172</v>
      </c>
      <c r="DL194" s="2">
        <f t="shared" si="89"/>
        <v>35.032718041857109</v>
      </c>
      <c r="DM194" s="2">
        <f t="shared" si="89"/>
        <v>37.799495511714603</v>
      </c>
      <c r="DN194" s="2">
        <f t="shared" si="89"/>
        <v>40.755439549722816</v>
      </c>
      <c r="DO194" s="2">
        <f t="shared" si="89"/>
        <v>42.335598925352016</v>
      </c>
      <c r="DP194" s="2">
        <f t="shared" si="89"/>
        <v>44.70621777475283</v>
      </c>
      <c r="DQ194" s="2">
        <f t="shared" si="89"/>
        <v>46.835635724431796</v>
      </c>
      <c r="DR194" s="2">
        <f t="shared" si="89"/>
        <v>47.927070438866863</v>
      </c>
      <c r="DS194" s="2">
        <f t="shared" si="89"/>
        <v>48.70601586471556</v>
      </c>
      <c r="DT194" s="2">
        <f t="shared" si="89"/>
        <v>50.078393618193822</v>
      </c>
      <c r="DU194" s="2">
        <f t="shared" si="89"/>
        <v>49.461003222511891</v>
      </c>
      <c r="DV194" s="2">
        <f t="shared" si="89"/>
        <v>49.58599280551708</v>
      </c>
      <c r="DW194" s="2">
        <f t="shared" si="89"/>
        <v>48.938411989072733</v>
      </c>
      <c r="DX194" s="2">
        <f t="shared" si="89"/>
        <v>47.899169856294534</v>
      </c>
      <c r="DY194" s="2">
        <f t="shared" si="89"/>
        <v>48.247365337883252</v>
      </c>
      <c r="DZ194" s="2">
        <f t="shared" si="89"/>
        <v>48.008124243804957</v>
      </c>
      <c r="EB194" s="2">
        <f t="shared" si="90"/>
        <v>0.99936056017203179</v>
      </c>
      <c r="EC194" s="2">
        <f t="shared" si="90"/>
        <v>0.99825964277609047</v>
      </c>
      <c r="ED194" s="2">
        <f t="shared" si="90"/>
        <v>0.9984895228557451</v>
      </c>
      <c r="EE194" s="2">
        <f t="shared" si="90"/>
        <v>0.99852055292892139</v>
      </c>
      <c r="EF194" s="2">
        <f t="shared" si="90"/>
        <v>0.9982186008928905</v>
      </c>
      <c r="EG194" s="2">
        <f t="shared" si="90"/>
        <v>0.99858882774192237</v>
      </c>
      <c r="EH194" s="2">
        <f t="shared" si="90"/>
        <v>0.99854975944109892</v>
      </c>
      <c r="EI194" s="2">
        <f t="shared" si="90"/>
        <v>0.99858942716401189</v>
      </c>
      <c r="EJ194" s="2">
        <f t="shared" si="90"/>
        <v>0.99853542967546227</v>
      </c>
      <c r="EK194" s="2">
        <f t="shared" si="90"/>
        <v>0.9985316079167611</v>
      </c>
      <c r="EL194" s="2">
        <f t="shared" si="90"/>
        <v>0.99848733239622312</v>
      </c>
      <c r="EM194" s="2">
        <f t="shared" si="90"/>
        <v>0.99852190702410293</v>
      </c>
      <c r="EN194" s="2">
        <f t="shared" si="90"/>
        <v>0.99829361508864634</v>
      </c>
      <c r="EO194" s="2">
        <f t="shared" si="90"/>
        <v>0.99797041288106469</v>
      </c>
      <c r="EP194" s="2">
        <f t="shared" si="90"/>
        <v>0.99819724342403815</v>
      </c>
    </row>
    <row r="195" spans="2:146" x14ac:dyDescent="0.25">
      <c r="B195" s="2">
        <v>173</v>
      </c>
      <c r="C195" s="49">
        <v>34.5</v>
      </c>
      <c r="D195" s="49">
        <v>36.722000000000001</v>
      </c>
      <c r="E195" s="49">
        <v>41.444000000000003</v>
      </c>
      <c r="F195" s="49">
        <v>41.573999999999998</v>
      </c>
      <c r="G195" s="49">
        <v>44.481000000000002</v>
      </c>
      <c r="H195" s="49">
        <v>45.444000000000003</v>
      </c>
      <c r="I195" s="49">
        <v>47.426000000000002</v>
      </c>
      <c r="J195" s="49">
        <v>48.722000000000001</v>
      </c>
      <c r="K195" s="49">
        <v>49.648000000000003</v>
      </c>
      <c r="L195" s="49">
        <v>49.889000000000003</v>
      </c>
      <c r="M195" s="49">
        <v>49.204000000000001</v>
      </c>
      <c r="N195" s="49">
        <v>49.406999999999996</v>
      </c>
      <c r="O195" s="49">
        <v>47.63</v>
      </c>
      <c r="P195" s="49">
        <v>49.87</v>
      </c>
      <c r="Q195" s="49">
        <v>46.518999999999998</v>
      </c>
      <c r="T195" s="4">
        <f t="shared" si="83"/>
        <v>35.008348884721649</v>
      </c>
      <c r="U195" s="4" t="e">
        <f t="shared" si="83"/>
        <v>#N/A</v>
      </c>
      <c r="V195" s="4" t="e">
        <f t="shared" si="83"/>
        <v>#N/A</v>
      </c>
      <c r="W195" s="4" t="e">
        <f t="shared" si="83"/>
        <v>#N/A</v>
      </c>
      <c r="X195" s="4" t="e">
        <f t="shared" si="83"/>
        <v>#N/A</v>
      </c>
      <c r="Y195" s="4" t="e">
        <f t="shared" si="83"/>
        <v>#N/A</v>
      </c>
      <c r="Z195" s="4" t="e">
        <f t="shared" si="83"/>
        <v>#N/A</v>
      </c>
      <c r="AA195" s="4" t="e">
        <f t="shared" si="83"/>
        <v>#N/A</v>
      </c>
      <c r="AB195" s="4" t="e">
        <f t="shared" si="83"/>
        <v>#N/A</v>
      </c>
      <c r="AC195" s="4" t="e">
        <f t="shared" si="83"/>
        <v>#N/A</v>
      </c>
      <c r="AD195" s="4" t="e">
        <f t="shared" si="83"/>
        <v>#N/A</v>
      </c>
      <c r="AE195" s="4" t="e">
        <f t="shared" si="83"/>
        <v>#N/A</v>
      </c>
      <c r="AF195" s="4">
        <f t="shared" si="83"/>
        <v>47.779226965828698</v>
      </c>
      <c r="AG195" s="4" t="e">
        <f t="shared" si="83"/>
        <v>#N/A</v>
      </c>
      <c r="AH195" s="4">
        <f t="shared" si="83"/>
        <v>47.93108062733485</v>
      </c>
      <c r="AJ195" s="4">
        <f t="shared" si="84"/>
        <v>-0.50834888472164863</v>
      </c>
      <c r="AK195" s="4">
        <f t="shared" si="84"/>
        <v>0</v>
      </c>
      <c r="AL195" s="4">
        <f t="shared" si="84"/>
        <v>0</v>
      </c>
      <c r="AM195" s="4">
        <f t="shared" si="84"/>
        <v>0</v>
      </c>
      <c r="AN195" s="4">
        <f t="shared" si="84"/>
        <v>0</v>
      </c>
      <c r="AO195" s="4">
        <f t="shared" si="84"/>
        <v>0</v>
      </c>
      <c r="AP195" s="4">
        <f t="shared" si="84"/>
        <v>0</v>
      </c>
      <c r="AQ195" s="4">
        <f t="shared" si="84"/>
        <v>0</v>
      </c>
      <c r="AR195" s="4">
        <f t="shared" si="84"/>
        <v>0</v>
      </c>
      <c r="AS195" s="4">
        <f t="shared" si="84"/>
        <v>0</v>
      </c>
      <c r="AT195" s="4">
        <f t="shared" si="84"/>
        <v>0</v>
      </c>
      <c r="AU195" s="4">
        <f t="shared" si="84"/>
        <v>0</v>
      </c>
      <c r="AV195" s="4">
        <f t="shared" si="84"/>
        <v>-0.14922696582869577</v>
      </c>
      <c r="AW195" s="4">
        <f t="shared" si="84"/>
        <v>0</v>
      </c>
      <c r="AX195" s="4">
        <f t="shared" si="84"/>
        <v>-1.4120806273348521</v>
      </c>
      <c r="AZ195" s="2">
        <f t="shared" si="85"/>
        <v>35.008348883223974</v>
      </c>
      <c r="BA195" s="2" t="e">
        <f t="shared" si="85"/>
        <v>#N/A</v>
      </c>
      <c r="BB195" s="2" t="e">
        <f t="shared" si="85"/>
        <v>#N/A</v>
      </c>
      <c r="BC195" s="2" t="e">
        <f t="shared" si="85"/>
        <v>#N/A</v>
      </c>
      <c r="BD195" s="2" t="e">
        <f t="shared" si="85"/>
        <v>#N/A</v>
      </c>
      <c r="BE195" s="2" t="e">
        <f t="shared" si="85"/>
        <v>#N/A</v>
      </c>
      <c r="BF195" s="2" t="e">
        <f t="shared" si="85"/>
        <v>#N/A</v>
      </c>
      <c r="BG195" s="2" t="e">
        <f t="shared" si="85"/>
        <v>#N/A</v>
      </c>
      <c r="BH195" s="2" t="e">
        <f t="shared" si="85"/>
        <v>#N/A</v>
      </c>
      <c r="BI195" s="2" t="e">
        <f t="shared" si="85"/>
        <v>#N/A</v>
      </c>
      <c r="BJ195" s="2" t="e">
        <f t="shared" si="85"/>
        <v>#N/A</v>
      </c>
      <c r="BK195" s="2" t="e">
        <f t="shared" si="85"/>
        <v>#N/A</v>
      </c>
      <c r="BL195" s="2">
        <f t="shared" si="85"/>
        <v>47.779226703535059</v>
      </c>
      <c r="BM195" s="2" t="e">
        <f t="shared" si="85"/>
        <v>#N/A</v>
      </c>
      <c r="BN195" s="2">
        <f t="shared" si="85"/>
        <v>47.930179675540792</v>
      </c>
      <c r="BP195" s="2" t="str">
        <f t="shared" si="86"/>
        <v/>
      </c>
      <c r="BQ195" s="2" t="str">
        <f t="shared" si="86"/>
        <v/>
      </c>
      <c r="BR195" s="2" t="str">
        <f t="shared" si="86"/>
        <v/>
      </c>
      <c r="BS195" s="2" t="str">
        <f t="shared" si="86"/>
        <v/>
      </c>
      <c r="BT195" s="2" t="str">
        <f t="shared" si="86"/>
        <v/>
      </c>
      <c r="BU195" s="2" t="str">
        <f t="shared" si="86"/>
        <v/>
      </c>
      <c r="BV195" s="2" t="str">
        <f t="shared" si="86"/>
        <v/>
      </c>
      <c r="BW195" s="2" t="str">
        <f t="shared" si="86"/>
        <v/>
      </c>
      <c r="BX195" s="2" t="str">
        <f t="shared" si="86"/>
        <v/>
      </c>
      <c r="BY195" s="2" t="str">
        <f t="shared" si="86"/>
        <v/>
      </c>
      <c r="BZ195" s="2" t="str">
        <f t="shared" si="86"/>
        <v/>
      </c>
      <c r="CA195" s="2" t="str">
        <f t="shared" si="86"/>
        <v/>
      </c>
      <c r="CB195" s="2" t="str">
        <f t="shared" si="86"/>
        <v/>
      </c>
      <c r="CC195" s="2" t="str">
        <f t="shared" si="86"/>
        <v/>
      </c>
      <c r="CD195" s="2" t="str">
        <f t="shared" si="86"/>
        <v/>
      </c>
      <c r="CF195" s="2">
        <f t="shared" si="87"/>
        <v>34.5</v>
      </c>
      <c r="CG195" s="2" t="str">
        <f t="shared" si="87"/>
        <v/>
      </c>
      <c r="CH195" s="2" t="str">
        <f t="shared" si="87"/>
        <v/>
      </c>
      <c r="CI195" s="2" t="str">
        <f t="shared" si="87"/>
        <v/>
      </c>
      <c r="CJ195" s="2" t="str">
        <f t="shared" si="87"/>
        <v/>
      </c>
      <c r="CK195" s="2" t="str">
        <f t="shared" si="87"/>
        <v/>
      </c>
      <c r="CL195" s="2" t="str">
        <f t="shared" si="87"/>
        <v/>
      </c>
      <c r="CM195" s="2" t="str">
        <f t="shared" si="87"/>
        <v/>
      </c>
      <c r="CN195" s="2" t="str">
        <f t="shared" si="87"/>
        <v/>
      </c>
      <c r="CO195" s="2" t="str">
        <f t="shared" si="87"/>
        <v/>
      </c>
      <c r="CP195" s="2" t="str">
        <f t="shared" si="87"/>
        <v/>
      </c>
      <c r="CQ195" s="2" t="str">
        <f t="shared" si="87"/>
        <v/>
      </c>
      <c r="CR195" s="2">
        <f t="shared" si="87"/>
        <v>47.63</v>
      </c>
      <c r="CS195" s="2" t="str">
        <f t="shared" si="87"/>
        <v/>
      </c>
      <c r="CT195" s="2">
        <f t="shared" si="87"/>
        <v>46.518999999999998</v>
      </c>
      <c r="CV195" s="2">
        <f t="shared" si="88"/>
        <v>44.761779019183692</v>
      </c>
      <c r="CW195" s="2">
        <f t="shared" si="88"/>
        <v>41.048616725748715</v>
      </c>
      <c r="CX195" s="2">
        <f t="shared" si="88"/>
        <v>43.361126587241735</v>
      </c>
      <c r="CY195" s="2">
        <f t="shared" si="88"/>
        <v>43.712919865591964</v>
      </c>
      <c r="CZ195" s="2">
        <f t="shared" si="88"/>
        <v>46.889977145205151</v>
      </c>
      <c r="DA195" s="2">
        <f t="shared" si="88"/>
        <v>48.933880987202919</v>
      </c>
      <c r="DB195" s="2">
        <f t="shared" si="88"/>
        <v>50.927328978689644</v>
      </c>
      <c r="DC195" s="2">
        <f t="shared" si="88"/>
        <v>52.004097107171503</v>
      </c>
      <c r="DD195" s="2">
        <f t="shared" si="88"/>
        <v>52.927355288373178</v>
      </c>
      <c r="DE195" s="2">
        <f t="shared" si="88"/>
        <v>53.425733501843219</v>
      </c>
      <c r="DF195" s="2">
        <f t="shared" si="88"/>
        <v>52.548144133467844</v>
      </c>
      <c r="DG195" s="2">
        <f t="shared" si="88"/>
        <v>52.826848150178293</v>
      </c>
      <c r="DH195" s="2">
        <f t="shared" si="88"/>
        <v>51.47095083384545</v>
      </c>
      <c r="DI195" s="2">
        <f t="shared" si="88"/>
        <v>53.291901046014843</v>
      </c>
      <c r="DJ195" s="2">
        <f t="shared" si="88"/>
        <v>55.541813098228765</v>
      </c>
      <c r="DL195" s="2">
        <f t="shared" si="89"/>
        <v>35.002657276882367</v>
      </c>
      <c r="DM195" s="2">
        <f t="shared" si="89"/>
        <v>37.729857007597303</v>
      </c>
      <c r="DN195" s="2">
        <f t="shared" si="89"/>
        <v>40.677440162887756</v>
      </c>
      <c r="DO195" s="2">
        <f t="shared" si="89"/>
        <v>42.240001783319684</v>
      </c>
      <c r="DP195" s="2">
        <f t="shared" si="89"/>
        <v>44.604250064479146</v>
      </c>
      <c r="DQ195" s="2">
        <f t="shared" si="89"/>
        <v>46.743544282670435</v>
      </c>
      <c r="DR195" s="2">
        <f t="shared" si="89"/>
        <v>47.818128036736482</v>
      </c>
      <c r="DS195" s="2">
        <f t="shared" si="89"/>
        <v>48.574633732551767</v>
      </c>
      <c r="DT195" s="2">
        <f t="shared" si="89"/>
        <v>49.967712736056995</v>
      </c>
      <c r="DU195" s="2">
        <f t="shared" si="89"/>
        <v>49.341442739269496</v>
      </c>
      <c r="DV195" s="2">
        <f t="shared" si="89"/>
        <v>49.482490119231727</v>
      </c>
      <c r="DW195" s="2">
        <f t="shared" si="89"/>
        <v>48.813250306685234</v>
      </c>
      <c r="DX195" s="2">
        <f t="shared" si="89"/>
        <v>47.773471668802287</v>
      </c>
      <c r="DY195" s="2">
        <f t="shared" si="89"/>
        <v>48.112684220050667</v>
      </c>
      <c r="DZ195" s="2">
        <f t="shared" si="89"/>
        <v>47.917642532334249</v>
      </c>
      <c r="EB195" s="2">
        <f t="shared" si="90"/>
        <v>0.99941679113224524</v>
      </c>
      <c r="EC195" s="2">
        <f t="shared" si="90"/>
        <v>0.99841253225442528</v>
      </c>
      <c r="ED195" s="2">
        <f t="shared" si="90"/>
        <v>0.99862224536051103</v>
      </c>
      <c r="EE195" s="2">
        <f t="shared" si="90"/>
        <v>0.99865055257019086</v>
      </c>
      <c r="EF195" s="2">
        <f t="shared" si="90"/>
        <v>0.99837509001051095</v>
      </c>
      <c r="EG195" s="2">
        <f t="shared" si="90"/>
        <v>0.99871283578000491</v>
      </c>
      <c r="EH195" s="2">
        <f t="shared" si="90"/>
        <v>0.9986771960936216</v>
      </c>
      <c r="EI195" s="2">
        <f t="shared" si="90"/>
        <v>0.99871338259520437</v>
      </c>
      <c r="EJ195" s="2">
        <f t="shared" si="90"/>
        <v>0.99866412383958647</v>
      </c>
      <c r="EK195" s="2">
        <f t="shared" si="90"/>
        <v>0.99866063745455602</v>
      </c>
      <c r="EL195" s="2">
        <f t="shared" si="90"/>
        <v>0.99862024710617558</v>
      </c>
      <c r="EM195" s="2">
        <f t="shared" si="90"/>
        <v>0.99865178784110942</v>
      </c>
      <c r="EN195" s="2">
        <f t="shared" si="90"/>
        <v>0.99844352477028631</v>
      </c>
      <c r="EO195" s="2">
        <f t="shared" si="90"/>
        <v>0.99814866393343282</v>
      </c>
      <c r="EP195" s="2">
        <f t="shared" si="90"/>
        <v>0.99835560562317094</v>
      </c>
    </row>
    <row r="196" spans="2:146" x14ac:dyDescent="0.25">
      <c r="B196" s="2">
        <v>174</v>
      </c>
      <c r="C196" s="49">
        <v>35.517899999999997</v>
      </c>
      <c r="D196" s="49">
        <v>39.777999999999999</v>
      </c>
      <c r="E196" s="49">
        <v>41.222000000000001</v>
      </c>
      <c r="F196" s="49">
        <v>43.222000000000001</v>
      </c>
      <c r="G196" s="49">
        <v>45.093000000000004</v>
      </c>
      <c r="H196" s="49">
        <v>46.314999999999998</v>
      </c>
      <c r="I196" s="49">
        <v>47.87</v>
      </c>
      <c r="J196" s="49">
        <v>48.185000000000002</v>
      </c>
      <c r="K196" s="49">
        <v>50.018999999999998</v>
      </c>
      <c r="L196" s="49">
        <v>50.204000000000001</v>
      </c>
      <c r="M196" s="49">
        <v>50.741</v>
      </c>
      <c r="N196" s="49">
        <v>49.5</v>
      </c>
      <c r="O196" s="49">
        <v>47.722000000000001</v>
      </c>
      <c r="P196" s="49">
        <v>48.463000000000001</v>
      </c>
      <c r="Q196" s="49">
        <v>48.814999999999998</v>
      </c>
      <c r="T196" s="4">
        <f t="shared" si="83"/>
        <v>34.977815835358911</v>
      </c>
      <c r="U196" s="4" t="e">
        <f t="shared" si="83"/>
        <v>#N/A</v>
      </c>
      <c r="V196" s="4" t="e">
        <f t="shared" si="83"/>
        <v>#N/A</v>
      </c>
      <c r="W196" s="4" t="e">
        <f t="shared" si="83"/>
        <v>#N/A</v>
      </c>
      <c r="X196" s="4" t="e">
        <f t="shared" si="83"/>
        <v>#N/A</v>
      </c>
      <c r="Y196" s="4" t="e">
        <f t="shared" si="83"/>
        <v>#N/A</v>
      </c>
      <c r="Z196" s="4" t="e">
        <f t="shared" si="83"/>
        <v>#N/A</v>
      </c>
      <c r="AA196" s="4" t="e">
        <f t="shared" si="83"/>
        <v>#N/A</v>
      </c>
      <c r="AB196" s="4" t="e">
        <f t="shared" si="83"/>
        <v>#N/A</v>
      </c>
      <c r="AC196" s="4" t="e">
        <f t="shared" si="83"/>
        <v>#N/A</v>
      </c>
      <c r="AD196" s="4" t="e">
        <f t="shared" si="83"/>
        <v>#N/A</v>
      </c>
      <c r="AE196" s="4" t="e">
        <f t="shared" si="83"/>
        <v>#N/A</v>
      </c>
      <c r="AF196" s="4">
        <f t="shared" si="83"/>
        <v>47.653039298487812</v>
      </c>
      <c r="AG196" s="4" t="e">
        <f t="shared" si="83"/>
        <v>#N/A</v>
      </c>
      <c r="AH196" s="4">
        <f t="shared" si="83"/>
        <v>47.839141847021565</v>
      </c>
      <c r="AJ196" s="4">
        <f t="shared" si="84"/>
        <v>0.54008416464108677</v>
      </c>
      <c r="AK196" s="4">
        <f t="shared" si="84"/>
        <v>0</v>
      </c>
      <c r="AL196" s="4">
        <f t="shared" si="84"/>
        <v>0</v>
      </c>
      <c r="AM196" s="4">
        <f t="shared" si="84"/>
        <v>0</v>
      </c>
      <c r="AN196" s="4">
        <f t="shared" si="84"/>
        <v>0</v>
      </c>
      <c r="AO196" s="4">
        <f t="shared" si="84"/>
        <v>0</v>
      </c>
      <c r="AP196" s="4">
        <f t="shared" si="84"/>
        <v>0</v>
      </c>
      <c r="AQ196" s="4">
        <f t="shared" si="84"/>
        <v>0</v>
      </c>
      <c r="AR196" s="4">
        <f t="shared" si="84"/>
        <v>0</v>
      </c>
      <c r="AS196" s="4">
        <f t="shared" si="84"/>
        <v>0</v>
      </c>
      <c r="AT196" s="4">
        <f t="shared" si="84"/>
        <v>0</v>
      </c>
      <c r="AU196" s="4">
        <f t="shared" si="84"/>
        <v>0</v>
      </c>
      <c r="AV196" s="4">
        <f t="shared" si="84"/>
        <v>6.896070151218936E-2</v>
      </c>
      <c r="AW196" s="4">
        <f t="shared" si="84"/>
        <v>0</v>
      </c>
      <c r="AX196" s="4">
        <f t="shared" si="84"/>
        <v>0.97585815297843226</v>
      </c>
      <c r="AZ196" s="2">
        <f t="shared" si="85"/>
        <v>34.97781583503491</v>
      </c>
      <c r="BA196" s="2" t="e">
        <f t="shared" si="85"/>
        <v>#N/A</v>
      </c>
      <c r="BB196" s="2" t="e">
        <f t="shared" si="85"/>
        <v>#N/A</v>
      </c>
      <c r="BC196" s="2" t="e">
        <f t="shared" si="85"/>
        <v>#N/A</v>
      </c>
      <c r="BD196" s="2" t="e">
        <f t="shared" si="85"/>
        <v>#N/A</v>
      </c>
      <c r="BE196" s="2" t="e">
        <f t="shared" si="85"/>
        <v>#N/A</v>
      </c>
      <c r="BF196" s="2" t="e">
        <f t="shared" si="85"/>
        <v>#N/A</v>
      </c>
      <c r="BG196" s="2" t="e">
        <f t="shared" si="85"/>
        <v>#N/A</v>
      </c>
      <c r="BH196" s="2" t="e">
        <f t="shared" si="85"/>
        <v>#N/A</v>
      </c>
      <c r="BI196" s="2" t="e">
        <f t="shared" si="85"/>
        <v>#N/A</v>
      </c>
      <c r="BJ196" s="2" t="e">
        <f t="shared" si="85"/>
        <v>#N/A</v>
      </c>
      <c r="BK196" s="2" t="e">
        <f t="shared" si="85"/>
        <v>#N/A</v>
      </c>
      <c r="BL196" s="2">
        <f t="shared" si="85"/>
        <v>47.653039235722247</v>
      </c>
      <c r="BM196" s="2" t="e">
        <f t="shared" si="85"/>
        <v>#N/A</v>
      </c>
      <c r="BN196" s="2">
        <f t="shared" si="85"/>
        <v>47.838668705436653</v>
      </c>
      <c r="BP196" s="2" t="str">
        <f t="shared" si="86"/>
        <v/>
      </c>
      <c r="BQ196" s="2" t="str">
        <f t="shared" si="86"/>
        <v/>
      </c>
      <c r="BR196" s="2" t="str">
        <f t="shared" si="86"/>
        <v/>
      </c>
      <c r="BS196" s="2" t="str">
        <f t="shared" si="86"/>
        <v/>
      </c>
      <c r="BT196" s="2" t="str">
        <f t="shared" si="86"/>
        <v/>
      </c>
      <c r="BU196" s="2" t="str">
        <f t="shared" si="86"/>
        <v/>
      </c>
      <c r="BV196" s="2" t="str">
        <f t="shared" si="86"/>
        <v/>
      </c>
      <c r="BW196" s="2" t="str">
        <f t="shared" si="86"/>
        <v/>
      </c>
      <c r="BX196" s="2" t="str">
        <f t="shared" si="86"/>
        <v/>
      </c>
      <c r="BY196" s="2" t="str">
        <f t="shared" si="86"/>
        <v/>
      </c>
      <c r="BZ196" s="2" t="str">
        <f t="shared" si="86"/>
        <v/>
      </c>
      <c r="CA196" s="2" t="str">
        <f t="shared" si="86"/>
        <v/>
      </c>
      <c r="CB196" s="2" t="str">
        <f t="shared" si="86"/>
        <v/>
      </c>
      <c r="CC196" s="2" t="str">
        <f t="shared" si="86"/>
        <v/>
      </c>
      <c r="CD196" s="2" t="str">
        <f t="shared" si="86"/>
        <v/>
      </c>
      <c r="CF196" s="2">
        <f t="shared" si="87"/>
        <v>35.517899999999997</v>
      </c>
      <c r="CG196" s="2" t="str">
        <f t="shared" si="87"/>
        <v/>
      </c>
      <c r="CH196" s="2" t="str">
        <f t="shared" si="87"/>
        <v/>
      </c>
      <c r="CI196" s="2" t="str">
        <f t="shared" si="87"/>
        <v/>
      </c>
      <c r="CJ196" s="2" t="str">
        <f t="shared" si="87"/>
        <v/>
      </c>
      <c r="CK196" s="2" t="str">
        <f t="shared" si="87"/>
        <v/>
      </c>
      <c r="CL196" s="2" t="str">
        <f t="shared" si="87"/>
        <v/>
      </c>
      <c r="CM196" s="2" t="str">
        <f t="shared" si="87"/>
        <v/>
      </c>
      <c r="CN196" s="2" t="str">
        <f t="shared" si="87"/>
        <v/>
      </c>
      <c r="CO196" s="2" t="str">
        <f t="shared" si="87"/>
        <v/>
      </c>
      <c r="CP196" s="2" t="str">
        <f t="shared" si="87"/>
        <v/>
      </c>
      <c r="CQ196" s="2" t="str">
        <f t="shared" si="87"/>
        <v/>
      </c>
      <c r="CR196" s="2">
        <f t="shared" si="87"/>
        <v>47.722000000000001</v>
      </c>
      <c r="CS196" s="2" t="str">
        <f t="shared" si="87"/>
        <v/>
      </c>
      <c r="CT196" s="2">
        <f t="shared" si="87"/>
        <v>48.814999999999998</v>
      </c>
      <c r="CV196" s="2">
        <f t="shared" si="88"/>
        <v>44.784827856039186</v>
      </c>
      <c r="CW196" s="2">
        <f t="shared" si="88"/>
        <v>41.009540336463708</v>
      </c>
      <c r="CX196" s="2">
        <f t="shared" si="88"/>
        <v>43.303771301462817</v>
      </c>
      <c r="CY196" s="2">
        <f t="shared" si="88"/>
        <v>43.632510931286014</v>
      </c>
      <c r="CZ196" s="2">
        <f t="shared" si="88"/>
        <v>46.815422183178399</v>
      </c>
      <c r="DA196" s="2">
        <f t="shared" si="88"/>
        <v>48.855671785496646</v>
      </c>
      <c r="DB196" s="2">
        <f t="shared" si="88"/>
        <v>50.856440659714352</v>
      </c>
      <c r="DC196" s="2">
        <f t="shared" si="88"/>
        <v>51.917804486024139</v>
      </c>
      <c r="DD196" s="2">
        <f t="shared" si="88"/>
        <v>52.844232019881154</v>
      </c>
      <c r="DE196" s="2">
        <f t="shared" si="88"/>
        <v>53.347353770784018</v>
      </c>
      <c r="DF196" s="2">
        <f t="shared" si="88"/>
        <v>52.462889687269133</v>
      </c>
      <c r="DG196" s="2">
        <f t="shared" si="88"/>
        <v>52.732943021040811</v>
      </c>
      <c r="DH196" s="2">
        <f t="shared" si="88"/>
        <v>51.356791172147339</v>
      </c>
      <c r="DI196" s="2">
        <f t="shared" si="88"/>
        <v>53.20395043297485</v>
      </c>
      <c r="DJ196" s="2">
        <f t="shared" si="88"/>
        <v>55.499480180939358</v>
      </c>
      <c r="DL196" s="2">
        <f t="shared" si="89"/>
        <v>34.972596511907625</v>
      </c>
      <c r="DM196" s="2">
        <f t="shared" si="89"/>
        <v>37.66021850348001</v>
      </c>
      <c r="DN196" s="2">
        <f t="shared" si="89"/>
        <v>40.599440776052703</v>
      </c>
      <c r="DO196" s="2">
        <f t="shared" si="89"/>
        <v>42.144404641287352</v>
      </c>
      <c r="DP196" s="2">
        <f t="shared" si="89"/>
        <v>44.50228235420547</v>
      </c>
      <c r="DQ196" s="2">
        <f t="shared" si="89"/>
        <v>46.651452840909073</v>
      </c>
      <c r="DR196" s="2">
        <f t="shared" si="89"/>
        <v>47.709185634606101</v>
      </c>
      <c r="DS196" s="2">
        <f t="shared" si="89"/>
        <v>48.443251600387974</v>
      </c>
      <c r="DT196" s="2">
        <f t="shared" si="89"/>
        <v>49.857031853920176</v>
      </c>
      <c r="DU196" s="2">
        <f t="shared" si="89"/>
        <v>49.221882256027094</v>
      </c>
      <c r="DV196" s="2">
        <f t="shared" si="89"/>
        <v>49.378987432946381</v>
      </c>
      <c r="DW196" s="2">
        <f t="shared" si="89"/>
        <v>48.68808862429772</v>
      </c>
      <c r="DX196" s="2">
        <f t="shared" si="89"/>
        <v>47.64777348131004</v>
      </c>
      <c r="DY196" s="2">
        <f t="shared" si="89"/>
        <v>47.978003102218082</v>
      </c>
      <c r="DZ196" s="2">
        <f t="shared" si="89"/>
        <v>47.82716082086354</v>
      </c>
      <c r="EB196" s="2">
        <f t="shared" si="90"/>
        <v>0.9994680798949559</v>
      </c>
      <c r="EC196" s="2">
        <f t="shared" si="90"/>
        <v>0.99855200995372428</v>
      </c>
      <c r="ED196" s="2">
        <f t="shared" si="90"/>
        <v>0.99874332049073022</v>
      </c>
      <c r="EE196" s="2">
        <f t="shared" si="90"/>
        <v>0.99876914316893739</v>
      </c>
      <c r="EF196" s="2">
        <f t="shared" si="90"/>
        <v>0.99851785256737047</v>
      </c>
      <c r="EG196" s="2">
        <f t="shared" si="90"/>
        <v>0.9988259593115949</v>
      </c>
      <c r="EH196" s="2">
        <f t="shared" si="90"/>
        <v>0.99879344806555859</v>
      </c>
      <c r="EI196" s="2">
        <f t="shared" si="90"/>
        <v>0.99882645812594151</v>
      </c>
      <c r="EJ196" s="2">
        <f t="shared" si="90"/>
        <v>0.99878152323871228</v>
      </c>
      <c r="EK196" s="2">
        <f t="shared" si="90"/>
        <v>0.99877834286918477</v>
      </c>
      <c r="EL196" s="2">
        <f t="shared" si="90"/>
        <v>0.99874149761885855</v>
      </c>
      <c r="EM196" s="2">
        <f t="shared" si="90"/>
        <v>0.99877027001686269</v>
      </c>
      <c r="EN196" s="2">
        <f t="shared" si="90"/>
        <v>0.99858028328492121</v>
      </c>
      <c r="EO196" s="2">
        <f t="shared" si="90"/>
        <v>0.99831128635275779</v>
      </c>
      <c r="EP196" s="2">
        <f t="shared" si="90"/>
        <v>0.99850007748204528</v>
      </c>
    </row>
    <row r="197" spans="2:146" x14ac:dyDescent="0.25">
      <c r="B197" s="2">
        <v>175</v>
      </c>
      <c r="C197" s="49">
        <v>35.142899999999997</v>
      </c>
      <c r="D197" s="49">
        <v>37.110999999999997</v>
      </c>
      <c r="E197" s="49">
        <v>40.869999999999997</v>
      </c>
      <c r="F197" s="49">
        <v>43.055999999999997</v>
      </c>
      <c r="G197" s="49">
        <v>45.444000000000003</v>
      </c>
      <c r="H197" s="49">
        <v>47.036999999999999</v>
      </c>
      <c r="I197" s="49">
        <v>48.185000000000002</v>
      </c>
      <c r="J197" s="49">
        <v>49.573999999999998</v>
      </c>
      <c r="K197" s="49">
        <v>50.518999999999998</v>
      </c>
      <c r="L197" s="49">
        <v>50.814999999999998</v>
      </c>
      <c r="M197" s="49">
        <v>48.889000000000003</v>
      </c>
      <c r="N197" s="49">
        <v>48.37</v>
      </c>
      <c r="O197" s="49">
        <v>47.648000000000003</v>
      </c>
      <c r="P197" s="49">
        <v>49.406999999999996</v>
      </c>
      <c r="Q197" s="49">
        <v>47.389000000000003</v>
      </c>
      <c r="T197" s="4" t="e">
        <f t="shared" si="83"/>
        <v>#N/A</v>
      </c>
      <c r="U197" s="4" t="e">
        <f t="shared" si="83"/>
        <v>#N/A</v>
      </c>
      <c r="V197" s="4" t="e">
        <f t="shared" si="83"/>
        <v>#N/A</v>
      </c>
      <c r="W197" s="4" t="e">
        <f t="shared" si="83"/>
        <v>#N/A</v>
      </c>
      <c r="X197" s="4" t="e">
        <f t="shared" si="83"/>
        <v>#N/A</v>
      </c>
      <c r="Y197" s="4" t="e">
        <f t="shared" si="83"/>
        <v>#N/A</v>
      </c>
      <c r="Z197" s="4" t="e">
        <f t="shared" si="83"/>
        <v>#N/A</v>
      </c>
      <c r="AA197" s="4" t="e">
        <f t="shared" si="83"/>
        <v>#N/A</v>
      </c>
      <c r="AB197" s="4" t="e">
        <f t="shared" si="83"/>
        <v>#N/A</v>
      </c>
      <c r="AC197" s="4" t="e">
        <f t="shared" si="83"/>
        <v>#N/A</v>
      </c>
      <c r="AD197" s="4" t="e">
        <f t="shared" si="83"/>
        <v>#N/A</v>
      </c>
      <c r="AE197" s="4" t="e">
        <f t="shared" si="83"/>
        <v>#N/A</v>
      </c>
      <c r="AF197" s="4" t="e">
        <f t="shared" si="83"/>
        <v>#N/A</v>
      </c>
      <c r="AG197" s="4" t="e">
        <f t="shared" si="83"/>
        <v>#N/A</v>
      </c>
      <c r="AH197" s="4">
        <f t="shared" si="83"/>
        <v>47.747482123322996</v>
      </c>
      <c r="AJ197" s="4">
        <f t="shared" si="84"/>
        <v>0</v>
      </c>
      <c r="AK197" s="4">
        <f t="shared" si="84"/>
        <v>0</v>
      </c>
      <c r="AL197" s="4">
        <f t="shared" si="84"/>
        <v>0</v>
      </c>
      <c r="AM197" s="4">
        <f t="shared" si="84"/>
        <v>0</v>
      </c>
      <c r="AN197" s="4">
        <f t="shared" si="84"/>
        <v>0</v>
      </c>
      <c r="AO197" s="4">
        <f t="shared" si="84"/>
        <v>0</v>
      </c>
      <c r="AP197" s="4">
        <f t="shared" si="84"/>
        <v>0</v>
      </c>
      <c r="AQ197" s="4">
        <f t="shared" si="84"/>
        <v>0</v>
      </c>
      <c r="AR197" s="4">
        <f t="shared" si="84"/>
        <v>0</v>
      </c>
      <c r="AS197" s="4">
        <f t="shared" si="84"/>
        <v>0</v>
      </c>
      <c r="AT197" s="4">
        <f t="shared" si="84"/>
        <v>0</v>
      </c>
      <c r="AU197" s="4">
        <f t="shared" si="84"/>
        <v>0</v>
      </c>
      <c r="AV197" s="4">
        <f t="shared" si="84"/>
        <v>0</v>
      </c>
      <c r="AW197" s="4">
        <f t="shared" si="84"/>
        <v>0</v>
      </c>
      <c r="AX197" s="4">
        <f t="shared" si="84"/>
        <v>-0.35848212332299312</v>
      </c>
      <c r="AZ197" s="2" t="e">
        <f t="shared" si="85"/>
        <v>#N/A</v>
      </c>
      <c r="BA197" s="2" t="e">
        <f t="shared" si="85"/>
        <v>#N/A</v>
      </c>
      <c r="BB197" s="2" t="e">
        <f t="shared" si="85"/>
        <v>#N/A</v>
      </c>
      <c r="BC197" s="2" t="e">
        <f t="shared" si="85"/>
        <v>#N/A</v>
      </c>
      <c r="BD197" s="2" t="e">
        <f t="shared" si="85"/>
        <v>#N/A</v>
      </c>
      <c r="BE197" s="2" t="e">
        <f t="shared" si="85"/>
        <v>#N/A</v>
      </c>
      <c r="BF197" s="2" t="e">
        <f t="shared" si="85"/>
        <v>#N/A</v>
      </c>
      <c r="BG197" s="2" t="e">
        <f t="shared" si="85"/>
        <v>#N/A</v>
      </c>
      <c r="BH197" s="2" t="e">
        <f t="shared" si="85"/>
        <v>#N/A</v>
      </c>
      <c r="BI197" s="2" t="e">
        <f t="shared" si="85"/>
        <v>#N/A</v>
      </c>
      <c r="BJ197" s="2" t="e">
        <f t="shared" si="85"/>
        <v>#N/A</v>
      </c>
      <c r="BK197" s="2" t="e">
        <f t="shared" si="85"/>
        <v>#N/A</v>
      </c>
      <c r="BL197" s="2" t="e">
        <f t="shared" si="85"/>
        <v>#N/A</v>
      </c>
      <c r="BM197" s="2" t="e">
        <f t="shared" si="85"/>
        <v>#N/A</v>
      </c>
      <c r="BN197" s="2">
        <f t="shared" si="85"/>
        <v>47.747241683808539</v>
      </c>
      <c r="BP197" s="2" t="str">
        <f t="shared" si="86"/>
        <v/>
      </c>
      <c r="BQ197" s="2" t="str">
        <f t="shared" si="86"/>
        <v/>
      </c>
      <c r="BR197" s="2" t="str">
        <f t="shared" si="86"/>
        <v/>
      </c>
      <c r="BS197" s="2" t="str">
        <f t="shared" si="86"/>
        <v/>
      </c>
      <c r="BT197" s="2" t="str">
        <f t="shared" si="86"/>
        <v/>
      </c>
      <c r="BU197" s="2" t="str">
        <f t="shared" si="86"/>
        <v/>
      </c>
      <c r="BV197" s="2" t="str">
        <f t="shared" si="86"/>
        <v/>
      </c>
      <c r="BW197" s="2" t="str">
        <f t="shared" si="86"/>
        <v/>
      </c>
      <c r="BX197" s="2" t="str">
        <f t="shared" si="86"/>
        <v/>
      </c>
      <c r="BY197" s="2" t="str">
        <f t="shared" si="86"/>
        <v/>
      </c>
      <c r="BZ197" s="2" t="str">
        <f t="shared" si="86"/>
        <v/>
      </c>
      <c r="CA197" s="2" t="str">
        <f t="shared" si="86"/>
        <v/>
      </c>
      <c r="CB197" s="2" t="str">
        <f t="shared" si="86"/>
        <v/>
      </c>
      <c r="CC197" s="2" t="str">
        <f t="shared" si="86"/>
        <v/>
      </c>
      <c r="CD197" s="2" t="str">
        <f t="shared" si="86"/>
        <v/>
      </c>
      <c r="CF197" s="2" t="str">
        <f t="shared" si="87"/>
        <v/>
      </c>
      <c r="CG197" s="2" t="str">
        <f t="shared" si="87"/>
        <v/>
      </c>
      <c r="CH197" s="2" t="str">
        <f t="shared" si="87"/>
        <v/>
      </c>
      <c r="CI197" s="2" t="str">
        <f t="shared" si="87"/>
        <v/>
      </c>
      <c r="CJ197" s="2" t="str">
        <f t="shared" si="87"/>
        <v/>
      </c>
      <c r="CK197" s="2" t="str">
        <f t="shared" si="87"/>
        <v/>
      </c>
      <c r="CL197" s="2" t="str">
        <f t="shared" si="87"/>
        <v/>
      </c>
      <c r="CM197" s="2" t="str">
        <f t="shared" si="87"/>
        <v/>
      </c>
      <c r="CN197" s="2" t="str">
        <f t="shared" si="87"/>
        <v/>
      </c>
      <c r="CO197" s="2" t="str">
        <f t="shared" si="87"/>
        <v/>
      </c>
      <c r="CP197" s="2" t="str">
        <f t="shared" si="87"/>
        <v/>
      </c>
      <c r="CQ197" s="2" t="str">
        <f t="shared" si="87"/>
        <v/>
      </c>
      <c r="CR197" s="2" t="str">
        <f t="shared" si="87"/>
        <v/>
      </c>
      <c r="CS197" s="2" t="str">
        <f t="shared" si="87"/>
        <v/>
      </c>
      <c r="CT197" s="2">
        <f t="shared" si="87"/>
        <v>47.389000000000003</v>
      </c>
      <c r="CV197" s="2">
        <f t="shared" si="88"/>
        <v>44.807876692894681</v>
      </c>
      <c r="CW197" s="2">
        <f t="shared" si="88"/>
        <v>40.970463947178708</v>
      </c>
      <c r="CX197" s="2">
        <f t="shared" si="88"/>
        <v>43.246416015683899</v>
      </c>
      <c r="CY197" s="2">
        <f t="shared" si="88"/>
        <v>43.55210199698007</v>
      </c>
      <c r="CZ197" s="2">
        <f t="shared" si="88"/>
        <v>46.740867221151646</v>
      </c>
      <c r="DA197" s="2">
        <f t="shared" si="88"/>
        <v>48.777462583790367</v>
      </c>
      <c r="DB197" s="2">
        <f t="shared" si="88"/>
        <v>50.785552340739066</v>
      </c>
      <c r="DC197" s="2">
        <f t="shared" si="88"/>
        <v>51.831511864876774</v>
      </c>
      <c r="DD197" s="2">
        <f t="shared" si="88"/>
        <v>52.761108751389131</v>
      </c>
      <c r="DE197" s="2">
        <f t="shared" si="88"/>
        <v>53.268974039724817</v>
      </c>
      <c r="DF197" s="2">
        <f t="shared" si="88"/>
        <v>52.377635241070422</v>
      </c>
      <c r="DG197" s="2">
        <f t="shared" si="88"/>
        <v>52.639037891903342</v>
      </c>
      <c r="DH197" s="2">
        <f t="shared" si="88"/>
        <v>51.242631510449222</v>
      </c>
      <c r="DI197" s="2">
        <f t="shared" si="88"/>
        <v>53.115999819934856</v>
      </c>
      <c r="DJ197" s="2">
        <f t="shared" si="88"/>
        <v>55.457147263649951</v>
      </c>
      <c r="DL197" s="2">
        <f t="shared" si="89"/>
        <v>34.942535746932883</v>
      </c>
      <c r="DM197" s="2">
        <f t="shared" si="89"/>
        <v>37.590579999362717</v>
      </c>
      <c r="DN197" s="2">
        <f t="shared" si="89"/>
        <v>40.521441389217642</v>
      </c>
      <c r="DO197" s="2">
        <f t="shared" si="89"/>
        <v>42.04880749925502</v>
      </c>
      <c r="DP197" s="2">
        <f t="shared" si="89"/>
        <v>44.400314643931793</v>
      </c>
      <c r="DQ197" s="2">
        <f t="shared" si="89"/>
        <v>46.559361399147711</v>
      </c>
      <c r="DR197" s="2">
        <f t="shared" si="89"/>
        <v>47.600243232475719</v>
      </c>
      <c r="DS197" s="2">
        <f t="shared" si="89"/>
        <v>48.311869468224188</v>
      </c>
      <c r="DT197" s="2">
        <f t="shared" si="89"/>
        <v>49.746350971783357</v>
      </c>
      <c r="DU197" s="2">
        <f t="shared" si="89"/>
        <v>49.102321772784691</v>
      </c>
      <c r="DV197" s="2">
        <f t="shared" si="89"/>
        <v>49.275484746661036</v>
      </c>
      <c r="DW197" s="2">
        <f t="shared" si="89"/>
        <v>48.56292694191022</v>
      </c>
      <c r="DX197" s="2">
        <f t="shared" si="89"/>
        <v>47.522075293817785</v>
      </c>
      <c r="DY197" s="2">
        <f t="shared" si="89"/>
        <v>47.843321984385497</v>
      </c>
      <c r="DZ197" s="2">
        <f t="shared" si="89"/>
        <v>47.736679109392838</v>
      </c>
      <c r="EB197" s="2">
        <f t="shared" si="90"/>
        <v>0.99951486039244064</v>
      </c>
      <c r="EC197" s="2">
        <f t="shared" si="90"/>
        <v>0.99867924910904193</v>
      </c>
      <c r="ED197" s="2">
        <f t="shared" si="90"/>
        <v>0.99885376792228286</v>
      </c>
      <c r="EE197" s="2">
        <f t="shared" si="90"/>
        <v>0.99887732364021375</v>
      </c>
      <c r="EF197" s="2">
        <f t="shared" si="90"/>
        <v>0.99864808916929482</v>
      </c>
      <c r="EG197" s="2">
        <f t="shared" si="90"/>
        <v>0.99892915154462725</v>
      </c>
      <c r="EH197" s="2">
        <f t="shared" si="90"/>
        <v>0.99889949472406059</v>
      </c>
      <c r="EI197" s="2">
        <f t="shared" si="90"/>
        <v>0.99892960656270269</v>
      </c>
      <c r="EJ197" s="2">
        <f t="shared" si="90"/>
        <v>0.99888861683175934</v>
      </c>
      <c r="EK197" s="2">
        <f t="shared" si="90"/>
        <v>0.99888571567741724</v>
      </c>
      <c r="EL197" s="2">
        <f t="shared" si="90"/>
        <v>0.99885210507539501</v>
      </c>
      <c r="EM197" s="2">
        <f t="shared" si="90"/>
        <v>0.99887835156027371</v>
      </c>
      <c r="EN197" s="2">
        <f t="shared" si="90"/>
        <v>0.99870504120119186</v>
      </c>
      <c r="EO197" s="2">
        <f t="shared" si="90"/>
        <v>0.99845964597025771</v>
      </c>
      <c r="EP197" s="2">
        <f t="shared" si="90"/>
        <v>0.99863187384435048</v>
      </c>
    </row>
    <row r="198" spans="2:146" x14ac:dyDescent="0.25">
      <c r="B198" s="2">
        <v>176</v>
      </c>
      <c r="C198" s="49">
        <v>34.517899999999997</v>
      </c>
      <c r="D198" s="49">
        <v>38.555999999999997</v>
      </c>
      <c r="E198" s="49">
        <v>39.944000000000003</v>
      </c>
      <c r="F198" s="49">
        <v>42.906999999999996</v>
      </c>
      <c r="G198" s="49">
        <v>42.463000000000001</v>
      </c>
      <c r="H198" s="49">
        <v>45.944000000000003</v>
      </c>
      <c r="I198" s="49">
        <v>49</v>
      </c>
      <c r="J198" s="49">
        <v>49.889000000000003</v>
      </c>
      <c r="K198" s="49">
        <v>49.851999999999997</v>
      </c>
      <c r="L198" s="49">
        <v>50.926000000000002</v>
      </c>
      <c r="M198" s="49">
        <v>50.610999999999997</v>
      </c>
      <c r="N198" s="49">
        <v>49</v>
      </c>
      <c r="O198" s="49">
        <v>47.832999999999998</v>
      </c>
      <c r="P198" s="49">
        <v>50.110999999999997</v>
      </c>
      <c r="Q198" s="49">
        <v>47.851999999999997</v>
      </c>
      <c r="T198" s="4" t="e">
        <f t="shared" si="83"/>
        <v>#N/A</v>
      </c>
      <c r="U198" s="4" t="e">
        <f t="shared" si="83"/>
        <v>#N/A</v>
      </c>
      <c r="V198" s="4" t="e">
        <f t="shared" si="83"/>
        <v>#N/A</v>
      </c>
      <c r="W198" s="4" t="e">
        <f t="shared" si="83"/>
        <v>#N/A</v>
      </c>
      <c r="X198" s="4" t="e">
        <f t="shared" si="83"/>
        <v>#N/A</v>
      </c>
      <c r="Y198" s="4" t="e">
        <f t="shared" si="83"/>
        <v>#N/A</v>
      </c>
      <c r="Z198" s="4" t="e">
        <f t="shared" si="83"/>
        <v>#N/A</v>
      </c>
      <c r="AA198" s="4" t="e">
        <f t="shared" si="83"/>
        <v>#N/A</v>
      </c>
      <c r="AB198" s="4" t="e">
        <f t="shared" si="83"/>
        <v>#N/A</v>
      </c>
      <c r="AC198" s="4" t="e">
        <f t="shared" si="83"/>
        <v>#N/A</v>
      </c>
      <c r="AD198" s="4" t="e">
        <f t="shared" si="83"/>
        <v>#N/A</v>
      </c>
      <c r="AE198" s="4" t="e">
        <f t="shared" si="83"/>
        <v>#N/A</v>
      </c>
      <c r="AF198" s="4" t="e">
        <f t="shared" si="83"/>
        <v>#N/A</v>
      </c>
      <c r="AG198" s="4" t="e">
        <f t="shared" si="83"/>
        <v>#N/A</v>
      </c>
      <c r="AH198" s="4">
        <f t="shared" si="83"/>
        <v>47.656010059666912</v>
      </c>
      <c r="AJ198" s="4">
        <f t="shared" si="84"/>
        <v>0</v>
      </c>
      <c r="AK198" s="4">
        <f t="shared" si="84"/>
        <v>0</v>
      </c>
      <c r="AL198" s="4">
        <f t="shared" si="84"/>
        <v>0</v>
      </c>
      <c r="AM198" s="4">
        <f t="shared" si="84"/>
        <v>0</v>
      </c>
      <c r="AN198" s="4">
        <f t="shared" si="84"/>
        <v>0</v>
      </c>
      <c r="AO198" s="4">
        <f t="shared" si="84"/>
        <v>0</v>
      </c>
      <c r="AP198" s="4">
        <f t="shared" si="84"/>
        <v>0</v>
      </c>
      <c r="AQ198" s="4">
        <f t="shared" si="84"/>
        <v>0</v>
      </c>
      <c r="AR198" s="4">
        <f t="shared" si="84"/>
        <v>0</v>
      </c>
      <c r="AS198" s="4">
        <f t="shared" si="84"/>
        <v>0</v>
      </c>
      <c r="AT198" s="4">
        <f t="shared" si="84"/>
        <v>0</v>
      </c>
      <c r="AU198" s="4">
        <f t="shared" si="84"/>
        <v>0</v>
      </c>
      <c r="AV198" s="4">
        <f t="shared" si="84"/>
        <v>0</v>
      </c>
      <c r="AW198" s="4">
        <f t="shared" si="84"/>
        <v>0</v>
      </c>
      <c r="AX198" s="4">
        <f t="shared" si="84"/>
        <v>0.19598994033308514</v>
      </c>
      <c r="AZ198" s="2" t="e">
        <f t="shared" si="85"/>
        <v>#N/A</v>
      </c>
      <c r="BA198" s="2" t="e">
        <f t="shared" si="85"/>
        <v>#N/A</v>
      </c>
      <c r="BB198" s="2" t="e">
        <f t="shared" si="85"/>
        <v>#N/A</v>
      </c>
      <c r="BC198" s="2" t="e">
        <f t="shared" si="85"/>
        <v>#N/A</v>
      </c>
      <c r="BD198" s="2" t="e">
        <f t="shared" si="85"/>
        <v>#N/A</v>
      </c>
      <c r="BE198" s="2" t="e">
        <f t="shared" si="85"/>
        <v>#N/A</v>
      </c>
      <c r="BF198" s="2" t="e">
        <f t="shared" si="85"/>
        <v>#N/A</v>
      </c>
      <c r="BG198" s="2" t="e">
        <f t="shared" si="85"/>
        <v>#N/A</v>
      </c>
      <c r="BH198" s="2" t="e">
        <f t="shared" si="85"/>
        <v>#N/A</v>
      </c>
      <c r="BI198" s="2" t="e">
        <f t="shared" si="85"/>
        <v>#N/A</v>
      </c>
      <c r="BJ198" s="2" t="e">
        <f t="shared" si="85"/>
        <v>#N/A</v>
      </c>
      <c r="BK198" s="2" t="e">
        <f t="shared" si="85"/>
        <v>#N/A</v>
      </c>
      <c r="BL198" s="2" t="e">
        <f t="shared" si="85"/>
        <v>#N/A</v>
      </c>
      <c r="BM198" s="2" t="e">
        <f t="shared" si="85"/>
        <v>#N/A</v>
      </c>
      <c r="BN198" s="2">
        <f t="shared" si="85"/>
        <v>47.655891824758228</v>
      </c>
      <c r="BP198" s="2" t="str">
        <f t="shared" si="86"/>
        <v/>
      </c>
      <c r="BQ198" s="2" t="str">
        <f t="shared" si="86"/>
        <v/>
      </c>
      <c r="BR198" s="2" t="str">
        <f t="shared" si="86"/>
        <v/>
      </c>
      <c r="BS198" s="2" t="str">
        <f t="shared" si="86"/>
        <v/>
      </c>
      <c r="BT198" s="2" t="str">
        <f t="shared" si="86"/>
        <v/>
      </c>
      <c r="BU198" s="2" t="str">
        <f t="shared" si="86"/>
        <v/>
      </c>
      <c r="BV198" s="2" t="str">
        <f t="shared" si="86"/>
        <v/>
      </c>
      <c r="BW198" s="2" t="str">
        <f t="shared" si="86"/>
        <v/>
      </c>
      <c r="BX198" s="2" t="str">
        <f t="shared" si="86"/>
        <v/>
      </c>
      <c r="BY198" s="2" t="str">
        <f t="shared" si="86"/>
        <v/>
      </c>
      <c r="BZ198" s="2" t="str">
        <f t="shared" si="86"/>
        <v/>
      </c>
      <c r="CA198" s="2" t="str">
        <f t="shared" si="86"/>
        <v/>
      </c>
      <c r="CB198" s="2" t="str">
        <f t="shared" si="86"/>
        <v/>
      </c>
      <c r="CC198" s="2" t="str">
        <f t="shared" si="86"/>
        <v/>
      </c>
      <c r="CD198" s="2" t="str">
        <f t="shared" si="86"/>
        <v/>
      </c>
      <c r="CF198" s="2" t="str">
        <f t="shared" si="87"/>
        <v/>
      </c>
      <c r="CG198" s="2" t="str">
        <f t="shared" si="87"/>
        <v/>
      </c>
      <c r="CH198" s="2" t="str">
        <f t="shared" si="87"/>
        <v/>
      </c>
      <c r="CI198" s="2" t="str">
        <f t="shared" si="87"/>
        <v/>
      </c>
      <c r="CJ198" s="2" t="str">
        <f t="shared" si="87"/>
        <v/>
      </c>
      <c r="CK198" s="2" t="str">
        <f t="shared" si="87"/>
        <v/>
      </c>
      <c r="CL198" s="2" t="str">
        <f t="shared" si="87"/>
        <v/>
      </c>
      <c r="CM198" s="2" t="str">
        <f t="shared" si="87"/>
        <v/>
      </c>
      <c r="CN198" s="2" t="str">
        <f t="shared" si="87"/>
        <v/>
      </c>
      <c r="CO198" s="2" t="str">
        <f t="shared" si="87"/>
        <v/>
      </c>
      <c r="CP198" s="2" t="str">
        <f t="shared" si="87"/>
        <v/>
      </c>
      <c r="CQ198" s="2" t="str">
        <f t="shared" si="87"/>
        <v/>
      </c>
      <c r="CR198" s="2" t="str">
        <f t="shared" si="87"/>
        <v/>
      </c>
      <c r="CS198" s="2" t="str">
        <f t="shared" si="87"/>
        <v/>
      </c>
      <c r="CT198" s="2">
        <f t="shared" si="87"/>
        <v>47.851999999999997</v>
      </c>
      <c r="CV198" s="2">
        <f t="shared" si="88"/>
        <v>44.830925529750168</v>
      </c>
      <c r="CW198" s="2">
        <f t="shared" si="88"/>
        <v>40.9313875578937</v>
      </c>
      <c r="CX198" s="2">
        <f t="shared" si="88"/>
        <v>43.18906072990498</v>
      </c>
      <c r="CY198" s="2">
        <f t="shared" si="88"/>
        <v>43.47169306267412</v>
      </c>
      <c r="CZ198" s="2">
        <f t="shared" si="88"/>
        <v>46.666312259124894</v>
      </c>
      <c r="DA198" s="2">
        <f t="shared" si="88"/>
        <v>48.699253382084095</v>
      </c>
      <c r="DB198" s="2">
        <f t="shared" si="88"/>
        <v>50.714664021763774</v>
      </c>
      <c r="DC198" s="2">
        <f t="shared" si="88"/>
        <v>51.745219243729409</v>
      </c>
      <c r="DD198" s="2">
        <f t="shared" si="88"/>
        <v>52.677985482897107</v>
      </c>
      <c r="DE198" s="2">
        <f t="shared" si="88"/>
        <v>53.190594308665617</v>
      </c>
      <c r="DF198" s="2">
        <f t="shared" si="88"/>
        <v>52.292380794871704</v>
      </c>
      <c r="DG198" s="2">
        <f t="shared" si="88"/>
        <v>52.545132762765867</v>
      </c>
      <c r="DH198" s="2">
        <f t="shared" si="88"/>
        <v>51.128471848751104</v>
      </c>
      <c r="DI198" s="2">
        <f t="shared" si="88"/>
        <v>53.028049206894863</v>
      </c>
      <c r="DJ198" s="2">
        <f t="shared" si="88"/>
        <v>55.414814346360544</v>
      </c>
      <c r="DL198" s="2">
        <f t="shared" si="89"/>
        <v>34.912474981958141</v>
      </c>
      <c r="DM198" s="2">
        <f t="shared" si="89"/>
        <v>37.520941495245417</v>
      </c>
      <c r="DN198" s="2">
        <f t="shared" si="89"/>
        <v>40.443442002382582</v>
      </c>
      <c r="DO198" s="2">
        <f t="shared" si="89"/>
        <v>41.953210357222687</v>
      </c>
      <c r="DP198" s="2">
        <f t="shared" si="89"/>
        <v>44.298346933658109</v>
      </c>
      <c r="DQ198" s="2">
        <f t="shared" si="89"/>
        <v>46.46726995738635</v>
      </c>
      <c r="DR198" s="2">
        <f t="shared" si="89"/>
        <v>47.491300830345338</v>
      </c>
      <c r="DS198" s="2">
        <f t="shared" si="89"/>
        <v>48.180487336060395</v>
      </c>
      <c r="DT198" s="2">
        <f t="shared" si="89"/>
        <v>49.635670089646538</v>
      </c>
      <c r="DU198" s="2">
        <f t="shared" si="89"/>
        <v>48.982761289542296</v>
      </c>
      <c r="DV198" s="2">
        <f t="shared" si="89"/>
        <v>49.171982060375683</v>
      </c>
      <c r="DW198" s="2">
        <f t="shared" si="89"/>
        <v>48.437765259522713</v>
      </c>
      <c r="DX198" s="2">
        <f t="shared" si="89"/>
        <v>47.396377106325538</v>
      </c>
      <c r="DY198" s="2">
        <f t="shared" si="89"/>
        <v>47.708640866552912</v>
      </c>
      <c r="DZ198" s="2">
        <f t="shared" si="89"/>
        <v>47.64619739792213</v>
      </c>
      <c r="EB198" s="2">
        <f t="shared" si="90"/>
        <v>0.99955752853151347</v>
      </c>
      <c r="EC198" s="2">
        <f t="shared" si="90"/>
        <v>0.998795320873473</v>
      </c>
      <c r="ED198" s="2">
        <f t="shared" si="90"/>
        <v>0.99895451847762184</v>
      </c>
      <c r="EE198" s="2">
        <f t="shared" si="90"/>
        <v>0.99897600583721191</v>
      </c>
      <c r="EF198" s="2">
        <f t="shared" si="90"/>
        <v>0.9987668959865168</v>
      </c>
      <c r="EG198" s="2">
        <f t="shared" si="90"/>
        <v>0.99902328257209094</v>
      </c>
      <c r="EH198" s="2">
        <f t="shared" si="90"/>
        <v>0.99899623006198668</v>
      </c>
      <c r="EI198" s="2">
        <f t="shared" si="90"/>
        <v>0.99902369763170373</v>
      </c>
      <c r="EJ198" s="2">
        <f t="shared" si="90"/>
        <v>0.99898630737521732</v>
      </c>
      <c r="EK198" s="2">
        <f t="shared" si="90"/>
        <v>0.99898366097277891</v>
      </c>
      <c r="EL198" s="2">
        <f t="shared" si="90"/>
        <v>0.99895300163706435</v>
      </c>
      <c r="EM198" s="2">
        <f t="shared" si="90"/>
        <v>0.99897694349660504</v>
      </c>
      <c r="EN198" s="2">
        <f t="shared" si="90"/>
        <v>0.99881884895585638</v>
      </c>
      <c r="EO198" s="2">
        <f t="shared" si="90"/>
        <v>0.99859499000116048</v>
      </c>
      <c r="EP198" s="2">
        <f t="shared" si="90"/>
        <v>0.99875210389436864</v>
      </c>
    </row>
    <row r="199" spans="2:146" x14ac:dyDescent="0.25">
      <c r="B199" s="2">
        <v>177</v>
      </c>
      <c r="C199" s="49">
        <v>34.839300000000001</v>
      </c>
      <c r="D199" s="49">
        <v>38.5</v>
      </c>
      <c r="E199" s="49">
        <v>40.518999999999998</v>
      </c>
      <c r="F199" s="49">
        <v>42.259</v>
      </c>
      <c r="G199" s="49">
        <v>44.832999999999998</v>
      </c>
      <c r="H199" s="49">
        <v>46.036999999999999</v>
      </c>
      <c r="I199" s="49">
        <v>48.685000000000002</v>
      </c>
      <c r="J199" s="49">
        <v>49.63</v>
      </c>
      <c r="K199" s="49">
        <v>50.593000000000004</v>
      </c>
      <c r="L199" s="49">
        <v>50.610999999999997</v>
      </c>
      <c r="M199" s="49">
        <v>50.241</v>
      </c>
      <c r="N199" s="49">
        <v>49.463000000000001</v>
      </c>
      <c r="O199" s="49">
        <v>48.463000000000001</v>
      </c>
      <c r="P199" s="49">
        <v>49.906999999999996</v>
      </c>
      <c r="Q199" s="49">
        <v>47.851999999999997</v>
      </c>
      <c r="T199" s="4" t="e">
        <f t="shared" si="83"/>
        <v>#N/A</v>
      </c>
      <c r="U199" s="4" t="e">
        <f t="shared" si="83"/>
        <v>#N/A</v>
      </c>
      <c r="V199" s="4" t="e">
        <f t="shared" si="83"/>
        <v>#N/A</v>
      </c>
      <c r="W199" s="4" t="e">
        <f t="shared" si="83"/>
        <v>#N/A</v>
      </c>
      <c r="X199" s="4" t="e">
        <f t="shared" si="83"/>
        <v>#N/A</v>
      </c>
      <c r="Y199" s="4" t="e">
        <f t="shared" si="83"/>
        <v>#N/A</v>
      </c>
      <c r="Z199" s="4" t="e">
        <f t="shared" si="83"/>
        <v>#N/A</v>
      </c>
      <c r="AA199" s="4" t="e">
        <f t="shared" si="83"/>
        <v>#N/A</v>
      </c>
      <c r="AB199" s="4" t="e">
        <f t="shared" si="83"/>
        <v>#N/A</v>
      </c>
      <c r="AC199" s="4" t="e">
        <f t="shared" si="83"/>
        <v>#N/A</v>
      </c>
      <c r="AD199" s="4" t="e">
        <f t="shared" si="83"/>
        <v>#N/A</v>
      </c>
      <c r="AE199" s="4" t="e">
        <f t="shared" si="83"/>
        <v>#N/A</v>
      </c>
      <c r="AF199" s="4" t="e">
        <f t="shared" si="83"/>
        <v>#N/A</v>
      </c>
      <c r="AG199" s="4" t="e">
        <f t="shared" si="83"/>
        <v>#N/A</v>
      </c>
      <c r="AH199" s="4">
        <f t="shared" si="83"/>
        <v>47.564669145050878</v>
      </c>
      <c r="AJ199" s="4">
        <f t="shared" si="84"/>
        <v>0</v>
      </c>
      <c r="AK199" s="4">
        <f t="shared" si="84"/>
        <v>0</v>
      </c>
      <c r="AL199" s="4">
        <f t="shared" si="84"/>
        <v>0</v>
      </c>
      <c r="AM199" s="4">
        <f t="shared" si="84"/>
        <v>0</v>
      </c>
      <c r="AN199" s="4">
        <f t="shared" si="84"/>
        <v>0</v>
      </c>
      <c r="AO199" s="4">
        <f t="shared" si="84"/>
        <v>0</v>
      </c>
      <c r="AP199" s="4">
        <f t="shared" si="84"/>
        <v>0</v>
      </c>
      <c r="AQ199" s="4">
        <f t="shared" si="84"/>
        <v>0</v>
      </c>
      <c r="AR199" s="4">
        <f t="shared" si="84"/>
        <v>0</v>
      </c>
      <c r="AS199" s="4">
        <f t="shared" si="84"/>
        <v>0</v>
      </c>
      <c r="AT199" s="4">
        <f t="shared" si="84"/>
        <v>0</v>
      </c>
      <c r="AU199" s="4">
        <f t="shared" si="84"/>
        <v>0</v>
      </c>
      <c r="AV199" s="4">
        <f t="shared" si="84"/>
        <v>0</v>
      </c>
      <c r="AW199" s="4">
        <f t="shared" si="84"/>
        <v>0</v>
      </c>
      <c r="AX199" s="4">
        <f t="shared" si="84"/>
        <v>0.28733085494911847</v>
      </c>
      <c r="AZ199" s="2" t="e">
        <f t="shared" si="85"/>
        <v>#N/A</v>
      </c>
      <c r="BA199" s="2" t="e">
        <f t="shared" si="85"/>
        <v>#N/A</v>
      </c>
      <c r="BB199" s="2" t="e">
        <f t="shared" si="85"/>
        <v>#N/A</v>
      </c>
      <c r="BC199" s="2" t="e">
        <f t="shared" si="85"/>
        <v>#N/A</v>
      </c>
      <c r="BD199" s="2" t="e">
        <f t="shared" si="85"/>
        <v>#N/A</v>
      </c>
      <c r="BE199" s="2" t="e">
        <f t="shared" si="85"/>
        <v>#N/A</v>
      </c>
      <c r="BF199" s="2" t="e">
        <f t="shared" si="85"/>
        <v>#N/A</v>
      </c>
      <c r="BG199" s="2" t="e">
        <f t="shared" si="85"/>
        <v>#N/A</v>
      </c>
      <c r="BH199" s="2" t="e">
        <f t="shared" si="85"/>
        <v>#N/A</v>
      </c>
      <c r="BI199" s="2" t="e">
        <f t="shared" si="85"/>
        <v>#N/A</v>
      </c>
      <c r="BJ199" s="2" t="e">
        <f t="shared" si="85"/>
        <v>#N/A</v>
      </c>
      <c r="BK199" s="2" t="e">
        <f t="shared" si="85"/>
        <v>#N/A</v>
      </c>
      <c r="BL199" s="2" t="e">
        <f t="shared" si="85"/>
        <v>#N/A</v>
      </c>
      <c r="BM199" s="2" t="e">
        <f t="shared" si="85"/>
        <v>#N/A</v>
      </c>
      <c r="BN199" s="2">
        <f t="shared" si="85"/>
        <v>47.564612883622445</v>
      </c>
      <c r="BP199" s="2" t="str">
        <f t="shared" si="86"/>
        <v/>
      </c>
      <c r="BQ199" s="2" t="str">
        <f t="shared" si="86"/>
        <v/>
      </c>
      <c r="BR199" s="2" t="str">
        <f t="shared" si="86"/>
        <v/>
      </c>
      <c r="BS199" s="2" t="str">
        <f t="shared" si="86"/>
        <v/>
      </c>
      <c r="BT199" s="2" t="str">
        <f t="shared" si="86"/>
        <v/>
      </c>
      <c r="BU199" s="2" t="str">
        <f t="shared" si="86"/>
        <v/>
      </c>
      <c r="BV199" s="2" t="str">
        <f t="shared" si="86"/>
        <v/>
      </c>
      <c r="BW199" s="2" t="str">
        <f t="shared" si="86"/>
        <v/>
      </c>
      <c r="BX199" s="2" t="str">
        <f t="shared" si="86"/>
        <v/>
      </c>
      <c r="BY199" s="2" t="str">
        <f t="shared" si="86"/>
        <v/>
      </c>
      <c r="BZ199" s="2" t="str">
        <f t="shared" si="86"/>
        <v/>
      </c>
      <c r="CA199" s="2" t="str">
        <f t="shared" si="86"/>
        <v/>
      </c>
      <c r="CB199" s="2" t="str">
        <f t="shared" si="86"/>
        <v/>
      </c>
      <c r="CC199" s="2" t="str">
        <f t="shared" si="86"/>
        <v/>
      </c>
      <c r="CD199" s="2" t="str">
        <f t="shared" si="86"/>
        <v/>
      </c>
      <c r="CF199" s="2" t="str">
        <f t="shared" si="87"/>
        <v/>
      </c>
      <c r="CG199" s="2" t="str">
        <f t="shared" si="87"/>
        <v/>
      </c>
      <c r="CH199" s="2" t="str">
        <f t="shared" si="87"/>
        <v/>
      </c>
      <c r="CI199" s="2" t="str">
        <f t="shared" si="87"/>
        <v/>
      </c>
      <c r="CJ199" s="2" t="str">
        <f t="shared" si="87"/>
        <v/>
      </c>
      <c r="CK199" s="2" t="str">
        <f t="shared" si="87"/>
        <v/>
      </c>
      <c r="CL199" s="2" t="str">
        <f t="shared" si="87"/>
        <v/>
      </c>
      <c r="CM199" s="2" t="str">
        <f t="shared" si="87"/>
        <v/>
      </c>
      <c r="CN199" s="2" t="str">
        <f t="shared" si="87"/>
        <v/>
      </c>
      <c r="CO199" s="2" t="str">
        <f t="shared" si="87"/>
        <v/>
      </c>
      <c r="CP199" s="2" t="str">
        <f t="shared" si="87"/>
        <v/>
      </c>
      <c r="CQ199" s="2" t="str">
        <f t="shared" si="87"/>
        <v/>
      </c>
      <c r="CR199" s="2" t="str">
        <f t="shared" si="87"/>
        <v/>
      </c>
      <c r="CS199" s="2" t="str">
        <f t="shared" si="87"/>
        <v/>
      </c>
      <c r="CT199" s="2">
        <f t="shared" si="87"/>
        <v>47.851999999999997</v>
      </c>
      <c r="CV199" s="2">
        <f t="shared" si="88"/>
        <v>44.853974366605662</v>
      </c>
      <c r="CW199" s="2">
        <f t="shared" si="88"/>
        <v>40.8923111686087</v>
      </c>
      <c r="CX199" s="2">
        <f t="shared" si="88"/>
        <v>43.131705444126069</v>
      </c>
      <c r="CY199" s="2">
        <f t="shared" si="88"/>
        <v>43.39128412836817</v>
      </c>
      <c r="CZ199" s="2">
        <f t="shared" si="88"/>
        <v>46.591757297098148</v>
      </c>
      <c r="DA199" s="2">
        <f t="shared" si="88"/>
        <v>48.621044180377815</v>
      </c>
      <c r="DB199" s="2">
        <f t="shared" si="88"/>
        <v>50.643775702788489</v>
      </c>
      <c r="DC199" s="2">
        <f t="shared" si="88"/>
        <v>51.658926622582037</v>
      </c>
      <c r="DD199" s="2">
        <f t="shared" si="88"/>
        <v>52.594862214405083</v>
      </c>
      <c r="DE199" s="2">
        <f t="shared" si="88"/>
        <v>53.112214577606416</v>
      </c>
      <c r="DF199" s="2">
        <f t="shared" si="88"/>
        <v>52.207126348672993</v>
      </c>
      <c r="DG199" s="2">
        <f t="shared" si="88"/>
        <v>52.451227633628392</v>
      </c>
      <c r="DH199" s="2">
        <f t="shared" si="88"/>
        <v>51.014312187052994</v>
      </c>
      <c r="DI199" s="2">
        <f t="shared" si="88"/>
        <v>52.940098593854877</v>
      </c>
      <c r="DJ199" s="2">
        <f t="shared" si="88"/>
        <v>55.372481429071136</v>
      </c>
      <c r="DL199" s="2">
        <f t="shared" si="89"/>
        <v>34.882414216983399</v>
      </c>
      <c r="DM199" s="2">
        <f t="shared" si="89"/>
        <v>37.451302991128117</v>
      </c>
      <c r="DN199" s="2">
        <f t="shared" si="89"/>
        <v>40.365442615547529</v>
      </c>
      <c r="DO199" s="2">
        <f t="shared" si="89"/>
        <v>41.857613215190355</v>
      </c>
      <c r="DP199" s="2">
        <f t="shared" si="89"/>
        <v>44.19637922338444</v>
      </c>
      <c r="DQ199" s="2">
        <f t="shared" si="89"/>
        <v>46.375178515624981</v>
      </c>
      <c r="DR199" s="2">
        <f t="shared" si="89"/>
        <v>47.382358428214957</v>
      </c>
      <c r="DS199" s="2">
        <f t="shared" si="89"/>
        <v>48.049105203896602</v>
      </c>
      <c r="DT199" s="2">
        <f t="shared" si="89"/>
        <v>49.524989207509719</v>
      </c>
      <c r="DU199" s="2">
        <f t="shared" si="89"/>
        <v>48.863200806299893</v>
      </c>
      <c r="DV199" s="2">
        <f t="shared" si="89"/>
        <v>49.06847937409033</v>
      </c>
      <c r="DW199" s="2">
        <f t="shared" si="89"/>
        <v>48.312603577135206</v>
      </c>
      <c r="DX199" s="2">
        <f t="shared" si="89"/>
        <v>47.270678918833283</v>
      </c>
      <c r="DY199" s="2">
        <f t="shared" si="89"/>
        <v>47.573959748720327</v>
      </c>
      <c r="DZ199" s="2">
        <f t="shared" si="89"/>
        <v>47.555715686451421</v>
      </c>
      <c r="EB199" s="2">
        <f t="shared" si="90"/>
        <v>0.99959644551317162</v>
      </c>
      <c r="EC199" s="2">
        <f t="shared" si="90"/>
        <v>0.99890120310761366</v>
      </c>
      <c r="ED199" s="2">
        <f t="shared" si="90"/>
        <v>0.99904642179859271</v>
      </c>
      <c r="EE199" s="2">
        <f t="shared" si="90"/>
        <v>0.99906602207232753</v>
      </c>
      <c r="EF199" s="2">
        <f t="shared" si="90"/>
        <v>0.99887527374109042</v>
      </c>
      <c r="EG199" s="2">
        <f t="shared" si="90"/>
        <v>0.99910914655832728</v>
      </c>
      <c r="EH199" s="2">
        <f t="shared" si="90"/>
        <v>0.99908447007590895</v>
      </c>
      <c r="EI199" s="2">
        <f t="shared" si="90"/>
        <v>0.99910952516225149</v>
      </c>
      <c r="EJ199" s="2">
        <f t="shared" si="90"/>
        <v>0.99907541887136797</v>
      </c>
      <c r="EK199" s="2">
        <f t="shared" si="90"/>
        <v>0.99907300489249129</v>
      </c>
      <c r="EL199" s="2">
        <f t="shared" si="90"/>
        <v>0.99904503816882673</v>
      </c>
      <c r="EM199" s="2">
        <f t="shared" si="90"/>
        <v>0.99906687738190747</v>
      </c>
      <c r="EN199" s="2">
        <f t="shared" si="90"/>
        <v>0.9989226654790756</v>
      </c>
      <c r="EO199" s="2">
        <f t="shared" si="90"/>
        <v>0.99871845722009511</v>
      </c>
      <c r="EP199" s="2">
        <f t="shared" si="90"/>
        <v>0.99886178024723038</v>
      </c>
    </row>
    <row r="200" spans="2:146" x14ac:dyDescent="0.25">
      <c r="B200" s="2">
        <v>178</v>
      </c>
      <c r="C200" s="49">
        <v>34.357100000000003</v>
      </c>
      <c r="D200" s="49">
        <v>37.573999999999998</v>
      </c>
      <c r="E200" s="49">
        <v>40.5</v>
      </c>
      <c r="F200" s="49">
        <v>42.351999999999997</v>
      </c>
      <c r="G200" s="49">
        <v>43.389000000000003</v>
      </c>
      <c r="H200" s="49">
        <v>45.832999999999998</v>
      </c>
      <c r="I200" s="49">
        <v>49.093000000000004</v>
      </c>
      <c r="J200" s="49">
        <v>50.5</v>
      </c>
      <c r="K200" s="49">
        <v>50.685000000000002</v>
      </c>
      <c r="L200" s="49">
        <v>49.814999999999998</v>
      </c>
      <c r="M200" s="49">
        <v>50.093000000000004</v>
      </c>
      <c r="N200" s="49">
        <v>47.889000000000003</v>
      </c>
      <c r="O200" s="49">
        <v>47.426000000000002</v>
      </c>
      <c r="P200" s="49">
        <v>47.722000000000001</v>
      </c>
      <c r="Q200" s="49">
        <v>46.944000000000003</v>
      </c>
      <c r="T200" s="4" t="e">
        <f t="shared" si="83"/>
        <v>#N/A</v>
      </c>
      <c r="U200" s="4" t="e">
        <f t="shared" si="83"/>
        <v>#N/A</v>
      </c>
      <c r="V200" s="4" t="e">
        <f t="shared" si="83"/>
        <v>#N/A</v>
      </c>
      <c r="W200" s="4" t="e">
        <f t="shared" si="83"/>
        <v>#N/A</v>
      </c>
      <c r="X200" s="4" t="e">
        <f t="shared" si="83"/>
        <v>#N/A</v>
      </c>
      <c r="Y200" s="4" t="e">
        <f t="shared" si="83"/>
        <v>#N/A</v>
      </c>
      <c r="Z200" s="4" t="e">
        <f t="shared" si="83"/>
        <v>#N/A</v>
      </c>
      <c r="AA200" s="4" t="e">
        <f t="shared" si="83"/>
        <v>#N/A</v>
      </c>
      <c r="AB200" s="4" t="e">
        <f t="shared" si="83"/>
        <v>#N/A</v>
      </c>
      <c r="AC200" s="4" t="e">
        <f t="shared" si="83"/>
        <v>#N/A</v>
      </c>
      <c r="AD200" s="4" t="e">
        <f t="shared" si="83"/>
        <v>#N/A</v>
      </c>
      <c r="AE200" s="4" t="e">
        <f t="shared" si="83"/>
        <v>#N/A</v>
      </c>
      <c r="AF200" s="4" t="e">
        <f t="shared" si="83"/>
        <v>#N/A</v>
      </c>
      <c r="AG200" s="4" t="e">
        <f t="shared" si="83"/>
        <v>#N/A</v>
      </c>
      <c r="AH200" s="4">
        <f t="shared" si="83"/>
        <v>47.473425020780979</v>
      </c>
      <c r="AJ200" s="4">
        <f t="shared" si="84"/>
        <v>0</v>
      </c>
      <c r="AK200" s="4">
        <f t="shared" si="84"/>
        <v>0</v>
      </c>
      <c r="AL200" s="4">
        <f t="shared" si="84"/>
        <v>0</v>
      </c>
      <c r="AM200" s="4">
        <f t="shared" si="84"/>
        <v>0</v>
      </c>
      <c r="AN200" s="4">
        <f t="shared" si="84"/>
        <v>0</v>
      </c>
      <c r="AO200" s="4">
        <f t="shared" si="84"/>
        <v>0</v>
      </c>
      <c r="AP200" s="4">
        <f t="shared" si="84"/>
        <v>0</v>
      </c>
      <c r="AQ200" s="4">
        <f t="shared" si="84"/>
        <v>0</v>
      </c>
      <c r="AR200" s="4">
        <f t="shared" si="84"/>
        <v>0</v>
      </c>
      <c r="AS200" s="4">
        <f t="shared" si="84"/>
        <v>0</v>
      </c>
      <c r="AT200" s="4">
        <f t="shared" si="84"/>
        <v>0</v>
      </c>
      <c r="AU200" s="4">
        <f t="shared" si="84"/>
        <v>0</v>
      </c>
      <c r="AV200" s="4">
        <f t="shared" si="84"/>
        <v>0</v>
      </c>
      <c r="AW200" s="4">
        <f t="shared" si="84"/>
        <v>0</v>
      </c>
      <c r="AX200" s="4">
        <f t="shared" si="84"/>
        <v>-0.52942502078097675</v>
      </c>
      <c r="AZ200" s="2" t="e">
        <f t="shared" si="85"/>
        <v>#N/A</v>
      </c>
      <c r="BA200" s="2" t="e">
        <f t="shared" si="85"/>
        <v>#N/A</v>
      </c>
      <c r="BB200" s="2" t="e">
        <f t="shared" si="85"/>
        <v>#N/A</v>
      </c>
      <c r="BC200" s="2" t="e">
        <f t="shared" si="85"/>
        <v>#N/A</v>
      </c>
      <c r="BD200" s="2" t="e">
        <f t="shared" si="85"/>
        <v>#N/A</v>
      </c>
      <c r="BE200" s="2" t="e">
        <f t="shared" si="85"/>
        <v>#N/A</v>
      </c>
      <c r="BF200" s="2" t="e">
        <f t="shared" si="85"/>
        <v>#N/A</v>
      </c>
      <c r="BG200" s="2" t="e">
        <f t="shared" si="85"/>
        <v>#N/A</v>
      </c>
      <c r="BH200" s="2" t="e">
        <f t="shared" si="85"/>
        <v>#N/A</v>
      </c>
      <c r="BI200" s="2" t="e">
        <f t="shared" si="85"/>
        <v>#N/A</v>
      </c>
      <c r="BJ200" s="2" t="e">
        <f t="shared" si="85"/>
        <v>#N/A</v>
      </c>
      <c r="BK200" s="2" t="e">
        <f t="shared" si="85"/>
        <v>#N/A</v>
      </c>
      <c r="BL200" s="2" t="e">
        <f t="shared" si="85"/>
        <v>#N/A</v>
      </c>
      <c r="BM200" s="2" t="e">
        <f t="shared" si="85"/>
        <v>#N/A</v>
      </c>
      <c r="BN200" s="2">
        <f t="shared" si="85"/>
        <v>47.473399114746186</v>
      </c>
      <c r="BP200" s="2" t="str">
        <f t="shared" si="86"/>
        <v/>
      </c>
      <c r="BQ200" s="2" t="str">
        <f t="shared" si="86"/>
        <v/>
      </c>
      <c r="BR200" s="2" t="str">
        <f t="shared" si="86"/>
        <v/>
      </c>
      <c r="BS200" s="2" t="str">
        <f t="shared" si="86"/>
        <v/>
      </c>
      <c r="BT200" s="2" t="str">
        <f t="shared" si="86"/>
        <v/>
      </c>
      <c r="BU200" s="2" t="str">
        <f t="shared" si="86"/>
        <v/>
      </c>
      <c r="BV200" s="2" t="str">
        <f t="shared" si="86"/>
        <v/>
      </c>
      <c r="BW200" s="2" t="str">
        <f t="shared" si="86"/>
        <v/>
      </c>
      <c r="BX200" s="2" t="str">
        <f t="shared" si="86"/>
        <v/>
      </c>
      <c r="BY200" s="2" t="str">
        <f t="shared" si="86"/>
        <v/>
      </c>
      <c r="BZ200" s="2" t="str">
        <f t="shared" si="86"/>
        <v/>
      </c>
      <c r="CA200" s="2" t="str">
        <f t="shared" si="86"/>
        <v/>
      </c>
      <c r="CB200" s="2" t="str">
        <f t="shared" si="86"/>
        <v/>
      </c>
      <c r="CC200" s="2" t="str">
        <f t="shared" si="86"/>
        <v/>
      </c>
      <c r="CD200" s="2" t="str">
        <f t="shared" si="86"/>
        <v/>
      </c>
      <c r="CF200" s="2" t="str">
        <f t="shared" si="87"/>
        <v/>
      </c>
      <c r="CG200" s="2" t="str">
        <f t="shared" si="87"/>
        <v/>
      </c>
      <c r="CH200" s="2" t="str">
        <f t="shared" si="87"/>
        <v/>
      </c>
      <c r="CI200" s="2" t="str">
        <f t="shared" si="87"/>
        <v/>
      </c>
      <c r="CJ200" s="2" t="str">
        <f t="shared" si="87"/>
        <v/>
      </c>
      <c r="CK200" s="2" t="str">
        <f t="shared" si="87"/>
        <v/>
      </c>
      <c r="CL200" s="2" t="str">
        <f t="shared" si="87"/>
        <v/>
      </c>
      <c r="CM200" s="2" t="str">
        <f t="shared" si="87"/>
        <v/>
      </c>
      <c r="CN200" s="2" t="str">
        <f t="shared" si="87"/>
        <v/>
      </c>
      <c r="CO200" s="2" t="str">
        <f t="shared" si="87"/>
        <v/>
      </c>
      <c r="CP200" s="2" t="str">
        <f t="shared" si="87"/>
        <v/>
      </c>
      <c r="CQ200" s="2" t="str">
        <f t="shared" si="87"/>
        <v/>
      </c>
      <c r="CR200" s="2" t="str">
        <f t="shared" si="87"/>
        <v/>
      </c>
      <c r="CS200" s="2" t="str">
        <f t="shared" si="87"/>
        <v/>
      </c>
      <c r="CT200" s="2">
        <f t="shared" si="87"/>
        <v>46.944000000000003</v>
      </c>
      <c r="CV200" s="2">
        <f t="shared" si="88"/>
        <v>44.877023203461157</v>
      </c>
      <c r="CW200" s="2">
        <f t="shared" si="88"/>
        <v>40.853234779323699</v>
      </c>
      <c r="CX200" s="2">
        <f t="shared" si="88"/>
        <v>43.074350158347151</v>
      </c>
      <c r="CY200" s="2">
        <f t="shared" si="88"/>
        <v>43.31087519406222</v>
      </c>
      <c r="CZ200" s="2">
        <f t="shared" si="88"/>
        <v>46.517202335071396</v>
      </c>
      <c r="DA200" s="2">
        <f t="shared" si="88"/>
        <v>48.542834978671536</v>
      </c>
      <c r="DB200" s="2">
        <f t="shared" si="88"/>
        <v>50.572887383813196</v>
      </c>
      <c r="DC200" s="2">
        <f t="shared" si="88"/>
        <v>51.572634001434672</v>
      </c>
      <c r="DD200" s="2">
        <f t="shared" si="88"/>
        <v>52.511738945913059</v>
      </c>
      <c r="DE200" s="2">
        <f t="shared" si="88"/>
        <v>53.033834846547222</v>
      </c>
      <c r="DF200" s="2">
        <f t="shared" si="88"/>
        <v>52.121871902474275</v>
      </c>
      <c r="DG200" s="2">
        <f t="shared" si="88"/>
        <v>52.357322504490924</v>
      </c>
      <c r="DH200" s="2">
        <f t="shared" si="88"/>
        <v>50.900152525354876</v>
      </c>
      <c r="DI200" s="2">
        <f t="shared" si="88"/>
        <v>52.852147980814884</v>
      </c>
      <c r="DJ200" s="2">
        <f t="shared" si="88"/>
        <v>55.330148511781729</v>
      </c>
      <c r="DL200" s="2">
        <f t="shared" si="89"/>
        <v>34.852353452008657</v>
      </c>
      <c r="DM200" s="2">
        <f t="shared" si="89"/>
        <v>37.381664487010823</v>
      </c>
      <c r="DN200" s="2">
        <f t="shared" si="89"/>
        <v>40.287443228712476</v>
      </c>
      <c r="DO200" s="2">
        <f t="shared" si="89"/>
        <v>41.762016073158023</v>
      </c>
      <c r="DP200" s="2">
        <f t="shared" si="89"/>
        <v>44.094411513110757</v>
      </c>
      <c r="DQ200" s="2">
        <f t="shared" si="89"/>
        <v>46.283087073863619</v>
      </c>
      <c r="DR200" s="2">
        <f t="shared" si="89"/>
        <v>47.273416026084575</v>
      </c>
      <c r="DS200" s="2">
        <f t="shared" si="89"/>
        <v>47.917723071732809</v>
      </c>
      <c r="DT200" s="2">
        <f t="shared" si="89"/>
        <v>49.414308325372893</v>
      </c>
      <c r="DU200" s="2">
        <f t="shared" si="89"/>
        <v>48.743640323057491</v>
      </c>
      <c r="DV200" s="2">
        <f t="shared" si="89"/>
        <v>48.964976687804985</v>
      </c>
      <c r="DW200" s="2">
        <f t="shared" si="89"/>
        <v>48.1874418947477</v>
      </c>
      <c r="DX200" s="2">
        <f t="shared" si="89"/>
        <v>47.144980731341036</v>
      </c>
      <c r="DY200" s="2">
        <f t="shared" si="89"/>
        <v>47.439278630887749</v>
      </c>
      <c r="DZ200" s="2">
        <f t="shared" si="89"/>
        <v>47.46523397498072</v>
      </c>
      <c r="EB200" s="2">
        <f t="shared" si="90"/>
        <v>0.99963194086454321</v>
      </c>
      <c r="EC200" s="2">
        <f t="shared" si="90"/>
        <v>0.99899778842785714</v>
      </c>
      <c r="ED200" s="2">
        <f t="shared" si="90"/>
        <v>0.99913025336844719</v>
      </c>
      <c r="EE200" s="2">
        <f t="shared" si="90"/>
        <v>0.99914813199978758</v>
      </c>
      <c r="EF200" s="2">
        <f t="shared" si="90"/>
        <v>0.99897413593724294</v>
      </c>
      <c r="EG200" s="2">
        <f t="shared" si="90"/>
        <v>0.99918746831425798</v>
      </c>
      <c r="EH200" s="2">
        <f t="shared" si="90"/>
        <v>0.99916495951736062</v>
      </c>
      <c r="EI200" s="2">
        <f t="shared" si="90"/>
        <v>0.99918781365926701</v>
      </c>
      <c r="EJ200" s="2">
        <f t="shared" si="90"/>
        <v>0.99915670338401497</v>
      </c>
      <c r="EK200" s="2">
        <f t="shared" si="90"/>
        <v>0.99915450145039209</v>
      </c>
      <c r="EL200" s="2">
        <f t="shared" si="90"/>
        <v>0.99912899127116683</v>
      </c>
      <c r="EM200" s="2">
        <f t="shared" si="90"/>
        <v>0.99914891217956181</v>
      </c>
      <c r="EN200" s="2">
        <f t="shared" si="90"/>
        <v>0.99901736609174163</v>
      </c>
      <c r="EO200" s="2">
        <f t="shared" si="90"/>
        <v>0.99883108728484071</v>
      </c>
      <c r="EP200" s="2">
        <f t="shared" si="90"/>
        <v>0.99896182727386773</v>
      </c>
    </row>
    <row r="201" spans="2:146" x14ac:dyDescent="0.25">
      <c r="B201" s="2">
        <v>179</v>
      </c>
      <c r="C201" s="49">
        <v>34.696399999999997</v>
      </c>
      <c r="D201" s="49">
        <v>38.426000000000002</v>
      </c>
      <c r="E201" s="49">
        <v>42.055999999999997</v>
      </c>
      <c r="F201" s="49">
        <v>41.87</v>
      </c>
      <c r="G201" s="49">
        <v>45.110999999999997</v>
      </c>
      <c r="H201" s="49">
        <v>46.204000000000001</v>
      </c>
      <c r="I201" s="49">
        <v>47.332999999999998</v>
      </c>
      <c r="J201" s="49">
        <v>49.777999999999999</v>
      </c>
      <c r="K201" s="49">
        <v>51.518999999999998</v>
      </c>
      <c r="L201" s="49">
        <v>49.37</v>
      </c>
      <c r="M201" s="49">
        <v>48.832999999999998</v>
      </c>
      <c r="N201" s="49">
        <v>47.481000000000002</v>
      </c>
      <c r="O201" s="49">
        <v>47.593000000000004</v>
      </c>
      <c r="P201" s="49">
        <v>48</v>
      </c>
      <c r="Q201" s="49">
        <v>47.332999999999998</v>
      </c>
      <c r="T201" s="4" t="e">
        <f t="shared" si="83"/>
        <v>#N/A</v>
      </c>
      <c r="U201" s="4" t="e">
        <f t="shared" si="83"/>
        <v>#N/A</v>
      </c>
      <c r="V201" s="4" t="e">
        <f t="shared" si="83"/>
        <v>#N/A</v>
      </c>
      <c r="W201" s="4" t="e">
        <f t="shared" si="83"/>
        <v>#N/A</v>
      </c>
      <c r="X201" s="4" t="e">
        <f t="shared" si="83"/>
        <v>#N/A</v>
      </c>
      <c r="Y201" s="4" t="e">
        <f t="shared" si="83"/>
        <v>#N/A</v>
      </c>
      <c r="Z201" s="4" t="e">
        <f t="shared" si="83"/>
        <v>#N/A</v>
      </c>
      <c r="AA201" s="4" t="e">
        <f t="shared" si="83"/>
        <v>#N/A</v>
      </c>
      <c r="AB201" s="4" t="e">
        <f t="shared" si="83"/>
        <v>#N/A</v>
      </c>
      <c r="AC201" s="4" t="e">
        <f t="shared" si="83"/>
        <v>#N/A</v>
      </c>
      <c r="AD201" s="4" t="e">
        <f t="shared" si="83"/>
        <v>#N/A</v>
      </c>
      <c r="AE201" s="4" t="e">
        <f t="shared" si="83"/>
        <v>#N/A</v>
      </c>
      <c r="AF201" s="4" t="e">
        <f t="shared" si="83"/>
        <v>#N/A</v>
      </c>
      <c r="AG201" s="4" t="e">
        <f t="shared" si="83"/>
        <v>#N/A</v>
      </c>
      <c r="AH201" s="4">
        <f t="shared" si="83"/>
        <v>47.382256775355806</v>
      </c>
      <c r="AJ201" s="4">
        <f t="shared" si="84"/>
        <v>0</v>
      </c>
      <c r="AK201" s="4">
        <f t="shared" si="84"/>
        <v>0</v>
      </c>
      <c r="AL201" s="4">
        <f t="shared" si="84"/>
        <v>0</v>
      </c>
      <c r="AM201" s="4">
        <f t="shared" si="84"/>
        <v>0</v>
      </c>
      <c r="AN201" s="4">
        <f t="shared" si="84"/>
        <v>0</v>
      </c>
      <c r="AO201" s="4">
        <f t="shared" si="84"/>
        <v>0</v>
      </c>
      <c r="AP201" s="4">
        <f t="shared" si="84"/>
        <v>0</v>
      </c>
      <c r="AQ201" s="4">
        <f t="shared" si="84"/>
        <v>0</v>
      </c>
      <c r="AR201" s="4">
        <f t="shared" si="84"/>
        <v>0</v>
      </c>
      <c r="AS201" s="4">
        <f t="shared" si="84"/>
        <v>0</v>
      </c>
      <c r="AT201" s="4">
        <f t="shared" si="84"/>
        <v>0</v>
      </c>
      <c r="AU201" s="4">
        <f t="shared" si="84"/>
        <v>0</v>
      </c>
      <c r="AV201" s="4">
        <f t="shared" si="84"/>
        <v>0</v>
      </c>
      <c r="AW201" s="4">
        <f t="shared" si="84"/>
        <v>0</v>
      </c>
      <c r="AX201" s="4">
        <f t="shared" si="84"/>
        <v>-4.9256775355807747E-2</v>
      </c>
      <c r="AZ201" s="2" t="e">
        <f t="shared" si="85"/>
        <v>#N/A</v>
      </c>
      <c r="BA201" s="2" t="e">
        <f t="shared" si="85"/>
        <v>#N/A</v>
      </c>
      <c r="BB201" s="2" t="e">
        <f t="shared" si="85"/>
        <v>#N/A</v>
      </c>
      <c r="BC201" s="2" t="e">
        <f t="shared" si="85"/>
        <v>#N/A</v>
      </c>
      <c r="BD201" s="2" t="e">
        <f t="shared" si="85"/>
        <v>#N/A</v>
      </c>
      <c r="BE201" s="2" t="e">
        <f t="shared" si="85"/>
        <v>#N/A</v>
      </c>
      <c r="BF201" s="2" t="e">
        <f t="shared" si="85"/>
        <v>#N/A</v>
      </c>
      <c r="BG201" s="2" t="e">
        <f t="shared" si="85"/>
        <v>#N/A</v>
      </c>
      <c r="BH201" s="2" t="e">
        <f t="shared" si="85"/>
        <v>#N/A</v>
      </c>
      <c r="BI201" s="2" t="e">
        <f t="shared" si="85"/>
        <v>#N/A</v>
      </c>
      <c r="BJ201" s="2" t="e">
        <f t="shared" si="85"/>
        <v>#N/A</v>
      </c>
      <c r="BK201" s="2" t="e">
        <f t="shared" si="85"/>
        <v>#N/A</v>
      </c>
      <c r="BL201" s="2" t="e">
        <f t="shared" si="85"/>
        <v>#N/A</v>
      </c>
      <c r="BM201" s="2" t="e">
        <f t="shared" si="85"/>
        <v>#N/A</v>
      </c>
      <c r="BN201" s="2">
        <f t="shared" si="85"/>
        <v>47.382245232419727</v>
      </c>
      <c r="BP201" s="2" t="str">
        <f t="shared" si="86"/>
        <v/>
      </c>
      <c r="BQ201" s="2" t="str">
        <f t="shared" si="86"/>
        <v/>
      </c>
      <c r="BR201" s="2" t="str">
        <f t="shared" si="86"/>
        <v/>
      </c>
      <c r="BS201" s="2" t="str">
        <f t="shared" si="86"/>
        <v/>
      </c>
      <c r="BT201" s="2" t="str">
        <f t="shared" si="86"/>
        <v/>
      </c>
      <c r="BU201" s="2" t="str">
        <f t="shared" si="86"/>
        <v/>
      </c>
      <c r="BV201" s="2" t="str">
        <f t="shared" si="86"/>
        <v/>
      </c>
      <c r="BW201" s="2" t="str">
        <f t="shared" si="86"/>
        <v/>
      </c>
      <c r="BX201" s="2" t="str">
        <f t="shared" si="86"/>
        <v/>
      </c>
      <c r="BY201" s="2" t="str">
        <f t="shared" si="86"/>
        <v/>
      </c>
      <c r="BZ201" s="2" t="str">
        <f t="shared" si="86"/>
        <v/>
      </c>
      <c r="CA201" s="2" t="str">
        <f t="shared" si="86"/>
        <v/>
      </c>
      <c r="CB201" s="2" t="str">
        <f t="shared" si="86"/>
        <v/>
      </c>
      <c r="CC201" s="2" t="str">
        <f t="shared" si="86"/>
        <v/>
      </c>
      <c r="CD201" s="2" t="str">
        <f t="shared" si="86"/>
        <v/>
      </c>
      <c r="CF201" s="2" t="str">
        <f t="shared" si="87"/>
        <v/>
      </c>
      <c r="CG201" s="2" t="str">
        <f t="shared" si="87"/>
        <v/>
      </c>
      <c r="CH201" s="2" t="str">
        <f t="shared" si="87"/>
        <v/>
      </c>
      <c r="CI201" s="2" t="str">
        <f t="shared" si="87"/>
        <v/>
      </c>
      <c r="CJ201" s="2" t="str">
        <f t="shared" si="87"/>
        <v/>
      </c>
      <c r="CK201" s="2" t="str">
        <f t="shared" si="87"/>
        <v/>
      </c>
      <c r="CL201" s="2" t="str">
        <f t="shared" si="87"/>
        <v/>
      </c>
      <c r="CM201" s="2" t="str">
        <f t="shared" si="87"/>
        <v/>
      </c>
      <c r="CN201" s="2" t="str">
        <f t="shared" si="87"/>
        <v/>
      </c>
      <c r="CO201" s="2" t="str">
        <f t="shared" si="87"/>
        <v/>
      </c>
      <c r="CP201" s="2" t="str">
        <f t="shared" si="87"/>
        <v/>
      </c>
      <c r="CQ201" s="2" t="str">
        <f t="shared" si="87"/>
        <v/>
      </c>
      <c r="CR201" s="2" t="str">
        <f t="shared" si="87"/>
        <v/>
      </c>
      <c r="CS201" s="2" t="str">
        <f t="shared" si="87"/>
        <v/>
      </c>
      <c r="CT201" s="2">
        <f t="shared" si="87"/>
        <v>47.332999999999998</v>
      </c>
      <c r="CV201" s="2">
        <f t="shared" si="88"/>
        <v>44.900072040316644</v>
      </c>
      <c r="CW201" s="2">
        <f t="shared" si="88"/>
        <v>40.814158390038699</v>
      </c>
      <c r="CX201" s="2">
        <f t="shared" si="88"/>
        <v>43.016994872568233</v>
      </c>
      <c r="CY201" s="2">
        <f t="shared" si="88"/>
        <v>43.23046625975627</v>
      </c>
      <c r="CZ201" s="2">
        <f t="shared" si="88"/>
        <v>46.442647373044643</v>
      </c>
      <c r="DA201" s="2">
        <f t="shared" si="88"/>
        <v>48.464625776965264</v>
      </c>
      <c r="DB201" s="2">
        <f t="shared" si="88"/>
        <v>50.501999064837911</v>
      </c>
      <c r="DC201" s="2">
        <f t="shared" si="88"/>
        <v>51.486341380287307</v>
      </c>
      <c r="DD201" s="2">
        <f t="shared" si="88"/>
        <v>52.428615677421035</v>
      </c>
      <c r="DE201" s="2">
        <f t="shared" si="88"/>
        <v>52.955455115488022</v>
      </c>
      <c r="DF201" s="2">
        <f t="shared" si="88"/>
        <v>52.036617456275565</v>
      </c>
      <c r="DG201" s="2">
        <f t="shared" si="88"/>
        <v>52.263417375353448</v>
      </c>
      <c r="DH201" s="2">
        <f t="shared" si="88"/>
        <v>50.785992863656759</v>
      </c>
      <c r="DI201" s="2">
        <f t="shared" si="88"/>
        <v>52.764197367774898</v>
      </c>
      <c r="DJ201" s="2">
        <f t="shared" si="88"/>
        <v>55.287815594492322</v>
      </c>
      <c r="DL201" s="2">
        <f t="shared" si="89"/>
        <v>34.822292687033915</v>
      </c>
      <c r="DM201" s="2">
        <f t="shared" si="89"/>
        <v>37.31202598289353</v>
      </c>
      <c r="DN201" s="2">
        <f t="shared" si="89"/>
        <v>40.209443841877416</v>
      </c>
      <c r="DO201" s="2">
        <f t="shared" si="89"/>
        <v>41.666418931125691</v>
      </c>
      <c r="DP201" s="2">
        <f t="shared" si="89"/>
        <v>43.99244380283708</v>
      </c>
      <c r="DQ201" s="2">
        <f t="shared" si="89"/>
        <v>46.190995632102258</v>
      </c>
      <c r="DR201" s="2">
        <f t="shared" si="89"/>
        <v>47.164473623954194</v>
      </c>
      <c r="DS201" s="2">
        <f t="shared" si="89"/>
        <v>47.786340939569016</v>
      </c>
      <c r="DT201" s="2">
        <f t="shared" si="89"/>
        <v>49.303627443236074</v>
      </c>
      <c r="DU201" s="2">
        <f t="shared" si="89"/>
        <v>48.624079839815096</v>
      </c>
      <c r="DV201" s="2">
        <f t="shared" si="89"/>
        <v>48.861474001519639</v>
      </c>
      <c r="DW201" s="2">
        <f t="shared" si="89"/>
        <v>48.062280212360193</v>
      </c>
      <c r="DX201" s="2">
        <f t="shared" si="89"/>
        <v>47.019282543848789</v>
      </c>
      <c r="DY201" s="2">
        <f t="shared" si="89"/>
        <v>47.304597513055164</v>
      </c>
      <c r="DZ201" s="2">
        <f t="shared" si="89"/>
        <v>47.374752263510011</v>
      </c>
      <c r="EB201" s="2">
        <f t="shared" si="90"/>
        <v>0.99966431520771548</v>
      </c>
      <c r="EC201" s="2">
        <f t="shared" si="90"/>
        <v>0.99908589157336425</v>
      </c>
      <c r="ED201" s="2">
        <f t="shared" si="90"/>
        <v>0.9992067209362514</v>
      </c>
      <c r="EE201" s="2">
        <f t="shared" si="90"/>
        <v>0.99922302891212111</v>
      </c>
      <c r="EF201" s="2">
        <f t="shared" si="90"/>
        <v>0.99906431639565618</v>
      </c>
      <c r="EG201" s="2">
        <f t="shared" si="90"/>
        <v>0.99925890931175954</v>
      </c>
      <c r="EH201" s="2">
        <f t="shared" si="90"/>
        <v>0.99923837806873272</v>
      </c>
      <c r="EI201" s="2">
        <f t="shared" si="90"/>
        <v>0.99925922431518166</v>
      </c>
      <c r="EJ201" s="2">
        <f t="shared" si="90"/>
        <v>0.99923084727355771</v>
      </c>
      <c r="EK201" s="2">
        <f t="shared" si="90"/>
        <v>0.9992288387877849</v>
      </c>
      <c r="EL201" s="2">
        <f t="shared" si="90"/>
        <v>0.99920556971352803</v>
      </c>
      <c r="EM201" s="2">
        <f t="shared" si="90"/>
        <v>0.99922374055116103</v>
      </c>
      <c r="EN201" s="2">
        <f t="shared" si="90"/>
        <v>0.99910374973373639</v>
      </c>
      <c r="EO201" s="2">
        <f t="shared" si="90"/>
        <v>0.99893382927609708</v>
      </c>
      <c r="EP201" s="2">
        <f t="shared" si="90"/>
        <v>0.99905308872224274</v>
      </c>
    </row>
    <row r="202" spans="2:146" x14ac:dyDescent="0.25">
      <c r="B202" s="2">
        <v>180</v>
      </c>
      <c r="C202" s="49">
        <v>34.625</v>
      </c>
      <c r="D202" s="49">
        <v>38.444000000000003</v>
      </c>
      <c r="E202" s="49">
        <v>40.685000000000002</v>
      </c>
      <c r="F202" s="49">
        <v>42.704000000000001</v>
      </c>
      <c r="G202" s="49">
        <v>44.851999999999997</v>
      </c>
      <c r="H202" s="49">
        <v>46.795999999999999</v>
      </c>
      <c r="I202" s="49">
        <v>47.463000000000001</v>
      </c>
      <c r="J202" s="49">
        <v>48.851999999999997</v>
      </c>
      <c r="K202" s="49">
        <v>51.814999999999998</v>
      </c>
      <c r="L202" s="49">
        <v>50.610999999999997</v>
      </c>
      <c r="M202" s="49">
        <v>48.185000000000002</v>
      </c>
      <c r="N202" s="49">
        <v>48.685000000000002</v>
      </c>
      <c r="O202" s="49">
        <v>48.351999999999997</v>
      </c>
      <c r="P202" s="49">
        <v>48.073999999999998</v>
      </c>
      <c r="Q202" s="49">
        <v>47.906999999999996</v>
      </c>
      <c r="T202" s="4" t="e">
        <f t="shared" si="83"/>
        <v>#N/A</v>
      </c>
      <c r="U202" s="4" t="e">
        <f t="shared" si="83"/>
        <v>#N/A</v>
      </c>
      <c r="V202" s="4" t="e">
        <f t="shared" si="83"/>
        <v>#N/A</v>
      </c>
      <c r="W202" s="4" t="e">
        <f t="shared" si="83"/>
        <v>#N/A</v>
      </c>
      <c r="X202" s="4" t="e">
        <f t="shared" si="83"/>
        <v>#N/A</v>
      </c>
      <c r="Y202" s="4" t="e">
        <f t="shared" si="83"/>
        <v>#N/A</v>
      </c>
      <c r="Z202" s="4" t="e">
        <f t="shared" si="83"/>
        <v>#N/A</v>
      </c>
      <c r="AA202" s="4" t="e">
        <f t="shared" si="83"/>
        <v>#N/A</v>
      </c>
      <c r="AB202" s="4" t="e">
        <f t="shared" si="83"/>
        <v>#N/A</v>
      </c>
      <c r="AC202" s="4" t="e">
        <f t="shared" si="83"/>
        <v>#N/A</v>
      </c>
      <c r="AD202" s="4" t="e">
        <f t="shared" si="83"/>
        <v>#N/A</v>
      </c>
      <c r="AE202" s="4" t="e">
        <f t="shared" si="83"/>
        <v>#N/A</v>
      </c>
      <c r="AF202" s="4" t="e">
        <f t="shared" si="83"/>
        <v>#N/A</v>
      </c>
      <c r="AG202" s="4" t="e">
        <f t="shared" si="83"/>
        <v>#N/A</v>
      </c>
      <c r="AH202" s="4">
        <f t="shared" si="83"/>
        <v>47.291151351637339</v>
      </c>
      <c r="AJ202" s="4">
        <f t="shared" si="84"/>
        <v>0</v>
      </c>
      <c r="AK202" s="4">
        <f t="shared" si="84"/>
        <v>0</v>
      </c>
      <c r="AL202" s="4">
        <f t="shared" si="84"/>
        <v>0</v>
      </c>
      <c r="AM202" s="4">
        <f t="shared" si="84"/>
        <v>0</v>
      </c>
      <c r="AN202" s="4">
        <f t="shared" si="84"/>
        <v>0</v>
      </c>
      <c r="AO202" s="4">
        <f t="shared" si="84"/>
        <v>0</v>
      </c>
      <c r="AP202" s="4">
        <f t="shared" si="84"/>
        <v>0</v>
      </c>
      <c r="AQ202" s="4">
        <f t="shared" si="84"/>
        <v>0</v>
      </c>
      <c r="AR202" s="4">
        <f t="shared" si="84"/>
        <v>0</v>
      </c>
      <c r="AS202" s="4">
        <f t="shared" si="84"/>
        <v>0</v>
      </c>
      <c r="AT202" s="4">
        <f t="shared" si="84"/>
        <v>0</v>
      </c>
      <c r="AU202" s="4">
        <f t="shared" si="84"/>
        <v>0</v>
      </c>
      <c r="AV202" s="4">
        <f t="shared" si="84"/>
        <v>0</v>
      </c>
      <c r="AW202" s="4">
        <f t="shared" si="84"/>
        <v>0</v>
      </c>
      <c r="AX202" s="4">
        <f t="shared" si="84"/>
        <v>0.61584864836265751</v>
      </c>
      <c r="AZ202" s="2" t="e">
        <f t="shared" si="85"/>
        <v>#N/A</v>
      </c>
      <c r="BA202" s="2" t="e">
        <f t="shared" si="85"/>
        <v>#N/A</v>
      </c>
      <c r="BB202" s="2" t="e">
        <f t="shared" si="85"/>
        <v>#N/A</v>
      </c>
      <c r="BC202" s="2" t="e">
        <f t="shared" si="85"/>
        <v>#N/A</v>
      </c>
      <c r="BD202" s="2" t="e">
        <f t="shared" si="85"/>
        <v>#N/A</v>
      </c>
      <c r="BE202" s="2" t="e">
        <f t="shared" si="85"/>
        <v>#N/A</v>
      </c>
      <c r="BF202" s="2" t="e">
        <f t="shared" si="85"/>
        <v>#N/A</v>
      </c>
      <c r="BG202" s="2" t="e">
        <f t="shared" si="85"/>
        <v>#N/A</v>
      </c>
      <c r="BH202" s="2" t="e">
        <f t="shared" si="85"/>
        <v>#N/A</v>
      </c>
      <c r="BI202" s="2" t="e">
        <f t="shared" si="85"/>
        <v>#N/A</v>
      </c>
      <c r="BJ202" s="2" t="e">
        <f t="shared" si="85"/>
        <v>#N/A</v>
      </c>
      <c r="BK202" s="2" t="e">
        <f t="shared" si="85"/>
        <v>#N/A</v>
      </c>
      <c r="BL202" s="2" t="e">
        <f t="shared" si="85"/>
        <v>#N/A</v>
      </c>
      <c r="BM202" s="2" t="e">
        <f t="shared" si="85"/>
        <v>#N/A</v>
      </c>
      <c r="BN202" s="2">
        <f t="shared" si="85"/>
        <v>47.291146374761652</v>
      </c>
      <c r="BP202" s="2" t="str">
        <f t="shared" si="86"/>
        <v/>
      </c>
      <c r="BQ202" s="2" t="str">
        <f t="shared" si="86"/>
        <v/>
      </c>
      <c r="BR202" s="2" t="str">
        <f t="shared" si="86"/>
        <v/>
      </c>
      <c r="BS202" s="2" t="str">
        <f t="shared" si="86"/>
        <v/>
      </c>
      <c r="BT202" s="2" t="str">
        <f t="shared" si="86"/>
        <v/>
      </c>
      <c r="BU202" s="2" t="str">
        <f t="shared" si="86"/>
        <v/>
      </c>
      <c r="BV202" s="2" t="str">
        <f t="shared" si="86"/>
        <v/>
      </c>
      <c r="BW202" s="2" t="str">
        <f t="shared" si="86"/>
        <v/>
      </c>
      <c r="BX202" s="2" t="str">
        <f t="shared" si="86"/>
        <v/>
      </c>
      <c r="BY202" s="2" t="str">
        <f t="shared" si="86"/>
        <v/>
      </c>
      <c r="BZ202" s="2" t="str">
        <f t="shared" si="86"/>
        <v/>
      </c>
      <c r="CA202" s="2" t="str">
        <f t="shared" si="86"/>
        <v/>
      </c>
      <c r="CB202" s="2" t="str">
        <f t="shared" si="86"/>
        <v/>
      </c>
      <c r="CC202" s="2" t="str">
        <f t="shared" si="86"/>
        <v/>
      </c>
      <c r="CD202" s="2" t="str">
        <f t="shared" si="86"/>
        <v/>
      </c>
      <c r="CF202" s="2" t="str">
        <f t="shared" si="87"/>
        <v/>
      </c>
      <c r="CG202" s="2" t="str">
        <f t="shared" si="87"/>
        <v/>
      </c>
      <c r="CH202" s="2" t="str">
        <f t="shared" si="87"/>
        <v/>
      </c>
      <c r="CI202" s="2" t="str">
        <f t="shared" si="87"/>
        <v/>
      </c>
      <c r="CJ202" s="2" t="str">
        <f t="shared" si="87"/>
        <v/>
      </c>
      <c r="CK202" s="2" t="str">
        <f t="shared" si="87"/>
        <v/>
      </c>
      <c r="CL202" s="2" t="str">
        <f t="shared" si="87"/>
        <v/>
      </c>
      <c r="CM202" s="2" t="str">
        <f t="shared" si="87"/>
        <v/>
      </c>
      <c r="CN202" s="2" t="str">
        <f t="shared" si="87"/>
        <v/>
      </c>
      <c r="CO202" s="2" t="str">
        <f t="shared" si="87"/>
        <v/>
      </c>
      <c r="CP202" s="2" t="str">
        <f t="shared" si="87"/>
        <v/>
      </c>
      <c r="CQ202" s="2" t="str">
        <f t="shared" si="87"/>
        <v/>
      </c>
      <c r="CR202" s="2" t="str">
        <f t="shared" si="87"/>
        <v/>
      </c>
      <c r="CS202" s="2" t="str">
        <f t="shared" si="87"/>
        <v/>
      </c>
      <c r="CT202" s="2">
        <f t="shared" si="87"/>
        <v>47.906999999999996</v>
      </c>
      <c r="CV202" s="2">
        <f t="shared" si="88"/>
        <v>44.923120877172138</v>
      </c>
      <c r="CW202" s="2">
        <f t="shared" si="88"/>
        <v>40.775082000753692</v>
      </c>
      <c r="CX202" s="2">
        <f t="shared" si="88"/>
        <v>42.959639586789315</v>
      </c>
      <c r="CY202" s="2">
        <f t="shared" si="88"/>
        <v>43.150057325450327</v>
      </c>
      <c r="CZ202" s="2">
        <f t="shared" si="88"/>
        <v>46.368092411017891</v>
      </c>
      <c r="DA202" s="2">
        <f t="shared" si="88"/>
        <v>48.386416575258984</v>
      </c>
      <c r="DB202" s="2">
        <f t="shared" si="88"/>
        <v>50.431110745862618</v>
      </c>
      <c r="DC202" s="2">
        <f t="shared" si="88"/>
        <v>51.400048759139942</v>
      </c>
      <c r="DD202" s="2">
        <f t="shared" si="88"/>
        <v>52.345492408929012</v>
      </c>
      <c r="DE202" s="2">
        <f t="shared" si="88"/>
        <v>52.877075384428821</v>
      </c>
      <c r="DF202" s="2">
        <f t="shared" si="88"/>
        <v>51.951363010076847</v>
      </c>
      <c r="DG202" s="2">
        <f t="shared" si="88"/>
        <v>52.169512246215973</v>
      </c>
      <c r="DH202" s="2">
        <f t="shared" si="88"/>
        <v>50.671833201958648</v>
      </c>
      <c r="DI202" s="2">
        <f t="shared" si="88"/>
        <v>52.676246754734905</v>
      </c>
      <c r="DJ202" s="2">
        <f t="shared" si="88"/>
        <v>55.245482677202915</v>
      </c>
      <c r="DL202" s="2">
        <f t="shared" si="89"/>
        <v>34.792231922059173</v>
      </c>
      <c r="DM202" s="2">
        <f t="shared" si="89"/>
        <v>37.24238747877623</v>
      </c>
      <c r="DN202" s="2">
        <f t="shared" si="89"/>
        <v>40.131444455042356</v>
      </c>
      <c r="DO202" s="2">
        <f t="shared" si="89"/>
        <v>41.570821789093358</v>
      </c>
      <c r="DP202" s="2">
        <f t="shared" si="89"/>
        <v>43.890476092563404</v>
      </c>
      <c r="DQ202" s="2">
        <f t="shared" si="89"/>
        <v>46.098904190340889</v>
      </c>
      <c r="DR202" s="2">
        <f t="shared" si="89"/>
        <v>47.055531221823813</v>
      </c>
      <c r="DS202" s="2">
        <f t="shared" si="89"/>
        <v>47.654958807405222</v>
      </c>
      <c r="DT202" s="2">
        <f t="shared" si="89"/>
        <v>49.192946561099248</v>
      </c>
      <c r="DU202" s="2">
        <f t="shared" si="89"/>
        <v>48.504519356572686</v>
      </c>
      <c r="DV202" s="2">
        <f t="shared" si="89"/>
        <v>48.757971315234286</v>
      </c>
      <c r="DW202" s="2">
        <f t="shared" si="89"/>
        <v>47.937118529972693</v>
      </c>
      <c r="DX202" s="2">
        <f t="shared" si="89"/>
        <v>46.893584356356541</v>
      </c>
      <c r="DY202" s="2">
        <f t="shared" si="89"/>
        <v>47.169916395222586</v>
      </c>
      <c r="DZ202" s="2">
        <f t="shared" si="89"/>
        <v>47.284270552039303</v>
      </c>
      <c r="EB202" s="2">
        <f t="shared" si="90"/>
        <v>0.99969384278797935</v>
      </c>
      <c r="EC202" s="2">
        <f t="shared" si="90"/>
        <v>0.9991662561471818</v>
      </c>
      <c r="ED202" s="2">
        <f t="shared" si="90"/>
        <v>0.99927647039289025</v>
      </c>
      <c r="EE202" s="2">
        <f t="shared" si="90"/>
        <v>0.99929134549879928</v>
      </c>
      <c r="EF202" s="2">
        <f t="shared" si="90"/>
        <v>0.99914657614823232</v>
      </c>
      <c r="EG202" s="2">
        <f t="shared" si="90"/>
        <v>0.99932407318357852</v>
      </c>
      <c r="EH202" s="2">
        <f t="shared" si="90"/>
        <v>0.99930534599131982</v>
      </c>
      <c r="EI202" s="2">
        <f t="shared" si="90"/>
        <v>0.99932436050757634</v>
      </c>
      <c r="EJ202" s="2">
        <f t="shared" si="90"/>
        <v>0.9992984768993135</v>
      </c>
      <c r="EK202" s="2">
        <f t="shared" si="90"/>
        <v>0.99929664489023251</v>
      </c>
      <c r="EL202" s="2">
        <f t="shared" si="90"/>
        <v>0.99927542031859651</v>
      </c>
      <c r="EM202" s="2">
        <f t="shared" si="90"/>
        <v>0.99929199461002682</v>
      </c>
      <c r="EN202" s="2">
        <f t="shared" si="90"/>
        <v>0.99918254557768393</v>
      </c>
      <c r="EO202" s="2">
        <f t="shared" si="90"/>
        <v>0.99902754951618999</v>
      </c>
      <c r="EP202" s="2">
        <f t="shared" si="90"/>
        <v>0.99913633469197261</v>
      </c>
    </row>
    <row r="203" spans="2:146" x14ac:dyDescent="0.25">
      <c r="B203" s="2">
        <v>181</v>
      </c>
      <c r="C203" s="49">
        <v>34.785699999999999</v>
      </c>
      <c r="D203" s="49">
        <v>38</v>
      </c>
      <c r="E203" s="49">
        <v>40.351999999999997</v>
      </c>
      <c r="F203" s="49">
        <v>42.167000000000002</v>
      </c>
      <c r="G203" s="49">
        <v>43.463000000000001</v>
      </c>
      <c r="H203" s="49">
        <v>47.110999999999997</v>
      </c>
      <c r="I203" s="49">
        <v>49.389000000000003</v>
      </c>
      <c r="J203" s="49">
        <v>49.055999999999997</v>
      </c>
      <c r="K203" s="49">
        <v>50.832999999999998</v>
      </c>
      <c r="L203" s="49">
        <v>50.667000000000002</v>
      </c>
      <c r="M203" s="49">
        <v>49.593000000000004</v>
      </c>
      <c r="N203" s="49">
        <v>48.814999999999998</v>
      </c>
      <c r="O203" s="49">
        <v>48.185000000000002</v>
      </c>
      <c r="P203" s="49">
        <v>48.389000000000003</v>
      </c>
      <c r="Q203" s="49">
        <v>47.148000000000003</v>
      </c>
      <c r="T203" s="4" t="e">
        <f t="shared" si="83"/>
        <v>#N/A</v>
      </c>
      <c r="U203" s="4" t="e">
        <f t="shared" si="83"/>
        <v>#N/A</v>
      </c>
      <c r="V203" s="4" t="e">
        <f t="shared" si="83"/>
        <v>#N/A</v>
      </c>
      <c r="W203" s="4" t="e">
        <f t="shared" si="83"/>
        <v>#N/A</v>
      </c>
      <c r="X203" s="4" t="e">
        <f t="shared" si="83"/>
        <v>#N/A</v>
      </c>
      <c r="Y203" s="4" t="e">
        <f t="shared" si="83"/>
        <v>#N/A</v>
      </c>
      <c r="Z203" s="4" t="e">
        <f t="shared" si="83"/>
        <v>#N/A</v>
      </c>
      <c r="AA203" s="4" t="e">
        <f t="shared" si="83"/>
        <v>#N/A</v>
      </c>
      <c r="AB203" s="4" t="e">
        <f t="shared" si="83"/>
        <v>#N/A</v>
      </c>
      <c r="AC203" s="4" t="e">
        <f t="shared" si="83"/>
        <v>#N/A</v>
      </c>
      <c r="AD203" s="4" t="e">
        <f t="shared" si="83"/>
        <v>#N/A</v>
      </c>
      <c r="AE203" s="4" t="e">
        <f t="shared" si="83"/>
        <v>#N/A</v>
      </c>
      <c r="AF203" s="4" t="e">
        <f t="shared" si="83"/>
        <v>#N/A</v>
      </c>
      <c r="AG203" s="4" t="e">
        <f t="shared" si="83"/>
        <v>#N/A</v>
      </c>
      <c r="AH203" s="4">
        <f t="shared" si="83"/>
        <v>47.200100146796906</v>
      </c>
      <c r="AJ203" s="4">
        <f t="shared" si="84"/>
        <v>0</v>
      </c>
      <c r="AK203" s="4">
        <f t="shared" si="84"/>
        <v>0</v>
      </c>
      <c r="AL203" s="4">
        <f t="shared" si="84"/>
        <v>0</v>
      </c>
      <c r="AM203" s="4">
        <f t="shared" si="84"/>
        <v>0</v>
      </c>
      <c r="AN203" s="4">
        <f t="shared" si="84"/>
        <v>0</v>
      </c>
      <c r="AO203" s="4">
        <f t="shared" si="84"/>
        <v>0</v>
      </c>
      <c r="AP203" s="4">
        <f t="shared" si="84"/>
        <v>0</v>
      </c>
      <c r="AQ203" s="4">
        <f t="shared" si="84"/>
        <v>0</v>
      </c>
      <c r="AR203" s="4">
        <f t="shared" si="84"/>
        <v>0</v>
      </c>
      <c r="AS203" s="4">
        <f t="shared" si="84"/>
        <v>0</v>
      </c>
      <c r="AT203" s="4">
        <f t="shared" si="84"/>
        <v>0</v>
      </c>
      <c r="AU203" s="4">
        <f t="shared" si="84"/>
        <v>0</v>
      </c>
      <c r="AV203" s="4">
        <f t="shared" si="84"/>
        <v>0</v>
      </c>
      <c r="AW203" s="4">
        <f t="shared" si="84"/>
        <v>0</v>
      </c>
      <c r="AX203" s="4">
        <f t="shared" si="84"/>
        <v>-5.2100146796902891E-2</v>
      </c>
      <c r="AZ203" s="2" t="e">
        <f t="shared" si="85"/>
        <v>#N/A</v>
      </c>
      <c r="BA203" s="2" t="e">
        <f t="shared" si="85"/>
        <v>#N/A</v>
      </c>
      <c r="BB203" s="2" t="e">
        <f t="shared" si="85"/>
        <v>#N/A</v>
      </c>
      <c r="BC203" s="2" t="e">
        <f t="shared" si="85"/>
        <v>#N/A</v>
      </c>
      <c r="BD203" s="2" t="e">
        <f t="shared" si="85"/>
        <v>#N/A</v>
      </c>
      <c r="BE203" s="2" t="e">
        <f t="shared" si="85"/>
        <v>#N/A</v>
      </c>
      <c r="BF203" s="2" t="e">
        <f t="shared" si="85"/>
        <v>#N/A</v>
      </c>
      <c r="BG203" s="2" t="e">
        <f t="shared" si="85"/>
        <v>#N/A</v>
      </c>
      <c r="BH203" s="2" t="e">
        <f t="shared" si="85"/>
        <v>#N/A</v>
      </c>
      <c r="BI203" s="2" t="e">
        <f t="shared" si="85"/>
        <v>#N/A</v>
      </c>
      <c r="BJ203" s="2" t="e">
        <f t="shared" si="85"/>
        <v>#N/A</v>
      </c>
      <c r="BK203" s="2" t="e">
        <f t="shared" si="85"/>
        <v>#N/A</v>
      </c>
      <c r="BL203" s="2" t="e">
        <f t="shared" si="85"/>
        <v>#N/A</v>
      </c>
      <c r="BM203" s="2" t="e">
        <f t="shared" si="85"/>
        <v>#N/A</v>
      </c>
      <c r="BN203" s="2">
        <f t="shared" si="85"/>
        <v>47.20009807034225</v>
      </c>
      <c r="BP203" s="2" t="str">
        <f t="shared" si="86"/>
        <v/>
      </c>
      <c r="BQ203" s="2" t="str">
        <f t="shared" si="86"/>
        <v/>
      </c>
      <c r="BR203" s="2" t="str">
        <f t="shared" si="86"/>
        <v/>
      </c>
      <c r="BS203" s="2" t="str">
        <f t="shared" si="86"/>
        <v/>
      </c>
      <c r="BT203" s="2" t="str">
        <f t="shared" si="86"/>
        <v/>
      </c>
      <c r="BU203" s="2" t="str">
        <f t="shared" si="86"/>
        <v/>
      </c>
      <c r="BV203" s="2" t="str">
        <f t="shared" si="86"/>
        <v/>
      </c>
      <c r="BW203" s="2" t="str">
        <f t="shared" si="86"/>
        <v/>
      </c>
      <c r="BX203" s="2" t="str">
        <f t="shared" si="86"/>
        <v/>
      </c>
      <c r="BY203" s="2" t="str">
        <f t="shared" si="86"/>
        <v/>
      </c>
      <c r="BZ203" s="2" t="str">
        <f t="shared" si="86"/>
        <v/>
      </c>
      <c r="CA203" s="2" t="str">
        <f t="shared" si="86"/>
        <v/>
      </c>
      <c r="CB203" s="2" t="str">
        <f t="shared" si="86"/>
        <v/>
      </c>
      <c r="CC203" s="2" t="str">
        <f t="shared" si="86"/>
        <v/>
      </c>
      <c r="CD203" s="2" t="str">
        <f t="shared" si="86"/>
        <v/>
      </c>
      <c r="CF203" s="2" t="str">
        <f t="shared" si="87"/>
        <v/>
      </c>
      <c r="CG203" s="2" t="str">
        <f t="shared" si="87"/>
        <v/>
      </c>
      <c r="CH203" s="2" t="str">
        <f t="shared" si="87"/>
        <v/>
      </c>
      <c r="CI203" s="2" t="str">
        <f t="shared" si="87"/>
        <v/>
      </c>
      <c r="CJ203" s="2" t="str">
        <f t="shared" si="87"/>
        <v/>
      </c>
      <c r="CK203" s="2" t="str">
        <f t="shared" si="87"/>
        <v/>
      </c>
      <c r="CL203" s="2" t="str">
        <f t="shared" si="87"/>
        <v/>
      </c>
      <c r="CM203" s="2" t="str">
        <f t="shared" si="87"/>
        <v/>
      </c>
      <c r="CN203" s="2" t="str">
        <f t="shared" si="87"/>
        <v/>
      </c>
      <c r="CO203" s="2" t="str">
        <f t="shared" si="87"/>
        <v/>
      </c>
      <c r="CP203" s="2" t="str">
        <f t="shared" si="87"/>
        <v/>
      </c>
      <c r="CQ203" s="2" t="str">
        <f t="shared" si="87"/>
        <v/>
      </c>
      <c r="CR203" s="2" t="str">
        <f t="shared" si="87"/>
        <v/>
      </c>
      <c r="CS203" s="2" t="str">
        <f t="shared" si="87"/>
        <v/>
      </c>
      <c r="CT203" s="2">
        <f t="shared" si="87"/>
        <v>47.148000000000003</v>
      </c>
      <c r="CV203" s="2">
        <f t="shared" si="88"/>
        <v>44.946169714027633</v>
      </c>
      <c r="CW203" s="2">
        <f t="shared" si="88"/>
        <v>40.736005611468691</v>
      </c>
      <c r="CX203" s="2">
        <f t="shared" si="88"/>
        <v>42.902284301010397</v>
      </c>
      <c r="CY203" s="2">
        <f t="shared" si="88"/>
        <v>43.069648391144376</v>
      </c>
      <c r="CZ203" s="2">
        <f t="shared" si="88"/>
        <v>46.293537448991145</v>
      </c>
      <c r="DA203" s="2">
        <f t="shared" si="88"/>
        <v>48.308207373552705</v>
      </c>
      <c r="DB203" s="2">
        <f t="shared" si="88"/>
        <v>50.360222426887333</v>
      </c>
      <c r="DC203" s="2">
        <f t="shared" si="88"/>
        <v>51.313756137992577</v>
      </c>
      <c r="DD203" s="2">
        <f t="shared" si="88"/>
        <v>52.262369140436988</v>
      </c>
      <c r="DE203" s="2">
        <f t="shared" si="88"/>
        <v>52.79869565336962</v>
      </c>
      <c r="DF203" s="2">
        <f t="shared" si="88"/>
        <v>51.866108563878136</v>
      </c>
      <c r="DG203" s="2">
        <f t="shared" si="88"/>
        <v>52.075607117078505</v>
      </c>
      <c r="DH203" s="2">
        <f t="shared" si="88"/>
        <v>50.557673540260524</v>
      </c>
      <c r="DI203" s="2">
        <f t="shared" si="88"/>
        <v>52.588296141694912</v>
      </c>
      <c r="DJ203" s="2">
        <f t="shared" si="88"/>
        <v>55.203149759913501</v>
      </c>
      <c r="DL203" s="2">
        <f t="shared" si="89"/>
        <v>34.762171157084431</v>
      </c>
      <c r="DM203" s="2">
        <f t="shared" si="89"/>
        <v>37.172748974658937</v>
      </c>
      <c r="DN203" s="2">
        <f t="shared" si="89"/>
        <v>40.053445068207303</v>
      </c>
      <c r="DO203" s="2">
        <f t="shared" si="89"/>
        <v>41.475224647061019</v>
      </c>
      <c r="DP203" s="2">
        <f t="shared" si="89"/>
        <v>43.78850838228972</v>
      </c>
      <c r="DQ203" s="2">
        <f t="shared" si="89"/>
        <v>46.006812748579527</v>
      </c>
      <c r="DR203" s="2">
        <f t="shared" si="89"/>
        <v>46.946588819693432</v>
      </c>
      <c r="DS203" s="2">
        <f t="shared" si="89"/>
        <v>47.523576675241429</v>
      </c>
      <c r="DT203" s="2">
        <f t="shared" si="89"/>
        <v>49.082265678962429</v>
      </c>
      <c r="DU203" s="2">
        <f t="shared" si="89"/>
        <v>48.384958873330291</v>
      </c>
      <c r="DV203" s="2">
        <f t="shared" si="89"/>
        <v>48.654468628948941</v>
      </c>
      <c r="DW203" s="2">
        <f t="shared" si="89"/>
        <v>47.811956847585179</v>
      </c>
      <c r="DX203" s="2">
        <f t="shared" si="89"/>
        <v>46.767886168864287</v>
      </c>
      <c r="DY203" s="2">
        <f t="shared" si="89"/>
        <v>47.035235277390001</v>
      </c>
      <c r="DZ203" s="2">
        <f t="shared" si="89"/>
        <v>47.193788840568601</v>
      </c>
      <c r="EB203" s="2">
        <f t="shared" si="90"/>
        <v>0.99972077378215018</v>
      </c>
      <c r="EC203" s="2">
        <f t="shared" si="90"/>
        <v>0.99923956078284171</v>
      </c>
      <c r="ED203" s="2">
        <f t="shared" si="90"/>
        <v>0.99934009114409994</v>
      </c>
      <c r="EE203" s="2">
        <f t="shared" si="90"/>
        <v>0.99935365911166196</v>
      </c>
      <c r="EF203" s="2">
        <f t="shared" si="90"/>
        <v>0.9992216097457044</v>
      </c>
      <c r="EG203" s="2">
        <f t="shared" si="90"/>
        <v>0.99938351075158693</v>
      </c>
      <c r="EH203" s="2">
        <f t="shared" si="90"/>
        <v>0.99936642928935793</v>
      </c>
      <c r="EI203" s="2">
        <f t="shared" si="90"/>
        <v>0.99938377282535307</v>
      </c>
      <c r="EJ203" s="2">
        <f t="shared" si="90"/>
        <v>0.99936016383331372</v>
      </c>
      <c r="EK203" s="2">
        <f t="shared" si="90"/>
        <v>0.99935849281461908</v>
      </c>
      <c r="EL203" s="2">
        <f t="shared" si="90"/>
        <v>0.9993391333429249</v>
      </c>
      <c r="EM203" s="2">
        <f t="shared" si="90"/>
        <v>0.9993542511819371</v>
      </c>
      <c r="EN203" s="2">
        <f t="shared" si="90"/>
        <v>0.99925441907867352</v>
      </c>
      <c r="EO203" s="2">
        <f t="shared" si="90"/>
        <v>0.9991130387250966</v>
      </c>
      <c r="EP203" s="2">
        <f t="shared" si="90"/>
        <v>0.99921226801524043</v>
      </c>
    </row>
    <row r="204" spans="2:146" x14ac:dyDescent="0.25">
      <c r="B204" s="2">
        <v>182</v>
      </c>
      <c r="C204" s="49">
        <v>35.232100000000003</v>
      </c>
      <c r="D204" s="49">
        <v>37.963000000000001</v>
      </c>
      <c r="E204" s="49">
        <v>41.093000000000004</v>
      </c>
      <c r="F204" s="49">
        <v>42.906999999999996</v>
      </c>
      <c r="G204" s="49">
        <v>45.314999999999998</v>
      </c>
      <c r="H204" s="49">
        <v>45.63</v>
      </c>
      <c r="I204" s="49">
        <v>48.185000000000002</v>
      </c>
      <c r="J204" s="49">
        <v>49.295999999999999</v>
      </c>
      <c r="K204" s="49">
        <v>50.685000000000002</v>
      </c>
      <c r="L204" s="49">
        <v>50.351999999999997</v>
      </c>
      <c r="M204" s="49">
        <v>48.444000000000003</v>
      </c>
      <c r="N204" s="49">
        <v>48.704000000000001</v>
      </c>
      <c r="O204" s="49">
        <v>46.906999999999996</v>
      </c>
      <c r="P204" s="49">
        <v>46.444000000000003</v>
      </c>
      <c r="Q204" s="49">
        <v>47.093000000000004</v>
      </c>
      <c r="T204" s="4" t="e">
        <f t="shared" si="83"/>
        <v>#N/A</v>
      </c>
      <c r="U204" s="4" t="e">
        <f t="shared" si="83"/>
        <v>#N/A</v>
      </c>
      <c r="V204" s="4" t="e">
        <f t="shared" si="83"/>
        <v>#N/A</v>
      </c>
      <c r="W204" s="4" t="e">
        <f t="shared" si="83"/>
        <v>#N/A</v>
      </c>
      <c r="X204" s="4" t="e">
        <f t="shared" si="83"/>
        <v>#N/A</v>
      </c>
      <c r="Y204" s="4" t="e">
        <f t="shared" si="83"/>
        <v>#N/A</v>
      </c>
      <c r="Z204" s="4" t="e">
        <f t="shared" si="83"/>
        <v>#N/A</v>
      </c>
      <c r="AA204" s="4" t="e">
        <f t="shared" si="83"/>
        <v>#N/A</v>
      </c>
      <c r="AB204" s="4" t="e">
        <f t="shared" si="83"/>
        <v>#N/A</v>
      </c>
      <c r="AC204" s="4" t="e">
        <f t="shared" si="83"/>
        <v>#N/A</v>
      </c>
      <c r="AD204" s="4" t="e">
        <f t="shared" si="83"/>
        <v>#N/A</v>
      </c>
      <c r="AE204" s="4" t="e">
        <f t="shared" si="83"/>
        <v>#N/A</v>
      </c>
      <c r="AF204" s="4" t="e">
        <f t="shared" si="83"/>
        <v>#N/A</v>
      </c>
      <c r="AG204" s="4" t="e">
        <f t="shared" si="83"/>
        <v>#N/A</v>
      </c>
      <c r="AH204" s="4">
        <f t="shared" si="83"/>
        <v>47.109097045679903</v>
      </c>
      <c r="AJ204" s="4">
        <f t="shared" si="84"/>
        <v>0</v>
      </c>
      <c r="AK204" s="4">
        <f t="shared" si="84"/>
        <v>0</v>
      </c>
      <c r="AL204" s="4">
        <f t="shared" si="84"/>
        <v>0</v>
      </c>
      <c r="AM204" s="4">
        <f t="shared" si="84"/>
        <v>0</v>
      </c>
      <c r="AN204" s="4">
        <f t="shared" si="84"/>
        <v>0</v>
      </c>
      <c r="AO204" s="4">
        <f t="shared" si="84"/>
        <v>0</v>
      </c>
      <c r="AP204" s="4">
        <f t="shared" si="84"/>
        <v>0</v>
      </c>
      <c r="AQ204" s="4">
        <f t="shared" si="84"/>
        <v>0</v>
      </c>
      <c r="AR204" s="4">
        <f t="shared" si="84"/>
        <v>0</v>
      </c>
      <c r="AS204" s="4">
        <f t="shared" si="84"/>
        <v>0</v>
      </c>
      <c r="AT204" s="4">
        <f t="shared" si="84"/>
        <v>0</v>
      </c>
      <c r="AU204" s="4">
        <f t="shared" si="84"/>
        <v>0</v>
      </c>
      <c r="AV204" s="4">
        <f t="shared" si="84"/>
        <v>0</v>
      </c>
      <c r="AW204" s="4">
        <f t="shared" si="84"/>
        <v>0</v>
      </c>
      <c r="AX204" s="4">
        <f t="shared" si="84"/>
        <v>-1.6097045679899225E-2</v>
      </c>
      <c r="AZ204" s="2" t="e">
        <f t="shared" si="85"/>
        <v>#N/A</v>
      </c>
      <c r="BA204" s="2" t="e">
        <f t="shared" si="85"/>
        <v>#N/A</v>
      </c>
      <c r="BB204" s="2" t="e">
        <f t="shared" si="85"/>
        <v>#N/A</v>
      </c>
      <c r="BC204" s="2" t="e">
        <f t="shared" si="85"/>
        <v>#N/A</v>
      </c>
      <c r="BD204" s="2" t="e">
        <f t="shared" si="85"/>
        <v>#N/A</v>
      </c>
      <c r="BE204" s="2" t="e">
        <f t="shared" si="85"/>
        <v>#N/A</v>
      </c>
      <c r="BF204" s="2" t="e">
        <f t="shared" si="85"/>
        <v>#N/A</v>
      </c>
      <c r="BG204" s="2" t="e">
        <f t="shared" si="85"/>
        <v>#N/A</v>
      </c>
      <c r="BH204" s="2" t="e">
        <f t="shared" si="85"/>
        <v>#N/A</v>
      </c>
      <c r="BI204" s="2" t="e">
        <f t="shared" si="85"/>
        <v>#N/A</v>
      </c>
      <c r="BJ204" s="2" t="e">
        <f t="shared" si="85"/>
        <v>#N/A</v>
      </c>
      <c r="BK204" s="2" t="e">
        <f t="shared" si="85"/>
        <v>#N/A</v>
      </c>
      <c r="BL204" s="2" t="e">
        <f t="shared" si="85"/>
        <v>#N/A</v>
      </c>
      <c r="BM204" s="2" t="e">
        <f t="shared" si="85"/>
        <v>#N/A</v>
      </c>
      <c r="BN204" s="2">
        <f t="shared" si="85"/>
        <v>47.109096207353268</v>
      </c>
      <c r="BP204" s="2" t="str">
        <f t="shared" si="86"/>
        <v/>
      </c>
      <c r="BQ204" s="2" t="str">
        <f t="shared" si="86"/>
        <v/>
      </c>
      <c r="BR204" s="2" t="str">
        <f t="shared" si="86"/>
        <v/>
      </c>
      <c r="BS204" s="2" t="str">
        <f t="shared" si="86"/>
        <v/>
      </c>
      <c r="BT204" s="2" t="str">
        <f t="shared" si="86"/>
        <v/>
      </c>
      <c r="BU204" s="2" t="str">
        <f t="shared" si="86"/>
        <v/>
      </c>
      <c r="BV204" s="2" t="str">
        <f t="shared" si="86"/>
        <v/>
      </c>
      <c r="BW204" s="2" t="str">
        <f t="shared" si="86"/>
        <v/>
      </c>
      <c r="BX204" s="2" t="str">
        <f t="shared" si="86"/>
        <v/>
      </c>
      <c r="BY204" s="2" t="str">
        <f t="shared" si="86"/>
        <v/>
      </c>
      <c r="BZ204" s="2" t="str">
        <f t="shared" si="86"/>
        <v/>
      </c>
      <c r="CA204" s="2" t="str">
        <f t="shared" si="86"/>
        <v/>
      </c>
      <c r="CB204" s="2" t="str">
        <f t="shared" si="86"/>
        <v/>
      </c>
      <c r="CC204" s="2" t="str">
        <f t="shared" si="86"/>
        <v/>
      </c>
      <c r="CD204" s="2" t="str">
        <f t="shared" si="86"/>
        <v/>
      </c>
      <c r="CF204" s="2" t="str">
        <f t="shared" si="87"/>
        <v/>
      </c>
      <c r="CG204" s="2" t="str">
        <f t="shared" si="87"/>
        <v/>
      </c>
      <c r="CH204" s="2" t="str">
        <f t="shared" si="87"/>
        <v/>
      </c>
      <c r="CI204" s="2" t="str">
        <f t="shared" si="87"/>
        <v/>
      </c>
      <c r="CJ204" s="2" t="str">
        <f t="shared" si="87"/>
        <v/>
      </c>
      <c r="CK204" s="2" t="str">
        <f t="shared" si="87"/>
        <v/>
      </c>
      <c r="CL204" s="2" t="str">
        <f t="shared" si="87"/>
        <v/>
      </c>
      <c r="CM204" s="2" t="str">
        <f t="shared" si="87"/>
        <v/>
      </c>
      <c r="CN204" s="2" t="str">
        <f t="shared" si="87"/>
        <v/>
      </c>
      <c r="CO204" s="2" t="str">
        <f t="shared" si="87"/>
        <v/>
      </c>
      <c r="CP204" s="2" t="str">
        <f t="shared" si="87"/>
        <v/>
      </c>
      <c r="CQ204" s="2" t="str">
        <f t="shared" si="87"/>
        <v/>
      </c>
      <c r="CR204" s="2" t="str">
        <f t="shared" si="87"/>
        <v/>
      </c>
      <c r="CS204" s="2" t="str">
        <f t="shared" si="87"/>
        <v/>
      </c>
      <c r="CT204" s="2">
        <f t="shared" si="87"/>
        <v>47.093000000000004</v>
      </c>
      <c r="CV204" s="2">
        <f t="shared" si="88"/>
        <v>44.969218550883127</v>
      </c>
      <c r="CW204" s="2">
        <f t="shared" si="88"/>
        <v>40.696929222183684</v>
      </c>
      <c r="CX204" s="2">
        <f t="shared" si="88"/>
        <v>42.844929015231479</v>
      </c>
      <c r="CY204" s="2">
        <f t="shared" si="88"/>
        <v>42.989239456838426</v>
      </c>
      <c r="CZ204" s="2">
        <f t="shared" si="88"/>
        <v>46.218982486964393</v>
      </c>
      <c r="DA204" s="2">
        <f t="shared" si="88"/>
        <v>48.229998171846432</v>
      </c>
      <c r="DB204" s="2">
        <f t="shared" si="88"/>
        <v>50.28933410791204</v>
      </c>
      <c r="DC204" s="2">
        <f t="shared" si="88"/>
        <v>51.227463516845205</v>
      </c>
      <c r="DD204" s="2">
        <f t="shared" si="88"/>
        <v>52.179245871944964</v>
      </c>
      <c r="DE204" s="2">
        <f t="shared" si="88"/>
        <v>52.720315922310419</v>
      </c>
      <c r="DF204" s="2">
        <f t="shared" si="88"/>
        <v>51.780854117679418</v>
      </c>
      <c r="DG204" s="2">
        <f t="shared" si="88"/>
        <v>51.981701987941022</v>
      </c>
      <c r="DH204" s="2">
        <f t="shared" si="88"/>
        <v>50.443513878562413</v>
      </c>
      <c r="DI204" s="2">
        <f t="shared" si="88"/>
        <v>52.500345528654918</v>
      </c>
      <c r="DJ204" s="2">
        <f t="shared" si="88"/>
        <v>55.160816842624101</v>
      </c>
      <c r="DL204" s="2">
        <f t="shared" si="89"/>
        <v>34.732110392109689</v>
      </c>
      <c r="DM204" s="2">
        <f t="shared" si="89"/>
        <v>37.103110470541637</v>
      </c>
      <c r="DN204" s="2">
        <f t="shared" si="89"/>
        <v>39.97544568137225</v>
      </c>
      <c r="DO204" s="2">
        <f t="shared" si="89"/>
        <v>41.379627505028687</v>
      </c>
      <c r="DP204" s="2">
        <f t="shared" si="89"/>
        <v>43.686540672016044</v>
      </c>
      <c r="DQ204" s="2">
        <f t="shared" si="89"/>
        <v>45.914721306818166</v>
      </c>
      <c r="DR204" s="2">
        <f t="shared" si="89"/>
        <v>46.83764641756305</v>
      </c>
      <c r="DS204" s="2">
        <f t="shared" si="89"/>
        <v>47.392194543077636</v>
      </c>
      <c r="DT204" s="2">
        <f t="shared" si="89"/>
        <v>48.97158479682561</v>
      </c>
      <c r="DU204" s="2">
        <f t="shared" si="89"/>
        <v>48.265398390087888</v>
      </c>
      <c r="DV204" s="2">
        <f t="shared" si="89"/>
        <v>48.550965942663595</v>
      </c>
      <c r="DW204" s="2">
        <f t="shared" si="89"/>
        <v>47.68679516519768</v>
      </c>
      <c r="DX204" s="2">
        <f t="shared" si="89"/>
        <v>46.642187981372039</v>
      </c>
      <c r="DY204" s="2">
        <f t="shared" si="89"/>
        <v>46.900554159557416</v>
      </c>
      <c r="DZ204" s="2">
        <f t="shared" si="89"/>
        <v>47.103307129097892</v>
      </c>
      <c r="EB204" s="2">
        <f t="shared" si="90"/>
        <v>0.99974533640588925</v>
      </c>
      <c r="EC204" s="2">
        <f t="shared" si="90"/>
        <v>0.99930642478387932</v>
      </c>
      <c r="ED204" s="2">
        <f t="shared" si="90"/>
        <v>0.99939812102243397</v>
      </c>
      <c r="EE204" s="2">
        <f t="shared" si="90"/>
        <v>0.9994104965782723</v>
      </c>
      <c r="EF204" s="2">
        <f t="shared" si="90"/>
        <v>0.9992900510264956</v>
      </c>
      <c r="EG204" s="2">
        <f t="shared" si="90"/>
        <v>0.99943772462282643</v>
      </c>
      <c r="EH204" s="2">
        <f t="shared" si="90"/>
        <v>0.99942214443047639</v>
      </c>
      <c r="EI204" s="2">
        <f t="shared" si="90"/>
        <v>0.99943796366286886</v>
      </c>
      <c r="EJ204" s="2">
        <f t="shared" si="90"/>
        <v>0.99941642962634758</v>
      </c>
      <c r="EK204" s="2">
        <f t="shared" si="90"/>
        <v>0.99941490546734979</v>
      </c>
      <c r="EL204" s="2">
        <f t="shared" si="90"/>
        <v>0.99939724739585567</v>
      </c>
      <c r="EM204" s="2">
        <f t="shared" si="90"/>
        <v>0.99941103661417563</v>
      </c>
      <c r="EN204" s="2">
        <f t="shared" si="90"/>
        <v>0.99931997750659085</v>
      </c>
      <c r="EO204" s="2">
        <f t="shared" si="90"/>
        <v>0.99919101856787895</v>
      </c>
      <c r="EP204" s="2">
        <f t="shared" si="90"/>
        <v>0.99928153009289478</v>
      </c>
    </row>
    <row r="205" spans="2:146" x14ac:dyDescent="0.25">
      <c r="B205" s="2">
        <v>183</v>
      </c>
      <c r="C205" s="49">
        <v>34.821399999999997</v>
      </c>
      <c r="D205" s="49">
        <v>38.259</v>
      </c>
      <c r="E205" s="49">
        <v>41.722000000000001</v>
      </c>
      <c r="F205" s="49">
        <v>42.906999999999996</v>
      </c>
      <c r="G205" s="49">
        <v>43.759</v>
      </c>
      <c r="H205" s="49">
        <v>48.110999999999997</v>
      </c>
      <c r="I205" s="49">
        <v>48.37</v>
      </c>
      <c r="J205" s="49">
        <v>50.093000000000004</v>
      </c>
      <c r="K205" s="49">
        <v>48.944000000000003</v>
      </c>
      <c r="L205" s="49">
        <v>49.944000000000003</v>
      </c>
      <c r="M205" s="49">
        <v>49.295999999999999</v>
      </c>
      <c r="N205" s="49">
        <v>48.5</v>
      </c>
      <c r="O205" s="49">
        <v>48.018999999999998</v>
      </c>
      <c r="P205" s="49">
        <v>48.185000000000002</v>
      </c>
      <c r="Q205" s="49">
        <v>47.167000000000002</v>
      </c>
      <c r="T205" s="4" t="e">
        <f t="shared" si="83"/>
        <v>#N/A</v>
      </c>
      <c r="U205" s="4" t="e">
        <f t="shared" si="83"/>
        <v>#N/A</v>
      </c>
      <c r="V205" s="4" t="e">
        <f t="shared" si="83"/>
        <v>#N/A</v>
      </c>
      <c r="W205" s="4" t="e">
        <f t="shared" si="83"/>
        <v>#N/A</v>
      </c>
      <c r="X205" s="4" t="e">
        <f t="shared" si="83"/>
        <v>#N/A</v>
      </c>
      <c r="Y205" s="4" t="e">
        <f t="shared" si="83"/>
        <v>#N/A</v>
      </c>
      <c r="Z205" s="4" t="e">
        <f t="shared" si="83"/>
        <v>#N/A</v>
      </c>
      <c r="AA205" s="4" t="e">
        <f t="shared" si="83"/>
        <v>#N/A</v>
      </c>
      <c r="AB205" s="4" t="e">
        <f t="shared" si="83"/>
        <v>#N/A</v>
      </c>
      <c r="AC205" s="4" t="e">
        <f t="shared" si="83"/>
        <v>#N/A</v>
      </c>
      <c r="AD205" s="4" t="e">
        <f t="shared" si="83"/>
        <v>#N/A</v>
      </c>
      <c r="AE205" s="4" t="e">
        <f t="shared" si="83"/>
        <v>#N/A</v>
      </c>
      <c r="AF205" s="4" t="e">
        <f t="shared" si="83"/>
        <v>#N/A</v>
      </c>
      <c r="AG205" s="4" t="e">
        <f t="shared" si="83"/>
        <v>#N/A</v>
      </c>
      <c r="AH205" s="4">
        <f t="shared" si="83"/>
        <v>47.018137332655321</v>
      </c>
      <c r="AJ205" s="4">
        <f t="shared" si="84"/>
        <v>0</v>
      </c>
      <c r="AK205" s="4">
        <f t="shared" si="84"/>
        <v>0</v>
      </c>
      <c r="AL205" s="4">
        <f t="shared" si="84"/>
        <v>0</v>
      </c>
      <c r="AM205" s="4">
        <f t="shared" si="84"/>
        <v>0</v>
      </c>
      <c r="AN205" s="4">
        <f t="shared" si="84"/>
        <v>0</v>
      </c>
      <c r="AO205" s="4">
        <f t="shared" si="84"/>
        <v>0</v>
      </c>
      <c r="AP205" s="4">
        <f t="shared" si="84"/>
        <v>0</v>
      </c>
      <c r="AQ205" s="4">
        <f t="shared" si="84"/>
        <v>0</v>
      </c>
      <c r="AR205" s="4">
        <f t="shared" si="84"/>
        <v>0</v>
      </c>
      <c r="AS205" s="4">
        <f t="shared" si="84"/>
        <v>0</v>
      </c>
      <c r="AT205" s="4">
        <f t="shared" si="84"/>
        <v>0</v>
      </c>
      <c r="AU205" s="4">
        <f t="shared" si="84"/>
        <v>0</v>
      </c>
      <c r="AV205" s="4">
        <f t="shared" si="84"/>
        <v>0</v>
      </c>
      <c r="AW205" s="4">
        <f t="shared" si="84"/>
        <v>0</v>
      </c>
      <c r="AX205" s="4">
        <f t="shared" si="84"/>
        <v>0.14886266734468023</v>
      </c>
      <c r="AZ205" s="2" t="e">
        <f t="shared" si="85"/>
        <v>#N/A</v>
      </c>
      <c r="BA205" s="2" t="e">
        <f t="shared" si="85"/>
        <v>#N/A</v>
      </c>
      <c r="BB205" s="2" t="e">
        <f t="shared" si="85"/>
        <v>#N/A</v>
      </c>
      <c r="BC205" s="2" t="e">
        <f t="shared" si="85"/>
        <v>#N/A</v>
      </c>
      <c r="BD205" s="2" t="e">
        <f t="shared" si="85"/>
        <v>#N/A</v>
      </c>
      <c r="BE205" s="2" t="e">
        <f t="shared" si="85"/>
        <v>#N/A</v>
      </c>
      <c r="BF205" s="2" t="e">
        <f t="shared" si="85"/>
        <v>#N/A</v>
      </c>
      <c r="BG205" s="2" t="e">
        <f t="shared" si="85"/>
        <v>#N/A</v>
      </c>
      <c r="BH205" s="2" t="e">
        <f t="shared" si="85"/>
        <v>#N/A</v>
      </c>
      <c r="BI205" s="2" t="e">
        <f t="shared" si="85"/>
        <v>#N/A</v>
      </c>
      <c r="BJ205" s="2" t="e">
        <f t="shared" si="85"/>
        <v>#N/A</v>
      </c>
      <c r="BK205" s="2" t="e">
        <f t="shared" si="85"/>
        <v>#N/A</v>
      </c>
      <c r="BL205" s="2" t="e">
        <f t="shared" si="85"/>
        <v>#N/A</v>
      </c>
      <c r="BM205" s="2" t="e">
        <f t="shared" si="85"/>
        <v>#N/A</v>
      </c>
      <c r="BN205" s="2">
        <f t="shared" si="85"/>
        <v>47.018137005141796</v>
      </c>
      <c r="BP205" s="2" t="str">
        <f t="shared" si="86"/>
        <v/>
      </c>
      <c r="BQ205" s="2" t="str">
        <f t="shared" si="86"/>
        <v/>
      </c>
      <c r="BR205" s="2" t="str">
        <f t="shared" si="86"/>
        <v/>
      </c>
      <c r="BS205" s="2" t="str">
        <f t="shared" si="86"/>
        <v/>
      </c>
      <c r="BT205" s="2" t="str">
        <f t="shared" si="86"/>
        <v/>
      </c>
      <c r="BU205" s="2" t="str">
        <f t="shared" si="86"/>
        <v/>
      </c>
      <c r="BV205" s="2" t="str">
        <f t="shared" si="86"/>
        <v/>
      </c>
      <c r="BW205" s="2" t="str">
        <f t="shared" si="86"/>
        <v/>
      </c>
      <c r="BX205" s="2" t="str">
        <f t="shared" si="86"/>
        <v/>
      </c>
      <c r="BY205" s="2" t="str">
        <f t="shared" si="86"/>
        <v/>
      </c>
      <c r="BZ205" s="2" t="str">
        <f t="shared" si="86"/>
        <v/>
      </c>
      <c r="CA205" s="2" t="str">
        <f t="shared" si="86"/>
        <v/>
      </c>
      <c r="CB205" s="2" t="str">
        <f t="shared" si="86"/>
        <v/>
      </c>
      <c r="CC205" s="2" t="str">
        <f t="shared" si="86"/>
        <v/>
      </c>
      <c r="CD205" s="2" t="str">
        <f t="shared" si="86"/>
        <v/>
      </c>
      <c r="CF205" s="2" t="str">
        <f t="shared" si="87"/>
        <v/>
      </c>
      <c r="CG205" s="2" t="str">
        <f t="shared" si="87"/>
        <v/>
      </c>
      <c r="CH205" s="2" t="str">
        <f t="shared" si="87"/>
        <v/>
      </c>
      <c r="CI205" s="2" t="str">
        <f t="shared" si="87"/>
        <v/>
      </c>
      <c r="CJ205" s="2" t="str">
        <f t="shared" si="87"/>
        <v/>
      </c>
      <c r="CK205" s="2" t="str">
        <f t="shared" si="87"/>
        <v/>
      </c>
      <c r="CL205" s="2" t="str">
        <f t="shared" si="87"/>
        <v/>
      </c>
      <c r="CM205" s="2" t="str">
        <f t="shared" si="87"/>
        <v/>
      </c>
      <c r="CN205" s="2" t="str">
        <f t="shared" si="87"/>
        <v/>
      </c>
      <c r="CO205" s="2" t="str">
        <f t="shared" si="87"/>
        <v/>
      </c>
      <c r="CP205" s="2" t="str">
        <f t="shared" si="87"/>
        <v/>
      </c>
      <c r="CQ205" s="2" t="str">
        <f t="shared" si="87"/>
        <v/>
      </c>
      <c r="CR205" s="2" t="str">
        <f t="shared" si="87"/>
        <v/>
      </c>
      <c r="CS205" s="2" t="str">
        <f t="shared" si="87"/>
        <v/>
      </c>
      <c r="CT205" s="2">
        <f t="shared" si="87"/>
        <v>47.167000000000002</v>
      </c>
      <c r="CV205" s="2">
        <f t="shared" si="88"/>
        <v>44.992267387738615</v>
      </c>
      <c r="CW205" s="2">
        <f t="shared" si="88"/>
        <v>40.657852832898683</v>
      </c>
      <c r="CX205" s="2">
        <f t="shared" si="88"/>
        <v>42.787573729452561</v>
      </c>
      <c r="CY205" s="2">
        <f t="shared" si="88"/>
        <v>42.908830522532483</v>
      </c>
      <c r="CZ205" s="2">
        <f t="shared" si="88"/>
        <v>46.14442752493764</v>
      </c>
      <c r="DA205" s="2">
        <f t="shared" si="88"/>
        <v>48.151788970140153</v>
      </c>
      <c r="DB205" s="2">
        <f t="shared" si="88"/>
        <v>50.218445788936748</v>
      </c>
      <c r="DC205" s="2">
        <f t="shared" si="88"/>
        <v>51.14117089569784</v>
      </c>
      <c r="DD205" s="2">
        <f t="shared" si="88"/>
        <v>52.09612260345294</v>
      </c>
      <c r="DE205" s="2">
        <f t="shared" si="88"/>
        <v>52.641936191251219</v>
      </c>
      <c r="DF205" s="2">
        <f t="shared" si="88"/>
        <v>51.695599671480707</v>
      </c>
      <c r="DG205" s="2">
        <f t="shared" si="88"/>
        <v>51.887796858803554</v>
      </c>
      <c r="DH205" s="2">
        <f t="shared" si="88"/>
        <v>50.329354216864303</v>
      </c>
      <c r="DI205" s="2">
        <f t="shared" si="88"/>
        <v>52.412394915614932</v>
      </c>
      <c r="DJ205" s="2">
        <f t="shared" si="88"/>
        <v>55.118483925334687</v>
      </c>
      <c r="DL205" s="2">
        <f t="shared" si="89"/>
        <v>34.702049627134954</v>
      </c>
      <c r="DM205" s="2">
        <f t="shared" si="89"/>
        <v>37.033471966424344</v>
      </c>
      <c r="DN205" s="2">
        <f t="shared" si="89"/>
        <v>39.89744629453719</v>
      </c>
      <c r="DO205" s="2">
        <f t="shared" si="89"/>
        <v>41.284030362996354</v>
      </c>
      <c r="DP205" s="2">
        <f t="shared" si="89"/>
        <v>43.584572961742367</v>
      </c>
      <c r="DQ205" s="2">
        <f t="shared" si="89"/>
        <v>45.822629865056797</v>
      </c>
      <c r="DR205" s="2">
        <f t="shared" si="89"/>
        <v>46.728704015432669</v>
      </c>
      <c r="DS205" s="2">
        <f t="shared" si="89"/>
        <v>47.260812410913843</v>
      </c>
      <c r="DT205" s="2">
        <f t="shared" si="89"/>
        <v>48.860903914688791</v>
      </c>
      <c r="DU205" s="2">
        <f t="shared" si="89"/>
        <v>48.145837906845486</v>
      </c>
      <c r="DV205" s="2">
        <f t="shared" si="89"/>
        <v>48.447463256378242</v>
      </c>
      <c r="DW205" s="2">
        <f t="shared" si="89"/>
        <v>47.561633482810166</v>
      </c>
      <c r="DX205" s="2">
        <f t="shared" si="89"/>
        <v>46.516489793879785</v>
      </c>
      <c r="DY205" s="2">
        <f t="shared" si="89"/>
        <v>46.765873041724831</v>
      </c>
      <c r="DZ205" s="2">
        <f t="shared" si="89"/>
        <v>47.012825417627184</v>
      </c>
      <c r="EB205" s="2">
        <f t="shared" si="90"/>
        <v>0.99976773883735803</v>
      </c>
      <c r="EC205" s="2">
        <f t="shared" si="90"/>
        <v>0.99936741328005563</v>
      </c>
      <c r="ED205" s="2">
        <f t="shared" si="90"/>
        <v>0.99945105077677288</v>
      </c>
      <c r="EE205" s="2">
        <f t="shared" si="90"/>
        <v>0.9994623386010979</v>
      </c>
      <c r="EF205" s="2">
        <f t="shared" si="90"/>
        <v>0.99935247839151475</v>
      </c>
      <c r="EG205" s="2">
        <f t="shared" si="90"/>
        <v>0.99948717338965998</v>
      </c>
      <c r="EH205" s="2">
        <f t="shared" si="90"/>
        <v>0.9994729626597848</v>
      </c>
      <c r="EI205" s="2">
        <f t="shared" si="90"/>
        <v>0.9994873914183382</v>
      </c>
      <c r="EJ205" s="2">
        <f t="shared" si="90"/>
        <v>0.99946775016380807</v>
      </c>
      <c r="EK205" s="2">
        <f t="shared" si="90"/>
        <v>0.9994663599713316</v>
      </c>
      <c r="EL205" s="2">
        <f t="shared" si="90"/>
        <v>0.99945025393540532</v>
      </c>
      <c r="EM205" s="2">
        <f t="shared" si="90"/>
        <v>0.99946283117076973</v>
      </c>
      <c r="EN205" s="2">
        <f t="shared" si="90"/>
        <v>0.99937977500408526</v>
      </c>
      <c r="EO205" s="2">
        <f t="shared" si="90"/>
        <v>0.9992621476435587</v>
      </c>
      <c r="EP205" s="2">
        <f t="shared" si="90"/>
        <v>0.99934470623089311</v>
      </c>
    </row>
    <row r="206" spans="2:146" x14ac:dyDescent="0.25">
      <c r="B206" s="2">
        <v>184</v>
      </c>
      <c r="C206" s="49">
        <v>34.857100000000003</v>
      </c>
      <c r="D206" s="49">
        <v>38.555999999999997</v>
      </c>
      <c r="E206" s="49">
        <v>40.759</v>
      </c>
      <c r="F206" s="49">
        <v>41.648000000000003</v>
      </c>
      <c r="G206" s="49">
        <v>44.055999999999997</v>
      </c>
      <c r="H206" s="49">
        <v>45.777999999999999</v>
      </c>
      <c r="I206" s="49">
        <v>47</v>
      </c>
      <c r="J206" s="49">
        <v>49.667000000000002</v>
      </c>
      <c r="K206" s="49">
        <v>50.241</v>
      </c>
      <c r="L206" s="49">
        <v>50.536999999999999</v>
      </c>
      <c r="M206" s="49">
        <v>49.463000000000001</v>
      </c>
      <c r="N206" s="49">
        <v>48.222000000000001</v>
      </c>
      <c r="O206" s="49">
        <v>47.222000000000001</v>
      </c>
      <c r="P206" s="49">
        <v>49.148000000000003</v>
      </c>
      <c r="Q206" s="49">
        <v>47.204000000000001</v>
      </c>
      <c r="T206" s="4" t="e">
        <f t="shared" si="83"/>
        <v>#N/A</v>
      </c>
      <c r="U206" s="4" t="e">
        <f t="shared" si="83"/>
        <v>#N/A</v>
      </c>
      <c r="V206" s="4" t="e">
        <f t="shared" si="83"/>
        <v>#N/A</v>
      </c>
      <c r="W206" s="4" t="e">
        <f t="shared" si="83"/>
        <v>#N/A</v>
      </c>
      <c r="X206" s="4" t="e">
        <f t="shared" si="83"/>
        <v>#N/A</v>
      </c>
      <c r="Y206" s="4" t="e">
        <f t="shared" si="83"/>
        <v>#N/A</v>
      </c>
      <c r="Z206" s="4" t="e">
        <f t="shared" si="83"/>
        <v>#N/A</v>
      </c>
      <c r="AA206" s="4" t="e">
        <f t="shared" si="83"/>
        <v>#N/A</v>
      </c>
      <c r="AB206" s="4" t="e">
        <f t="shared" si="83"/>
        <v>#N/A</v>
      </c>
      <c r="AC206" s="4" t="e">
        <f t="shared" si="83"/>
        <v>#N/A</v>
      </c>
      <c r="AD206" s="4" t="e">
        <f t="shared" si="83"/>
        <v>#N/A</v>
      </c>
      <c r="AE206" s="4" t="e">
        <f t="shared" si="83"/>
        <v>#N/A</v>
      </c>
      <c r="AF206" s="4" t="e">
        <f t="shared" si="83"/>
        <v>#N/A</v>
      </c>
      <c r="AG206" s="4" t="e">
        <f t="shared" si="83"/>
        <v>#N/A</v>
      </c>
      <c r="AH206" s="4">
        <f t="shared" si="83"/>
        <v>46.927217111751091</v>
      </c>
      <c r="AJ206" s="4">
        <f t="shared" si="84"/>
        <v>0</v>
      </c>
      <c r="AK206" s="4">
        <f t="shared" si="84"/>
        <v>0</v>
      </c>
      <c r="AL206" s="4">
        <f t="shared" si="84"/>
        <v>0</v>
      </c>
      <c r="AM206" s="4">
        <f t="shared" si="84"/>
        <v>0</v>
      </c>
      <c r="AN206" s="4">
        <f t="shared" si="84"/>
        <v>0</v>
      </c>
      <c r="AO206" s="4">
        <f t="shared" si="84"/>
        <v>0</v>
      </c>
      <c r="AP206" s="4">
        <f t="shared" si="84"/>
        <v>0</v>
      </c>
      <c r="AQ206" s="4">
        <f t="shared" si="84"/>
        <v>0</v>
      </c>
      <c r="AR206" s="4">
        <f t="shared" si="84"/>
        <v>0</v>
      </c>
      <c r="AS206" s="4">
        <f t="shared" si="84"/>
        <v>0</v>
      </c>
      <c r="AT206" s="4">
        <f t="shared" si="84"/>
        <v>0</v>
      </c>
      <c r="AU206" s="4">
        <f t="shared" si="84"/>
        <v>0</v>
      </c>
      <c r="AV206" s="4">
        <f t="shared" si="84"/>
        <v>0</v>
      </c>
      <c r="AW206" s="4">
        <f t="shared" si="84"/>
        <v>0</v>
      </c>
      <c r="AX206" s="4">
        <f t="shared" si="84"/>
        <v>0.27678288824890984</v>
      </c>
      <c r="AZ206" s="2" t="e">
        <f t="shared" si="85"/>
        <v>#N/A</v>
      </c>
      <c r="BA206" s="2" t="e">
        <f t="shared" si="85"/>
        <v>#N/A</v>
      </c>
      <c r="BB206" s="2" t="e">
        <f t="shared" si="85"/>
        <v>#N/A</v>
      </c>
      <c r="BC206" s="2" t="e">
        <f t="shared" si="85"/>
        <v>#N/A</v>
      </c>
      <c r="BD206" s="2" t="e">
        <f t="shared" si="85"/>
        <v>#N/A</v>
      </c>
      <c r="BE206" s="2" t="e">
        <f t="shared" si="85"/>
        <v>#N/A</v>
      </c>
      <c r="BF206" s="2" t="e">
        <f t="shared" si="85"/>
        <v>#N/A</v>
      </c>
      <c r="BG206" s="2" t="e">
        <f t="shared" si="85"/>
        <v>#N/A</v>
      </c>
      <c r="BH206" s="2" t="e">
        <f t="shared" si="85"/>
        <v>#N/A</v>
      </c>
      <c r="BI206" s="2" t="e">
        <f t="shared" si="85"/>
        <v>#N/A</v>
      </c>
      <c r="BJ206" s="2" t="e">
        <f t="shared" si="85"/>
        <v>#N/A</v>
      </c>
      <c r="BK206" s="2" t="e">
        <f t="shared" si="85"/>
        <v>#N/A</v>
      </c>
      <c r="BL206" s="2" t="e">
        <f t="shared" si="85"/>
        <v>#N/A</v>
      </c>
      <c r="BM206" s="2" t="e">
        <f t="shared" si="85"/>
        <v>#N/A</v>
      </c>
      <c r="BN206" s="2">
        <f t="shared" si="85"/>
        <v>46.927216987936916</v>
      </c>
      <c r="BP206" s="2" t="str">
        <f t="shared" si="86"/>
        <v/>
      </c>
      <c r="BQ206" s="2" t="str">
        <f t="shared" si="86"/>
        <v/>
      </c>
      <c r="BR206" s="2" t="str">
        <f t="shared" si="86"/>
        <v/>
      </c>
      <c r="BS206" s="2" t="str">
        <f t="shared" si="86"/>
        <v/>
      </c>
      <c r="BT206" s="2" t="str">
        <f t="shared" si="86"/>
        <v/>
      </c>
      <c r="BU206" s="2" t="str">
        <f t="shared" si="86"/>
        <v/>
      </c>
      <c r="BV206" s="2" t="str">
        <f t="shared" si="86"/>
        <v/>
      </c>
      <c r="BW206" s="2" t="str">
        <f t="shared" si="86"/>
        <v/>
      </c>
      <c r="BX206" s="2" t="str">
        <f t="shared" si="86"/>
        <v/>
      </c>
      <c r="BY206" s="2" t="str">
        <f t="shared" si="86"/>
        <v/>
      </c>
      <c r="BZ206" s="2" t="str">
        <f t="shared" si="86"/>
        <v/>
      </c>
      <c r="CA206" s="2" t="str">
        <f t="shared" si="86"/>
        <v/>
      </c>
      <c r="CB206" s="2" t="str">
        <f t="shared" si="86"/>
        <v/>
      </c>
      <c r="CC206" s="2" t="str">
        <f t="shared" si="86"/>
        <v/>
      </c>
      <c r="CD206" s="2" t="str">
        <f t="shared" si="86"/>
        <v/>
      </c>
      <c r="CF206" s="2" t="str">
        <f t="shared" si="87"/>
        <v/>
      </c>
      <c r="CG206" s="2" t="str">
        <f t="shared" si="87"/>
        <v/>
      </c>
      <c r="CH206" s="2" t="str">
        <f t="shared" si="87"/>
        <v/>
      </c>
      <c r="CI206" s="2" t="str">
        <f t="shared" si="87"/>
        <v/>
      </c>
      <c r="CJ206" s="2" t="str">
        <f t="shared" si="87"/>
        <v/>
      </c>
      <c r="CK206" s="2" t="str">
        <f t="shared" si="87"/>
        <v/>
      </c>
      <c r="CL206" s="2" t="str">
        <f t="shared" si="87"/>
        <v/>
      </c>
      <c r="CM206" s="2" t="str">
        <f t="shared" si="87"/>
        <v/>
      </c>
      <c r="CN206" s="2" t="str">
        <f t="shared" si="87"/>
        <v/>
      </c>
      <c r="CO206" s="2" t="str">
        <f t="shared" si="87"/>
        <v/>
      </c>
      <c r="CP206" s="2" t="str">
        <f t="shared" si="87"/>
        <v/>
      </c>
      <c r="CQ206" s="2" t="str">
        <f t="shared" si="87"/>
        <v/>
      </c>
      <c r="CR206" s="2" t="str">
        <f t="shared" si="87"/>
        <v/>
      </c>
      <c r="CS206" s="2" t="str">
        <f t="shared" si="87"/>
        <v/>
      </c>
      <c r="CT206" s="2">
        <f t="shared" si="87"/>
        <v>47.204000000000001</v>
      </c>
      <c r="CV206" s="2">
        <f t="shared" si="88"/>
        <v>45.015316224594109</v>
      </c>
      <c r="CW206" s="2">
        <f t="shared" si="88"/>
        <v>40.618776443613683</v>
      </c>
      <c r="CX206" s="2">
        <f t="shared" si="88"/>
        <v>42.73021844367365</v>
      </c>
      <c r="CY206" s="2">
        <f t="shared" si="88"/>
        <v>42.828421588226533</v>
      </c>
      <c r="CZ206" s="2">
        <f t="shared" si="88"/>
        <v>46.069872562910888</v>
      </c>
      <c r="DA206" s="2">
        <f t="shared" si="88"/>
        <v>48.073579768433873</v>
      </c>
      <c r="DB206" s="2">
        <f t="shared" si="88"/>
        <v>50.147557469961463</v>
      </c>
      <c r="DC206" s="2">
        <f t="shared" si="88"/>
        <v>51.054878274550475</v>
      </c>
      <c r="DD206" s="2">
        <f t="shared" si="88"/>
        <v>52.012999334960917</v>
      </c>
      <c r="DE206" s="2">
        <f t="shared" si="88"/>
        <v>52.563556460192018</v>
      </c>
      <c r="DF206" s="2">
        <f t="shared" si="88"/>
        <v>51.610345225281989</v>
      </c>
      <c r="DG206" s="2">
        <f t="shared" si="88"/>
        <v>51.793891729666079</v>
      </c>
      <c r="DH206" s="2">
        <f t="shared" si="88"/>
        <v>50.215194555166178</v>
      </c>
      <c r="DI206" s="2">
        <f t="shared" si="88"/>
        <v>52.324444302574939</v>
      </c>
      <c r="DJ206" s="2">
        <f t="shared" si="88"/>
        <v>55.076151008045279</v>
      </c>
      <c r="DL206" s="2">
        <f t="shared" si="89"/>
        <v>34.671988862160205</v>
      </c>
      <c r="DM206" s="2">
        <f t="shared" si="89"/>
        <v>36.963833462307043</v>
      </c>
      <c r="DN206" s="2">
        <f t="shared" si="89"/>
        <v>39.81944690770213</v>
      </c>
      <c r="DO206" s="2">
        <f t="shared" si="89"/>
        <v>41.188433220964022</v>
      </c>
      <c r="DP206" s="2">
        <f t="shared" si="89"/>
        <v>43.482605251468684</v>
      </c>
      <c r="DQ206" s="2">
        <f t="shared" si="89"/>
        <v>45.730538423295435</v>
      </c>
      <c r="DR206" s="2">
        <f t="shared" si="89"/>
        <v>46.619761613302288</v>
      </c>
      <c r="DS206" s="2">
        <f t="shared" si="89"/>
        <v>47.129430278750057</v>
      </c>
      <c r="DT206" s="2">
        <f t="shared" si="89"/>
        <v>48.750223032551965</v>
      </c>
      <c r="DU206" s="2">
        <f t="shared" si="89"/>
        <v>48.026277423603091</v>
      </c>
      <c r="DV206" s="2">
        <f t="shared" si="89"/>
        <v>48.343960570092889</v>
      </c>
      <c r="DW206" s="2">
        <f t="shared" si="89"/>
        <v>47.436471800422666</v>
      </c>
      <c r="DX206" s="2">
        <f t="shared" si="89"/>
        <v>46.390791606387538</v>
      </c>
      <c r="DY206" s="2">
        <f t="shared" si="89"/>
        <v>46.631191923892246</v>
      </c>
      <c r="DZ206" s="2">
        <f t="shared" si="89"/>
        <v>46.922343706156482</v>
      </c>
      <c r="EB206" s="2">
        <f t="shared" si="90"/>
        <v>0.99978817097307271</v>
      </c>
      <c r="EC206" s="2">
        <f t="shared" si="90"/>
        <v>0.99942304194064568</v>
      </c>
      <c r="ED206" s="2">
        <f t="shared" si="90"/>
        <v>0.99949932817491993</v>
      </c>
      <c r="EE206" s="2">
        <f t="shared" si="90"/>
        <v>0.99950962377739561</v>
      </c>
      <c r="EF206" s="2">
        <f t="shared" si="90"/>
        <v>0.99940941962609664</v>
      </c>
      <c r="EG206" s="2">
        <f t="shared" si="90"/>
        <v>0.99953227546744017</v>
      </c>
      <c r="EH206" s="2">
        <f t="shared" si="90"/>
        <v>0.99951931394184834</v>
      </c>
      <c r="EI206" s="2">
        <f t="shared" si="90"/>
        <v>0.99953247432990033</v>
      </c>
      <c r="EJ206" s="2">
        <f t="shared" si="90"/>
        <v>0.99951455964589986</v>
      </c>
      <c r="EK206" s="2">
        <f t="shared" si="90"/>
        <v>0.9995132916563747</v>
      </c>
      <c r="EL206" s="2">
        <f t="shared" si="90"/>
        <v>0.99949860137669522</v>
      </c>
      <c r="EM206" s="2">
        <f t="shared" si="90"/>
        <v>0.99951007304876371</v>
      </c>
      <c r="EN206" s="2">
        <f t="shared" si="90"/>
        <v>0.99943431720983589</v>
      </c>
      <c r="EO206" s="2">
        <f t="shared" si="90"/>
        <v>0.99932702696164633</v>
      </c>
      <c r="EP206" s="2">
        <f t="shared" si="90"/>
        <v>0.99940233051873772</v>
      </c>
    </row>
    <row r="207" spans="2:146" x14ac:dyDescent="0.25">
      <c r="B207" s="2">
        <v>185</v>
      </c>
      <c r="C207" s="49">
        <v>34.875</v>
      </c>
      <c r="D207" s="49">
        <v>36.889000000000003</v>
      </c>
      <c r="E207" s="49">
        <v>41.704000000000001</v>
      </c>
      <c r="F207" s="49">
        <v>42.185000000000002</v>
      </c>
      <c r="G207" s="49">
        <v>43.889000000000003</v>
      </c>
      <c r="H207" s="49">
        <v>46.704000000000001</v>
      </c>
      <c r="I207" s="49">
        <v>48.5</v>
      </c>
      <c r="J207" s="49">
        <v>49.963000000000001</v>
      </c>
      <c r="K207" s="49">
        <v>50.018999999999998</v>
      </c>
      <c r="L207" s="49">
        <v>49.481000000000002</v>
      </c>
      <c r="M207" s="49">
        <v>48.777999999999999</v>
      </c>
      <c r="N207" s="49">
        <v>46.481000000000002</v>
      </c>
      <c r="O207" s="49">
        <v>47.536999999999999</v>
      </c>
      <c r="P207" s="49">
        <v>48.463000000000001</v>
      </c>
      <c r="Q207" s="49">
        <v>47.463000000000001</v>
      </c>
      <c r="T207" s="4" t="e">
        <f t="shared" si="83"/>
        <v>#N/A</v>
      </c>
      <c r="U207" s="4" t="e">
        <f t="shared" si="83"/>
        <v>#N/A</v>
      </c>
      <c r="V207" s="4" t="e">
        <f t="shared" si="83"/>
        <v>#N/A</v>
      </c>
      <c r="W207" s="4" t="e">
        <f t="shared" si="83"/>
        <v>#N/A</v>
      </c>
      <c r="X207" s="4" t="e">
        <f t="shared" si="83"/>
        <v>#N/A</v>
      </c>
      <c r="Y207" s="4" t="e">
        <f t="shared" si="83"/>
        <v>#N/A</v>
      </c>
      <c r="Z207" s="4" t="e">
        <f t="shared" si="83"/>
        <v>#N/A</v>
      </c>
      <c r="AA207" s="4" t="e">
        <f t="shared" si="83"/>
        <v>#N/A</v>
      </c>
      <c r="AB207" s="4" t="e">
        <f t="shared" si="83"/>
        <v>#N/A</v>
      </c>
      <c r="AC207" s="4" t="e">
        <f t="shared" si="83"/>
        <v>#N/A</v>
      </c>
      <c r="AD207" s="4" t="e">
        <f t="shared" si="83"/>
        <v>#N/A</v>
      </c>
      <c r="AE207" s="4" t="e">
        <f t="shared" si="83"/>
        <v>#N/A</v>
      </c>
      <c r="AF207" s="4" t="e">
        <f t="shared" si="83"/>
        <v>#N/A</v>
      </c>
      <c r="AG207" s="4" t="e">
        <f t="shared" si="83"/>
        <v>#N/A</v>
      </c>
      <c r="AH207" s="4">
        <f t="shared" si="83"/>
        <v>46.83633300590251</v>
      </c>
      <c r="AJ207" s="4">
        <f t="shared" si="84"/>
        <v>0</v>
      </c>
      <c r="AK207" s="4">
        <f t="shared" si="84"/>
        <v>0</v>
      </c>
      <c r="AL207" s="4">
        <f t="shared" si="84"/>
        <v>0</v>
      </c>
      <c r="AM207" s="4">
        <f t="shared" si="84"/>
        <v>0</v>
      </c>
      <c r="AN207" s="4">
        <f t="shared" si="84"/>
        <v>0</v>
      </c>
      <c r="AO207" s="4">
        <f t="shared" si="84"/>
        <v>0</v>
      </c>
      <c r="AP207" s="4">
        <f t="shared" si="84"/>
        <v>0</v>
      </c>
      <c r="AQ207" s="4">
        <f t="shared" si="84"/>
        <v>0</v>
      </c>
      <c r="AR207" s="4">
        <f t="shared" si="84"/>
        <v>0</v>
      </c>
      <c r="AS207" s="4">
        <f t="shared" si="84"/>
        <v>0</v>
      </c>
      <c r="AT207" s="4">
        <f t="shared" si="84"/>
        <v>0</v>
      </c>
      <c r="AU207" s="4">
        <f t="shared" si="84"/>
        <v>0</v>
      </c>
      <c r="AV207" s="4">
        <f t="shared" si="84"/>
        <v>0</v>
      </c>
      <c r="AW207" s="4">
        <f t="shared" si="84"/>
        <v>0</v>
      </c>
      <c r="AX207" s="4">
        <f t="shared" si="84"/>
        <v>0.62666699409749071</v>
      </c>
      <c r="AZ207" s="2" t="e">
        <f t="shared" si="85"/>
        <v>#N/A</v>
      </c>
      <c r="BA207" s="2" t="e">
        <f t="shared" si="85"/>
        <v>#N/A</v>
      </c>
      <c r="BB207" s="2" t="e">
        <f t="shared" si="85"/>
        <v>#N/A</v>
      </c>
      <c r="BC207" s="2" t="e">
        <f t="shared" si="85"/>
        <v>#N/A</v>
      </c>
      <c r="BD207" s="2" t="e">
        <f t="shared" si="85"/>
        <v>#N/A</v>
      </c>
      <c r="BE207" s="2" t="e">
        <f t="shared" si="85"/>
        <v>#N/A</v>
      </c>
      <c r="BF207" s="2" t="e">
        <f t="shared" si="85"/>
        <v>#N/A</v>
      </c>
      <c r="BG207" s="2" t="e">
        <f t="shared" si="85"/>
        <v>#N/A</v>
      </c>
      <c r="BH207" s="2" t="e">
        <f t="shared" si="85"/>
        <v>#N/A</v>
      </c>
      <c r="BI207" s="2" t="e">
        <f t="shared" si="85"/>
        <v>#N/A</v>
      </c>
      <c r="BJ207" s="2" t="e">
        <f t="shared" si="85"/>
        <v>#N/A</v>
      </c>
      <c r="BK207" s="2" t="e">
        <f t="shared" si="85"/>
        <v>#N/A</v>
      </c>
      <c r="BL207" s="2" t="e">
        <f t="shared" si="85"/>
        <v>#N/A</v>
      </c>
      <c r="BM207" s="2" t="e">
        <f t="shared" si="85"/>
        <v>#N/A</v>
      </c>
      <c r="BN207" s="2">
        <f t="shared" si="85"/>
        <v>46.836332960608928</v>
      </c>
      <c r="BP207" s="2" t="str">
        <f t="shared" si="86"/>
        <v/>
      </c>
      <c r="BQ207" s="2" t="str">
        <f t="shared" si="86"/>
        <v/>
      </c>
      <c r="BR207" s="2" t="str">
        <f t="shared" si="86"/>
        <v/>
      </c>
      <c r="BS207" s="2" t="str">
        <f t="shared" si="86"/>
        <v/>
      </c>
      <c r="BT207" s="2" t="str">
        <f t="shared" si="86"/>
        <v/>
      </c>
      <c r="BU207" s="2" t="str">
        <f t="shared" si="86"/>
        <v/>
      </c>
      <c r="BV207" s="2" t="str">
        <f t="shared" si="86"/>
        <v/>
      </c>
      <c r="BW207" s="2" t="str">
        <f t="shared" si="86"/>
        <v/>
      </c>
      <c r="BX207" s="2" t="str">
        <f t="shared" si="86"/>
        <v/>
      </c>
      <c r="BY207" s="2" t="str">
        <f t="shared" si="86"/>
        <v/>
      </c>
      <c r="BZ207" s="2" t="str">
        <f t="shared" si="86"/>
        <v/>
      </c>
      <c r="CA207" s="2" t="str">
        <f t="shared" si="86"/>
        <v/>
      </c>
      <c r="CB207" s="2" t="str">
        <f t="shared" si="86"/>
        <v/>
      </c>
      <c r="CC207" s="2" t="str">
        <f t="shared" si="86"/>
        <v/>
      </c>
      <c r="CD207" s="2" t="str">
        <f t="shared" si="86"/>
        <v/>
      </c>
      <c r="CF207" s="2" t="str">
        <f t="shared" si="87"/>
        <v/>
      </c>
      <c r="CG207" s="2" t="str">
        <f t="shared" si="87"/>
        <v/>
      </c>
      <c r="CH207" s="2" t="str">
        <f t="shared" si="87"/>
        <v/>
      </c>
      <c r="CI207" s="2" t="str">
        <f t="shared" si="87"/>
        <v/>
      </c>
      <c r="CJ207" s="2" t="str">
        <f t="shared" si="87"/>
        <v/>
      </c>
      <c r="CK207" s="2" t="str">
        <f t="shared" si="87"/>
        <v/>
      </c>
      <c r="CL207" s="2" t="str">
        <f t="shared" si="87"/>
        <v/>
      </c>
      <c r="CM207" s="2" t="str">
        <f t="shared" si="87"/>
        <v/>
      </c>
      <c r="CN207" s="2" t="str">
        <f t="shared" si="87"/>
        <v/>
      </c>
      <c r="CO207" s="2" t="str">
        <f t="shared" si="87"/>
        <v/>
      </c>
      <c r="CP207" s="2" t="str">
        <f t="shared" si="87"/>
        <v/>
      </c>
      <c r="CQ207" s="2" t="str">
        <f t="shared" si="87"/>
        <v/>
      </c>
      <c r="CR207" s="2" t="str">
        <f t="shared" si="87"/>
        <v/>
      </c>
      <c r="CS207" s="2" t="str">
        <f t="shared" si="87"/>
        <v/>
      </c>
      <c r="CT207" s="2">
        <f t="shared" si="87"/>
        <v>47.463000000000001</v>
      </c>
      <c r="CV207" s="2">
        <f t="shared" si="88"/>
        <v>45.038365061449603</v>
      </c>
      <c r="CW207" s="2">
        <f t="shared" si="88"/>
        <v>40.579700054328676</v>
      </c>
      <c r="CX207" s="2">
        <f t="shared" si="88"/>
        <v>42.672863157894724</v>
      </c>
      <c r="CY207" s="2">
        <f t="shared" si="88"/>
        <v>42.748012653920583</v>
      </c>
      <c r="CZ207" s="2">
        <f t="shared" si="88"/>
        <v>45.995317600884135</v>
      </c>
      <c r="DA207" s="2">
        <f t="shared" si="88"/>
        <v>47.995370566727601</v>
      </c>
      <c r="DB207" s="2">
        <f t="shared" si="88"/>
        <v>50.076669150986177</v>
      </c>
      <c r="DC207" s="2">
        <f t="shared" si="88"/>
        <v>50.96858565340311</v>
      </c>
      <c r="DD207" s="2">
        <f t="shared" si="88"/>
        <v>51.929876066468893</v>
      </c>
      <c r="DE207" s="2">
        <f t="shared" si="88"/>
        <v>52.485176729132817</v>
      </c>
      <c r="DF207" s="2">
        <f t="shared" si="88"/>
        <v>51.525090779083278</v>
      </c>
      <c r="DG207" s="2">
        <f t="shared" si="88"/>
        <v>51.699986600528604</v>
      </c>
      <c r="DH207" s="2">
        <f t="shared" si="88"/>
        <v>50.101034893468068</v>
      </c>
      <c r="DI207" s="2">
        <f t="shared" si="88"/>
        <v>52.236493689534953</v>
      </c>
      <c r="DJ207" s="2">
        <f t="shared" si="88"/>
        <v>55.033818090755872</v>
      </c>
      <c r="DL207" s="2">
        <f t="shared" si="89"/>
        <v>34.64192809718547</v>
      </c>
      <c r="DM207" s="2">
        <f t="shared" si="89"/>
        <v>36.89419495818975</v>
      </c>
      <c r="DN207" s="2">
        <f t="shared" si="89"/>
        <v>39.741447520867077</v>
      </c>
      <c r="DO207" s="2">
        <f t="shared" si="89"/>
        <v>41.09283607893169</v>
      </c>
      <c r="DP207" s="2">
        <f t="shared" si="89"/>
        <v>43.380637541195014</v>
      </c>
      <c r="DQ207" s="2">
        <f t="shared" si="89"/>
        <v>45.638446981534074</v>
      </c>
      <c r="DR207" s="2">
        <f t="shared" si="89"/>
        <v>46.510819211171906</v>
      </c>
      <c r="DS207" s="2">
        <f t="shared" si="89"/>
        <v>46.998048146586264</v>
      </c>
      <c r="DT207" s="2">
        <f t="shared" si="89"/>
        <v>48.639542150415146</v>
      </c>
      <c r="DU207" s="2">
        <f t="shared" si="89"/>
        <v>47.906716940360688</v>
      </c>
      <c r="DV207" s="2">
        <f t="shared" si="89"/>
        <v>48.240457883807544</v>
      </c>
      <c r="DW207" s="2">
        <f t="shared" si="89"/>
        <v>47.311310118035159</v>
      </c>
      <c r="DX207" s="2">
        <f t="shared" si="89"/>
        <v>46.26509341889529</v>
      </c>
      <c r="DY207" s="2">
        <f t="shared" si="89"/>
        <v>46.496510806059661</v>
      </c>
      <c r="DZ207" s="2">
        <f t="shared" si="89"/>
        <v>46.831861994685774</v>
      </c>
      <c r="EB207" s="2">
        <f t="shared" si="90"/>
        <v>0.99980680603047578</v>
      </c>
      <c r="EC207" s="2">
        <f t="shared" si="90"/>
        <v>0.99947378128196651</v>
      </c>
      <c r="ED207" s="2">
        <f t="shared" si="90"/>
        <v>0.99954336175196545</v>
      </c>
      <c r="EE207" s="2">
        <f t="shared" si="90"/>
        <v>0.99955275227187035</v>
      </c>
      <c r="EF207" s="2">
        <f t="shared" si="90"/>
        <v>0.9994613563070468</v>
      </c>
      <c r="EG207" s="2">
        <f t="shared" si="90"/>
        <v>0.99957341260040089</v>
      </c>
      <c r="EH207" s="2">
        <f t="shared" si="90"/>
        <v>0.99956159056203986</v>
      </c>
      <c r="EI207" s="2">
        <f t="shared" si="90"/>
        <v>0.99957359398004597</v>
      </c>
      <c r="EJ207" s="2">
        <f t="shared" si="90"/>
        <v>0.99955725422398289</v>
      </c>
      <c r="EK207" s="2">
        <f t="shared" si="90"/>
        <v>0.99955609770486697</v>
      </c>
      <c r="EL207" s="2">
        <f t="shared" si="90"/>
        <v>0.99954269884565838</v>
      </c>
      <c r="EM207" s="2">
        <f t="shared" si="90"/>
        <v>0.99955316204757272</v>
      </c>
      <c r="EN207" s="2">
        <f t="shared" si="90"/>
        <v>0.99948406548363244</v>
      </c>
      <c r="EO207" s="2">
        <f t="shared" si="90"/>
        <v>0.99938620494896269</v>
      </c>
      <c r="EP207" s="2">
        <f t="shared" si="90"/>
        <v>0.99945489028826939</v>
      </c>
    </row>
    <row r="208" spans="2:146" x14ac:dyDescent="0.25">
      <c r="B208" s="2">
        <v>186</v>
      </c>
      <c r="C208" s="49">
        <v>34.178600000000003</v>
      </c>
      <c r="D208" s="49">
        <v>37.889000000000003</v>
      </c>
      <c r="E208" s="49">
        <v>40.741</v>
      </c>
      <c r="F208" s="49">
        <v>42.795999999999999</v>
      </c>
      <c r="G208" s="49">
        <v>43.667000000000002</v>
      </c>
      <c r="H208" s="49">
        <v>45.814999999999998</v>
      </c>
      <c r="I208" s="49">
        <v>48.648000000000003</v>
      </c>
      <c r="J208" s="49">
        <v>47.926000000000002</v>
      </c>
      <c r="K208" s="49">
        <v>50.889000000000003</v>
      </c>
      <c r="L208" s="49">
        <v>48.981000000000002</v>
      </c>
      <c r="M208" s="49">
        <v>48.889000000000003</v>
      </c>
      <c r="N208" s="49">
        <v>49.481000000000002</v>
      </c>
      <c r="O208" s="49">
        <v>48.832999999999998</v>
      </c>
      <c r="P208" s="49">
        <v>47.593000000000004</v>
      </c>
      <c r="Q208" s="49">
        <v>48.055999999999997</v>
      </c>
      <c r="T208" s="4" t="e">
        <f t="shared" si="83"/>
        <v>#N/A</v>
      </c>
      <c r="U208" s="4" t="e">
        <f t="shared" si="83"/>
        <v>#N/A</v>
      </c>
      <c r="V208" s="4" t="e">
        <f t="shared" si="83"/>
        <v>#N/A</v>
      </c>
      <c r="W208" s="4" t="e">
        <f t="shared" si="83"/>
        <v>#N/A</v>
      </c>
      <c r="X208" s="4" t="e">
        <f t="shared" si="83"/>
        <v>#N/A</v>
      </c>
      <c r="Y208" s="4" t="e">
        <f t="shared" si="83"/>
        <v>#N/A</v>
      </c>
      <c r="Z208" s="4" t="e">
        <f t="shared" si="83"/>
        <v>#N/A</v>
      </c>
      <c r="AA208" s="4" t="e">
        <f t="shared" si="83"/>
        <v>#N/A</v>
      </c>
      <c r="AB208" s="4" t="e">
        <f t="shared" si="83"/>
        <v>#N/A</v>
      </c>
      <c r="AC208" s="4" t="e">
        <f t="shared" si="83"/>
        <v>#N/A</v>
      </c>
      <c r="AD208" s="4" t="e">
        <f t="shared" si="83"/>
        <v>#N/A</v>
      </c>
      <c r="AE208" s="4" t="e">
        <f t="shared" si="83"/>
        <v>#N/A</v>
      </c>
      <c r="AF208" s="4" t="e">
        <f t="shared" si="83"/>
        <v>#N/A</v>
      </c>
      <c r="AG208" s="4" t="e">
        <f t="shared" si="83"/>
        <v>#N/A</v>
      </c>
      <c r="AH208" s="4">
        <f t="shared" si="83"/>
        <v>46.745482002344694</v>
      </c>
      <c r="AJ208" s="4">
        <f t="shared" si="84"/>
        <v>0</v>
      </c>
      <c r="AK208" s="4">
        <f t="shared" si="84"/>
        <v>0</v>
      </c>
      <c r="AL208" s="4">
        <f t="shared" si="84"/>
        <v>0</v>
      </c>
      <c r="AM208" s="4">
        <f t="shared" si="84"/>
        <v>0</v>
      </c>
      <c r="AN208" s="4">
        <f t="shared" si="84"/>
        <v>0</v>
      </c>
      <c r="AO208" s="4">
        <f t="shared" si="84"/>
        <v>0</v>
      </c>
      <c r="AP208" s="4">
        <f t="shared" si="84"/>
        <v>0</v>
      </c>
      <c r="AQ208" s="4">
        <f t="shared" si="84"/>
        <v>0</v>
      </c>
      <c r="AR208" s="4">
        <f t="shared" si="84"/>
        <v>0</v>
      </c>
      <c r="AS208" s="4">
        <f t="shared" si="84"/>
        <v>0</v>
      </c>
      <c r="AT208" s="4">
        <f t="shared" si="84"/>
        <v>0</v>
      </c>
      <c r="AU208" s="4">
        <f t="shared" si="84"/>
        <v>0</v>
      </c>
      <c r="AV208" s="4">
        <f t="shared" si="84"/>
        <v>0</v>
      </c>
      <c r="AW208" s="4">
        <f t="shared" si="84"/>
        <v>0</v>
      </c>
      <c r="AX208" s="4">
        <f t="shared" si="84"/>
        <v>1.3105179976553032</v>
      </c>
      <c r="AZ208" s="2" t="e">
        <f t="shared" si="85"/>
        <v>#N/A</v>
      </c>
      <c r="BA208" s="2" t="e">
        <f t="shared" si="85"/>
        <v>#N/A</v>
      </c>
      <c r="BB208" s="2" t="e">
        <f t="shared" si="85"/>
        <v>#N/A</v>
      </c>
      <c r="BC208" s="2" t="e">
        <f t="shared" si="85"/>
        <v>#N/A</v>
      </c>
      <c r="BD208" s="2" t="e">
        <f t="shared" si="85"/>
        <v>#N/A</v>
      </c>
      <c r="BE208" s="2" t="e">
        <f t="shared" si="85"/>
        <v>#N/A</v>
      </c>
      <c r="BF208" s="2" t="e">
        <f t="shared" si="85"/>
        <v>#N/A</v>
      </c>
      <c r="BG208" s="2" t="e">
        <f t="shared" si="85"/>
        <v>#N/A</v>
      </c>
      <c r="BH208" s="2" t="e">
        <f t="shared" si="85"/>
        <v>#N/A</v>
      </c>
      <c r="BI208" s="2" t="e">
        <f t="shared" si="85"/>
        <v>#N/A</v>
      </c>
      <c r="BJ208" s="2" t="e">
        <f t="shared" si="85"/>
        <v>#N/A</v>
      </c>
      <c r="BK208" s="2" t="e">
        <f t="shared" si="85"/>
        <v>#N/A</v>
      </c>
      <c r="BL208" s="2" t="e">
        <f t="shared" si="85"/>
        <v>#N/A</v>
      </c>
      <c r="BM208" s="2" t="e">
        <f t="shared" si="85"/>
        <v>#N/A</v>
      </c>
      <c r="BN208" s="2">
        <f t="shared" si="85"/>
        <v>46.745481986311205</v>
      </c>
      <c r="BP208" s="2" t="str">
        <f t="shared" si="86"/>
        <v/>
      </c>
      <c r="BQ208" s="2" t="str">
        <f t="shared" si="86"/>
        <v/>
      </c>
      <c r="BR208" s="2" t="str">
        <f t="shared" si="86"/>
        <v/>
      </c>
      <c r="BS208" s="2" t="str">
        <f t="shared" si="86"/>
        <v/>
      </c>
      <c r="BT208" s="2" t="str">
        <f t="shared" si="86"/>
        <v/>
      </c>
      <c r="BU208" s="2" t="str">
        <f t="shared" si="86"/>
        <v/>
      </c>
      <c r="BV208" s="2" t="str">
        <f t="shared" si="86"/>
        <v/>
      </c>
      <c r="BW208" s="2" t="str">
        <f t="shared" si="86"/>
        <v/>
      </c>
      <c r="BX208" s="2" t="str">
        <f t="shared" si="86"/>
        <v/>
      </c>
      <c r="BY208" s="2" t="str">
        <f t="shared" si="86"/>
        <v/>
      </c>
      <c r="BZ208" s="2" t="str">
        <f t="shared" si="86"/>
        <v/>
      </c>
      <c r="CA208" s="2" t="str">
        <f t="shared" si="86"/>
        <v/>
      </c>
      <c r="CB208" s="2" t="str">
        <f t="shared" si="86"/>
        <v/>
      </c>
      <c r="CC208" s="2" t="str">
        <f t="shared" si="86"/>
        <v/>
      </c>
      <c r="CD208" s="2" t="str">
        <f t="shared" si="86"/>
        <v/>
      </c>
      <c r="CF208" s="2" t="str">
        <f t="shared" si="87"/>
        <v/>
      </c>
      <c r="CG208" s="2" t="str">
        <f t="shared" si="87"/>
        <v/>
      </c>
      <c r="CH208" s="2" t="str">
        <f t="shared" si="87"/>
        <v/>
      </c>
      <c r="CI208" s="2" t="str">
        <f t="shared" si="87"/>
        <v/>
      </c>
      <c r="CJ208" s="2" t="str">
        <f t="shared" si="87"/>
        <v/>
      </c>
      <c r="CK208" s="2" t="str">
        <f t="shared" si="87"/>
        <v/>
      </c>
      <c r="CL208" s="2" t="str">
        <f t="shared" si="87"/>
        <v/>
      </c>
      <c r="CM208" s="2" t="str">
        <f t="shared" si="87"/>
        <v/>
      </c>
      <c r="CN208" s="2" t="str">
        <f t="shared" si="87"/>
        <v/>
      </c>
      <c r="CO208" s="2" t="str">
        <f t="shared" si="87"/>
        <v/>
      </c>
      <c r="CP208" s="2" t="str">
        <f t="shared" si="87"/>
        <v/>
      </c>
      <c r="CQ208" s="2" t="str">
        <f t="shared" si="87"/>
        <v/>
      </c>
      <c r="CR208" s="2" t="str">
        <f t="shared" si="87"/>
        <v/>
      </c>
      <c r="CS208" s="2" t="str">
        <f t="shared" si="87"/>
        <v/>
      </c>
      <c r="CT208" s="2">
        <f t="shared" si="87"/>
        <v>48.055999999999997</v>
      </c>
      <c r="CV208" s="2">
        <f t="shared" si="88"/>
        <v>45.061413898305098</v>
      </c>
      <c r="CW208" s="2">
        <f t="shared" si="88"/>
        <v>40.540623665043675</v>
      </c>
      <c r="CX208" s="2">
        <f t="shared" si="88"/>
        <v>42.615507872115813</v>
      </c>
      <c r="CY208" s="2">
        <f t="shared" si="88"/>
        <v>42.667603719614632</v>
      </c>
      <c r="CZ208" s="2">
        <f t="shared" si="88"/>
        <v>45.920762638857383</v>
      </c>
      <c r="DA208" s="2">
        <f t="shared" si="88"/>
        <v>47.917161365021322</v>
      </c>
      <c r="DB208" s="2">
        <f t="shared" si="88"/>
        <v>50.005780832010885</v>
      </c>
      <c r="DC208" s="2">
        <f t="shared" si="88"/>
        <v>50.882293032255745</v>
      </c>
      <c r="DD208" s="2">
        <f t="shared" si="88"/>
        <v>51.846752797976869</v>
      </c>
      <c r="DE208" s="2">
        <f t="shared" si="88"/>
        <v>52.406796998073617</v>
      </c>
      <c r="DF208" s="2">
        <f t="shared" si="88"/>
        <v>51.43983633288456</v>
      </c>
      <c r="DG208" s="2">
        <f t="shared" si="88"/>
        <v>51.606081471391136</v>
      </c>
      <c r="DH208" s="2">
        <f t="shared" si="88"/>
        <v>49.98687523176995</v>
      </c>
      <c r="DI208" s="2">
        <f t="shared" si="88"/>
        <v>52.14854307649496</v>
      </c>
      <c r="DJ208" s="2">
        <f t="shared" si="88"/>
        <v>54.991485173466465</v>
      </c>
      <c r="DL208" s="2">
        <f t="shared" si="89"/>
        <v>34.611867332210728</v>
      </c>
      <c r="DM208" s="2">
        <f t="shared" si="89"/>
        <v>36.82455645407245</v>
      </c>
      <c r="DN208" s="2">
        <f t="shared" si="89"/>
        <v>39.663448134032024</v>
      </c>
      <c r="DO208" s="2">
        <f t="shared" si="89"/>
        <v>40.997238936899357</v>
      </c>
      <c r="DP208" s="2">
        <f t="shared" si="89"/>
        <v>43.278669830921331</v>
      </c>
      <c r="DQ208" s="2">
        <f t="shared" si="89"/>
        <v>45.546355539772705</v>
      </c>
      <c r="DR208" s="2">
        <f t="shared" si="89"/>
        <v>46.401876809041525</v>
      </c>
      <c r="DS208" s="2">
        <f t="shared" si="89"/>
        <v>46.866666014422471</v>
      </c>
      <c r="DT208" s="2">
        <f t="shared" si="89"/>
        <v>48.52886126827832</v>
      </c>
      <c r="DU208" s="2">
        <f t="shared" si="89"/>
        <v>47.787156457118286</v>
      </c>
      <c r="DV208" s="2">
        <f t="shared" si="89"/>
        <v>48.136955197522198</v>
      </c>
      <c r="DW208" s="2">
        <f t="shared" si="89"/>
        <v>47.186148435647652</v>
      </c>
      <c r="DX208" s="2">
        <f t="shared" si="89"/>
        <v>46.139395231403043</v>
      </c>
      <c r="DY208" s="2">
        <f t="shared" si="89"/>
        <v>46.361829688227076</v>
      </c>
      <c r="DZ208" s="2">
        <f t="shared" si="89"/>
        <v>46.741380283215065</v>
      </c>
      <c r="EB208" s="2">
        <f t="shared" si="90"/>
        <v>0.99982380201051047</v>
      </c>
      <c r="EC208" s="2">
        <f t="shared" si="90"/>
        <v>0.99952006060334675</v>
      </c>
      <c r="ED208" s="2">
        <f t="shared" si="90"/>
        <v>0.99958352423445818</v>
      </c>
      <c r="EE208" s="2">
        <f t="shared" si="90"/>
        <v>0.99959208917157316</v>
      </c>
      <c r="EF208" s="2">
        <f t="shared" si="90"/>
        <v>0.99950872782972655</v>
      </c>
      <c r="EG208" s="2">
        <f t="shared" si="90"/>
        <v>0.99961093306397941</v>
      </c>
      <c r="EH208" s="2">
        <f t="shared" si="90"/>
        <v>0.99960015041619532</v>
      </c>
      <c r="EI208" s="2">
        <f t="shared" si="90"/>
        <v>0.99961109849659779</v>
      </c>
      <c r="EJ208" s="2">
        <f t="shared" si="90"/>
        <v>0.99959619532224353</v>
      </c>
      <c r="EK208" s="2">
        <f t="shared" si="90"/>
        <v>0.99959514048198161</v>
      </c>
      <c r="EL208" s="2">
        <f t="shared" si="90"/>
        <v>0.99958291960809953</v>
      </c>
      <c r="EM208" s="2">
        <f t="shared" si="90"/>
        <v>0.99959246292085757</v>
      </c>
      <c r="EN208" s="2">
        <f t="shared" si="90"/>
        <v>0.99952944076686445</v>
      </c>
      <c r="EO208" s="2">
        <f t="shared" si="90"/>
        <v>0.99944018202604734</v>
      </c>
      <c r="EP208" s="2">
        <f t="shared" si="90"/>
        <v>0.9995028301881369</v>
      </c>
    </row>
    <row r="209" spans="1:148" x14ac:dyDescent="0.25">
      <c r="B209" s="2">
        <v>187</v>
      </c>
      <c r="C209" s="49">
        <v>34.767899999999997</v>
      </c>
      <c r="D209" s="49">
        <v>37.704000000000001</v>
      </c>
      <c r="E209" s="49">
        <v>39.073999999999998</v>
      </c>
      <c r="F209" s="49">
        <v>42.332999999999998</v>
      </c>
      <c r="G209" s="49">
        <v>43.741</v>
      </c>
      <c r="H209" s="49">
        <v>47.036999999999999</v>
      </c>
      <c r="I209" s="49">
        <v>47.185000000000002</v>
      </c>
      <c r="J209" s="49">
        <v>48.518999999999998</v>
      </c>
      <c r="K209" s="49">
        <v>51.981000000000002</v>
      </c>
      <c r="L209" s="49">
        <v>49.463000000000001</v>
      </c>
      <c r="M209" s="49">
        <v>48.944000000000003</v>
      </c>
      <c r="N209" s="49">
        <v>49.241</v>
      </c>
      <c r="O209" s="49">
        <v>47.444000000000003</v>
      </c>
      <c r="P209" s="49">
        <v>49.204000000000001</v>
      </c>
      <c r="Q209" s="49">
        <v>47.963000000000001</v>
      </c>
      <c r="T209" s="4" t="e">
        <f t="shared" ref="T209:AH222" si="91">AZ209+(C$3*_xlfn.NORM.DIST($B209,C$7,C$11,FALSE))+(C$4*_xlfn.NORM.DIST($B209,C$8,C$12,FALSE))+(C$5*_xlfn.NORM.DIST($B209,C$9,C$13,FALSE))+(C$6*_xlfn.NORM.DIST($B209,C$10,C$14,FALSE))</f>
        <v>#N/A</v>
      </c>
      <c r="U209" s="4" t="e">
        <f t="shared" si="91"/>
        <v>#N/A</v>
      </c>
      <c r="V209" s="4" t="e">
        <f t="shared" si="91"/>
        <v>#N/A</v>
      </c>
      <c r="W209" s="4" t="e">
        <f t="shared" si="91"/>
        <v>#N/A</v>
      </c>
      <c r="X209" s="4" t="e">
        <f t="shared" si="91"/>
        <v>#N/A</v>
      </c>
      <c r="Y209" s="4" t="e">
        <f t="shared" si="91"/>
        <v>#N/A</v>
      </c>
      <c r="Z209" s="4" t="e">
        <f t="shared" si="91"/>
        <v>#N/A</v>
      </c>
      <c r="AA209" s="4" t="e">
        <f t="shared" si="91"/>
        <v>#N/A</v>
      </c>
      <c r="AB209" s="4" t="e">
        <f t="shared" si="91"/>
        <v>#N/A</v>
      </c>
      <c r="AC209" s="4" t="e">
        <f t="shared" si="91"/>
        <v>#N/A</v>
      </c>
      <c r="AD209" s="4" t="e">
        <f t="shared" si="91"/>
        <v>#N/A</v>
      </c>
      <c r="AE209" s="4" t="e">
        <f t="shared" si="91"/>
        <v>#N/A</v>
      </c>
      <c r="AF209" s="4" t="e">
        <f t="shared" si="91"/>
        <v>#N/A</v>
      </c>
      <c r="AG209" s="4" t="e">
        <f t="shared" si="91"/>
        <v>#N/A</v>
      </c>
      <c r="AH209" s="4">
        <f t="shared" si="91"/>
        <v>46.654661371356795</v>
      </c>
      <c r="AJ209" s="4">
        <f t="shared" ref="AJ209:AX222" si="92">IF(OR($B209 &lt; C$226, $B209 &gt; C$231), 0, C209-T209)</f>
        <v>0</v>
      </c>
      <c r="AK209" s="4">
        <f t="shared" si="92"/>
        <v>0</v>
      </c>
      <c r="AL209" s="4">
        <f t="shared" si="92"/>
        <v>0</v>
      </c>
      <c r="AM209" s="4">
        <f t="shared" si="92"/>
        <v>0</v>
      </c>
      <c r="AN209" s="4">
        <f t="shared" si="92"/>
        <v>0</v>
      </c>
      <c r="AO209" s="4">
        <f t="shared" si="92"/>
        <v>0</v>
      </c>
      <c r="AP209" s="4">
        <f t="shared" si="92"/>
        <v>0</v>
      </c>
      <c r="AQ209" s="4">
        <f t="shared" si="92"/>
        <v>0</v>
      </c>
      <c r="AR209" s="4">
        <f t="shared" si="92"/>
        <v>0</v>
      </c>
      <c r="AS209" s="4">
        <f t="shared" si="92"/>
        <v>0</v>
      </c>
      <c r="AT209" s="4">
        <f t="shared" si="92"/>
        <v>0</v>
      </c>
      <c r="AU209" s="4">
        <f t="shared" si="92"/>
        <v>0</v>
      </c>
      <c r="AV209" s="4">
        <f t="shared" si="92"/>
        <v>0</v>
      </c>
      <c r="AW209" s="4">
        <f t="shared" si="92"/>
        <v>0</v>
      </c>
      <c r="AX209" s="4">
        <f t="shared" si="92"/>
        <v>1.3083386286432059</v>
      </c>
      <c r="AZ209" s="2" t="e">
        <f t="shared" ref="AZ209:BN222" si="93">IF(OR($B209 &lt; C$226, $B209 &gt; C$231), #N/A, ((1-EB209)*CV209) + (EB209*DL209))</f>
        <v>#N/A</v>
      </c>
      <c r="BA209" s="2" t="e">
        <f t="shared" si="93"/>
        <v>#N/A</v>
      </c>
      <c r="BB209" s="2" t="e">
        <f t="shared" si="93"/>
        <v>#N/A</v>
      </c>
      <c r="BC209" s="2" t="e">
        <f t="shared" si="93"/>
        <v>#N/A</v>
      </c>
      <c r="BD209" s="2" t="e">
        <f t="shared" si="93"/>
        <v>#N/A</v>
      </c>
      <c r="BE209" s="2" t="e">
        <f t="shared" si="93"/>
        <v>#N/A</v>
      </c>
      <c r="BF209" s="2" t="e">
        <f t="shared" si="93"/>
        <v>#N/A</v>
      </c>
      <c r="BG209" s="2" t="e">
        <f t="shared" si="93"/>
        <v>#N/A</v>
      </c>
      <c r="BH209" s="2" t="e">
        <f t="shared" si="93"/>
        <v>#N/A</v>
      </c>
      <c r="BI209" s="2" t="e">
        <f t="shared" si="93"/>
        <v>#N/A</v>
      </c>
      <c r="BJ209" s="2" t="e">
        <f t="shared" si="93"/>
        <v>#N/A</v>
      </c>
      <c r="BK209" s="2" t="e">
        <f t="shared" si="93"/>
        <v>#N/A</v>
      </c>
      <c r="BL209" s="2" t="e">
        <f t="shared" si="93"/>
        <v>#N/A</v>
      </c>
      <c r="BM209" s="2" t="e">
        <f t="shared" si="93"/>
        <v>#N/A</v>
      </c>
      <c r="BN209" s="2">
        <f t="shared" si="93"/>
        <v>46.654661365864619</v>
      </c>
      <c r="BP209" s="2" t="str">
        <f t="shared" ref="BP209:CD222" si="94">IF(OR(AND($B209&gt;C$226, $B209&lt;C$227), AND($B209&gt;C$228, $B209&lt;AVERAGE(C$228, C$229))), C209, "")</f>
        <v/>
      </c>
      <c r="BQ209" s="2" t="str">
        <f t="shared" si="94"/>
        <v/>
      </c>
      <c r="BR209" s="2" t="str">
        <f t="shared" si="94"/>
        <v/>
      </c>
      <c r="BS209" s="2" t="str">
        <f t="shared" si="94"/>
        <v/>
      </c>
      <c r="BT209" s="2" t="str">
        <f t="shared" si="94"/>
        <v/>
      </c>
      <c r="BU209" s="2" t="str">
        <f t="shared" si="94"/>
        <v/>
      </c>
      <c r="BV209" s="2" t="str">
        <f t="shared" si="94"/>
        <v/>
      </c>
      <c r="BW209" s="2" t="str">
        <f t="shared" si="94"/>
        <v/>
      </c>
      <c r="BX209" s="2" t="str">
        <f t="shared" si="94"/>
        <v/>
      </c>
      <c r="BY209" s="2" t="str">
        <f t="shared" si="94"/>
        <v/>
      </c>
      <c r="BZ209" s="2" t="str">
        <f t="shared" si="94"/>
        <v/>
      </c>
      <c r="CA209" s="2" t="str">
        <f t="shared" si="94"/>
        <v/>
      </c>
      <c r="CB209" s="2" t="str">
        <f t="shared" si="94"/>
        <v/>
      </c>
      <c r="CC209" s="2" t="str">
        <f t="shared" si="94"/>
        <v/>
      </c>
      <c r="CD209" s="2" t="str">
        <f t="shared" si="94"/>
        <v/>
      </c>
      <c r="CF209" s="2" t="str">
        <f t="shared" ref="CF209:CT222" si="95">IF(OR(AND($B209&gt;AVERAGE(C$228,C$229), $B209&lt;C$229), AND($B209&gt;C$230, $B209&lt;C$231), AND($B209 &gt; (C$9 + C$13*$A$229), $B209 &lt; (C$10 - C$14*$A$229))), C209, "")</f>
        <v/>
      </c>
      <c r="CG209" s="2" t="str">
        <f t="shared" si="95"/>
        <v/>
      </c>
      <c r="CH209" s="2" t="str">
        <f t="shared" si="95"/>
        <v/>
      </c>
      <c r="CI209" s="2" t="str">
        <f t="shared" si="95"/>
        <v/>
      </c>
      <c r="CJ209" s="2" t="str">
        <f t="shared" si="95"/>
        <v/>
      </c>
      <c r="CK209" s="2" t="str">
        <f t="shared" si="95"/>
        <v/>
      </c>
      <c r="CL209" s="2" t="str">
        <f t="shared" si="95"/>
        <v/>
      </c>
      <c r="CM209" s="2" t="str">
        <f t="shared" si="95"/>
        <v/>
      </c>
      <c r="CN209" s="2" t="str">
        <f t="shared" si="95"/>
        <v/>
      </c>
      <c r="CO209" s="2" t="str">
        <f t="shared" si="95"/>
        <v/>
      </c>
      <c r="CP209" s="2" t="str">
        <f t="shared" si="95"/>
        <v/>
      </c>
      <c r="CQ209" s="2" t="str">
        <f t="shared" si="95"/>
        <v/>
      </c>
      <c r="CR209" s="2" t="str">
        <f t="shared" si="95"/>
        <v/>
      </c>
      <c r="CS209" s="2" t="str">
        <f t="shared" si="95"/>
        <v/>
      </c>
      <c r="CT209" s="2">
        <f t="shared" si="95"/>
        <v>47.963000000000001</v>
      </c>
      <c r="CV209" s="2">
        <f t="shared" ref="CV209:DJ222" si="96">BP$223*$B209+BP$224</f>
        <v>45.084462735160585</v>
      </c>
      <c r="CW209" s="2">
        <f t="shared" si="96"/>
        <v>40.501547275758668</v>
      </c>
      <c r="CX209" s="2">
        <f t="shared" si="96"/>
        <v>42.558152586336895</v>
      </c>
      <c r="CY209" s="2">
        <f t="shared" si="96"/>
        <v>42.587194785308682</v>
      </c>
      <c r="CZ209" s="2">
        <f t="shared" si="96"/>
        <v>45.84620767683063</v>
      </c>
      <c r="DA209" s="2">
        <f t="shared" si="96"/>
        <v>47.838952163315049</v>
      </c>
      <c r="DB209" s="2">
        <f t="shared" si="96"/>
        <v>49.934892513035592</v>
      </c>
      <c r="DC209" s="2">
        <f t="shared" si="96"/>
        <v>50.79600041110838</v>
      </c>
      <c r="DD209" s="2">
        <f t="shared" si="96"/>
        <v>51.763629529484845</v>
      </c>
      <c r="DE209" s="2">
        <f t="shared" si="96"/>
        <v>52.328417267014423</v>
      </c>
      <c r="DF209" s="2">
        <f t="shared" si="96"/>
        <v>51.35458188668585</v>
      </c>
      <c r="DG209" s="2">
        <f t="shared" si="96"/>
        <v>51.51217634225366</v>
      </c>
      <c r="DH209" s="2">
        <f t="shared" si="96"/>
        <v>49.872715570071833</v>
      </c>
      <c r="DI209" s="2">
        <f t="shared" si="96"/>
        <v>52.060592463454967</v>
      </c>
      <c r="DJ209" s="2">
        <f t="shared" si="96"/>
        <v>54.949152256177058</v>
      </c>
      <c r="DL209" s="2">
        <f t="shared" ref="DL209:DZ222" si="97">CF$223*$B209+CF$224</f>
        <v>34.581806567235986</v>
      </c>
      <c r="DM209" s="2">
        <f t="shared" si="97"/>
        <v>36.754917949955157</v>
      </c>
      <c r="DN209" s="2">
        <f t="shared" si="97"/>
        <v>39.585448747196963</v>
      </c>
      <c r="DO209" s="2">
        <f t="shared" si="97"/>
        <v>40.901641794867025</v>
      </c>
      <c r="DP209" s="2">
        <f t="shared" si="97"/>
        <v>43.176702120647654</v>
      </c>
      <c r="DQ209" s="2">
        <f t="shared" si="97"/>
        <v>45.45426409801135</v>
      </c>
      <c r="DR209" s="2">
        <f t="shared" si="97"/>
        <v>46.292934406911144</v>
      </c>
      <c r="DS209" s="2">
        <f t="shared" si="97"/>
        <v>46.735283882258678</v>
      </c>
      <c r="DT209" s="2">
        <f t="shared" si="97"/>
        <v>48.418180386141501</v>
      </c>
      <c r="DU209" s="2">
        <f t="shared" si="97"/>
        <v>47.667595973875891</v>
      </c>
      <c r="DV209" s="2">
        <f t="shared" si="97"/>
        <v>48.033452511236845</v>
      </c>
      <c r="DW209" s="2">
        <f t="shared" si="97"/>
        <v>47.060986753260153</v>
      </c>
      <c r="DX209" s="2">
        <f t="shared" si="97"/>
        <v>46.013697043910788</v>
      </c>
      <c r="DY209" s="2">
        <f t="shared" si="97"/>
        <v>46.22714857039449</v>
      </c>
      <c r="DZ209" s="2">
        <f t="shared" si="97"/>
        <v>46.650898571744364</v>
      </c>
      <c r="EB209" s="2">
        <f t="shared" ref="EB209:EP222" si="98">POWER(10,($B209-C$224)/C$225)/(1+POWER(10,($B209-C$224)/C$225))</f>
        <v>0.99983930303234525</v>
      </c>
      <c r="EC209" s="2">
        <f t="shared" si="98"/>
        <v>0.99956227158298161</v>
      </c>
      <c r="ED209" s="2">
        <f t="shared" si="98"/>
        <v>0.99962015566796714</v>
      </c>
      <c r="EE209" s="2">
        <f t="shared" si="98"/>
        <v>0.99962796755009531</v>
      </c>
      <c r="EF209" s="2">
        <f t="shared" si="98"/>
        <v>0.99955193508730233</v>
      </c>
      <c r="EG209" s="2">
        <f t="shared" si="98"/>
        <v>0.99964515458945247</v>
      </c>
      <c r="EH209" s="2">
        <f t="shared" si="98"/>
        <v>0.99963532001513045</v>
      </c>
      <c r="EI209" s="2">
        <f t="shared" si="98"/>
        <v>0.99964530547612207</v>
      </c>
      <c r="EJ209" s="2">
        <f t="shared" si="98"/>
        <v>0.99963171267149464</v>
      </c>
      <c r="EK209" s="2">
        <f t="shared" si="98"/>
        <v>0.99963075057728656</v>
      </c>
      <c r="EL209" s="2">
        <f t="shared" si="98"/>
        <v>0.99961960420172835</v>
      </c>
      <c r="EM209" s="2">
        <f t="shared" si="98"/>
        <v>0.99962830843795236</v>
      </c>
      <c r="EN209" s="2">
        <f t="shared" si="98"/>
        <v>0.99957082710929901</v>
      </c>
      <c r="EO209" s="2">
        <f t="shared" si="98"/>
        <v>0.99948941478932674</v>
      </c>
      <c r="EP209" s="2">
        <f t="shared" si="98"/>
        <v>0.99954655590641706</v>
      </c>
    </row>
    <row r="210" spans="1:148" x14ac:dyDescent="0.25">
      <c r="B210" s="2">
        <v>188</v>
      </c>
      <c r="C210" s="49">
        <v>34.375</v>
      </c>
      <c r="D210" s="49">
        <v>37.444000000000003</v>
      </c>
      <c r="E210" s="49">
        <v>41.63</v>
      </c>
      <c r="F210" s="49">
        <v>43.406999999999996</v>
      </c>
      <c r="G210" s="49">
        <v>44.648000000000003</v>
      </c>
      <c r="H210" s="49">
        <v>47.722000000000001</v>
      </c>
      <c r="I210" s="49">
        <v>48.295999999999999</v>
      </c>
      <c r="J210" s="49">
        <v>48.832999999999998</v>
      </c>
      <c r="K210" s="49">
        <v>49.906999999999996</v>
      </c>
      <c r="L210" s="49">
        <v>49.13</v>
      </c>
      <c r="M210" s="49">
        <v>49.055999999999997</v>
      </c>
      <c r="N210" s="49">
        <v>48.13</v>
      </c>
      <c r="O210" s="49">
        <v>48.5</v>
      </c>
      <c r="P210" s="49">
        <v>48.37</v>
      </c>
      <c r="Q210" s="49">
        <v>48.093000000000004</v>
      </c>
      <c r="T210" s="4" t="e">
        <f t="shared" si="91"/>
        <v>#N/A</v>
      </c>
      <c r="U210" s="4" t="e">
        <f t="shared" si="91"/>
        <v>#N/A</v>
      </c>
      <c r="V210" s="4" t="e">
        <f t="shared" si="91"/>
        <v>#N/A</v>
      </c>
      <c r="W210" s="4" t="e">
        <f t="shared" si="91"/>
        <v>#N/A</v>
      </c>
      <c r="X210" s="4" t="e">
        <f t="shared" si="91"/>
        <v>#N/A</v>
      </c>
      <c r="Y210" s="4" t="e">
        <f t="shared" si="91"/>
        <v>#N/A</v>
      </c>
      <c r="Z210" s="4" t="e">
        <f t="shared" si="91"/>
        <v>#N/A</v>
      </c>
      <c r="AA210" s="4" t="e">
        <f t="shared" si="91"/>
        <v>#N/A</v>
      </c>
      <c r="AB210" s="4" t="e">
        <f t="shared" si="91"/>
        <v>#N/A</v>
      </c>
      <c r="AC210" s="4" t="e">
        <f t="shared" si="91"/>
        <v>#N/A</v>
      </c>
      <c r="AD210" s="4" t="e">
        <f t="shared" si="91"/>
        <v>#N/A</v>
      </c>
      <c r="AE210" s="4" t="e">
        <f t="shared" si="91"/>
        <v>#N/A</v>
      </c>
      <c r="AF210" s="4" t="e">
        <f t="shared" si="91"/>
        <v>#N/A</v>
      </c>
      <c r="AG210" s="4" t="e">
        <f t="shared" si="91"/>
        <v>#N/A</v>
      </c>
      <c r="AH210" s="4" t="e">
        <f t="shared" si="91"/>
        <v>#N/A</v>
      </c>
      <c r="AJ210" s="4">
        <f t="shared" si="92"/>
        <v>0</v>
      </c>
      <c r="AK210" s="4">
        <f t="shared" si="92"/>
        <v>0</v>
      </c>
      <c r="AL210" s="4">
        <f t="shared" si="92"/>
        <v>0</v>
      </c>
      <c r="AM210" s="4">
        <f t="shared" si="92"/>
        <v>0</v>
      </c>
      <c r="AN210" s="4">
        <f t="shared" si="92"/>
        <v>0</v>
      </c>
      <c r="AO210" s="4">
        <f t="shared" si="92"/>
        <v>0</v>
      </c>
      <c r="AP210" s="4">
        <f t="shared" si="92"/>
        <v>0</v>
      </c>
      <c r="AQ210" s="4">
        <f t="shared" si="92"/>
        <v>0</v>
      </c>
      <c r="AR210" s="4">
        <f t="shared" si="92"/>
        <v>0</v>
      </c>
      <c r="AS210" s="4">
        <f t="shared" si="92"/>
        <v>0</v>
      </c>
      <c r="AT210" s="4">
        <f t="shared" si="92"/>
        <v>0</v>
      </c>
      <c r="AU210" s="4">
        <f t="shared" si="92"/>
        <v>0</v>
      </c>
      <c r="AV210" s="4">
        <f t="shared" si="92"/>
        <v>0</v>
      </c>
      <c r="AW210" s="4">
        <f t="shared" si="92"/>
        <v>0</v>
      </c>
      <c r="AX210" s="4">
        <f t="shared" si="92"/>
        <v>0</v>
      </c>
      <c r="AZ210" s="2" t="e">
        <f t="shared" si="93"/>
        <v>#N/A</v>
      </c>
      <c r="BA210" s="2" t="e">
        <f t="shared" si="93"/>
        <v>#N/A</v>
      </c>
      <c r="BB210" s="2" t="e">
        <f t="shared" si="93"/>
        <v>#N/A</v>
      </c>
      <c r="BC210" s="2" t="e">
        <f t="shared" si="93"/>
        <v>#N/A</v>
      </c>
      <c r="BD210" s="2" t="e">
        <f t="shared" si="93"/>
        <v>#N/A</v>
      </c>
      <c r="BE210" s="2" t="e">
        <f t="shared" si="93"/>
        <v>#N/A</v>
      </c>
      <c r="BF210" s="2" t="e">
        <f t="shared" si="93"/>
        <v>#N/A</v>
      </c>
      <c r="BG210" s="2" t="e">
        <f t="shared" si="93"/>
        <v>#N/A</v>
      </c>
      <c r="BH210" s="2" t="e">
        <f t="shared" si="93"/>
        <v>#N/A</v>
      </c>
      <c r="BI210" s="2" t="e">
        <f t="shared" si="93"/>
        <v>#N/A</v>
      </c>
      <c r="BJ210" s="2" t="e">
        <f t="shared" si="93"/>
        <v>#N/A</v>
      </c>
      <c r="BK210" s="2" t="e">
        <f t="shared" si="93"/>
        <v>#N/A</v>
      </c>
      <c r="BL210" s="2" t="e">
        <f t="shared" si="93"/>
        <v>#N/A</v>
      </c>
      <c r="BM210" s="2" t="e">
        <f t="shared" si="93"/>
        <v>#N/A</v>
      </c>
      <c r="BN210" s="2" t="e">
        <f t="shared" si="93"/>
        <v>#N/A</v>
      </c>
      <c r="BP210" s="2" t="str">
        <f t="shared" si="94"/>
        <v/>
      </c>
      <c r="BQ210" s="2" t="str">
        <f t="shared" si="94"/>
        <v/>
      </c>
      <c r="BR210" s="2" t="str">
        <f t="shared" si="94"/>
        <v/>
      </c>
      <c r="BS210" s="2" t="str">
        <f t="shared" si="94"/>
        <v/>
      </c>
      <c r="BT210" s="2" t="str">
        <f t="shared" si="94"/>
        <v/>
      </c>
      <c r="BU210" s="2" t="str">
        <f t="shared" si="94"/>
        <v/>
      </c>
      <c r="BV210" s="2" t="str">
        <f t="shared" si="94"/>
        <v/>
      </c>
      <c r="BW210" s="2" t="str">
        <f t="shared" si="94"/>
        <v/>
      </c>
      <c r="BX210" s="2" t="str">
        <f t="shared" si="94"/>
        <v/>
      </c>
      <c r="BY210" s="2" t="str">
        <f t="shared" si="94"/>
        <v/>
      </c>
      <c r="BZ210" s="2" t="str">
        <f t="shared" si="94"/>
        <v/>
      </c>
      <c r="CA210" s="2" t="str">
        <f t="shared" si="94"/>
        <v/>
      </c>
      <c r="CB210" s="2" t="str">
        <f t="shared" si="94"/>
        <v/>
      </c>
      <c r="CC210" s="2" t="str">
        <f t="shared" si="94"/>
        <v/>
      </c>
      <c r="CD210" s="2" t="str">
        <f t="shared" si="94"/>
        <v/>
      </c>
      <c r="CF210" s="2" t="str">
        <f t="shared" si="95"/>
        <v/>
      </c>
      <c r="CG210" s="2" t="str">
        <f t="shared" si="95"/>
        <v/>
      </c>
      <c r="CH210" s="2" t="str">
        <f t="shared" si="95"/>
        <v/>
      </c>
      <c r="CI210" s="2" t="str">
        <f t="shared" si="95"/>
        <v/>
      </c>
      <c r="CJ210" s="2" t="str">
        <f t="shared" si="95"/>
        <v/>
      </c>
      <c r="CK210" s="2" t="str">
        <f t="shared" si="95"/>
        <v/>
      </c>
      <c r="CL210" s="2" t="str">
        <f t="shared" si="95"/>
        <v/>
      </c>
      <c r="CM210" s="2" t="str">
        <f t="shared" si="95"/>
        <v/>
      </c>
      <c r="CN210" s="2" t="str">
        <f t="shared" si="95"/>
        <v/>
      </c>
      <c r="CO210" s="2" t="str">
        <f t="shared" si="95"/>
        <v/>
      </c>
      <c r="CP210" s="2" t="str">
        <f t="shared" si="95"/>
        <v/>
      </c>
      <c r="CQ210" s="2" t="str">
        <f t="shared" si="95"/>
        <v/>
      </c>
      <c r="CR210" s="2" t="str">
        <f t="shared" si="95"/>
        <v/>
      </c>
      <c r="CS210" s="2" t="str">
        <f t="shared" si="95"/>
        <v/>
      </c>
      <c r="CT210" s="2" t="str">
        <f t="shared" si="95"/>
        <v/>
      </c>
      <c r="CV210" s="2">
        <f t="shared" si="96"/>
        <v>45.10751157201608</v>
      </c>
      <c r="CW210" s="2">
        <f t="shared" si="96"/>
        <v>40.462470886473668</v>
      </c>
      <c r="CX210" s="2">
        <f t="shared" si="96"/>
        <v>42.500797300557977</v>
      </c>
      <c r="CY210" s="2">
        <f t="shared" si="96"/>
        <v>42.506785851002739</v>
      </c>
      <c r="CZ210" s="2">
        <f t="shared" si="96"/>
        <v>45.771652714803878</v>
      </c>
      <c r="DA210" s="2">
        <f t="shared" si="96"/>
        <v>47.76074296160877</v>
      </c>
      <c r="DB210" s="2">
        <f t="shared" si="96"/>
        <v>49.864004194060307</v>
      </c>
      <c r="DC210" s="2">
        <f t="shared" si="96"/>
        <v>50.709707789961016</v>
      </c>
      <c r="DD210" s="2">
        <f t="shared" si="96"/>
        <v>51.680506260992821</v>
      </c>
      <c r="DE210" s="2">
        <f t="shared" si="96"/>
        <v>52.250037535955222</v>
      </c>
      <c r="DF210" s="2">
        <f t="shared" si="96"/>
        <v>51.269327440487132</v>
      </c>
      <c r="DG210" s="2">
        <f t="shared" si="96"/>
        <v>51.418271213116185</v>
      </c>
      <c r="DH210" s="2">
        <f t="shared" si="96"/>
        <v>49.758555908373722</v>
      </c>
      <c r="DI210" s="2">
        <f t="shared" si="96"/>
        <v>51.972641850414973</v>
      </c>
      <c r="DJ210" s="2">
        <f t="shared" si="96"/>
        <v>54.906819338887651</v>
      </c>
      <c r="DL210" s="2">
        <f t="shared" si="97"/>
        <v>34.551745802261244</v>
      </c>
      <c r="DM210" s="2">
        <f t="shared" si="97"/>
        <v>36.685279445837864</v>
      </c>
      <c r="DN210" s="2">
        <f t="shared" si="97"/>
        <v>39.507449360361903</v>
      </c>
      <c r="DO210" s="2">
        <f t="shared" si="97"/>
        <v>40.806044652834693</v>
      </c>
      <c r="DP210" s="2">
        <f t="shared" si="97"/>
        <v>43.074734410373978</v>
      </c>
      <c r="DQ210" s="2">
        <f t="shared" si="97"/>
        <v>45.362172656249982</v>
      </c>
      <c r="DR210" s="2">
        <f t="shared" si="97"/>
        <v>46.183992004780762</v>
      </c>
      <c r="DS210" s="2">
        <f t="shared" si="97"/>
        <v>46.603901750094892</v>
      </c>
      <c r="DT210" s="2">
        <f t="shared" si="97"/>
        <v>48.307499504004682</v>
      </c>
      <c r="DU210" s="2">
        <f t="shared" si="97"/>
        <v>47.548035490633481</v>
      </c>
      <c r="DV210" s="2">
        <f t="shared" si="97"/>
        <v>47.9299498249515</v>
      </c>
      <c r="DW210" s="2">
        <f t="shared" si="97"/>
        <v>46.935825070872639</v>
      </c>
      <c r="DX210" s="2">
        <f t="shared" si="97"/>
        <v>45.887998856418541</v>
      </c>
      <c r="DY210" s="2">
        <f t="shared" si="97"/>
        <v>46.092467452561912</v>
      </c>
      <c r="DZ210" s="2">
        <f t="shared" si="97"/>
        <v>46.560416860273655</v>
      </c>
      <c r="EB210" s="2">
        <f t="shared" si="98"/>
        <v>0.9998534405513565</v>
      </c>
      <c r="EC210" s="2">
        <f t="shared" si="98"/>
        <v>0.99960077156255966</v>
      </c>
      <c r="ED210" s="2">
        <f t="shared" si="98"/>
        <v>0.99965356627334634</v>
      </c>
      <c r="EE210" s="2">
        <f t="shared" si="98"/>
        <v>0.99966069126588342</v>
      </c>
      <c r="EF210" s="2">
        <f t="shared" si="98"/>
        <v>0.99959134383167425</v>
      </c>
      <c r="EG210" s="2">
        <f t="shared" si="98"/>
        <v>0.99967636703463858</v>
      </c>
      <c r="EH210" s="2">
        <f t="shared" si="98"/>
        <v>0.99966739722838305</v>
      </c>
      <c r="EI210" s="2">
        <f t="shared" si="98"/>
        <v>0.99967650465350844</v>
      </c>
      <c r="EJ210" s="2">
        <f t="shared" si="98"/>
        <v>0.99966410707969722</v>
      </c>
      <c r="EK210" s="2">
        <f t="shared" si="98"/>
        <v>0.9996632295824065</v>
      </c>
      <c r="EL210" s="2">
        <f t="shared" si="98"/>
        <v>0.99965306329651415</v>
      </c>
      <c r="EM210" s="2">
        <f t="shared" si="98"/>
        <v>0.99966100217964982</v>
      </c>
      <c r="EN210" s="2">
        <f t="shared" si="98"/>
        <v>0.99960857489050781</v>
      </c>
      <c r="EO210" s="2">
        <f t="shared" si="98"/>
        <v>0.99953431983232066</v>
      </c>
      <c r="EP210" s="2">
        <f t="shared" si="98"/>
        <v>0.99958643757122834</v>
      </c>
    </row>
    <row r="211" spans="1:148" x14ac:dyDescent="0.25">
      <c r="B211" s="2">
        <v>189</v>
      </c>
      <c r="C211" s="49">
        <v>34.446399999999997</v>
      </c>
      <c r="D211" s="49">
        <v>37.685000000000002</v>
      </c>
      <c r="E211" s="49">
        <v>42.222000000000001</v>
      </c>
      <c r="F211" s="49">
        <v>42.259</v>
      </c>
      <c r="G211" s="49">
        <v>44.648000000000003</v>
      </c>
      <c r="H211" s="49">
        <v>46.741</v>
      </c>
      <c r="I211" s="49">
        <v>48.277999999999999</v>
      </c>
      <c r="J211" s="49">
        <v>47.426000000000002</v>
      </c>
      <c r="K211" s="49">
        <v>50.832999999999998</v>
      </c>
      <c r="L211" s="49">
        <v>49.463000000000001</v>
      </c>
      <c r="M211" s="49">
        <v>48.704000000000001</v>
      </c>
      <c r="N211" s="49">
        <v>48.185000000000002</v>
      </c>
      <c r="O211" s="49">
        <v>47.148000000000003</v>
      </c>
      <c r="P211" s="49">
        <v>47.444000000000003</v>
      </c>
      <c r="Q211" s="49">
        <v>47.87</v>
      </c>
      <c r="T211" s="4" t="e">
        <f t="shared" si="91"/>
        <v>#N/A</v>
      </c>
      <c r="U211" s="4" t="e">
        <f t="shared" si="91"/>
        <v>#N/A</v>
      </c>
      <c r="V211" s="4" t="e">
        <f t="shared" si="91"/>
        <v>#N/A</v>
      </c>
      <c r="W211" s="4" t="e">
        <f t="shared" si="91"/>
        <v>#N/A</v>
      </c>
      <c r="X211" s="4" t="e">
        <f t="shared" si="91"/>
        <v>#N/A</v>
      </c>
      <c r="Y211" s="4" t="e">
        <f t="shared" si="91"/>
        <v>#N/A</v>
      </c>
      <c r="Z211" s="4" t="e">
        <f t="shared" si="91"/>
        <v>#N/A</v>
      </c>
      <c r="AA211" s="4" t="e">
        <f t="shared" si="91"/>
        <v>#N/A</v>
      </c>
      <c r="AB211" s="4" t="e">
        <f t="shared" si="91"/>
        <v>#N/A</v>
      </c>
      <c r="AC211" s="4" t="e">
        <f t="shared" si="91"/>
        <v>#N/A</v>
      </c>
      <c r="AD211" s="4" t="e">
        <f t="shared" si="91"/>
        <v>#N/A</v>
      </c>
      <c r="AE211" s="4" t="e">
        <f t="shared" si="91"/>
        <v>#N/A</v>
      </c>
      <c r="AF211" s="4" t="e">
        <f t="shared" si="91"/>
        <v>#N/A</v>
      </c>
      <c r="AG211" s="4" t="e">
        <f t="shared" si="91"/>
        <v>#N/A</v>
      </c>
      <c r="AH211" s="4" t="e">
        <f t="shared" si="91"/>
        <v>#N/A</v>
      </c>
      <c r="AJ211" s="4">
        <f t="shared" si="92"/>
        <v>0</v>
      </c>
      <c r="AK211" s="4">
        <f t="shared" si="92"/>
        <v>0</v>
      </c>
      <c r="AL211" s="4">
        <f t="shared" si="92"/>
        <v>0</v>
      </c>
      <c r="AM211" s="4">
        <f t="shared" si="92"/>
        <v>0</v>
      </c>
      <c r="AN211" s="4">
        <f t="shared" si="92"/>
        <v>0</v>
      </c>
      <c r="AO211" s="4">
        <f t="shared" si="92"/>
        <v>0</v>
      </c>
      <c r="AP211" s="4">
        <f t="shared" si="92"/>
        <v>0</v>
      </c>
      <c r="AQ211" s="4">
        <f t="shared" si="92"/>
        <v>0</v>
      </c>
      <c r="AR211" s="4">
        <f t="shared" si="92"/>
        <v>0</v>
      </c>
      <c r="AS211" s="4">
        <f t="shared" si="92"/>
        <v>0</v>
      </c>
      <c r="AT211" s="4">
        <f t="shared" si="92"/>
        <v>0</v>
      </c>
      <c r="AU211" s="4">
        <f t="shared" si="92"/>
        <v>0</v>
      </c>
      <c r="AV211" s="4">
        <f t="shared" si="92"/>
        <v>0</v>
      </c>
      <c r="AW211" s="4">
        <f t="shared" si="92"/>
        <v>0</v>
      </c>
      <c r="AX211" s="4">
        <f t="shared" si="92"/>
        <v>0</v>
      </c>
      <c r="AZ211" s="2" t="e">
        <f t="shared" si="93"/>
        <v>#N/A</v>
      </c>
      <c r="BA211" s="2" t="e">
        <f t="shared" si="93"/>
        <v>#N/A</v>
      </c>
      <c r="BB211" s="2" t="e">
        <f t="shared" si="93"/>
        <v>#N/A</v>
      </c>
      <c r="BC211" s="2" t="e">
        <f t="shared" si="93"/>
        <v>#N/A</v>
      </c>
      <c r="BD211" s="2" t="e">
        <f t="shared" si="93"/>
        <v>#N/A</v>
      </c>
      <c r="BE211" s="2" t="e">
        <f t="shared" si="93"/>
        <v>#N/A</v>
      </c>
      <c r="BF211" s="2" t="e">
        <f t="shared" si="93"/>
        <v>#N/A</v>
      </c>
      <c r="BG211" s="2" t="e">
        <f t="shared" si="93"/>
        <v>#N/A</v>
      </c>
      <c r="BH211" s="2" t="e">
        <f t="shared" si="93"/>
        <v>#N/A</v>
      </c>
      <c r="BI211" s="2" t="e">
        <f t="shared" si="93"/>
        <v>#N/A</v>
      </c>
      <c r="BJ211" s="2" t="e">
        <f t="shared" si="93"/>
        <v>#N/A</v>
      </c>
      <c r="BK211" s="2" t="e">
        <f t="shared" si="93"/>
        <v>#N/A</v>
      </c>
      <c r="BL211" s="2" t="e">
        <f t="shared" si="93"/>
        <v>#N/A</v>
      </c>
      <c r="BM211" s="2" t="e">
        <f t="shared" si="93"/>
        <v>#N/A</v>
      </c>
      <c r="BN211" s="2" t="e">
        <f t="shared" si="93"/>
        <v>#N/A</v>
      </c>
      <c r="BP211" s="2" t="str">
        <f t="shared" si="94"/>
        <v/>
      </c>
      <c r="BQ211" s="2" t="str">
        <f t="shared" si="94"/>
        <v/>
      </c>
      <c r="BR211" s="2" t="str">
        <f t="shared" si="94"/>
        <v/>
      </c>
      <c r="BS211" s="2" t="str">
        <f t="shared" si="94"/>
        <v/>
      </c>
      <c r="BT211" s="2" t="str">
        <f t="shared" si="94"/>
        <v/>
      </c>
      <c r="BU211" s="2" t="str">
        <f t="shared" si="94"/>
        <v/>
      </c>
      <c r="BV211" s="2" t="str">
        <f t="shared" si="94"/>
        <v/>
      </c>
      <c r="BW211" s="2" t="str">
        <f t="shared" si="94"/>
        <v/>
      </c>
      <c r="BX211" s="2" t="str">
        <f t="shared" si="94"/>
        <v/>
      </c>
      <c r="BY211" s="2" t="str">
        <f t="shared" si="94"/>
        <v/>
      </c>
      <c r="BZ211" s="2" t="str">
        <f t="shared" si="94"/>
        <v/>
      </c>
      <c r="CA211" s="2" t="str">
        <f t="shared" si="94"/>
        <v/>
      </c>
      <c r="CB211" s="2" t="str">
        <f t="shared" si="94"/>
        <v/>
      </c>
      <c r="CC211" s="2" t="str">
        <f t="shared" si="94"/>
        <v/>
      </c>
      <c r="CD211" s="2" t="str">
        <f t="shared" si="94"/>
        <v/>
      </c>
      <c r="CF211" s="2" t="str">
        <f t="shared" si="95"/>
        <v/>
      </c>
      <c r="CG211" s="2" t="str">
        <f t="shared" si="95"/>
        <v/>
      </c>
      <c r="CH211" s="2" t="str">
        <f t="shared" si="95"/>
        <v/>
      </c>
      <c r="CI211" s="2" t="str">
        <f t="shared" si="95"/>
        <v/>
      </c>
      <c r="CJ211" s="2" t="str">
        <f t="shared" si="95"/>
        <v/>
      </c>
      <c r="CK211" s="2" t="str">
        <f t="shared" si="95"/>
        <v/>
      </c>
      <c r="CL211" s="2" t="str">
        <f t="shared" si="95"/>
        <v/>
      </c>
      <c r="CM211" s="2" t="str">
        <f t="shared" si="95"/>
        <v/>
      </c>
      <c r="CN211" s="2" t="str">
        <f t="shared" si="95"/>
        <v/>
      </c>
      <c r="CO211" s="2" t="str">
        <f t="shared" si="95"/>
        <v/>
      </c>
      <c r="CP211" s="2" t="str">
        <f t="shared" si="95"/>
        <v/>
      </c>
      <c r="CQ211" s="2" t="str">
        <f t="shared" si="95"/>
        <v/>
      </c>
      <c r="CR211" s="2" t="str">
        <f t="shared" si="95"/>
        <v/>
      </c>
      <c r="CS211" s="2" t="str">
        <f t="shared" si="95"/>
        <v/>
      </c>
      <c r="CT211" s="2" t="str">
        <f t="shared" si="95"/>
        <v/>
      </c>
      <c r="CV211" s="2">
        <f t="shared" si="96"/>
        <v>45.130560408871574</v>
      </c>
      <c r="CW211" s="2">
        <f t="shared" si="96"/>
        <v>40.423394497188667</v>
      </c>
      <c r="CX211" s="2">
        <f t="shared" si="96"/>
        <v>42.443442014779059</v>
      </c>
      <c r="CY211" s="2">
        <f t="shared" si="96"/>
        <v>42.426376916696789</v>
      </c>
      <c r="CZ211" s="2">
        <f t="shared" si="96"/>
        <v>45.697097752777132</v>
      </c>
      <c r="DA211" s="2">
        <f t="shared" si="96"/>
        <v>47.682533759902498</v>
      </c>
      <c r="DB211" s="2">
        <f t="shared" si="96"/>
        <v>49.793115875085022</v>
      </c>
      <c r="DC211" s="2">
        <f t="shared" si="96"/>
        <v>50.623415168813651</v>
      </c>
      <c r="DD211" s="2">
        <f t="shared" si="96"/>
        <v>51.597382992500798</v>
      </c>
      <c r="DE211" s="2">
        <f t="shared" si="96"/>
        <v>52.171657804896022</v>
      </c>
      <c r="DF211" s="2">
        <f t="shared" si="96"/>
        <v>51.184072994288421</v>
      </c>
      <c r="DG211" s="2">
        <f t="shared" si="96"/>
        <v>51.324366083978717</v>
      </c>
      <c r="DH211" s="2">
        <f t="shared" si="96"/>
        <v>49.644396246675605</v>
      </c>
      <c r="DI211" s="2">
        <f t="shared" si="96"/>
        <v>51.884691237374987</v>
      </c>
      <c r="DJ211" s="2">
        <f t="shared" si="96"/>
        <v>54.864486421598244</v>
      </c>
      <c r="DL211" s="2">
        <f t="shared" si="97"/>
        <v>34.521685037286503</v>
      </c>
      <c r="DM211" s="2">
        <f t="shared" si="97"/>
        <v>36.615640941720564</v>
      </c>
      <c r="DN211" s="2">
        <f t="shared" si="97"/>
        <v>39.42944997352685</v>
      </c>
      <c r="DO211" s="2">
        <f t="shared" si="97"/>
        <v>40.710447510802361</v>
      </c>
      <c r="DP211" s="2">
        <f t="shared" si="97"/>
        <v>42.972766700100294</v>
      </c>
      <c r="DQ211" s="2">
        <f t="shared" si="97"/>
        <v>45.270081214488613</v>
      </c>
      <c r="DR211" s="2">
        <f t="shared" si="97"/>
        <v>46.075049602650381</v>
      </c>
      <c r="DS211" s="2">
        <f t="shared" si="97"/>
        <v>46.472519617931098</v>
      </c>
      <c r="DT211" s="2">
        <f t="shared" si="97"/>
        <v>48.196818621867862</v>
      </c>
      <c r="DU211" s="2">
        <f t="shared" si="97"/>
        <v>47.428475007391086</v>
      </c>
      <c r="DV211" s="2">
        <f t="shared" si="97"/>
        <v>47.826447138666154</v>
      </c>
      <c r="DW211" s="2">
        <f t="shared" si="97"/>
        <v>46.810663388485139</v>
      </c>
      <c r="DX211" s="2">
        <f t="shared" si="97"/>
        <v>45.762300668926287</v>
      </c>
      <c r="DY211" s="2">
        <f t="shared" si="97"/>
        <v>45.957786334729327</v>
      </c>
      <c r="DZ211" s="2">
        <f t="shared" si="97"/>
        <v>46.469935148802946</v>
      </c>
      <c r="EB211" s="2">
        <f t="shared" si="98"/>
        <v>0.9998663344705242</v>
      </c>
      <c r="EC211" s="2">
        <f t="shared" si="98"/>
        <v>0.99963588654717983</v>
      </c>
      <c r="ED211" s="2">
        <f t="shared" si="98"/>
        <v>0.99968403905492143</v>
      </c>
      <c r="EE211" s="2">
        <f t="shared" si="98"/>
        <v>0.9996905375174433</v>
      </c>
      <c r="EF211" s="2">
        <f t="shared" si="98"/>
        <v>0.99962728774318588</v>
      </c>
      <c r="EG211" s="2">
        <f t="shared" si="98"/>
        <v>0.99970483482243688</v>
      </c>
      <c r="EH211" s="2">
        <f t="shared" si="98"/>
        <v>0.99969665378952566</v>
      </c>
      <c r="EI211" s="2">
        <f t="shared" si="98"/>
        <v>0.99970496033948475</v>
      </c>
      <c r="EJ211" s="2">
        <f t="shared" si="98"/>
        <v>0.99969365296175372</v>
      </c>
      <c r="EK211" s="2">
        <f t="shared" si="98"/>
        <v>0.99969285262734442</v>
      </c>
      <c r="EL211" s="2">
        <f t="shared" si="98"/>
        <v>0.99968358030661109</v>
      </c>
      <c r="EM211" s="2">
        <f t="shared" si="98"/>
        <v>0.99969082109109286</v>
      </c>
      <c r="EN211" s="2">
        <f t="shared" si="98"/>
        <v>0.99964300376198001</v>
      </c>
      <c r="EO211" s="2">
        <f t="shared" si="98"/>
        <v>0.99957527723646999</v>
      </c>
      <c r="EP211" s="2">
        <f t="shared" si="98"/>
        <v>0.99962281285674282</v>
      </c>
    </row>
    <row r="212" spans="1:148" x14ac:dyDescent="0.25">
      <c r="B212" s="2">
        <v>190</v>
      </c>
      <c r="C212" s="49">
        <v>34.25</v>
      </c>
      <c r="D212" s="49">
        <v>36.889000000000003</v>
      </c>
      <c r="E212" s="49">
        <v>41.704000000000001</v>
      </c>
      <c r="F212" s="49">
        <v>43.073999999999998</v>
      </c>
      <c r="G212" s="49">
        <v>44.277999999999999</v>
      </c>
      <c r="H212" s="49">
        <v>46.906999999999996</v>
      </c>
      <c r="I212" s="49">
        <v>47.610999999999997</v>
      </c>
      <c r="J212" s="49">
        <v>48.944000000000003</v>
      </c>
      <c r="K212" s="49">
        <v>51.185000000000002</v>
      </c>
      <c r="L212" s="49">
        <v>50.222000000000001</v>
      </c>
      <c r="M212" s="49">
        <v>49.444000000000003</v>
      </c>
      <c r="N212" s="49">
        <v>47.944000000000003</v>
      </c>
      <c r="O212" s="49">
        <v>47.13</v>
      </c>
      <c r="P212" s="49">
        <v>46.795999999999999</v>
      </c>
      <c r="Q212" s="49">
        <v>48.295999999999999</v>
      </c>
      <c r="T212" s="4" t="e">
        <f t="shared" si="91"/>
        <v>#N/A</v>
      </c>
      <c r="U212" s="4" t="e">
        <f t="shared" si="91"/>
        <v>#N/A</v>
      </c>
      <c r="V212" s="4" t="e">
        <f t="shared" si="91"/>
        <v>#N/A</v>
      </c>
      <c r="W212" s="4" t="e">
        <f t="shared" si="91"/>
        <v>#N/A</v>
      </c>
      <c r="X212" s="4" t="e">
        <f t="shared" si="91"/>
        <v>#N/A</v>
      </c>
      <c r="Y212" s="4" t="e">
        <f t="shared" si="91"/>
        <v>#N/A</v>
      </c>
      <c r="Z212" s="4" t="e">
        <f t="shared" si="91"/>
        <v>#N/A</v>
      </c>
      <c r="AA212" s="4" t="e">
        <f t="shared" si="91"/>
        <v>#N/A</v>
      </c>
      <c r="AB212" s="4" t="e">
        <f t="shared" si="91"/>
        <v>#N/A</v>
      </c>
      <c r="AC212" s="4" t="e">
        <f t="shared" si="91"/>
        <v>#N/A</v>
      </c>
      <c r="AD212" s="4" t="e">
        <f t="shared" si="91"/>
        <v>#N/A</v>
      </c>
      <c r="AE212" s="4" t="e">
        <f t="shared" si="91"/>
        <v>#N/A</v>
      </c>
      <c r="AF212" s="4" t="e">
        <f t="shared" si="91"/>
        <v>#N/A</v>
      </c>
      <c r="AG212" s="4" t="e">
        <f t="shared" si="91"/>
        <v>#N/A</v>
      </c>
      <c r="AH212" s="4" t="e">
        <f t="shared" si="91"/>
        <v>#N/A</v>
      </c>
      <c r="AJ212" s="4">
        <f t="shared" si="92"/>
        <v>0</v>
      </c>
      <c r="AK212" s="4">
        <f t="shared" si="92"/>
        <v>0</v>
      </c>
      <c r="AL212" s="4">
        <f t="shared" si="92"/>
        <v>0</v>
      </c>
      <c r="AM212" s="4">
        <f t="shared" si="92"/>
        <v>0</v>
      </c>
      <c r="AN212" s="4">
        <f t="shared" si="92"/>
        <v>0</v>
      </c>
      <c r="AO212" s="4">
        <f t="shared" si="92"/>
        <v>0</v>
      </c>
      <c r="AP212" s="4">
        <f t="shared" si="92"/>
        <v>0</v>
      </c>
      <c r="AQ212" s="4">
        <f t="shared" si="92"/>
        <v>0</v>
      </c>
      <c r="AR212" s="4">
        <f t="shared" si="92"/>
        <v>0</v>
      </c>
      <c r="AS212" s="4">
        <f t="shared" si="92"/>
        <v>0</v>
      </c>
      <c r="AT212" s="4">
        <f t="shared" si="92"/>
        <v>0</v>
      </c>
      <c r="AU212" s="4">
        <f t="shared" si="92"/>
        <v>0</v>
      </c>
      <c r="AV212" s="4">
        <f t="shared" si="92"/>
        <v>0</v>
      </c>
      <c r="AW212" s="4">
        <f t="shared" si="92"/>
        <v>0</v>
      </c>
      <c r="AX212" s="4">
        <f t="shared" si="92"/>
        <v>0</v>
      </c>
      <c r="AZ212" s="2" t="e">
        <f t="shared" si="93"/>
        <v>#N/A</v>
      </c>
      <c r="BA212" s="2" t="e">
        <f t="shared" si="93"/>
        <v>#N/A</v>
      </c>
      <c r="BB212" s="2" t="e">
        <f t="shared" si="93"/>
        <v>#N/A</v>
      </c>
      <c r="BC212" s="2" t="e">
        <f t="shared" si="93"/>
        <v>#N/A</v>
      </c>
      <c r="BD212" s="2" t="e">
        <f t="shared" si="93"/>
        <v>#N/A</v>
      </c>
      <c r="BE212" s="2" t="e">
        <f t="shared" si="93"/>
        <v>#N/A</v>
      </c>
      <c r="BF212" s="2" t="e">
        <f t="shared" si="93"/>
        <v>#N/A</v>
      </c>
      <c r="BG212" s="2" t="e">
        <f t="shared" si="93"/>
        <v>#N/A</v>
      </c>
      <c r="BH212" s="2" t="e">
        <f t="shared" si="93"/>
        <v>#N/A</v>
      </c>
      <c r="BI212" s="2" t="e">
        <f t="shared" si="93"/>
        <v>#N/A</v>
      </c>
      <c r="BJ212" s="2" t="e">
        <f t="shared" si="93"/>
        <v>#N/A</v>
      </c>
      <c r="BK212" s="2" t="e">
        <f t="shared" si="93"/>
        <v>#N/A</v>
      </c>
      <c r="BL212" s="2" t="e">
        <f t="shared" si="93"/>
        <v>#N/A</v>
      </c>
      <c r="BM212" s="2" t="e">
        <f t="shared" si="93"/>
        <v>#N/A</v>
      </c>
      <c r="BN212" s="2" t="e">
        <f t="shared" si="93"/>
        <v>#N/A</v>
      </c>
      <c r="BP212" s="2" t="str">
        <f t="shared" si="94"/>
        <v/>
      </c>
      <c r="BQ212" s="2" t="str">
        <f t="shared" si="94"/>
        <v/>
      </c>
      <c r="BR212" s="2" t="str">
        <f t="shared" si="94"/>
        <v/>
      </c>
      <c r="BS212" s="2" t="str">
        <f t="shared" si="94"/>
        <v/>
      </c>
      <c r="BT212" s="2" t="str">
        <f t="shared" si="94"/>
        <v/>
      </c>
      <c r="BU212" s="2" t="str">
        <f t="shared" si="94"/>
        <v/>
      </c>
      <c r="BV212" s="2" t="str">
        <f t="shared" si="94"/>
        <v/>
      </c>
      <c r="BW212" s="2" t="str">
        <f t="shared" si="94"/>
        <v/>
      </c>
      <c r="BX212" s="2" t="str">
        <f t="shared" si="94"/>
        <v/>
      </c>
      <c r="BY212" s="2" t="str">
        <f t="shared" si="94"/>
        <v/>
      </c>
      <c r="BZ212" s="2" t="str">
        <f t="shared" si="94"/>
        <v/>
      </c>
      <c r="CA212" s="2" t="str">
        <f t="shared" si="94"/>
        <v/>
      </c>
      <c r="CB212" s="2" t="str">
        <f t="shared" si="94"/>
        <v/>
      </c>
      <c r="CC212" s="2" t="str">
        <f t="shared" si="94"/>
        <v/>
      </c>
      <c r="CD212" s="2" t="str">
        <f t="shared" si="94"/>
        <v/>
      </c>
      <c r="CF212" s="2" t="str">
        <f t="shared" si="95"/>
        <v/>
      </c>
      <c r="CG212" s="2" t="str">
        <f t="shared" si="95"/>
        <v/>
      </c>
      <c r="CH212" s="2" t="str">
        <f t="shared" si="95"/>
        <v/>
      </c>
      <c r="CI212" s="2" t="str">
        <f t="shared" si="95"/>
        <v/>
      </c>
      <c r="CJ212" s="2" t="str">
        <f t="shared" si="95"/>
        <v/>
      </c>
      <c r="CK212" s="2" t="str">
        <f t="shared" si="95"/>
        <v/>
      </c>
      <c r="CL212" s="2" t="str">
        <f t="shared" si="95"/>
        <v/>
      </c>
      <c r="CM212" s="2" t="str">
        <f t="shared" si="95"/>
        <v/>
      </c>
      <c r="CN212" s="2" t="str">
        <f t="shared" si="95"/>
        <v/>
      </c>
      <c r="CO212" s="2" t="str">
        <f t="shared" si="95"/>
        <v/>
      </c>
      <c r="CP212" s="2" t="str">
        <f t="shared" si="95"/>
        <v/>
      </c>
      <c r="CQ212" s="2" t="str">
        <f t="shared" si="95"/>
        <v/>
      </c>
      <c r="CR212" s="2" t="str">
        <f t="shared" si="95"/>
        <v/>
      </c>
      <c r="CS212" s="2" t="str">
        <f t="shared" si="95"/>
        <v/>
      </c>
      <c r="CT212" s="2" t="str">
        <f t="shared" si="95"/>
        <v/>
      </c>
      <c r="CV212" s="2">
        <f t="shared" si="96"/>
        <v>45.153609245727068</v>
      </c>
      <c r="CW212" s="2">
        <f t="shared" si="96"/>
        <v>40.38431810790366</v>
      </c>
      <c r="CX212" s="2">
        <f t="shared" si="96"/>
        <v>42.386086729000141</v>
      </c>
      <c r="CY212" s="2">
        <f t="shared" si="96"/>
        <v>42.345967982390839</v>
      </c>
      <c r="CZ212" s="2">
        <f t="shared" si="96"/>
        <v>45.62254279075038</v>
      </c>
      <c r="DA212" s="2">
        <f t="shared" si="96"/>
        <v>47.604324558196218</v>
      </c>
      <c r="DB212" s="2">
        <f t="shared" si="96"/>
        <v>49.722227556109729</v>
      </c>
      <c r="DC212" s="2">
        <f t="shared" si="96"/>
        <v>50.537122547666279</v>
      </c>
      <c r="DD212" s="2">
        <f t="shared" si="96"/>
        <v>51.514259724008774</v>
      </c>
      <c r="DE212" s="2">
        <f t="shared" si="96"/>
        <v>52.093278073836821</v>
      </c>
      <c r="DF212" s="2">
        <f t="shared" si="96"/>
        <v>51.09881854808971</v>
      </c>
      <c r="DG212" s="2">
        <f t="shared" si="96"/>
        <v>51.230460954841234</v>
      </c>
      <c r="DH212" s="2">
        <f t="shared" si="96"/>
        <v>49.530236584977487</v>
      </c>
      <c r="DI212" s="2">
        <f t="shared" si="96"/>
        <v>51.796740624334994</v>
      </c>
      <c r="DJ212" s="2">
        <f t="shared" si="96"/>
        <v>54.822153504308837</v>
      </c>
      <c r="DL212" s="2">
        <f t="shared" si="97"/>
        <v>34.491624272311761</v>
      </c>
      <c r="DM212" s="2">
        <f t="shared" si="97"/>
        <v>36.546002437603271</v>
      </c>
      <c r="DN212" s="2">
        <f t="shared" si="97"/>
        <v>39.351450586691797</v>
      </c>
      <c r="DO212" s="2">
        <f t="shared" si="97"/>
        <v>40.614850368770028</v>
      </c>
      <c r="DP212" s="2">
        <f t="shared" si="97"/>
        <v>42.870798989826618</v>
      </c>
      <c r="DQ212" s="2">
        <f t="shared" si="97"/>
        <v>45.177989772727258</v>
      </c>
      <c r="DR212" s="2">
        <f t="shared" si="97"/>
        <v>45.96610720052</v>
      </c>
      <c r="DS212" s="2">
        <f t="shared" si="97"/>
        <v>46.341137485767305</v>
      </c>
      <c r="DT212" s="2">
        <f t="shared" si="97"/>
        <v>48.086137739731043</v>
      </c>
      <c r="DU212" s="2">
        <f t="shared" si="97"/>
        <v>47.308914524148683</v>
      </c>
      <c r="DV212" s="2">
        <f t="shared" si="97"/>
        <v>47.722944452380801</v>
      </c>
      <c r="DW212" s="2">
        <f t="shared" si="97"/>
        <v>46.685501706097625</v>
      </c>
      <c r="DX212" s="2">
        <f t="shared" si="97"/>
        <v>45.636602481434039</v>
      </c>
      <c r="DY212" s="2">
        <f t="shared" si="97"/>
        <v>45.823105216896749</v>
      </c>
      <c r="DZ212" s="2">
        <f t="shared" si="97"/>
        <v>46.379453437332245</v>
      </c>
      <c r="EB212" s="2">
        <f t="shared" si="98"/>
        <v>0.99987809415452078</v>
      </c>
      <c r="EC212" s="2">
        <f t="shared" si="98"/>
        <v>0.9996679139448873</v>
      </c>
      <c r="ED212" s="2">
        <f t="shared" si="98"/>
        <v>0.99971183218188187</v>
      </c>
      <c r="EE212" s="2">
        <f t="shared" si="98"/>
        <v>0.99971775917630179</v>
      </c>
      <c r="EF212" s="2">
        <f t="shared" si="98"/>
        <v>0.9996600712339837</v>
      </c>
      <c r="EG212" s="2">
        <f t="shared" si="98"/>
        <v>0.99973079916715668</v>
      </c>
      <c r="EH212" s="2">
        <f t="shared" si="98"/>
        <v>0.99972333758352394</v>
      </c>
      <c r="EI212" s="2">
        <f t="shared" si="98"/>
        <v>0.99973091364600986</v>
      </c>
      <c r="EJ212" s="2">
        <f t="shared" si="98"/>
        <v>0.99972060064924417</v>
      </c>
      <c r="EK212" s="2">
        <f t="shared" si="98"/>
        <v>0.99971987069618484</v>
      </c>
      <c r="EL212" s="2">
        <f t="shared" si="98"/>
        <v>0.99971141377516937</v>
      </c>
      <c r="EM212" s="2">
        <f t="shared" si="98"/>
        <v>0.99971801781262226</v>
      </c>
      <c r="EN212" s="2">
        <f t="shared" si="98"/>
        <v>0.99967440533380225</v>
      </c>
      <c r="EO212" s="2">
        <f t="shared" si="98"/>
        <v>0.99961263375967591</v>
      </c>
      <c r="EP212" s="2">
        <f t="shared" si="98"/>
        <v>0.99965598981974313</v>
      </c>
    </row>
    <row r="213" spans="1:148" x14ac:dyDescent="0.25">
      <c r="B213" s="2">
        <v>191</v>
      </c>
      <c r="C213" s="49">
        <v>34.017899999999997</v>
      </c>
      <c r="D213" s="49">
        <v>38.204000000000001</v>
      </c>
      <c r="E213" s="49">
        <v>40.981000000000002</v>
      </c>
      <c r="F213" s="49">
        <v>42.87</v>
      </c>
      <c r="G213" s="49">
        <v>43.704000000000001</v>
      </c>
      <c r="H213" s="49">
        <v>46.667000000000002</v>
      </c>
      <c r="I213" s="49">
        <v>45.851999999999997</v>
      </c>
      <c r="J213" s="49">
        <v>48.332999999999998</v>
      </c>
      <c r="K213" s="49">
        <v>49.814999999999998</v>
      </c>
      <c r="L213" s="49">
        <v>48.741</v>
      </c>
      <c r="M213" s="49">
        <v>49.093000000000004</v>
      </c>
      <c r="N213" s="49">
        <v>48.110999999999997</v>
      </c>
      <c r="O213" s="49">
        <v>46.093000000000004</v>
      </c>
      <c r="P213" s="49">
        <v>48.406999999999996</v>
      </c>
      <c r="Q213" s="49">
        <v>48.777999999999999</v>
      </c>
      <c r="T213" s="4" t="e">
        <f t="shared" si="91"/>
        <v>#N/A</v>
      </c>
      <c r="U213" s="4" t="e">
        <f t="shared" si="91"/>
        <v>#N/A</v>
      </c>
      <c r="V213" s="4" t="e">
        <f t="shared" si="91"/>
        <v>#N/A</v>
      </c>
      <c r="W213" s="4" t="e">
        <f t="shared" si="91"/>
        <v>#N/A</v>
      </c>
      <c r="X213" s="4" t="e">
        <f t="shared" si="91"/>
        <v>#N/A</v>
      </c>
      <c r="Y213" s="4" t="e">
        <f t="shared" si="91"/>
        <v>#N/A</v>
      </c>
      <c r="Z213" s="4" t="e">
        <f t="shared" si="91"/>
        <v>#N/A</v>
      </c>
      <c r="AA213" s="4" t="e">
        <f t="shared" si="91"/>
        <v>#N/A</v>
      </c>
      <c r="AB213" s="4" t="e">
        <f t="shared" si="91"/>
        <v>#N/A</v>
      </c>
      <c r="AC213" s="4" t="e">
        <f t="shared" si="91"/>
        <v>#N/A</v>
      </c>
      <c r="AD213" s="4" t="e">
        <f t="shared" si="91"/>
        <v>#N/A</v>
      </c>
      <c r="AE213" s="4" t="e">
        <f t="shared" si="91"/>
        <v>#N/A</v>
      </c>
      <c r="AF213" s="4" t="e">
        <f t="shared" si="91"/>
        <v>#N/A</v>
      </c>
      <c r="AG213" s="4" t="e">
        <f t="shared" si="91"/>
        <v>#N/A</v>
      </c>
      <c r="AH213" s="4" t="e">
        <f t="shared" si="91"/>
        <v>#N/A</v>
      </c>
      <c r="AJ213" s="4">
        <f t="shared" si="92"/>
        <v>0</v>
      </c>
      <c r="AK213" s="4">
        <f t="shared" si="92"/>
        <v>0</v>
      </c>
      <c r="AL213" s="4">
        <f t="shared" si="92"/>
        <v>0</v>
      </c>
      <c r="AM213" s="4">
        <f t="shared" si="92"/>
        <v>0</v>
      </c>
      <c r="AN213" s="4">
        <f t="shared" si="92"/>
        <v>0</v>
      </c>
      <c r="AO213" s="4">
        <f t="shared" si="92"/>
        <v>0</v>
      </c>
      <c r="AP213" s="4">
        <f t="shared" si="92"/>
        <v>0</v>
      </c>
      <c r="AQ213" s="4">
        <f t="shared" si="92"/>
        <v>0</v>
      </c>
      <c r="AR213" s="4">
        <f t="shared" si="92"/>
        <v>0</v>
      </c>
      <c r="AS213" s="4">
        <f t="shared" si="92"/>
        <v>0</v>
      </c>
      <c r="AT213" s="4">
        <f t="shared" si="92"/>
        <v>0</v>
      </c>
      <c r="AU213" s="4">
        <f t="shared" si="92"/>
        <v>0</v>
      </c>
      <c r="AV213" s="4">
        <f t="shared" si="92"/>
        <v>0</v>
      </c>
      <c r="AW213" s="4">
        <f t="shared" si="92"/>
        <v>0</v>
      </c>
      <c r="AX213" s="4">
        <f t="shared" si="92"/>
        <v>0</v>
      </c>
      <c r="AZ213" s="2" t="e">
        <f t="shared" si="93"/>
        <v>#N/A</v>
      </c>
      <c r="BA213" s="2" t="e">
        <f t="shared" si="93"/>
        <v>#N/A</v>
      </c>
      <c r="BB213" s="2" t="e">
        <f t="shared" si="93"/>
        <v>#N/A</v>
      </c>
      <c r="BC213" s="2" t="e">
        <f t="shared" si="93"/>
        <v>#N/A</v>
      </c>
      <c r="BD213" s="2" t="e">
        <f t="shared" si="93"/>
        <v>#N/A</v>
      </c>
      <c r="BE213" s="2" t="e">
        <f t="shared" si="93"/>
        <v>#N/A</v>
      </c>
      <c r="BF213" s="2" t="e">
        <f t="shared" si="93"/>
        <v>#N/A</v>
      </c>
      <c r="BG213" s="2" t="e">
        <f t="shared" si="93"/>
        <v>#N/A</v>
      </c>
      <c r="BH213" s="2" t="e">
        <f t="shared" si="93"/>
        <v>#N/A</v>
      </c>
      <c r="BI213" s="2" t="e">
        <f t="shared" si="93"/>
        <v>#N/A</v>
      </c>
      <c r="BJ213" s="2" t="e">
        <f t="shared" si="93"/>
        <v>#N/A</v>
      </c>
      <c r="BK213" s="2" t="e">
        <f t="shared" si="93"/>
        <v>#N/A</v>
      </c>
      <c r="BL213" s="2" t="e">
        <f t="shared" si="93"/>
        <v>#N/A</v>
      </c>
      <c r="BM213" s="2" t="e">
        <f t="shared" si="93"/>
        <v>#N/A</v>
      </c>
      <c r="BN213" s="2" t="e">
        <f t="shared" si="93"/>
        <v>#N/A</v>
      </c>
      <c r="BP213" s="2" t="str">
        <f t="shared" si="94"/>
        <v/>
      </c>
      <c r="BQ213" s="2" t="str">
        <f t="shared" si="94"/>
        <v/>
      </c>
      <c r="BR213" s="2" t="str">
        <f t="shared" si="94"/>
        <v/>
      </c>
      <c r="BS213" s="2" t="str">
        <f t="shared" si="94"/>
        <v/>
      </c>
      <c r="BT213" s="2" t="str">
        <f t="shared" si="94"/>
        <v/>
      </c>
      <c r="BU213" s="2" t="str">
        <f t="shared" si="94"/>
        <v/>
      </c>
      <c r="BV213" s="2" t="str">
        <f t="shared" si="94"/>
        <v/>
      </c>
      <c r="BW213" s="2" t="str">
        <f t="shared" si="94"/>
        <v/>
      </c>
      <c r="BX213" s="2" t="str">
        <f t="shared" si="94"/>
        <v/>
      </c>
      <c r="BY213" s="2" t="str">
        <f t="shared" si="94"/>
        <v/>
      </c>
      <c r="BZ213" s="2" t="str">
        <f t="shared" si="94"/>
        <v/>
      </c>
      <c r="CA213" s="2" t="str">
        <f t="shared" si="94"/>
        <v/>
      </c>
      <c r="CB213" s="2" t="str">
        <f t="shared" si="94"/>
        <v/>
      </c>
      <c r="CC213" s="2" t="str">
        <f t="shared" si="94"/>
        <v/>
      </c>
      <c r="CD213" s="2" t="str">
        <f t="shared" si="94"/>
        <v/>
      </c>
      <c r="CF213" s="2" t="str">
        <f t="shared" si="95"/>
        <v/>
      </c>
      <c r="CG213" s="2" t="str">
        <f t="shared" si="95"/>
        <v/>
      </c>
      <c r="CH213" s="2" t="str">
        <f t="shared" si="95"/>
        <v/>
      </c>
      <c r="CI213" s="2" t="str">
        <f t="shared" si="95"/>
        <v/>
      </c>
      <c r="CJ213" s="2" t="str">
        <f t="shared" si="95"/>
        <v/>
      </c>
      <c r="CK213" s="2" t="str">
        <f t="shared" si="95"/>
        <v/>
      </c>
      <c r="CL213" s="2" t="str">
        <f t="shared" si="95"/>
        <v/>
      </c>
      <c r="CM213" s="2" t="str">
        <f t="shared" si="95"/>
        <v/>
      </c>
      <c r="CN213" s="2" t="str">
        <f t="shared" si="95"/>
        <v/>
      </c>
      <c r="CO213" s="2" t="str">
        <f t="shared" si="95"/>
        <v/>
      </c>
      <c r="CP213" s="2" t="str">
        <f t="shared" si="95"/>
        <v/>
      </c>
      <c r="CQ213" s="2" t="str">
        <f t="shared" si="95"/>
        <v/>
      </c>
      <c r="CR213" s="2" t="str">
        <f t="shared" si="95"/>
        <v/>
      </c>
      <c r="CS213" s="2" t="str">
        <f t="shared" si="95"/>
        <v/>
      </c>
      <c r="CT213" s="2" t="str">
        <f t="shared" si="95"/>
        <v/>
      </c>
      <c r="CV213" s="2">
        <f t="shared" si="96"/>
        <v>45.176658082582556</v>
      </c>
      <c r="CW213" s="2">
        <f t="shared" si="96"/>
        <v>40.345241718618659</v>
      </c>
      <c r="CX213" s="2">
        <f t="shared" si="96"/>
        <v>42.328731443221223</v>
      </c>
      <c r="CY213" s="2">
        <f t="shared" si="96"/>
        <v>42.265559048084896</v>
      </c>
      <c r="CZ213" s="2">
        <f t="shared" si="96"/>
        <v>45.547987828723628</v>
      </c>
      <c r="DA213" s="2">
        <f t="shared" si="96"/>
        <v>47.526115356489939</v>
      </c>
      <c r="DB213" s="2">
        <f t="shared" si="96"/>
        <v>49.651339237134437</v>
      </c>
      <c r="DC213" s="2">
        <f t="shared" si="96"/>
        <v>50.450829926518914</v>
      </c>
      <c r="DD213" s="2">
        <f t="shared" si="96"/>
        <v>51.43113645551675</v>
      </c>
      <c r="DE213" s="2">
        <f t="shared" si="96"/>
        <v>52.01489834277762</v>
      </c>
      <c r="DF213" s="2">
        <f t="shared" si="96"/>
        <v>51.013564101890992</v>
      </c>
      <c r="DG213" s="2">
        <f t="shared" si="96"/>
        <v>51.136555825703766</v>
      </c>
      <c r="DH213" s="2">
        <f t="shared" si="96"/>
        <v>49.416076923279377</v>
      </c>
      <c r="DI213" s="2">
        <f t="shared" si="96"/>
        <v>51.708790011295008</v>
      </c>
      <c r="DJ213" s="2">
        <f t="shared" si="96"/>
        <v>54.779820587019429</v>
      </c>
      <c r="DL213" s="2">
        <f t="shared" si="97"/>
        <v>34.461563507337019</v>
      </c>
      <c r="DM213" s="2">
        <f t="shared" si="97"/>
        <v>36.47636393348597</v>
      </c>
      <c r="DN213" s="2">
        <f t="shared" si="97"/>
        <v>39.273451199856737</v>
      </c>
      <c r="DO213" s="2">
        <f t="shared" si="97"/>
        <v>40.519253226737696</v>
      </c>
      <c r="DP213" s="2">
        <f t="shared" si="97"/>
        <v>42.768831279552941</v>
      </c>
      <c r="DQ213" s="2">
        <f t="shared" si="97"/>
        <v>45.08589833096589</v>
      </c>
      <c r="DR213" s="2">
        <f t="shared" si="97"/>
        <v>45.857164798389618</v>
      </c>
      <c r="DS213" s="2">
        <f t="shared" si="97"/>
        <v>46.209755353603512</v>
      </c>
      <c r="DT213" s="2">
        <f t="shared" si="97"/>
        <v>47.975456857594217</v>
      </c>
      <c r="DU213" s="2">
        <f t="shared" si="97"/>
        <v>47.189354040906281</v>
      </c>
      <c r="DV213" s="2">
        <f t="shared" si="97"/>
        <v>47.619441766095449</v>
      </c>
      <c r="DW213" s="2">
        <f t="shared" si="97"/>
        <v>46.560340023710125</v>
      </c>
      <c r="DX213" s="2">
        <f t="shared" si="97"/>
        <v>45.510904293941792</v>
      </c>
      <c r="DY213" s="2">
        <f t="shared" si="97"/>
        <v>45.688424099064164</v>
      </c>
      <c r="DZ213" s="2">
        <f t="shared" si="97"/>
        <v>46.288971725861536</v>
      </c>
      <c r="EB213" s="2">
        <f t="shared" si="98"/>
        <v>0.99988881935497487</v>
      </c>
      <c r="EC213" s="2">
        <f t="shared" si="98"/>
        <v>0.9996971250681409</v>
      </c>
      <c r="ED213" s="2">
        <f t="shared" si="98"/>
        <v>0.99973718116238175</v>
      </c>
      <c r="EE213" s="2">
        <f t="shared" si="98"/>
        <v>0.9997425869168477</v>
      </c>
      <c r="EF213" s="2">
        <f t="shared" si="98"/>
        <v>0.99968997200783249</v>
      </c>
      <c r="EG213" s="2">
        <f t="shared" si="98"/>
        <v>0.99975448010691359</v>
      </c>
      <c r="EH213" s="2">
        <f t="shared" si="98"/>
        <v>0.99974767473490334</v>
      </c>
      <c r="EI213" s="2">
        <f t="shared" si="98"/>
        <v>0.99975458451781385</v>
      </c>
      <c r="EJ213" s="2">
        <f t="shared" si="98"/>
        <v>0.99974517849904077</v>
      </c>
      <c r="EK213" s="2">
        <f t="shared" si="98"/>
        <v>0.99974451274116194</v>
      </c>
      <c r="EL213" s="2">
        <f t="shared" si="98"/>
        <v>0.99973679955155881</v>
      </c>
      <c r="EM213" s="2">
        <f t="shared" si="98"/>
        <v>0.99974282280768623</v>
      </c>
      <c r="EN213" s="2">
        <f t="shared" si="98"/>
        <v>0.99970304562780432</v>
      </c>
      <c r="EO213" s="2">
        <f t="shared" si="98"/>
        <v>0.99964670574833192</v>
      </c>
      <c r="EP213" s="2">
        <f t="shared" si="98"/>
        <v>0.99968624948979035</v>
      </c>
    </row>
    <row r="214" spans="1:148" x14ac:dyDescent="0.25">
      <c r="B214" s="2">
        <v>192</v>
      </c>
      <c r="C214" s="49">
        <v>34.892899999999997</v>
      </c>
      <c r="D214" s="49">
        <v>37.667000000000002</v>
      </c>
      <c r="E214" s="49">
        <v>40.463000000000001</v>
      </c>
      <c r="F214" s="49">
        <v>43.13</v>
      </c>
      <c r="G214" s="49">
        <v>44.832999999999998</v>
      </c>
      <c r="H214" s="49">
        <v>46.536999999999999</v>
      </c>
      <c r="I214" s="49">
        <v>47.981000000000002</v>
      </c>
      <c r="J214" s="49">
        <v>46.667000000000002</v>
      </c>
      <c r="K214" s="49">
        <v>51.093000000000004</v>
      </c>
      <c r="L214" s="49">
        <v>49.87</v>
      </c>
      <c r="M214" s="49">
        <v>49.018999999999998</v>
      </c>
      <c r="N214" s="49">
        <v>48.259</v>
      </c>
      <c r="O214" s="49">
        <v>46.536999999999999</v>
      </c>
      <c r="P214" s="49">
        <v>48.722000000000001</v>
      </c>
      <c r="Q214" s="49">
        <v>47.259</v>
      </c>
      <c r="T214" s="4" t="e">
        <f t="shared" si="91"/>
        <v>#N/A</v>
      </c>
      <c r="U214" s="4" t="e">
        <f t="shared" si="91"/>
        <v>#N/A</v>
      </c>
      <c r="V214" s="4" t="e">
        <f t="shared" si="91"/>
        <v>#N/A</v>
      </c>
      <c r="W214" s="4" t="e">
        <f t="shared" si="91"/>
        <v>#N/A</v>
      </c>
      <c r="X214" s="4" t="e">
        <f t="shared" si="91"/>
        <v>#N/A</v>
      </c>
      <c r="Y214" s="4" t="e">
        <f t="shared" si="91"/>
        <v>#N/A</v>
      </c>
      <c r="Z214" s="4" t="e">
        <f t="shared" si="91"/>
        <v>#N/A</v>
      </c>
      <c r="AA214" s="4" t="e">
        <f t="shared" si="91"/>
        <v>#N/A</v>
      </c>
      <c r="AB214" s="4" t="e">
        <f t="shared" si="91"/>
        <v>#N/A</v>
      </c>
      <c r="AC214" s="4" t="e">
        <f t="shared" si="91"/>
        <v>#N/A</v>
      </c>
      <c r="AD214" s="4" t="e">
        <f t="shared" si="91"/>
        <v>#N/A</v>
      </c>
      <c r="AE214" s="4" t="e">
        <f t="shared" si="91"/>
        <v>#N/A</v>
      </c>
      <c r="AF214" s="4" t="e">
        <f t="shared" si="91"/>
        <v>#N/A</v>
      </c>
      <c r="AG214" s="4" t="e">
        <f t="shared" si="91"/>
        <v>#N/A</v>
      </c>
      <c r="AH214" s="4" t="e">
        <f t="shared" si="91"/>
        <v>#N/A</v>
      </c>
      <c r="AJ214" s="4">
        <f t="shared" si="92"/>
        <v>0</v>
      </c>
      <c r="AK214" s="4">
        <f t="shared" si="92"/>
        <v>0</v>
      </c>
      <c r="AL214" s="4">
        <f t="shared" si="92"/>
        <v>0</v>
      </c>
      <c r="AM214" s="4">
        <f t="shared" si="92"/>
        <v>0</v>
      </c>
      <c r="AN214" s="4">
        <f t="shared" si="92"/>
        <v>0</v>
      </c>
      <c r="AO214" s="4">
        <f t="shared" si="92"/>
        <v>0</v>
      </c>
      <c r="AP214" s="4">
        <f t="shared" si="92"/>
        <v>0</v>
      </c>
      <c r="AQ214" s="4">
        <f t="shared" si="92"/>
        <v>0</v>
      </c>
      <c r="AR214" s="4">
        <f t="shared" si="92"/>
        <v>0</v>
      </c>
      <c r="AS214" s="4">
        <f t="shared" si="92"/>
        <v>0</v>
      </c>
      <c r="AT214" s="4">
        <f t="shared" si="92"/>
        <v>0</v>
      </c>
      <c r="AU214" s="4">
        <f t="shared" si="92"/>
        <v>0</v>
      </c>
      <c r="AV214" s="4">
        <f t="shared" si="92"/>
        <v>0</v>
      </c>
      <c r="AW214" s="4">
        <f t="shared" si="92"/>
        <v>0</v>
      </c>
      <c r="AX214" s="4">
        <f t="shared" si="92"/>
        <v>0</v>
      </c>
      <c r="AZ214" s="2" t="e">
        <f t="shared" si="93"/>
        <v>#N/A</v>
      </c>
      <c r="BA214" s="2" t="e">
        <f t="shared" si="93"/>
        <v>#N/A</v>
      </c>
      <c r="BB214" s="2" t="e">
        <f t="shared" si="93"/>
        <v>#N/A</v>
      </c>
      <c r="BC214" s="2" t="e">
        <f t="shared" si="93"/>
        <v>#N/A</v>
      </c>
      <c r="BD214" s="2" t="e">
        <f t="shared" si="93"/>
        <v>#N/A</v>
      </c>
      <c r="BE214" s="2" t="e">
        <f t="shared" si="93"/>
        <v>#N/A</v>
      </c>
      <c r="BF214" s="2" t="e">
        <f t="shared" si="93"/>
        <v>#N/A</v>
      </c>
      <c r="BG214" s="2" t="e">
        <f t="shared" si="93"/>
        <v>#N/A</v>
      </c>
      <c r="BH214" s="2" t="e">
        <f t="shared" si="93"/>
        <v>#N/A</v>
      </c>
      <c r="BI214" s="2" t="e">
        <f t="shared" si="93"/>
        <v>#N/A</v>
      </c>
      <c r="BJ214" s="2" t="e">
        <f t="shared" si="93"/>
        <v>#N/A</v>
      </c>
      <c r="BK214" s="2" t="e">
        <f t="shared" si="93"/>
        <v>#N/A</v>
      </c>
      <c r="BL214" s="2" t="e">
        <f t="shared" si="93"/>
        <v>#N/A</v>
      </c>
      <c r="BM214" s="2" t="e">
        <f t="shared" si="93"/>
        <v>#N/A</v>
      </c>
      <c r="BN214" s="2" t="e">
        <f t="shared" si="93"/>
        <v>#N/A</v>
      </c>
      <c r="BP214" s="2" t="str">
        <f t="shared" si="94"/>
        <v/>
      </c>
      <c r="BQ214" s="2" t="str">
        <f t="shared" si="94"/>
        <v/>
      </c>
      <c r="BR214" s="2" t="str">
        <f t="shared" si="94"/>
        <v/>
      </c>
      <c r="BS214" s="2" t="str">
        <f t="shared" si="94"/>
        <v/>
      </c>
      <c r="BT214" s="2" t="str">
        <f t="shared" si="94"/>
        <v/>
      </c>
      <c r="BU214" s="2" t="str">
        <f t="shared" si="94"/>
        <v/>
      </c>
      <c r="BV214" s="2" t="str">
        <f t="shared" si="94"/>
        <v/>
      </c>
      <c r="BW214" s="2" t="str">
        <f t="shared" si="94"/>
        <v/>
      </c>
      <c r="BX214" s="2" t="str">
        <f t="shared" si="94"/>
        <v/>
      </c>
      <c r="BY214" s="2" t="str">
        <f t="shared" si="94"/>
        <v/>
      </c>
      <c r="BZ214" s="2" t="str">
        <f t="shared" si="94"/>
        <v/>
      </c>
      <c r="CA214" s="2" t="str">
        <f t="shared" si="94"/>
        <v/>
      </c>
      <c r="CB214" s="2" t="str">
        <f t="shared" si="94"/>
        <v/>
      </c>
      <c r="CC214" s="2" t="str">
        <f t="shared" si="94"/>
        <v/>
      </c>
      <c r="CD214" s="2" t="str">
        <f t="shared" si="94"/>
        <v/>
      </c>
      <c r="CF214" s="2" t="str">
        <f t="shared" si="95"/>
        <v/>
      </c>
      <c r="CG214" s="2" t="str">
        <f t="shared" si="95"/>
        <v/>
      </c>
      <c r="CH214" s="2" t="str">
        <f t="shared" si="95"/>
        <v/>
      </c>
      <c r="CI214" s="2" t="str">
        <f t="shared" si="95"/>
        <v/>
      </c>
      <c r="CJ214" s="2" t="str">
        <f t="shared" si="95"/>
        <v/>
      </c>
      <c r="CK214" s="2" t="str">
        <f t="shared" si="95"/>
        <v/>
      </c>
      <c r="CL214" s="2" t="str">
        <f t="shared" si="95"/>
        <v/>
      </c>
      <c r="CM214" s="2" t="str">
        <f t="shared" si="95"/>
        <v/>
      </c>
      <c r="CN214" s="2" t="str">
        <f t="shared" si="95"/>
        <v/>
      </c>
      <c r="CO214" s="2" t="str">
        <f t="shared" si="95"/>
        <v/>
      </c>
      <c r="CP214" s="2" t="str">
        <f t="shared" si="95"/>
        <v/>
      </c>
      <c r="CQ214" s="2" t="str">
        <f t="shared" si="95"/>
        <v/>
      </c>
      <c r="CR214" s="2" t="str">
        <f t="shared" si="95"/>
        <v/>
      </c>
      <c r="CS214" s="2" t="str">
        <f t="shared" si="95"/>
        <v/>
      </c>
      <c r="CT214" s="2" t="str">
        <f t="shared" si="95"/>
        <v/>
      </c>
      <c r="CV214" s="2">
        <f t="shared" si="96"/>
        <v>45.19970691943805</v>
      </c>
      <c r="CW214" s="2">
        <f t="shared" si="96"/>
        <v>40.306165329333659</v>
      </c>
      <c r="CX214" s="2">
        <f t="shared" si="96"/>
        <v>42.271376157442305</v>
      </c>
      <c r="CY214" s="2">
        <f t="shared" si="96"/>
        <v>42.185150113778946</v>
      </c>
      <c r="CZ214" s="2">
        <f t="shared" si="96"/>
        <v>45.473432866696875</v>
      </c>
      <c r="DA214" s="2">
        <f t="shared" si="96"/>
        <v>47.447906154783666</v>
      </c>
      <c r="DB214" s="2">
        <f t="shared" si="96"/>
        <v>49.580450918159151</v>
      </c>
      <c r="DC214" s="2">
        <f t="shared" si="96"/>
        <v>50.364537305371549</v>
      </c>
      <c r="DD214" s="2">
        <f t="shared" si="96"/>
        <v>51.348013187024726</v>
      </c>
      <c r="DE214" s="2">
        <f t="shared" si="96"/>
        <v>51.936518611718427</v>
      </c>
      <c r="DF214" s="2">
        <f t="shared" si="96"/>
        <v>50.928309655692274</v>
      </c>
      <c r="DG214" s="2">
        <f t="shared" si="96"/>
        <v>51.042650696566291</v>
      </c>
      <c r="DH214" s="2">
        <f t="shared" si="96"/>
        <v>49.301917261581259</v>
      </c>
      <c r="DI214" s="2">
        <f t="shared" si="96"/>
        <v>51.620839398255015</v>
      </c>
      <c r="DJ214" s="2">
        <f t="shared" si="96"/>
        <v>54.737487669730022</v>
      </c>
      <c r="DL214" s="2">
        <f t="shared" si="97"/>
        <v>34.431502742362277</v>
      </c>
      <c r="DM214" s="2">
        <f t="shared" si="97"/>
        <v>36.406725429368677</v>
      </c>
      <c r="DN214" s="2">
        <f t="shared" si="97"/>
        <v>39.195451813021677</v>
      </c>
      <c r="DO214" s="2">
        <f t="shared" si="97"/>
        <v>40.423656084705364</v>
      </c>
      <c r="DP214" s="2">
        <f t="shared" si="97"/>
        <v>42.666863569279265</v>
      </c>
      <c r="DQ214" s="2">
        <f t="shared" si="97"/>
        <v>44.993806889204528</v>
      </c>
      <c r="DR214" s="2">
        <f t="shared" si="97"/>
        <v>45.748222396259237</v>
      </c>
      <c r="DS214" s="2">
        <f t="shared" si="97"/>
        <v>46.078373221439719</v>
      </c>
      <c r="DT214" s="2">
        <f t="shared" si="97"/>
        <v>47.864775975457398</v>
      </c>
      <c r="DU214" s="2">
        <f t="shared" si="97"/>
        <v>47.069793557663886</v>
      </c>
      <c r="DV214" s="2">
        <f t="shared" si="97"/>
        <v>47.515939079810103</v>
      </c>
      <c r="DW214" s="2">
        <f t="shared" si="97"/>
        <v>46.435178341322619</v>
      </c>
      <c r="DX214" s="2">
        <f t="shared" si="97"/>
        <v>45.385206106449544</v>
      </c>
      <c r="DY214" s="2">
        <f t="shared" si="97"/>
        <v>45.553742981231579</v>
      </c>
      <c r="DZ214" s="2">
        <f t="shared" si="97"/>
        <v>46.198490014390828</v>
      </c>
      <c r="EB214" s="2">
        <f t="shared" si="98"/>
        <v>0.99989860105465589</v>
      </c>
      <c r="EC214" s="2">
        <f t="shared" si="98"/>
        <v>0.99972376741765678</v>
      </c>
      <c r="ED214" s="2">
        <f t="shared" si="98"/>
        <v>0.99976030082821177</v>
      </c>
      <c r="EE214" s="2">
        <f t="shared" si="98"/>
        <v>0.99976523116056193</v>
      </c>
      <c r="EF214" s="2">
        <f t="shared" si="98"/>
        <v>0.99971724339729306</v>
      </c>
      <c r="EG214" s="2">
        <f t="shared" si="98"/>
        <v>0.99977607835882853</v>
      </c>
      <c r="EH214" s="2">
        <f t="shared" si="98"/>
        <v>0.99976987151390151</v>
      </c>
      <c r="EI214" s="2">
        <f t="shared" si="98"/>
        <v>0.99977617358681481</v>
      </c>
      <c r="EJ214" s="2">
        <f t="shared" si="98"/>
        <v>0.99976759481814448</v>
      </c>
      <c r="EK214" s="2">
        <f t="shared" si="98"/>
        <v>0.9997669876124784</v>
      </c>
      <c r="EL214" s="2">
        <f t="shared" si="98"/>
        <v>0.99975995277889596</v>
      </c>
      <c r="EM214" s="2">
        <f t="shared" si="98"/>
        <v>0.99976544630530484</v>
      </c>
      <c r="EN214" s="2">
        <f t="shared" si="98"/>
        <v>0.9997291673172396</v>
      </c>
      <c r="EO214" s="2">
        <f t="shared" si="98"/>
        <v>0.99967778179650069</v>
      </c>
      <c r="EP214" s="2">
        <f t="shared" si="98"/>
        <v>0.99971384823414544</v>
      </c>
    </row>
    <row r="215" spans="1:148" x14ac:dyDescent="0.25">
      <c r="B215" s="2">
        <v>193</v>
      </c>
      <c r="C215" s="49">
        <v>35.178600000000003</v>
      </c>
      <c r="D215" s="49">
        <v>38.277999999999999</v>
      </c>
      <c r="E215" s="49">
        <v>38.630000000000003</v>
      </c>
      <c r="F215" s="49">
        <v>42.963000000000001</v>
      </c>
      <c r="G215" s="49">
        <v>42.963000000000001</v>
      </c>
      <c r="H215" s="49">
        <v>45.795999999999999</v>
      </c>
      <c r="I215" s="49">
        <v>46.463000000000001</v>
      </c>
      <c r="J215" s="49">
        <v>48.055999999999997</v>
      </c>
      <c r="K215" s="49">
        <v>50</v>
      </c>
      <c r="L215" s="49">
        <v>48.093000000000004</v>
      </c>
      <c r="M215" s="49">
        <v>49.5</v>
      </c>
      <c r="N215" s="49">
        <v>49.277999999999999</v>
      </c>
      <c r="O215" s="49">
        <v>46.481000000000002</v>
      </c>
      <c r="P215" s="49">
        <v>47.444000000000003</v>
      </c>
      <c r="Q215" s="49">
        <v>47.073999999999998</v>
      </c>
      <c r="T215" s="4" t="e">
        <f t="shared" si="91"/>
        <v>#N/A</v>
      </c>
      <c r="U215" s="4" t="e">
        <f t="shared" si="91"/>
        <v>#N/A</v>
      </c>
      <c r="V215" s="4" t="e">
        <f t="shared" si="91"/>
        <v>#N/A</v>
      </c>
      <c r="W215" s="4" t="e">
        <f t="shared" si="91"/>
        <v>#N/A</v>
      </c>
      <c r="X215" s="4" t="e">
        <f t="shared" si="91"/>
        <v>#N/A</v>
      </c>
      <c r="Y215" s="4" t="e">
        <f t="shared" si="91"/>
        <v>#N/A</v>
      </c>
      <c r="Z215" s="4" t="e">
        <f t="shared" si="91"/>
        <v>#N/A</v>
      </c>
      <c r="AA215" s="4" t="e">
        <f t="shared" si="91"/>
        <v>#N/A</v>
      </c>
      <c r="AB215" s="4" t="e">
        <f t="shared" si="91"/>
        <v>#N/A</v>
      </c>
      <c r="AC215" s="4" t="e">
        <f t="shared" si="91"/>
        <v>#N/A</v>
      </c>
      <c r="AD215" s="4" t="e">
        <f t="shared" si="91"/>
        <v>#N/A</v>
      </c>
      <c r="AE215" s="4" t="e">
        <f t="shared" si="91"/>
        <v>#N/A</v>
      </c>
      <c r="AF215" s="4" t="e">
        <f t="shared" si="91"/>
        <v>#N/A</v>
      </c>
      <c r="AG215" s="4" t="e">
        <f t="shared" si="91"/>
        <v>#N/A</v>
      </c>
      <c r="AH215" s="4" t="e">
        <f t="shared" si="91"/>
        <v>#N/A</v>
      </c>
      <c r="AJ215" s="4">
        <f t="shared" si="92"/>
        <v>0</v>
      </c>
      <c r="AK215" s="4">
        <f t="shared" si="92"/>
        <v>0</v>
      </c>
      <c r="AL215" s="4">
        <f t="shared" si="92"/>
        <v>0</v>
      </c>
      <c r="AM215" s="4">
        <f t="shared" si="92"/>
        <v>0</v>
      </c>
      <c r="AN215" s="4">
        <f t="shared" si="92"/>
        <v>0</v>
      </c>
      <c r="AO215" s="4">
        <f t="shared" si="92"/>
        <v>0</v>
      </c>
      <c r="AP215" s="4">
        <f t="shared" si="92"/>
        <v>0</v>
      </c>
      <c r="AQ215" s="4">
        <f t="shared" si="92"/>
        <v>0</v>
      </c>
      <c r="AR215" s="4">
        <f t="shared" si="92"/>
        <v>0</v>
      </c>
      <c r="AS215" s="4">
        <f t="shared" si="92"/>
        <v>0</v>
      </c>
      <c r="AT215" s="4">
        <f t="shared" si="92"/>
        <v>0</v>
      </c>
      <c r="AU215" s="4">
        <f t="shared" si="92"/>
        <v>0</v>
      </c>
      <c r="AV215" s="4">
        <f t="shared" si="92"/>
        <v>0</v>
      </c>
      <c r="AW215" s="4">
        <f t="shared" si="92"/>
        <v>0</v>
      </c>
      <c r="AX215" s="4">
        <f t="shared" si="92"/>
        <v>0</v>
      </c>
      <c r="AZ215" s="2" t="e">
        <f t="shared" si="93"/>
        <v>#N/A</v>
      </c>
      <c r="BA215" s="2" t="e">
        <f t="shared" si="93"/>
        <v>#N/A</v>
      </c>
      <c r="BB215" s="2" t="e">
        <f t="shared" si="93"/>
        <v>#N/A</v>
      </c>
      <c r="BC215" s="2" t="e">
        <f t="shared" si="93"/>
        <v>#N/A</v>
      </c>
      <c r="BD215" s="2" t="e">
        <f t="shared" si="93"/>
        <v>#N/A</v>
      </c>
      <c r="BE215" s="2" t="e">
        <f t="shared" si="93"/>
        <v>#N/A</v>
      </c>
      <c r="BF215" s="2" t="e">
        <f t="shared" si="93"/>
        <v>#N/A</v>
      </c>
      <c r="BG215" s="2" t="e">
        <f t="shared" si="93"/>
        <v>#N/A</v>
      </c>
      <c r="BH215" s="2" t="e">
        <f t="shared" si="93"/>
        <v>#N/A</v>
      </c>
      <c r="BI215" s="2" t="e">
        <f t="shared" si="93"/>
        <v>#N/A</v>
      </c>
      <c r="BJ215" s="2" t="e">
        <f t="shared" si="93"/>
        <v>#N/A</v>
      </c>
      <c r="BK215" s="2" t="e">
        <f t="shared" si="93"/>
        <v>#N/A</v>
      </c>
      <c r="BL215" s="2" t="e">
        <f t="shared" si="93"/>
        <v>#N/A</v>
      </c>
      <c r="BM215" s="2" t="e">
        <f t="shared" si="93"/>
        <v>#N/A</v>
      </c>
      <c r="BN215" s="2" t="e">
        <f t="shared" si="93"/>
        <v>#N/A</v>
      </c>
      <c r="BP215" s="2" t="str">
        <f t="shared" si="94"/>
        <v/>
      </c>
      <c r="BQ215" s="2" t="str">
        <f t="shared" si="94"/>
        <v/>
      </c>
      <c r="BR215" s="2" t="str">
        <f t="shared" si="94"/>
        <v/>
      </c>
      <c r="BS215" s="2" t="str">
        <f t="shared" si="94"/>
        <v/>
      </c>
      <c r="BT215" s="2" t="str">
        <f t="shared" si="94"/>
        <v/>
      </c>
      <c r="BU215" s="2" t="str">
        <f t="shared" si="94"/>
        <v/>
      </c>
      <c r="BV215" s="2" t="str">
        <f t="shared" si="94"/>
        <v/>
      </c>
      <c r="BW215" s="2" t="str">
        <f t="shared" si="94"/>
        <v/>
      </c>
      <c r="BX215" s="2" t="str">
        <f t="shared" si="94"/>
        <v/>
      </c>
      <c r="BY215" s="2" t="str">
        <f t="shared" si="94"/>
        <v/>
      </c>
      <c r="BZ215" s="2" t="str">
        <f t="shared" si="94"/>
        <v/>
      </c>
      <c r="CA215" s="2" t="str">
        <f t="shared" si="94"/>
        <v/>
      </c>
      <c r="CB215" s="2" t="str">
        <f t="shared" si="94"/>
        <v/>
      </c>
      <c r="CC215" s="2" t="str">
        <f t="shared" si="94"/>
        <v/>
      </c>
      <c r="CD215" s="2" t="str">
        <f t="shared" si="94"/>
        <v/>
      </c>
      <c r="CF215" s="2" t="str">
        <f t="shared" si="95"/>
        <v/>
      </c>
      <c r="CG215" s="2" t="str">
        <f t="shared" si="95"/>
        <v/>
      </c>
      <c r="CH215" s="2" t="str">
        <f t="shared" si="95"/>
        <v/>
      </c>
      <c r="CI215" s="2" t="str">
        <f t="shared" si="95"/>
        <v/>
      </c>
      <c r="CJ215" s="2" t="str">
        <f t="shared" si="95"/>
        <v/>
      </c>
      <c r="CK215" s="2" t="str">
        <f t="shared" si="95"/>
        <v/>
      </c>
      <c r="CL215" s="2" t="str">
        <f t="shared" si="95"/>
        <v/>
      </c>
      <c r="CM215" s="2" t="str">
        <f t="shared" si="95"/>
        <v/>
      </c>
      <c r="CN215" s="2" t="str">
        <f t="shared" si="95"/>
        <v/>
      </c>
      <c r="CO215" s="2" t="str">
        <f t="shared" si="95"/>
        <v/>
      </c>
      <c r="CP215" s="2" t="str">
        <f t="shared" si="95"/>
        <v/>
      </c>
      <c r="CQ215" s="2" t="str">
        <f t="shared" si="95"/>
        <v/>
      </c>
      <c r="CR215" s="2" t="str">
        <f t="shared" si="95"/>
        <v/>
      </c>
      <c r="CS215" s="2" t="str">
        <f t="shared" si="95"/>
        <v/>
      </c>
      <c r="CT215" s="2" t="str">
        <f t="shared" si="95"/>
        <v/>
      </c>
      <c r="CV215" s="2">
        <f t="shared" si="96"/>
        <v>45.222755756293544</v>
      </c>
      <c r="CW215" s="2">
        <f t="shared" si="96"/>
        <v>40.267088940048652</v>
      </c>
      <c r="CX215" s="2">
        <f t="shared" si="96"/>
        <v>42.214020871663394</v>
      </c>
      <c r="CY215" s="2">
        <f t="shared" si="96"/>
        <v>42.104741179472995</v>
      </c>
      <c r="CZ215" s="2">
        <f t="shared" si="96"/>
        <v>45.39887790467013</v>
      </c>
      <c r="DA215" s="2">
        <f t="shared" si="96"/>
        <v>47.369696953077387</v>
      </c>
      <c r="DB215" s="2">
        <f t="shared" si="96"/>
        <v>49.509562599183859</v>
      </c>
      <c r="DC215" s="2">
        <f t="shared" si="96"/>
        <v>50.278244684224177</v>
      </c>
      <c r="DD215" s="2">
        <f t="shared" si="96"/>
        <v>51.264889918532702</v>
      </c>
      <c r="DE215" s="2">
        <f t="shared" si="96"/>
        <v>51.858138880659226</v>
      </c>
      <c r="DF215" s="2">
        <f t="shared" si="96"/>
        <v>50.843055209493563</v>
      </c>
      <c r="DG215" s="2">
        <f t="shared" si="96"/>
        <v>50.948745567428816</v>
      </c>
      <c r="DH215" s="2">
        <f t="shared" si="96"/>
        <v>49.187757599883142</v>
      </c>
      <c r="DI215" s="2">
        <f t="shared" si="96"/>
        <v>51.532888785215022</v>
      </c>
      <c r="DJ215" s="2">
        <f t="shared" si="96"/>
        <v>54.695154752440615</v>
      </c>
      <c r="DL215" s="2">
        <f t="shared" si="97"/>
        <v>34.401441977387535</v>
      </c>
      <c r="DM215" s="2">
        <f t="shared" si="97"/>
        <v>36.337086925251377</v>
      </c>
      <c r="DN215" s="2">
        <f t="shared" si="97"/>
        <v>39.117452426186624</v>
      </c>
      <c r="DO215" s="2">
        <f t="shared" si="97"/>
        <v>40.328058942673024</v>
      </c>
      <c r="DP215" s="2">
        <f t="shared" si="97"/>
        <v>42.564895859005588</v>
      </c>
      <c r="DQ215" s="2">
        <f t="shared" si="97"/>
        <v>44.901715447443166</v>
      </c>
      <c r="DR215" s="2">
        <f t="shared" si="97"/>
        <v>45.639279994128856</v>
      </c>
      <c r="DS215" s="2">
        <f t="shared" si="97"/>
        <v>45.946991089275926</v>
      </c>
      <c r="DT215" s="2">
        <f t="shared" si="97"/>
        <v>47.754095093320572</v>
      </c>
      <c r="DU215" s="2">
        <f t="shared" si="97"/>
        <v>46.950233074421483</v>
      </c>
      <c r="DV215" s="2">
        <f t="shared" si="97"/>
        <v>47.412436393524757</v>
      </c>
      <c r="DW215" s="2">
        <f t="shared" si="97"/>
        <v>46.310016658935112</v>
      </c>
      <c r="DX215" s="2">
        <f t="shared" si="97"/>
        <v>45.25950791895729</v>
      </c>
      <c r="DY215" s="2">
        <f t="shared" si="97"/>
        <v>45.419061863398994</v>
      </c>
      <c r="DZ215" s="2">
        <f t="shared" si="97"/>
        <v>46.108008302920126</v>
      </c>
      <c r="EB215" s="2">
        <f t="shared" si="98"/>
        <v>0.99990752223765955</v>
      </c>
      <c r="EC215" s="2">
        <f t="shared" si="98"/>
        <v>0.99974806676736339</v>
      </c>
      <c r="ED215" s="2">
        <f t="shared" si="98"/>
        <v>0.99978138714639631</v>
      </c>
      <c r="EE215" s="2">
        <f t="shared" si="98"/>
        <v>0.99978588385066791</v>
      </c>
      <c r="EF215" s="2">
        <f t="shared" si="98"/>
        <v>0.99974211649741507</v>
      </c>
      <c r="EG215" s="2">
        <f t="shared" si="98"/>
        <v>0.99979577701234557</v>
      </c>
      <c r="EH215" s="2">
        <f t="shared" si="98"/>
        <v>0.9997901160763335</v>
      </c>
      <c r="EI215" s="2">
        <f t="shared" si="98"/>
        <v>0.99979586386472297</v>
      </c>
      <c r="EJ215" s="2">
        <f t="shared" si="98"/>
        <v>0.99978803962061846</v>
      </c>
      <c r="EK215" s="2">
        <f t="shared" si="98"/>
        <v>0.99978748581979049</v>
      </c>
      <c r="EL215" s="2">
        <f t="shared" si="98"/>
        <v>0.99978106970824798</v>
      </c>
      <c r="EM215" s="2">
        <f t="shared" si="98"/>
        <v>0.99978608007310843</v>
      </c>
      <c r="EN215" s="2">
        <f t="shared" si="98"/>
        <v>0.99975299177138055</v>
      </c>
      <c r="EO215" s="2">
        <f t="shared" si="98"/>
        <v>0.99970612517391721</v>
      </c>
      <c r="EP215" s="2">
        <f t="shared" si="98"/>
        <v>0.99973901991681702</v>
      </c>
    </row>
    <row r="216" spans="1:148" x14ac:dyDescent="0.25">
      <c r="B216" s="2">
        <v>194</v>
      </c>
      <c r="C216" s="49">
        <v>34.517899999999997</v>
      </c>
      <c r="D216" s="49">
        <v>37.167000000000002</v>
      </c>
      <c r="E216" s="49">
        <v>40.110999999999997</v>
      </c>
      <c r="F216" s="49">
        <v>43.148000000000003</v>
      </c>
      <c r="G216" s="49">
        <v>44.185000000000002</v>
      </c>
      <c r="H216" s="49">
        <v>46.5</v>
      </c>
      <c r="I216" s="49">
        <v>47.018999999999998</v>
      </c>
      <c r="J216" s="49">
        <v>48.63</v>
      </c>
      <c r="K216" s="49">
        <v>48.87</v>
      </c>
      <c r="L216" s="49">
        <v>48.5</v>
      </c>
      <c r="M216" s="49">
        <v>47.963000000000001</v>
      </c>
      <c r="N216" s="49">
        <v>49.406999999999996</v>
      </c>
      <c r="O216" s="49">
        <v>47.444000000000003</v>
      </c>
      <c r="P216" s="49">
        <v>48.704000000000001</v>
      </c>
      <c r="Q216" s="49">
        <v>47.259</v>
      </c>
      <c r="T216" s="4" t="e">
        <f t="shared" si="91"/>
        <v>#N/A</v>
      </c>
      <c r="U216" s="4" t="e">
        <f t="shared" si="91"/>
        <v>#N/A</v>
      </c>
      <c r="V216" s="4" t="e">
        <f t="shared" si="91"/>
        <v>#N/A</v>
      </c>
      <c r="W216" s="4" t="e">
        <f t="shared" si="91"/>
        <v>#N/A</v>
      </c>
      <c r="X216" s="4" t="e">
        <f t="shared" si="91"/>
        <v>#N/A</v>
      </c>
      <c r="Y216" s="4" t="e">
        <f t="shared" si="91"/>
        <v>#N/A</v>
      </c>
      <c r="Z216" s="4" t="e">
        <f t="shared" si="91"/>
        <v>#N/A</v>
      </c>
      <c r="AA216" s="4" t="e">
        <f t="shared" si="91"/>
        <v>#N/A</v>
      </c>
      <c r="AB216" s="4" t="e">
        <f t="shared" si="91"/>
        <v>#N/A</v>
      </c>
      <c r="AC216" s="4" t="e">
        <f t="shared" si="91"/>
        <v>#N/A</v>
      </c>
      <c r="AD216" s="4" t="e">
        <f t="shared" si="91"/>
        <v>#N/A</v>
      </c>
      <c r="AE216" s="4" t="e">
        <f t="shared" si="91"/>
        <v>#N/A</v>
      </c>
      <c r="AF216" s="4" t="e">
        <f t="shared" si="91"/>
        <v>#N/A</v>
      </c>
      <c r="AG216" s="4" t="e">
        <f t="shared" si="91"/>
        <v>#N/A</v>
      </c>
      <c r="AH216" s="4" t="e">
        <f t="shared" si="91"/>
        <v>#N/A</v>
      </c>
      <c r="AJ216" s="4">
        <f t="shared" si="92"/>
        <v>0</v>
      </c>
      <c r="AK216" s="4">
        <f t="shared" si="92"/>
        <v>0</v>
      </c>
      <c r="AL216" s="4">
        <f t="shared" si="92"/>
        <v>0</v>
      </c>
      <c r="AM216" s="4">
        <f t="shared" si="92"/>
        <v>0</v>
      </c>
      <c r="AN216" s="4">
        <f t="shared" si="92"/>
        <v>0</v>
      </c>
      <c r="AO216" s="4">
        <f t="shared" si="92"/>
        <v>0</v>
      </c>
      <c r="AP216" s="4">
        <f t="shared" si="92"/>
        <v>0</v>
      </c>
      <c r="AQ216" s="4">
        <f t="shared" si="92"/>
        <v>0</v>
      </c>
      <c r="AR216" s="4">
        <f t="shared" si="92"/>
        <v>0</v>
      </c>
      <c r="AS216" s="4">
        <f t="shared" si="92"/>
        <v>0</v>
      </c>
      <c r="AT216" s="4">
        <f t="shared" si="92"/>
        <v>0</v>
      </c>
      <c r="AU216" s="4">
        <f t="shared" si="92"/>
        <v>0</v>
      </c>
      <c r="AV216" s="4">
        <f t="shared" si="92"/>
        <v>0</v>
      </c>
      <c r="AW216" s="4">
        <f t="shared" si="92"/>
        <v>0</v>
      </c>
      <c r="AX216" s="4">
        <f t="shared" si="92"/>
        <v>0</v>
      </c>
      <c r="AZ216" s="2" t="e">
        <f t="shared" si="93"/>
        <v>#N/A</v>
      </c>
      <c r="BA216" s="2" t="e">
        <f t="shared" si="93"/>
        <v>#N/A</v>
      </c>
      <c r="BB216" s="2" t="e">
        <f t="shared" si="93"/>
        <v>#N/A</v>
      </c>
      <c r="BC216" s="2" t="e">
        <f t="shared" si="93"/>
        <v>#N/A</v>
      </c>
      <c r="BD216" s="2" t="e">
        <f t="shared" si="93"/>
        <v>#N/A</v>
      </c>
      <c r="BE216" s="2" t="e">
        <f t="shared" si="93"/>
        <v>#N/A</v>
      </c>
      <c r="BF216" s="2" t="e">
        <f t="shared" si="93"/>
        <v>#N/A</v>
      </c>
      <c r="BG216" s="2" t="e">
        <f t="shared" si="93"/>
        <v>#N/A</v>
      </c>
      <c r="BH216" s="2" t="e">
        <f t="shared" si="93"/>
        <v>#N/A</v>
      </c>
      <c r="BI216" s="2" t="e">
        <f t="shared" si="93"/>
        <v>#N/A</v>
      </c>
      <c r="BJ216" s="2" t="e">
        <f t="shared" si="93"/>
        <v>#N/A</v>
      </c>
      <c r="BK216" s="2" t="e">
        <f t="shared" si="93"/>
        <v>#N/A</v>
      </c>
      <c r="BL216" s="2" t="e">
        <f t="shared" si="93"/>
        <v>#N/A</v>
      </c>
      <c r="BM216" s="2" t="e">
        <f t="shared" si="93"/>
        <v>#N/A</v>
      </c>
      <c r="BN216" s="2" t="e">
        <f t="shared" si="93"/>
        <v>#N/A</v>
      </c>
      <c r="BP216" s="2" t="str">
        <f t="shared" si="94"/>
        <v/>
      </c>
      <c r="BQ216" s="2" t="str">
        <f t="shared" si="94"/>
        <v/>
      </c>
      <c r="BR216" s="2" t="str">
        <f t="shared" si="94"/>
        <v/>
      </c>
      <c r="BS216" s="2" t="str">
        <f t="shared" si="94"/>
        <v/>
      </c>
      <c r="BT216" s="2" t="str">
        <f t="shared" si="94"/>
        <v/>
      </c>
      <c r="BU216" s="2" t="str">
        <f t="shared" si="94"/>
        <v/>
      </c>
      <c r="BV216" s="2" t="str">
        <f t="shared" si="94"/>
        <v/>
      </c>
      <c r="BW216" s="2" t="str">
        <f t="shared" si="94"/>
        <v/>
      </c>
      <c r="BX216" s="2" t="str">
        <f t="shared" si="94"/>
        <v/>
      </c>
      <c r="BY216" s="2" t="str">
        <f t="shared" si="94"/>
        <v/>
      </c>
      <c r="BZ216" s="2" t="str">
        <f t="shared" si="94"/>
        <v/>
      </c>
      <c r="CA216" s="2" t="str">
        <f t="shared" si="94"/>
        <v/>
      </c>
      <c r="CB216" s="2" t="str">
        <f t="shared" si="94"/>
        <v/>
      </c>
      <c r="CC216" s="2" t="str">
        <f t="shared" si="94"/>
        <v/>
      </c>
      <c r="CD216" s="2" t="str">
        <f t="shared" si="94"/>
        <v/>
      </c>
      <c r="CF216" s="2" t="str">
        <f t="shared" si="95"/>
        <v/>
      </c>
      <c r="CG216" s="2" t="str">
        <f t="shared" si="95"/>
        <v/>
      </c>
      <c r="CH216" s="2" t="str">
        <f t="shared" si="95"/>
        <v/>
      </c>
      <c r="CI216" s="2" t="str">
        <f t="shared" si="95"/>
        <v/>
      </c>
      <c r="CJ216" s="2" t="str">
        <f t="shared" si="95"/>
        <v/>
      </c>
      <c r="CK216" s="2" t="str">
        <f t="shared" si="95"/>
        <v/>
      </c>
      <c r="CL216" s="2" t="str">
        <f t="shared" si="95"/>
        <v/>
      </c>
      <c r="CM216" s="2" t="str">
        <f t="shared" si="95"/>
        <v/>
      </c>
      <c r="CN216" s="2" t="str">
        <f t="shared" si="95"/>
        <v/>
      </c>
      <c r="CO216" s="2" t="str">
        <f t="shared" si="95"/>
        <v/>
      </c>
      <c r="CP216" s="2" t="str">
        <f t="shared" si="95"/>
        <v/>
      </c>
      <c r="CQ216" s="2" t="str">
        <f t="shared" si="95"/>
        <v/>
      </c>
      <c r="CR216" s="2" t="str">
        <f t="shared" si="95"/>
        <v/>
      </c>
      <c r="CS216" s="2" t="str">
        <f t="shared" si="95"/>
        <v/>
      </c>
      <c r="CT216" s="2" t="str">
        <f t="shared" si="95"/>
        <v/>
      </c>
      <c r="CV216" s="2">
        <f t="shared" si="96"/>
        <v>45.245804593149032</v>
      </c>
      <c r="CW216" s="2">
        <f t="shared" si="96"/>
        <v>40.228012550763651</v>
      </c>
      <c r="CX216" s="2">
        <f t="shared" si="96"/>
        <v>42.156665585884475</v>
      </c>
      <c r="CY216" s="2">
        <f t="shared" si="96"/>
        <v>42.024332245167045</v>
      </c>
      <c r="CZ216" s="2">
        <f t="shared" si="96"/>
        <v>45.324322942643377</v>
      </c>
      <c r="DA216" s="2">
        <f t="shared" si="96"/>
        <v>47.291487751371108</v>
      </c>
      <c r="DB216" s="2">
        <f t="shared" si="96"/>
        <v>49.438674280208573</v>
      </c>
      <c r="DC216" s="2">
        <f t="shared" si="96"/>
        <v>50.191952063076812</v>
      </c>
      <c r="DD216" s="2">
        <f t="shared" si="96"/>
        <v>51.181766650040679</v>
      </c>
      <c r="DE216" s="2">
        <f t="shared" si="96"/>
        <v>51.779759149600025</v>
      </c>
      <c r="DF216" s="2">
        <f t="shared" si="96"/>
        <v>50.757800763294853</v>
      </c>
      <c r="DG216" s="2">
        <f t="shared" si="96"/>
        <v>50.854840438291347</v>
      </c>
      <c r="DH216" s="2">
        <f t="shared" si="96"/>
        <v>49.073597938185031</v>
      </c>
      <c r="DI216" s="2">
        <f t="shared" si="96"/>
        <v>51.444938172175029</v>
      </c>
      <c r="DJ216" s="2">
        <f t="shared" si="96"/>
        <v>54.652821835151208</v>
      </c>
      <c r="DL216" s="2">
        <f t="shared" si="97"/>
        <v>34.371381212412793</v>
      </c>
      <c r="DM216" s="2">
        <f t="shared" si="97"/>
        <v>36.267448421134084</v>
      </c>
      <c r="DN216" s="2">
        <f t="shared" si="97"/>
        <v>39.039453039351564</v>
      </c>
      <c r="DO216" s="2">
        <f t="shared" si="97"/>
        <v>40.232461800640692</v>
      </c>
      <c r="DP216" s="2">
        <f t="shared" si="97"/>
        <v>42.462928148731905</v>
      </c>
      <c r="DQ216" s="2">
        <f t="shared" si="97"/>
        <v>44.809624005681798</v>
      </c>
      <c r="DR216" s="2">
        <f t="shared" si="97"/>
        <v>45.530337591998475</v>
      </c>
      <c r="DS216" s="2">
        <f t="shared" si="97"/>
        <v>45.815608957112133</v>
      </c>
      <c r="DT216" s="2">
        <f t="shared" si="97"/>
        <v>47.643414211183753</v>
      </c>
      <c r="DU216" s="2">
        <f t="shared" si="97"/>
        <v>46.830672591179081</v>
      </c>
      <c r="DV216" s="2">
        <f t="shared" si="97"/>
        <v>47.308933707239404</v>
      </c>
      <c r="DW216" s="2">
        <f t="shared" si="97"/>
        <v>46.184854976547612</v>
      </c>
      <c r="DX216" s="2">
        <f t="shared" si="97"/>
        <v>45.133809731465043</v>
      </c>
      <c r="DY216" s="2">
        <f t="shared" si="97"/>
        <v>45.284380745566409</v>
      </c>
      <c r="DZ216" s="2">
        <f t="shared" si="97"/>
        <v>46.017526591449418</v>
      </c>
      <c r="EB216" s="2">
        <f t="shared" si="98"/>
        <v>0.99991565859205667</v>
      </c>
      <c r="EC216" s="2">
        <f t="shared" si="98"/>
        <v>0.9997702290676187</v>
      </c>
      <c r="ED216" s="2">
        <f t="shared" si="98"/>
        <v>0.99980061887268301</v>
      </c>
      <c r="EE216" s="2">
        <f t="shared" si="98"/>
        <v>0.9998047200718736</v>
      </c>
      <c r="EF216" s="2">
        <f t="shared" si="98"/>
        <v>0.99976480211348728</v>
      </c>
      <c r="EG216" s="2">
        <f t="shared" si="98"/>
        <v>0.99981374307468662</v>
      </c>
      <c r="EH216" s="2">
        <f t="shared" si="98"/>
        <v>0.9998085800515597</v>
      </c>
      <c r="EI216" s="2">
        <f t="shared" si="98"/>
        <v>0.99981382228784244</v>
      </c>
      <c r="EJ216" s="2">
        <f t="shared" si="98"/>
        <v>0.99980668623114655</v>
      </c>
      <c r="EK216" s="2">
        <f t="shared" si="98"/>
        <v>0.99980618113992392</v>
      </c>
      <c r="EL216" s="2">
        <f t="shared" si="98"/>
        <v>0.9998003293545048</v>
      </c>
      <c r="EM216" s="2">
        <f t="shared" si="98"/>
        <v>0.99980489903560654</v>
      </c>
      <c r="EN216" s="2">
        <f t="shared" si="98"/>
        <v>0.99977472092186292</v>
      </c>
      <c r="EO216" s="2">
        <f t="shared" si="98"/>
        <v>0.99973197604268893</v>
      </c>
      <c r="EP216" s="2">
        <f t="shared" si="98"/>
        <v>0.99976197786947929</v>
      </c>
    </row>
    <row r="217" spans="1:148" x14ac:dyDescent="0.25">
      <c r="B217" s="2">
        <v>195</v>
      </c>
      <c r="C217" s="49">
        <v>34.767899999999997</v>
      </c>
      <c r="D217" s="49">
        <v>37.869999999999997</v>
      </c>
      <c r="E217" s="49">
        <v>40.444000000000003</v>
      </c>
      <c r="F217" s="49">
        <v>42.444000000000003</v>
      </c>
      <c r="G217" s="49">
        <v>43.741</v>
      </c>
      <c r="H217" s="49">
        <v>46.036999999999999</v>
      </c>
      <c r="I217" s="49">
        <v>47.685000000000002</v>
      </c>
      <c r="J217" s="49">
        <v>48.406999999999996</v>
      </c>
      <c r="K217" s="49">
        <v>49.555999999999997</v>
      </c>
      <c r="L217" s="49">
        <v>49.241</v>
      </c>
      <c r="M217" s="49">
        <v>48.481000000000002</v>
      </c>
      <c r="N217" s="49">
        <v>47.851999999999997</v>
      </c>
      <c r="O217" s="49">
        <v>47.222000000000001</v>
      </c>
      <c r="P217" s="49">
        <v>47.593000000000004</v>
      </c>
      <c r="Q217" s="49">
        <v>47.463000000000001</v>
      </c>
      <c r="T217" s="4" t="e">
        <f t="shared" si="91"/>
        <v>#N/A</v>
      </c>
      <c r="U217" s="4" t="e">
        <f t="shared" si="91"/>
        <v>#N/A</v>
      </c>
      <c r="V217" s="4" t="e">
        <f t="shared" si="91"/>
        <v>#N/A</v>
      </c>
      <c r="W217" s="4" t="e">
        <f t="shared" si="91"/>
        <v>#N/A</v>
      </c>
      <c r="X217" s="4" t="e">
        <f t="shared" si="91"/>
        <v>#N/A</v>
      </c>
      <c r="Y217" s="4" t="e">
        <f t="shared" si="91"/>
        <v>#N/A</v>
      </c>
      <c r="Z217" s="4" t="e">
        <f t="shared" si="91"/>
        <v>#N/A</v>
      </c>
      <c r="AA217" s="4" t="e">
        <f t="shared" si="91"/>
        <v>#N/A</v>
      </c>
      <c r="AB217" s="4" t="e">
        <f t="shared" si="91"/>
        <v>#N/A</v>
      </c>
      <c r="AC217" s="4" t="e">
        <f t="shared" si="91"/>
        <v>#N/A</v>
      </c>
      <c r="AD217" s="4" t="e">
        <f t="shared" si="91"/>
        <v>#N/A</v>
      </c>
      <c r="AE217" s="4" t="e">
        <f t="shared" si="91"/>
        <v>#N/A</v>
      </c>
      <c r="AF217" s="4" t="e">
        <f t="shared" si="91"/>
        <v>#N/A</v>
      </c>
      <c r="AG217" s="4" t="e">
        <f t="shared" si="91"/>
        <v>#N/A</v>
      </c>
      <c r="AH217" s="4" t="e">
        <f t="shared" si="91"/>
        <v>#N/A</v>
      </c>
      <c r="AJ217" s="4">
        <f t="shared" si="92"/>
        <v>0</v>
      </c>
      <c r="AK217" s="4">
        <f t="shared" si="92"/>
        <v>0</v>
      </c>
      <c r="AL217" s="4">
        <f t="shared" si="92"/>
        <v>0</v>
      </c>
      <c r="AM217" s="4">
        <f t="shared" si="92"/>
        <v>0</v>
      </c>
      <c r="AN217" s="4">
        <f t="shared" si="92"/>
        <v>0</v>
      </c>
      <c r="AO217" s="4">
        <f t="shared" si="92"/>
        <v>0</v>
      </c>
      <c r="AP217" s="4">
        <f t="shared" si="92"/>
        <v>0</v>
      </c>
      <c r="AQ217" s="4">
        <f t="shared" si="92"/>
        <v>0</v>
      </c>
      <c r="AR217" s="4">
        <f t="shared" si="92"/>
        <v>0</v>
      </c>
      <c r="AS217" s="4">
        <f t="shared" si="92"/>
        <v>0</v>
      </c>
      <c r="AT217" s="4">
        <f t="shared" si="92"/>
        <v>0</v>
      </c>
      <c r="AU217" s="4">
        <f t="shared" si="92"/>
        <v>0</v>
      </c>
      <c r="AV217" s="4">
        <f t="shared" si="92"/>
        <v>0</v>
      </c>
      <c r="AW217" s="4">
        <f t="shared" si="92"/>
        <v>0</v>
      </c>
      <c r="AX217" s="4">
        <f t="shared" si="92"/>
        <v>0</v>
      </c>
      <c r="AZ217" s="2" t="e">
        <f t="shared" si="93"/>
        <v>#N/A</v>
      </c>
      <c r="BA217" s="2" t="e">
        <f t="shared" si="93"/>
        <v>#N/A</v>
      </c>
      <c r="BB217" s="2" t="e">
        <f t="shared" si="93"/>
        <v>#N/A</v>
      </c>
      <c r="BC217" s="2" t="e">
        <f t="shared" si="93"/>
        <v>#N/A</v>
      </c>
      <c r="BD217" s="2" t="e">
        <f t="shared" si="93"/>
        <v>#N/A</v>
      </c>
      <c r="BE217" s="2" t="e">
        <f t="shared" si="93"/>
        <v>#N/A</v>
      </c>
      <c r="BF217" s="2" t="e">
        <f t="shared" si="93"/>
        <v>#N/A</v>
      </c>
      <c r="BG217" s="2" t="e">
        <f t="shared" si="93"/>
        <v>#N/A</v>
      </c>
      <c r="BH217" s="2" t="e">
        <f t="shared" si="93"/>
        <v>#N/A</v>
      </c>
      <c r="BI217" s="2" t="e">
        <f t="shared" si="93"/>
        <v>#N/A</v>
      </c>
      <c r="BJ217" s="2" t="e">
        <f t="shared" si="93"/>
        <v>#N/A</v>
      </c>
      <c r="BK217" s="2" t="e">
        <f t="shared" si="93"/>
        <v>#N/A</v>
      </c>
      <c r="BL217" s="2" t="e">
        <f t="shared" si="93"/>
        <v>#N/A</v>
      </c>
      <c r="BM217" s="2" t="e">
        <f t="shared" si="93"/>
        <v>#N/A</v>
      </c>
      <c r="BN217" s="2" t="e">
        <f t="shared" si="93"/>
        <v>#N/A</v>
      </c>
      <c r="BP217" s="2" t="str">
        <f t="shared" si="94"/>
        <v/>
      </c>
      <c r="BQ217" s="2" t="str">
        <f t="shared" si="94"/>
        <v/>
      </c>
      <c r="BR217" s="2" t="str">
        <f t="shared" si="94"/>
        <v/>
      </c>
      <c r="BS217" s="2" t="str">
        <f t="shared" si="94"/>
        <v/>
      </c>
      <c r="BT217" s="2" t="str">
        <f t="shared" si="94"/>
        <v/>
      </c>
      <c r="BU217" s="2" t="str">
        <f t="shared" si="94"/>
        <v/>
      </c>
      <c r="BV217" s="2" t="str">
        <f t="shared" si="94"/>
        <v/>
      </c>
      <c r="BW217" s="2" t="str">
        <f t="shared" si="94"/>
        <v/>
      </c>
      <c r="BX217" s="2" t="str">
        <f t="shared" si="94"/>
        <v/>
      </c>
      <c r="BY217" s="2" t="str">
        <f t="shared" si="94"/>
        <v/>
      </c>
      <c r="BZ217" s="2" t="str">
        <f t="shared" si="94"/>
        <v/>
      </c>
      <c r="CA217" s="2" t="str">
        <f t="shared" si="94"/>
        <v/>
      </c>
      <c r="CB217" s="2" t="str">
        <f t="shared" si="94"/>
        <v/>
      </c>
      <c r="CC217" s="2" t="str">
        <f t="shared" si="94"/>
        <v/>
      </c>
      <c r="CD217" s="2" t="str">
        <f t="shared" si="94"/>
        <v/>
      </c>
      <c r="CF217" s="2" t="str">
        <f t="shared" si="95"/>
        <v/>
      </c>
      <c r="CG217" s="2" t="str">
        <f t="shared" si="95"/>
        <v/>
      </c>
      <c r="CH217" s="2" t="str">
        <f t="shared" si="95"/>
        <v/>
      </c>
      <c r="CI217" s="2" t="str">
        <f t="shared" si="95"/>
        <v/>
      </c>
      <c r="CJ217" s="2" t="str">
        <f t="shared" si="95"/>
        <v/>
      </c>
      <c r="CK217" s="2" t="str">
        <f t="shared" si="95"/>
        <v/>
      </c>
      <c r="CL217" s="2" t="str">
        <f t="shared" si="95"/>
        <v/>
      </c>
      <c r="CM217" s="2" t="str">
        <f t="shared" si="95"/>
        <v/>
      </c>
      <c r="CN217" s="2" t="str">
        <f t="shared" si="95"/>
        <v/>
      </c>
      <c r="CO217" s="2" t="str">
        <f t="shared" si="95"/>
        <v/>
      </c>
      <c r="CP217" s="2" t="str">
        <f t="shared" si="95"/>
        <v/>
      </c>
      <c r="CQ217" s="2" t="str">
        <f t="shared" si="95"/>
        <v/>
      </c>
      <c r="CR217" s="2" t="str">
        <f t="shared" si="95"/>
        <v/>
      </c>
      <c r="CS217" s="2" t="str">
        <f t="shared" si="95"/>
        <v/>
      </c>
      <c r="CT217" s="2" t="str">
        <f t="shared" si="95"/>
        <v/>
      </c>
      <c r="CV217" s="2">
        <f t="shared" si="96"/>
        <v>45.268853430004526</v>
      </c>
      <c r="CW217" s="2">
        <f t="shared" si="96"/>
        <v>40.188936161478651</v>
      </c>
      <c r="CX217" s="2">
        <f t="shared" si="96"/>
        <v>42.099310300105557</v>
      </c>
      <c r="CY217" s="2">
        <f t="shared" si="96"/>
        <v>41.943923310861095</v>
      </c>
      <c r="CZ217" s="2">
        <f t="shared" si="96"/>
        <v>45.249767980616625</v>
      </c>
      <c r="DA217" s="2">
        <f t="shared" si="96"/>
        <v>47.213278549664835</v>
      </c>
      <c r="DB217" s="2">
        <f t="shared" si="96"/>
        <v>49.367785961233281</v>
      </c>
      <c r="DC217" s="2">
        <f t="shared" si="96"/>
        <v>50.105659441929447</v>
      </c>
      <c r="DD217" s="2">
        <f t="shared" si="96"/>
        <v>51.098643381548655</v>
      </c>
      <c r="DE217" s="2">
        <f t="shared" si="96"/>
        <v>51.701379418540824</v>
      </c>
      <c r="DF217" s="2">
        <f t="shared" si="96"/>
        <v>50.672546317096135</v>
      </c>
      <c r="DG217" s="2">
        <f t="shared" si="96"/>
        <v>50.760935309153872</v>
      </c>
      <c r="DH217" s="2">
        <f t="shared" si="96"/>
        <v>48.959438276486914</v>
      </c>
      <c r="DI217" s="2">
        <f t="shared" si="96"/>
        <v>51.356987559135035</v>
      </c>
      <c r="DJ217" s="2">
        <f t="shared" si="96"/>
        <v>54.610488917861801</v>
      </c>
      <c r="DL217" s="2">
        <f t="shared" si="97"/>
        <v>34.341320447438051</v>
      </c>
      <c r="DM217" s="2">
        <f t="shared" si="97"/>
        <v>36.197809917016784</v>
      </c>
      <c r="DN217" s="2">
        <f t="shared" si="97"/>
        <v>38.961453652516511</v>
      </c>
      <c r="DO217" s="2">
        <f t="shared" si="97"/>
        <v>40.13686465860836</v>
      </c>
      <c r="DP217" s="2">
        <f t="shared" si="97"/>
        <v>42.360960438458228</v>
      </c>
      <c r="DQ217" s="2">
        <f t="shared" si="97"/>
        <v>44.717532563920436</v>
      </c>
      <c r="DR217" s="2">
        <f t="shared" si="97"/>
        <v>45.4213951898681</v>
      </c>
      <c r="DS217" s="2">
        <f t="shared" si="97"/>
        <v>45.68422682494834</v>
      </c>
      <c r="DT217" s="2">
        <f t="shared" si="97"/>
        <v>47.532733329046934</v>
      </c>
      <c r="DU217" s="2">
        <f t="shared" si="97"/>
        <v>46.711112107936685</v>
      </c>
      <c r="DV217" s="2">
        <f t="shared" si="97"/>
        <v>47.205431020954059</v>
      </c>
      <c r="DW217" s="2">
        <f t="shared" si="97"/>
        <v>46.059693294160098</v>
      </c>
      <c r="DX217" s="2">
        <f t="shared" si="97"/>
        <v>45.008111543972788</v>
      </c>
      <c r="DY217" s="2">
        <f t="shared" si="97"/>
        <v>45.149699627733824</v>
      </c>
      <c r="DZ217" s="2">
        <f t="shared" si="97"/>
        <v>45.927044879978709</v>
      </c>
      <c r="EB217" s="2">
        <f t="shared" si="98"/>
        <v>0.9999230791509095</v>
      </c>
      <c r="EC217" s="2">
        <f t="shared" si="98"/>
        <v>0.99979044218239532</v>
      </c>
      <c r="ED217" s="2">
        <f t="shared" si="98"/>
        <v>0.99981815906061955</v>
      </c>
      <c r="EE217" s="2">
        <f t="shared" si="98"/>
        <v>0.99982189952862577</v>
      </c>
      <c r="EF217" s="2">
        <f t="shared" si="98"/>
        <v>0.99978549253890392</v>
      </c>
      <c r="EG217" s="2">
        <f t="shared" si="98"/>
        <v>0.99983012888126088</v>
      </c>
      <c r="EH217" s="2">
        <f t="shared" si="98"/>
        <v>0.99982541999172325</v>
      </c>
      <c r="EI217" s="2">
        <f t="shared" si="98"/>
        <v>0.99983020112688503</v>
      </c>
      <c r="EJ217" s="2">
        <f t="shared" si="98"/>
        <v>0.99982369274850791</v>
      </c>
      <c r="EK217" s="2">
        <f t="shared" si="98"/>
        <v>0.99982323208414625</v>
      </c>
      <c r="EL217" s="2">
        <f t="shared" si="98"/>
        <v>0.99981789500763141</v>
      </c>
      <c r="EM217" s="2">
        <f t="shared" si="98"/>
        <v>0.99982206275109653</v>
      </c>
      <c r="EN217" s="2">
        <f t="shared" si="98"/>
        <v>0.9997945389661862</v>
      </c>
      <c r="EO217" s="2">
        <f t="shared" si="98"/>
        <v>0.9997555534808934</v>
      </c>
      <c r="EP217" s="2">
        <f t="shared" si="98"/>
        <v>0.99978291669050301</v>
      </c>
    </row>
    <row r="218" spans="1:148" x14ac:dyDescent="0.25">
      <c r="B218" s="2">
        <v>196</v>
      </c>
      <c r="C218" s="49">
        <v>34.285699999999999</v>
      </c>
      <c r="D218" s="49">
        <v>37.093000000000004</v>
      </c>
      <c r="E218" s="49">
        <v>40.518999999999998</v>
      </c>
      <c r="F218" s="49">
        <v>44</v>
      </c>
      <c r="G218" s="49">
        <v>44.110999999999997</v>
      </c>
      <c r="H218" s="49">
        <v>46.648000000000003</v>
      </c>
      <c r="I218" s="49">
        <v>46.963000000000001</v>
      </c>
      <c r="J218" s="49">
        <v>49.389000000000003</v>
      </c>
      <c r="K218" s="49">
        <v>49.722000000000001</v>
      </c>
      <c r="L218" s="49">
        <v>48.759</v>
      </c>
      <c r="M218" s="49">
        <v>49.741</v>
      </c>
      <c r="N218" s="49">
        <v>49</v>
      </c>
      <c r="O218" s="49">
        <v>46.851999999999997</v>
      </c>
      <c r="P218" s="49">
        <v>49.593000000000004</v>
      </c>
      <c r="Q218" s="49">
        <v>46.13</v>
      </c>
      <c r="T218" s="4" t="e">
        <f t="shared" si="91"/>
        <v>#N/A</v>
      </c>
      <c r="U218" s="4" t="e">
        <f t="shared" si="91"/>
        <v>#N/A</v>
      </c>
      <c r="V218" s="4" t="e">
        <f t="shared" si="91"/>
        <v>#N/A</v>
      </c>
      <c r="W218" s="4" t="e">
        <f t="shared" si="91"/>
        <v>#N/A</v>
      </c>
      <c r="X218" s="4" t="e">
        <f t="shared" si="91"/>
        <v>#N/A</v>
      </c>
      <c r="Y218" s="4" t="e">
        <f t="shared" si="91"/>
        <v>#N/A</v>
      </c>
      <c r="Z218" s="4" t="e">
        <f t="shared" si="91"/>
        <v>#N/A</v>
      </c>
      <c r="AA218" s="4" t="e">
        <f t="shared" si="91"/>
        <v>#N/A</v>
      </c>
      <c r="AB218" s="4" t="e">
        <f t="shared" si="91"/>
        <v>#N/A</v>
      </c>
      <c r="AC218" s="4" t="e">
        <f t="shared" si="91"/>
        <v>#N/A</v>
      </c>
      <c r="AD218" s="4" t="e">
        <f t="shared" si="91"/>
        <v>#N/A</v>
      </c>
      <c r="AE218" s="4" t="e">
        <f t="shared" si="91"/>
        <v>#N/A</v>
      </c>
      <c r="AF218" s="4" t="e">
        <f t="shared" si="91"/>
        <v>#N/A</v>
      </c>
      <c r="AG218" s="4" t="e">
        <f t="shared" si="91"/>
        <v>#N/A</v>
      </c>
      <c r="AH218" s="4" t="e">
        <f t="shared" si="91"/>
        <v>#N/A</v>
      </c>
      <c r="AJ218" s="4">
        <f t="shared" si="92"/>
        <v>0</v>
      </c>
      <c r="AK218" s="4">
        <f t="shared" si="92"/>
        <v>0</v>
      </c>
      <c r="AL218" s="4">
        <f t="shared" si="92"/>
        <v>0</v>
      </c>
      <c r="AM218" s="4">
        <f t="shared" si="92"/>
        <v>0</v>
      </c>
      <c r="AN218" s="4">
        <f t="shared" si="92"/>
        <v>0</v>
      </c>
      <c r="AO218" s="4">
        <f t="shared" si="92"/>
        <v>0</v>
      </c>
      <c r="AP218" s="4">
        <f t="shared" si="92"/>
        <v>0</v>
      </c>
      <c r="AQ218" s="4">
        <f t="shared" si="92"/>
        <v>0</v>
      </c>
      <c r="AR218" s="4">
        <f t="shared" si="92"/>
        <v>0</v>
      </c>
      <c r="AS218" s="4">
        <f t="shared" si="92"/>
        <v>0</v>
      </c>
      <c r="AT218" s="4">
        <f t="shared" si="92"/>
        <v>0</v>
      </c>
      <c r="AU218" s="4">
        <f t="shared" si="92"/>
        <v>0</v>
      </c>
      <c r="AV218" s="4">
        <f t="shared" si="92"/>
        <v>0</v>
      </c>
      <c r="AW218" s="4">
        <f t="shared" si="92"/>
        <v>0</v>
      </c>
      <c r="AX218" s="4">
        <f t="shared" si="92"/>
        <v>0</v>
      </c>
      <c r="AZ218" s="2" t="e">
        <f t="shared" si="93"/>
        <v>#N/A</v>
      </c>
      <c r="BA218" s="2" t="e">
        <f t="shared" si="93"/>
        <v>#N/A</v>
      </c>
      <c r="BB218" s="2" t="e">
        <f t="shared" si="93"/>
        <v>#N/A</v>
      </c>
      <c r="BC218" s="2" t="e">
        <f t="shared" si="93"/>
        <v>#N/A</v>
      </c>
      <c r="BD218" s="2" t="e">
        <f t="shared" si="93"/>
        <v>#N/A</v>
      </c>
      <c r="BE218" s="2" t="e">
        <f t="shared" si="93"/>
        <v>#N/A</v>
      </c>
      <c r="BF218" s="2" t="e">
        <f t="shared" si="93"/>
        <v>#N/A</v>
      </c>
      <c r="BG218" s="2" t="e">
        <f t="shared" si="93"/>
        <v>#N/A</v>
      </c>
      <c r="BH218" s="2" t="e">
        <f t="shared" si="93"/>
        <v>#N/A</v>
      </c>
      <c r="BI218" s="2" t="e">
        <f t="shared" si="93"/>
        <v>#N/A</v>
      </c>
      <c r="BJ218" s="2" t="e">
        <f t="shared" si="93"/>
        <v>#N/A</v>
      </c>
      <c r="BK218" s="2" t="e">
        <f t="shared" si="93"/>
        <v>#N/A</v>
      </c>
      <c r="BL218" s="2" t="e">
        <f t="shared" si="93"/>
        <v>#N/A</v>
      </c>
      <c r="BM218" s="2" t="e">
        <f t="shared" si="93"/>
        <v>#N/A</v>
      </c>
      <c r="BN218" s="2" t="e">
        <f t="shared" si="93"/>
        <v>#N/A</v>
      </c>
      <c r="BP218" s="2" t="str">
        <f t="shared" si="94"/>
        <v/>
      </c>
      <c r="BQ218" s="2" t="str">
        <f t="shared" si="94"/>
        <v/>
      </c>
      <c r="BR218" s="2" t="str">
        <f t="shared" si="94"/>
        <v/>
      </c>
      <c r="BS218" s="2" t="str">
        <f t="shared" si="94"/>
        <v/>
      </c>
      <c r="BT218" s="2" t="str">
        <f t="shared" si="94"/>
        <v/>
      </c>
      <c r="BU218" s="2" t="str">
        <f t="shared" si="94"/>
        <v/>
      </c>
      <c r="BV218" s="2" t="str">
        <f t="shared" si="94"/>
        <v/>
      </c>
      <c r="BW218" s="2" t="str">
        <f t="shared" si="94"/>
        <v/>
      </c>
      <c r="BX218" s="2" t="str">
        <f t="shared" si="94"/>
        <v/>
      </c>
      <c r="BY218" s="2" t="str">
        <f t="shared" si="94"/>
        <v/>
      </c>
      <c r="BZ218" s="2" t="str">
        <f t="shared" si="94"/>
        <v/>
      </c>
      <c r="CA218" s="2" t="str">
        <f t="shared" si="94"/>
        <v/>
      </c>
      <c r="CB218" s="2" t="str">
        <f t="shared" si="94"/>
        <v/>
      </c>
      <c r="CC218" s="2" t="str">
        <f t="shared" si="94"/>
        <v/>
      </c>
      <c r="CD218" s="2" t="str">
        <f t="shared" si="94"/>
        <v/>
      </c>
      <c r="CF218" s="2" t="str">
        <f t="shared" si="95"/>
        <v/>
      </c>
      <c r="CG218" s="2" t="str">
        <f t="shared" si="95"/>
        <v/>
      </c>
      <c r="CH218" s="2" t="str">
        <f t="shared" si="95"/>
        <v/>
      </c>
      <c r="CI218" s="2" t="str">
        <f t="shared" si="95"/>
        <v/>
      </c>
      <c r="CJ218" s="2" t="str">
        <f t="shared" si="95"/>
        <v/>
      </c>
      <c r="CK218" s="2" t="str">
        <f t="shared" si="95"/>
        <v/>
      </c>
      <c r="CL218" s="2" t="str">
        <f t="shared" si="95"/>
        <v/>
      </c>
      <c r="CM218" s="2" t="str">
        <f t="shared" si="95"/>
        <v/>
      </c>
      <c r="CN218" s="2" t="str">
        <f t="shared" si="95"/>
        <v/>
      </c>
      <c r="CO218" s="2" t="str">
        <f t="shared" si="95"/>
        <v/>
      </c>
      <c r="CP218" s="2" t="str">
        <f t="shared" si="95"/>
        <v/>
      </c>
      <c r="CQ218" s="2" t="str">
        <f t="shared" si="95"/>
        <v/>
      </c>
      <c r="CR218" s="2" t="str">
        <f t="shared" si="95"/>
        <v/>
      </c>
      <c r="CS218" s="2" t="str">
        <f t="shared" si="95"/>
        <v/>
      </c>
      <c r="CT218" s="2" t="str">
        <f t="shared" si="95"/>
        <v/>
      </c>
      <c r="CV218" s="2">
        <f t="shared" si="96"/>
        <v>45.291902266860021</v>
      </c>
      <c r="CW218" s="2">
        <f t="shared" si="96"/>
        <v>40.149859772193643</v>
      </c>
      <c r="CX218" s="2">
        <f t="shared" si="96"/>
        <v>42.041955014326639</v>
      </c>
      <c r="CY218" s="2">
        <f t="shared" si="96"/>
        <v>41.863514376555152</v>
      </c>
      <c r="CZ218" s="2">
        <f t="shared" si="96"/>
        <v>45.175213018589872</v>
      </c>
      <c r="DA218" s="2">
        <f t="shared" si="96"/>
        <v>47.135069347958556</v>
      </c>
      <c r="DB218" s="2">
        <f t="shared" si="96"/>
        <v>49.296897642257996</v>
      </c>
      <c r="DC218" s="2">
        <f t="shared" si="96"/>
        <v>50.019366820782082</v>
      </c>
      <c r="DD218" s="2">
        <f t="shared" si="96"/>
        <v>51.015520113056631</v>
      </c>
      <c r="DE218" s="2">
        <f t="shared" si="96"/>
        <v>51.622999687481624</v>
      </c>
      <c r="DF218" s="2">
        <f t="shared" si="96"/>
        <v>50.587291870897417</v>
      </c>
      <c r="DG218" s="2">
        <f t="shared" si="96"/>
        <v>50.667030180016397</v>
      </c>
      <c r="DH218" s="2">
        <f t="shared" si="96"/>
        <v>48.845278614788796</v>
      </c>
      <c r="DI218" s="2">
        <f t="shared" si="96"/>
        <v>51.269036946095049</v>
      </c>
      <c r="DJ218" s="2">
        <f t="shared" si="96"/>
        <v>54.568156000572387</v>
      </c>
      <c r="DL218" s="2">
        <f t="shared" si="97"/>
        <v>34.311259682463316</v>
      </c>
      <c r="DM218" s="2">
        <f t="shared" si="97"/>
        <v>36.128171412899491</v>
      </c>
      <c r="DN218" s="2">
        <f t="shared" si="97"/>
        <v>38.883454265681451</v>
      </c>
      <c r="DO218" s="2">
        <f t="shared" si="97"/>
        <v>40.041267516576028</v>
      </c>
      <c r="DP218" s="2">
        <f t="shared" si="97"/>
        <v>42.258992728184552</v>
      </c>
      <c r="DQ218" s="2">
        <f t="shared" si="97"/>
        <v>44.625441122159074</v>
      </c>
      <c r="DR218" s="2">
        <f t="shared" si="97"/>
        <v>45.312452787737719</v>
      </c>
      <c r="DS218" s="2">
        <f t="shared" si="97"/>
        <v>45.552844692784547</v>
      </c>
      <c r="DT218" s="2">
        <f t="shared" si="97"/>
        <v>47.422052446910115</v>
      </c>
      <c r="DU218" s="2">
        <f t="shared" si="97"/>
        <v>46.591551624694276</v>
      </c>
      <c r="DV218" s="2">
        <f t="shared" si="97"/>
        <v>47.101928334668713</v>
      </c>
      <c r="DW218" s="2">
        <f t="shared" si="97"/>
        <v>45.934531611772599</v>
      </c>
      <c r="DX218" s="2">
        <f t="shared" si="97"/>
        <v>44.882413356480541</v>
      </c>
      <c r="DY218" s="2">
        <f t="shared" si="97"/>
        <v>45.015018509901239</v>
      </c>
      <c r="DZ218" s="2">
        <f t="shared" si="97"/>
        <v>45.836563168508007</v>
      </c>
      <c r="EB218" s="2">
        <f t="shared" si="98"/>
        <v>0.99992984687704656</v>
      </c>
      <c r="EC218" s="2">
        <f t="shared" si="98"/>
        <v>0.99980887747479952</v>
      </c>
      <c r="ED218" s="2">
        <f t="shared" si="98"/>
        <v>0.99983415643874418</v>
      </c>
      <c r="EE218" s="2">
        <f t="shared" si="98"/>
        <v>0.99983756789415323</v>
      </c>
      <c r="EF218" s="2">
        <f t="shared" si="98"/>
        <v>0.99980436317784349</v>
      </c>
      <c r="EG218" s="2">
        <f t="shared" si="98"/>
        <v>0.99984507338275663</v>
      </c>
      <c r="EH218" s="2">
        <f t="shared" si="98"/>
        <v>0.99984077869429466</v>
      </c>
      <c r="EI218" s="2">
        <f t="shared" si="98"/>
        <v>0.99984513927351826</v>
      </c>
      <c r="EJ218" s="2">
        <f t="shared" si="98"/>
        <v>0.99983920338112375</v>
      </c>
      <c r="EK218" s="2">
        <f t="shared" si="98"/>
        <v>0.99983878323718023</v>
      </c>
      <c r="EL218" s="2">
        <f t="shared" si="98"/>
        <v>0.99983391561184487</v>
      </c>
      <c r="EM218" s="2">
        <f t="shared" si="98"/>
        <v>0.9998377167594793</v>
      </c>
      <c r="EN218" s="2">
        <f t="shared" si="98"/>
        <v>0.99981261392246668</v>
      </c>
      <c r="EO218" s="2">
        <f t="shared" si="98"/>
        <v>0.99977705732973743</v>
      </c>
      <c r="EP218" s="2">
        <f t="shared" si="98"/>
        <v>0.9998020138869671</v>
      </c>
    </row>
    <row r="219" spans="1:148" x14ac:dyDescent="0.25">
      <c r="B219" s="2">
        <v>197</v>
      </c>
      <c r="C219" s="49">
        <v>34.410699999999999</v>
      </c>
      <c r="D219" s="49">
        <v>37.814999999999998</v>
      </c>
      <c r="E219" s="49">
        <v>40.351999999999997</v>
      </c>
      <c r="F219" s="49">
        <v>42.222000000000001</v>
      </c>
      <c r="G219" s="49">
        <v>42.963000000000001</v>
      </c>
      <c r="H219" s="49">
        <v>45.832999999999998</v>
      </c>
      <c r="I219" s="49">
        <v>46.593000000000004</v>
      </c>
      <c r="J219" s="49">
        <v>47.648000000000003</v>
      </c>
      <c r="K219" s="49">
        <v>49.963000000000001</v>
      </c>
      <c r="L219" s="49">
        <v>48.906999999999996</v>
      </c>
      <c r="M219" s="49">
        <v>47.981000000000002</v>
      </c>
      <c r="N219" s="49">
        <v>48</v>
      </c>
      <c r="O219" s="49">
        <v>46.593000000000004</v>
      </c>
      <c r="P219" s="49">
        <v>47.777999999999999</v>
      </c>
      <c r="Q219" s="49">
        <v>45.777999999999999</v>
      </c>
      <c r="T219" s="4" t="e">
        <f t="shared" si="91"/>
        <v>#N/A</v>
      </c>
      <c r="U219" s="4" t="e">
        <f t="shared" si="91"/>
        <v>#N/A</v>
      </c>
      <c r="V219" s="4" t="e">
        <f t="shared" si="91"/>
        <v>#N/A</v>
      </c>
      <c r="W219" s="4" t="e">
        <f t="shared" si="91"/>
        <v>#N/A</v>
      </c>
      <c r="X219" s="4" t="e">
        <f t="shared" si="91"/>
        <v>#N/A</v>
      </c>
      <c r="Y219" s="4" t="e">
        <f t="shared" si="91"/>
        <v>#N/A</v>
      </c>
      <c r="Z219" s="4" t="e">
        <f t="shared" si="91"/>
        <v>#N/A</v>
      </c>
      <c r="AA219" s="4" t="e">
        <f t="shared" si="91"/>
        <v>#N/A</v>
      </c>
      <c r="AB219" s="4" t="e">
        <f t="shared" si="91"/>
        <v>#N/A</v>
      </c>
      <c r="AC219" s="4" t="e">
        <f t="shared" si="91"/>
        <v>#N/A</v>
      </c>
      <c r="AD219" s="4" t="e">
        <f t="shared" si="91"/>
        <v>#N/A</v>
      </c>
      <c r="AE219" s="4" t="e">
        <f t="shared" si="91"/>
        <v>#N/A</v>
      </c>
      <c r="AF219" s="4" t="e">
        <f t="shared" si="91"/>
        <v>#N/A</v>
      </c>
      <c r="AG219" s="4" t="e">
        <f t="shared" si="91"/>
        <v>#N/A</v>
      </c>
      <c r="AH219" s="4" t="e">
        <f t="shared" si="91"/>
        <v>#N/A</v>
      </c>
      <c r="AJ219" s="4">
        <f t="shared" si="92"/>
        <v>0</v>
      </c>
      <c r="AK219" s="4">
        <f t="shared" si="92"/>
        <v>0</v>
      </c>
      <c r="AL219" s="4">
        <f t="shared" si="92"/>
        <v>0</v>
      </c>
      <c r="AM219" s="4">
        <f t="shared" si="92"/>
        <v>0</v>
      </c>
      <c r="AN219" s="4">
        <f t="shared" si="92"/>
        <v>0</v>
      </c>
      <c r="AO219" s="4">
        <f t="shared" si="92"/>
        <v>0</v>
      </c>
      <c r="AP219" s="4">
        <f t="shared" si="92"/>
        <v>0</v>
      </c>
      <c r="AQ219" s="4">
        <f t="shared" si="92"/>
        <v>0</v>
      </c>
      <c r="AR219" s="4">
        <f t="shared" si="92"/>
        <v>0</v>
      </c>
      <c r="AS219" s="4">
        <f t="shared" si="92"/>
        <v>0</v>
      </c>
      <c r="AT219" s="4">
        <f t="shared" si="92"/>
        <v>0</v>
      </c>
      <c r="AU219" s="4">
        <f t="shared" si="92"/>
        <v>0</v>
      </c>
      <c r="AV219" s="4">
        <f t="shared" si="92"/>
        <v>0</v>
      </c>
      <c r="AW219" s="4">
        <f t="shared" si="92"/>
        <v>0</v>
      </c>
      <c r="AX219" s="4">
        <f t="shared" si="92"/>
        <v>0</v>
      </c>
      <c r="AZ219" s="2" t="e">
        <f t="shared" si="93"/>
        <v>#N/A</v>
      </c>
      <c r="BA219" s="2" t="e">
        <f t="shared" si="93"/>
        <v>#N/A</v>
      </c>
      <c r="BB219" s="2" t="e">
        <f t="shared" si="93"/>
        <v>#N/A</v>
      </c>
      <c r="BC219" s="2" t="e">
        <f t="shared" si="93"/>
        <v>#N/A</v>
      </c>
      <c r="BD219" s="2" t="e">
        <f t="shared" si="93"/>
        <v>#N/A</v>
      </c>
      <c r="BE219" s="2" t="e">
        <f t="shared" si="93"/>
        <v>#N/A</v>
      </c>
      <c r="BF219" s="2" t="e">
        <f t="shared" si="93"/>
        <v>#N/A</v>
      </c>
      <c r="BG219" s="2" t="e">
        <f t="shared" si="93"/>
        <v>#N/A</v>
      </c>
      <c r="BH219" s="2" t="e">
        <f t="shared" si="93"/>
        <v>#N/A</v>
      </c>
      <c r="BI219" s="2" t="e">
        <f t="shared" si="93"/>
        <v>#N/A</v>
      </c>
      <c r="BJ219" s="2" t="e">
        <f t="shared" si="93"/>
        <v>#N/A</v>
      </c>
      <c r="BK219" s="2" t="e">
        <f t="shared" si="93"/>
        <v>#N/A</v>
      </c>
      <c r="BL219" s="2" t="e">
        <f t="shared" si="93"/>
        <v>#N/A</v>
      </c>
      <c r="BM219" s="2" t="e">
        <f t="shared" si="93"/>
        <v>#N/A</v>
      </c>
      <c r="BN219" s="2" t="e">
        <f t="shared" si="93"/>
        <v>#N/A</v>
      </c>
      <c r="BP219" s="2" t="str">
        <f t="shared" si="94"/>
        <v/>
      </c>
      <c r="BQ219" s="2" t="str">
        <f t="shared" si="94"/>
        <v/>
      </c>
      <c r="BR219" s="2" t="str">
        <f t="shared" si="94"/>
        <v/>
      </c>
      <c r="BS219" s="2" t="str">
        <f t="shared" si="94"/>
        <v/>
      </c>
      <c r="BT219" s="2" t="str">
        <f t="shared" si="94"/>
        <v/>
      </c>
      <c r="BU219" s="2" t="str">
        <f t="shared" si="94"/>
        <v/>
      </c>
      <c r="BV219" s="2" t="str">
        <f t="shared" si="94"/>
        <v/>
      </c>
      <c r="BW219" s="2" t="str">
        <f t="shared" si="94"/>
        <v/>
      </c>
      <c r="BX219" s="2" t="str">
        <f t="shared" si="94"/>
        <v/>
      </c>
      <c r="BY219" s="2" t="str">
        <f t="shared" si="94"/>
        <v/>
      </c>
      <c r="BZ219" s="2" t="str">
        <f t="shared" si="94"/>
        <v/>
      </c>
      <c r="CA219" s="2" t="str">
        <f t="shared" si="94"/>
        <v/>
      </c>
      <c r="CB219" s="2" t="str">
        <f t="shared" si="94"/>
        <v/>
      </c>
      <c r="CC219" s="2" t="str">
        <f t="shared" si="94"/>
        <v/>
      </c>
      <c r="CD219" s="2" t="str">
        <f t="shared" si="94"/>
        <v/>
      </c>
      <c r="CF219" s="2" t="str">
        <f t="shared" si="95"/>
        <v/>
      </c>
      <c r="CG219" s="2" t="str">
        <f t="shared" si="95"/>
        <v/>
      </c>
      <c r="CH219" s="2" t="str">
        <f t="shared" si="95"/>
        <v/>
      </c>
      <c r="CI219" s="2" t="str">
        <f t="shared" si="95"/>
        <v/>
      </c>
      <c r="CJ219" s="2" t="str">
        <f t="shared" si="95"/>
        <v/>
      </c>
      <c r="CK219" s="2" t="str">
        <f t="shared" si="95"/>
        <v/>
      </c>
      <c r="CL219" s="2" t="str">
        <f t="shared" si="95"/>
        <v/>
      </c>
      <c r="CM219" s="2" t="str">
        <f t="shared" si="95"/>
        <v/>
      </c>
      <c r="CN219" s="2" t="str">
        <f t="shared" si="95"/>
        <v/>
      </c>
      <c r="CO219" s="2" t="str">
        <f t="shared" si="95"/>
        <v/>
      </c>
      <c r="CP219" s="2" t="str">
        <f t="shared" si="95"/>
        <v/>
      </c>
      <c r="CQ219" s="2" t="str">
        <f t="shared" si="95"/>
        <v/>
      </c>
      <c r="CR219" s="2" t="str">
        <f t="shared" si="95"/>
        <v/>
      </c>
      <c r="CS219" s="2" t="str">
        <f t="shared" si="95"/>
        <v/>
      </c>
      <c r="CT219" s="2" t="str">
        <f t="shared" si="95"/>
        <v/>
      </c>
      <c r="CV219" s="2">
        <f t="shared" si="96"/>
        <v>45.314951103715515</v>
      </c>
      <c r="CW219" s="2">
        <f t="shared" si="96"/>
        <v>40.110783382908643</v>
      </c>
      <c r="CX219" s="2">
        <f t="shared" si="96"/>
        <v>41.984599728547721</v>
      </c>
      <c r="CY219" s="2">
        <f t="shared" si="96"/>
        <v>41.783105442249202</v>
      </c>
      <c r="CZ219" s="2">
        <f t="shared" si="96"/>
        <v>45.10065805656312</v>
      </c>
      <c r="DA219" s="2">
        <f t="shared" si="96"/>
        <v>47.056860146252276</v>
      </c>
      <c r="DB219" s="2">
        <f t="shared" si="96"/>
        <v>49.226009323282703</v>
      </c>
      <c r="DC219" s="2">
        <f t="shared" si="96"/>
        <v>49.933074199634717</v>
      </c>
      <c r="DD219" s="2">
        <f t="shared" si="96"/>
        <v>50.932396844564607</v>
      </c>
      <c r="DE219" s="2">
        <f t="shared" si="96"/>
        <v>51.544619956422423</v>
      </c>
      <c r="DF219" s="2">
        <f t="shared" si="96"/>
        <v>50.502037424698706</v>
      </c>
      <c r="DG219" s="2">
        <f t="shared" si="96"/>
        <v>50.573125050878929</v>
      </c>
      <c r="DH219" s="2">
        <f t="shared" si="96"/>
        <v>48.731118953090686</v>
      </c>
      <c r="DI219" s="2">
        <f t="shared" si="96"/>
        <v>51.181086333055063</v>
      </c>
      <c r="DJ219" s="2">
        <f t="shared" si="96"/>
        <v>54.525823083282987</v>
      </c>
      <c r="DL219" s="2">
        <f t="shared" si="97"/>
        <v>34.281198917488574</v>
      </c>
      <c r="DM219" s="2">
        <f t="shared" si="97"/>
        <v>36.058532908782198</v>
      </c>
      <c r="DN219" s="2">
        <f t="shared" si="97"/>
        <v>38.805454878846398</v>
      </c>
      <c r="DO219" s="2">
        <f t="shared" si="97"/>
        <v>39.945670374543695</v>
      </c>
      <c r="DP219" s="2">
        <f t="shared" si="97"/>
        <v>42.157025017910868</v>
      </c>
      <c r="DQ219" s="2">
        <f t="shared" si="97"/>
        <v>44.533349680397706</v>
      </c>
      <c r="DR219" s="2">
        <f t="shared" si="97"/>
        <v>45.203510385607338</v>
      </c>
      <c r="DS219" s="2">
        <f t="shared" si="97"/>
        <v>45.42146256062076</v>
      </c>
      <c r="DT219" s="2">
        <f t="shared" si="97"/>
        <v>47.311371564773289</v>
      </c>
      <c r="DU219" s="2">
        <f t="shared" si="97"/>
        <v>46.47199114145188</v>
      </c>
      <c r="DV219" s="2">
        <f t="shared" si="97"/>
        <v>46.99842564838336</v>
      </c>
      <c r="DW219" s="2">
        <f t="shared" si="97"/>
        <v>45.809369929385085</v>
      </c>
      <c r="DX219" s="2">
        <f t="shared" si="97"/>
        <v>44.756715168988293</v>
      </c>
      <c r="DY219" s="2">
        <f t="shared" si="97"/>
        <v>44.880337392068661</v>
      </c>
      <c r="DZ219" s="2">
        <f t="shared" si="97"/>
        <v>45.746081457037292</v>
      </c>
      <c r="EB219" s="2">
        <f t="shared" si="98"/>
        <v>0.99993601919651665</v>
      </c>
      <c r="EC219" s="2">
        <f t="shared" si="98"/>
        <v>0.99982569125407239</v>
      </c>
      <c r="ED219" s="2">
        <f t="shared" si="98"/>
        <v>0.99984874666734269</v>
      </c>
      <c r="EE219" s="2">
        <f t="shared" si="98"/>
        <v>0.99985185804152421</v>
      </c>
      <c r="EF219" s="2">
        <f t="shared" si="98"/>
        <v>0.99982157402620564</v>
      </c>
      <c r="EG219" s="2">
        <f t="shared" si="98"/>
        <v>0.99985870331963234</v>
      </c>
      <c r="EH219" s="2">
        <f t="shared" si="98"/>
        <v>0.99985478640893433</v>
      </c>
      <c r="EI219" s="2">
        <f t="shared" si="98"/>
        <v>0.9998587634143592</v>
      </c>
      <c r="EJ219" s="2">
        <f t="shared" si="98"/>
        <v>0.99985334966579142</v>
      </c>
      <c r="EK219" s="2">
        <f t="shared" si="98"/>
        <v>0.99985296647910382</v>
      </c>
      <c r="EL219" s="2">
        <f t="shared" si="98"/>
        <v>0.99984852702418525</v>
      </c>
      <c r="EM219" s="2">
        <f t="shared" si="98"/>
        <v>0.99985199381219436</v>
      </c>
      <c r="EN219" s="2">
        <f t="shared" si="98"/>
        <v>0.99982909904833994</v>
      </c>
      <c r="EO219" s="2">
        <f t="shared" si="98"/>
        <v>0.99979666987953242</v>
      </c>
      <c r="EP219" s="2">
        <f t="shared" si="98"/>
        <v>0.99981943137325247</v>
      </c>
    </row>
    <row r="220" spans="1:148" x14ac:dyDescent="0.25">
      <c r="B220" s="2">
        <v>198</v>
      </c>
      <c r="C220" s="49">
        <v>34.071399999999997</v>
      </c>
      <c r="D220" s="49">
        <v>37.814999999999998</v>
      </c>
      <c r="E220" s="49">
        <v>39.555999999999997</v>
      </c>
      <c r="F220" s="49">
        <v>41.204000000000001</v>
      </c>
      <c r="G220" s="49">
        <v>43.295999999999999</v>
      </c>
      <c r="H220" s="49">
        <v>47.222000000000001</v>
      </c>
      <c r="I220" s="49">
        <v>47.795999999999999</v>
      </c>
      <c r="J220" s="49">
        <v>47.795999999999999</v>
      </c>
      <c r="K220" s="49">
        <v>49.944000000000003</v>
      </c>
      <c r="L220" s="49">
        <v>48.593000000000004</v>
      </c>
      <c r="M220" s="49">
        <v>49.093000000000004</v>
      </c>
      <c r="N220" s="49">
        <v>47.573999999999998</v>
      </c>
      <c r="O220" s="49">
        <v>46.073999999999998</v>
      </c>
      <c r="P220" s="49">
        <v>47.259</v>
      </c>
      <c r="Q220" s="49">
        <v>45.814999999999998</v>
      </c>
      <c r="T220" s="4" t="e">
        <f t="shared" si="91"/>
        <v>#N/A</v>
      </c>
      <c r="U220" s="4" t="e">
        <f t="shared" si="91"/>
        <v>#N/A</v>
      </c>
      <c r="V220" s="4" t="e">
        <f t="shared" si="91"/>
        <v>#N/A</v>
      </c>
      <c r="W220" s="4" t="e">
        <f t="shared" si="91"/>
        <v>#N/A</v>
      </c>
      <c r="X220" s="4" t="e">
        <f t="shared" si="91"/>
        <v>#N/A</v>
      </c>
      <c r="Y220" s="4" t="e">
        <f t="shared" si="91"/>
        <v>#N/A</v>
      </c>
      <c r="Z220" s="4" t="e">
        <f t="shared" si="91"/>
        <v>#N/A</v>
      </c>
      <c r="AA220" s="4" t="e">
        <f t="shared" si="91"/>
        <v>#N/A</v>
      </c>
      <c r="AB220" s="4" t="e">
        <f t="shared" si="91"/>
        <v>#N/A</v>
      </c>
      <c r="AC220" s="4" t="e">
        <f t="shared" si="91"/>
        <v>#N/A</v>
      </c>
      <c r="AD220" s="4" t="e">
        <f t="shared" si="91"/>
        <v>#N/A</v>
      </c>
      <c r="AE220" s="4" t="e">
        <f t="shared" si="91"/>
        <v>#N/A</v>
      </c>
      <c r="AF220" s="4" t="e">
        <f t="shared" si="91"/>
        <v>#N/A</v>
      </c>
      <c r="AG220" s="4" t="e">
        <f t="shared" si="91"/>
        <v>#N/A</v>
      </c>
      <c r="AH220" s="4" t="e">
        <f t="shared" si="91"/>
        <v>#N/A</v>
      </c>
      <c r="AJ220" s="4">
        <f t="shared" si="92"/>
        <v>0</v>
      </c>
      <c r="AK220" s="4">
        <f t="shared" si="92"/>
        <v>0</v>
      </c>
      <c r="AL220" s="4">
        <f t="shared" si="92"/>
        <v>0</v>
      </c>
      <c r="AM220" s="4">
        <f t="shared" si="92"/>
        <v>0</v>
      </c>
      <c r="AN220" s="4">
        <f t="shared" si="92"/>
        <v>0</v>
      </c>
      <c r="AO220" s="4">
        <f t="shared" si="92"/>
        <v>0</v>
      </c>
      <c r="AP220" s="4">
        <f t="shared" si="92"/>
        <v>0</v>
      </c>
      <c r="AQ220" s="4">
        <f t="shared" si="92"/>
        <v>0</v>
      </c>
      <c r="AR220" s="4">
        <f t="shared" si="92"/>
        <v>0</v>
      </c>
      <c r="AS220" s="4">
        <f t="shared" si="92"/>
        <v>0</v>
      </c>
      <c r="AT220" s="4">
        <f t="shared" si="92"/>
        <v>0</v>
      </c>
      <c r="AU220" s="4">
        <f t="shared" si="92"/>
        <v>0</v>
      </c>
      <c r="AV220" s="4">
        <f t="shared" si="92"/>
        <v>0</v>
      </c>
      <c r="AW220" s="4">
        <f t="shared" si="92"/>
        <v>0</v>
      </c>
      <c r="AX220" s="4">
        <f t="shared" si="92"/>
        <v>0</v>
      </c>
      <c r="AZ220" s="2" t="e">
        <f t="shared" si="93"/>
        <v>#N/A</v>
      </c>
      <c r="BA220" s="2" t="e">
        <f t="shared" si="93"/>
        <v>#N/A</v>
      </c>
      <c r="BB220" s="2" t="e">
        <f t="shared" si="93"/>
        <v>#N/A</v>
      </c>
      <c r="BC220" s="2" t="e">
        <f t="shared" si="93"/>
        <v>#N/A</v>
      </c>
      <c r="BD220" s="2" t="e">
        <f t="shared" si="93"/>
        <v>#N/A</v>
      </c>
      <c r="BE220" s="2" t="e">
        <f t="shared" si="93"/>
        <v>#N/A</v>
      </c>
      <c r="BF220" s="2" t="e">
        <f t="shared" si="93"/>
        <v>#N/A</v>
      </c>
      <c r="BG220" s="2" t="e">
        <f t="shared" si="93"/>
        <v>#N/A</v>
      </c>
      <c r="BH220" s="2" t="e">
        <f t="shared" si="93"/>
        <v>#N/A</v>
      </c>
      <c r="BI220" s="2" t="e">
        <f t="shared" si="93"/>
        <v>#N/A</v>
      </c>
      <c r="BJ220" s="2" t="e">
        <f t="shared" si="93"/>
        <v>#N/A</v>
      </c>
      <c r="BK220" s="2" t="e">
        <f t="shared" si="93"/>
        <v>#N/A</v>
      </c>
      <c r="BL220" s="2" t="e">
        <f t="shared" si="93"/>
        <v>#N/A</v>
      </c>
      <c r="BM220" s="2" t="e">
        <f t="shared" si="93"/>
        <v>#N/A</v>
      </c>
      <c r="BN220" s="2" t="e">
        <f t="shared" si="93"/>
        <v>#N/A</v>
      </c>
      <c r="BP220" s="2" t="str">
        <f t="shared" si="94"/>
        <v/>
      </c>
      <c r="BQ220" s="2" t="str">
        <f t="shared" si="94"/>
        <v/>
      </c>
      <c r="BR220" s="2" t="str">
        <f t="shared" si="94"/>
        <v/>
      </c>
      <c r="BS220" s="2" t="str">
        <f t="shared" si="94"/>
        <v/>
      </c>
      <c r="BT220" s="2" t="str">
        <f t="shared" si="94"/>
        <v/>
      </c>
      <c r="BU220" s="2" t="str">
        <f t="shared" si="94"/>
        <v/>
      </c>
      <c r="BV220" s="2" t="str">
        <f t="shared" si="94"/>
        <v/>
      </c>
      <c r="BW220" s="2" t="str">
        <f t="shared" si="94"/>
        <v/>
      </c>
      <c r="BX220" s="2" t="str">
        <f t="shared" si="94"/>
        <v/>
      </c>
      <c r="BY220" s="2" t="str">
        <f t="shared" si="94"/>
        <v/>
      </c>
      <c r="BZ220" s="2" t="str">
        <f t="shared" si="94"/>
        <v/>
      </c>
      <c r="CA220" s="2" t="str">
        <f t="shared" si="94"/>
        <v/>
      </c>
      <c r="CB220" s="2" t="str">
        <f t="shared" si="94"/>
        <v/>
      </c>
      <c r="CC220" s="2" t="str">
        <f t="shared" si="94"/>
        <v/>
      </c>
      <c r="CD220" s="2" t="str">
        <f t="shared" si="94"/>
        <v/>
      </c>
      <c r="CF220" s="2" t="str">
        <f t="shared" si="95"/>
        <v/>
      </c>
      <c r="CG220" s="2" t="str">
        <f t="shared" si="95"/>
        <v/>
      </c>
      <c r="CH220" s="2" t="str">
        <f t="shared" si="95"/>
        <v/>
      </c>
      <c r="CI220" s="2" t="str">
        <f t="shared" si="95"/>
        <v/>
      </c>
      <c r="CJ220" s="2" t="str">
        <f t="shared" si="95"/>
        <v/>
      </c>
      <c r="CK220" s="2" t="str">
        <f t="shared" si="95"/>
        <v/>
      </c>
      <c r="CL220" s="2" t="str">
        <f t="shared" si="95"/>
        <v/>
      </c>
      <c r="CM220" s="2" t="str">
        <f t="shared" si="95"/>
        <v/>
      </c>
      <c r="CN220" s="2" t="str">
        <f t="shared" si="95"/>
        <v/>
      </c>
      <c r="CO220" s="2" t="str">
        <f t="shared" si="95"/>
        <v/>
      </c>
      <c r="CP220" s="2" t="str">
        <f t="shared" si="95"/>
        <v/>
      </c>
      <c r="CQ220" s="2" t="str">
        <f t="shared" si="95"/>
        <v/>
      </c>
      <c r="CR220" s="2" t="str">
        <f t="shared" si="95"/>
        <v/>
      </c>
      <c r="CS220" s="2" t="str">
        <f t="shared" si="95"/>
        <v/>
      </c>
      <c r="CT220" s="2" t="str">
        <f t="shared" si="95"/>
        <v/>
      </c>
      <c r="CV220" s="2">
        <f t="shared" si="96"/>
        <v>45.337999940571002</v>
      </c>
      <c r="CW220" s="2">
        <f t="shared" si="96"/>
        <v>40.071706993623636</v>
      </c>
      <c r="CX220" s="2">
        <f t="shared" si="96"/>
        <v>41.927244442768803</v>
      </c>
      <c r="CY220" s="2">
        <f t="shared" si="96"/>
        <v>41.702696507943251</v>
      </c>
      <c r="CZ220" s="2">
        <f t="shared" si="96"/>
        <v>45.026103094536367</v>
      </c>
      <c r="DA220" s="2">
        <f t="shared" si="96"/>
        <v>46.978650944546004</v>
      </c>
      <c r="DB220" s="2">
        <f t="shared" si="96"/>
        <v>49.155121004307418</v>
      </c>
      <c r="DC220" s="2">
        <f t="shared" si="96"/>
        <v>49.846781578487352</v>
      </c>
      <c r="DD220" s="2">
        <f t="shared" si="96"/>
        <v>50.849273576072584</v>
      </c>
      <c r="DE220" s="2">
        <f t="shared" si="96"/>
        <v>51.466240225363222</v>
      </c>
      <c r="DF220" s="2">
        <f t="shared" si="96"/>
        <v>50.416782978499995</v>
      </c>
      <c r="DG220" s="2">
        <f t="shared" si="96"/>
        <v>50.479219921741446</v>
      </c>
      <c r="DH220" s="2">
        <f t="shared" si="96"/>
        <v>48.616959291392568</v>
      </c>
      <c r="DI220" s="2">
        <f t="shared" si="96"/>
        <v>51.09313572001507</v>
      </c>
      <c r="DJ220" s="2">
        <f t="shared" si="96"/>
        <v>54.483490165993572</v>
      </c>
      <c r="DL220" s="2">
        <f t="shared" si="97"/>
        <v>34.251138152513832</v>
      </c>
      <c r="DM220" s="2">
        <f t="shared" si="97"/>
        <v>35.988894404664897</v>
      </c>
      <c r="DN220" s="2">
        <f t="shared" si="97"/>
        <v>38.727455492011337</v>
      </c>
      <c r="DO220" s="2">
        <f t="shared" si="97"/>
        <v>39.850073232511363</v>
      </c>
      <c r="DP220" s="2">
        <f t="shared" si="97"/>
        <v>42.055057307637199</v>
      </c>
      <c r="DQ220" s="2">
        <f t="shared" si="97"/>
        <v>44.441258238636344</v>
      </c>
      <c r="DR220" s="2">
        <f t="shared" si="97"/>
        <v>45.094567983476956</v>
      </c>
      <c r="DS220" s="2">
        <f t="shared" si="97"/>
        <v>45.290080428456967</v>
      </c>
      <c r="DT220" s="2">
        <f t="shared" si="97"/>
        <v>47.20069068263647</v>
      </c>
      <c r="DU220" s="2">
        <f t="shared" si="97"/>
        <v>46.352430658209478</v>
      </c>
      <c r="DV220" s="2">
        <f t="shared" si="97"/>
        <v>46.894922962098008</v>
      </c>
      <c r="DW220" s="2">
        <f t="shared" si="97"/>
        <v>45.684208246997585</v>
      </c>
      <c r="DX220" s="2">
        <f t="shared" si="97"/>
        <v>44.631016981496046</v>
      </c>
      <c r="DY220" s="2">
        <f t="shared" si="97"/>
        <v>44.745656274236076</v>
      </c>
      <c r="DZ220" s="2">
        <f t="shared" si="97"/>
        <v>45.65559974556659</v>
      </c>
      <c r="EB220" s="2">
        <f t="shared" si="98"/>
        <v>0.99994164848521572</v>
      </c>
      <c r="EC220" s="2">
        <f t="shared" si="98"/>
        <v>0.99984102609609216</v>
      </c>
      <c r="ED220" s="2">
        <f t="shared" si="98"/>
        <v>0.99986205348524548</v>
      </c>
      <c r="EE220" s="2">
        <f t="shared" si="98"/>
        <v>0.99986489116697841</v>
      </c>
      <c r="EF220" s="2">
        <f t="shared" si="98"/>
        <v>0.99983727102310493</v>
      </c>
      <c r="EG220" s="2">
        <f t="shared" si="98"/>
        <v>0.99987113429380692</v>
      </c>
      <c r="EH220" s="2">
        <f t="shared" si="98"/>
        <v>0.99986756193873583</v>
      </c>
      <c r="EI220" s="2">
        <f t="shared" si="98"/>
        <v>0.99987118910221173</v>
      </c>
      <c r="EJ220" s="2">
        <f t="shared" si="98"/>
        <v>0.99986625157976516</v>
      </c>
      <c r="EK220" s="2">
        <f t="shared" si="98"/>
        <v>0.99986590210032178</v>
      </c>
      <c r="EL220" s="2">
        <f t="shared" si="98"/>
        <v>0.99986185316296916</v>
      </c>
      <c r="EM220" s="2">
        <f t="shared" si="98"/>
        <v>0.99986501499452785</v>
      </c>
      <c r="EN220" s="2">
        <f t="shared" si="98"/>
        <v>0.99984413413580753</v>
      </c>
      <c r="EO220" s="2">
        <f t="shared" si="98"/>
        <v>0.99981455740844105</v>
      </c>
      <c r="EP220" s="2">
        <f t="shared" si="98"/>
        <v>0.99983531683865912</v>
      </c>
    </row>
    <row r="221" spans="1:148" x14ac:dyDescent="0.25">
      <c r="B221" s="2">
        <v>199</v>
      </c>
      <c r="C221" s="49">
        <v>35.089300000000001</v>
      </c>
      <c r="D221" s="49">
        <v>37.648000000000003</v>
      </c>
      <c r="E221" s="49">
        <v>38.463000000000001</v>
      </c>
      <c r="F221" s="49">
        <v>42.204000000000001</v>
      </c>
      <c r="G221" s="49">
        <v>44.481000000000002</v>
      </c>
      <c r="H221" s="49">
        <v>46.463000000000001</v>
      </c>
      <c r="I221" s="49">
        <v>47.795999999999999</v>
      </c>
      <c r="J221" s="49">
        <v>48.167000000000002</v>
      </c>
      <c r="K221" s="49">
        <v>49.555999999999997</v>
      </c>
      <c r="L221" s="49">
        <v>47.704000000000001</v>
      </c>
      <c r="M221" s="49">
        <v>47.667000000000002</v>
      </c>
      <c r="N221" s="49">
        <v>48.036999999999999</v>
      </c>
      <c r="O221" s="49">
        <v>47.518999999999998</v>
      </c>
      <c r="P221" s="49">
        <v>46.5</v>
      </c>
      <c r="Q221" s="49">
        <v>45.63</v>
      </c>
      <c r="T221" s="4" t="e">
        <f t="shared" si="91"/>
        <v>#N/A</v>
      </c>
      <c r="U221" s="4" t="e">
        <f t="shared" si="91"/>
        <v>#N/A</v>
      </c>
      <c r="V221" s="4" t="e">
        <f t="shared" si="91"/>
        <v>#N/A</v>
      </c>
      <c r="W221" s="4" t="e">
        <f t="shared" si="91"/>
        <v>#N/A</v>
      </c>
      <c r="X221" s="4" t="e">
        <f t="shared" si="91"/>
        <v>#N/A</v>
      </c>
      <c r="Y221" s="4" t="e">
        <f t="shared" si="91"/>
        <v>#N/A</v>
      </c>
      <c r="Z221" s="4" t="e">
        <f t="shared" si="91"/>
        <v>#N/A</v>
      </c>
      <c r="AA221" s="4" t="e">
        <f t="shared" si="91"/>
        <v>#N/A</v>
      </c>
      <c r="AB221" s="4" t="e">
        <f t="shared" si="91"/>
        <v>#N/A</v>
      </c>
      <c r="AC221" s="4" t="e">
        <f t="shared" si="91"/>
        <v>#N/A</v>
      </c>
      <c r="AD221" s="4" t="e">
        <f t="shared" si="91"/>
        <v>#N/A</v>
      </c>
      <c r="AE221" s="4" t="e">
        <f t="shared" si="91"/>
        <v>#N/A</v>
      </c>
      <c r="AF221" s="4" t="e">
        <f t="shared" si="91"/>
        <v>#N/A</v>
      </c>
      <c r="AG221" s="4" t="e">
        <f t="shared" si="91"/>
        <v>#N/A</v>
      </c>
      <c r="AH221" s="4" t="e">
        <f t="shared" si="91"/>
        <v>#N/A</v>
      </c>
      <c r="AJ221" s="4">
        <f t="shared" si="92"/>
        <v>0</v>
      </c>
      <c r="AK221" s="4">
        <f t="shared" si="92"/>
        <v>0</v>
      </c>
      <c r="AL221" s="4">
        <f t="shared" si="92"/>
        <v>0</v>
      </c>
      <c r="AM221" s="4">
        <f t="shared" si="92"/>
        <v>0</v>
      </c>
      <c r="AN221" s="4">
        <f t="shared" si="92"/>
        <v>0</v>
      </c>
      <c r="AO221" s="4">
        <f t="shared" si="92"/>
        <v>0</v>
      </c>
      <c r="AP221" s="4">
        <f t="shared" si="92"/>
        <v>0</v>
      </c>
      <c r="AQ221" s="4">
        <f t="shared" si="92"/>
        <v>0</v>
      </c>
      <c r="AR221" s="4">
        <f t="shared" si="92"/>
        <v>0</v>
      </c>
      <c r="AS221" s="4">
        <f t="shared" si="92"/>
        <v>0</v>
      </c>
      <c r="AT221" s="4">
        <f t="shared" si="92"/>
        <v>0</v>
      </c>
      <c r="AU221" s="4">
        <f t="shared" si="92"/>
        <v>0</v>
      </c>
      <c r="AV221" s="4">
        <f t="shared" si="92"/>
        <v>0</v>
      </c>
      <c r="AW221" s="4">
        <f t="shared" si="92"/>
        <v>0</v>
      </c>
      <c r="AX221" s="4">
        <f t="shared" si="92"/>
        <v>0</v>
      </c>
      <c r="AZ221" s="2" t="e">
        <f t="shared" si="93"/>
        <v>#N/A</v>
      </c>
      <c r="BA221" s="2" t="e">
        <f t="shared" si="93"/>
        <v>#N/A</v>
      </c>
      <c r="BB221" s="2" t="e">
        <f t="shared" si="93"/>
        <v>#N/A</v>
      </c>
      <c r="BC221" s="2" t="e">
        <f t="shared" si="93"/>
        <v>#N/A</v>
      </c>
      <c r="BD221" s="2" t="e">
        <f t="shared" si="93"/>
        <v>#N/A</v>
      </c>
      <c r="BE221" s="2" t="e">
        <f t="shared" si="93"/>
        <v>#N/A</v>
      </c>
      <c r="BF221" s="2" t="e">
        <f t="shared" si="93"/>
        <v>#N/A</v>
      </c>
      <c r="BG221" s="2" t="e">
        <f t="shared" si="93"/>
        <v>#N/A</v>
      </c>
      <c r="BH221" s="2" t="e">
        <f t="shared" si="93"/>
        <v>#N/A</v>
      </c>
      <c r="BI221" s="2" t="e">
        <f t="shared" si="93"/>
        <v>#N/A</v>
      </c>
      <c r="BJ221" s="2" t="e">
        <f t="shared" si="93"/>
        <v>#N/A</v>
      </c>
      <c r="BK221" s="2" t="e">
        <f t="shared" si="93"/>
        <v>#N/A</v>
      </c>
      <c r="BL221" s="2" t="e">
        <f t="shared" si="93"/>
        <v>#N/A</v>
      </c>
      <c r="BM221" s="2" t="e">
        <f t="shared" si="93"/>
        <v>#N/A</v>
      </c>
      <c r="BN221" s="2" t="e">
        <f t="shared" si="93"/>
        <v>#N/A</v>
      </c>
      <c r="BP221" s="2" t="str">
        <f t="shared" si="94"/>
        <v/>
      </c>
      <c r="BQ221" s="2" t="str">
        <f t="shared" si="94"/>
        <v/>
      </c>
      <c r="BR221" s="2" t="str">
        <f t="shared" si="94"/>
        <v/>
      </c>
      <c r="BS221" s="2" t="str">
        <f t="shared" si="94"/>
        <v/>
      </c>
      <c r="BT221" s="2" t="str">
        <f t="shared" si="94"/>
        <v/>
      </c>
      <c r="BU221" s="2" t="str">
        <f t="shared" si="94"/>
        <v/>
      </c>
      <c r="BV221" s="2" t="str">
        <f t="shared" si="94"/>
        <v/>
      </c>
      <c r="BW221" s="2" t="str">
        <f t="shared" si="94"/>
        <v/>
      </c>
      <c r="BX221" s="2" t="str">
        <f t="shared" si="94"/>
        <v/>
      </c>
      <c r="BY221" s="2" t="str">
        <f t="shared" si="94"/>
        <v/>
      </c>
      <c r="BZ221" s="2" t="str">
        <f t="shared" si="94"/>
        <v/>
      </c>
      <c r="CA221" s="2" t="str">
        <f t="shared" si="94"/>
        <v/>
      </c>
      <c r="CB221" s="2" t="str">
        <f t="shared" si="94"/>
        <v/>
      </c>
      <c r="CC221" s="2" t="str">
        <f t="shared" si="94"/>
        <v/>
      </c>
      <c r="CD221" s="2" t="str">
        <f t="shared" si="94"/>
        <v/>
      </c>
      <c r="CF221" s="2" t="str">
        <f t="shared" si="95"/>
        <v/>
      </c>
      <c r="CG221" s="2" t="str">
        <f t="shared" si="95"/>
        <v/>
      </c>
      <c r="CH221" s="2" t="str">
        <f t="shared" si="95"/>
        <v/>
      </c>
      <c r="CI221" s="2" t="str">
        <f t="shared" si="95"/>
        <v/>
      </c>
      <c r="CJ221" s="2" t="str">
        <f t="shared" si="95"/>
        <v/>
      </c>
      <c r="CK221" s="2" t="str">
        <f t="shared" si="95"/>
        <v/>
      </c>
      <c r="CL221" s="2" t="str">
        <f t="shared" si="95"/>
        <v/>
      </c>
      <c r="CM221" s="2" t="str">
        <f t="shared" si="95"/>
        <v/>
      </c>
      <c r="CN221" s="2" t="str">
        <f t="shared" si="95"/>
        <v/>
      </c>
      <c r="CO221" s="2" t="str">
        <f t="shared" si="95"/>
        <v/>
      </c>
      <c r="CP221" s="2" t="str">
        <f t="shared" si="95"/>
        <v/>
      </c>
      <c r="CQ221" s="2" t="str">
        <f t="shared" si="95"/>
        <v/>
      </c>
      <c r="CR221" s="2" t="str">
        <f t="shared" si="95"/>
        <v/>
      </c>
      <c r="CS221" s="2" t="str">
        <f t="shared" si="95"/>
        <v/>
      </c>
      <c r="CT221" s="2" t="str">
        <f t="shared" si="95"/>
        <v/>
      </c>
      <c r="CV221" s="2">
        <f t="shared" si="96"/>
        <v>45.361048777426497</v>
      </c>
      <c r="CW221" s="2">
        <f t="shared" si="96"/>
        <v>40.032630604338635</v>
      </c>
      <c r="CX221" s="2">
        <f t="shared" si="96"/>
        <v>41.869889156989885</v>
      </c>
      <c r="CY221" s="2">
        <f t="shared" si="96"/>
        <v>41.622287573637308</v>
      </c>
      <c r="CZ221" s="2">
        <f t="shared" si="96"/>
        <v>44.951548132509615</v>
      </c>
      <c r="DA221" s="2">
        <f t="shared" si="96"/>
        <v>46.900441742839725</v>
      </c>
      <c r="DB221" s="2">
        <f t="shared" si="96"/>
        <v>49.084232685332125</v>
      </c>
      <c r="DC221" s="2">
        <f t="shared" si="96"/>
        <v>49.760488957339987</v>
      </c>
      <c r="DD221" s="2">
        <f t="shared" si="96"/>
        <v>50.76615030758056</v>
      </c>
      <c r="DE221" s="2">
        <f t="shared" si="96"/>
        <v>51.387860494304022</v>
      </c>
      <c r="DF221" s="2">
        <f t="shared" si="96"/>
        <v>50.331528532301277</v>
      </c>
      <c r="DG221" s="2">
        <f t="shared" si="96"/>
        <v>50.385314792603978</v>
      </c>
      <c r="DH221" s="2">
        <f t="shared" si="96"/>
        <v>48.502799629694451</v>
      </c>
      <c r="DI221" s="2">
        <f t="shared" si="96"/>
        <v>51.005185106975077</v>
      </c>
      <c r="DJ221" s="2">
        <f t="shared" si="96"/>
        <v>54.441157248704165</v>
      </c>
      <c r="DL221" s="2">
        <f t="shared" si="97"/>
        <v>34.22107738753909</v>
      </c>
      <c r="DM221" s="2">
        <f t="shared" si="97"/>
        <v>35.919255900547597</v>
      </c>
      <c r="DN221" s="2">
        <f t="shared" si="97"/>
        <v>38.649456105176284</v>
      </c>
      <c r="DO221" s="2">
        <f t="shared" si="97"/>
        <v>39.754476090479031</v>
      </c>
      <c r="DP221" s="2">
        <f t="shared" si="97"/>
        <v>41.953089597363515</v>
      </c>
      <c r="DQ221" s="2">
        <f t="shared" si="97"/>
        <v>44.349166796874982</v>
      </c>
      <c r="DR221" s="2">
        <f t="shared" si="97"/>
        <v>44.985625581346575</v>
      </c>
      <c r="DS221" s="2">
        <f t="shared" si="97"/>
        <v>45.158698296293174</v>
      </c>
      <c r="DT221" s="2">
        <f t="shared" si="97"/>
        <v>47.090009800499644</v>
      </c>
      <c r="DU221" s="2">
        <f t="shared" si="97"/>
        <v>46.232870174967076</v>
      </c>
      <c r="DV221" s="2">
        <f t="shared" si="97"/>
        <v>46.791420275812662</v>
      </c>
      <c r="DW221" s="2">
        <f t="shared" si="97"/>
        <v>45.559046564610078</v>
      </c>
      <c r="DX221" s="2">
        <f t="shared" si="97"/>
        <v>44.505318794003792</v>
      </c>
      <c r="DY221" s="2">
        <f t="shared" si="97"/>
        <v>44.610975156403491</v>
      </c>
      <c r="DZ221" s="2">
        <f t="shared" si="97"/>
        <v>45.565118034095889</v>
      </c>
      <c r="EB221" s="2">
        <f t="shared" si="98"/>
        <v>0.99994678251278934</v>
      </c>
      <c r="EC221" s="2">
        <f t="shared" si="98"/>
        <v>0.99985501204837268</v>
      </c>
      <c r="ED221" s="2">
        <f t="shared" si="98"/>
        <v>0.99987418975623321</v>
      </c>
      <c r="EE221" s="2">
        <f t="shared" si="98"/>
        <v>0.99987677781491235</v>
      </c>
      <c r="EF221" s="2">
        <f t="shared" si="98"/>
        <v>0.9998515872841639</v>
      </c>
      <c r="EG221" s="2">
        <f t="shared" si="98"/>
        <v>0.99988247174650302</v>
      </c>
      <c r="EH221" s="2">
        <f t="shared" si="98"/>
        <v>0.99987921364504662</v>
      </c>
      <c r="EI221" s="2">
        <f t="shared" si="98"/>
        <v>0.99988252173349557</v>
      </c>
      <c r="EJ221" s="2">
        <f t="shared" si="98"/>
        <v>0.99987801855547132</v>
      </c>
      <c r="EK221" s="2">
        <f t="shared" si="98"/>
        <v>0.99987769981891894</v>
      </c>
      <c r="EL221" s="2">
        <f t="shared" si="98"/>
        <v>0.9998740070557075</v>
      </c>
      <c r="EM221" s="2">
        <f t="shared" si="98"/>
        <v>0.99987689074966357</v>
      </c>
      <c r="EN221" s="2">
        <f t="shared" si="98"/>
        <v>0.99985784669280842</v>
      </c>
      <c r="EO221" s="2">
        <f t="shared" si="98"/>
        <v>0.9998308715867622</v>
      </c>
      <c r="EP221" s="2">
        <f t="shared" si="98"/>
        <v>0.99984980499542198</v>
      </c>
    </row>
    <row r="222" spans="1:148" ht="15.75" thickBot="1" x14ac:dyDescent="0.3">
      <c r="B222" s="2">
        <v>200</v>
      </c>
      <c r="C222" s="49">
        <v>34.642899999999997</v>
      </c>
      <c r="D222" s="49">
        <v>38.018999999999998</v>
      </c>
      <c r="E222" s="49">
        <v>40.185000000000002</v>
      </c>
      <c r="F222" s="49">
        <v>41.036999999999999</v>
      </c>
      <c r="G222" s="49">
        <v>44.389000000000003</v>
      </c>
      <c r="H222" s="49">
        <v>46.593000000000004</v>
      </c>
      <c r="I222" s="49">
        <v>46.277999999999999</v>
      </c>
      <c r="J222" s="49">
        <v>47.055999999999997</v>
      </c>
      <c r="K222" s="49">
        <v>49.5</v>
      </c>
      <c r="L222" s="49">
        <v>46.926000000000002</v>
      </c>
      <c r="M222" s="49">
        <v>47.906999999999996</v>
      </c>
      <c r="N222" s="49">
        <v>47.463000000000001</v>
      </c>
      <c r="O222" s="49">
        <v>47.759</v>
      </c>
      <c r="P222" s="49">
        <v>47.759</v>
      </c>
      <c r="Q222" s="49">
        <v>47.222000000000001</v>
      </c>
      <c r="T222" s="4" t="e">
        <f t="shared" si="91"/>
        <v>#N/A</v>
      </c>
      <c r="U222" s="4" t="e">
        <f t="shared" si="91"/>
        <v>#N/A</v>
      </c>
      <c r="V222" s="4" t="e">
        <f t="shared" si="91"/>
        <v>#N/A</v>
      </c>
      <c r="W222" s="4" t="e">
        <f t="shared" si="91"/>
        <v>#N/A</v>
      </c>
      <c r="X222" s="4" t="e">
        <f t="shared" si="91"/>
        <v>#N/A</v>
      </c>
      <c r="Y222" s="4" t="e">
        <f t="shared" si="91"/>
        <v>#N/A</v>
      </c>
      <c r="Z222" s="4" t="e">
        <f t="shared" si="91"/>
        <v>#N/A</v>
      </c>
      <c r="AA222" s="4" t="e">
        <f t="shared" si="91"/>
        <v>#N/A</v>
      </c>
      <c r="AB222" s="4" t="e">
        <f t="shared" si="91"/>
        <v>#N/A</v>
      </c>
      <c r="AC222" s="4" t="e">
        <f t="shared" si="91"/>
        <v>#N/A</v>
      </c>
      <c r="AD222" s="4" t="e">
        <f t="shared" si="91"/>
        <v>#N/A</v>
      </c>
      <c r="AE222" s="4" t="e">
        <f t="shared" si="91"/>
        <v>#N/A</v>
      </c>
      <c r="AF222" s="4" t="e">
        <f t="shared" si="91"/>
        <v>#N/A</v>
      </c>
      <c r="AG222" s="4" t="e">
        <f t="shared" si="91"/>
        <v>#N/A</v>
      </c>
      <c r="AH222" s="4" t="e">
        <f t="shared" si="91"/>
        <v>#N/A</v>
      </c>
      <c r="AJ222" s="4">
        <f>IF(OR($B222 &lt; C$226, $B222 &gt; C$231), 0, C222-T222)</f>
        <v>0</v>
      </c>
      <c r="AK222" s="4">
        <f t="shared" si="92"/>
        <v>0</v>
      </c>
      <c r="AL222" s="4">
        <f t="shared" si="92"/>
        <v>0</v>
      </c>
      <c r="AM222" s="4">
        <f t="shared" si="92"/>
        <v>0</v>
      </c>
      <c r="AN222" s="4">
        <f t="shared" si="92"/>
        <v>0</v>
      </c>
      <c r="AO222" s="4">
        <f t="shared" si="92"/>
        <v>0</v>
      </c>
      <c r="AP222" s="4">
        <f t="shared" si="92"/>
        <v>0</v>
      </c>
      <c r="AQ222" s="4">
        <f t="shared" si="92"/>
        <v>0</v>
      </c>
      <c r="AR222" s="4">
        <f t="shared" si="92"/>
        <v>0</v>
      </c>
      <c r="AS222" s="4">
        <f t="shared" si="92"/>
        <v>0</v>
      </c>
      <c r="AT222" s="4">
        <f t="shared" si="92"/>
        <v>0</v>
      </c>
      <c r="AU222" s="4">
        <f t="shared" si="92"/>
        <v>0</v>
      </c>
      <c r="AV222" s="4">
        <f t="shared" si="92"/>
        <v>0</v>
      </c>
      <c r="AW222" s="4">
        <f t="shared" si="92"/>
        <v>0</v>
      </c>
      <c r="AX222" s="4">
        <f t="shared" si="92"/>
        <v>0</v>
      </c>
      <c r="AZ222" s="2" t="e">
        <f>IF(OR($B222 &lt; C$226, $B222 &gt; C$231), #N/A, ((1-EB222)*CV222) + (EB222*DL222))</f>
        <v>#N/A</v>
      </c>
      <c r="BA222" s="2" t="e">
        <f t="shared" si="93"/>
        <v>#N/A</v>
      </c>
      <c r="BB222" s="2" t="e">
        <f t="shared" si="93"/>
        <v>#N/A</v>
      </c>
      <c r="BC222" s="2" t="e">
        <f t="shared" si="93"/>
        <v>#N/A</v>
      </c>
      <c r="BD222" s="2" t="e">
        <f t="shared" si="93"/>
        <v>#N/A</v>
      </c>
      <c r="BE222" s="2" t="e">
        <f t="shared" si="93"/>
        <v>#N/A</v>
      </c>
      <c r="BF222" s="2" t="e">
        <f t="shared" si="93"/>
        <v>#N/A</v>
      </c>
      <c r="BG222" s="2" t="e">
        <f t="shared" si="93"/>
        <v>#N/A</v>
      </c>
      <c r="BH222" s="2" t="e">
        <f t="shared" si="93"/>
        <v>#N/A</v>
      </c>
      <c r="BI222" s="2" t="e">
        <f t="shared" si="93"/>
        <v>#N/A</v>
      </c>
      <c r="BJ222" s="2" t="e">
        <f t="shared" si="93"/>
        <v>#N/A</v>
      </c>
      <c r="BK222" s="2" t="e">
        <f t="shared" si="93"/>
        <v>#N/A</v>
      </c>
      <c r="BL222" s="2" t="e">
        <f t="shared" si="93"/>
        <v>#N/A</v>
      </c>
      <c r="BM222" s="2" t="e">
        <f t="shared" si="93"/>
        <v>#N/A</v>
      </c>
      <c r="BN222" s="2" t="e">
        <f t="shared" si="93"/>
        <v>#N/A</v>
      </c>
      <c r="BP222" s="2" t="str">
        <f t="shared" si="94"/>
        <v/>
      </c>
      <c r="BQ222" s="2" t="str">
        <f t="shared" si="94"/>
        <v/>
      </c>
      <c r="BR222" s="2" t="str">
        <f t="shared" si="94"/>
        <v/>
      </c>
      <c r="BS222" s="2" t="str">
        <f t="shared" si="94"/>
        <v/>
      </c>
      <c r="BT222" s="2" t="str">
        <f t="shared" si="94"/>
        <v/>
      </c>
      <c r="BU222" s="2" t="str">
        <f t="shared" si="94"/>
        <v/>
      </c>
      <c r="BV222" s="2" t="str">
        <f t="shared" si="94"/>
        <v/>
      </c>
      <c r="BW222" s="2" t="str">
        <f t="shared" si="94"/>
        <v/>
      </c>
      <c r="BX222" s="2" t="str">
        <f t="shared" si="94"/>
        <v/>
      </c>
      <c r="BY222" s="2" t="str">
        <f t="shared" si="94"/>
        <v/>
      </c>
      <c r="BZ222" s="2" t="str">
        <f t="shared" si="94"/>
        <v/>
      </c>
      <c r="CA222" s="2" t="str">
        <f t="shared" si="94"/>
        <v/>
      </c>
      <c r="CB222" s="2" t="str">
        <f t="shared" si="94"/>
        <v/>
      </c>
      <c r="CC222" s="2" t="str">
        <f t="shared" si="94"/>
        <v/>
      </c>
      <c r="CD222" s="2" t="str">
        <f t="shared" si="94"/>
        <v/>
      </c>
      <c r="CF222" s="2" t="str">
        <f t="shared" si="95"/>
        <v/>
      </c>
      <c r="CG222" s="2" t="str">
        <f t="shared" si="95"/>
        <v/>
      </c>
      <c r="CH222" s="2" t="str">
        <f t="shared" si="95"/>
        <v/>
      </c>
      <c r="CI222" s="2" t="str">
        <f t="shared" si="95"/>
        <v/>
      </c>
      <c r="CJ222" s="2" t="str">
        <f t="shared" si="95"/>
        <v/>
      </c>
      <c r="CK222" s="2" t="str">
        <f t="shared" si="95"/>
        <v/>
      </c>
      <c r="CL222" s="2" t="str">
        <f t="shared" si="95"/>
        <v/>
      </c>
      <c r="CM222" s="2" t="str">
        <f t="shared" si="95"/>
        <v/>
      </c>
      <c r="CN222" s="2" t="str">
        <f t="shared" si="95"/>
        <v/>
      </c>
      <c r="CO222" s="2" t="str">
        <f t="shared" si="95"/>
        <v/>
      </c>
      <c r="CP222" s="2" t="str">
        <f t="shared" si="95"/>
        <v/>
      </c>
      <c r="CQ222" s="2" t="str">
        <f t="shared" si="95"/>
        <v/>
      </c>
      <c r="CR222" s="2" t="str">
        <f t="shared" si="95"/>
        <v/>
      </c>
      <c r="CS222" s="2" t="str">
        <f t="shared" si="95"/>
        <v/>
      </c>
      <c r="CT222" s="2" t="str">
        <f t="shared" si="95"/>
        <v/>
      </c>
      <c r="CV222" s="2">
        <f t="shared" si="96"/>
        <v>45.384097614281991</v>
      </c>
      <c r="CW222" s="2">
        <f t="shared" si="96"/>
        <v>39.993554215053635</v>
      </c>
      <c r="CX222" s="2">
        <f t="shared" si="96"/>
        <v>41.812533871210974</v>
      </c>
      <c r="CY222" s="2">
        <f t="shared" si="96"/>
        <v>41.541878639331358</v>
      </c>
      <c r="CZ222" s="2">
        <f t="shared" si="96"/>
        <v>44.876993170482862</v>
      </c>
      <c r="DA222" s="2">
        <f t="shared" si="96"/>
        <v>46.822232541133452</v>
      </c>
      <c r="DB222" s="2">
        <f t="shared" si="96"/>
        <v>49.01334436635684</v>
      </c>
      <c r="DC222" s="2">
        <f t="shared" si="96"/>
        <v>49.674196336192622</v>
      </c>
      <c r="DD222" s="2">
        <f t="shared" si="96"/>
        <v>50.683027039088536</v>
      </c>
      <c r="DE222" s="2">
        <f t="shared" si="96"/>
        <v>51.309480763244821</v>
      </c>
      <c r="DF222" s="2">
        <f t="shared" si="96"/>
        <v>50.246274086102559</v>
      </c>
      <c r="DG222" s="2">
        <f t="shared" si="96"/>
        <v>50.291409663466503</v>
      </c>
      <c r="DH222" s="2">
        <f t="shared" si="96"/>
        <v>48.38863996799634</v>
      </c>
      <c r="DI222" s="2">
        <f t="shared" si="96"/>
        <v>50.917234493935084</v>
      </c>
      <c r="DJ222" s="2">
        <f t="shared" si="96"/>
        <v>54.398824331414758</v>
      </c>
      <c r="DK222" s="5"/>
      <c r="DL222" s="2">
        <f t="shared" si="97"/>
        <v>34.191016622564348</v>
      </c>
      <c r="DM222" s="2">
        <f t="shared" si="97"/>
        <v>35.849617396430304</v>
      </c>
      <c r="DN222" s="2">
        <f t="shared" si="97"/>
        <v>38.571456718341224</v>
      </c>
      <c r="DO222" s="2">
        <f t="shared" si="97"/>
        <v>39.658878948446699</v>
      </c>
      <c r="DP222" s="2">
        <f t="shared" si="97"/>
        <v>41.851121887089839</v>
      </c>
      <c r="DQ222" s="2">
        <f t="shared" si="97"/>
        <v>44.257075355113614</v>
      </c>
      <c r="DR222" s="2">
        <f t="shared" si="97"/>
        <v>44.876683179216194</v>
      </c>
      <c r="DS222" s="2">
        <f t="shared" si="97"/>
        <v>45.027316164129381</v>
      </c>
      <c r="DT222" s="2">
        <f t="shared" si="97"/>
        <v>46.979328918362825</v>
      </c>
      <c r="DU222" s="2">
        <f t="shared" si="97"/>
        <v>46.11330969172468</v>
      </c>
      <c r="DV222" s="2">
        <f t="shared" si="97"/>
        <v>46.687917589527316</v>
      </c>
      <c r="DW222" s="2">
        <f t="shared" si="97"/>
        <v>45.433884882222571</v>
      </c>
      <c r="DX222" s="2">
        <f t="shared" si="97"/>
        <v>44.379620606511544</v>
      </c>
      <c r="DY222" s="2">
        <f t="shared" si="97"/>
        <v>44.476294038570913</v>
      </c>
      <c r="DZ222" s="2">
        <f t="shared" si="97"/>
        <v>45.474636322625173</v>
      </c>
      <c r="EB222" s="2">
        <f t="shared" si="98"/>
        <v>0.99995146484755171</v>
      </c>
      <c r="EC222" s="2">
        <f t="shared" si="98"/>
        <v>0.99986776772960417</v>
      </c>
      <c r="ED222" s="2">
        <f t="shared" si="98"/>
        <v>0.99988525842380049</v>
      </c>
      <c r="EE222" s="2">
        <f t="shared" si="98"/>
        <v>0.99988761881308974</v>
      </c>
      <c r="EF222" s="2">
        <f t="shared" si="98"/>
        <v>0.99986464422688737</v>
      </c>
      <c r="EG222" s="2">
        <f t="shared" si="98"/>
        <v>0.99989281185042478</v>
      </c>
      <c r="EH222" s="2">
        <f t="shared" si="98"/>
        <v>0.99988984036427175</v>
      </c>
      <c r="EI222" s="2">
        <f t="shared" si="98"/>
        <v>0.99989285744004652</v>
      </c>
      <c r="EJ222" s="2">
        <f t="shared" si="98"/>
        <v>0.99988875040634262</v>
      </c>
      <c r="EK222" s="2">
        <f t="shared" si="98"/>
        <v>0.99988845970890383</v>
      </c>
      <c r="EL222" s="2">
        <f t="shared" si="98"/>
        <v>0.99988509179524898</v>
      </c>
      <c r="EM222" s="2">
        <f t="shared" si="98"/>
        <v>0.99988772181303953</v>
      </c>
      <c r="EN222" s="2">
        <f t="shared" si="98"/>
        <v>0.99987035302137306</v>
      </c>
      <c r="EO222" s="2">
        <f t="shared" si="98"/>
        <v>0.99984575075842896</v>
      </c>
      <c r="EP222" s="2">
        <f t="shared" si="98"/>
        <v>0.99986301871752725</v>
      </c>
      <c r="EQ222" s="5"/>
      <c r="ER222" s="5"/>
    </row>
    <row r="223" spans="1:148" ht="15.75" thickBot="1" x14ac:dyDescent="0.3">
      <c r="AI223" s="26">
        <f>SUM(AJ223:AX223)</f>
        <v>79226.928727513616</v>
      </c>
      <c r="AJ223" s="6">
        <f>SUMSQ(AJ22:AJ222)</f>
        <v>1071.0184738572386</v>
      </c>
      <c r="AK223" s="6">
        <f t="shared" ref="AK223:AX223" si="99">SUMSQ(AK22:AK222)</f>
        <v>2719.1217159579273</v>
      </c>
      <c r="AL223" s="6">
        <f t="shared" si="99"/>
        <v>3936.2300808524997</v>
      </c>
      <c r="AM223" s="6">
        <f t="shared" si="99"/>
        <v>5372.4066278099681</v>
      </c>
      <c r="AN223" s="6">
        <f t="shared" si="99"/>
        <v>6097.2516910619488</v>
      </c>
      <c r="AO223" s="6">
        <f t="shared" si="99"/>
        <v>5286.9521496216139</v>
      </c>
      <c r="AP223" s="6">
        <f t="shared" si="99"/>
        <v>5698.9805710762303</v>
      </c>
      <c r="AQ223" s="6">
        <f t="shared" si="99"/>
        <v>5727.5424205898253</v>
      </c>
      <c r="AR223" s="6">
        <f t="shared" si="99"/>
        <v>5427.2544758134873</v>
      </c>
      <c r="AS223" s="6">
        <f t="shared" si="99"/>
        <v>6726.1223954883444</v>
      </c>
      <c r="AT223" s="6">
        <f t="shared" si="99"/>
        <v>6776.4744639287646</v>
      </c>
      <c r="AU223" s="6">
        <f t="shared" si="99"/>
        <v>7009.5790817989346</v>
      </c>
      <c r="AV223" s="6">
        <f t="shared" si="99"/>
        <v>6475.3364568776569</v>
      </c>
      <c r="AW223" s="6">
        <f t="shared" si="99"/>
        <v>5468.8722924427075</v>
      </c>
      <c r="AX223" s="6">
        <f t="shared" si="99"/>
        <v>5433.785830336461</v>
      </c>
      <c r="AZ223" s="5"/>
      <c r="BA223" s="5"/>
      <c r="BP223" s="27">
        <f>SLOPE(BP22:BP222,$B22:$B222)</f>
        <v>2.3048836855492451E-2</v>
      </c>
      <c r="BQ223" s="27">
        <f t="shared" ref="BQ223:CD223" si="100">SLOPE(BQ22:BQ222,$B22:$B222)</f>
        <v>-3.9076389285002948E-2</v>
      </c>
      <c r="BR223" s="27">
        <f t="shared" si="100"/>
        <v>-5.7355285778917187E-2</v>
      </c>
      <c r="BS223" s="27">
        <f t="shared" si="100"/>
        <v>-8.0408934305948393E-2</v>
      </c>
      <c r="BT223" s="27">
        <f t="shared" si="100"/>
        <v>-7.4554962026751298E-2</v>
      </c>
      <c r="BU223" s="27">
        <f t="shared" si="100"/>
        <v>-7.8209201706276668E-2</v>
      </c>
      <c r="BV223" s="27">
        <f t="shared" si="100"/>
        <v>-7.0888318975289064E-2</v>
      </c>
      <c r="BW223" s="27">
        <f t="shared" si="100"/>
        <v>-8.6292621147366064E-2</v>
      </c>
      <c r="BX223" s="27">
        <f t="shared" si="100"/>
        <v>-8.3123268492023894E-2</v>
      </c>
      <c r="BY223" s="27">
        <f t="shared" si="100"/>
        <v>-7.8379731059199695E-2</v>
      </c>
      <c r="BZ223" s="27">
        <f t="shared" si="100"/>
        <v>-8.5254446198714195E-2</v>
      </c>
      <c r="CA223" s="27">
        <f t="shared" si="100"/>
        <v>-9.3905129137473467E-2</v>
      </c>
      <c r="CB223" s="27">
        <f t="shared" si="100"/>
        <v>-0.11415966169811542</v>
      </c>
      <c r="CC223" s="27">
        <f t="shared" si="100"/>
        <v>-8.7950613039990827E-2</v>
      </c>
      <c r="CD223" s="27">
        <f t="shared" si="100"/>
        <v>-4.2332917289407586E-2</v>
      </c>
      <c r="CF223" s="27">
        <f>SLOPE(CF22:CF222,$B22:$B222)</f>
        <v>-3.0060764974741409E-2</v>
      </c>
      <c r="CG223" s="27">
        <f t="shared" ref="CG223:CT223" si="101">SLOPE(CG22:CG222,$B22:$B222)</f>
        <v>-6.9638504117296302E-2</v>
      </c>
      <c r="CH223" s="27">
        <f t="shared" si="101"/>
        <v>-7.799938683505668E-2</v>
      </c>
      <c r="CI223" s="27">
        <f t="shared" si="101"/>
        <v>-9.5597142032332577E-2</v>
      </c>
      <c r="CJ223" s="27">
        <f t="shared" si="101"/>
        <v>-0.10196771027367821</v>
      </c>
      <c r="CK223" s="27">
        <f t="shared" si="101"/>
        <v>-9.2091441761363677E-2</v>
      </c>
      <c r="CL223" s="27">
        <f t="shared" si="101"/>
        <v>-0.10894240213038099</v>
      </c>
      <c r="CM223" s="27">
        <f t="shared" si="101"/>
        <v>-0.13138213216379202</v>
      </c>
      <c r="CN223" s="27">
        <f t="shared" si="101"/>
        <v>-0.11068088213682123</v>
      </c>
      <c r="CO223" s="27">
        <f t="shared" si="101"/>
        <v>-0.11956048324240066</v>
      </c>
      <c r="CP223" s="27">
        <f t="shared" si="101"/>
        <v>-0.10350268628534871</v>
      </c>
      <c r="CQ223" s="27">
        <f t="shared" si="101"/>
        <v>-0.1251616823875058</v>
      </c>
      <c r="CR223" s="27">
        <f t="shared" si="101"/>
        <v>-0.12569818749224976</v>
      </c>
      <c r="CS223" s="27">
        <f t="shared" si="101"/>
        <v>-0.1346811178325836</v>
      </c>
      <c r="CT223" s="27">
        <f t="shared" si="101"/>
        <v>-9.0481711470706341E-2</v>
      </c>
      <c r="CV223" s="5"/>
      <c r="CW223" s="5"/>
      <c r="CX223" s="5"/>
      <c r="CY223" s="5"/>
      <c r="CZ223" s="5"/>
      <c r="DA223" s="5"/>
      <c r="DB223" s="5"/>
      <c r="DC223" s="5"/>
      <c r="DD223" s="5"/>
      <c r="DE223" s="5"/>
      <c r="DF223" s="5"/>
      <c r="DG223" s="5"/>
      <c r="DH223" s="5"/>
      <c r="DI223" s="5"/>
      <c r="DJ223" s="5"/>
      <c r="DK223" s="5"/>
      <c r="DL223" s="5"/>
      <c r="DM223" s="5"/>
      <c r="EQ223" s="5"/>
      <c r="ER223" s="5"/>
    </row>
    <row r="224" spans="1:148" s="5" customFormat="1" x14ac:dyDescent="0.25">
      <c r="A224" s="3" t="s">
        <v>34</v>
      </c>
      <c r="B224" s="3" t="s">
        <v>29</v>
      </c>
      <c r="C224" s="28">
        <f t="shared" ref="C224:Q224" si="102">AVERAGE(C$8, C$9)</f>
        <v>92.151936928398385</v>
      </c>
      <c r="D224" s="28">
        <f t="shared" si="102"/>
        <v>103.03487215682733</v>
      </c>
      <c r="E224" s="28">
        <f t="shared" si="102"/>
        <v>101.49426614905303</v>
      </c>
      <c r="F224" s="28">
        <f t="shared" si="102"/>
        <v>101.26856059605603</v>
      </c>
      <c r="G224" s="28">
        <f t="shared" si="102"/>
        <v>103.28838930028533</v>
      </c>
      <c r="H224" s="28">
        <f t="shared" si="102"/>
        <v>100.75483318333279</v>
      </c>
      <c r="I224" s="28">
        <f t="shared" si="102"/>
        <v>101.05175838749193</v>
      </c>
      <c r="J224" s="28">
        <f t="shared" si="102"/>
        <v>100.75021381648101</v>
      </c>
      <c r="K224" s="28">
        <f t="shared" si="102"/>
        <v>101.158668778848</v>
      </c>
      <c r="L224" s="28">
        <f t="shared" si="102"/>
        <v>101.18700544017702</v>
      </c>
      <c r="M224" s="28">
        <f t="shared" si="102"/>
        <v>101.51002366104089</v>
      </c>
      <c r="N224" s="28">
        <f t="shared" si="102"/>
        <v>101.25860389193406</v>
      </c>
      <c r="O224" s="28">
        <f t="shared" si="102"/>
        <v>102.8204677193702</v>
      </c>
      <c r="P224" s="28">
        <f t="shared" si="102"/>
        <v>104.70725080217352</v>
      </c>
      <c r="Q224" s="28">
        <f t="shared" si="102"/>
        <v>103.4180180554788</v>
      </c>
      <c r="R224" s="32"/>
      <c r="S224" s="2"/>
      <c r="AI224" s="32"/>
      <c r="AJ224" s="33"/>
      <c r="AK224" s="33"/>
      <c r="AL224" s="33"/>
      <c r="AM224" s="33"/>
      <c r="AN224" s="33"/>
      <c r="AO224" s="33"/>
      <c r="AP224" s="33"/>
      <c r="AQ224" s="33"/>
      <c r="AR224" s="33"/>
      <c r="AS224" s="33"/>
      <c r="AT224" s="33"/>
      <c r="AU224" s="33"/>
      <c r="AV224" s="33"/>
      <c r="AW224" s="33"/>
      <c r="AX224" s="33"/>
      <c r="BP224" s="27">
        <f t="shared" ref="BP224:CD224" si="103">INTERCEPT(BP22:BP222,$B22:$B222)</f>
        <v>40.774330243183499</v>
      </c>
      <c r="BQ224" s="27">
        <f t="shared" si="103"/>
        <v>47.808832072054223</v>
      </c>
      <c r="BR224" s="27">
        <f t="shared" si="103"/>
        <v>53.283591026994408</v>
      </c>
      <c r="BS224" s="27">
        <f t="shared" si="103"/>
        <v>57.623665500521035</v>
      </c>
      <c r="BT224" s="27">
        <f t="shared" si="103"/>
        <v>59.787985575833126</v>
      </c>
      <c r="BU224" s="27">
        <f t="shared" si="103"/>
        <v>62.464072882388784</v>
      </c>
      <c r="BV224" s="27">
        <f t="shared" si="103"/>
        <v>63.191008161414651</v>
      </c>
      <c r="BW224" s="27">
        <f t="shared" si="103"/>
        <v>66.932720565665832</v>
      </c>
      <c r="BX224" s="27">
        <f t="shared" si="103"/>
        <v>67.307680737493314</v>
      </c>
      <c r="BY224" s="27">
        <f t="shared" si="103"/>
        <v>66.985426975084764</v>
      </c>
      <c r="BZ224" s="27">
        <f t="shared" si="103"/>
        <v>67.297163325845403</v>
      </c>
      <c r="CA224" s="27">
        <f t="shared" si="103"/>
        <v>69.072435490961198</v>
      </c>
      <c r="CB224" s="27">
        <f t="shared" si="103"/>
        <v>71.22057230761942</v>
      </c>
      <c r="CC224" s="27">
        <f t="shared" si="103"/>
        <v>68.507357101933252</v>
      </c>
      <c r="CD224" s="27">
        <f t="shared" si="103"/>
        <v>62.865407789296277</v>
      </c>
      <c r="CE224" s="2"/>
      <c r="CF224" s="27">
        <f t="shared" ref="CF224:CT224" si="104">INTERCEPT(CF22:CF222,$B22:$B222)</f>
        <v>40.203169617512629</v>
      </c>
      <c r="CG224" s="27">
        <f t="shared" si="104"/>
        <v>49.777318219889565</v>
      </c>
      <c r="CH224" s="27">
        <f t="shared" si="104"/>
        <v>54.171334085352562</v>
      </c>
      <c r="CI224" s="27">
        <f t="shared" si="104"/>
        <v>58.778307354913217</v>
      </c>
      <c r="CJ224" s="27">
        <f t="shared" si="104"/>
        <v>62.244663941825479</v>
      </c>
      <c r="CK224" s="27">
        <f t="shared" si="104"/>
        <v>62.675363707386353</v>
      </c>
      <c r="CL224" s="27">
        <f t="shared" si="104"/>
        <v>66.665163605292392</v>
      </c>
      <c r="CM224" s="27">
        <f t="shared" si="104"/>
        <v>71.303742596887787</v>
      </c>
      <c r="CN224" s="27">
        <f t="shared" si="104"/>
        <v>69.115505345727072</v>
      </c>
      <c r="CO224" s="27">
        <f t="shared" si="104"/>
        <v>70.02540634020481</v>
      </c>
      <c r="CP224" s="27">
        <f t="shared" si="104"/>
        <v>67.388454846597057</v>
      </c>
      <c r="CQ224" s="27">
        <f t="shared" si="104"/>
        <v>70.466221359723733</v>
      </c>
      <c r="CR224" s="27">
        <f t="shared" si="104"/>
        <v>69.519258104961494</v>
      </c>
      <c r="CS224" s="27">
        <f t="shared" si="104"/>
        <v>71.412517605087629</v>
      </c>
      <c r="CT224" s="27">
        <f t="shared" si="104"/>
        <v>63.570978616766446</v>
      </c>
    </row>
    <row r="225" spans="1:68" x14ac:dyDescent="0.25">
      <c r="B225" s="3" t="s">
        <v>30</v>
      </c>
      <c r="C225" s="29">
        <v>25</v>
      </c>
      <c r="D225" s="29">
        <v>25</v>
      </c>
      <c r="E225" s="29">
        <v>25</v>
      </c>
      <c r="F225" s="29">
        <v>25</v>
      </c>
      <c r="G225" s="29">
        <v>25</v>
      </c>
      <c r="H225" s="29">
        <v>25</v>
      </c>
      <c r="I225" s="29">
        <v>25</v>
      </c>
      <c r="J225" s="29">
        <v>25</v>
      </c>
      <c r="K225" s="29">
        <v>25</v>
      </c>
      <c r="L225" s="29">
        <v>25</v>
      </c>
      <c r="M225" s="29">
        <v>25</v>
      </c>
      <c r="N225" s="29">
        <v>25</v>
      </c>
      <c r="O225" s="29">
        <v>25</v>
      </c>
      <c r="P225" s="29">
        <v>25</v>
      </c>
      <c r="Q225" s="29">
        <v>25</v>
      </c>
    </row>
    <row r="226" spans="1:68" x14ac:dyDescent="0.25">
      <c r="A226" s="5">
        <v>3</v>
      </c>
      <c r="B226" s="27" t="s">
        <v>44</v>
      </c>
      <c r="C226" s="5">
        <f t="shared" ref="C226:Q226" si="105">C$7 - C$11*$A$227*$A$226</f>
        <v>12.334508101035723</v>
      </c>
      <c r="D226" s="5">
        <f t="shared" si="105"/>
        <v>17.00047072035693</v>
      </c>
      <c r="E226" s="5">
        <f t="shared" si="105"/>
        <v>21.588004046304853</v>
      </c>
      <c r="F226" s="5">
        <f t="shared" si="105"/>
        <v>24.20028419741039</v>
      </c>
      <c r="G226" s="5">
        <f t="shared" si="105"/>
        <v>25.148762904872029</v>
      </c>
      <c r="H226" s="5">
        <f t="shared" si="105"/>
        <v>20.878420644728706</v>
      </c>
      <c r="I226" s="5">
        <f t="shared" si="105"/>
        <v>23.243334965180388</v>
      </c>
      <c r="J226" s="5">
        <f t="shared" si="105"/>
        <v>24.12566591369653</v>
      </c>
      <c r="K226" s="5">
        <f t="shared" si="105"/>
        <v>23.329294887109981</v>
      </c>
      <c r="L226" s="5">
        <f t="shared" si="105"/>
        <v>23.731831031104591</v>
      </c>
      <c r="M226" s="5">
        <f t="shared" si="105"/>
        <v>24.675505894774638</v>
      </c>
      <c r="N226" s="5">
        <f t="shared" si="105"/>
        <v>23.964270168272812</v>
      </c>
      <c r="O226" s="5">
        <f t="shared" si="105"/>
        <v>24.190130766448782</v>
      </c>
      <c r="P226" s="5">
        <f t="shared" si="105"/>
        <v>24.035239145219094</v>
      </c>
      <c r="Q226" s="5">
        <f t="shared" si="105"/>
        <v>24.000123170979464</v>
      </c>
      <c r="BP226" s="2" t="e">
        <f>LINEST(BP116:BP122,$B116:$B122^{1,2},FALSE,FALSE)</f>
        <v>#VALUE!</v>
      </c>
    </row>
    <row r="227" spans="1:68" s="5" customFormat="1" x14ac:dyDescent="0.25">
      <c r="A227" s="2">
        <v>3</v>
      </c>
      <c r="B227" s="3" t="s">
        <v>35</v>
      </c>
      <c r="C227" s="2">
        <f t="shared" ref="C227:Q227" si="106">C$7 - C$11*$A$227</f>
        <v>43.772475434902582</v>
      </c>
      <c r="D227" s="2">
        <f t="shared" si="106"/>
        <v>48.446941435319431</v>
      </c>
      <c r="E227" s="2">
        <f t="shared" si="106"/>
        <v>49.005454326762454</v>
      </c>
      <c r="F227" s="2">
        <f t="shared" si="106"/>
        <v>49.535730668533148</v>
      </c>
      <c r="G227" s="2">
        <f t="shared" si="106"/>
        <v>50.960019539540298</v>
      </c>
      <c r="H227" s="2">
        <f t="shared" si="106"/>
        <v>47.670178996915809</v>
      </c>
      <c r="I227" s="2">
        <f t="shared" si="106"/>
        <v>48.949113442319579</v>
      </c>
      <c r="J227" s="2">
        <f t="shared" si="106"/>
        <v>49.2390133836888</v>
      </c>
      <c r="K227" s="2">
        <f t="shared" si="106"/>
        <v>49.435531821026039</v>
      </c>
      <c r="L227" s="2">
        <f t="shared" si="106"/>
        <v>49.958346425694891</v>
      </c>
      <c r="M227" s="2">
        <f t="shared" si="106"/>
        <v>50.587570145295828</v>
      </c>
      <c r="N227" s="2">
        <f t="shared" si="106"/>
        <v>50.403553918435072</v>
      </c>
      <c r="O227" s="2">
        <f t="shared" si="106"/>
        <v>51.383120154616627</v>
      </c>
      <c r="P227" s="2">
        <f t="shared" si="106"/>
        <v>52.349644471276108</v>
      </c>
      <c r="Q227" s="2">
        <f t="shared" si="106"/>
        <v>52.865233446061055</v>
      </c>
      <c r="S227" s="2"/>
      <c r="BP227" s="5" t="e">
        <f>LINEST(BP116:BP122,$B116:$B122^{1,2},TRUE)</f>
        <v>#VALUE!</v>
      </c>
    </row>
    <row r="228" spans="1:68" s="5" customFormat="1" x14ac:dyDescent="0.25">
      <c r="A228" s="2"/>
      <c r="B228" s="3" t="s">
        <v>36</v>
      </c>
      <c r="C228" s="2">
        <f t="shared" ref="C228:Q228" si="107">C$8 + C$12*$A$227</f>
        <v>92.765127117742139</v>
      </c>
      <c r="D228" s="2">
        <f t="shared" si="107"/>
        <v>96.852244654579323</v>
      </c>
      <c r="E228" s="2">
        <f t="shared" si="107"/>
        <v>93.957771488146818</v>
      </c>
      <c r="F228" s="2">
        <f t="shared" si="107"/>
        <v>92.749025145080211</v>
      </c>
      <c r="G228" s="2">
        <f t="shared" si="107"/>
        <v>94.590751682766395</v>
      </c>
      <c r="H228" s="2">
        <f t="shared" si="107"/>
        <v>92.144757645261024</v>
      </c>
      <c r="I228" s="2">
        <f t="shared" si="107"/>
        <v>92.022256956707125</v>
      </c>
      <c r="J228" s="2">
        <f t="shared" si="107"/>
        <v>91.77621307308209</v>
      </c>
      <c r="K228" s="2">
        <f t="shared" si="107"/>
        <v>92.628276197909031</v>
      </c>
      <c r="L228" s="2">
        <f t="shared" si="107"/>
        <v>92.909386615364497</v>
      </c>
      <c r="M228" s="2">
        <f t="shared" si="107"/>
        <v>93.461751718801423</v>
      </c>
      <c r="N228" s="2">
        <f t="shared" si="107"/>
        <v>93.761890309369406</v>
      </c>
      <c r="O228" s="2">
        <f t="shared" si="107"/>
        <v>95.685474712981346</v>
      </c>
      <c r="P228" s="2">
        <f t="shared" si="107"/>
        <v>98.229977227584669</v>
      </c>
      <c r="Q228" s="2">
        <f t="shared" si="107"/>
        <v>99.682381388302019</v>
      </c>
      <c r="S228" s="2"/>
    </row>
    <row r="229" spans="1:68" x14ac:dyDescent="0.25">
      <c r="A229" s="2">
        <v>2</v>
      </c>
      <c r="B229" s="3" t="s">
        <v>37</v>
      </c>
      <c r="C229" s="2">
        <f t="shared" ref="C229:Q229" si="108">C$9 - C$13*$A$227</f>
        <v>93.310379386244634</v>
      </c>
      <c r="D229" s="2">
        <f t="shared" si="108"/>
        <v>109.50541801527817</v>
      </c>
      <c r="E229" s="2">
        <f t="shared" si="108"/>
        <v>108.35147698483948</v>
      </c>
      <c r="F229" s="2">
        <f t="shared" si="108"/>
        <v>108.72560095728339</v>
      </c>
      <c r="G229" s="2">
        <f t="shared" si="108"/>
        <v>110.99999988343826</v>
      </c>
      <c r="H229" s="2">
        <f t="shared" si="108"/>
        <v>107.99999999999922</v>
      </c>
      <c r="I229" s="2">
        <f t="shared" si="108"/>
        <v>107.98200460825957</v>
      </c>
      <c r="J229" s="2">
        <f t="shared" si="108"/>
        <v>108.35832706434888</v>
      </c>
      <c r="K229" s="2">
        <f t="shared" si="108"/>
        <v>107.99999999483471</v>
      </c>
      <c r="L229" s="2">
        <f t="shared" si="108"/>
        <v>108.38934957688996</v>
      </c>
      <c r="M229" s="2">
        <f t="shared" si="108"/>
        <v>108.99999999999544</v>
      </c>
      <c r="N229" s="2">
        <f t="shared" si="108"/>
        <v>106.99999999983625</v>
      </c>
      <c r="O229" s="2">
        <f t="shared" si="108"/>
        <v>108.99999804522989</v>
      </c>
      <c r="P229" s="2">
        <f t="shared" si="108"/>
        <v>111.93588784892377</v>
      </c>
      <c r="Q229" s="2">
        <f t="shared" si="108"/>
        <v>106.49999986735524</v>
      </c>
    </row>
    <row r="230" spans="1:68" x14ac:dyDescent="0.25">
      <c r="B230" s="3" t="s">
        <v>38</v>
      </c>
      <c r="C230" s="2">
        <f t="shared" ref="C230:Q230" si="109">C$10 + C$14*$A$227</f>
        <v>162.49794762941954</v>
      </c>
      <c r="D230" s="2">
        <f t="shared" si="109"/>
        <v>159.02584450630195</v>
      </c>
      <c r="E230" s="2">
        <f t="shared" si="109"/>
        <v>158.94890542749204</v>
      </c>
      <c r="F230" s="2">
        <f t="shared" si="109"/>
        <v>156.40559096691427</v>
      </c>
      <c r="G230" s="2">
        <f t="shared" si="109"/>
        <v>159.66615022819821</v>
      </c>
      <c r="H230" s="2">
        <f t="shared" si="109"/>
        <v>156.74512714392154</v>
      </c>
      <c r="I230" s="2">
        <f t="shared" si="109"/>
        <v>157.69772573054846</v>
      </c>
      <c r="J230" s="2">
        <f t="shared" si="109"/>
        <v>156.1659079641629</v>
      </c>
      <c r="K230" s="2">
        <f t="shared" si="109"/>
        <v>156.26708602783836</v>
      </c>
      <c r="L230" s="2">
        <f t="shared" si="109"/>
        <v>154.03820000118446</v>
      </c>
      <c r="M230" s="2">
        <f t="shared" si="109"/>
        <v>157.54168523115715</v>
      </c>
      <c r="N230" s="2">
        <f t="shared" si="109"/>
        <v>158.18006592023499</v>
      </c>
      <c r="O230" s="2">
        <f t="shared" si="109"/>
        <v>162.66703705058649</v>
      </c>
      <c r="P230" s="2">
        <f t="shared" si="109"/>
        <v>156.04630477865595</v>
      </c>
      <c r="Q230" s="2">
        <f t="shared" si="109"/>
        <v>170.45268187502353</v>
      </c>
    </row>
    <row r="231" spans="1:68" x14ac:dyDescent="0.25">
      <c r="A231" s="2">
        <v>2</v>
      </c>
      <c r="B231" s="3" t="s">
        <v>43</v>
      </c>
      <c r="C231" s="2">
        <f t="shared" ref="C231:Q231" si="110">C$10 + C$14*$A$227*$A$231</f>
        <v>174.00000000004019</v>
      </c>
      <c r="D231" s="2">
        <f t="shared" si="110"/>
        <v>171.02584451017648</v>
      </c>
      <c r="E231" s="2">
        <f t="shared" si="110"/>
        <v>170.81230265616094</v>
      </c>
      <c r="F231" s="2">
        <f t="shared" si="110"/>
        <v>165.99996079648545</v>
      </c>
      <c r="G231" s="2">
        <f t="shared" si="110"/>
        <v>171.147151501282</v>
      </c>
      <c r="H231" s="2">
        <f t="shared" si="110"/>
        <v>167.41809120414595</v>
      </c>
      <c r="I231" s="2">
        <f t="shared" si="110"/>
        <v>169.5163612424459</v>
      </c>
      <c r="J231" s="2">
        <f t="shared" si="110"/>
        <v>167.06545284799287</v>
      </c>
      <c r="K231" s="2">
        <f t="shared" si="110"/>
        <v>167.24121676163287</v>
      </c>
      <c r="L231" s="2">
        <f t="shared" si="110"/>
        <v>163.54831039963895</v>
      </c>
      <c r="M231" s="2">
        <f t="shared" si="110"/>
        <v>169.39168523115717</v>
      </c>
      <c r="N231" s="2">
        <f t="shared" si="110"/>
        <v>170.0612153904419</v>
      </c>
      <c r="O231" s="2">
        <f t="shared" si="110"/>
        <v>174.64997202775379</v>
      </c>
      <c r="P231" s="2">
        <f t="shared" si="110"/>
        <v>167.00000000007361</v>
      </c>
      <c r="Q231" s="2">
        <f t="shared" si="110"/>
        <v>187.00000417113432</v>
      </c>
    </row>
    <row r="234" spans="1:68" x14ac:dyDescent="0.25">
      <c r="S234" s="5"/>
    </row>
    <row r="235" spans="1:68" x14ac:dyDescent="0.25"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</row>
  </sheetData>
  <mergeCells count="21">
    <mergeCell ref="EB19:EP19"/>
    <mergeCell ref="A3:A6"/>
    <mergeCell ref="A7:A10"/>
    <mergeCell ref="A11:A14"/>
    <mergeCell ref="C19:Q19"/>
    <mergeCell ref="T19:AH19"/>
    <mergeCell ref="AJ19:AX19"/>
    <mergeCell ref="AZ19:BN19"/>
    <mergeCell ref="BP19:CD19"/>
    <mergeCell ref="CF19:CT19"/>
    <mergeCell ref="CV19:DJ19"/>
    <mergeCell ref="DL19:DZ19"/>
    <mergeCell ref="CV20:DJ20"/>
    <mergeCell ref="DL20:DZ20"/>
    <mergeCell ref="EB20:EP20"/>
    <mergeCell ref="C20:Q20"/>
    <mergeCell ref="T20:AH20"/>
    <mergeCell ref="AJ20:AX20"/>
    <mergeCell ref="AZ20:BN20"/>
    <mergeCell ref="BP20:CD20"/>
    <mergeCell ref="CF20:CT20"/>
  </mergeCells>
  <conditionalFormatting sqref="AJ223:AX224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:Q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UseSolverColumnC">
                <anchor moveWithCells="1" sizeWithCells="1">
                  <from>
                    <xdr:col>2</xdr:col>
                    <xdr:colOff>9525</xdr:colOff>
                    <xdr:row>0</xdr:row>
                    <xdr:rowOff>9525</xdr:rowOff>
                  </from>
                  <to>
                    <xdr:col>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3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4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5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6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7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8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9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0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1" r:id="rId14" name="Button 11">
              <controlPr defaultSize="0" print="0" autoFill="0" autoPict="0" macro="[0]!UseSolverAll">
                <anchor moveWithCells="1" sizeWithCells="1">
                  <from>
                    <xdr:col>18</xdr:col>
                    <xdr:colOff>9525</xdr:colOff>
                    <xdr:row>0</xdr:row>
                    <xdr:rowOff>9525</xdr:rowOff>
                  </from>
                  <to>
                    <xdr:col>18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2" r:id="rId15" name="Button 12">
              <controlPr defaultSize="0" print="0" autoFill="0" autoPict="0" macro="[0]!UseSolverRow6">
                <anchor moveWithCells="1" sizeWithCells="1">
                  <from>
                    <xdr:col>18</xdr:col>
                    <xdr:colOff>9525</xdr:colOff>
                    <xdr:row>5</xdr:row>
                    <xdr:rowOff>9525</xdr:rowOff>
                  </from>
                  <to>
                    <xdr:col>18</xdr:col>
                    <xdr:colOff>600075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3" r:id="rId16" name="Button 13">
              <controlPr defaultSize="0" print="0" autoFill="0" autoPict="0" macro="[0]!UseSolverRow7">
                <anchor moveWithCells="1" sizeWithCells="1">
                  <from>
                    <xdr:col>18</xdr:col>
                    <xdr:colOff>9525</xdr:colOff>
                    <xdr:row>6</xdr:row>
                    <xdr:rowOff>9525</xdr:rowOff>
                  </from>
                  <to>
                    <xdr:col>18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4" r:id="rId17" name="Button 14">
              <controlPr defaultSize="0" print="0" autoFill="0" autoPict="0" macro="[0]!UseSolverRow8">
                <anchor moveWithCells="1" sizeWithCells="1">
                  <from>
                    <xdr:col>18</xdr:col>
                    <xdr:colOff>9525</xdr:colOff>
                    <xdr:row>7</xdr:row>
                    <xdr:rowOff>9525</xdr:rowOff>
                  </from>
                  <to>
                    <xdr:col>18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5" r:id="rId18" name="Button 15">
              <controlPr defaultSize="0" print="0" autoFill="0" autoPict="0" macro="[0]!UseSolverRow9">
                <anchor moveWithCells="1" sizeWithCells="1">
                  <from>
                    <xdr:col>18</xdr:col>
                    <xdr:colOff>9525</xdr:colOff>
                    <xdr:row>8</xdr:row>
                    <xdr:rowOff>9525</xdr:rowOff>
                  </from>
                  <to>
                    <xdr:col>18</xdr:col>
                    <xdr:colOff>600075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6" r:id="rId19" name="Button 16">
              <controlPr defaultSize="0" print="0" autoFill="0" autoPict="0" macro="[0]!UseSolverRow3">
                <anchor moveWithCells="1" sizeWithCells="1">
                  <from>
                    <xdr:col>18</xdr:col>
                    <xdr:colOff>9525</xdr:colOff>
                    <xdr:row>2</xdr:row>
                    <xdr:rowOff>9525</xdr:rowOff>
                  </from>
                  <to>
                    <xdr:col>18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7" r:id="rId20" name="Button 17">
              <controlPr defaultSize="0" print="0" autoFill="0" autoPict="0" macro="[0]!UseSolverRow4">
                <anchor moveWithCells="1" sizeWithCells="1">
                  <from>
                    <xdr:col>18</xdr:col>
                    <xdr:colOff>9525</xdr:colOff>
                    <xdr:row>3</xdr:row>
                    <xdr:rowOff>9525</xdr:rowOff>
                  </from>
                  <to>
                    <xdr:col>18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8" r:id="rId21" name="Button 18">
              <controlPr defaultSize="0" print="0" autoFill="0" autoPict="0" macro="[0]!UseSolverRow5">
                <anchor moveWithCells="1" sizeWithCells="1">
                  <from>
                    <xdr:col>18</xdr:col>
                    <xdr:colOff>9525</xdr:colOff>
                    <xdr:row>4</xdr:row>
                    <xdr:rowOff>9525</xdr:rowOff>
                  </from>
                  <to>
                    <xdr:col>18</xdr:col>
                    <xdr:colOff>600075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9" r:id="rId22" name="Button 19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0" r:id="rId23" name="Button 20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1" r:id="rId24" name="Button 21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2" r:id="rId25" name="Button 22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3" r:id="rId26" name="Button 23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4" r:id="rId27" name="Button 24">
              <controlPr defaultSize="0" print="0" autoFill="0" autoPict="0" macro="[0]!UseSolverRow10">
                <anchor moveWithCells="1" sizeWithCells="1">
                  <from>
                    <xdr:col>18</xdr:col>
                    <xdr:colOff>9525</xdr:colOff>
                    <xdr:row>9</xdr:row>
                    <xdr:rowOff>9525</xdr:rowOff>
                  </from>
                  <to>
                    <xdr:col>18</xdr:col>
                    <xdr:colOff>600075</xdr:colOff>
                    <xdr:row>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W48"/>
  <sheetViews>
    <sheetView zoomScale="80" zoomScaleNormal="80" workbookViewId="0">
      <selection activeCell="T23" sqref="T23"/>
    </sheetView>
  </sheetViews>
  <sheetFormatPr defaultRowHeight="15" x14ac:dyDescent="0.25"/>
  <cols>
    <col min="1" max="1" width="9.140625" style="2"/>
    <col min="2" max="2" width="9.140625" style="3"/>
    <col min="3" max="11" width="9.28515625" style="2" bestFit="1" customWidth="1"/>
    <col min="12" max="15" width="9.28515625" style="2" customWidth="1"/>
    <col min="16" max="17" width="9.28515625" style="2" bestFit="1" customWidth="1"/>
    <col min="18" max="16384" width="9.140625" style="2"/>
  </cols>
  <sheetData>
    <row r="1" spans="1:23" ht="15.75" thickBot="1" x14ac:dyDescent="0.3">
      <c r="B1" s="73" t="str">
        <f>CONCATENATE(Expt!B1*2," ", Expt!B2," a1(I), ", Expt!B3, " ", Expt!B4, " ", Expt!B5)</f>
        <v>1600 nM a1(I), 10 nM MMP-1</v>
      </c>
      <c r="C1" s="73"/>
      <c r="D1" s="73"/>
      <c r="E1" s="73"/>
      <c r="F1" s="73"/>
      <c r="G1" s="73"/>
      <c r="H1" s="73"/>
      <c r="I1" s="73"/>
      <c r="J1" s="73"/>
      <c r="K1" s="73"/>
      <c r="L1" s="73"/>
      <c r="M1" s="73"/>
      <c r="N1" s="73"/>
      <c r="O1" s="73"/>
      <c r="P1" s="73"/>
      <c r="Q1" s="73"/>
      <c r="R1" s="3"/>
    </row>
    <row r="2" spans="1:23" ht="15.75" thickBot="1" x14ac:dyDescent="0.3">
      <c r="B2" s="11" t="s">
        <v>15</v>
      </c>
      <c r="C2" s="70" t="s">
        <v>45</v>
      </c>
      <c r="D2" s="71"/>
      <c r="E2" s="71"/>
      <c r="F2" s="71"/>
      <c r="G2" s="71"/>
      <c r="H2" s="71"/>
      <c r="I2" s="71"/>
      <c r="J2" s="71"/>
      <c r="K2" s="71"/>
      <c r="L2" s="71"/>
      <c r="M2" s="71"/>
      <c r="N2" s="71"/>
      <c r="O2" s="71"/>
      <c r="P2" s="71"/>
      <c r="Q2" s="72"/>
      <c r="S2" s="3"/>
    </row>
    <row r="3" spans="1:23" ht="15.75" thickBot="1" x14ac:dyDescent="0.3">
      <c r="B3" s="11"/>
      <c r="C3" s="30">
        <v>4.26</v>
      </c>
      <c r="D3" s="31">
        <v>4.66</v>
      </c>
      <c r="E3" s="31">
        <v>5.15</v>
      </c>
      <c r="F3" s="31">
        <v>6.05</v>
      </c>
      <c r="G3" s="31">
        <v>6.67</v>
      </c>
      <c r="H3" s="31">
        <v>7.08</v>
      </c>
      <c r="I3" s="31">
        <v>7.51</v>
      </c>
      <c r="J3" s="31">
        <v>8.09</v>
      </c>
      <c r="K3" s="31">
        <v>8.76</v>
      </c>
      <c r="L3" s="58">
        <v>9.2100000000000009</v>
      </c>
      <c r="M3" s="58">
        <v>9.6</v>
      </c>
      <c r="N3" s="58">
        <v>10.08</v>
      </c>
      <c r="O3" s="58">
        <v>10.58</v>
      </c>
      <c r="P3" s="31">
        <v>11.06</v>
      </c>
      <c r="Q3" s="31">
        <v>11.46</v>
      </c>
      <c r="R3" s="22"/>
    </row>
    <row r="4" spans="1:23" x14ac:dyDescent="0.25">
      <c r="B4" s="12" t="s">
        <v>10</v>
      </c>
      <c r="C4" s="8">
        <f>A!C$16</f>
        <v>0</v>
      </c>
      <c r="D4" s="9">
        <f>A!D$16</f>
        <v>1.6684076977139958E-2</v>
      </c>
      <c r="E4" s="9">
        <f>A!E$16</f>
        <v>7.1124721621855486E-2</v>
      </c>
      <c r="F4" s="9">
        <f>A!F$16</f>
        <v>0.14078029999484648</v>
      </c>
      <c r="G4" s="9">
        <f>A!G$16</f>
        <v>0.16989863088731247</v>
      </c>
      <c r="H4" s="9">
        <f>A!H$16</f>
        <v>0.17539181728785905</v>
      </c>
      <c r="I4" s="9">
        <f>A!I$16</f>
        <v>0.1949282580296206</v>
      </c>
      <c r="J4" s="9">
        <f>A!J$16</f>
        <v>0.19158386103664463</v>
      </c>
      <c r="K4" s="9">
        <f>A!K$16</f>
        <v>0.15477617735038224</v>
      </c>
      <c r="L4" s="9">
        <f>A!L$16</f>
        <v>0.11065186081881304</v>
      </c>
      <c r="M4" s="9">
        <f>A!M$16</f>
        <v>7.7009696132843627E-2</v>
      </c>
      <c r="N4" s="9">
        <f>A!N$16</f>
        <v>4.9354526764789103E-2</v>
      </c>
      <c r="O4" s="9">
        <f>A!O$16</f>
        <v>2.1804851715670859E-2</v>
      </c>
      <c r="P4" s="9">
        <f>A!P$16</f>
        <v>0</v>
      </c>
      <c r="Q4" s="9">
        <f>A!Q$16</f>
        <v>0</v>
      </c>
      <c r="R4" s="8"/>
    </row>
    <row r="5" spans="1:23" x14ac:dyDescent="0.25">
      <c r="B5" s="12" t="s">
        <v>11</v>
      </c>
      <c r="C5" s="8">
        <f>B!C$16</f>
        <v>0</v>
      </c>
      <c r="D5" s="9">
        <f>B!D$16</f>
        <v>1.2617677851524615E-2</v>
      </c>
      <c r="E5" s="9">
        <f>B!E$16</f>
        <v>7.3661330082566215E-2</v>
      </c>
      <c r="F5" s="9">
        <f>B!F$16</f>
        <v>0.144131272448006</v>
      </c>
      <c r="G5" s="9">
        <f>B!G$16</f>
        <v>0.16929390963349891</v>
      </c>
      <c r="H5" s="9">
        <f>B!H$16</f>
        <v>0.18399337662061271</v>
      </c>
      <c r="I5" s="9">
        <f>B!I$16</f>
        <v>0.20231722674716029</v>
      </c>
      <c r="J5" s="9">
        <f>B!J$16</f>
        <v>0.1931316753896993</v>
      </c>
      <c r="K5" s="9">
        <f>B!K$16</f>
        <v>0.15325824078988218</v>
      </c>
      <c r="L5" s="9">
        <f>B!L$16</f>
        <v>0.11066553960510657</v>
      </c>
      <c r="M5" s="9">
        <f>B!M$16</f>
        <v>7.9192674519792589E-2</v>
      </c>
      <c r="N5" s="9">
        <f>B!N$16</f>
        <v>5.2394344507723116E-2</v>
      </c>
      <c r="O5" s="9">
        <f>B!O$16</f>
        <v>2.0726928904387786E-2</v>
      </c>
      <c r="P5" s="9">
        <f>B!P$16</f>
        <v>0</v>
      </c>
      <c r="Q5" s="9">
        <f>B!Q$16</f>
        <v>0</v>
      </c>
      <c r="R5" s="8"/>
    </row>
    <row r="6" spans="1:23" ht="15.75" thickBot="1" x14ac:dyDescent="0.3">
      <c r="B6" s="12" t="s">
        <v>12</v>
      </c>
      <c r="C6" s="8">
        <f>'C'!C$16</f>
        <v>0</v>
      </c>
      <c r="D6" s="9">
        <f>'C'!D$16</f>
        <v>1.1750076960191669E-2</v>
      </c>
      <c r="E6" s="9">
        <f>'C'!E$16</f>
        <v>7.4125487689065156E-2</v>
      </c>
      <c r="F6" s="9">
        <f>'C'!F$16</f>
        <v>0.14175795512606407</v>
      </c>
      <c r="G6" s="9">
        <f>'C'!G$16</f>
        <v>0.16537391364075515</v>
      </c>
      <c r="H6" s="9">
        <f>'C'!H$16</f>
        <v>0.1869452248147345</v>
      </c>
      <c r="I6" s="9">
        <f>'C'!I$16</f>
        <v>0.20147900502074653</v>
      </c>
      <c r="J6" s="9">
        <f>'C'!J$16</f>
        <v>0.18972473669921264</v>
      </c>
      <c r="K6" s="9">
        <f>'C'!K$16</f>
        <v>0.16352762803000648</v>
      </c>
      <c r="L6" s="9">
        <f>'C'!L$16</f>
        <v>0.11117280802692617</v>
      </c>
      <c r="M6" s="9">
        <f>'C'!M$16</f>
        <v>7.501246235634923E-2</v>
      </c>
      <c r="N6" s="9">
        <f>'C'!N$16</f>
        <v>4.3976894780846619E-2</v>
      </c>
      <c r="O6" s="9">
        <f>'C'!O$16</f>
        <v>2.2765699510817947E-2</v>
      </c>
      <c r="P6" s="9">
        <f>'C'!P$16</f>
        <v>5.1388711304402668E-3</v>
      </c>
      <c r="Q6" s="9">
        <f>'C'!Q$16</f>
        <v>0</v>
      </c>
      <c r="R6" s="8"/>
    </row>
    <row r="7" spans="1:23" x14ac:dyDescent="0.25">
      <c r="B7" s="13" t="s">
        <v>13</v>
      </c>
      <c r="C7" s="14">
        <f t="shared" ref="C7:K7" si="0">AVERAGE(C4:C6)</f>
        <v>0</v>
      </c>
      <c r="D7" s="15">
        <f t="shared" si="0"/>
        <v>1.3683943929618747E-2</v>
      </c>
      <c r="E7" s="15">
        <f t="shared" si="0"/>
        <v>7.297051313116229E-2</v>
      </c>
      <c r="F7" s="15">
        <f t="shared" si="0"/>
        <v>0.14222317585630551</v>
      </c>
      <c r="G7" s="15">
        <f t="shared" si="0"/>
        <v>0.16818881805385552</v>
      </c>
      <c r="H7" s="15">
        <f t="shared" si="0"/>
        <v>0.18211013957440211</v>
      </c>
      <c r="I7" s="15">
        <f t="shared" si="0"/>
        <v>0.19957482993250916</v>
      </c>
      <c r="J7" s="15">
        <f t="shared" si="0"/>
        <v>0.19148009104185218</v>
      </c>
      <c r="K7" s="15">
        <f t="shared" si="0"/>
        <v>0.15718734872342363</v>
      </c>
      <c r="L7" s="15">
        <f t="shared" ref="L7:Q7" si="1">AVERAGE(L4:L6)</f>
        <v>0.11083006948361525</v>
      </c>
      <c r="M7" s="15">
        <f t="shared" si="1"/>
        <v>7.7071611002995144E-2</v>
      </c>
      <c r="N7" s="15">
        <f t="shared" si="1"/>
        <v>4.8575255351119617E-2</v>
      </c>
      <c r="O7" s="15">
        <f t="shared" si="1"/>
        <v>2.1765826710292199E-2</v>
      </c>
      <c r="P7" s="15">
        <f t="shared" si="1"/>
        <v>1.7129570434800889E-3</v>
      </c>
      <c r="Q7" s="15">
        <f t="shared" si="1"/>
        <v>0</v>
      </c>
      <c r="R7" s="23"/>
    </row>
    <row r="8" spans="1:23" ht="15.75" thickBot="1" x14ac:dyDescent="0.3">
      <c r="B8" s="16" t="s">
        <v>14</v>
      </c>
      <c r="C8" s="20">
        <f t="shared" ref="C8:K8" si="2">STDEV(C4:C6)</f>
        <v>0</v>
      </c>
      <c r="D8" s="21">
        <f t="shared" si="2"/>
        <v>2.6341567063829195E-3</v>
      </c>
      <c r="E8" s="21">
        <f t="shared" si="2"/>
        <v>1.6152616793540025E-3</v>
      </c>
      <c r="F8" s="21">
        <f t="shared" si="2"/>
        <v>1.7232460188096384E-3</v>
      </c>
      <c r="G8" s="21">
        <f t="shared" si="2"/>
        <v>2.4564582410194478E-3</v>
      </c>
      <c r="H8" s="21">
        <f t="shared" si="2"/>
        <v>6.0025196959011028E-3</v>
      </c>
      <c r="I8" s="21">
        <f t="shared" si="2"/>
        <v>4.0458159562927398E-3</v>
      </c>
      <c r="J8" s="21">
        <f t="shared" si="2"/>
        <v>1.7058382013098916E-3</v>
      </c>
      <c r="K8" s="21">
        <f t="shared" si="2"/>
        <v>5.5430487202024195E-3</v>
      </c>
      <c r="L8" s="21">
        <f t="shared" ref="L8:Q8" si="3">STDEV(L4:L6)</f>
        <v>2.9689907224809481E-4</v>
      </c>
      <c r="M8" s="21">
        <f t="shared" si="3"/>
        <v>2.0907937538670236E-3</v>
      </c>
      <c r="N8" s="21">
        <f t="shared" si="3"/>
        <v>4.2624890531525288E-3</v>
      </c>
      <c r="O8" s="21">
        <f t="shared" si="3"/>
        <v>1.0199453954474749E-3</v>
      </c>
      <c r="P8" s="21">
        <f t="shared" si="3"/>
        <v>2.9669286304904842E-3</v>
      </c>
      <c r="Q8" s="21">
        <f t="shared" si="3"/>
        <v>0</v>
      </c>
      <c r="R8" s="24"/>
    </row>
    <row r="9" spans="1:23" x14ac:dyDescent="0.25">
      <c r="B9" s="3">
        <f>Expt!B1*2</f>
        <v>1600</v>
      </c>
      <c r="C9" s="25">
        <f>$B$9*C7</f>
        <v>0</v>
      </c>
      <c r="D9" s="25">
        <f t="shared" ref="D9:K10" si="4">$B$9*D7</f>
        <v>21.894310287389995</v>
      </c>
      <c r="E9" s="25">
        <f t="shared" si="4"/>
        <v>116.75282100985966</v>
      </c>
      <c r="F9" s="25">
        <f t="shared" si="4"/>
        <v>227.55708137008881</v>
      </c>
      <c r="G9" s="25">
        <f t="shared" si="4"/>
        <v>269.10210888616882</v>
      </c>
      <c r="H9" s="25">
        <f t="shared" si="4"/>
        <v>291.37622331904339</v>
      </c>
      <c r="I9" s="25">
        <f t="shared" si="4"/>
        <v>319.31972789201467</v>
      </c>
      <c r="J9" s="25">
        <f t="shared" si="4"/>
        <v>306.36814566696347</v>
      </c>
      <c r="K9" s="25">
        <f t="shared" si="4"/>
        <v>251.49975795747781</v>
      </c>
      <c r="L9" s="25">
        <f t="shared" ref="L9:Q9" si="5">$B$9*L7</f>
        <v>177.32811117378441</v>
      </c>
      <c r="M9" s="25">
        <f t="shared" si="5"/>
        <v>123.31457760479223</v>
      </c>
      <c r="N9" s="25">
        <f t="shared" si="5"/>
        <v>77.720408561791388</v>
      </c>
      <c r="O9" s="25">
        <f t="shared" si="5"/>
        <v>34.82532273646752</v>
      </c>
      <c r="P9" s="25">
        <f t="shared" si="5"/>
        <v>2.7407312695681423</v>
      </c>
      <c r="Q9" s="25">
        <f t="shared" si="5"/>
        <v>0</v>
      </c>
      <c r="R9" s="17"/>
      <c r="S9" s="3"/>
      <c r="T9" s="3"/>
    </row>
    <row r="10" spans="1:23" x14ac:dyDescent="0.25">
      <c r="C10" s="17">
        <f>$B$9*C8</f>
        <v>0</v>
      </c>
      <c r="D10" s="17">
        <f t="shared" si="4"/>
        <v>4.2146507302126714</v>
      </c>
      <c r="E10" s="17">
        <f t="shared" si="4"/>
        <v>2.5844186869664041</v>
      </c>
      <c r="F10" s="17">
        <f t="shared" si="4"/>
        <v>2.7571936300954216</v>
      </c>
      <c r="G10" s="17">
        <f t="shared" si="4"/>
        <v>3.9303331856311163</v>
      </c>
      <c r="H10" s="17">
        <f t="shared" si="4"/>
        <v>9.6040315134417646</v>
      </c>
      <c r="I10" s="17">
        <f t="shared" si="4"/>
        <v>6.4733055300683837</v>
      </c>
      <c r="J10" s="17">
        <f t="shared" si="4"/>
        <v>2.7293411220958266</v>
      </c>
      <c r="K10" s="17">
        <f t="shared" si="4"/>
        <v>8.8688779523238708</v>
      </c>
      <c r="L10" s="17">
        <f t="shared" ref="L10:Q10" si="6">$B$9*L8</f>
        <v>0.4750385155969517</v>
      </c>
      <c r="M10" s="17">
        <f t="shared" si="6"/>
        <v>3.3452700061872376</v>
      </c>
      <c r="N10" s="17">
        <f t="shared" si="6"/>
        <v>6.8199824850440462</v>
      </c>
      <c r="O10" s="17">
        <f t="shared" si="6"/>
        <v>1.6319126327159599</v>
      </c>
      <c r="P10" s="17">
        <f t="shared" si="6"/>
        <v>4.7470858087847745</v>
      </c>
      <c r="Q10" s="17">
        <f t="shared" si="6"/>
        <v>0</v>
      </c>
      <c r="R10" s="17"/>
    </row>
    <row r="11" spans="1:23" x14ac:dyDescent="0.25">
      <c r="B11" s="3">
        <f>Expt!B3</f>
        <v>10</v>
      </c>
      <c r="C11" s="25">
        <f>C9/$B11</f>
        <v>0</v>
      </c>
      <c r="D11" s="25">
        <f t="shared" ref="D11:K11" si="7">D9/$B11</f>
        <v>2.1894310287389995</v>
      </c>
      <c r="E11" s="25">
        <f t="shared" si="7"/>
        <v>11.675282100985966</v>
      </c>
      <c r="F11" s="25">
        <f t="shared" si="7"/>
        <v>22.755708137008881</v>
      </c>
      <c r="G11" s="25">
        <f t="shared" si="7"/>
        <v>26.910210888616881</v>
      </c>
      <c r="H11" s="25">
        <f t="shared" si="7"/>
        <v>29.137622331904339</v>
      </c>
      <c r="I11" s="25">
        <f t="shared" si="7"/>
        <v>31.931972789201467</v>
      </c>
      <c r="J11" s="25">
        <f t="shared" si="7"/>
        <v>30.636814566696348</v>
      </c>
      <c r="K11" s="25">
        <f t="shared" si="7"/>
        <v>25.149975795747782</v>
      </c>
      <c r="L11" s="25">
        <f t="shared" ref="L11:Q11" si="8">L9/$B11</f>
        <v>17.732811117378439</v>
      </c>
      <c r="M11" s="25">
        <f t="shared" si="8"/>
        <v>12.331457760479223</v>
      </c>
      <c r="N11" s="25">
        <f t="shared" si="8"/>
        <v>7.7720408561791388</v>
      </c>
      <c r="O11" s="25">
        <f t="shared" si="8"/>
        <v>3.4825322736467519</v>
      </c>
      <c r="P11" s="25">
        <f t="shared" si="8"/>
        <v>0.27407312695681424</v>
      </c>
      <c r="Q11" s="25">
        <f t="shared" si="8"/>
        <v>0</v>
      </c>
      <c r="R11" s="17"/>
      <c r="S11" s="3"/>
      <c r="T11" s="3"/>
      <c r="V11" s="3"/>
      <c r="W11" s="3"/>
    </row>
    <row r="12" spans="1:23" x14ac:dyDescent="0.25">
      <c r="A12" s="3"/>
      <c r="C12" s="25">
        <f>C10/$B11</f>
        <v>0</v>
      </c>
      <c r="D12" s="25">
        <f t="shared" ref="D12:K12" si="9">D10/$B11</f>
        <v>0.42146507302126712</v>
      </c>
      <c r="E12" s="25">
        <f t="shared" si="9"/>
        <v>0.25844186869664043</v>
      </c>
      <c r="F12" s="25">
        <f t="shared" si="9"/>
        <v>0.27571936300954214</v>
      </c>
      <c r="G12" s="25">
        <f t="shared" si="9"/>
        <v>0.39303331856311163</v>
      </c>
      <c r="H12" s="25">
        <f t="shared" si="9"/>
        <v>0.96040315134417642</v>
      </c>
      <c r="I12" s="25">
        <f t="shared" si="9"/>
        <v>0.64733055300683839</v>
      </c>
      <c r="J12" s="25">
        <f t="shared" si="9"/>
        <v>0.27293411220958264</v>
      </c>
      <c r="K12" s="25">
        <f t="shared" si="9"/>
        <v>0.88688779523238703</v>
      </c>
      <c r="L12" s="25">
        <f t="shared" ref="L12:Q12" si="10">L10/$B11</f>
        <v>4.7503851559695172E-2</v>
      </c>
      <c r="M12" s="25">
        <f t="shared" si="10"/>
        <v>0.33452700061872376</v>
      </c>
      <c r="N12" s="25">
        <f t="shared" si="10"/>
        <v>0.6819982485044046</v>
      </c>
      <c r="O12" s="25">
        <f t="shared" si="10"/>
        <v>0.163191263271596</v>
      </c>
      <c r="P12" s="25">
        <f t="shared" si="10"/>
        <v>0.47470858087847745</v>
      </c>
      <c r="Q12" s="25">
        <f t="shared" si="10"/>
        <v>0</v>
      </c>
      <c r="R12" s="17"/>
    </row>
    <row r="13" spans="1:23" x14ac:dyDescent="0.25"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</row>
    <row r="34" spans="3:22" x14ac:dyDescent="0.25">
      <c r="C34" s="25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5"/>
    </row>
    <row r="48" spans="3:22" x14ac:dyDescent="0.25">
      <c r="U48" s="3"/>
      <c r="V48" s="3"/>
    </row>
  </sheetData>
  <mergeCells count="2">
    <mergeCell ref="C2:Q2"/>
    <mergeCell ref="B1:Q1"/>
  </mergeCells>
  <pageMargins left="0.7" right="0.7" top="0.75" bottom="0.75" header="0.3" footer="0.3"/>
  <pageSetup paperSize="9" orientation="portrait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W48"/>
  <sheetViews>
    <sheetView zoomScale="80" zoomScaleNormal="80" workbookViewId="0">
      <selection activeCell="U35" sqref="U35"/>
    </sheetView>
  </sheetViews>
  <sheetFormatPr defaultRowHeight="15" x14ac:dyDescent="0.25"/>
  <cols>
    <col min="1" max="1" width="9.140625" style="2"/>
    <col min="2" max="2" width="9.140625" style="3"/>
    <col min="3" max="11" width="9.28515625" style="2" bestFit="1" customWidth="1"/>
    <col min="12" max="15" width="9.28515625" style="2" customWidth="1"/>
    <col min="16" max="17" width="9.28515625" style="2" bestFit="1" customWidth="1"/>
    <col min="18" max="16384" width="9.140625" style="2"/>
  </cols>
  <sheetData>
    <row r="1" spans="1:23" ht="15.75" thickBot="1" x14ac:dyDescent="0.3">
      <c r="B1" s="73" t="str">
        <f>CONCATENATE(Expt!B1," ", Expt!B2," a2(I), ", Expt!B3, " ", Expt!B4, " ", Expt!B5)</f>
        <v>800 nM a2(I), 10 nM MMP-1</v>
      </c>
      <c r="C1" s="73"/>
      <c r="D1" s="73"/>
      <c r="E1" s="73"/>
      <c r="F1" s="73"/>
      <c r="G1" s="73"/>
      <c r="H1" s="73"/>
      <c r="I1" s="73"/>
      <c r="J1" s="73"/>
      <c r="K1" s="73"/>
      <c r="L1" s="73"/>
      <c r="M1" s="73"/>
      <c r="N1" s="73"/>
      <c r="O1" s="73"/>
      <c r="P1" s="73"/>
      <c r="Q1" s="73"/>
      <c r="R1" s="3"/>
    </row>
    <row r="2" spans="1:23" ht="15.75" thickBot="1" x14ac:dyDescent="0.3">
      <c r="B2" s="11" t="s">
        <v>15</v>
      </c>
      <c r="C2" s="70" t="s">
        <v>45</v>
      </c>
      <c r="D2" s="71"/>
      <c r="E2" s="71"/>
      <c r="F2" s="71"/>
      <c r="G2" s="71"/>
      <c r="H2" s="71"/>
      <c r="I2" s="71"/>
      <c r="J2" s="71"/>
      <c r="K2" s="71"/>
      <c r="L2" s="71"/>
      <c r="M2" s="71"/>
      <c r="N2" s="71"/>
      <c r="O2" s="71"/>
      <c r="P2" s="71"/>
      <c r="Q2" s="72"/>
      <c r="S2" s="3"/>
    </row>
    <row r="3" spans="1:23" ht="15.75" thickBot="1" x14ac:dyDescent="0.3">
      <c r="B3" s="11"/>
      <c r="C3" s="61">
        <v>4.26</v>
      </c>
      <c r="D3" s="62">
        <v>4.66</v>
      </c>
      <c r="E3" s="62">
        <v>5.15</v>
      </c>
      <c r="F3" s="62">
        <v>6.05</v>
      </c>
      <c r="G3" s="62">
        <v>6.67</v>
      </c>
      <c r="H3" s="62">
        <v>7.08</v>
      </c>
      <c r="I3" s="62">
        <v>7.51</v>
      </c>
      <c r="J3" s="62">
        <v>8.09</v>
      </c>
      <c r="K3" s="62">
        <v>8.76</v>
      </c>
      <c r="L3" s="62">
        <v>9.2100000000000009</v>
      </c>
      <c r="M3" s="62">
        <v>9.6</v>
      </c>
      <c r="N3" s="62">
        <v>10.08</v>
      </c>
      <c r="O3" s="62">
        <v>10.58</v>
      </c>
      <c r="P3" s="62">
        <v>11.06</v>
      </c>
      <c r="Q3" s="62">
        <v>11.46</v>
      </c>
      <c r="R3" s="59"/>
    </row>
    <row r="4" spans="1:23" x14ac:dyDescent="0.25">
      <c r="B4" s="12" t="s">
        <v>10</v>
      </c>
      <c r="C4" s="8">
        <f>A!C$17</f>
        <v>0</v>
      </c>
      <c r="D4" s="9">
        <f>A!D$17</f>
        <v>0</v>
      </c>
      <c r="E4" s="9">
        <f>A!E$17</f>
        <v>4.3978245661694323E-2</v>
      </c>
      <c r="F4" s="9">
        <f>A!F$17</f>
        <v>0.12467479264719707</v>
      </c>
      <c r="G4" s="9">
        <f>A!G$17</f>
        <v>0.15528686720615079</v>
      </c>
      <c r="H4" s="9">
        <f>A!H$17</f>
        <v>0.16755933113911101</v>
      </c>
      <c r="I4" s="9">
        <f>A!I$17</f>
        <v>0.17549086264604136</v>
      </c>
      <c r="J4" s="9">
        <f>A!J$17</f>
        <v>0.18494191024442844</v>
      </c>
      <c r="K4" s="9">
        <f>A!K$17</f>
        <v>0.13731016075846841</v>
      </c>
      <c r="L4" s="9">
        <f>A!L$17</f>
        <v>9.070437843492872E-2</v>
      </c>
      <c r="M4" s="9">
        <f>A!M$17</f>
        <v>7.5820732389769718E-2</v>
      </c>
      <c r="N4" s="9">
        <f>A!N$17</f>
        <v>4.1118943946680045E-2</v>
      </c>
      <c r="O4" s="9">
        <f>A!O$17</f>
        <v>3.4496982382271058E-3</v>
      </c>
      <c r="P4" s="9">
        <f>A!P$17</f>
        <v>0</v>
      </c>
      <c r="Q4" s="9">
        <f>A!Q$17</f>
        <v>0</v>
      </c>
      <c r="R4" s="8"/>
    </row>
    <row r="5" spans="1:23" x14ac:dyDescent="0.25">
      <c r="B5" s="12" t="s">
        <v>11</v>
      </c>
      <c r="C5" s="8">
        <f>B!C$17</f>
        <v>0</v>
      </c>
      <c r="D5" s="9">
        <f>B!D$17</f>
        <v>1.0194277567372704E-2</v>
      </c>
      <c r="E5" s="9">
        <f>B!E$17</f>
        <v>7.3893061218862327E-2</v>
      </c>
      <c r="F5" s="9">
        <f>B!F$17</f>
        <v>0.11329588281541664</v>
      </c>
      <c r="G5" s="9">
        <f>B!G$17</f>
        <v>0.1506373066368677</v>
      </c>
      <c r="H5" s="9">
        <f>B!H$17</f>
        <v>0.1617308812871488</v>
      </c>
      <c r="I5" s="9">
        <f>B!I$17</f>
        <v>0.19441779438964682</v>
      </c>
      <c r="J5" s="9">
        <f>B!J$17</f>
        <v>0.19499308474474331</v>
      </c>
      <c r="K5" s="9">
        <f>B!K$17</f>
        <v>0.145299203754336</v>
      </c>
      <c r="L5" s="9">
        <f>B!L$17</f>
        <v>0.10857246835175902</v>
      </c>
      <c r="M5" s="9">
        <f>B!M$17</f>
        <v>6.0206258630880159E-2</v>
      </c>
      <c r="N5" s="9">
        <f>B!N$17</f>
        <v>2.8689749276842921E-2</v>
      </c>
      <c r="O5" s="9">
        <f>B!O$17</f>
        <v>2.1972621264092142E-2</v>
      </c>
      <c r="P5" s="9">
        <f>B!P$17</f>
        <v>5.4688311193740831E-3</v>
      </c>
      <c r="Q5" s="9">
        <f>B!Q$17</f>
        <v>0</v>
      </c>
      <c r="R5" s="8"/>
    </row>
    <row r="6" spans="1:23" ht="15.75" thickBot="1" x14ac:dyDescent="0.3">
      <c r="B6" s="12" t="s">
        <v>12</v>
      </c>
      <c r="C6" s="8">
        <f>'C'!C$17</f>
        <v>5.7518479936480196E-4</v>
      </c>
      <c r="D6" s="9">
        <f>'C'!D$17</f>
        <v>9.8877821888791045E-3</v>
      </c>
      <c r="E6" s="9">
        <f>'C'!E$17</f>
        <v>6.0079734398176612E-2</v>
      </c>
      <c r="F6" s="9">
        <f>'C'!F$17</f>
        <v>0.12150291623041783</v>
      </c>
      <c r="G6" s="9">
        <f>'C'!G$17</f>
        <v>0.15502795078624027</v>
      </c>
      <c r="H6" s="9">
        <f>'C'!H$17</f>
        <v>0.17405075136367237</v>
      </c>
      <c r="I6" s="9">
        <f>'C'!I$17</f>
        <v>0.19794830178442979</v>
      </c>
      <c r="J6" s="9">
        <f>'C'!J$17</f>
        <v>0.18614828703751604</v>
      </c>
      <c r="K6" s="9">
        <f>'C'!K$17</f>
        <v>0.15125245521442113</v>
      </c>
      <c r="L6" s="9">
        <f>'C'!L$17</f>
        <v>9.5863111818088736E-2</v>
      </c>
      <c r="M6" s="9">
        <f>'C'!M$17</f>
        <v>7.1137551891052142E-2</v>
      </c>
      <c r="N6" s="9">
        <f>'C'!N$17</f>
        <v>3.332872584101846E-2</v>
      </c>
      <c r="O6" s="9">
        <f>'C'!O$17</f>
        <v>2.5434700515943133E-2</v>
      </c>
      <c r="P6" s="9">
        <f>'C'!P$17</f>
        <v>1.4963321749316699E-2</v>
      </c>
      <c r="Q6" s="9">
        <f>'C'!Q$17</f>
        <v>8.3548124031722539E-3</v>
      </c>
      <c r="R6" s="8"/>
    </row>
    <row r="7" spans="1:23" x14ac:dyDescent="0.25">
      <c r="B7" s="13" t="s">
        <v>13</v>
      </c>
      <c r="C7" s="14">
        <f t="shared" ref="C7:Q7" si="0">AVERAGE(C4:C6)</f>
        <v>1.91728266454934E-4</v>
      </c>
      <c r="D7" s="15">
        <f t="shared" si="0"/>
        <v>6.6940199187506032E-3</v>
      </c>
      <c r="E7" s="15">
        <f t="shared" si="0"/>
        <v>5.9317013759577757E-2</v>
      </c>
      <c r="F7" s="15">
        <f t="shared" si="0"/>
        <v>0.11982453056434383</v>
      </c>
      <c r="G7" s="15">
        <f t="shared" si="0"/>
        <v>0.15365070820975293</v>
      </c>
      <c r="H7" s="15">
        <f t="shared" si="0"/>
        <v>0.16778032126331074</v>
      </c>
      <c r="I7" s="15">
        <f t="shared" si="0"/>
        <v>0.18928565294003932</v>
      </c>
      <c r="J7" s="15">
        <f t="shared" si="0"/>
        <v>0.18869442734222927</v>
      </c>
      <c r="K7" s="15">
        <f t="shared" si="0"/>
        <v>0.14462060657574183</v>
      </c>
      <c r="L7" s="15">
        <f t="shared" si="0"/>
        <v>9.8379986201592162E-2</v>
      </c>
      <c r="M7" s="15">
        <f t="shared" si="0"/>
        <v>6.9054847637234004E-2</v>
      </c>
      <c r="N7" s="15">
        <f t="shared" si="0"/>
        <v>3.4379139688180481E-2</v>
      </c>
      <c r="O7" s="15">
        <f t="shared" si="0"/>
        <v>1.695234000608746E-2</v>
      </c>
      <c r="P7" s="15">
        <f t="shared" si="0"/>
        <v>6.8107176228969267E-3</v>
      </c>
      <c r="Q7" s="15">
        <f t="shared" si="0"/>
        <v>2.7849374677240846E-3</v>
      </c>
      <c r="R7" s="23"/>
    </row>
    <row r="8" spans="1:23" ht="15.75" thickBot="1" x14ac:dyDescent="0.3">
      <c r="B8" s="16" t="s">
        <v>14</v>
      </c>
      <c r="C8" s="20">
        <f t="shared" ref="C8:Q8" si="1">STDEV(C4:C6)</f>
        <v>3.3208309874704927E-4</v>
      </c>
      <c r="D8" s="21">
        <f t="shared" si="1"/>
        <v>5.7992164866240209E-3</v>
      </c>
      <c r="E8" s="21">
        <f t="shared" si="1"/>
        <v>1.4971985657695966E-2</v>
      </c>
      <c r="F8" s="21">
        <f t="shared" si="1"/>
        <v>5.8721913348433463E-3</v>
      </c>
      <c r="G8" s="21">
        <f t="shared" si="1"/>
        <v>2.6128913501569785E-3</v>
      </c>
      <c r="H8" s="21">
        <f t="shared" si="1"/>
        <v>6.1629073619397044E-3</v>
      </c>
      <c r="I8" s="21">
        <f t="shared" si="1"/>
        <v>1.2076352928665579E-2</v>
      </c>
      <c r="J8" s="21">
        <f t="shared" si="1"/>
        <v>5.4880461047087433E-3</v>
      </c>
      <c r="K8" s="21">
        <f t="shared" si="1"/>
        <v>6.9958748039269112E-3</v>
      </c>
      <c r="L8" s="21">
        <f t="shared" si="1"/>
        <v>9.1960943783616599E-3</v>
      </c>
      <c r="M8" s="21">
        <f t="shared" si="1"/>
        <v>8.0128765401955848E-3</v>
      </c>
      <c r="N8" s="21">
        <f t="shared" si="1"/>
        <v>6.2808237495497778E-3</v>
      </c>
      <c r="O8" s="21">
        <f t="shared" si="1"/>
        <v>1.1821061679049789E-2</v>
      </c>
      <c r="P8" s="21">
        <f t="shared" si="1"/>
        <v>7.5713766241447874E-3</v>
      </c>
      <c r="Q8" s="21">
        <f t="shared" si="1"/>
        <v>4.8236531900003243E-3</v>
      </c>
      <c r="R8" s="24"/>
    </row>
    <row r="9" spans="1:23" x14ac:dyDescent="0.25">
      <c r="B9" s="3">
        <f>Expt!B1</f>
        <v>800</v>
      </c>
      <c r="C9" s="25">
        <f>$B$9*C7</f>
        <v>0.15338261316394719</v>
      </c>
      <c r="D9" s="25">
        <f t="shared" ref="D9:Q10" si="2">$B$9*D7</f>
        <v>5.3552159350004827</v>
      </c>
      <c r="E9" s="25">
        <f t="shared" si="2"/>
        <v>47.453611007662204</v>
      </c>
      <c r="F9" s="25">
        <f t="shared" si="2"/>
        <v>95.859624451475071</v>
      </c>
      <c r="G9" s="25">
        <f t="shared" si="2"/>
        <v>122.92056656780235</v>
      </c>
      <c r="H9" s="25">
        <f t="shared" si="2"/>
        <v>134.22425701064859</v>
      </c>
      <c r="I9" s="25">
        <f t="shared" si="2"/>
        <v>151.42852235203145</v>
      </c>
      <c r="J9" s="25">
        <f t="shared" si="2"/>
        <v>150.9555418737834</v>
      </c>
      <c r="K9" s="25">
        <f t="shared" si="2"/>
        <v>115.69648526059346</v>
      </c>
      <c r="L9" s="25">
        <f t="shared" si="2"/>
        <v>78.703988961273723</v>
      </c>
      <c r="M9" s="25">
        <f t="shared" si="2"/>
        <v>55.243878109787204</v>
      </c>
      <c r="N9" s="25">
        <f t="shared" si="2"/>
        <v>27.503311750544384</v>
      </c>
      <c r="O9" s="25">
        <f t="shared" si="2"/>
        <v>13.561872004869969</v>
      </c>
      <c r="P9" s="25">
        <f t="shared" si="2"/>
        <v>5.4485740983175415</v>
      </c>
      <c r="Q9" s="25">
        <f t="shared" si="2"/>
        <v>2.2279499741792677</v>
      </c>
      <c r="R9" s="17"/>
      <c r="S9" s="3"/>
      <c r="T9" s="3"/>
    </row>
    <row r="10" spans="1:23" x14ac:dyDescent="0.25">
      <c r="C10" s="17">
        <f>$B$9*C8</f>
        <v>0.2656664789976394</v>
      </c>
      <c r="D10" s="17">
        <f t="shared" si="2"/>
        <v>4.6393731892992163</v>
      </c>
      <c r="E10" s="17">
        <f t="shared" si="2"/>
        <v>11.977588526156772</v>
      </c>
      <c r="F10" s="17">
        <f t="shared" si="2"/>
        <v>4.6977530678746771</v>
      </c>
      <c r="G10" s="17">
        <f t="shared" si="2"/>
        <v>2.0903130801255827</v>
      </c>
      <c r="H10" s="17">
        <f t="shared" si="2"/>
        <v>4.9303258895517637</v>
      </c>
      <c r="I10" s="17">
        <f t="shared" si="2"/>
        <v>9.6610823429324633</v>
      </c>
      <c r="J10" s="17">
        <f t="shared" si="2"/>
        <v>4.3904368837669949</v>
      </c>
      <c r="K10" s="17">
        <f t="shared" si="2"/>
        <v>5.5966998431415291</v>
      </c>
      <c r="L10" s="17">
        <f t="shared" si="2"/>
        <v>7.356875502689328</v>
      </c>
      <c r="M10" s="17">
        <f t="shared" si="2"/>
        <v>6.4103012321564679</v>
      </c>
      <c r="N10" s="17">
        <f t="shared" si="2"/>
        <v>5.0246589996398221</v>
      </c>
      <c r="O10" s="17">
        <f t="shared" si="2"/>
        <v>9.4568493432398313</v>
      </c>
      <c r="P10" s="17">
        <f t="shared" si="2"/>
        <v>6.0571012993158302</v>
      </c>
      <c r="Q10" s="17">
        <f t="shared" si="2"/>
        <v>3.8589225520002595</v>
      </c>
      <c r="R10" s="17"/>
    </row>
    <row r="11" spans="1:23" x14ac:dyDescent="0.25">
      <c r="B11" s="3">
        <f>Expt!B3</f>
        <v>10</v>
      </c>
      <c r="C11" s="25">
        <f>C9/$B11</f>
        <v>1.5338261316394718E-2</v>
      </c>
      <c r="D11" s="25">
        <f t="shared" ref="D11:Q11" si="3">D9/$B11</f>
        <v>0.53552159350004824</v>
      </c>
      <c r="E11" s="25">
        <f t="shared" si="3"/>
        <v>4.7453611007662202</v>
      </c>
      <c r="F11" s="25">
        <f t="shared" si="3"/>
        <v>9.5859624451475067</v>
      </c>
      <c r="G11" s="25">
        <f t="shared" si="3"/>
        <v>12.292056656780236</v>
      </c>
      <c r="H11" s="25">
        <f t="shared" si="3"/>
        <v>13.422425701064858</v>
      </c>
      <c r="I11" s="25">
        <f t="shared" si="3"/>
        <v>15.142852235203145</v>
      </c>
      <c r="J11" s="25">
        <f t="shared" si="3"/>
        <v>15.09555418737834</v>
      </c>
      <c r="K11" s="25">
        <f t="shared" si="3"/>
        <v>11.569648526059346</v>
      </c>
      <c r="L11" s="25">
        <f t="shared" si="3"/>
        <v>7.8703988961273721</v>
      </c>
      <c r="M11" s="25">
        <f t="shared" si="3"/>
        <v>5.5243878109787206</v>
      </c>
      <c r="N11" s="25">
        <f t="shared" si="3"/>
        <v>2.7503311750544386</v>
      </c>
      <c r="O11" s="25">
        <f t="shared" si="3"/>
        <v>1.3561872004869968</v>
      </c>
      <c r="P11" s="25">
        <f t="shared" si="3"/>
        <v>0.54485740983175412</v>
      </c>
      <c r="Q11" s="25">
        <f t="shared" si="3"/>
        <v>0.22279499741792677</v>
      </c>
      <c r="R11" s="17"/>
      <c r="S11" s="3"/>
      <c r="T11" s="3"/>
      <c r="V11" s="3"/>
      <c r="W11" s="3"/>
    </row>
    <row r="12" spans="1:23" x14ac:dyDescent="0.25">
      <c r="A12" s="3"/>
      <c r="C12" s="25">
        <f>C10/$B11</f>
        <v>2.6566647899763939E-2</v>
      </c>
      <c r="D12" s="25">
        <f t="shared" ref="D12:Q12" si="4">D10/$B11</f>
        <v>0.46393731892992163</v>
      </c>
      <c r="E12" s="25">
        <f t="shared" si="4"/>
        <v>1.1977588526156773</v>
      </c>
      <c r="F12" s="25">
        <f t="shared" si="4"/>
        <v>0.46977530678746771</v>
      </c>
      <c r="G12" s="25">
        <f t="shared" si="4"/>
        <v>0.20903130801255826</v>
      </c>
      <c r="H12" s="25">
        <f t="shared" si="4"/>
        <v>0.49303258895517638</v>
      </c>
      <c r="I12" s="25">
        <f t="shared" si="4"/>
        <v>0.96610823429324633</v>
      </c>
      <c r="J12" s="25">
        <f t="shared" si="4"/>
        <v>0.43904368837669949</v>
      </c>
      <c r="K12" s="25">
        <f t="shared" si="4"/>
        <v>0.55966998431415294</v>
      </c>
      <c r="L12" s="25">
        <f t="shared" si="4"/>
        <v>0.73568755026893284</v>
      </c>
      <c r="M12" s="25">
        <f t="shared" si="4"/>
        <v>0.64103012321564679</v>
      </c>
      <c r="N12" s="25">
        <f t="shared" si="4"/>
        <v>0.50246589996398217</v>
      </c>
      <c r="O12" s="25">
        <f t="shared" si="4"/>
        <v>0.94568493432398315</v>
      </c>
      <c r="P12" s="25">
        <f t="shared" si="4"/>
        <v>0.60571012993158302</v>
      </c>
      <c r="Q12" s="25">
        <f t="shared" si="4"/>
        <v>0.38589225520002596</v>
      </c>
      <c r="R12" s="17"/>
    </row>
    <row r="13" spans="1:23" x14ac:dyDescent="0.25"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</row>
    <row r="34" spans="3:22" x14ac:dyDescent="0.25">
      <c r="C34" s="25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5"/>
    </row>
    <row r="48" spans="3:22" x14ac:dyDescent="0.25">
      <c r="U48" s="3"/>
      <c r="V48" s="3"/>
    </row>
  </sheetData>
  <mergeCells count="2">
    <mergeCell ref="B1:Q1"/>
    <mergeCell ref="C2:Q2"/>
  </mergeCells>
  <pageMargins left="0.7" right="0.7" top="0.75" bottom="0.75" header="0.3" footer="0.3"/>
  <pageSetup paperSize="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Expt</vt:lpstr>
      <vt:lpstr>A</vt:lpstr>
      <vt:lpstr>B</vt:lpstr>
      <vt:lpstr>C</vt:lpstr>
      <vt:lpstr>a1(I)</vt:lpstr>
      <vt:lpstr>a2(I)</vt:lpstr>
    </vt:vector>
  </TitlesOfParts>
  <Company>University of Portsmouth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Andy Pickford</dc:creator>
  <cp:lastModifiedBy>Andrew Pickford</cp:lastModifiedBy>
  <dcterms:created xsi:type="dcterms:W3CDTF">2016-05-09T16:48:53Z</dcterms:created>
  <dcterms:modified xsi:type="dcterms:W3CDTF">2017-11-07T03:45:40Z</dcterms:modified>
</cp:coreProperties>
</file>